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moren\OneDrive\Desktop\"/>
    </mc:Choice>
  </mc:AlternateContent>
  <xr:revisionPtr revIDLastSave="0" documentId="13_ncr:1_{26D95F16-A33C-45FA-AFF9-4B997955967B}" xr6:coauthVersionLast="47" xr6:coauthVersionMax="47" xr10:uidLastSave="{00000000-0000-0000-0000-000000000000}"/>
  <bookViews>
    <workbookView xWindow="-110" yWindow="-110" windowWidth="19420" windowHeight="11500" activeTab="3" xr2:uid="{00000000-000D-0000-FFFF-FFFF00000000}"/>
  </bookViews>
  <sheets>
    <sheet name="COMUNI" sheetId="1" r:id="rId1"/>
    <sheet name="PEC" sheetId="9" r:id="rId2"/>
    <sheet name="SEZIONI" sheetId="10" r:id="rId3"/>
    <sheet name="SINTESI" sheetId="13" r:id="rId4"/>
    <sheet name="MASCHERA" sheetId="11" r:id="rId5"/>
    <sheet name="ANALISI" sheetId="12" r:id="rId6"/>
  </sheets>
  <definedNames>
    <definedName name="_xlnm._FilterDatabase" localSheetId="0" hidden="1">COMUNI!$A$1:$F$7955</definedName>
    <definedName name="_xlnm._FilterDatabase" localSheetId="2" hidden="1">SEZIONI!$A$1:$B$7897</definedName>
    <definedName name="_xlnm._FilterDatabase" localSheetId="3" hidden="1">SINTESI!$A$1:$G$7955</definedName>
    <definedName name="Area_geografica">COMUNI!#REF!</definedName>
    <definedName name="COMUNE">COMUNI!$A$2:$A$66526</definedName>
    <definedName name="Comuni" localSheetId="0">#REF!</definedName>
    <definedName name="Comuni">#REF!</definedName>
    <definedName name="Popolazione">COMUNI!$D$2:$D$66526</definedName>
    <definedName name="prova">COMUNI!$A$2:$A$7955</definedName>
    <definedName name="Regione">COMUNI!$C$2:$C$66526</definedName>
    <definedName name="SEZIONI">SINTESI!$C:$C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3" l="1"/>
  <c r="D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2" i="13"/>
  <c r="C2543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3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3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1" i="13"/>
  <c r="C2602" i="13"/>
  <c r="C2603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1" i="13"/>
  <c r="C2622" i="13"/>
  <c r="C2623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1" i="13"/>
  <c r="C2642" i="13"/>
  <c r="C2643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1" i="13"/>
  <c r="C2682" i="13"/>
  <c r="C2683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2702" i="13"/>
  <c r="C2703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1" i="13"/>
  <c r="C2762" i="13"/>
  <c r="C2763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1" i="13"/>
  <c r="C2782" i="13"/>
  <c r="C2783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1" i="13"/>
  <c r="C2802" i="13"/>
  <c r="C2803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1" i="13"/>
  <c r="C2822" i="13"/>
  <c r="C2823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1" i="13"/>
  <c r="C2842" i="13"/>
  <c r="C2843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1" i="13"/>
  <c r="C2862" i="13"/>
  <c r="C2863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1" i="13"/>
  <c r="C2882" i="13"/>
  <c r="C2883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899" i="13"/>
  <c r="C2900" i="13"/>
  <c r="C2901" i="13"/>
  <c r="C2902" i="13"/>
  <c r="C2903" i="13"/>
  <c r="C2904" i="13"/>
  <c r="C2905" i="13"/>
  <c r="C2906" i="13"/>
  <c r="C2907" i="13"/>
  <c r="C2908" i="13"/>
  <c r="C2909" i="13"/>
  <c r="C2910" i="13"/>
  <c r="C2911" i="13"/>
  <c r="C2912" i="13"/>
  <c r="C2913" i="13"/>
  <c r="C2914" i="13"/>
  <c r="C2915" i="13"/>
  <c r="C2916" i="13"/>
  <c r="C2917" i="13"/>
  <c r="C2918" i="13"/>
  <c r="C2919" i="13"/>
  <c r="C2920" i="13"/>
  <c r="C2921" i="13"/>
  <c r="C2922" i="13"/>
  <c r="C2923" i="13"/>
  <c r="C2924" i="13"/>
  <c r="C2925" i="13"/>
  <c r="C2926" i="13"/>
  <c r="C2927" i="13"/>
  <c r="C2928" i="13"/>
  <c r="C2929" i="13"/>
  <c r="C2930" i="13"/>
  <c r="C2931" i="13"/>
  <c r="C2932" i="13"/>
  <c r="C2933" i="13"/>
  <c r="C2934" i="13"/>
  <c r="C2935" i="13"/>
  <c r="C2936" i="13"/>
  <c r="C2937" i="13"/>
  <c r="C2938" i="13"/>
  <c r="C2939" i="13"/>
  <c r="C2940" i="13"/>
  <c r="C2941" i="13"/>
  <c r="C2942" i="13"/>
  <c r="C2943" i="13"/>
  <c r="C2944" i="13"/>
  <c r="C2945" i="13"/>
  <c r="C2946" i="13"/>
  <c r="C2947" i="13"/>
  <c r="C2948" i="13"/>
  <c r="C2949" i="13"/>
  <c r="C2950" i="13"/>
  <c r="C2951" i="13"/>
  <c r="C2952" i="13"/>
  <c r="C2953" i="13"/>
  <c r="C2954" i="13"/>
  <c r="C2955" i="13"/>
  <c r="C2956" i="13"/>
  <c r="C2957" i="13"/>
  <c r="C2958" i="13"/>
  <c r="C2959" i="13"/>
  <c r="C2960" i="13"/>
  <c r="C2961" i="13"/>
  <c r="C2962" i="13"/>
  <c r="C2963" i="13"/>
  <c r="C2964" i="13"/>
  <c r="C2965" i="13"/>
  <c r="C2966" i="13"/>
  <c r="C2967" i="13"/>
  <c r="C2968" i="13"/>
  <c r="C2969" i="13"/>
  <c r="C2970" i="13"/>
  <c r="C2971" i="13"/>
  <c r="C2972" i="13"/>
  <c r="C2973" i="13"/>
  <c r="C2974" i="13"/>
  <c r="C2975" i="13"/>
  <c r="C2976" i="13"/>
  <c r="C2977" i="13"/>
  <c r="C2978" i="13"/>
  <c r="C2979" i="13"/>
  <c r="C2980" i="13"/>
  <c r="C2981" i="13"/>
  <c r="C2982" i="13"/>
  <c r="C2983" i="13"/>
  <c r="C2984" i="13"/>
  <c r="C2985" i="13"/>
  <c r="C2986" i="13"/>
  <c r="C2987" i="13"/>
  <c r="C2988" i="13"/>
  <c r="C2989" i="13"/>
  <c r="C2990" i="13"/>
  <c r="C2991" i="13"/>
  <c r="C2992" i="13"/>
  <c r="C2993" i="13"/>
  <c r="C2994" i="13"/>
  <c r="C2995" i="13"/>
  <c r="C2996" i="13"/>
  <c r="C2997" i="13"/>
  <c r="C2998" i="13"/>
  <c r="C2999" i="13"/>
  <c r="C3000" i="13"/>
  <c r="C3001" i="13"/>
  <c r="C3002" i="13"/>
  <c r="C3003" i="13"/>
  <c r="C3004" i="13"/>
  <c r="C3005" i="13"/>
  <c r="C3006" i="13"/>
  <c r="C3007" i="13"/>
  <c r="C3008" i="13"/>
  <c r="C3009" i="13"/>
  <c r="C3010" i="13"/>
  <c r="C3011" i="13"/>
  <c r="C3012" i="13"/>
  <c r="C3013" i="13"/>
  <c r="C3014" i="13"/>
  <c r="C3015" i="13"/>
  <c r="C3016" i="13"/>
  <c r="C3017" i="13"/>
  <c r="C3018" i="13"/>
  <c r="C3019" i="13"/>
  <c r="C3020" i="13"/>
  <c r="C3021" i="13"/>
  <c r="C3022" i="13"/>
  <c r="C3023" i="13"/>
  <c r="C3024" i="13"/>
  <c r="C3025" i="13"/>
  <c r="C3026" i="13"/>
  <c r="C3027" i="13"/>
  <c r="C3028" i="13"/>
  <c r="C3029" i="13"/>
  <c r="C3030" i="13"/>
  <c r="C3031" i="13"/>
  <c r="C3032" i="13"/>
  <c r="C3033" i="13"/>
  <c r="C3034" i="13"/>
  <c r="C3035" i="13"/>
  <c r="C3036" i="13"/>
  <c r="C3037" i="13"/>
  <c r="C3038" i="13"/>
  <c r="C3039" i="13"/>
  <c r="C3040" i="13"/>
  <c r="C3041" i="13"/>
  <c r="C3042" i="13"/>
  <c r="C3043" i="13"/>
  <c r="C3044" i="13"/>
  <c r="C3045" i="13"/>
  <c r="C3046" i="13"/>
  <c r="C3047" i="13"/>
  <c r="C3048" i="13"/>
  <c r="C3049" i="13"/>
  <c r="C3050" i="13"/>
  <c r="C3051" i="13"/>
  <c r="C3052" i="13"/>
  <c r="C3053" i="13"/>
  <c r="C3054" i="13"/>
  <c r="C3055" i="13"/>
  <c r="C3056" i="13"/>
  <c r="C3057" i="13"/>
  <c r="C3058" i="13"/>
  <c r="C3059" i="13"/>
  <c r="C3060" i="13"/>
  <c r="C3061" i="13"/>
  <c r="C3062" i="13"/>
  <c r="C3063" i="13"/>
  <c r="C3064" i="13"/>
  <c r="C3065" i="13"/>
  <c r="C3066" i="13"/>
  <c r="C3067" i="13"/>
  <c r="C3068" i="13"/>
  <c r="C3069" i="13"/>
  <c r="C3070" i="13"/>
  <c r="C3071" i="13"/>
  <c r="C3072" i="13"/>
  <c r="C3073" i="13"/>
  <c r="C3074" i="13"/>
  <c r="C3075" i="13"/>
  <c r="C3076" i="13"/>
  <c r="C3077" i="13"/>
  <c r="C3078" i="13"/>
  <c r="C3079" i="13"/>
  <c r="C3080" i="13"/>
  <c r="C3081" i="13"/>
  <c r="C3082" i="13"/>
  <c r="C3083" i="13"/>
  <c r="C3084" i="13"/>
  <c r="C3085" i="13"/>
  <c r="C3086" i="13"/>
  <c r="C3087" i="13"/>
  <c r="C3088" i="13"/>
  <c r="C3089" i="13"/>
  <c r="C3090" i="13"/>
  <c r="C3091" i="13"/>
  <c r="C3092" i="13"/>
  <c r="C3093" i="13"/>
  <c r="C3094" i="13"/>
  <c r="C3095" i="13"/>
  <c r="C3096" i="13"/>
  <c r="C3097" i="13"/>
  <c r="C3098" i="13"/>
  <c r="C3099" i="13"/>
  <c r="C3100" i="13"/>
  <c r="C3101" i="13"/>
  <c r="C3102" i="13"/>
  <c r="C3103" i="13"/>
  <c r="C3104" i="13"/>
  <c r="C3105" i="13"/>
  <c r="C3106" i="13"/>
  <c r="C3107" i="13"/>
  <c r="C3108" i="13"/>
  <c r="C3109" i="13"/>
  <c r="C3110" i="13"/>
  <c r="C3111" i="13"/>
  <c r="C3112" i="13"/>
  <c r="C3113" i="13"/>
  <c r="C3114" i="13"/>
  <c r="C3115" i="13"/>
  <c r="C3116" i="13"/>
  <c r="C3117" i="13"/>
  <c r="C3118" i="13"/>
  <c r="C3119" i="13"/>
  <c r="C3120" i="13"/>
  <c r="C3121" i="13"/>
  <c r="C3122" i="13"/>
  <c r="C3123" i="13"/>
  <c r="C3124" i="13"/>
  <c r="C3125" i="13"/>
  <c r="C3126" i="13"/>
  <c r="C3127" i="13"/>
  <c r="C3128" i="13"/>
  <c r="C3129" i="13"/>
  <c r="C3130" i="13"/>
  <c r="C3131" i="13"/>
  <c r="C3132" i="13"/>
  <c r="C3133" i="13"/>
  <c r="C3134" i="13"/>
  <c r="C3135" i="13"/>
  <c r="C3136" i="13"/>
  <c r="C3137" i="13"/>
  <c r="C3138" i="13"/>
  <c r="C3139" i="13"/>
  <c r="C3140" i="13"/>
  <c r="C3141" i="13"/>
  <c r="C3142" i="13"/>
  <c r="C3143" i="13"/>
  <c r="C3144" i="13"/>
  <c r="C3145" i="13"/>
  <c r="C3146" i="13"/>
  <c r="C3147" i="13"/>
  <c r="C3148" i="13"/>
  <c r="C3149" i="13"/>
  <c r="C3150" i="13"/>
  <c r="C3151" i="13"/>
  <c r="C3152" i="13"/>
  <c r="C3153" i="13"/>
  <c r="C3154" i="13"/>
  <c r="C3155" i="13"/>
  <c r="C3156" i="13"/>
  <c r="C3157" i="13"/>
  <c r="C3158" i="13"/>
  <c r="C3159" i="13"/>
  <c r="C3160" i="13"/>
  <c r="C3161" i="13"/>
  <c r="C3162" i="13"/>
  <c r="C3163" i="13"/>
  <c r="C3164" i="13"/>
  <c r="C3165" i="13"/>
  <c r="C3166" i="13"/>
  <c r="C3167" i="13"/>
  <c r="C3168" i="13"/>
  <c r="C3169" i="13"/>
  <c r="C3170" i="13"/>
  <c r="C3171" i="13"/>
  <c r="C3172" i="13"/>
  <c r="C3173" i="13"/>
  <c r="C3174" i="13"/>
  <c r="C3175" i="13"/>
  <c r="C3176" i="13"/>
  <c r="C3177" i="13"/>
  <c r="C3178" i="13"/>
  <c r="C3179" i="13"/>
  <c r="C3180" i="13"/>
  <c r="C3181" i="13"/>
  <c r="C3182" i="13"/>
  <c r="C3183" i="13"/>
  <c r="C3184" i="13"/>
  <c r="C3185" i="13"/>
  <c r="C3186" i="13"/>
  <c r="C3187" i="13"/>
  <c r="C3188" i="13"/>
  <c r="C3189" i="13"/>
  <c r="C3190" i="13"/>
  <c r="C3191" i="13"/>
  <c r="C3192" i="13"/>
  <c r="C3193" i="13"/>
  <c r="C3194" i="13"/>
  <c r="C3195" i="13"/>
  <c r="C3196" i="13"/>
  <c r="C3197" i="13"/>
  <c r="C3198" i="13"/>
  <c r="C3199" i="13"/>
  <c r="C3200" i="13"/>
  <c r="C3201" i="13"/>
  <c r="C3202" i="13"/>
  <c r="C3203" i="13"/>
  <c r="C3204" i="13"/>
  <c r="C3205" i="13"/>
  <c r="C3206" i="13"/>
  <c r="C3207" i="13"/>
  <c r="C3208" i="13"/>
  <c r="C3209" i="13"/>
  <c r="C3210" i="13"/>
  <c r="C3211" i="13"/>
  <c r="C3212" i="13"/>
  <c r="C3213" i="13"/>
  <c r="C3214" i="13"/>
  <c r="C3215" i="13"/>
  <c r="C3216" i="13"/>
  <c r="C3217" i="13"/>
  <c r="C3218" i="13"/>
  <c r="C3219" i="13"/>
  <c r="C3220" i="13"/>
  <c r="C3221" i="13"/>
  <c r="C3222" i="13"/>
  <c r="C3223" i="13"/>
  <c r="C3224" i="13"/>
  <c r="C3225" i="13"/>
  <c r="C3226" i="13"/>
  <c r="C3227" i="13"/>
  <c r="C3228" i="13"/>
  <c r="C3229" i="13"/>
  <c r="C3230" i="13"/>
  <c r="C3231" i="13"/>
  <c r="C3232" i="13"/>
  <c r="C3233" i="13"/>
  <c r="C3234" i="13"/>
  <c r="C3235" i="13"/>
  <c r="C3236" i="13"/>
  <c r="C3237" i="13"/>
  <c r="C3238" i="13"/>
  <c r="C3239" i="13"/>
  <c r="C3240" i="13"/>
  <c r="C3241" i="13"/>
  <c r="C3242" i="13"/>
  <c r="C3243" i="13"/>
  <c r="C3244" i="13"/>
  <c r="C3245" i="13"/>
  <c r="C3246" i="13"/>
  <c r="C3247" i="13"/>
  <c r="C3248" i="13"/>
  <c r="C3249" i="13"/>
  <c r="C3250" i="13"/>
  <c r="C3251" i="13"/>
  <c r="C3252" i="13"/>
  <c r="C3253" i="13"/>
  <c r="C3254" i="13"/>
  <c r="C3255" i="13"/>
  <c r="C3256" i="13"/>
  <c r="C3257" i="13"/>
  <c r="C3258" i="13"/>
  <c r="C3259" i="13"/>
  <c r="C3260" i="13"/>
  <c r="C3261" i="13"/>
  <c r="C3262" i="13"/>
  <c r="C3263" i="13"/>
  <c r="C3264" i="13"/>
  <c r="C3265" i="13"/>
  <c r="C3266" i="13"/>
  <c r="C3267" i="13"/>
  <c r="C3268" i="13"/>
  <c r="C3269" i="13"/>
  <c r="C3270" i="13"/>
  <c r="C3271" i="13"/>
  <c r="C3272" i="13"/>
  <c r="C3273" i="13"/>
  <c r="C3274" i="13"/>
  <c r="C3275" i="13"/>
  <c r="C3276" i="13"/>
  <c r="C3277" i="13"/>
  <c r="C3278" i="13"/>
  <c r="C3279" i="13"/>
  <c r="C3280" i="13"/>
  <c r="C3281" i="13"/>
  <c r="C3282" i="13"/>
  <c r="C3283" i="13"/>
  <c r="C3284" i="13"/>
  <c r="C3285" i="13"/>
  <c r="C3286" i="13"/>
  <c r="C3287" i="13"/>
  <c r="C3288" i="13"/>
  <c r="C3289" i="13"/>
  <c r="C3290" i="13"/>
  <c r="C3291" i="13"/>
  <c r="C3292" i="13"/>
  <c r="C3293" i="13"/>
  <c r="C3294" i="13"/>
  <c r="C3295" i="13"/>
  <c r="C3296" i="13"/>
  <c r="C3297" i="13"/>
  <c r="C3298" i="13"/>
  <c r="C3299" i="13"/>
  <c r="C3300" i="13"/>
  <c r="C3301" i="13"/>
  <c r="C3302" i="13"/>
  <c r="C3303" i="13"/>
  <c r="C3304" i="13"/>
  <c r="C3305" i="13"/>
  <c r="C3306" i="13"/>
  <c r="C3307" i="13"/>
  <c r="C3308" i="13"/>
  <c r="C3309" i="13"/>
  <c r="C3310" i="13"/>
  <c r="C3311" i="13"/>
  <c r="C3312" i="13"/>
  <c r="C3313" i="13"/>
  <c r="C3314" i="13"/>
  <c r="C3315" i="13"/>
  <c r="C3316" i="13"/>
  <c r="C3317" i="13"/>
  <c r="C3318" i="13"/>
  <c r="C3319" i="13"/>
  <c r="C3320" i="13"/>
  <c r="C3321" i="13"/>
  <c r="C3322" i="13"/>
  <c r="C3323" i="13"/>
  <c r="C3324" i="13"/>
  <c r="C3325" i="13"/>
  <c r="C3326" i="13"/>
  <c r="C3327" i="13"/>
  <c r="C3328" i="13"/>
  <c r="C3329" i="13"/>
  <c r="C3330" i="13"/>
  <c r="C3331" i="13"/>
  <c r="C3332" i="13"/>
  <c r="C3333" i="13"/>
  <c r="C3334" i="13"/>
  <c r="C3335" i="13"/>
  <c r="C3336" i="13"/>
  <c r="C3337" i="13"/>
  <c r="C3338" i="13"/>
  <c r="C3339" i="13"/>
  <c r="C3340" i="13"/>
  <c r="C3341" i="13"/>
  <c r="C3342" i="13"/>
  <c r="C3343" i="13"/>
  <c r="C3344" i="13"/>
  <c r="C3345" i="13"/>
  <c r="C3346" i="13"/>
  <c r="C3347" i="13"/>
  <c r="C3348" i="13"/>
  <c r="C3349" i="13"/>
  <c r="C3350" i="13"/>
  <c r="C3351" i="13"/>
  <c r="C3352" i="13"/>
  <c r="C3353" i="13"/>
  <c r="C3354" i="13"/>
  <c r="C3355" i="13"/>
  <c r="C3356" i="13"/>
  <c r="C3357" i="13"/>
  <c r="C3358" i="13"/>
  <c r="C3359" i="13"/>
  <c r="C3360" i="13"/>
  <c r="C3361" i="13"/>
  <c r="C3362" i="13"/>
  <c r="C3363" i="13"/>
  <c r="C3364" i="13"/>
  <c r="C3365" i="13"/>
  <c r="C3366" i="13"/>
  <c r="C3367" i="13"/>
  <c r="C3368" i="13"/>
  <c r="C3369" i="13"/>
  <c r="C3370" i="13"/>
  <c r="C3371" i="13"/>
  <c r="C3372" i="13"/>
  <c r="C3373" i="13"/>
  <c r="C3374" i="13"/>
  <c r="C3375" i="13"/>
  <c r="C3376" i="13"/>
  <c r="C3377" i="13"/>
  <c r="C3378" i="13"/>
  <c r="C3379" i="13"/>
  <c r="C3380" i="13"/>
  <c r="C3381" i="13"/>
  <c r="C3382" i="13"/>
  <c r="C3383" i="13"/>
  <c r="C3384" i="13"/>
  <c r="C3385" i="13"/>
  <c r="C3386" i="13"/>
  <c r="C3387" i="13"/>
  <c r="C3388" i="13"/>
  <c r="C3389" i="13"/>
  <c r="C3390" i="13"/>
  <c r="C3391" i="13"/>
  <c r="C3392" i="13"/>
  <c r="C3393" i="13"/>
  <c r="C3394" i="13"/>
  <c r="C3395" i="13"/>
  <c r="C3396" i="13"/>
  <c r="C3397" i="13"/>
  <c r="C3398" i="13"/>
  <c r="C3399" i="13"/>
  <c r="C3400" i="13"/>
  <c r="C3401" i="13"/>
  <c r="C3402" i="13"/>
  <c r="C3403" i="13"/>
  <c r="C3404" i="13"/>
  <c r="C3405" i="13"/>
  <c r="C3406" i="13"/>
  <c r="C3407" i="13"/>
  <c r="C3408" i="13"/>
  <c r="C3409" i="13"/>
  <c r="C3410" i="13"/>
  <c r="C3411" i="13"/>
  <c r="C3412" i="13"/>
  <c r="C3413" i="13"/>
  <c r="C3414" i="13"/>
  <c r="C3415" i="13"/>
  <c r="C3416" i="13"/>
  <c r="C3417" i="13"/>
  <c r="C3418" i="13"/>
  <c r="C3419" i="13"/>
  <c r="C3420" i="13"/>
  <c r="C3421" i="13"/>
  <c r="C3422" i="13"/>
  <c r="C3423" i="13"/>
  <c r="C3424" i="13"/>
  <c r="C3425" i="13"/>
  <c r="C3426" i="13"/>
  <c r="C3427" i="13"/>
  <c r="C3428" i="13"/>
  <c r="C3429" i="13"/>
  <c r="C3430" i="13"/>
  <c r="C3431" i="13"/>
  <c r="C3432" i="13"/>
  <c r="C3433" i="13"/>
  <c r="C3434" i="13"/>
  <c r="C3435" i="13"/>
  <c r="C3436" i="13"/>
  <c r="C3437" i="13"/>
  <c r="C3438" i="13"/>
  <c r="C3439" i="13"/>
  <c r="C3440" i="13"/>
  <c r="C3441" i="13"/>
  <c r="C3442" i="13"/>
  <c r="C3443" i="13"/>
  <c r="C3444" i="13"/>
  <c r="C3445" i="13"/>
  <c r="C3446" i="13"/>
  <c r="C3447" i="13"/>
  <c r="C3448" i="13"/>
  <c r="C3449" i="13"/>
  <c r="C3450" i="13"/>
  <c r="C3451" i="13"/>
  <c r="C3452" i="13"/>
  <c r="C3453" i="13"/>
  <c r="C3454" i="13"/>
  <c r="C3455" i="13"/>
  <c r="C3456" i="13"/>
  <c r="C3457" i="13"/>
  <c r="C3458" i="13"/>
  <c r="C3459" i="13"/>
  <c r="C3460" i="13"/>
  <c r="C3461" i="13"/>
  <c r="C3462" i="13"/>
  <c r="C3463" i="13"/>
  <c r="C3464" i="13"/>
  <c r="C3465" i="13"/>
  <c r="C3466" i="13"/>
  <c r="C3467" i="13"/>
  <c r="C3468" i="13"/>
  <c r="C3469" i="13"/>
  <c r="C3470" i="13"/>
  <c r="C3471" i="13"/>
  <c r="C3472" i="13"/>
  <c r="C3473" i="13"/>
  <c r="C3474" i="13"/>
  <c r="C3475" i="13"/>
  <c r="C3476" i="13"/>
  <c r="C3477" i="13"/>
  <c r="C3478" i="13"/>
  <c r="C3479" i="13"/>
  <c r="C3480" i="13"/>
  <c r="C3481" i="13"/>
  <c r="C3482" i="13"/>
  <c r="C3483" i="13"/>
  <c r="C3484" i="13"/>
  <c r="C3485" i="13"/>
  <c r="C3486" i="13"/>
  <c r="C3487" i="13"/>
  <c r="C3488" i="13"/>
  <c r="C3489" i="13"/>
  <c r="C3490" i="13"/>
  <c r="C3491" i="13"/>
  <c r="C3492" i="13"/>
  <c r="C3493" i="13"/>
  <c r="C3494" i="13"/>
  <c r="C3495" i="13"/>
  <c r="C3496" i="13"/>
  <c r="C3497" i="13"/>
  <c r="C3498" i="13"/>
  <c r="C3499" i="13"/>
  <c r="C3500" i="13"/>
  <c r="C3501" i="13"/>
  <c r="C3502" i="13"/>
  <c r="C3503" i="13"/>
  <c r="C3504" i="13"/>
  <c r="C3505" i="13"/>
  <c r="C3506" i="13"/>
  <c r="C3507" i="13"/>
  <c r="C3508" i="13"/>
  <c r="C3509" i="13"/>
  <c r="C3510" i="13"/>
  <c r="C3511" i="13"/>
  <c r="C3512" i="13"/>
  <c r="C3513" i="13"/>
  <c r="C3514" i="13"/>
  <c r="C3515" i="13"/>
  <c r="C3516" i="13"/>
  <c r="C3517" i="13"/>
  <c r="C3518" i="13"/>
  <c r="C3519" i="13"/>
  <c r="C3520" i="13"/>
  <c r="C3521" i="13"/>
  <c r="C3522" i="13"/>
  <c r="C3523" i="13"/>
  <c r="C3524" i="13"/>
  <c r="C3525" i="13"/>
  <c r="C3526" i="13"/>
  <c r="C3527" i="13"/>
  <c r="C3528" i="13"/>
  <c r="C3529" i="13"/>
  <c r="C3530" i="13"/>
  <c r="C3531" i="13"/>
  <c r="C3532" i="13"/>
  <c r="C3533" i="13"/>
  <c r="C3534" i="13"/>
  <c r="C3535" i="13"/>
  <c r="C3536" i="13"/>
  <c r="C3537" i="13"/>
  <c r="C3538" i="13"/>
  <c r="C3539" i="13"/>
  <c r="C3540" i="13"/>
  <c r="C3541" i="13"/>
  <c r="C3542" i="13"/>
  <c r="C3543" i="13"/>
  <c r="C3544" i="13"/>
  <c r="C3545" i="13"/>
  <c r="C3546" i="13"/>
  <c r="C3547" i="13"/>
  <c r="C3548" i="13"/>
  <c r="C3549" i="13"/>
  <c r="C3550" i="13"/>
  <c r="C3551" i="13"/>
  <c r="C3552" i="13"/>
  <c r="C3553" i="13"/>
  <c r="C3554" i="13"/>
  <c r="C3555" i="13"/>
  <c r="C3556" i="13"/>
  <c r="C3557" i="13"/>
  <c r="C3558" i="13"/>
  <c r="C3559" i="13"/>
  <c r="C3560" i="13"/>
  <c r="C3561" i="13"/>
  <c r="C3562" i="13"/>
  <c r="C3563" i="13"/>
  <c r="C3564" i="13"/>
  <c r="C3565" i="13"/>
  <c r="C3566" i="13"/>
  <c r="C3567" i="13"/>
  <c r="C3568" i="13"/>
  <c r="C3569" i="13"/>
  <c r="C3570" i="13"/>
  <c r="C3571" i="13"/>
  <c r="C3572" i="13"/>
  <c r="C3573" i="13"/>
  <c r="C3574" i="13"/>
  <c r="C3575" i="13"/>
  <c r="C3576" i="13"/>
  <c r="C3577" i="13"/>
  <c r="C3578" i="13"/>
  <c r="C3579" i="13"/>
  <c r="C3580" i="13"/>
  <c r="C3581" i="13"/>
  <c r="C3582" i="13"/>
  <c r="C3583" i="13"/>
  <c r="C3584" i="13"/>
  <c r="C3585" i="13"/>
  <c r="C3586" i="13"/>
  <c r="C3587" i="13"/>
  <c r="C3588" i="13"/>
  <c r="C3589" i="13"/>
  <c r="C3590" i="13"/>
  <c r="C3591" i="13"/>
  <c r="C3592" i="13"/>
  <c r="C3593" i="13"/>
  <c r="C3594" i="13"/>
  <c r="C3595" i="13"/>
  <c r="C3596" i="13"/>
  <c r="C3597" i="13"/>
  <c r="C3598" i="13"/>
  <c r="C3599" i="13"/>
  <c r="C3600" i="13"/>
  <c r="C3601" i="13"/>
  <c r="C3602" i="13"/>
  <c r="C3603" i="13"/>
  <c r="C3604" i="13"/>
  <c r="C3605" i="13"/>
  <c r="C3606" i="13"/>
  <c r="C3607" i="13"/>
  <c r="C3608" i="13"/>
  <c r="C3609" i="13"/>
  <c r="C3610" i="13"/>
  <c r="C3611" i="13"/>
  <c r="C3612" i="13"/>
  <c r="C3613" i="13"/>
  <c r="C3614" i="13"/>
  <c r="C3615" i="13"/>
  <c r="C3616" i="13"/>
  <c r="C3617" i="13"/>
  <c r="C3618" i="13"/>
  <c r="C3619" i="13"/>
  <c r="C3620" i="13"/>
  <c r="C3621" i="13"/>
  <c r="C3622" i="13"/>
  <c r="C3623" i="13"/>
  <c r="C3624" i="13"/>
  <c r="C3625" i="13"/>
  <c r="C3626" i="13"/>
  <c r="C3627" i="13"/>
  <c r="C3628" i="13"/>
  <c r="C3629" i="13"/>
  <c r="C3630" i="13"/>
  <c r="C3631" i="13"/>
  <c r="C3632" i="13"/>
  <c r="C3633" i="13"/>
  <c r="C3634" i="13"/>
  <c r="C3635" i="13"/>
  <c r="C3636" i="13"/>
  <c r="C3637" i="13"/>
  <c r="C3638" i="13"/>
  <c r="C3639" i="13"/>
  <c r="C3640" i="13"/>
  <c r="C3641" i="13"/>
  <c r="C3642" i="13"/>
  <c r="C3643" i="13"/>
  <c r="C3644" i="13"/>
  <c r="C3645" i="13"/>
  <c r="C3646" i="13"/>
  <c r="C3647" i="13"/>
  <c r="C3648" i="13"/>
  <c r="C3649" i="13"/>
  <c r="C3650" i="13"/>
  <c r="C3651" i="13"/>
  <c r="C3652" i="13"/>
  <c r="C3653" i="13"/>
  <c r="C3654" i="13"/>
  <c r="C3655" i="13"/>
  <c r="C3656" i="13"/>
  <c r="C3657" i="13"/>
  <c r="C3658" i="13"/>
  <c r="C3659" i="13"/>
  <c r="C3660" i="13"/>
  <c r="C3661" i="13"/>
  <c r="C3662" i="13"/>
  <c r="C3663" i="13"/>
  <c r="C3664" i="13"/>
  <c r="C3665" i="13"/>
  <c r="C3666" i="13"/>
  <c r="C3667" i="13"/>
  <c r="C3668" i="13"/>
  <c r="C3669" i="13"/>
  <c r="C3670" i="13"/>
  <c r="C3671" i="13"/>
  <c r="C3672" i="13"/>
  <c r="C3673" i="13"/>
  <c r="C3674" i="13"/>
  <c r="C3675" i="13"/>
  <c r="C3676" i="13"/>
  <c r="C3677" i="13"/>
  <c r="C3678" i="13"/>
  <c r="C3679" i="13"/>
  <c r="C3680" i="13"/>
  <c r="C3681" i="13"/>
  <c r="C3682" i="13"/>
  <c r="C3683" i="13"/>
  <c r="C3684" i="13"/>
  <c r="C3685" i="13"/>
  <c r="C3686" i="13"/>
  <c r="C3687" i="13"/>
  <c r="C3688" i="13"/>
  <c r="C3689" i="13"/>
  <c r="C3690" i="13"/>
  <c r="C3691" i="13"/>
  <c r="C3692" i="13"/>
  <c r="C3693" i="13"/>
  <c r="C3694" i="13"/>
  <c r="C3695" i="13"/>
  <c r="C3696" i="13"/>
  <c r="C3697" i="13"/>
  <c r="C3698" i="13"/>
  <c r="C3699" i="13"/>
  <c r="C3700" i="13"/>
  <c r="C3701" i="13"/>
  <c r="C3702" i="13"/>
  <c r="C3703" i="13"/>
  <c r="C3704" i="13"/>
  <c r="C3705" i="13"/>
  <c r="C3706" i="13"/>
  <c r="C3707" i="13"/>
  <c r="C3708" i="13"/>
  <c r="C3709" i="13"/>
  <c r="C3710" i="13"/>
  <c r="C3711" i="13"/>
  <c r="C3712" i="13"/>
  <c r="C3713" i="13"/>
  <c r="C3714" i="13"/>
  <c r="C3715" i="13"/>
  <c r="C3716" i="13"/>
  <c r="C3717" i="13"/>
  <c r="C3718" i="13"/>
  <c r="C3719" i="13"/>
  <c r="C3720" i="13"/>
  <c r="C3721" i="13"/>
  <c r="C3722" i="13"/>
  <c r="C3723" i="13"/>
  <c r="C3724" i="13"/>
  <c r="C3725" i="13"/>
  <c r="C3726" i="13"/>
  <c r="C3727" i="13"/>
  <c r="C3728" i="13"/>
  <c r="C3729" i="13"/>
  <c r="C3730" i="13"/>
  <c r="C3731" i="13"/>
  <c r="C3732" i="13"/>
  <c r="C3733" i="13"/>
  <c r="C3734" i="13"/>
  <c r="C3735" i="13"/>
  <c r="C3736" i="13"/>
  <c r="C3737" i="13"/>
  <c r="C3738" i="13"/>
  <c r="C3739" i="13"/>
  <c r="C3740" i="13"/>
  <c r="C3741" i="13"/>
  <c r="C3742" i="13"/>
  <c r="C3743" i="13"/>
  <c r="C3744" i="13"/>
  <c r="C3745" i="13"/>
  <c r="C3746" i="13"/>
  <c r="C3747" i="13"/>
  <c r="C3748" i="13"/>
  <c r="C3749" i="13"/>
  <c r="C3750" i="13"/>
  <c r="C3751" i="13"/>
  <c r="C3752" i="13"/>
  <c r="C3753" i="13"/>
  <c r="C3754" i="13"/>
  <c r="C3755" i="13"/>
  <c r="C3756" i="13"/>
  <c r="C3757" i="13"/>
  <c r="C3758" i="13"/>
  <c r="C3759" i="13"/>
  <c r="C3760" i="13"/>
  <c r="C3761" i="13"/>
  <c r="C3762" i="13"/>
  <c r="C3763" i="13"/>
  <c r="C3764" i="13"/>
  <c r="C3765" i="13"/>
  <c r="C3766" i="13"/>
  <c r="C3767" i="13"/>
  <c r="C3768" i="13"/>
  <c r="C3769" i="13"/>
  <c r="C3770" i="13"/>
  <c r="C3771" i="13"/>
  <c r="C3772" i="13"/>
  <c r="C3773" i="13"/>
  <c r="C3774" i="13"/>
  <c r="C3775" i="13"/>
  <c r="C3776" i="13"/>
  <c r="C3777" i="13"/>
  <c r="C3778" i="13"/>
  <c r="C3779" i="13"/>
  <c r="C3780" i="13"/>
  <c r="C3781" i="13"/>
  <c r="C3782" i="13"/>
  <c r="C3783" i="13"/>
  <c r="C3784" i="13"/>
  <c r="C3785" i="13"/>
  <c r="C3786" i="13"/>
  <c r="C3787" i="13"/>
  <c r="C3788" i="13"/>
  <c r="C3789" i="13"/>
  <c r="C3790" i="13"/>
  <c r="C3791" i="13"/>
  <c r="C3792" i="13"/>
  <c r="C3793" i="13"/>
  <c r="C3794" i="13"/>
  <c r="C3795" i="13"/>
  <c r="C3796" i="13"/>
  <c r="C3797" i="13"/>
  <c r="C3798" i="13"/>
  <c r="C3799" i="13"/>
  <c r="C3800" i="13"/>
  <c r="C3801" i="13"/>
  <c r="C3802" i="13"/>
  <c r="C3803" i="13"/>
  <c r="C3804" i="13"/>
  <c r="C3805" i="13"/>
  <c r="C3806" i="13"/>
  <c r="C3807" i="13"/>
  <c r="C3808" i="13"/>
  <c r="C3809" i="13"/>
  <c r="C3810" i="13"/>
  <c r="C3811" i="13"/>
  <c r="C3812" i="13"/>
  <c r="C3813" i="13"/>
  <c r="C3814" i="13"/>
  <c r="C3815" i="13"/>
  <c r="C3816" i="13"/>
  <c r="C3817" i="13"/>
  <c r="C3818" i="13"/>
  <c r="C3819" i="13"/>
  <c r="C3820" i="13"/>
  <c r="C3821" i="13"/>
  <c r="C3822" i="13"/>
  <c r="C3823" i="13"/>
  <c r="C3824" i="13"/>
  <c r="C3825" i="13"/>
  <c r="C3826" i="13"/>
  <c r="C3827" i="13"/>
  <c r="C3828" i="13"/>
  <c r="C3829" i="13"/>
  <c r="C3830" i="13"/>
  <c r="C3831" i="13"/>
  <c r="C3832" i="13"/>
  <c r="C3833" i="13"/>
  <c r="C3834" i="13"/>
  <c r="C3835" i="13"/>
  <c r="C3836" i="13"/>
  <c r="C3837" i="13"/>
  <c r="C3838" i="13"/>
  <c r="C3839" i="13"/>
  <c r="C3840" i="13"/>
  <c r="C3841" i="13"/>
  <c r="C3842" i="13"/>
  <c r="C3843" i="13"/>
  <c r="C3844" i="13"/>
  <c r="C3845" i="13"/>
  <c r="C3846" i="13"/>
  <c r="C3847" i="13"/>
  <c r="C3848" i="13"/>
  <c r="C3849" i="13"/>
  <c r="C3850" i="13"/>
  <c r="C3851" i="13"/>
  <c r="C3852" i="13"/>
  <c r="C3853" i="13"/>
  <c r="C3854" i="13"/>
  <c r="C3855" i="13"/>
  <c r="C3856" i="13"/>
  <c r="C3857" i="13"/>
  <c r="C3858" i="13"/>
  <c r="C3859" i="13"/>
  <c r="C3860" i="13"/>
  <c r="C3861" i="13"/>
  <c r="C3862" i="13"/>
  <c r="C3863" i="13"/>
  <c r="C3864" i="13"/>
  <c r="C3865" i="13"/>
  <c r="C3866" i="13"/>
  <c r="C3867" i="13"/>
  <c r="C3868" i="13"/>
  <c r="C3869" i="13"/>
  <c r="C3870" i="13"/>
  <c r="C3871" i="13"/>
  <c r="C3872" i="13"/>
  <c r="C3873" i="13"/>
  <c r="C3874" i="13"/>
  <c r="C3875" i="13"/>
  <c r="C3876" i="13"/>
  <c r="C3877" i="13"/>
  <c r="C3878" i="13"/>
  <c r="C3879" i="13"/>
  <c r="C3880" i="13"/>
  <c r="C3881" i="13"/>
  <c r="C3882" i="13"/>
  <c r="C3883" i="13"/>
  <c r="C3884" i="13"/>
  <c r="C3885" i="13"/>
  <c r="C3886" i="13"/>
  <c r="C3887" i="13"/>
  <c r="C3888" i="13"/>
  <c r="C3889" i="13"/>
  <c r="C3890" i="13"/>
  <c r="C3891" i="13"/>
  <c r="C3892" i="13"/>
  <c r="C3893" i="13"/>
  <c r="C3894" i="13"/>
  <c r="C3895" i="13"/>
  <c r="C3896" i="13"/>
  <c r="C3897" i="13"/>
  <c r="C3898" i="13"/>
  <c r="C3899" i="13"/>
  <c r="C3900" i="13"/>
  <c r="C3901" i="13"/>
  <c r="C3902" i="13"/>
  <c r="C3903" i="13"/>
  <c r="C3904" i="13"/>
  <c r="C3905" i="13"/>
  <c r="C3906" i="13"/>
  <c r="C3907" i="13"/>
  <c r="C3908" i="13"/>
  <c r="C3909" i="13"/>
  <c r="C3910" i="13"/>
  <c r="C3911" i="13"/>
  <c r="C3912" i="13"/>
  <c r="C3913" i="13"/>
  <c r="C3914" i="13"/>
  <c r="C3915" i="13"/>
  <c r="C3916" i="13"/>
  <c r="C3917" i="13"/>
  <c r="C3918" i="13"/>
  <c r="C3919" i="13"/>
  <c r="C3920" i="13"/>
  <c r="C3921" i="13"/>
  <c r="C3922" i="13"/>
  <c r="C3923" i="13"/>
  <c r="C3924" i="13"/>
  <c r="C3925" i="13"/>
  <c r="C3926" i="13"/>
  <c r="C3927" i="13"/>
  <c r="C3928" i="13"/>
  <c r="C3929" i="13"/>
  <c r="C3930" i="13"/>
  <c r="C3931" i="13"/>
  <c r="C3932" i="13"/>
  <c r="C3933" i="13"/>
  <c r="C3934" i="13"/>
  <c r="C3935" i="13"/>
  <c r="C3936" i="13"/>
  <c r="C3937" i="13"/>
  <c r="C3938" i="13"/>
  <c r="C3939" i="13"/>
  <c r="C3940" i="13"/>
  <c r="C3941" i="13"/>
  <c r="C3942" i="13"/>
  <c r="C3943" i="13"/>
  <c r="C3944" i="13"/>
  <c r="C3945" i="13"/>
  <c r="C3946" i="13"/>
  <c r="C3947" i="13"/>
  <c r="C3948" i="13"/>
  <c r="C3949" i="13"/>
  <c r="C3950" i="13"/>
  <c r="C3951" i="13"/>
  <c r="C3952" i="13"/>
  <c r="C3953" i="13"/>
  <c r="C3954" i="13"/>
  <c r="C3955" i="13"/>
  <c r="C3956" i="13"/>
  <c r="C3957" i="13"/>
  <c r="C3958" i="13"/>
  <c r="C3959" i="13"/>
  <c r="C3960" i="13"/>
  <c r="C3961" i="13"/>
  <c r="C3962" i="13"/>
  <c r="C3963" i="13"/>
  <c r="C3964" i="13"/>
  <c r="C3965" i="13"/>
  <c r="C3966" i="13"/>
  <c r="C3967" i="13"/>
  <c r="C3968" i="13"/>
  <c r="C3969" i="13"/>
  <c r="C3970" i="13"/>
  <c r="C3971" i="13"/>
  <c r="C3972" i="13"/>
  <c r="C3973" i="13"/>
  <c r="C3974" i="13"/>
  <c r="C3975" i="13"/>
  <c r="C3976" i="13"/>
  <c r="C3977" i="13"/>
  <c r="C3978" i="13"/>
  <c r="C3979" i="13"/>
  <c r="C3980" i="13"/>
  <c r="C3981" i="13"/>
  <c r="C3982" i="13"/>
  <c r="C3983" i="13"/>
  <c r="C3984" i="13"/>
  <c r="C3985" i="13"/>
  <c r="C3986" i="13"/>
  <c r="C3987" i="13"/>
  <c r="C3988" i="13"/>
  <c r="C3989" i="13"/>
  <c r="C3990" i="13"/>
  <c r="C3991" i="13"/>
  <c r="C3992" i="13"/>
  <c r="C3993" i="13"/>
  <c r="C3994" i="13"/>
  <c r="C3995" i="13"/>
  <c r="C3996" i="13"/>
  <c r="C3997" i="13"/>
  <c r="C3998" i="13"/>
  <c r="C3999" i="13"/>
  <c r="C4000" i="13"/>
  <c r="C4001" i="13"/>
  <c r="C4002" i="13"/>
  <c r="C4003" i="13"/>
  <c r="C4004" i="13"/>
  <c r="C4005" i="13"/>
  <c r="C4006" i="13"/>
  <c r="C4007" i="13"/>
  <c r="C4008" i="13"/>
  <c r="C4009" i="13"/>
  <c r="C4010" i="13"/>
  <c r="C4011" i="13"/>
  <c r="C4012" i="13"/>
  <c r="C4013" i="13"/>
  <c r="C4014" i="13"/>
  <c r="C4015" i="13"/>
  <c r="C4016" i="13"/>
  <c r="C4017" i="13"/>
  <c r="C4018" i="13"/>
  <c r="C4019" i="13"/>
  <c r="C4020" i="13"/>
  <c r="C4021" i="13"/>
  <c r="C4022" i="13"/>
  <c r="C4023" i="13"/>
  <c r="C4024" i="13"/>
  <c r="C4025" i="13"/>
  <c r="C4026" i="13"/>
  <c r="C4027" i="13"/>
  <c r="C4028" i="13"/>
  <c r="C4029" i="13"/>
  <c r="C4030" i="13"/>
  <c r="C4031" i="13"/>
  <c r="C4032" i="13"/>
  <c r="C4033" i="13"/>
  <c r="C4034" i="13"/>
  <c r="C4035" i="13"/>
  <c r="C4036" i="13"/>
  <c r="C4037" i="13"/>
  <c r="C4038" i="13"/>
  <c r="C4039" i="13"/>
  <c r="C4040" i="13"/>
  <c r="C4041" i="13"/>
  <c r="C4042" i="13"/>
  <c r="C4043" i="13"/>
  <c r="C4044" i="13"/>
  <c r="C4045" i="13"/>
  <c r="C4046" i="13"/>
  <c r="C4047" i="13"/>
  <c r="C4048" i="13"/>
  <c r="C4049" i="13"/>
  <c r="C4050" i="13"/>
  <c r="C4051" i="13"/>
  <c r="C4052" i="13"/>
  <c r="C4053" i="13"/>
  <c r="C4054" i="13"/>
  <c r="C4055" i="13"/>
  <c r="C4056" i="13"/>
  <c r="C4057" i="13"/>
  <c r="C4058" i="13"/>
  <c r="C4059" i="13"/>
  <c r="C4060" i="13"/>
  <c r="C4061" i="13"/>
  <c r="C4062" i="13"/>
  <c r="C4063" i="13"/>
  <c r="C4064" i="13"/>
  <c r="C4065" i="13"/>
  <c r="C4066" i="13"/>
  <c r="C4067" i="13"/>
  <c r="C4068" i="13"/>
  <c r="C4069" i="13"/>
  <c r="C4070" i="13"/>
  <c r="C4071" i="13"/>
  <c r="C4072" i="13"/>
  <c r="C4073" i="13"/>
  <c r="C4074" i="13"/>
  <c r="C4075" i="13"/>
  <c r="C4076" i="13"/>
  <c r="C4077" i="13"/>
  <c r="C4078" i="13"/>
  <c r="C4079" i="13"/>
  <c r="C4080" i="13"/>
  <c r="C4081" i="13"/>
  <c r="C4082" i="13"/>
  <c r="C4083" i="13"/>
  <c r="C4084" i="13"/>
  <c r="C4085" i="13"/>
  <c r="C4086" i="13"/>
  <c r="C4087" i="13"/>
  <c r="C4088" i="13"/>
  <c r="C4089" i="13"/>
  <c r="C4090" i="13"/>
  <c r="C4091" i="13"/>
  <c r="C4092" i="13"/>
  <c r="C4093" i="13"/>
  <c r="C4094" i="13"/>
  <c r="C4095" i="13"/>
  <c r="C4096" i="13"/>
  <c r="C4097" i="13"/>
  <c r="C4098" i="13"/>
  <c r="C4099" i="13"/>
  <c r="C4100" i="13"/>
  <c r="C4101" i="13"/>
  <c r="C4102" i="13"/>
  <c r="C4103" i="13"/>
  <c r="C4104" i="13"/>
  <c r="C4105" i="13"/>
  <c r="C4106" i="13"/>
  <c r="C4107" i="13"/>
  <c r="C4108" i="13"/>
  <c r="C4109" i="13"/>
  <c r="C4110" i="13"/>
  <c r="C4111" i="13"/>
  <c r="C4112" i="13"/>
  <c r="C4113" i="13"/>
  <c r="C4114" i="13"/>
  <c r="C4115" i="13"/>
  <c r="C4116" i="13"/>
  <c r="C4117" i="13"/>
  <c r="C4118" i="13"/>
  <c r="C4119" i="13"/>
  <c r="C4120" i="13"/>
  <c r="C4121" i="13"/>
  <c r="C4122" i="13"/>
  <c r="C4123" i="13"/>
  <c r="C4124" i="13"/>
  <c r="C4125" i="13"/>
  <c r="C4126" i="13"/>
  <c r="C4127" i="13"/>
  <c r="C4128" i="13"/>
  <c r="C4129" i="13"/>
  <c r="C4130" i="13"/>
  <c r="C4131" i="13"/>
  <c r="C4132" i="13"/>
  <c r="C4133" i="13"/>
  <c r="C4134" i="13"/>
  <c r="C4135" i="13"/>
  <c r="C4136" i="13"/>
  <c r="C4137" i="13"/>
  <c r="C4138" i="13"/>
  <c r="C4139" i="13"/>
  <c r="C4140" i="13"/>
  <c r="C4141" i="13"/>
  <c r="C4142" i="13"/>
  <c r="C4143" i="13"/>
  <c r="C4144" i="13"/>
  <c r="C4145" i="13"/>
  <c r="C4146" i="13"/>
  <c r="C4147" i="13"/>
  <c r="C4148" i="13"/>
  <c r="C4149" i="13"/>
  <c r="C4150" i="13"/>
  <c r="C4151" i="13"/>
  <c r="C4152" i="13"/>
  <c r="C4153" i="13"/>
  <c r="C4154" i="13"/>
  <c r="C4155" i="13"/>
  <c r="C4156" i="13"/>
  <c r="C4157" i="13"/>
  <c r="C4158" i="13"/>
  <c r="C4159" i="13"/>
  <c r="C4160" i="13"/>
  <c r="C4161" i="13"/>
  <c r="C4162" i="13"/>
  <c r="C4163" i="13"/>
  <c r="C4164" i="13"/>
  <c r="C4165" i="13"/>
  <c r="C4166" i="13"/>
  <c r="C4167" i="13"/>
  <c r="C4168" i="13"/>
  <c r="C4169" i="13"/>
  <c r="C4170" i="13"/>
  <c r="C4171" i="13"/>
  <c r="C4172" i="13"/>
  <c r="C4173" i="13"/>
  <c r="C4174" i="13"/>
  <c r="C4175" i="13"/>
  <c r="C4176" i="13"/>
  <c r="C4177" i="13"/>
  <c r="C4178" i="13"/>
  <c r="C4179" i="13"/>
  <c r="C4180" i="13"/>
  <c r="C4181" i="13"/>
  <c r="C4182" i="13"/>
  <c r="C4183" i="13"/>
  <c r="C4184" i="13"/>
  <c r="C4185" i="13"/>
  <c r="C4186" i="13"/>
  <c r="C4187" i="13"/>
  <c r="C4188" i="13"/>
  <c r="C4189" i="13"/>
  <c r="C4190" i="13"/>
  <c r="C4191" i="13"/>
  <c r="C4192" i="13"/>
  <c r="C4193" i="13"/>
  <c r="C4194" i="13"/>
  <c r="C4195" i="13"/>
  <c r="C4196" i="13"/>
  <c r="C4197" i="13"/>
  <c r="C4198" i="13"/>
  <c r="C4199" i="13"/>
  <c r="C4200" i="13"/>
  <c r="C4201" i="13"/>
  <c r="C4202" i="13"/>
  <c r="C4203" i="13"/>
  <c r="C4204" i="13"/>
  <c r="C4205" i="13"/>
  <c r="C4206" i="13"/>
  <c r="C4207" i="13"/>
  <c r="C4208" i="13"/>
  <c r="C4209" i="13"/>
  <c r="C4210" i="13"/>
  <c r="C4211" i="13"/>
  <c r="C4212" i="13"/>
  <c r="C4213" i="13"/>
  <c r="C4214" i="13"/>
  <c r="C4215" i="13"/>
  <c r="C4216" i="13"/>
  <c r="C4217" i="13"/>
  <c r="C4218" i="13"/>
  <c r="C4219" i="13"/>
  <c r="C4220" i="13"/>
  <c r="C4221" i="13"/>
  <c r="C4222" i="13"/>
  <c r="C4223" i="13"/>
  <c r="C4224" i="13"/>
  <c r="C4225" i="13"/>
  <c r="C4226" i="13"/>
  <c r="C4227" i="13"/>
  <c r="C4228" i="13"/>
  <c r="C4229" i="13"/>
  <c r="C4230" i="13"/>
  <c r="C4231" i="13"/>
  <c r="C4232" i="13"/>
  <c r="C4233" i="13"/>
  <c r="C4234" i="13"/>
  <c r="C4235" i="13"/>
  <c r="C4236" i="13"/>
  <c r="C4237" i="13"/>
  <c r="C4238" i="13"/>
  <c r="C4239" i="13"/>
  <c r="C4240" i="13"/>
  <c r="C4241" i="13"/>
  <c r="C4242" i="13"/>
  <c r="C4243" i="13"/>
  <c r="C4244" i="13"/>
  <c r="C4245" i="13"/>
  <c r="C4246" i="13"/>
  <c r="C4247" i="13"/>
  <c r="C4248" i="13"/>
  <c r="C4249" i="13"/>
  <c r="C4250" i="13"/>
  <c r="C4251" i="13"/>
  <c r="C4252" i="13"/>
  <c r="C4253" i="13"/>
  <c r="C4254" i="13"/>
  <c r="C4255" i="13"/>
  <c r="C4256" i="13"/>
  <c r="C4257" i="13"/>
  <c r="C4258" i="13"/>
  <c r="C4259" i="13"/>
  <c r="C4260" i="13"/>
  <c r="C4261" i="13"/>
  <c r="C4262" i="13"/>
  <c r="C4263" i="13"/>
  <c r="C4264" i="13"/>
  <c r="C4265" i="13"/>
  <c r="C4266" i="13"/>
  <c r="C4267" i="13"/>
  <c r="C4268" i="13"/>
  <c r="C4269" i="13"/>
  <c r="C4270" i="13"/>
  <c r="C4271" i="13"/>
  <c r="C4272" i="13"/>
  <c r="C4273" i="13"/>
  <c r="C4274" i="13"/>
  <c r="C4275" i="13"/>
  <c r="C4276" i="13"/>
  <c r="C4277" i="13"/>
  <c r="C4278" i="13"/>
  <c r="C4279" i="13"/>
  <c r="C4280" i="13"/>
  <c r="C4281" i="13"/>
  <c r="C4282" i="13"/>
  <c r="C4283" i="13"/>
  <c r="C4284" i="13"/>
  <c r="C4285" i="13"/>
  <c r="C4286" i="13"/>
  <c r="C4287" i="13"/>
  <c r="C4288" i="13"/>
  <c r="C4289" i="13"/>
  <c r="C4290" i="13"/>
  <c r="C4291" i="13"/>
  <c r="C4292" i="13"/>
  <c r="C4293" i="13"/>
  <c r="C4294" i="13"/>
  <c r="C4295" i="13"/>
  <c r="C4296" i="13"/>
  <c r="C4297" i="13"/>
  <c r="C4298" i="13"/>
  <c r="C4299" i="13"/>
  <c r="C4300" i="13"/>
  <c r="C4301" i="13"/>
  <c r="C4302" i="13"/>
  <c r="C4303" i="13"/>
  <c r="C4304" i="13"/>
  <c r="C4305" i="13"/>
  <c r="C4306" i="13"/>
  <c r="C4307" i="13"/>
  <c r="C4308" i="13"/>
  <c r="C4309" i="13"/>
  <c r="C4310" i="13"/>
  <c r="C4311" i="13"/>
  <c r="C4312" i="13"/>
  <c r="C4313" i="13"/>
  <c r="C4314" i="13"/>
  <c r="C4315" i="13"/>
  <c r="C4316" i="13"/>
  <c r="C4317" i="13"/>
  <c r="C4318" i="13"/>
  <c r="C4319" i="13"/>
  <c r="C4320" i="13"/>
  <c r="C4321" i="13"/>
  <c r="C4322" i="13"/>
  <c r="C4323" i="13"/>
  <c r="C4324" i="13"/>
  <c r="C4325" i="13"/>
  <c r="C4326" i="13"/>
  <c r="C4327" i="13"/>
  <c r="C4328" i="13"/>
  <c r="C4329" i="13"/>
  <c r="C4330" i="13"/>
  <c r="C4331" i="13"/>
  <c r="C4332" i="13"/>
  <c r="C4333" i="13"/>
  <c r="C4334" i="13"/>
  <c r="C4335" i="13"/>
  <c r="C4336" i="13"/>
  <c r="C4337" i="13"/>
  <c r="C4338" i="13"/>
  <c r="C4339" i="13"/>
  <c r="C4340" i="13"/>
  <c r="C4341" i="13"/>
  <c r="C4342" i="13"/>
  <c r="C4343" i="13"/>
  <c r="C4344" i="13"/>
  <c r="C4345" i="13"/>
  <c r="C4346" i="13"/>
  <c r="C4347" i="13"/>
  <c r="C4348" i="13"/>
  <c r="C4349" i="13"/>
  <c r="C4350" i="13"/>
  <c r="C4351" i="13"/>
  <c r="C4352" i="13"/>
  <c r="C4353" i="13"/>
  <c r="C4354" i="13"/>
  <c r="C4355" i="13"/>
  <c r="C4356" i="13"/>
  <c r="C4357" i="13"/>
  <c r="C4358" i="13"/>
  <c r="C4359" i="13"/>
  <c r="C4360" i="13"/>
  <c r="C4361" i="13"/>
  <c r="C4362" i="13"/>
  <c r="C4363" i="13"/>
  <c r="C4364" i="13"/>
  <c r="C4365" i="13"/>
  <c r="C4366" i="13"/>
  <c r="C4367" i="13"/>
  <c r="C4368" i="13"/>
  <c r="C4369" i="13"/>
  <c r="C4370" i="13"/>
  <c r="C4371" i="13"/>
  <c r="C4372" i="13"/>
  <c r="C4373" i="13"/>
  <c r="C4374" i="13"/>
  <c r="C4375" i="13"/>
  <c r="C4376" i="13"/>
  <c r="C4377" i="13"/>
  <c r="C4378" i="13"/>
  <c r="C4379" i="13"/>
  <c r="C4380" i="13"/>
  <c r="C4381" i="13"/>
  <c r="C4382" i="13"/>
  <c r="C4383" i="13"/>
  <c r="C4384" i="13"/>
  <c r="C4385" i="13"/>
  <c r="C4386" i="13"/>
  <c r="C4387" i="13"/>
  <c r="C4388" i="13"/>
  <c r="C4389" i="13"/>
  <c r="C4390" i="13"/>
  <c r="C4391" i="13"/>
  <c r="C4392" i="13"/>
  <c r="C4393" i="13"/>
  <c r="C4394" i="13"/>
  <c r="C4395" i="13"/>
  <c r="C4396" i="13"/>
  <c r="C4397" i="13"/>
  <c r="C4398" i="13"/>
  <c r="C4399" i="13"/>
  <c r="C4400" i="13"/>
  <c r="C4401" i="13"/>
  <c r="C4402" i="13"/>
  <c r="C4403" i="13"/>
  <c r="C4404" i="13"/>
  <c r="C4405" i="13"/>
  <c r="C4406" i="13"/>
  <c r="C4407" i="13"/>
  <c r="C4408" i="13"/>
  <c r="C4409" i="13"/>
  <c r="C4410" i="13"/>
  <c r="C4411" i="13"/>
  <c r="C4412" i="13"/>
  <c r="C4413" i="13"/>
  <c r="C4414" i="13"/>
  <c r="C4415" i="13"/>
  <c r="C4416" i="13"/>
  <c r="C4417" i="13"/>
  <c r="C4418" i="13"/>
  <c r="C4419" i="13"/>
  <c r="C4420" i="13"/>
  <c r="C4421" i="13"/>
  <c r="C4422" i="13"/>
  <c r="C4423" i="13"/>
  <c r="C4424" i="13"/>
  <c r="C4425" i="13"/>
  <c r="C4426" i="13"/>
  <c r="C4427" i="13"/>
  <c r="C4428" i="13"/>
  <c r="C4429" i="13"/>
  <c r="C4430" i="13"/>
  <c r="C4431" i="13"/>
  <c r="C4432" i="13"/>
  <c r="C4433" i="13"/>
  <c r="C4434" i="13"/>
  <c r="C4435" i="13"/>
  <c r="C4436" i="13"/>
  <c r="C4437" i="13"/>
  <c r="C4438" i="13"/>
  <c r="C4439" i="13"/>
  <c r="C4440" i="13"/>
  <c r="C4441" i="13"/>
  <c r="C4442" i="13"/>
  <c r="C4443" i="13"/>
  <c r="C4444" i="13"/>
  <c r="C4445" i="13"/>
  <c r="C4446" i="13"/>
  <c r="C4447" i="13"/>
  <c r="C4448" i="13"/>
  <c r="C4449" i="13"/>
  <c r="C4450" i="13"/>
  <c r="C4451" i="13"/>
  <c r="C4452" i="13"/>
  <c r="C4453" i="13"/>
  <c r="C4454" i="13"/>
  <c r="C4455" i="13"/>
  <c r="C4456" i="13"/>
  <c r="C4457" i="13"/>
  <c r="C4458" i="13"/>
  <c r="C4459" i="13"/>
  <c r="C4460" i="13"/>
  <c r="C4461" i="13"/>
  <c r="C4462" i="13"/>
  <c r="C4463" i="13"/>
  <c r="C4464" i="13"/>
  <c r="C4465" i="13"/>
  <c r="C4466" i="13"/>
  <c r="C4467" i="13"/>
  <c r="C4468" i="13"/>
  <c r="C4469" i="13"/>
  <c r="C4470" i="13"/>
  <c r="C4471" i="13"/>
  <c r="C4472" i="13"/>
  <c r="C4473" i="13"/>
  <c r="C4474" i="13"/>
  <c r="C4475" i="13"/>
  <c r="C4476" i="13"/>
  <c r="C4477" i="13"/>
  <c r="C4478" i="13"/>
  <c r="C4479" i="13"/>
  <c r="C4480" i="13"/>
  <c r="C4481" i="13"/>
  <c r="C4482" i="13"/>
  <c r="C4483" i="13"/>
  <c r="C4484" i="13"/>
  <c r="C4485" i="13"/>
  <c r="C4486" i="13"/>
  <c r="C4487" i="13"/>
  <c r="C4488" i="13"/>
  <c r="C4489" i="13"/>
  <c r="C4490" i="13"/>
  <c r="C4491" i="13"/>
  <c r="C4492" i="13"/>
  <c r="C4493" i="13"/>
  <c r="C4494" i="13"/>
  <c r="C4495" i="13"/>
  <c r="C4496" i="13"/>
  <c r="C4497" i="13"/>
  <c r="C4498" i="13"/>
  <c r="C4499" i="13"/>
  <c r="C4500" i="13"/>
  <c r="C4501" i="13"/>
  <c r="C4502" i="13"/>
  <c r="C4503" i="13"/>
  <c r="C4504" i="13"/>
  <c r="C4505" i="13"/>
  <c r="C4506" i="13"/>
  <c r="C4507" i="13"/>
  <c r="C4508" i="13"/>
  <c r="C4509" i="13"/>
  <c r="C4510" i="13"/>
  <c r="C4511" i="13"/>
  <c r="C4512" i="13"/>
  <c r="C4513" i="13"/>
  <c r="C4514" i="13"/>
  <c r="C4515" i="13"/>
  <c r="C4516" i="13"/>
  <c r="C4517" i="13"/>
  <c r="C4518" i="13"/>
  <c r="C4519" i="13"/>
  <c r="C4520" i="13"/>
  <c r="C4521" i="13"/>
  <c r="C4522" i="13"/>
  <c r="C4523" i="13"/>
  <c r="C4524" i="13"/>
  <c r="C4525" i="13"/>
  <c r="C4526" i="13"/>
  <c r="C4527" i="13"/>
  <c r="C4528" i="13"/>
  <c r="C4529" i="13"/>
  <c r="C4530" i="13"/>
  <c r="C4531" i="13"/>
  <c r="C4532" i="13"/>
  <c r="C4533" i="13"/>
  <c r="C4534" i="13"/>
  <c r="C4535" i="13"/>
  <c r="C4536" i="13"/>
  <c r="C4537" i="13"/>
  <c r="C4538" i="13"/>
  <c r="C4539" i="13"/>
  <c r="C4540" i="13"/>
  <c r="C4541" i="13"/>
  <c r="C4542" i="13"/>
  <c r="C4543" i="13"/>
  <c r="C4544" i="13"/>
  <c r="C4545" i="13"/>
  <c r="C4546" i="13"/>
  <c r="C4547" i="13"/>
  <c r="C4548" i="13"/>
  <c r="C4549" i="13"/>
  <c r="C4550" i="13"/>
  <c r="C4551" i="13"/>
  <c r="C4552" i="13"/>
  <c r="C4553" i="13"/>
  <c r="C4554" i="13"/>
  <c r="C4555" i="13"/>
  <c r="C4556" i="13"/>
  <c r="C4557" i="13"/>
  <c r="C4558" i="13"/>
  <c r="C4559" i="13"/>
  <c r="C4560" i="13"/>
  <c r="C4561" i="13"/>
  <c r="C4562" i="13"/>
  <c r="C4563" i="13"/>
  <c r="C4564" i="13"/>
  <c r="C4565" i="13"/>
  <c r="C4566" i="13"/>
  <c r="C4567" i="13"/>
  <c r="C4568" i="13"/>
  <c r="C4569" i="13"/>
  <c r="C4570" i="13"/>
  <c r="C4571" i="13"/>
  <c r="C4572" i="13"/>
  <c r="C4573" i="13"/>
  <c r="C4574" i="13"/>
  <c r="C4575" i="13"/>
  <c r="C4576" i="13"/>
  <c r="C4577" i="13"/>
  <c r="C4578" i="13"/>
  <c r="C4579" i="13"/>
  <c r="C4580" i="13"/>
  <c r="C4581" i="13"/>
  <c r="C4582" i="13"/>
  <c r="C4583" i="13"/>
  <c r="C4584" i="13"/>
  <c r="C4585" i="13"/>
  <c r="C4586" i="13"/>
  <c r="C4587" i="13"/>
  <c r="C4588" i="13"/>
  <c r="C4589" i="13"/>
  <c r="C4590" i="13"/>
  <c r="C4591" i="13"/>
  <c r="C4592" i="13"/>
  <c r="C4593" i="13"/>
  <c r="C4594" i="13"/>
  <c r="C4595" i="13"/>
  <c r="C4596" i="13"/>
  <c r="C4597" i="13"/>
  <c r="C4598" i="13"/>
  <c r="C4599" i="13"/>
  <c r="C4600" i="13"/>
  <c r="C4601" i="13"/>
  <c r="C4602" i="13"/>
  <c r="C4603" i="13"/>
  <c r="C4604" i="13"/>
  <c r="C4605" i="13"/>
  <c r="C4606" i="13"/>
  <c r="C4607" i="13"/>
  <c r="C4608" i="13"/>
  <c r="C4609" i="13"/>
  <c r="C4610" i="13"/>
  <c r="C4611" i="13"/>
  <c r="C4612" i="13"/>
  <c r="C4613" i="13"/>
  <c r="C4614" i="13"/>
  <c r="C4615" i="13"/>
  <c r="C4616" i="13"/>
  <c r="C4617" i="13"/>
  <c r="C4618" i="13"/>
  <c r="C4619" i="13"/>
  <c r="C4620" i="13"/>
  <c r="C4621" i="13"/>
  <c r="C4622" i="13"/>
  <c r="C4623" i="13"/>
  <c r="C4624" i="13"/>
  <c r="C4625" i="13"/>
  <c r="C4626" i="13"/>
  <c r="C4627" i="13"/>
  <c r="C4628" i="13"/>
  <c r="C4629" i="13"/>
  <c r="C4630" i="13"/>
  <c r="C4631" i="13"/>
  <c r="C4632" i="13"/>
  <c r="C4633" i="13"/>
  <c r="C4634" i="13"/>
  <c r="C4635" i="13"/>
  <c r="C4636" i="13"/>
  <c r="C4637" i="13"/>
  <c r="C4638" i="13"/>
  <c r="C4639" i="13"/>
  <c r="C4640" i="13"/>
  <c r="C4641" i="13"/>
  <c r="C4642" i="13"/>
  <c r="C4643" i="13"/>
  <c r="C4644" i="13"/>
  <c r="C4645" i="13"/>
  <c r="C4646" i="13"/>
  <c r="C4647" i="13"/>
  <c r="C4648" i="13"/>
  <c r="C4649" i="13"/>
  <c r="C4650" i="13"/>
  <c r="C4651" i="13"/>
  <c r="C4652" i="13"/>
  <c r="C4653" i="13"/>
  <c r="C4654" i="13"/>
  <c r="C4655" i="13"/>
  <c r="C4656" i="13"/>
  <c r="C4657" i="13"/>
  <c r="C4658" i="13"/>
  <c r="C4659" i="13"/>
  <c r="C4660" i="13"/>
  <c r="C4661" i="13"/>
  <c r="C4662" i="13"/>
  <c r="C4663" i="13"/>
  <c r="C4664" i="13"/>
  <c r="C4665" i="13"/>
  <c r="C4666" i="13"/>
  <c r="C4667" i="13"/>
  <c r="C4668" i="13"/>
  <c r="C4669" i="13"/>
  <c r="C4670" i="13"/>
  <c r="C4671" i="13"/>
  <c r="C4672" i="13"/>
  <c r="C4673" i="13"/>
  <c r="C4674" i="13"/>
  <c r="C4675" i="13"/>
  <c r="C4676" i="13"/>
  <c r="C4677" i="13"/>
  <c r="C4678" i="13"/>
  <c r="C4679" i="13"/>
  <c r="C4680" i="13"/>
  <c r="C4681" i="13"/>
  <c r="C4682" i="13"/>
  <c r="C4683" i="13"/>
  <c r="C4684" i="13"/>
  <c r="C4685" i="13"/>
  <c r="C4686" i="13"/>
  <c r="C4687" i="13"/>
  <c r="C4688" i="13"/>
  <c r="C4689" i="13"/>
  <c r="C4690" i="13"/>
  <c r="C4691" i="13"/>
  <c r="C4692" i="13"/>
  <c r="C4693" i="13"/>
  <c r="C4694" i="13"/>
  <c r="C4695" i="13"/>
  <c r="C4696" i="13"/>
  <c r="C4697" i="13"/>
  <c r="C4698" i="13"/>
  <c r="C4699" i="13"/>
  <c r="C4700" i="13"/>
  <c r="C4701" i="13"/>
  <c r="C4702" i="13"/>
  <c r="C4703" i="13"/>
  <c r="C4704" i="13"/>
  <c r="C4705" i="13"/>
  <c r="C4706" i="13"/>
  <c r="C4707" i="13"/>
  <c r="C4708" i="13"/>
  <c r="C4709" i="13"/>
  <c r="C4710" i="13"/>
  <c r="C4711" i="13"/>
  <c r="C4712" i="13"/>
  <c r="C4713" i="13"/>
  <c r="C4714" i="13"/>
  <c r="C4715" i="13"/>
  <c r="C4716" i="13"/>
  <c r="C4717" i="13"/>
  <c r="C4718" i="13"/>
  <c r="C4719" i="13"/>
  <c r="C4720" i="13"/>
  <c r="C4721" i="13"/>
  <c r="C4722" i="13"/>
  <c r="C4723" i="13"/>
  <c r="C4724" i="13"/>
  <c r="C4725" i="13"/>
  <c r="C4726" i="13"/>
  <c r="C4727" i="13"/>
  <c r="C4728" i="13"/>
  <c r="C4729" i="13"/>
  <c r="C4730" i="13"/>
  <c r="C4731" i="13"/>
  <c r="C4732" i="13"/>
  <c r="C4733" i="13"/>
  <c r="C4734" i="13"/>
  <c r="C4735" i="13"/>
  <c r="C4736" i="13"/>
  <c r="C4737" i="13"/>
  <c r="C4738" i="13"/>
  <c r="C4739" i="13"/>
  <c r="C4740" i="13"/>
  <c r="C4741" i="13"/>
  <c r="C4742" i="13"/>
  <c r="C4743" i="13"/>
  <c r="C4744" i="13"/>
  <c r="C4745" i="13"/>
  <c r="C4746" i="13"/>
  <c r="C4747" i="13"/>
  <c r="C4748" i="13"/>
  <c r="C4749" i="13"/>
  <c r="C4750" i="13"/>
  <c r="C4751" i="13"/>
  <c r="C4752" i="13"/>
  <c r="C4753" i="13"/>
  <c r="C4754" i="13"/>
  <c r="C4755" i="13"/>
  <c r="C4756" i="13"/>
  <c r="C4757" i="13"/>
  <c r="C4758" i="13"/>
  <c r="C4759" i="13"/>
  <c r="C4760" i="13"/>
  <c r="C4761" i="13"/>
  <c r="C4762" i="13"/>
  <c r="C4763" i="13"/>
  <c r="C4764" i="13"/>
  <c r="C4765" i="13"/>
  <c r="C4766" i="13"/>
  <c r="C4767" i="13"/>
  <c r="C4768" i="13"/>
  <c r="C4769" i="13"/>
  <c r="C4770" i="13"/>
  <c r="C4771" i="13"/>
  <c r="C4772" i="13"/>
  <c r="C4773" i="13"/>
  <c r="C4774" i="13"/>
  <c r="C4775" i="13"/>
  <c r="C4776" i="13"/>
  <c r="C4777" i="13"/>
  <c r="C4778" i="13"/>
  <c r="C4779" i="13"/>
  <c r="C4780" i="13"/>
  <c r="C4781" i="13"/>
  <c r="C4782" i="13"/>
  <c r="C4783" i="13"/>
  <c r="C4784" i="13"/>
  <c r="C4785" i="13"/>
  <c r="C4786" i="13"/>
  <c r="C4787" i="13"/>
  <c r="C4788" i="13"/>
  <c r="C4789" i="13"/>
  <c r="C4790" i="13"/>
  <c r="C4791" i="13"/>
  <c r="C4792" i="13"/>
  <c r="C4793" i="13"/>
  <c r="C4794" i="13"/>
  <c r="C4795" i="13"/>
  <c r="C4796" i="13"/>
  <c r="C4797" i="13"/>
  <c r="C4798" i="13"/>
  <c r="C4799" i="13"/>
  <c r="C4800" i="13"/>
  <c r="C4801" i="13"/>
  <c r="C4802" i="13"/>
  <c r="C4803" i="13"/>
  <c r="C4804" i="13"/>
  <c r="C4805" i="13"/>
  <c r="C4806" i="13"/>
  <c r="C4807" i="13"/>
  <c r="C4808" i="13"/>
  <c r="C4809" i="13"/>
  <c r="C4810" i="13"/>
  <c r="C4811" i="13"/>
  <c r="C4812" i="13"/>
  <c r="C4813" i="13"/>
  <c r="C4814" i="13"/>
  <c r="C4815" i="13"/>
  <c r="C4816" i="13"/>
  <c r="C4817" i="13"/>
  <c r="C4818" i="13"/>
  <c r="C4819" i="13"/>
  <c r="C4820" i="13"/>
  <c r="C4821" i="13"/>
  <c r="C4822" i="13"/>
  <c r="C4823" i="13"/>
  <c r="C4824" i="13"/>
  <c r="C4825" i="13"/>
  <c r="C4826" i="13"/>
  <c r="C4827" i="13"/>
  <c r="C4828" i="13"/>
  <c r="C4829" i="13"/>
  <c r="C4830" i="13"/>
  <c r="C4831" i="13"/>
  <c r="C4832" i="13"/>
  <c r="C4833" i="13"/>
  <c r="C4834" i="13"/>
  <c r="C4835" i="13"/>
  <c r="C4836" i="13"/>
  <c r="C4837" i="13"/>
  <c r="C4838" i="13"/>
  <c r="C4839" i="13"/>
  <c r="C4840" i="13"/>
  <c r="C4841" i="13"/>
  <c r="C4842" i="13"/>
  <c r="C4843" i="13"/>
  <c r="C4844" i="13"/>
  <c r="C4845" i="13"/>
  <c r="C4846" i="13"/>
  <c r="C4847" i="13"/>
  <c r="C4848" i="13"/>
  <c r="C4849" i="13"/>
  <c r="C4850" i="13"/>
  <c r="C4851" i="13"/>
  <c r="C4852" i="13"/>
  <c r="C4853" i="13"/>
  <c r="C4854" i="13"/>
  <c r="C4855" i="13"/>
  <c r="C4856" i="13"/>
  <c r="C4857" i="13"/>
  <c r="C4858" i="13"/>
  <c r="C4859" i="13"/>
  <c r="C4860" i="13"/>
  <c r="C4861" i="13"/>
  <c r="C4862" i="13"/>
  <c r="C4863" i="13"/>
  <c r="C4864" i="13"/>
  <c r="C4865" i="13"/>
  <c r="C4866" i="13"/>
  <c r="C4867" i="13"/>
  <c r="C4868" i="13"/>
  <c r="C4869" i="13"/>
  <c r="C4870" i="13"/>
  <c r="C4871" i="13"/>
  <c r="C4872" i="13"/>
  <c r="C4873" i="13"/>
  <c r="C4874" i="13"/>
  <c r="C4875" i="13"/>
  <c r="C4876" i="13"/>
  <c r="C4877" i="13"/>
  <c r="C4878" i="13"/>
  <c r="C4879" i="13"/>
  <c r="C4880" i="13"/>
  <c r="C4881" i="13"/>
  <c r="C4882" i="13"/>
  <c r="C4883" i="13"/>
  <c r="C4884" i="13"/>
  <c r="C4885" i="13"/>
  <c r="C4886" i="13"/>
  <c r="C4887" i="13"/>
  <c r="C4888" i="13"/>
  <c r="C4889" i="13"/>
  <c r="C4890" i="13"/>
  <c r="C4891" i="13"/>
  <c r="C4892" i="13"/>
  <c r="C4893" i="13"/>
  <c r="C4894" i="13"/>
  <c r="C4895" i="13"/>
  <c r="C4896" i="13"/>
  <c r="C4897" i="13"/>
  <c r="C4898" i="13"/>
  <c r="C4899" i="13"/>
  <c r="C4900" i="13"/>
  <c r="C4901" i="13"/>
  <c r="C4902" i="13"/>
  <c r="C4903" i="13"/>
  <c r="C4904" i="13"/>
  <c r="C4905" i="13"/>
  <c r="C4906" i="13"/>
  <c r="C4907" i="13"/>
  <c r="C4908" i="13"/>
  <c r="C4909" i="13"/>
  <c r="C4910" i="13"/>
  <c r="C4911" i="13"/>
  <c r="C4912" i="13"/>
  <c r="C4913" i="13"/>
  <c r="C4914" i="13"/>
  <c r="C4915" i="13"/>
  <c r="C4916" i="13"/>
  <c r="C4917" i="13"/>
  <c r="C4918" i="13"/>
  <c r="C4919" i="13"/>
  <c r="C4920" i="13"/>
  <c r="C4921" i="13"/>
  <c r="C4922" i="13"/>
  <c r="C4923" i="13"/>
  <c r="C4924" i="13"/>
  <c r="C4925" i="13"/>
  <c r="C4926" i="13"/>
  <c r="C4927" i="13"/>
  <c r="C4928" i="13"/>
  <c r="C4929" i="13"/>
  <c r="C4930" i="13"/>
  <c r="C4931" i="13"/>
  <c r="C4932" i="13"/>
  <c r="C4933" i="13"/>
  <c r="C4934" i="13"/>
  <c r="C4935" i="13"/>
  <c r="C4936" i="13"/>
  <c r="C4937" i="13"/>
  <c r="C4938" i="13"/>
  <c r="C4939" i="13"/>
  <c r="C4940" i="13"/>
  <c r="C4941" i="13"/>
  <c r="C4942" i="13"/>
  <c r="C4943" i="13"/>
  <c r="C4944" i="13"/>
  <c r="C4945" i="13"/>
  <c r="C4946" i="13"/>
  <c r="C4947" i="13"/>
  <c r="C4948" i="13"/>
  <c r="C4949" i="13"/>
  <c r="C4950" i="13"/>
  <c r="C4951" i="13"/>
  <c r="C4952" i="13"/>
  <c r="C4953" i="13"/>
  <c r="C4954" i="13"/>
  <c r="C4955" i="13"/>
  <c r="C4956" i="13"/>
  <c r="C4957" i="13"/>
  <c r="C4958" i="13"/>
  <c r="C4959" i="13"/>
  <c r="C4960" i="13"/>
  <c r="C4961" i="13"/>
  <c r="C4962" i="13"/>
  <c r="C4963" i="13"/>
  <c r="C4964" i="13"/>
  <c r="C4965" i="13"/>
  <c r="C4966" i="13"/>
  <c r="C4967" i="13"/>
  <c r="C4968" i="13"/>
  <c r="C4969" i="13"/>
  <c r="C4970" i="13"/>
  <c r="C4971" i="13"/>
  <c r="C4972" i="13"/>
  <c r="C4973" i="13"/>
  <c r="C4974" i="13"/>
  <c r="C4975" i="13"/>
  <c r="C4976" i="13"/>
  <c r="C4977" i="13"/>
  <c r="C4978" i="13"/>
  <c r="C4979" i="13"/>
  <c r="C4980" i="13"/>
  <c r="C4981" i="13"/>
  <c r="C4982" i="13"/>
  <c r="C4983" i="13"/>
  <c r="C4984" i="13"/>
  <c r="C4985" i="13"/>
  <c r="C4986" i="13"/>
  <c r="C4987" i="13"/>
  <c r="C4988" i="13"/>
  <c r="C4989" i="13"/>
  <c r="C4990" i="13"/>
  <c r="C4991" i="13"/>
  <c r="C4992" i="13"/>
  <c r="C4993" i="13"/>
  <c r="C4994" i="13"/>
  <c r="C4995" i="13"/>
  <c r="C4996" i="13"/>
  <c r="C4997" i="13"/>
  <c r="C4998" i="13"/>
  <c r="C4999" i="13"/>
  <c r="C5000" i="13"/>
  <c r="C5001" i="13"/>
  <c r="C5002" i="13"/>
  <c r="C5003" i="13"/>
  <c r="C5004" i="13"/>
  <c r="C5005" i="13"/>
  <c r="C5006" i="13"/>
  <c r="C5007" i="13"/>
  <c r="C5008" i="13"/>
  <c r="C5009" i="13"/>
  <c r="C5010" i="13"/>
  <c r="C5011" i="13"/>
  <c r="C5012" i="13"/>
  <c r="C5013" i="13"/>
  <c r="C5014" i="13"/>
  <c r="C5015" i="13"/>
  <c r="C5016" i="13"/>
  <c r="C5017" i="13"/>
  <c r="C5018" i="13"/>
  <c r="C5019" i="13"/>
  <c r="C5020" i="13"/>
  <c r="C5021" i="13"/>
  <c r="C5022" i="13"/>
  <c r="C5023" i="13"/>
  <c r="C5024" i="13"/>
  <c r="C5025" i="13"/>
  <c r="C5026" i="13"/>
  <c r="C5027" i="13"/>
  <c r="C5028" i="13"/>
  <c r="C5029" i="13"/>
  <c r="C5030" i="13"/>
  <c r="C5031" i="13"/>
  <c r="C5032" i="13"/>
  <c r="C5033" i="13"/>
  <c r="C5034" i="13"/>
  <c r="C5035" i="13"/>
  <c r="C5036" i="13"/>
  <c r="C5037" i="13"/>
  <c r="C5038" i="13"/>
  <c r="C5039" i="13"/>
  <c r="C5040" i="13"/>
  <c r="C5041" i="13"/>
  <c r="C5042" i="13"/>
  <c r="C5043" i="13"/>
  <c r="C5044" i="13"/>
  <c r="C5045" i="13"/>
  <c r="C5046" i="13"/>
  <c r="C5047" i="13"/>
  <c r="C5048" i="13"/>
  <c r="C5049" i="13"/>
  <c r="C5050" i="13"/>
  <c r="C5051" i="13"/>
  <c r="C5052" i="13"/>
  <c r="C5053" i="13"/>
  <c r="C5054" i="13"/>
  <c r="C5055" i="13"/>
  <c r="C5056" i="13"/>
  <c r="C5057" i="13"/>
  <c r="C5058" i="13"/>
  <c r="C5059" i="13"/>
  <c r="C5060" i="13"/>
  <c r="C5061" i="13"/>
  <c r="C5062" i="13"/>
  <c r="C5063" i="13"/>
  <c r="C5064" i="13"/>
  <c r="C5065" i="13"/>
  <c r="C5066" i="13"/>
  <c r="C5067" i="13"/>
  <c r="C5068" i="13"/>
  <c r="C5069" i="13"/>
  <c r="C5070" i="13"/>
  <c r="C5071" i="13"/>
  <c r="C5072" i="13"/>
  <c r="C5073" i="13"/>
  <c r="C5074" i="13"/>
  <c r="C5075" i="13"/>
  <c r="C5076" i="13"/>
  <c r="C5077" i="13"/>
  <c r="C5078" i="13"/>
  <c r="C5079" i="13"/>
  <c r="C5080" i="13"/>
  <c r="C5081" i="13"/>
  <c r="C5082" i="13"/>
  <c r="C5083" i="13"/>
  <c r="C5084" i="13"/>
  <c r="C5085" i="13"/>
  <c r="C5086" i="13"/>
  <c r="C5087" i="13"/>
  <c r="C5088" i="13"/>
  <c r="C5089" i="13"/>
  <c r="C5090" i="13"/>
  <c r="C5091" i="13"/>
  <c r="C5092" i="13"/>
  <c r="C5093" i="13"/>
  <c r="C5094" i="13"/>
  <c r="C5095" i="13"/>
  <c r="C5096" i="13"/>
  <c r="C5097" i="13"/>
  <c r="C5098" i="13"/>
  <c r="C5099" i="13"/>
  <c r="C5100" i="13"/>
  <c r="C5101" i="13"/>
  <c r="C5102" i="13"/>
  <c r="C5103" i="13"/>
  <c r="C5104" i="13"/>
  <c r="C5105" i="13"/>
  <c r="C5106" i="13"/>
  <c r="C5107" i="13"/>
  <c r="C5108" i="13"/>
  <c r="C5109" i="13"/>
  <c r="C5110" i="13"/>
  <c r="C5111" i="13"/>
  <c r="C5112" i="13"/>
  <c r="C5113" i="13"/>
  <c r="C5114" i="13"/>
  <c r="C5115" i="13"/>
  <c r="C5116" i="13"/>
  <c r="C5117" i="13"/>
  <c r="C5118" i="13"/>
  <c r="C5119" i="13"/>
  <c r="C5120" i="13"/>
  <c r="C5121" i="13"/>
  <c r="C5122" i="13"/>
  <c r="C5123" i="13"/>
  <c r="C5124" i="13"/>
  <c r="C5125" i="13"/>
  <c r="C5126" i="13"/>
  <c r="C5127" i="13"/>
  <c r="C5128" i="13"/>
  <c r="C5129" i="13"/>
  <c r="C5130" i="13"/>
  <c r="C5131" i="13"/>
  <c r="C5132" i="13"/>
  <c r="C5133" i="13"/>
  <c r="C5134" i="13"/>
  <c r="C5135" i="13"/>
  <c r="C5136" i="13"/>
  <c r="C5137" i="13"/>
  <c r="C5138" i="13"/>
  <c r="C5139" i="13"/>
  <c r="C5140" i="13"/>
  <c r="C5141" i="13"/>
  <c r="C5142" i="13"/>
  <c r="C5143" i="13"/>
  <c r="C5144" i="13"/>
  <c r="C5145" i="13"/>
  <c r="C5146" i="13"/>
  <c r="C5147" i="13"/>
  <c r="C5148" i="13"/>
  <c r="C5149" i="13"/>
  <c r="C5150" i="13"/>
  <c r="C5151" i="13"/>
  <c r="C5152" i="13"/>
  <c r="C5153" i="13"/>
  <c r="C5154" i="13"/>
  <c r="C5155" i="13"/>
  <c r="C5156" i="13"/>
  <c r="C5157" i="13"/>
  <c r="C5158" i="13"/>
  <c r="C5159" i="13"/>
  <c r="C5160" i="13"/>
  <c r="C5161" i="13"/>
  <c r="C5162" i="13"/>
  <c r="C5163" i="13"/>
  <c r="C5164" i="13"/>
  <c r="C5165" i="13"/>
  <c r="C5166" i="13"/>
  <c r="C5167" i="13"/>
  <c r="C5168" i="13"/>
  <c r="C5169" i="13"/>
  <c r="C5170" i="13"/>
  <c r="C5171" i="13"/>
  <c r="C5172" i="13"/>
  <c r="C5173" i="13"/>
  <c r="C5174" i="13"/>
  <c r="C5175" i="13"/>
  <c r="C5176" i="13"/>
  <c r="C5177" i="13"/>
  <c r="C5178" i="13"/>
  <c r="C5179" i="13"/>
  <c r="C5180" i="13"/>
  <c r="C5181" i="13"/>
  <c r="C5182" i="13"/>
  <c r="C5183" i="13"/>
  <c r="C5184" i="13"/>
  <c r="C5185" i="13"/>
  <c r="C5186" i="13"/>
  <c r="C5187" i="13"/>
  <c r="C5188" i="13"/>
  <c r="C5189" i="13"/>
  <c r="C5190" i="13"/>
  <c r="C5191" i="13"/>
  <c r="C5192" i="13"/>
  <c r="C5193" i="13"/>
  <c r="C5194" i="13"/>
  <c r="C5195" i="13"/>
  <c r="C5196" i="13"/>
  <c r="C5197" i="13"/>
  <c r="C5198" i="13"/>
  <c r="C5199" i="13"/>
  <c r="C5200" i="13"/>
  <c r="C5201" i="13"/>
  <c r="C5202" i="13"/>
  <c r="C5203" i="13"/>
  <c r="C5204" i="13"/>
  <c r="C5205" i="13"/>
  <c r="C5206" i="13"/>
  <c r="C5207" i="13"/>
  <c r="C5208" i="13"/>
  <c r="C5209" i="13"/>
  <c r="C5210" i="13"/>
  <c r="C5211" i="13"/>
  <c r="C5212" i="13"/>
  <c r="C5213" i="13"/>
  <c r="C5214" i="13"/>
  <c r="C5215" i="13"/>
  <c r="C5216" i="13"/>
  <c r="C5217" i="13"/>
  <c r="C5218" i="13"/>
  <c r="C5219" i="13"/>
  <c r="C5220" i="13"/>
  <c r="C5221" i="13"/>
  <c r="C5222" i="13"/>
  <c r="C5223" i="13"/>
  <c r="C5224" i="13"/>
  <c r="C5225" i="13"/>
  <c r="C5226" i="13"/>
  <c r="C5227" i="13"/>
  <c r="C5228" i="13"/>
  <c r="C5229" i="13"/>
  <c r="C5230" i="13"/>
  <c r="C5231" i="13"/>
  <c r="C5232" i="13"/>
  <c r="C5233" i="13"/>
  <c r="C5234" i="13"/>
  <c r="C5235" i="13"/>
  <c r="C5236" i="13"/>
  <c r="C5237" i="13"/>
  <c r="C5238" i="13"/>
  <c r="C5239" i="13"/>
  <c r="C5240" i="13"/>
  <c r="C5241" i="13"/>
  <c r="C5242" i="13"/>
  <c r="C5243" i="13"/>
  <c r="C5244" i="13"/>
  <c r="C5245" i="13"/>
  <c r="C5246" i="13"/>
  <c r="C5247" i="13"/>
  <c r="C5248" i="13"/>
  <c r="C5249" i="13"/>
  <c r="C5250" i="13"/>
  <c r="C5251" i="13"/>
  <c r="C5252" i="13"/>
  <c r="C5253" i="13"/>
  <c r="C5254" i="13"/>
  <c r="C5255" i="13"/>
  <c r="C5256" i="13"/>
  <c r="C5257" i="13"/>
  <c r="C5258" i="13"/>
  <c r="C5259" i="13"/>
  <c r="C5260" i="13"/>
  <c r="C5261" i="13"/>
  <c r="C5262" i="13"/>
  <c r="C5263" i="13"/>
  <c r="C5264" i="13"/>
  <c r="C5265" i="13"/>
  <c r="C5266" i="13"/>
  <c r="C5267" i="13"/>
  <c r="C5268" i="13"/>
  <c r="C5269" i="13"/>
  <c r="C5270" i="13"/>
  <c r="C5271" i="13"/>
  <c r="C5272" i="13"/>
  <c r="C5273" i="13"/>
  <c r="C5274" i="13"/>
  <c r="C5275" i="13"/>
  <c r="C5276" i="13"/>
  <c r="C5277" i="13"/>
  <c r="C5278" i="13"/>
  <c r="C5279" i="13"/>
  <c r="C5280" i="13"/>
  <c r="C5281" i="13"/>
  <c r="C5282" i="13"/>
  <c r="C5283" i="13"/>
  <c r="C5284" i="13"/>
  <c r="C5285" i="13"/>
  <c r="C5286" i="13"/>
  <c r="C5287" i="13"/>
  <c r="C5288" i="13"/>
  <c r="C5289" i="13"/>
  <c r="C5290" i="13"/>
  <c r="C5291" i="13"/>
  <c r="C5292" i="13"/>
  <c r="C5293" i="13"/>
  <c r="C5294" i="13"/>
  <c r="C5295" i="13"/>
  <c r="C5296" i="13"/>
  <c r="C5297" i="13"/>
  <c r="C5298" i="13"/>
  <c r="C5299" i="13"/>
  <c r="C5300" i="13"/>
  <c r="C5301" i="13"/>
  <c r="C5302" i="13"/>
  <c r="C5303" i="13"/>
  <c r="C5304" i="13"/>
  <c r="C5305" i="13"/>
  <c r="C5306" i="13"/>
  <c r="C5307" i="13"/>
  <c r="C5308" i="13"/>
  <c r="C5309" i="13"/>
  <c r="C5310" i="13"/>
  <c r="C5311" i="13"/>
  <c r="C5312" i="13"/>
  <c r="C5313" i="13"/>
  <c r="C5314" i="13"/>
  <c r="C5315" i="13"/>
  <c r="C5316" i="13"/>
  <c r="C5317" i="13"/>
  <c r="C5318" i="13"/>
  <c r="C5319" i="13"/>
  <c r="C5320" i="13"/>
  <c r="C5321" i="13"/>
  <c r="C5322" i="13"/>
  <c r="C5323" i="13"/>
  <c r="C5324" i="13"/>
  <c r="C5325" i="13"/>
  <c r="C5326" i="13"/>
  <c r="C5327" i="13"/>
  <c r="C5328" i="13"/>
  <c r="C5329" i="13"/>
  <c r="C5330" i="13"/>
  <c r="C5331" i="13"/>
  <c r="C5332" i="13"/>
  <c r="C5333" i="13"/>
  <c r="C5334" i="13"/>
  <c r="C5335" i="13"/>
  <c r="C5336" i="13"/>
  <c r="C5337" i="13"/>
  <c r="C5338" i="13"/>
  <c r="C5339" i="13"/>
  <c r="C5340" i="13"/>
  <c r="C5341" i="13"/>
  <c r="C5342" i="13"/>
  <c r="C5343" i="13"/>
  <c r="C5344" i="13"/>
  <c r="C5345" i="13"/>
  <c r="C5346" i="13"/>
  <c r="C5347" i="13"/>
  <c r="C5348" i="13"/>
  <c r="C5349" i="13"/>
  <c r="C5350" i="13"/>
  <c r="C5351" i="13"/>
  <c r="C5352" i="13"/>
  <c r="C5353" i="13"/>
  <c r="C5354" i="13"/>
  <c r="C5355" i="13"/>
  <c r="C5356" i="13"/>
  <c r="C5357" i="13"/>
  <c r="C5358" i="13"/>
  <c r="C5359" i="13"/>
  <c r="C5360" i="13"/>
  <c r="C5361" i="13"/>
  <c r="C5362" i="13"/>
  <c r="C5363" i="13"/>
  <c r="C5364" i="13"/>
  <c r="C5365" i="13"/>
  <c r="C5366" i="13"/>
  <c r="C5367" i="13"/>
  <c r="C5368" i="13"/>
  <c r="C5369" i="13"/>
  <c r="C5370" i="13"/>
  <c r="C5371" i="13"/>
  <c r="C5372" i="13"/>
  <c r="C5373" i="13"/>
  <c r="C5374" i="13"/>
  <c r="C5375" i="13"/>
  <c r="C5376" i="13"/>
  <c r="C5377" i="13"/>
  <c r="C5378" i="13"/>
  <c r="C5379" i="13"/>
  <c r="C5380" i="13"/>
  <c r="C5381" i="13"/>
  <c r="C5382" i="13"/>
  <c r="C5383" i="13"/>
  <c r="C5384" i="13"/>
  <c r="C5385" i="13"/>
  <c r="C5386" i="13"/>
  <c r="C5387" i="13"/>
  <c r="C5388" i="13"/>
  <c r="C5389" i="13"/>
  <c r="C5390" i="13"/>
  <c r="C5391" i="13"/>
  <c r="C5392" i="13"/>
  <c r="C5393" i="13"/>
  <c r="C5394" i="13"/>
  <c r="C5395" i="13"/>
  <c r="C5396" i="13"/>
  <c r="C5397" i="13"/>
  <c r="C5398" i="13"/>
  <c r="C5399" i="13"/>
  <c r="C5400" i="13"/>
  <c r="C5401" i="13"/>
  <c r="C5402" i="13"/>
  <c r="C5403" i="13"/>
  <c r="C5404" i="13"/>
  <c r="C5405" i="13"/>
  <c r="C5406" i="13"/>
  <c r="C5407" i="13"/>
  <c r="C5408" i="13"/>
  <c r="C5409" i="13"/>
  <c r="C5410" i="13"/>
  <c r="C5411" i="13"/>
  <c r="C5412" i="13"/>
  <c r="C5413" i="13"/>
  <c r="C5414" i="13"/>
  <c r="C5415" i="13"/>
  <c r="C5416" i="13"/>
  <c r="C5417" i="13"/>
  <c r="C5418" i="13"/>
  <c r="C5419" i="13"/>
  <c r="C5420" i="13"/>
  <c r="C5421" i="13"/>
  <c r="C5422" i="13"/>
  <c r="C5423" i="13"/>
  <c r="C5424" i="13"/>
  <c r="C5425" i="13"/>
  <c r="C5426" i="13"/>
  <c r="C5427" i="13"/>
  <c r="C5428" i="13"/>
  <c r="C5429" i="13"/>
  <c r="C5430" i="13"/>
  <c r="C5431" i="13"/>
  <c r="C5432" i="13"/>
  <c r="C5433" i="13"/>
  <c r="C5434" i="13"/>
  <c r="C5435" i="13"/>
  <c r="C5436" i="13"/>
  <c r="C5437" i="13"/>
  <c r="C5438" i="13"/>
  <c r="C5439" i="13"/>
  <c r="C5440" i="13"/>
  <c r="C5441" i="13"/>
  <c r="C5442" i="13"/>
  <c r="C5443" i="13"/>
  <c r="C5444" i="13"/>
  <c r="C5445" i="13"/>
  <c r="C5446" i="13"/>
  <c r="C5447" i="13"/>
  <c r="C5448" i="13"/>
  <c r="C5449" i="13"/>
  <c r="C5450" i="13"/>
  <c r="C5451" i="13"/>
  <c r="C5452" i="13"/>
  <c r="C5453" i="13"/>
  <c r="C5454" i="13"/>
  <c r="C5455" i="13"/>
  <c r="C5456" i="13"/>
  <c r="C5457" i="13"/>
  <c r="C5458" i="13"/>
  <c r="C5459" i="13"/>
  <c r="C5460" i="13"/>
  <c r="C5461" i="13"/>
  <c r="C5462" i="13"/>
  <c r="C5463" i="13"/>
  <c r="C5464" i="13"/>
  <c r="C5465" i="13"/>
  <c r="C5466" i="13"/>
  <c r="C5467" i="13"/>
  <c r="C5468" i="13"/>
  <c r="C5469" i="13"/>
  <c r="C5470" i="13"/>
  <c r="C5471" i="13"/>
  <c r="C5472" i="13"/>
  <c r="C5473" i="13"/>
  <c r="C5474" i="13"/>
  <c r="C5475" i="13"/>
  <c r="C5476" i="13"/>
  <c r="C5477" i="13"/>
  <c r="C5478" i="13"/>
  <c r="C5479" i="13"/>
  <c r="C5480" i="13"/>
  <c r="C5481" i="13"/>
  <c r="C5482" i="13"/>
  <c r="C5483" i="13"/>
  <c r="C5484" i="13"/>
  <c r="C5485" i="13"/>
  <c r="C5486" i="13"/>
  <c r="C5487" i="13"/>
  <c r="C5488" i="13"/>
  <c r="C5489" i="13"/>
  <c r="C5490" i="13"/>
  <c r="C5491" i="13"/>
  <c r="C5492" i="13"/>
  <c r="C5493" i="13"/>
  <c r="C5494" i="13"/>
  <c r="C5495" i="13"/>
  <c r="C5496" i="13"/>
  <c r="C5497" i="13"/>
  <c r="C5498" i="13"/>
  <c r="C5499" i="13"/>
  <c r="C5500" i="13"/>
  <c r="C5501" i="13"/>
  <c r="C5502" i="13"/>
  <c r="C5503" i="13"/>
  <c r="C5504" i="13"/>
  <c r="C5505" i="13"/>
  <c r="C5506" i="13"/>
  <c r="C5507" i="13"/>
  <c r="C5508" i="13"/>
  <c r="C5509" i="13"/>
  <c r="C5510" i="13"/>
  <c r="C5511" i="13"/>
  <c r="C5512" i="13"/>
  <c r="C5513" i="13"/>
  <c r="C5514" i="13"/>
  <c r="C5515" i="13"/>
  <c r="C5516" i="13"/>
  <c r="C5517" i="13"/>
  <c r="C5518" i="13"/>
  <c r="C5519" i="13"/>
  <c r="C5520" i="13"/>
  <c r="C5521" i="13"/>
  <c r="C5522" i="13"/>
  <c r="C5523" i="13"/>
  <c r="C5524" i="13"/>
  <c r="C5525" i="13"/>
  <c r="C5526" i="13"/>
  <c r="C5527" i="13"/>
  <c r="C5528" i="13"/>
  <c r="C5529" i="13"/>
  <c r="C5530" i="13"/>
  <c r="C5531" i="13"/>
  <c r="C5532" i="13"/>
  <c r="C5533" i="13"/>
  <c r="C5534" i="13"/>
  <c r="C5535" i="13"/>
  <c r="C5536" i="13"/>
  <c r="C5537" i="13"/>
  <c r="C5538" i="13"/>
  <c r="C5539" i="13"/>
  <c r="C5540" i="13"/>
  <c r="C5541" i="13"/>
  <c r="C5542" i="13"/>
  <c r="C5543" i="13"/>
  <c r="C5544" i="13"/>
  <c r="C5545" i="13"/>
  <c r="C5546" i="13"/>
  <c r="C5547" i="13"/>
  <c r="C5548" i="13"/>
  <c r="C5549" i="13"/>
  <c r="C5550" i="13"/>
  <c r="C5551" i="13"/>
  <c r="C5552" i="13"/>
  <c r="C5553" i="13"/>
  <c r="C5554" i="13"/>
  <c r="C5555" i="13"/>
  <c r="C5556" i="13"/>
  <c r="C5557" i="13"/>
  <c r="C5558" i="13"/>
  <c r="C5559" i="13"/>
  <c r="C5560" i="13"/>
  <c r="C5561" i="13"/>
  <c r="C5562" i="13"/>
  <c r="C5563" i="13"/>
  <c r="C5564" i="13"/>
  <c r="C5565" i="13"/>
  <c r="C5566" i="13"/>
  <c r="C5567" i="13"/>
  <c r="C5568" i="13"/>
  <c r="C5569" i="13"/>
  <c r="C5570" i="13"/>
  <c r="C5571" i="13"/>
  <c r="C5572" i="13"/>
  <c r="C5573" i="13"/>
  <c r="C5574" i="13"/>
  <c r="C5575" i="13"/>
  <c r="C5576" i="13"/>
  <c r="C5577" i="13"/>
  <c r="C5578" i="13"/>
  <c r="C5579" i="13"/>
  <c r="C5580" i="13"/>
  <c r="C5581" i="13"/>
  <c r="C5582" i="13"/>
  <c r="C5583" i="13"/>
  <c r="C5584" i="13"/>
  <c r="C5585" i="13"/>
  <c r="C5586" i="13"/>
  <c r="C5587" i="13"/>
  <c r="C5588" i="13"/>
  <c r="C5589" i="13"/>
  <c r="C5590" i="13"/>
  <c r="C5591" i="13"/>
  <c r="C5592" i="13"/>
  <c r="C5593" i="13"/>
  <c r="C5594" i="13"/>
  <c r="C5595" i="13"/>
  <c r="C5596" i="13"/>
  <c r="C5597" i="13"/>
  <c r="C5598" i="13"/>
  <c r="C5599" i="13"/>
  <c r="C5600" i="13"/>
  <c r="C5601" i="13"/>
  <c r="C5602" i="13"/>
  <c r="C5603" i="13"/>
  <c r="C5604" i="13"/>
  <c r="C5605" i="13"/>
  <c r="C5606" i="13"/>
  <c r="C5607" i="13"/>
  <c r="C5608" i="13"/>
  <c r="C5609" i="13"/>
  <c r="C5610" i="13"/>
  <c r="C5611" i="13"/>
  <c r="C5612" i="13"/>
  <c r="C5613" i="13"/>
  <c r="C5614" i="13"/>
  <c r="C5615" i="13"/>
  <c r="C5616" i="13"/>
  <c r="C5617" i="13"/>
  <c r="C5618" i="13"/>
  <c r="C5619" i="13"/>
  <c r="C5620" i="13"/>
  <c r="C5621" i="13"/>
  <c r="C5622" i="13"/>
  <c r="C5623" i="13"/>
  <c r="C5624" i="13"/>
  <c r="C5625" i="13"/>
  <c r="C5626" i="13"/>
  <c r="C5627" i="13"/>
  <c r="C5628" i="13"/>
  <c r="C5629" i="13"/>
  <c r="C5630" i="13"/>
  <c r="C5631" i="13"/>
  <c r="C5632" i="13"/>
  <c r="C5633" i="13"/>
  <c r="C5634" i="13"/>
  <c r="C5635" i="13"/>
  <c r="C5636" i="13"/>
  <c r="C5637" i="13"/>
  <c r="C5638" i="13"/>
  <c r="C5639" i="13"/>
  <c r="C5640" i="13"/>
  <c r="C5641" i="13"/>
  <c r="C5642" i="13"/>
  <c r="C5643" i="13"/>
  <c r="C5644" i="13"/>
  <c r="C5645" i="13"/>
  <c r="C5646" i="13"/>
  <c r="C5647" i="13"/>
  <c r="C5648" i="13"/>
  <c r="C5649" i="13"/>
  <c r="C5650" i="13"/>
  <c r="C5651" i="13"/>
  <c r="C5652" i="13"/>
  <c r="C5653" i="13"/>
  <c r="C5654" i="13"/>
  <c r="C5655" i="13"/>
  <c r="C5656" i="13"/>
  <c r="C5657" i="13"/>
  <c r="C5658" i="13"/>
  <c r="C5659" i="13"/>
  <c r="C5660" i="13"/>
  <c r="C5661" i="13"/>
  <c r="C5662" i="13"/>
  <c r="C5663" i="13"/>
  <c r="C5664" i="13"/>
  <c r="C5665" i="13"/>
  <c r="C5666" i="13"/>
  <c r="C5667" i="13"/>
  <c r="C5668" i="13"/>
  <c r="C5669" i="13"/>
  <c r="C5670" i="13"/>
  <c r="C5671" i="13"/>
  <c r="C5672" i="13"/>
  <c r="C5673" i="13"/>
  <c r="C5674" i="13"/>
  <c r="C5675" i="13"/>
  <c r="C5676" i="13"/>
  <c r="C5677" i="13"/>
  <c r="C5678" i="13"/>
  <c r="C5679" i="13"/>
  <c r="C5680" i="13"/>
  <c r="C5681" i="13"/>
  <c r="C5682" i="13"/>
  <c r="C5683" i="13"/>
  <c r="C5684" i="13"/>
  <c r="C5685" i="13"/>
  <c r="C5686" i="13"/>
  <c r="C5687" i="13"/>
  <c r="C5688" i="13"/>
  <c r="C5689" i="13"/>
  <c r="C5690" i="13"/>
  <c r="C5691" i="13"/>
  <c r="C5692" i="13"/>
  <c r="C5693" i="13"/>
  <c r="C5694" i="13"/>
  <c r="C5695" i="13"/>
  <c r="C5696" i="13"/>
  <c r="C5697" i="13"/>
  <c r="C5698" i="13"/>
  <c r="C5699" i="13"/>
  <c r="C5700" i="13"/>
  <c r="C5701" i="13"/>
  <c r="C5702" i="13"/>
  <c r="C5703" i="13"/>
  <c r="C5704" i="13"/>
  <c r="C5705" i="13"/>
  <c r="C5706" i="13"/>
  <c r="C5707" i="13"/>
  <c r="C5708" i="13"/>
  <c r="C5709" i="13"/>
  <c r="C5710" i="13"/>
  <c r="C5711" i="13"/>
  <c r="C5712" i="13"/>
  <c r="C5713" i="13"/>
  <c r="C5714" i="13"/>
  <c r="C5715" i="13"/>
  <c r="C5716" i="13"/>
  <c r="C5717" i="13"/>
  <c r="C5718" i="13"/>
  <c r="C5719" i="13"/>
  <c r="C5720" i="13"/>
  <c r="C5721" i="13"/>
  <c r="C5722" i="13"/>
  <c r="C5723" i="13"/>
  <c r="C5724" i="13"/>
  <c r="C5725" i="13"/>
  <c r="C5726" i="13"/>
  <c r="C5727" i="13"/>
  <c r="C5728" i="13"/>
  <c r="C5729" i="13"/>
  <c r="C5730" i="13"/>
  <c r="C5731" i="13"/>
  <c r="C5732" i="13"/>
  <c r="C5733" i="13"/>
  <c r="C5734" i="13"/>
  <c r="C5735" i="13"/>
  <c r="C5736" i="13"/>
  <c r="C5737" i="13"/>
  <c r="C5738" i="13"/>
  <c r="C5739" i="13"/>
  <c r="C5740" i="13"/>
  <c r="C5741" i="13"/>
  <c r="C5742" i="13"/>
  <c r="C5743" i="13"/>
  <c r="C5744" i="13"/>
  <c r="C5745" i="13"/>
  <c r="C5746" i="13"/>
  <c r="C5747" i="13"/>
  <c r="C5748" i="13"/>
  <c r="C5749" i="13"/>
  <c r="C5750" i="13"/>
  <c r="C5751" i="13"/>
  <c r="C5752" i="13"/>
  <c r="C5753" i="13"/>
  <c r="C5754" i="13"/>
  <c r="C5755" i="13"/>
  <c r="C5756" i="13"/>
  <c r="C5757" i="13"/>
  <c r="C5758" i="13"/>
  <c r="C5759" i="13"/>
  <c r="C5760" i="13"/>
  <c r="C5761" i="13"/>
  <c r="C5762" i="13"/>
  <c r="C5763" i="13"/>
  <c r="C5764" i="13"/>
  <c r="C5765" i="13"/>
  <c r="C5766" i="13"/>
  <c r="C5767" i="13"/>
  <c r="C5768" i="13"/>
  <c r="C5769" i="13"/>
  <c r="C5770" i="13"/>
  <c r="C5771" i="13"/>
  <c r="C5772" i="13"/>
  <c r="C5773" i="13"/>
  <c r="C5774" i="13"/>
  <c r="C5775" i="13"/>
  <c r="C5776" i="13"/>
  <c r="C5777" i="13"/>
  <c r="C5778" i="13"/>
  <c r="C5779" i="13"/>
  <c r="C5780" i="13"/>
  <c r="C5781" i="13"/>
  <c r="C5782" i="13"/>
  <c r="C5783" i="13"/>
  <c r="C5784" i="13"/>
  <c r="C5785" i="13"/>
  <c r="C5786" i="13"/>
  <c r="C5787" i="13"/>
  <c r="C5788" i="13"/>
  <c r="C5789" i="13"/>
  <c r="C5790" i="13"/>
  <c r="C5791" i="13"/>
  <c r="C5792" i="13"/>
  <c r="C5793" i="13"/>
  <c r="C5794" i="13"/>
  <c r="C5795" i="13"/>
  <c r="C5796" i="13"/>
  <c r="C5797" i="13"/>
  <c r="C5798" i="13"/>
  <c r="C5799" i="13"/>
  <c r="C5800" i="13"/>
  <c r="C5801" i="13"/>
  <c r="C5802" i="13"/>
  <c r="C5803" i="13"/>
  <c r="C5804" i="13"/>
  <c r="C5805" i="13"/>
  <c r="C5806" i="13"/>
  <c r="C5807" i="13"/>
  <c r="C5808" i="13"/>
  <c r="C5809" i="13"/>
  <c r="C5810" i="13"/>
  <c r="C5811" i="13"/>
  <c r="C5812" i="13"/>
  <c r="C5813" i="13"/>
  <c r="C5814" i="13"/>
  <c r="C5815" i="13"/>
  <c r="C5816" i="13"/>
  <c r="C5817" i="13"/>
  <c r="C5818" i="13"/>
  <c r="C5819" i="13"/>
  <c r="C5820" i="13"/>
  <c r="C5821" i="13"/>
  <c r="C5822" i="13"/>
  <c r="C5823" i="13"/>
  <c r="C5824" i="13"/>
  <c r="C5825" i="13"/>
  <c r="C5826" i="13"/>
  <c r="C5827" i="13"/>
  <c r="C5828" i="13"/>
  <c r="C5829" i="13"/>
  <c r="C5830" i="13"/>
  <c r="C5831" i="13"/>
  <c r="C5832" i="13"/>
  <c r="C5833" i="13"/>
  <c r="C5834" i="13"/>
  <c r="C5835" i="13"/>
  <c r="C5836" i="13"/>
  <c r="C5837" i="13"/>
  <c r="C5838" i="13"/>
  <c r="C5839" i="13"/>
  <c r="C5840" i="13"/>
  <c r="C5841" i="13"/>
  <c r="C5842" i="13"/>
  <c r="C5843" i="13"/>
  <c r="C5844" i="13"/>
  <c r="C5845" i="13"/>
  <c r="C5846" i="13"/>
  <c r="C5847" i="13"/>
  <c r="C5848" i="13"/>
  <c r="C5849" i="13"/>
  <c r="C5850" i="13"/>
  <c r="C5851" i="13"/>
  <c r="C5852" i="13"/>
  <c r="C5853" i="13"/>
  <c r="C5854" i="13"/>
  <c r="C5855" i="13"/>
  <c r="C5856" i="13"/>
  <c r="C5857" i="13"/>
  <c r="C5858" i="13"/>
  <c r="C5859" i="13"/>
  <c r="C5860" i="13"/>
  <c r="C5861" i="13"/>
  <c r="C5862" i="13"/>
  <c r="C5863" i="13"/>
  <c r="C5864" i="13"/>
  <c r="C5865" i="13"/>
  <c r="C5866" i="13"/>
  <c r="C5867" i="13"/>
  <c r="C5868" i="13"/>
  <c r="C5869" i="13"/>
  <c r="C5870" i="13"/>
  <c r="C5871" i="13"/>
  <c r="C5872" i="13"/>
  <c r="C5873" i="13"/>
  <c r="C5874" i="13"/>
  <c r="C5875" i="13"/>
  <c r="C5876" i="13"/>
  <c r="C5877" i="13"/>
  <c r="C5878" i="13"/>
  <c r="C5879" i="13"/>
  <c r="C5880" i="13"/>
  <c r="C5881" i="13"/>
  <c r="C5882" i="13"/>
  <c r="C5883" i="13"/>
  <c r="C5884" i="13"/>
  <c r="C5885" i="13"/>
  <c r="C5886" i="13"/>
  <c r="C5887" i="13"/>
  <c r="C5888" i="13"/>
  <c r="C5889" i="13"/>
  <c r="C5890" i="13"/>
  <c r="C5891" i="13"/>
  <c r="C5892" i="13"/>
  <c r="C5893" i="13"/>
  <c r="C5894" i="13"/>
  <c r="C5895" i="13"/>
  <c r="C5896" i="13"/>
  <c r="C5897" i="13"/>
  <c r="C5898" i="13"/>
  <c r="C5899" i="13"/>
  <c r="C5900" i="13"/>
  <c r="C5901" i="13"/>
  <c r="C5902" i="13"/>
  <c r="C5903" i="13"/>
  <c r="C5904" i="13"/>
  <c r="C5905" i="13"/>
  <c r="C5906" i="13"/>
  <c r="C5907" i="13"/>
  <c r="C5908" i="13"/>
  <c r="C5909" i="13"/>
  <c r="C5910" i="13"/>
  <c r="C5911" i="13"/>
  <c r="C5912" i="13"/>
  <c r="C5913" i="13"/>
  <c r="C5914" i="13"/>
  <c r="C5915" i="13"/>
  <c r="C5916" i="13"/>
  <c r="C5917" i="13"/>
  <c r="C5918" i="13"/>
  <c r="C5919" i="13"/>
  <c r="C5920" i="13"/>
  <c r="C5921" i="13"/>
  <c r="C5922" i="13"/>
  <c r="C5923" i="13"/>
  <c r="C5924" i="13"/>
  <c r="C5925" i="13"/>
  <c r="C5926" i="13"/>
  <c r="C5927" i="13"/>
  <c r="C5928" i="13"/>
  <c r="C5929" i="13"/>
  <c r="C5930" i="13"/>
  <c r="C5931" i="13"/>
  <c r="C5932" i="13"/>
  <c r="C5933" i="13"/>
  <c r="C5934" i="13"/>
  <c r="C5935" i="13"/>
  <c r="C5936" i="13"/>
  <c r="C5937" i="13"/>
  <c r="C5938" i="13"/>
  <c r="C5939" i="13"/>
  <c r="C5940" i="13"/>
  <c r="C5941" i="13"/>
  <c r="C5942" i="13"/>
  <c r="C5943" i="13"/>
  <c r="C5944" i="13"/>
  <c r="C5945" i="13"/>
  <c r="C5946" i="13"/>
  <c r="C5947" i="13"/>
  <c r="C5948" i="13"/>
  <c r="C5949" i="13"/>
  <c r="C5950" i="13"/>
  <c r="C5951" i="13"/>
  <c r="C5952" i="13"/>
  <c r="C5953" i="13"/>
  <c r="C5954" i="13"/>
  <c r="C5955" i="13"/>
  <c r="C5956" i="13"/>
  <c r="C5957" i="13"/>
  <c r="C5958" i="13"/>
  <c r="C5959" i="13"/>
  <c r="C5960" i="13"/>
  <c r="C5961" i="13"/>
  <c r="C5962" i="13"/>
  <c r="C5963" i="13"/>
  <c r="C5964" i="13"/>
  <c r="C5965" i="13"/>
  <c r="C5966" i="13"/>
  <c r="C5967" i="13"/>
  <c r="C5968" i="13"/>
  <c r="C5969" i="13"/>
  <c r="C5970" i="13"/>
  <c r="C5971" i="13"/>
  <c r="C5972" i="13"/>
  <c r="C5973" i="13"/>
  <c r="C5974" i="13"/>
  <c r="C5975" i="13"/>
  <c r="C5976" i="13"/>
  <c r="C5977" i="13"/>
  <c r="C5978" i="13"/>
  <c r="C5979" i="13"/>
  <c r="C5980" i="13"/>
  <c r="C5981" i="13"/>
  <c r="C5982" i="13"/>
  <c r="C5983" i="13"/>
  <c r="C5984" i="13"/>
  <c r="C5985" i="13"/>
  <c r="C5986" i="13"/>
  <c r="C5987" i="13"/>
  <c r="C5988" i="13"/>
  <c r="C5989" i="13"/>
  <c r="C5990" i="13"/>
  <c r="C5991" i="13"/>
  <c r="C5992" i="13"/>
  <c r="C5993" i="13"/>
  <c r="C5994" i="13"/>
  <c r="C5995" i="13"/>
  <c r="C5996" i="13"/>
  <c r="C5997" i="13"/>
  <c r="C5998" i="13"/>
  <c r="C5999" i="13"/>
  <c r="C6000" i="13"/>
  <c r="C6001" i="13"/>
  <c r="C6002" i="13"/>
  <c r="C6003" i="13"/>
  <c r="C6004" i="13"/>
  <c r="C6005" i="13"/>
  <c r="C6006" i="13"/>
  <c r="C6007" i="13"/>
  <c r="C6008" i="13"/>
  <c r="C6009" i="13"/>
  <c r="C6010" i="13"/>
  <c r="C6011" i="13"/>
  <c r="C6012" i="13"/>
  <c r="C6013" i="13"/>
  <c r="C6014" i="13"/>
  <c r="C6015" i="13"/>
  <c r="C6016" i="13"/>
  <c r="C6017" i="13"/>
  <c r="C6018" i="13"/>
  <c r="C6019" i="13"/>
  <c r="C6020" i="13"/>
  <c r="C6021" i="13"/>
  <c r="C6022" i="13"/>
  <c r="C6023" i="13"/>
  <c r="C6024" i="13"/>
  <c r="C6025" i="13"/>
  <c r="C6026" i="13"/>
  <c r="C6027" i="13"/>
  <c r="C6028" i="13"/>
  <c r="C6029" i="13"/>
  <c r="C6030" i="13"/>
  <c r="C6031" i="13"/>
  <c r="C6032" i="13"/>
  <c r="C6033" i="13"/>
  <c r="C6034" i="13"/>
  <c r="C6035" i="13"/>
  <c r="C6036" i="13"/>
  <c r="C6037" i="13"/>
  <c r="C6038" i="13"/>
  <c r="C6039" i="13"/>
  <c r="C6040" i="13"/>
  <c r="C6041" i="13"/>
  <c r="C6042" i="13"/>
  <c r="C6043" i="13"/>
  <c r="C6044" i="13"/>
  <c r="C6045" i="13"/>
  <c r="C6046" i="13"/>
  <c r="C6047" i="13"/>
  <c r="C6048" i="13"/>
  <c r="C6049" i="13"/>
  <c r="C6050" i="13"/>
  <c r="C6051" i="13"/>
  <c r="C6052" i="13"/>
  <c r="C6053" i="13"/>
  <c r="C6054" i="13"/>
  <c r="C6055" i="13"/>
  <c r="C6056" i="13"/>
  <c r="C6057" i="13"/>
  <c r="C6058" i="13"/>
  <c r="C6059" i="13"/>
  <c r="C6060" i="13"/>
  <c r="C6061" i="13"/>
  <c r="C6062" i="13"/>
  <c r="C6063" i="13"/>
  <c r="C6064" i="13"/>
  <c r="C6065" i="13"/>
  <c r="C6066" i="13"/>
  <c r="C6067" i="13"/>
  <c r="C6068" i="13"/>
  <c r="C6069" i="13"/>
  <c r="C6070" i="13"/>
  <c r="C6071" i="13"/>
  <c r="C6072" i="13"/>
  <c r="C6073" i="13"/>
  <c r="C6074" i="13"/>
  <c r="C6075" i="13"/>
  <c r="C6076" i="13"/>
  <c r="C6077" i="13"/>
  <c r="C6078" i="13"/>
  <c r="C6079" i="13"/>
  <c r="C6080" i="13"/>
  <c r="C6081" i="13"/>
  <c r="C6082" i="13"/>
  <c r="C6083" i="13"/>
  <c r="C6084" i="13"/>
  <c r="C6085" i="13"/>
  <c r="C6086" i="13"/>
  <c r="C6087" i="13"/>
  <c r="C6088" i="13"/>
  <c r="C6089" i="13"/>
  <c r="C6090" i="13"/>
  <c r="C6091" i="13"/>
  <c r="C6092" i="13"/>
  <c r="C6093" i="13"/>
  <c r="C6094" i="13"/>
  <c r="C6095" i="13"/>
  <c r="C6096" i="13"/>
  <c r="C6097" i="13"/>
  <c r="C6098" i="13"/>
  <c r="C6099" i="13"/>
  <c r="C6100" i="13"/>
  <c r="C6101" i="13"/>
  <c r="C6102" i="13"/>
  <c r="C6103" i="13"/>
  <c r="C6104" i="13"/>
  <c r="C6105" i="13"/>
  <c r="C6106" i="13"/>
  <c r="C6107" i="13"/>
  <c r="C6108" i="13"/>
  <c r="C6109" i="13"/>
  <c r="C6110" i="13"/>
  <c r="C6111" i="13"/>
  <c r="C6112" i="13"/>
  <c r="C6113" i="13"/>
  <c r="C6114" i="13"/>
  <c r="C6115" i="13"/>
  <c r="C6116" i="13"/>
  <c r="C6117" i="13"/>
  <c r="C6118" i="13"/>
  <c r="C6119" i="13"/>
  <c r="C6120" i="13"/>
  <c r="C6121" i="13"/>
  <c r="C6122" i="13"/>
  <c r="C6123" i="13"/>
  <c r="C6124" i="13"/>
  <c r="C6125" i="13"/>
  <c r="C6126" i="13"/>
  <c r="C6127" i="13"/>
  <c r="C6128" i="13"/>
  <c r="C6129" i="13"/>
  <c r="C6130" i="13"/>
  <c r="C6131" i="13"/>
  <c r="C6132" i="13"/>
  <c r="C6133" i="13"/>
  <c r="C6134" i="13"/>
  <c r="C6135" i="13"/>
  <c r="C6136" i="13"/>
  <c r="C6137" i="13"/>
  <c r="C6138" i="13"/>
  <c r="C6139" i="13"/>
  <c r="C6140" i="13"/>
  <c r="C6141" i="13"/>
  <c r="C6142" i="13"/>
  <c r="C6143" i="13"/>
  <c r="C6144" i="13"/>
  <c r="C6145" i="13"/>
  <c r="C6146" i="13"/>
  <c r="C6147" i="13"/>
  <c r="C6148" i="13"/>
  <c r="C6149" i="13"/>
  <c r="C6150" i="13"/>
  <c r="C6151" i="13"/>
  <c r="C6152" i="13"/>
  <c r="C6153" i="13"/>
  <c r="C6154" i="13"/>
  <c r="C6155" i="13"/>
  <c r="C6156" i="13"/>
  <c r="C6157" i="13"/>
  <c r="C6158" i="13"/>
  <c r="C6159" i="13"/>
  <c r="C6160" i="13"/>
  <c r="C6161" i="13"/>
  <c r="C6162" i="13"/>
  <c r="C6163" i="13"/>
  <c r="C6164" i="13"/>
  <c r="C6165" i="13"/>
  <c r="C6166" i="13"/>
  <c r="C6167" i="13"/>
  <c r="C6168" i="13"/>
  <c r="C6169" i="13"/>
  <c r="C6170" i="13"/>
  <c r="C6171" i="13"/>
  <c r="C6172" i="13"/>
  <c r="C6173" i="13"/>
  <c r="C6174" i="13"/>
  <c r="C6175" i="13"/>
  <c r="C6176" i="13"/>
  <c r="C6177" i="13"/>
  <c r="C6178" i="13"/>
  <c r="C6179" i="13"/>
  <c r="C6180" i="13"/>
  <c r="C6181" i="13"/>
  <c r="C6182" i="13"/>
  <c r="C6183" i="13"/>
  <c r="C6184" i="13"/>
  <c r="C6185" i="13"/>
  <c r="C6186" i="13"/>
  <c r="C6187" i="13"/>
  <c r="C6188" i="13"/>
  <c r="C6189" i="13"/>
  <c r="C6190" i="13"/>
  <c r="C6191" i="13"/>
  <c r="C6192" i="13"/>
  <c r="C6193" i="13"/>
  <c r="C6194" i="13"/>
  <c r="C6195" i="13"/>
  <c r="C6196" i="13"/>
  <c r="C6197" i="13"/>
  <c r="C6198" i="13"/>
  <c r="C6199" i="13"/>
  <c r="C6200" i="13"/>
  <c r="C6201" i="13"/>
  <c r="C6202" i="13"/>
  <c r="C6203" i="13"/>
  <c r="C6204" i="13"/>
  <c r="C6205" i="13"/>
  <c r="C6206" i="13"/>
  <c r="C6207" i="13"/>
  <c r="C6208" i="13"/>
  <c r="C6209" i="13"/>
  <c r="C6210" i="13"/>
  <c r="C6211" i="13"/>
  <c r="C6212" i="13"/>
  <c r="C6213" i="13"/>
  <c r="C6214" i="13"/>
  <c r="C6215" i="13"/>
  <c r="C6216" i="13"/>
  <c r="C6217" i="13"/>
  <c r="C6218" i="13"/>
  <c r="C6219" i="13"/>
  <c r="C6220" i="13"/>
  <c r="C6221" i="13"/>
  <c r="C6222" i="13"/>
  <c r="C6223" i="13"/>
  <c r="C6224" i="13"/>
  <c r="C6225" i="13"/>
  <c r="C6226" i="13"/>
  <c r="C6227" i="13"/>
  <c r="C6228" i="13"/>
  <c r="C6229" i="13"/>
  <c r="C6230" i="13"/>
  <c r="C6231" i="13"/>
  <c r="C6232" i="13"/>
  <c r="C6233" i="13"/>
  <c r="C6234" i="13"/>
  <c r="C6235" i="13"/>
  <c r="C6236" i="13"/>
  <c r="C6237" i="13"/>
  <c r="C6238" i="13"/>
  <c r="C6239" i="13"/>
  <c r="C6240" i="13"/>
  <c r="C6241" i="13"/>
  <c r="C6242" i="13"/>
  <c r="C6243" i="13"/>
  <c r="C6244" i="13"/>
  <c r="C6245" i="13"/>
  <c r="C6246" i="13"/>
  <c r="C6247" i="13"/>
  <c r="C6248" i="13"/>
  <c r="C6249" i="13"/>
  <c r="C6250" i="13"/>
  <c r="C6251" i="13"/>
  <c r="C6252" i="13"/>
  <c r="C6253" i="13"/>
  <c r="C6254" i="13"/>
  <c r="C6255" i="13"/>
  <c r="C6256" i="13"/>
  <c r="C6257" i="13"/>
  <c r="C6258" i="13"/>
  <c r="C6259" i="13"/>
  <c r="C6260" i="13"/>
  <c r="C6261" i="13"/>
  <c r="C6262" i="13"/>
  <c r="C6263" i="13"/>
  <c r="C6264" i="13"/>
  <c r="C6265" i="13"/>
  <c r="C6266" i="13"/>
  <c r="C6267" i="13"/>
  <c r="C6268" i="13"/>
  <c r="C6269" i="13"/>
  <c r="C6270" i="13"/>
  <c r="C6271" i="13"/>
  <c r="C6272" i="13"/>
  <c r="C6273" i="13"/>
  <c r="C6274" i="13"/>
  <c r="C6275" i="13"/>
  <c r="C6276" i="13"/>
  <c r="C6277" i="13"/>
  <c r="C6278" i="13"/>
  <c r="C6279" i="13"/>
  <c r="C6280" i="13"/>
  <c r="C6281" i="13"/>
  <c r="C6282" i="13"/>
  <c r="C6283" i="13"/>
  <c r="C6284" i="13"/>
  <c r="C6285" i="13"/>
  <c r="C6286" i="13"/>
  <c r="C6287" i="13"/>
  <c r="C6288" i="13"/>
  <c r="C6289" i="13"/>
  <c r="C6290" i="13"/>
  <c r="C6291" i="13"/>
  <c r="C6292" i="13"/>
  <c r="C6293" i="13"/>
  <c r="C6294" i="13"/>
  <c r="C6295" i="13"/>
  <c r="C6296" i="13"/>
  <c r="C6297" i="13"/>
  <c r="C6298" i="13"/>
  <c r="C6299" i="13"/>
  <c r="C6300" i="13"/>
  <c r="C6301" i="13"/>
  <c r="C6302" i="13"/>
  <c r="C6303" i="13"/>
  <c r="C6304" i="13"/>
  <c r="C6305" i="13"/>
  <c r="C6306" i="13"/>
  <c r="C6307" i="13"/>
  <c r="C6308" i="13"/>
  <c r="C6309" i="13"/>
  <c r="C6310" i="13"/>
  <c r="C6311" i="13"/>
  <c r="C6312" i="13"/>
  <c r="C6313" i="13"/>
  <c r="C6314" i="13"/>
  <c r="C6315" i="13"/>
  <c r="C6316" i="13"/>
  <c r="C6317" i="13"/>
  <c r="C6318" i="13"/>
  <c r="C6319" i="13"/>
  <c r="C6320" i="13"/>
  <c r="C6321" i="13"/>
  <c r="C6322" i="13"/>
  <c r="C6323" i="13"/>
  <c r="C6324" i="13"/>
  <c r="C6325" i="13"/>
  <c r="C6326" i="13"/>
  <c r="C6327" i="13"/>
  <c r="C6328" i="13"/>
  <c r="C6329" i="13"/>
  <c r="C6330" i="13"/>
  <c r="C6331" i="13"/>
  <c r="C6332" i="13"/>
  <c r="C6333" i="13"/>
  <c r="C6334" i="13"/>
  <c r="C6335" i="13"/>
  <c r="C6336" i="13"/>
  <c r="C6337" i="13"/>
  <c r="C6338" i="13"/>
  <c r="C6339" i="13"/>
  <c r="C6340" i="13"/>
  <c r="C6341" i="13"/>
  <c r="C6342" i="13"/>
  <c r="C6343" i="13"/>
  <c r="C6344" i="13"/>
  <c r="C6345" i="13"/>
  <c r="C6346" i="13"/>
  <c r="C6347" i="13"/>
  <c r="C6348" i="13"/>
  <c r="C6349" i="13"/>
  <c r="C6350" i="13"/>
  <c r="C6351" i="13"/>
  <c r="C6352" i="13"/>
  <c r="C6353" i="13"/>
  <c r="C6354" i="13"/>
  <c r="C6355" i="13"/>
  <c r="C6356" i="13"/>
  <c r="C6357" i="13"/>
  <c r="C6358" i="13"/>
  <c r="C6359" i="13"/>
  <c r="C6360" i="13"/>
  <c r="C6361" i="13"/>
  <c r="C6362" i="13"/>
  <c r="C6363" i="13"/>
  <c r="C6364" i="13"/>
  <c r="C6365" i="13"/>
  <c r="C6366" i="13"/>
  <c r="C6367" i="13"/>
  <c r="C6368" i="13"/>
  <c r="C6369" i="13"/>
  <c r="C6370" i="13"/>
  <c r="C6371" i="13"/>
  <c r="C6372" i="13"/>
  <c r="C6373" i="13"/>
  <c r="C6374" i="13"/>
  <c r="C6375" i="13"/>
  <c r="C6376" i="13"/>
  <c r="C6377" i="13"/>
  <c r="C6378" i="13"/>
  <c r="C6379" i="13"/>
  <c r="C6380" i="13"/>
  <c r="C6381" i="13"/>
  <c r="C6382" i="13"/>
  <c r="C6383" i="13"/>
  <c r="C6384" i="13"/>
  <c r="C6385" i="13"/>
  <c r="C6386" i="13"/>
  <c r="C6387" i="13"/>
  <c r="C6388" i="13"/>
  <c r="C6389" i="13"/>
  <c r="C6390" i="13"/>
  <c r="C6391" i="13"/>
  <c r="C6392" i="13"/>
  <c r="C6393" i="13"/>
  <c r="C6394" i="13"/>
  <c r="C6395" i="13"/>
  <c r="C6396" i="13"/>
  <c r="C6397" i="13"/>
  <c r="C6398" i="13"/>
  <c r="C6399" i="13"/>
  <c r="C6400" i="13"/>
  <c r="C6401" i="13"/>
  <c r="C6402" i="13"/>
  <c r="C6403" i="13"/>
  <c r="C6404" i="13"/>
  <c r="C6405" i="13"/>
  <c r="C6406" i="13"/>
  <c r="C6407" i="13"/>
  <c r="C6408" i="13"/>
  <c r="C6409" i="13"/>
  <c r="C6410" i="13"/>
  <c r="C6411" i="13"/>
  <c r="C6412" i="13"/>
  <c r="C6413" i="13"/>
  <c r="C6414" i="13"/>
  <c r="C6415" i="13"/>
  <c r="C6416" i="13"/>
  <c r="C6417" i="13"/>
  <c r="C6418" i="13"/>
  <c r="C6419" i="13"/>
  <c r="C6420" i="13"/>
  <c r="C6421" i="13"/>
  <c r="C6422" i="13"/>
  <c r="C6423" i="13"/>
  <c r="C6424" i="13"/>
  <c r="C6425" i="13"/>
  <c r="C6426" i="13"/>
  <c r="C6427" i="13"/>
  <c r="C6428" i="13"/>
  <c r="C6429" i="13"/>
  <c r="C6430" i="13"/>
  <c r="C6431" i="13"/>
  <c r="C6432" i="13"/>
  <c r="C6433" i="13"/>
  <c r="C6434" i="13"/>
  <c r="C6435" i="13"/>
  <c r="C6436" i="13"/>
  <c r="C6437" i="13"/>
  <c r="C6438" i="13"/>
  <c r="C6439" i="13"/>
  <c r="C6440" i="13"/>
  <c r="C6441" i="13"/>
  <c r="C6442" i="13"/>
  <c r="C6443" i="13"/>
  <c r="C6444" i="13"/>
  <c r="C6445" i="13"/>
  <c r="C6446" i="13"/>
  <c r="C6447" i="13"/>
  <c r="C6448" i="13"/>
  <c r="C6449" i="13"/>
  <c r="C6450" i="13"/>
  <c r="C6451" i="13"/>
  <c r="C6452" i="13"/>
  <c r="C6453" i="13"/>
  <c r="C6454" i="13"/>
  <c r="C6455" i="13"/>
  <c r="C6456" i="13"/>
  <c r="C6457" i="13"/>
  <c r="C6458" i="13"/>
  <c r="C6459" i="13"/>
  <c r="C6460" i="13"/>
  <c r="C6461" i="13"/>
  <c r="C6462" i="13"/>
  <c r="C6463" i="13"/>
  <c r="C6464" i="13"/>
  <c r="C6465" i="13"/>
  <c r="C6466" i="13"/>
  <c r="C6467" i="13"/>
  <c r="C6468" i="13"/>
  <c r="C6469" i="13"/>
  <c r="C6470" i="13"/>
  <c r="C6471" i="13"/>
  <c r="C6472" i="13"/>
  <c r="C6473" i="13"/>
  <c r="C6474" i="13"/>
  <c r="C6475" i="13"/>
  <c r="C6476" i="13"/>
  <c r="C6477" i="13"/>
  <c r="C6478" i="13"/>
  <c r="C6479" i="13"/>
  <c r="C6480" i="13"/>
  <c r="C6481" i="13"/>
  <c r="C6482" i="13"/>
  <c r="C6483" i="13"/>
  <c r="C6484" i="13"/>
  <c r="C6485" i="13"/>
  <c r="C6486" i="13"/>
  <c r="C6487" i="13"/>
  <c r="C6488" i="13"/>
  <c r="C6489" i="13"/>
  <c r="C6490" i="13"/>
  <c r="C6491" i="13"/>
  <c r="C6492" i="13"/>
  <c r="C6493" i="13"/>
  <c r="C6494" i="13"/>
  <c r="C6495" i="13"/>
  <c r="C6496" i="13"/>
  <c r="C6497" i="13"/>
  <c r="C6498" i="13"/>
  <c r="C6499" i="13"/>
  <c r="C6500" i="13"/>
  <c r="C6501" i="13"/>
  <c r="C6502" i="13"/>
  <c r="C6503" i="13"/>
  <c r="C6504" i="13"/>
  <c r="C6505" i="13"/>
  <c r="C6506" i="13"/>
  <c r="C6507" i="13"/>
  <c r="C6508" i="13"/>
  <c r="C6509" i="13"/>
  <c r="C6510" i="13"/>
  <c r="C6511" i="13"/>
  <c r="C6512" i="13"/>
  <c r="C6513" i="13"/>
  <c r="C6514" i="13"/>
  <c r="C6515" i="13"/>
  <c r="C6516" i="13"/>
  <c r="C6517" i="13"/>
  <c r="C6518" i="13"/>
  <c r="C6519" i="13"/>
  <c r="C6520" i="13"/>
  <c r="C6521" i="13"/>
  <c r="C6522" i="13"/>
  <c r="C6523" i="13"/>
  <c r="C6524" i="13"/>
  <c r="C6525" i="13"/>
  <c r="C6526" i="13"/>
  <c r="C6527" i="13"/>
  <c r="C6528" i="13"/>
  <c r="C6529" i="13"/>
  <c r="C6530" i="13"/>
  <c r="C6531" i="13"/>
  <c r="C6532" i="13"/>
  <c r="C6533" i="13"/>
  <c r="C6534" i="13"/>
  <c r="C6535" i="13"/>
  <c r="C6536" i="13"/>
  <c r="C6537" i="13"/>
  <c r="C6538" i="13"/>
  <c r="C6539" i="13"/>
  <c r="C6540" i="13"/>
  <c r="C6541" i="13"/>
  <c r="C6542" i="13"/>
  <c r="C6543" i="13"/>
  <c r="C6544" i="13"/>
  <c r="C6545" i="13"/>
  <c r="C6546" i="13"/>
  <c r="C6547" i="13"/>
  <c r="C6548" i="13"/>
  <c r="C6549" i="13"/>
  <c r="C6550" i="13"/>
  <c r="C6551" i="13"/>
  <c r="C6552" i="13"/>
  <c r="C6553" i="13"/>
  <c r="C6554" i="13"/>
  <c r="C6555" i="13"/>
  <c r="C6556" i="13"/>
  <c r="C6557" i="13"/>
  <c r="C6558" i="13"/>
  <c r="C6559" i="13"/>
  <c r="C6560" i="13"/>
  <c r="C6561" i="13"/>
  <c r="C6562" i="13"/>
  <c r="C6563" i="13"/>
  <c r="C6564" i="13"/>
  <c r="C6565" i="13"/>
  <c r="C6566" i="13"/>
  <c r="C6567" i="13"/>
  <c r="C6568" i="13"/>
  <c r="C6569" i="13"/>
  <c r="C6570" i="13"/>
  <c r="C6571" i="13"/>
  <c r="C6572" i="13"/>
  <c r="C6573" i="13"/>
  <c r="C6574" i="13"/>
  <c r="C6575" i="13"/>
  <c r="C6576" i="13"/>
  <c r="C6577" i="13"/>
  <c r="C6578" i="13"/>
  <c r="C6579" i="13"/>
  <c r="C6580" i="13"/>
  <c r="C6581" i="13"/>
  <c r="C6582" i="13"/>
  <c r="C6583" i="13"/>
  <c r="C6584" i="13"/>
  <c r="C6585" i="13"/>
  <c r="C6586" i="13"/>
  <c r="C6587" i="13"/>
  <c r="C6588" i="13"/>
  <c r="C6589" i="13"/>
  <c r="C6590" i="13"/>
  <c r="C6591" i="13"/>
  <c r="C6592" i="13"/>
  <c r="C6593" i="13"/>
  <c r="C6594" i="13"/>
  <c r="C6595" i="13"/>
  <c r="C6596" i="13"/>
  <c r="C6597" i="13"/>
  <c r="C6598" i="13"/>
  <c r="C6599" i="13"/>
  <c r="C6600" i="13"/>
  <c r="C6601" i="13"/>
  <c r="C6602" i="13"/>
  <c r="C6603" i="13"/>
  <c r="C6604" i="13"/>
  <c r="C6605" i="13"/>
  <c r="C6606" i="13"/>
  <c r="C6607" i="13"/>
  <c r="C6608" i="13"/>
  <c r="C6609" i="13"/>
  <c r="C6610" i="13"/>
  <c r="C6611" i="13"/>
  <c r="C6612" i="13"/>
  <c r="C6613" i="13"/>
  <c r="C6614" i="13"/>
  <c r="C6615" i="13"/>
  <c r="C6616" i="13"/>
  <c r="C6617" i="13"/>
  <c r="C6618" i="13"/>
  <c r="C6619" i="13"/>
  <c r="C6620" i="13"/>
  <c r="C6621" i="13"/>
  <c r="C6622" i="13"/>
  <c r="C6623" i="13"/>
  <c r="C6624" i="13"/>
  <c r="C6625" i="13"/>
  <c r="C6626" i="13"/>
  <c r="C6627" i="13"/>
  <c r="C6628" i="13"/>
  <c r="C6629" i="13"/>
  <c r="C6630" i="13"/>
  <c r="C6631" i="13"/>
  <c r="C6632" i="13"/>
  <c r="C6633" i="13"/>
  <c r="C6634" i="13"/>
  <c r="C6635" i="13"/>
  <c r="C6636" i="13"/>
  <c r="C6637" i="13"/>
  <c r="C6638" i="13"/>
  <c r="C6639" i="13"/>
  <c r="C6640" i="13"/>
  <c r="C6641" i="13"/>
  <c r="C6642" i="13"/>
  <c r="C6643" i="13"/>
  <c r="C6644" i="13"/>
  <c r="C6645" i="13"/>
  <c r="C6646" i="13"/>
  <c r="C6647" i="13"/>
  <c r="C6648" i="13"/>
  <c r="C6649" i="13"/>
  <c r="C6650" i="13"/>
  <c r="C6651" i="13"/>
  <c r="C6652" i="13"/>
  <c r="C6653" i="13"/>
  <c r="C6654" i="13"/>
  <c r="C6655" i="13"/>
  <c r="C6656" i="13"/>
  <c r="C6657" i="13"/>
  <c r="C6658" i="13"/>
  <c r="C6659" i="13"/>
  <c r="C6660" i="13"/>
  <c r="C6661" i="13"/>
  <c r="C6662" i="13"/>
  <c r="C6663" i="13"/>
  <c r="C6664" i="13"/>
  <c r="C6665" i="13"/>
  <c r="C6666" i="13"/>
  <c r="C6667" i="13"/>
  <c r="C6668" i="13"/>
  <c r="C6669" i="13"/>
  <c r="C6670" i="13"/>
  <c r="C6671" i="13"/>
  <c r="C6672" i="13"/>
  <c r="C6673" i="13"/>
  <c r="C6674" i="13"/>
  <c r="C6675" i="13"/>
  <c r="C6676" i="13"/>
  <c r="C6677" i="13"/>
  <c r="C6678" i="13"/>
  <c r="C6679" i="13"/>
  <c r="C6680" i="13"/>
  <c r="C6681" i="13"/>
  <c r="C6682" i="13"/>
  <c r="C6683" i="13"/>
  <c r="C6684" i="13"/>
  <c r="C6685" i="13"/>
  <c r="C6686" i="13"/>
  <c r="C6687" i="13"/>
  <c r="C6688" i="13"/>
  <c r="C6689" i="13"/>
  <c r="C6690" i="13"/>
  <c r="C6691" i="13"/>
  <c r="C6692" i="13"/>
  <c r="C6693" i="13"/>
  <c r="C6694" i="13"/>
  <c r="C6695" i="13"/>
  <c r="C6696" i="13"/>
  <c r="C6697" i="13"/>
  <c r="C6698" i="13"/>
  <c r="C6699" i="13"/>
  <c r="C6700" i="13"/>
  <c r="C6701" i="13"/>
  <c r="C6702" i="13"/>
  <c r="C6703" i="13"/>
  <c r="C6704" i="13"/>
  <c r="C6705" i="13"/>
  <c r="C6706" i="13"/>
  <c r="C6707" i="13"/>
  <c r="C6708" i="13"/>
  <c r="C6709" i="13"/>
  <c r="C6710" i="13"/>
  <c r="C6711" i="13"/>
  <c r="C6712" i="13"/>
  <c r="C6713" i="13"/>
  <c r="C6714" i="13"/>
  <c r="C6715" i="13"/>
  <c r="C6716" i="13"/>
  <c r="C6717" i="13"/>
  <c r="C6718" i="13"/>
  <c r="C6719" i="13"/>
  <c r="C6720" i="13"/>
  <c r="C6721" i="13"/>
  <c r="C6722" i="13"/>
  <c r="C6723" i="13"/>
  <c r="C6724" i="13"/>
  <c r="C6725" i="13"/>
  <c r="C6726" i="13"/>
  <c r="C6727" i="13"/>
  <c r="C6728" i="13"/>
  <c r="C6729" i="13"/>
  <c r="C6730" i="13"/>
  <c r="C6731" i="13"/>
  <c r="C6732" i="13"/>
  <c r="C6733" i="13"/>
  <c r="C6734" i="13"/>
  <c r="C6735" i="13"/>
  <c r="C6736" i="13"/>
  <c r="C6737" i="13"/>
  <c r="C6738" i="13"/>
  <c r="C6739" i="13"/>
  <c r="C6740" i="13"/>
  <c r="C6741" i="13"/>
  <c r="C6742" i="13"/>
  <c r="C6743" i="13"/>
  <c r="C6744" i="13"/>
  <c r="C6745" i="13"/>
  <c r="C6746" i="13"/>
  <c r="C6747" i="13"/>
  <c r="C6748" i="13"/>
  <c r="C6749" i="13"/>
  <c r="C6750" i="13"/>
  <c r="C6751" i="13"/>
  <c r="C6752" i="13"/>
  <c r="C6753" i="13"/>
  <c r="C6754" i="13"/>
  <c r="C6755" i="13"/>
  <c r="C6756" i="13"/>
  <c r="C6757" i="13"/>
  <c r="C6758" i="13"/>
  <c r="C6759" i="13"/>
  <c r="C6760" i="13"/>
  <c r="C6761" i="13"/>
  <c r="C6762" i="13"/>
  <c r="C6763" i="13"/>
  <c r="C6764" i="13"/>
  <c r="C6765" i="13"/>
  <c r="C6766" i="13"/>
  <c r="C6767" i="13"/>
  <c r="C6768" i="13"/>
  <c r="C6769" i="13"/>
  <c r="C6770" i="13"/>
  <c r="C6771" i="13"/>
  <c r="C6772" i="13"/>
  <c r="C6773" i="13"/>
  <c r="C6774" i="13"/>
  <c r="C6775" i="13"/>
  <c r="C6776" i="13"/>
  <c r="C6777" i="13"/>
  <c r="C6778" i="13"/>
  <c r="C6779" i="13"/>
  <c r="C6780" i="13"/>
  <c r="C6781" i="13"/>
  <c r="C6782" i="13"/>
  <c r="C6783" i="13"/>
  <c r="C6784" i="13"/>
  <c r="C6785" i="13"/>
  <c r="C6786" i="13"/>
  <c r="C6787" i="13"/>
  <c r="C6788" i="13"/>
  <c r="C6789" i="13"/>
  <c r="C6790" i="13"/>
  <c r="C6791" i="13"/>
  <c r="C6792" i="13"/>
  <c r="C6793" i="13"/>
  <c r="C6794" i="13"/>
  <c r="C6795" i="13"/>
  <c r="C6796" i="13"/>
  <c r="C6797" i="13"/>
  <c r="C6798" i="13"/>
  <c r="C6799" i="13"/>
  <c r="C6800" i="13"/>
  <c r="C6801" i="13"/>
  <c r="C6802" i="13"/>
  <c r="C6803" i="13"/>
  <c r="C6804" i="13"/>
  <c r="C6805" i="13"/>
  <c r="C6806" i="13"/>
  <c r="C6807" i="13"/>
  <c r="C6808" i="13"/>
  <c r="C6809" i="13"/>
  <c r="C6810" i="13"/>
  <c r="C6811" i="13"/>
  <c r="C6812" i="13"/>
  <c r="C6813" i="13"/>
  <c r="C6814" i="13"/>
  <c r="C6815" i="13"/>
  <c r="C6816" i="13"/>
  <c r="C6817" i="13"/>
  <c r="C6818" i="13"/>
  <c r="C6819" i="13"/>
  <c r="C6820" i="13"/>
  <c r="C6821" i="13"/>
  <c r="C6822" i="13"/>
  <c r="C6823" i="13"/>
  <c r="C6824" i="13"/>
  <c r="C6825" i="13"/>
  <c r="C6826" i="13"/>
  <c r="C6827" i="13"/>
  <c r="C6828" i="13"/>
  <c r="C6829" i="13"/>
  <c r="C6830" i="13"/>
  <c r="C6831" i="13"/>
  <c r="C6832" i="13"/>
  <c r="C6833" i="13"/>
  <c r="C6834" i="13"/>
  <c r="C6835" i="13"/>
  <c r="C6836" i="13"/>
  <c r="C6837" i="13"/>
  <c r="C6838" i="13"/>
  <c r="C6839" i="13"/>
  <c r="C6840" i="13"/>
  <c r="C6841" i="13"/>
  <c r="C6842" i="13"/>
  <c r="C6843" i="13"/>
  <c r="C6844" i="13"/>
  <c r="C6845" i="13"/>
  <c r="C6846" i="13"/>
  <c r="C6847" i="13"/>
  <c r="C6848" i="13"/>
  <c r="C6849" i="13"/>
  <c r="C6850" i="13"/>
  <c r="C6851" i="13"/>
  <c r="C6852" i="13"/>
  <c r="C6853" i="13"/>
  <c r="C6854" i="13"/>
  <c r="C6855" i="13"/>
  <c r="C6856" i="13"/>
  <c r="C6857" i="13"/>
  <c r="C6858" i="13"/>
  <c r="C6859" i="13"/>
  <c r="C6860" i="13"/>
  <c r="C6861" i="13"/>
  <c r="C6862" i="13"/>
  <c r="C6863" i="13"/>
  <c r="C6864" i="13"/>
  <c r="C6865" i="13"/>
  <c r="C6866" i="13"/>
  <c r="C6867" i="13"/>
  <c r="C6868" i="13"/>
  <c r="C6869" i="13"/>
  <c r="C6870" i="13"/>
  <c r="C6871" i="13"/>
  <c r="C6872" i="13"/>
  <c r="C6873" i="13"/>
  <c r="C6874" i="13"/>
  <c r="C6875" i="13"/>
  <c r="C6876" i="13"/>
  <c r="C6877" i="13"/>
  <c r="C6878" i="13"/>
  <c r="C6879" i="13"/>
  <c r="C6880" i="13"/>
  <c r="C6881" i="13"/>
  <c r="C6882" i="13"/>
  <c r="C6883" i="13"/>
  <c r="C6884" i="13"/>
  <c r="C6885" i="13"/>
  <c r="C6886" i="13"/>
  <c r="C6887" i="13"/>
  <c r="C6888" i="13"/>
  <c r="C6889" i="13"/>
  <c r="C6890" i="13"/>
  <c r="C6891" i="13"/>
  <c r="C6892" i="13"/>
  <c r="C6893" i="13"/>
  <c r="C6894" i="13"/>
  <c r="C6895" i="13"/>
  <c r="C6896" i="13"/>
  <c r="C6897" i="13"/>
  <c r="C6898" i="13"/>
  <c r="C6899" i="13"/>
  <c r="C6900" i="13"/>
  <c r="C6901" i="13"/>
  <c r="C6902" i="13"/>
  <c r="C6903" i="13"/>
  <c r="C6904" i="13"/>
  <c r="C6905" i="13"/>
  <c r="C6906" i="13"/>
  <c r="C6907" i="13"/>
  <c r="C6908" i="13"/>
  <c r="C6909" i="13"/>
  <c r="C6910" i="13"/>
  <c r="C6911" i="13"/>
  <c r="C6912" i="13"/>
  <c r="C6913" i="13"/>
  <c r="C6914" i="13"/>
  <c r="C6915" i="13"/>
  <c r="C6916" i="13"/>
  <c r="C6917" i="13"/>
  <c r="C6918" i="13"/>
  <c r="C6919" i="13"/>
  <c r="C6920" i="13"/>
  <c r="C6921" i="13"/>
  <c r="C6922" i="13"/>
  <c r="C6923" i="13"/>
  <c r="C6924" i="13"/>
  <c r="C6925" i="13"/>
  <c r="C6926" i="13"/>
  <c r="C6927" i="13"/>
  <c r="C6928" i="13"/>
  <c r="C6929" i="13"/>
  <c r="C6930" i="13"/>
  <c r="C6931" i="13"/>
  <c r="C6932" i="13"/>
  <c r="C6933" i="13"/>
  <c r="C6934" i="13"/>
  <c r="C6935" i="13"/>
  <c r="C6936" i="13"/>
  <c r="C6937" i="13"/>
  <c r="C6938" i="13"/>
  <c r="C6939" i="13"/>
  <c r="C6940" i="13"/>
  <c r="C6941" i="13"/>
  <c r="C6942" i="13"/>
  <c r="C6943" i="13"/>
  <c r="C6944" i="13"/>
  <c r="C6945" i="13"/>
  <c r="C6946" i="13"/>
  <c r="C6947" i="13"/>
  <c r="C6948" i="13"/>
  <c r="C6949" i="13"/>
  <c r="C6950" i="13"/>
  <c r="C6951" i="13"/>
  <c r="C6952" i="13"/>
  <c r="C6953" i="13"/>
  <c r="C6954" i="13"/>
  <c r="C6955" i="13"/>
  <c r="C6956" i="13"/>
  <c r="C6957" i="13"/>
  <c r="C6958" i="13"/>
  <c r="C6959" i="13"/>
  <c r="C6960" i="13"/>
  <c r="C6961" i="13"/>
  <c r="C6962" i="13"/>
  <c r="C6963" i="13"/>
  <c r="C6964" i="13"/>
  <c r="C6965" i="13"/>
  <c r="C6966" i="13"/>
  <c r="C6967" i="13"/>
  <c r="C6968" i="13"/>
  <c r="C6969" i="13"/>
  <c r="C6970" i="13"/>
  <c r="C6971" i="13"/>
  <c r="C6972" i="13"/>
  <c r="C6973" i="13"/>
  <c r="C6974" i="13"/>
  <c r="C6975" i="13"/>
  <c r="C6976" i="13"/>
  <c r="C6977" i="13"/>
  <c r="C6978" i="13"/>
  <c r="C6979" i="13"/>
  <c r="C6980" i="13"/>
  <c r="C6981" i="13"/>
  <c r="C6982" i="13"/>
  <c r="C6983" i="13"/>
  <c r="C6984" i="13"/>
  <c r="C6985" i="13"/>
  <c r="C6986" i="13"/>
  <c r="C6987" i="13"/>
  <c r="C6988" i="13"/>
  <c r="C6989" i="13"/>
  <c r="C6990" i="13"/>
  <c r="C6991" i="13"/>
  <c r="C6992" i="13"/>
  <c r="C6993" i="13"/>
  <c r="C6994" i="13"/>
  <c r="C6995" i="13"/>
  <c r="C6996" i="13"/>
  <c r="C6997" i="13"/>
  <c r="C6998" i="13"/>
  <c r="C6999" i="13"/>
  <c r="C7000" i="13"/>
  <c r="C7001" i="13"/>
  <c r="C7002" i="13"/>
  <c r="C7003" i="13"/>
  <c r="C7004" i="13"/>
  <c r="C7005" i="13"/>
  <c r="C7006" i="13"/>
  <c r="C7007" i="13"/>
  <c r="C7008" i="13"/>
  <c r="C7009" i="13"/>
  <c r="C7010" i="13"/>
  <c r="C7011" i="13"/>
  <c r="C7012" i="13"/>
  <c r="C7013" i="13"/>
  <c r="C7014" i="13"/>
  <c r="C7015" i="13"/>
  <c r="C7016" i="13"/>
  <c r="C7017" i="13"/>
  <c r="C7018" i="13"/>
  <c r="C7019" i="13"/>
  <c r="C7020" i="13"/>
  <c r="C7021" i="13"/>
  <c r="C7022" i="13"/>
  <c r="C7023" i="13"/>
  <c r="C7024" i="13"/>
  <c r="C7025" i="13"/>
  <c r="C7026" i="13"/>
  <c r="C7027" i="13"/>
  <c r="C7028" i="13"/>
  <c r="C7029" i="13"/>
  <c r="C7030" i="13"/>
  <c r="C7031" i="13"/>
  <c r="C7032" i="13"/>
  <c r="C7033" i="13"/>
  <c r="C7034" i="13"/>
  <c r="C7035" i="13"/>
  <c r="C7036" i="13"/>
  <c r="C7037" i="13"/>
  <c r="C7038" i="13"/>
  <c r="C7039" i="13"/>
  <c r="C7040" i="13"/>
  <c r="C7041" i="13"/>
  <c r="C7042" i="13"/>
  <c r="C7043" i="13"/>
  <c r="C7044" i="13"/>
  <c r="C7045" i="13"/>
  <c r="C7046" i="13"/>
  <c r="C7047" i="13"/>
  <c r="C7048" i="13"/>
  <c r="C7049" i="13"/>
  <c r="C7050" i="13"/>
  <c r="C7051" i="13"/>
  <c r="C7052" i="13"/>
  <c r="C7053" i="13"/>
  <c r="C7054" i="13"/>
  <c r="C7055" i="13"/>
  <c r="C7056" i="13"/>
  <c r="C7057" i="13"/>
  <c r="C7058" i="13"/>
  <c r="C7059" i="13"/>
  <c r="C7060" i="13"/>
  <c r="C7061" i="13"/>
  <c r="C7062" i="13"/>
  <c r="C7063" i="13"/>
  <c r="C7064" i="13"/>
  <c r="C7065" i="13"/>
  <c r="C7066" i="13"/>
  <c r="C7067" i="13"/>
  <c r="C7068" i="13"/>
  <c r="C7069" i="13"/>
  <c r="C7070" i="13"/>
  <c r="C7071" i="13"/>
  <c r="C7072" i="13"/>
  <c r="C7073" i="13"/>
  <c r="C7074" i="13"/>
  <c r="C7075" i="13"/>
  <c r="C7076" i="13"/>
  <c r="C7077" i="13"/>
  <c r="C7078" i="13"/>
  <c r="C7079" i="13"/>
  <c r="C7080" i="13"/>
  <c r="C7081" i="13"/>
  <c r="C7082" i="13"/>
  <c r="C7083" i="13"/>
  <c r="C7084" i="13"/>
  <c r="C7085" i="13"/>
  <c r="C7086" i="13"/>
  <c r="C7087" i="13"/>
  <c r="C7088" i="13"/>
  <c r="C7089" i="13"/>
  <c r="C7090" i="13"/>
  <c r="C7091" i="13"/>
  <c r="C7092" i="13"/>
  <c r="C7093" i="13"/>
  <c r="C7094" i="13"/>
  <c r="C7095" i="13"/>
  <c r="C7096" i="13"/>
  <c r="C7097" i="13"/>
  <c r="C7098" i="13"/>
  <c r="C7099" i="13"/>
  <c r="C7100" i="13"/>
  <c r="C7101" i="13"/>
  <c r="C7102" i="13"/>
  <c r="C7103" i="13"/>
  <c r="C7104" i="13"/>
  <c r="C7105" i="13"/>
  <c r="C7106" i="13"/>
  <c r="C7107" i="13"/>
  <c r="C7108" i="13"/>
  <c r="C7109" i="13"/>
  <c r="C7110" i="13"/>
  <c r="C7111" i="13"/>
  <c r="C7112" i="13"/>
  <c r="C7113" i="13"/>
  <c r="C7114" i="13"/>
  <c r="C7115" i="13"/>
  <c r="C7116" i="13"/>
  <c r="C7117" i="13"/>
  <c r="C7118" i="13"/>
  <c r="C7119" i="13"/>
  <c r="C7120" i="13"/>
  <c r="C7121" i="13"/>
  <c r="C7122" i="13"/>
  <c r="C7123" i="13"/>
  <c r="C7124" i="13"/>
  <c r="C7125" i="13"/>
  <c r="C7126" i="13"/>
  <c r="C7127" i="13"/>
  <c r="C7128" i="13"/>
  <c r="C7129" i="13"/>
  <c r="C7130" i="13"/>
  <c r="C7131" i="13"/>
  <c r="C7132" i="13"/>
  <c r="C7133" i="13"/>
  <c r="C7134" i="13"/>
  <c r="C7135" i="13"/>
  <c r="C7136" i="13"/>
  <c r="C7137" i="13"/>
  <c r="C7138" i="13"/>
  <c r="C7139" i="13"/>
  <c r="C7140" i="13"/>
  <c r="C7141" i="13"/>
  <c r="C7142" i="13"/>
  <c r="C7143" i="13"/>
  <c r="C7144" i="13"/>
  <c r="C7145" i="13"/>
  <c r="C7146" i="13"/>
  <c r="C7147" i="13"/>
  <c r="C7148" i="13"/>
  <c r="C7149" i="13"/>
  <c r="C7150" i="13"/>
  <c r="C7151" i="13"/>
  <c r="C7152" i="13"/>
  <c r="C7153" i="13"/>
  <c r="C7154" i="13"/>
  <c r="C7155" i="13"/>
  <c r="C7156" i="13"/>
  <c r="C7157" i="13"/>
  <c r="C7158" i="13"/>
  <c r="C7159" i="13"/>
  <c r="C7160" i="13"/>
  <c r="C7161" i="13"/>
  <c r="C7162" i="13"/>
  <c r="C7163" i="13"/>
  <c r="C7164" i="13"/>
  <c r="C7165" i="13"/>
  <c r="C7166" i="13"/>
  <c r="C7167" i="13"/>
  <c r="C7168" i="13"/>
  <c r="C7169" i="13"/>
  <c r="C7170" i="13"/>
  <c r="C7171" i="13"/>
  <c r="C7172" i="13"/>
  <c r="C7173" i="13"/>
  <c r="C7174" i="13"/>
  <c r="C7175" i="13"/>
  <c r="C7176" i="13"/>
  <c r="C7177" i="13"/>
  <c r="C7178" i="13"/>
  <c r="C7179" i="13"/>
  <c r="C7180" i="13"/>
  <c r="C7181" i="13"/>
  <c r="C7182" i="13"/>
  <c r="C7183" i="13"/>
  <c r="C7184" i="13"/>
  <c r="C7185" i="13"/>
  <c r="C7186" i="13"/>
  <c r="C7187" i="13"/>
  <c r="C7188" i="13"/>
  <c r="C7189" i="13"/>
  <c r="C7190" i="13"/>
  <c r="C7191" i="13"/>
  <c r="C7192" i="13"/>
  <c r="C7193" i="13"/>
  <c r="C7194" i="13"/>
  <c r="C7195" i="13"/>
  <c r="C7196" i="13"/>
  <c r="C7197" i="13"/>
  <c r="C7198" i="13"/>
  <c r="C7199" i="13"/>
  <c r="C7200" i="13"/>
  <c r="C7201" i="13"/>
  <c r="C7202" i="13"/>
  <c r="C7203" i="13"/>
  <c r="C7204" i="13"/>
  <c r="C7205" i="13"/>
  <c r="C7206" i="13"/>
  <c r="C7207" i="13"/>
  <c r="C7208" i="13"/>
  <c r="C7209" i="13"/>
  <c r="C7210" i="13"/>
  <c r="C7211" i="13"/>
  <c r="C7212" i="13"/>
  <c r="C7213" i="13"/>
  <c r="C7214" i="13"/>
  <c r="C7215" i="13"/>
  <c r="C7216" i="13"/>
  <c r="C7217" i="13"/>
  <c r="C7218" i="13"/>
  <c r="C7219" i="13"/>
  <c r="C7220" i="13"/>
  <c r="C7221" i="13"/>
  <c r="C7222" i="13"/>
  <c r="C7223" i="13"/>
  <c r="C7224" i="13"/>
  <c r="C7225" i="13"/>
  <c r="C7226" i="13"/>
  <c r="C7227" i="13"/>
  <c r="C7228" i="13"/>
  <c r="C7229" i="13"/>
  <c r="C7230" i="13"/>
  <c r="C7231" i="13"/>
  <c r="C7232" i="13"/>
  <c r="C7233" i="13"/>
  <c r="C7234" i="13"/>
  <c r="C7235" i="13"/>
  <c r="C7236" i="13"/>
  <c r="C7237" i="13"/>
  <c r="C7238" i="13"/>
  <c r="C7239" i="13"/>
  <c r="C7240" i="13"/>
  <c r="C7241" i="13"/>
  <c r="C7242" i="13"/>
  <c r="C7243" i="13"/>
  <c r="C7244" i="13"/>
  <c r="C7245" i="13"/>
  <c r="C7246" i="13"/>
  <c r="C7247" i="13"/>
  <c r="C7248" i="13"/>
  <c r="C7249" i="13"/>
  <c r="C7250" i="13"/>
  <c r="C7251" i="13"/>
  <c r="C7252" i="13"/>
  <c r="C7253" i="13"/>
  <c r="C7254" i="13"/>
  <c r="C7255" i="13"/>
  <c r="C7256" i="13"/>
  <c r="C7257" i="13"/>
  <c r="C7258" i="13"/>
  <c r="C7259" i="13"/>
  <c r="C7260" i="13"/>
  <c r="C7261" i="13"/>
  <c r="C7262" i="13"/>
  <c r="C7263" i="13"/>
  <c r="C7264" i="13"/>
  <c r="C7265" i="13"/>
  <c r="C7266" i="13"/>
  <c r="C7267" i="13"/>
  <c r="C7268" i="13"/>
  <c r="C7269" i="13"/>
  <c r="C7270" i="13"/>
  <c r="C7271" i="13"/>
  <c r="C7272" i="13"/>
  <c r="C7273" i="13"/>
  <c r="C7274" i="13"/>
  <c r="C7275" i="13"/>
  <c r="C7276" i="13"/>
  <c r="C7277" i="13"/>
  <c r="C7278" i="13"/>
  <c r="C7279" i="13"/>
  <c r="C7280" i="13"/>
  <c r="C7281" i="13"/>
  <c r="C7282" i="13"/>
  <c r="C7283" i="13"/>
  <c r="C7284" i="13"/>
  <c r="C7285" i="13"/>
  <c r="C7286" i="13"/>
  <c r="C7287" i="13"/>
  <c r="C7288" i="13"/>
  <c r="C7289" i="13"/>
  <c r="C7290" i="13"/>
  <c r="C7291" i="13"/>
  <c r="C7292" i="13"/>
  <c r="C7293" i="13"/>
  <c r="C7294" i="13"/>
  <c r="C7295" i="13"/>
  <c r="C7296" i="13"/>
  <c r="C7297" i="13"/>
  <c r="C7298" i="13"/>
  <c r="C7299" i="13"/>
  <c r="C7300" i="13"/>
  <c r="C7301" i="13"/>
  <c r="C7302" i="13"/>
  <c r="C7303" i="13"/>
  <c r="C7304" i="13"/>
  <c r="C7305" i="13"/>
  <c r="C7306" i="13"/>
  <c r="C7307" i="13"/>
  <c r="C7308" i="13"/>
  <c r="C7309" i="13"/>
  <c r="C7310" i="13"/>
  <c r="C7311" i="13"/>
  <c r="C7312" i="13"/>
  <c r="C7313" i="13"/>
  <c r="C7314" i="13"/>
  <c r="C7315" i="13"/>
  <c r="C7316" i="13"/>
  <c r="C7317" i="13"/>
  <c r="C7318" i="13"/>
  <c r="C7319" i="13"/>
  <c r="C7320" i="13"/>
  <c r="C7321" i="13"/>
  <c r="C7322" i="13"/>
  <c r="C7323" i="13"/>
  <c r="C7324" i="13"/>
  <c r="C7325" i="13"/>
  <c r="C7326" i="13"/>
  <c r="C7327" i="13"/>
  <c r="C7328" i="13"/>
  <c r="C7329" i="13"/>
  <c r="C7330" i="13"/>
  <c r="C7331" i="13"/>
  <c r="C7332" i="13"/>
  <c r="C7333" i="13"/>
  <c r="C7334" i="13"/>
  <c r="C7335" i="13"/>
  <c r="C7336" i="13"/>
  <c r="C7337" i="13"/>
  <c r="C7338" i="13"/>
  <c r="C7339" i="13"/>
  <c r="C7340" i="13"/>
  <c r="C7341" i="13"/>
  <c r="C7342" i="13"/>
  <c r="C7343" i="13"/>
  <c r="C7344" i="13"/>
  <c r="C7345" i="13"/>
  <c r="C7346" i="13"/>
  <c r="C7347" i="13"/>
  <c r="C7348" i="13"/>
  <c r="C7349" i="13"/>
  <c r="C7350" i="13"/>
  <c r="C7351" i="13"/>
  <c r="C7352" i="13"/>
  <c r="C7353" i="13"/>
  <c r="C7354" i="13"/>
  <c r="C7355" i="13"/>
  <c r="C7356" i="13"/>
  <c r="C7357" i="13"/>
  <c r="C7358" i="13"/>
  <c r="C7359" i="13"/>
  <c r="C7360" i="13"/>
  <c r="C7361" i="13"/>
  <c r="C7362" i="13"/>
  <c r="C7363" i="13"/>
  <c r="C7364" i="13"/>
  <c r="C7365" i="13"/>
  <c r="C7366" i="13"/>
  <c r="C7367" i="13"/>
  <c r="C7368" i="13"/>
  <c r="C7369" i="13"/>
  <c r="C7370" i="13"/>
  <c r="C7371" i="13"/>
  <c r="C7372" i="13"/>
  <c r="C7373" i="13"/>
  <c r="C7374" i="13"/>
  <c r="C7375" i="13"/>
  <c r="C7376" i="13"/>
  <c r="C7377" i="13"/>
  <c r="C7378" i="13"/>
  <c r="C7379" i="13"/>
  <c r="C7380" i="13"/>
  <c r="C7381" i="13"/>
  <c r="C7382" i="13"/>
  <c r="C7383" i="13"/>
  <c r="C7384" i="13"/>
  <c r="C7385" i="13"/>
  <c r="C7386" i="13"/>
  <c r="C7387" i="13"/>
  <c r="C7388" i="13"/>
  <c r="C7389" i="13"/>
  <c r="C7390" i="13"/>
  <c r="C7391" i="13"/>
  <c r="C7392" i="13"/>
  <c r="C7393" i="13"/>
  <c r="C7394" i="13"/>
  <c r="C7395" i="13"/>
  <c r="C7396" i="13"/>
  <c r="C7397" i="13"/>
  <c r="C7398" i="13"/>
  <c r="C7399" i="13"/>
  <c r="C7400" i="13"/>
  <c r="C7401" i="13"/>
  <c r="C7402" i="13"/>
  <c r="C7403" i="13"/>
  <c r="C7404" i="13"/>
  <c r="C7405" i="13"/>
  <c r="C7406" i="13"/>
  <c r="C7407" i="13"/>
  <c r="C7408" i="13"/>
  <c r="C7409" i="13"/>
  <c r="C7410" i="13"/>
  <c r="C7411" i="13"/>
  <c r="C7412" i="13"/>
  <c r="C7413" i="13"/>
  <c r="C7414" i="13"/>
  <c r="C7415" i="13"/>
  <c r="C7416" i="13"/>
  <c r="C7417" i="13"/>
  <c r="C7418" i="13"/>
  <c r="C7419" i="13"/>
  <c r="C7420" i="13"/>
  <c r="C7421" i="13"/>
  <c r="C7422" i="13"/>
  <c r="C7423" i="13"/>
  <c r="C7424" i="13"/>
  <c r="C7425" i="13"/>
  <c r="C7426" i="13"/>
  <c r="C7427" i="13"/>
  <c r="C7428" i="13"/>
  <c r="C7429" i="13"/>
  <c r="C7430" i="13"/>
  <c r="C7431" i="13"/>
  <c r="C7432" i="13"/>
  <c r="C7433" i="13"/>
  <c r="C7434" i="13"/>
  <c r="C7435" i="13"/>
  <c r="C7436" i="13"/>
  <c r="C7437" i="13"/>
  <c r="C7438" i="13"/>
  <c r="C7439" i="13"/>
  <c r="C7440" i="13"/>
  <c r="C7441" i="13"/>
  <c r="C7442" i="13"/>
  <c r="C7443" i="13"/>
  <c r="C7444" i="13"/>
  <c r="C7445" i="13"/>
  <c r="C7446" i="13"/>
  <c r="C7447" i="13"/>
  <c r="C7448" i="13"/>
  <c r="C7449" i="13"/>
  <c r="C7450" i="13"/>
  <c r="C7451" i="13"/>
  <c r="C7452" i="13"/>
  <c r="C7453" i="13"/>
  <c r="C7454" i="13"/>
  <c r="C7455" i="13"/>
  <c r="C7456" i="13"/>
  <c r="C7457" i="13"/>
  <c r="C7458" i="13"/>
  <c r="C7459" i="13"/>
  <c r="C7460" i="13"/>
  <c r="C7461" i="13"/>
  <c r="C7462" i="13"/>
  <c r="C7463" i="13"/>
  <c r="C7464" i="13"/>
  <c r="C7465" i="13"/>
  <c r="C7466" i="13"/>
  <c r="C7467" i="13"/>
  <c r="C7468" i="13"/>
  <c r="C7469" i="13"/>
  <c r="C7470" i="13"/>
  <c r="C7471" i="13"/>
  <c r="C7472" i="13"/>
  <c r="C7473" i="13"/>
  <c r="C7474" i="13"/>
  <c r="C7475" i="13"/>
  <c r="C7476" i="13"/>
  <c r="C7477" i="13"/>
  <c r="C7478" i="13"/>
  <c r="C7479" i="13"/>
  <c r="C7480" i="13"/>
  <c r="C7481" i="13"/>
  <c r="C7482" i="13"/>
  <c r="C7483" i="13"/>
  <c r="C7484" i="13"/>
  <c r="C7485" i="13"/>
  <c r="C7486" i="13"/>
  <c r="C7487" i="13"/>
  <c r="C7488" i="13"/>
  <c r="C7489" i="13"/>
  <c r="C7490" i="13"/>
  <c r="C7491" i="13"/>
  <c r="C7492" i="13"/>
  <c r="C7493" i="13"/>
  <c r="C7494" i="13"/>
  <c r="C7495" i="13"/>
  <c r="C7496" i="13"/>
  <c r="C7497" i="13"/>
  <c r="C7498" i="13"/>
  <c r="C7499" i="13"/>
  <c r="C7500" i="13"/>
  <c r="C7501" i="13"/>
  <c r="C7502" i="13"/>
  <c r="C7503" i="13"/>
  <c r="C7504" i="13"/>
  <c r="C7505" i="13"/>
  <c r="C7506" i="13"/>
  <c r="C7507" i="13"/>
  <c r="C7508" i="13"/>
  <c r="C7509" i="13"/>
  <c r="C7510" i="13"/>
  <c r="C7511" i="13"/>
  <c r="C7512" i="13"/>
  <c r="C7513" i="13"/>
  <c r="C7514" i="13"/>
  <c r="C7515" i="13"/>
  <c r="C7516" i="13"/>
  <c r="C7517" i="13"/>
  <c r="C7518" i="13"/>
  <c r="C7519" i="13"/>
  <c r="C7520" i="13"/>
  <c r="C7521" i="13"/>
  <c r="C7522" i="13"/>
  <c r="C7523" i="13"/>
  <c r="C7524" i="13"/>
  <c r="C7525" i="13"/>
  <c r="C7526" i="13"/>
  <c r="C7527" i="13"/>
  <c r="C7528" i="13"/>
  <c r="C7529" i="13"/>
  <c r="C7530" i="13"/>
  <c r="C7531" i="13"/>
  <c r="C7532" i="13"/>
  <c r="C7533" i="13"/>
  <c r="C7534" i="13"/>
  <c r="C7535" i="13"/>
  <c r="C7536" i="13"/>
  <c r="C7537" i="13"/>
  <c r="C7538" i="13"/>
  <c r="C7539" i="13"/>
  <c r="C7540" i="13"/>
  <c r="C7541" i="13"/>
  <c r="C7542" i="13"/>
  <c r="C7543" i="13"/>
  <c r="C7544" i="13"/>
  <c r="C7545" i="13"/>
  <c r="C7546" i="13"/>
  <c r="C7547" i="13"/>
  <c r="C7548" i="13"/>
  <c r="C7549" i="13"/>
  <c r="C7550" i="13"/>
  <c r="C7551" i="13"/>
  <c r="C7552" i="13"/>
  <c r="C7553" i="13"/>
  <c r="C7554" i="13"/>
  <c r="C7555" i="13"/>
  <c r="C7556" i="13"/>
  <c r="C7557" i="13"/>
  <c r="C7558" i="13"/>
  <c r="C7559" i="13"/>
  <c r="C7560" i="13"/>
  <c r="C7561" i="13"/>
  <c r="C7562" i="13"/>
  <c r="C7563" i="13"/>
  <c r="C7564" i="13"/>
  <c r="C7565" i="13"/>
  <c r="C7566" i="13"/>
  <c r="C7567" i="13"/>
  <c r="C7568" i="13"/>
  <c r="C7569" i="13"/>
  <c r="C7570" i="13"/>
  <c r="C7571" i="13"/>
  <c r="C7572" i="13"/>
  <c r="C7573" i="13"/>
  <c r="C7574" i="13"/>
  <c r="C7575" i="13"/>
  <c r="C7576" i="13"/>
  <c r="C7577" i="13"/>
  <c r="C7578" i="13"/>
  <c r="C7579" i="13"/>
  <c r="C7580" i="13"/>
  <c r="C7581" i="13"/>
  <c r="C7582" i="13"/>
  <c r="C7583" i="13"/>
  <c r="C7584" i="13"/>
  <c r="C7585" i="13"/>
  <c r="C7586" i="13"/>
  <c r="C7587" i="13"/>
  <c r="C7588" i="13"/>
  <c r="C7589" i="13"/>
  <c r="C7590" i="13"/>
  <c r="C7591" i="13"/>
  <c r="C7592" i="13"/>
  <c r="C7593" i="13"/>
  <c r="C7594" i="13"/>
  <c r="C7595" i="13"/>
  <c r="C7596" i="13"/>
  <c r="C7597" i="13"/>
  <c r="C7598" i="13"/>
  <c r="C7599" i="13"/>
  <c r="C7600" i="13"/>
  <c r="C7601" i="13"/>
  <c r="C7602" i="13"/>
  <c r="C7603" i="13"/>
  <c r="C7604" i="13"/>
  <c r="C7605" i="13"/>
  <c r="C7606" i="13"/>
  <c r="C7607" i="13"/>
  <c r="C7608" i="13"/>
  <c r="C7609" i="13"/>
  <c r="C7610" i="13"/>
  <c r="C7611" i="13"/>
  <c r="C7612" i="13"/>
  <c r="C7613" i="13"/>
  <c r="C7614" i="13"/>
  <c r="C7615" i="13"/>
  <c r="C7616" i="13"/>
  <c r="C7617" i="13"/>
  <c r="C7618" i="13"/>
  <c r="C7619" i="13"/>
  <c r="C7620" i="13"/>
  <c r="C7621" i="13"/>
  <c r="C7622" i="13"/>
  <c r="C7623" i="13"/>
  <c r="C7624" i="13"/>
  <c r="C7625" i="13"/>
  <c r="C7626" i="13"/>
  <c r="C7627" i="13"/>
  <c r="C7628" i="13"/>
  <c r="C7629" i="13"/>
  <c r="C7630" i="13"/>
  <c r="C7631" i="13"/>
  <c r="C7632" i="13"/>
  <c r="C7633" i="13"/>
  <c r="C7634" i="13"/>
  <c r="C7635" i="13"/>
  <c r="C7636" i="13"/>
  <c r="C7637" i="13"/>
  <c r="C7638" i="13"/>
  <c r="C7639" i="13"/>
  <c r="C7640" i="13"/>
  <c r="C7641" i="13"/>
  <c r="C7642" i="13"/>
  <c r="C7643" i="13"/>
  <c r="C7644" i="13"/>
  <c r="C7645" i="13"/>
  <c r="C7646" i="13"/>
  <c r="C7647" i="13"/>
  <c r="C7648" i="13"/>
  <c r="C7649" i="13"/>
  <c r="C7650" i="13"/>
  <c r="C7651" i="13"/>
  <c r="C7652" i="13"/>
  <c r="C7653" i="13"/>
  <c r="C7654" i="13"/>
  <c r="C7655" i="13"/>
  <c r="C7656" i="13"/>
  <c r="C7657" i="13"/>
  <c r="C7658" i="13"/>
  <c r="C7659" i="13"/>
  <c r="C7660" i="13"/>
  <c r="C7661" i="13"/>
  <c r="C7662" i="13"/>
  <c r="C7663" i="13"/>
  <c r="C7664" i="13"/>
  <c r="C7665" i="13"/>
  <c r="C7666" i="13"/>
  <c r="C7667" i="13"/>
  <c r="C7668" i="13"/>
  <c r="C7669" i="13"/>
  <c r="C7670" i="13"/>
  <c r="C7671" i="13"/>
  <c r="C7672" i="13"/>
  <c r="C7673" i="13"/>
  <c r="C7674" i="13"/>
  <c r="C7675" i="13"/>
  <c r="C7676" i="13"/>
  <c r="C7677" i="13"/>
  <c r="C7678" i="13"/>
  <c r="C7679" i="13"/>
  <c r="C7680" i="13"/>
  <c r="C7681" i="13"/>
  <c r="C7682" i="13"/>
  <c r="C7683" i="13"/>
  <c r="C7684" i="13"/>
  <c r="C7685" i="13"/>
  <c r="C7686" i="13"/>
  <c r="C7687" i="13"/>
  <c r="C7688" i="13"/>
  <c r="C7689" i="13"/>
  <c r="C7690" i="13"/>
  <c r="C7691" i="13"/>
  <c r="C7692" i="13"/>
  <c r="C7693" i="13"/>
  <c r="C7694" i="13"/>
  <c r="C7695" i="13"/>
  <c r="C7696" i="13"/>
  <c r="C7697" i="13"/>
  <c r="C7698" i="13"/>
  <c r="C7699" i="13"/>
  <c r="C7700" i="13"/>
  <c r="C7701" i="13"/>
  <c r="C7702" i="13"/>
  <c r="C7703" i="13"/>
  <c r="C7704" i="13"/>
  <c r="C7705" i="13"/>
  <c r="C7706" i="13"/>
  <c r="C7707" i="13"/>
  <c r="C7708" i="13"/>
  <c r="C7709" i="13"/>
  <c r="C7710" i="13"/>
  <c r="C7711" i="13"/>
  <c r="C7712" i="13"/>
  <c r="C7713" i="13"/>
  <c r="C7714" i="13"/>
  <c r="C7715" i="13"/>
  <c r="C7716" i="13"/>
  <c r="C7717" i="13"/>
  <c r="C7718" i="13"/>
  <c r="C7719" i="13"/>
  <c r="C7720" i="13"/>
  <c r="C7721" i="13"/>
  <c r="C7722" i="13"/>
  <c r="C7723" i="13"/>
  <c r="C7724" i="13"/>
  <c r="C7725" i="13"/>
  <c r="C7726" i="13"/>
  <c r="C7727" i="13"/>
  <c r="C7728" i="13"/>
  <c r="C7729" i="13"/>
  <c r="C7730" i="13"/>
  <c r="C7731" i="13"/>
  <c r="C7732" i="13"/>
  <c r="C7733" i="13"/>
  <c r="C7734" i="13"/>
  <c r="C7735" i="13"/>
  <c r="C7736" i="13"/>
  <c r="C7737" i="13"/>
  <c r="C7738" i="13"/>
  <c r="C7739" i="13"/>
  <c r="C7740" i="13"/>
  <c r="C7741" i="13"/>
  <c r="C7742" i="13"/>
  <c r="C7743" i="13"/>
  <c r="C7744" i="13"/>
  <c r="C7745" i="13"/>
  <c r="C7746" i="13"/>
  <c r="C7747" i="13"/>
  <c r="C7748" i="13"/>
  <c r="C7749" i="13"/>
  <c r="C7750" i="13"/>
  <c r="C7751" i="13"/>
  <c r="C7752" i="13"/>
  <c r="C7753" i="13"/>
  <c r="C7754" i="13"/>
  <c r="C7755" i="13"/>
  <c r="C7756" i="13"/>
  <c r="C7757" i="13"/>
  <c r="C7758" i="13"/>
  <c r="C7759" i="13"/>
  <c r="C7760" i="13"/>
  <c r="C7761" i="13"/>
  <c r="C7762" i="13"/>
  <c r="C7763" i="13"/>
  <c r="C7764" i="13"/>
  <c r="C7765" i="13"/>
  <c r="C7766" i="13"/>
  <c r="C7767" i="13"/>
  <c r="C7768" i="13"/>
  <c r="C7769" i="13"/>
  <c r="C7770" i="13"/>
  <c r="C7771" i="13"/>
  <c r="C7772" i="13"/>
  <c r="C7773" i="13"/>
  <c r="C7774" i="13"/>
  <c r="C7775" i="13"/>
  <c r="C7776" i="13"/>
  <c r="C7777" i="13"/>
  <c r="C7778" i="13"/>
  <c r="C7779" i="13"/>
  <c r="C7780" i="13"/>
  <c r="C7781" i="13"/>
  <c r="C7782" i="13"/>
  <c r="C7783" i="13"/>
  <c r="C7784" i="13"/>
  <c r="C7785" i="13"/>
  <c r="C7786" i="13"/>
  <c r="C7787" i="13"/>
  <c r="C7788" i="13"/>
  <c r="C7789" i="13"/>
  <c r="C7790" i="13"/>
  <c r="C7791" i="13"/>
  <c r="C7792" i="13"/>
  <c r="C7793" i="13"/>
  <c r="C7794" i="13"/>
  <c r="C7795" i="13"/>
  <c r="C7796" i="13"/>
  <c r="C7797" i="13"/>
  <c r="C7798" i="13"/>
  <c r="C7799" i="13"/>
  <c r="C7800" i="13"/>
  <c r="C7801" i="13"/>
  <c r="C7802" i="13"/>
  <c r="C7803" i="13"/>
  <c r="C7804" i="13"/>
  <c r="C7805" i="13"/>
  <c r="C7806" i="13"/>
  <c r="C7807" i="13"/>
  <c r="C7808" i="13"/>
  <c r="C7809" i="13"/>
  <c r="C7810" i="13"/>
  <c r="C7811" i="13"/>
  <c r="C7812" i="13"/>
  <c r="C7813" i="13"/>
  <c r="C7814" i="13"/>
  <c r="C7815" i="13"/>
  <c r="C7816" i="13"/>
  <c r="C7817" i="13"/>
  <c r="C7818" i="13"/>
  <c r="C7819" i="13"/>
  <c r="C7820" i="13"/>
  <c r="C7821" i="13"/>
  <c r="C7822" i="13"/>
  <c r="C7823" i="13"/>
  <c r="C7824" i="13"/>
  <c r="C7825" i="13"/>
  <c r="C7826" i="13"/>
  <c r="C7827" i="13"/>
  <c r="C7828" i="13"/>
  <c r="C7829" i="13"/>
  <c r="C7830" i="13"/>
  <c r="C7831" i="13"/>
  <c r="C7832" i="13"/>
  <c r="C7833" i="13"/>
  <c r="C7834" i="13"/>
  <c r="C7835" i="13"/>
  <c r="C7836" i="13"/>
  <c r="C7837" i="13"/>
  <c r="C7838" i="13"/>
  <c r="C7839" i="13"/>
  <c r="C7840" i="13"/>
  <c r="C7841" i="13"/>
  <c r="C7842" i="13"/>
  <c r="C7843" i="13"/>
  <c r="C7844" i="13"/>
  <c r="C7845" i="13"/>
  <c r="C7846" i="13"/>
  <c r="C7847" i="13"/>
  <c r="C7848" i="13"/>
  <c r="C7849" i="13"/>
  <c r="C7850" i="13"/>
  <c r="C7851" i="13"/>
  <c r="C7852" i="13"/>
  <c r="C7853" i="13"/>
  <c r="C7854" i="13"/>
  <c r="C7855" i="13"/>
  <c r="C7856" i="13"/>
  <c r="C7857" i="13"/>
  <c r="C7858" i="13"/>
  <c r="C7859" i="13"/>
  <c r="C7860" i="13"/>
  <c r="C7861" i="13"/>
  <c r="C7862" i="13"/>
  <c r="C7863" i="13"/>
  <c r="C7864" i="13"/>
  <c r="C7865" i="13"/>
  <c r="C7866" i="13"/>
  <c r="C7867" i="13"/>
  <c r="C7868" i="13"/>
  <c r="C7869" i="13"/>
  <c r="C7870" i="13"/>
  <c r="C7871" i="13"/>
  <c r="C7872" i="13"/>
  <c r="C7873" i="13"/>
  <c r="C7874" i="13"/>
  <c r="C7875" i="13"/>
  <c r="C7876" i="13"/>
  <c r="C7877" i="13"/>
  <c r="C7878" i="13"/>
  <c r="C7879" i="13"/>
  <c r="C7880" i="13"/>
  <c r="C7881" i="13"/>
  <c r="C7882" i="13"/>
  <c r="C7883" i="13"/>
  <c r="C7884" i="13"/>
  <c r="C7885" i="13"/>
  <c r="C7886" i="13"/>
  <c r="C7887" i="13"/>
  <c r="C7888" i="13"/>
  <c r="C7889" i="13"/>
  <c r="C7890" i="13"/>
  <c r="C7891" i="13"/>
  <c r="C7892" i="13"/>
  <c r="C7893" i="13"/>
  <c r="C7894" i="13"/>
  <c r="C7895" i="13"/>
  <c r="C7896" i="13"/>
  <c r="C7897" i="13"/>
  <c r="C7898" i="13"/>
  <c r="C7899" i="13"/>
  <c r="C7900" i="13"/>
  <c r="C7901" i="13"/>
  <c r="C7902" i="13"/>
  <c r="C7903" i="13"/>
  <c r="C7904" i="13"/>
  <c r="C7905" i="13"/>
  <c r="C7906" i="13"/>
  <c r="C7907" i="13"/>
  <c r="C7908" i="13"/>
  <c r="C7909" i="13"/>
  <c r="C7910" i="13"/>
  <c r="C7911" i="13"/>
  <c r="C7912" i="13"/>
  <c r="C7913" i="13"/>
  <c r="C7914" i="13"/>
  <c r="C7915" i="13"/>
  <c r="C7916" i="13"/>
  <c r="C7917" i="13"/>
  <c r="C7918" i="13"/>
  <c r="C7919" i="13"/>
  <c r="C7920" i="13"/>
  <c r="C7921" i="13"/>
  <c r="C7922" i="13"/>
  <c r="C7923" i="13"/>
  <c r="C7924" i="13"/>
  <c r="C7925" i="13"/>
  <c r="C7926" i="13"/>
  <c r="C7927" i="13"/>
  <c r="C7928" i="13"/>
  <c r="C7929" i="13"/>
  <c r="C7930" i="13"/>
  <c r="C7931" i="13"/>
  <c r="C7932" i="13"/>
  <c r="C7933" i="13"/>
  <c r="C7934" i="13"/>
  <c r="C7935" i="13"/>
  <c r="C7936" i="13"/>
  <c r="C7937" i="13"/>
  <c r="C7938" i="13"/>
  <c r="C7939" i="13"/>
  <c r="C7940" i="13"/>
  <c r="C7941" i="13"/>
  <c r="C7942" i="13"/>
  <c r="C7943" i="13"/>
  <c r="C7944" i="13"/>
  <c r="C7945" i="13"/>
  <c r="C7946" i="13"/>
  <c r="C7947" i="13"/>
  <c r="C7948" i="13"/>
  <c r="C7949" i="13"/>
  <c r="C7950" i="13"/>
  <c r="C7951" i="13"/>
  <c r="C7952" i="13"/>
  <c r="C7953" i="13"/>
  <c r="C7954" i="13"/>
  <c r="C7955" i="13"/>
  <c r="C2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B1290" i="13"/>
  <c r="B1291" i="13"/>
  <c r="B1292" i="13"/>
  <c r="B1293" i="13"/>
  <c r="B1294" i="13"/>
  <c r="B1295" i="13"/>
  <c r="B1296" i="13"/>
  <c r="B1297" i="13"/>
  <c r="B1298" i="13"/>
  <c r="B1299" i="13"/>
  <c r="B1300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6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3" i="13"/>
  <c r="B1364" i="13"/>
  <c r="B1365" i="13"/>
  <c r="B1366" i="13"/>
  <c r="B1367" i="13"/>
  <c r="B1368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4" i="13"/>
  <c r="B1445" i="13"/>
  <c r="B1446" i="13"/>
  <c r="B1447" i="13"/>
  <c r="B1448" i="13"/>
  <c r="B1449" i="13"/>
  <c r="B1450" i="13"/>
  <c r="B1451" i="13"/>
  <c r="B1452" i="13"/>
  <c r="B1453" i="13"/>
  <c r="B1454" i="13"/>
  <c r="B1455" i="13"/>
  <c r="B1456" i="13"/>
  <c r="B1457" i="13"/>
  <c r="B1458" i="13"/>
  <c r="B1459" i="13"/>
  <c r="B1460" i="13"/>
  <c r="B1461" i="13"/>
  <c r="B1462" i="13"/>
  <c r="B1463" i="13"/>
  <c r="B1464" i="13"/>
  <c r="B1465" i="13"/>
  <c r="B1466" i="13"/>
  <c r="B1467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1" i="13"/>
  <c r="B1482" i="13"/>
  <c r="B1483" i="13"/>
  <c r="B1484" i="13"/>
  <c r="B1485" i="13"/>
  <c r="B1486" i="13"/>
  <c r="B1487" i="13"/>
  <c r="B1488" i="13"/>
  <c r="B1489" i="13"/>
  <c r="B1490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542" i="13"/>
  <c r="B1543" i="13"/>
  <c r="B1544" i="13"/>
  <c r="B1545" i="13"/>
  <c r="B1546" i="13"/>
  <c r="B1547" i="13"/>
  <c r="B1548" i="13"/>
  <c r="B1549" i="13"/>
  <c r="B1550" i="13"/>
  <c r="B1551" i="13"/>
  <c r="B1552" i="13"/>
  <c r="B1553" i="13"/>
  <c r="B1554" i="13"/>
  <c r="B1555" i="13"/>
  <c r="B1556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B1597" i="13"/>
  <c r="B1598" i="13"/>
  <c r="B1599" i="13"/>
  <c r="B1600" i="13"/>
  <c r="B1601" i="13"/>
  <c r="B1602" i="13"/>
  <c r="B1603" i="13"/>
  <c r="B1604" i="13"/>
  <c r="B1605" i="13"/>
  <c r="B1606" i="13"/>
  <c r="B1607" i="13"/>
  <c r="B1608" i="13"/>
  <c r="B1609" i="13"/>
  <c r="B1610" i="13"/>
  <c r="B1611" i="13"/>
  <c r="B1612" i="13"/>
  <c r="B1613" i="13"/>
  <c r="B1614" i="13"/>
  <c r="B1615" i="13"/>
  <c r="B1616" i="13"/>
  <c r="B1617" i="13"/>
  <c r="B1618" i="13"/>
  <c r="B1619" i="13"/>
  <c r="B1620" i="13"/>
  <c r="B1621" i="13"/>
  <c r="B1622" i="13"/>
  <c r="B1623" i="13"/>
  <c r="B1624" i="13"/>
  <c r="B1625" i="13"/>
  <c r="B1626" i="13"/>
  <c r="B1627" i="13"/>
  <c r="B1628" i="13"/>
  <c r="B1629" i="13"/>
  <c r="B1630" i="13"/>
  <c r="B1631" i="13"/>
  <c r="B1632" i="13"/>
  <c r="B1633" i="13"/>
  <c r="B1634" i="13"/>
  <c r="B1635" i="13"/>
  <c r="B1636" i="13"/>
  <c r="B1637" i="13"/>
  <c r="B1638" i="13"/>
  <c r="B1639" i="13"/>
  <c r="B1640" i="13"/>
  <c r="B1641" i="13"/>
  <c r="B1642" i="13"/>
  <c r="B1643" i="13"/>
  <c r="B1644" i="13"/>
  <c r="B1645" i="13"/>
  <c r="B1646" i="13"/>
  <c r="B1647" i="13"/>
  <c r="B1648" i="13"/>
  <c r="B1649" i="13"/>
  <c r="B1650" i="13"/>
  <c r="B1651" i="13"/>
  <c r="B1652" i="13"/>
  <c r="B1653" i="13"/>
  <c r="B1654" i="13"/>
  <c r="B1655" i="13"/>
  <c r="B1656" i="13"/>
  <c r="B1657" i="13"/>
  <c r="B1658" i="13"/>
  <c r="B1659" i="13"/>
  <c r="B1660" i="13"/>
  <c r="B1661" i="13"/>
  <c r="B1662" i="13"/>
  <c r="B1663" i="13"/>
  <c r="B1664" i="13"/>
  <c r="B1665" i="13"/>
  <c r="B1666" i="13"/>
  <c r="B1667" i="13"/>
  <c r="B1668" i="13"/>
  <c r="B1669" i="13"/>
  <c r="B1670" i="13"/>
  <c r="B1671" i="13"/>
  <c r="B1672" i="13"/>
  <c r="B1673" i="13"/>
  <c r="B1674" i="13"/>
  <c r="B1675" i="13"/>
  <c r="B1676" i="13"/>
  <c r="B1677" i="13"/>
  <c r="B1678" i="13"/>
  <c r="B1679" i="13"/>
  <c r="B1680" i="13"/>
  <c r="B1681" i="13"/>
  <c r="B1682" i="13"/>
  <c r="B1683" i="13"/>
  <c r="B1684" i="13"/>
  <c r="B1685" i="13"/>
  <c r="B1686" i="13"/>
  <c r="B1687" i="13"/>
  <c r="B1688" i="13"/>
  <c r="B1689" i="13"/>
  <c r="B1690" i="13"/>
  <c r="B1691" i="13"/>
  <c r="B1692" i="13"/>
  <c r="B1693" i="13"/>
  <c r="B1694" i="13"/>
  <c r="B1695" i="13"/>
  <c r="B1696" i="13"/>
  <c r="B1697" i="13"/>
  <c r="B1698" i="13"/>
  <c r="B1699" i="13"/>
  <c r="B1700" i="13"/>
  <c r="B1701" i="13"/>
  <c r="B1702" i="13"/>
  <c r="B1703" i="13"/>
  <c r="B1704" i="13"/>
  <c r="B1705" i="13"/>
  <c r="B1706" i="13"/>
  <c r="B1707" i="13"/>
  <c r="B1708" i="13"/>
  <c r="B1709" i="13"/>
  <c r="B1710" i="13"/>
  <c r="B1711" i="13"/>
  <c r="B1712" i="13"/>
  <c r="B1713" i="13"/>
  <c r="B1714" i="13"/>
  <c r="B1715" i="13"/>
  <c r="B1716" i="13"/>
  <c r="B1717" i="13"/>
  <c r="B1718" i="13"/>
  <c r="B1719" i="13"/>
  <c r="B1720" i="13"/>
  <c r="B1721" i="13"/>
  <c r="B1722" i="13"/>
  <c r="B1723" i="13"/>
  <c r="B1724" i="13"/>
  <c r="B1725" i="13"/>
  <c r="B1726" i="13"/>
  <c r="B1727" i="13"/>
  <c r="B1728" i="13"/>
  <c r="B1729" i="13"/>
  <c r="B1730" i="13"/>
  <c r="B1731" i="13"/>
  <c r="B1732" i="13"/>
  <c r="B1733" i="13"/>
  <c r="B1734" i="13"/>
  <c r="B1735" i="13"/>
  <c r="B1736" i="13"/>
  <c r="B1737" i="13"/>
  <c r="B1738" i="13"/>
  <c r="B1739" i="13"/>
  <c r="B1740" i="13"/>
  <c r="B1741" i="13"/>
  <c r="B1742" i="13"/>
  <c r="B1743" i="13"/>
  <c r="B1744" i="13"/>
  <c r="B1745" i="13"/>
  <c r="B1746" i="13"/>
  <c r="B1747" i="13"/>
  <c r="B1748" i="13"/>
  <c r="B1749" i="13"/>
  <c r="B1750" i="13"/>
  <c r="B1751" i="13"/>
  <c r="B1752" i="13"/>
  <c r="B1753" i="13"/>
  <c r="B1754" i="13"/>
  <c r="B1755" i="13"/>
  <c r="B1756" i="13"/>
  <c r="B1757" i="13"/>
  <c r="B1758" i="13"/>
  <c r="B1759" i="13"/>
  <c r="B1760" i="13"/>
  <c r="B1761" i="13"/>
  <c r="B1762" i="13"/>
  <c r="B1763" i="13"/>
  <c r="B1764" i="13"/>
  <c r="B1765" i="13"/>
  <c r="B1766" i="13"/>
  <c r="B1767" i="13"/>
  <c r="B1768" i="13"/>
  <c r="B1769" i="13"/>
  <c r="B1770" i="13"/>
  <c r="B1771" i="13"/>
  <c r="B1772" i="13"/>
  <c r="B1773" i="13"/>
  <c r="B1774" i="13"/>
  <c r="B1775" i="13"/>
  <c r="B1776" i="13"/>
  <c r="B1777" i="13"/>
  <c r="B1778" i="13"/>
  <c r="B1779" i="13"/>
  <c r="B1780" i="13"/>
  <c r="B1781" i="13"/>
  <c r="B1782" i="13"/>
  <c r="B1783" i="13"/>
  <c r="B1784" i="13"/>
  <c r="B1785" i="13"/>
  <c r="B1786" i="13"/>
  <c r="B1787" i="13"/>
  <c r="B1788" i="13"/>
  <c r="B1789" i="13"/>
  <c r="B1790" i="13"/>
  <c r="B1791" i="13"/>
  <c r="B1792" i="13"/>
  <c r="B1793" i="13"/>
  <c r="B1794" i="13"/>
  <c r="B1795" i="13"/>
  <c r="B1796" i="13"/>
  <c r="B1797" i="13"/>
  <c r="B1798" i="13"/>
  <c r="B1799" i="13"/>
  <c r="B1800" i="13"/>
  <c r="B1801" i="13"/>
  <c r="B1802" i="13"/>
  <c r="B1803" i="13"/>
  <c r="B1804" i="13"/>
  <c r="B1805" i="13"/>
  <c r="B1806" i="13"/>
  <c r="B1807" i="13"/>
  <c r="B1808" i="13"/>
  <c r="B1809" i="13"/>
  <c r="B1810" i="13"/>
  <c r="B1811" i="13"/>
  <c r="B1812" i="13"/>
  <c r="B1813" i="13"/>
  <c r="B1814" i="13"/>
  <c r="B1815" i="13"/>
  <c r="B1816" i="13"/>
  <c r="B1817" i="13"/>
  <c r="B1818" i="13"/>
  <c r="B1819" i="13"/>
  <c r="B1820" i="13"/>
  <c r="B1821" i="13"/>
  <c r="B1822" i="13"/>
  <c r="B1823" i="13"/>
  <c r="B1824" i="13"/>
  <c r="B1825" i="13"/>
  <c r="B1826" i="13"/>
  <c r="B1827" i="13"/>
  <c r="B1828" i="13"/>
  <c r="B1829" i="13"/>
  <c r="B1830" i="13"/>
  <c r="B1831" i="13"/>
  <c r="B1832" i="13"/>
  <c r="B1833" i="13"/>
  <c r="B1834" i="13"/>
  <c r="B1835" i="13"/>
  <c r="B1836" i="13"/>
  <c r="B1837" i="13"/>
  <c r="B1838" i="13"/>
  <c r="B1839" i="13"/>
  <c r="B1840" i="13"/>
  <c r="B1841" i="13"/>
  <c r="B1842" i="13"/>
  <c r="B1843" i="13"/>
  <c r="B1844" i="13"/>
  <c r="B1845" i="13"/>
  <c r="B1846" i="13"/>
  <c r="B1847" i="13"/>
  <c r="B1848" i="13"/>
  <c r="B1849" i="13"/>
  <c r="B1850" i="13"/>
  <c r="B1851" i="13"/>
  <c r="B1852" i="13"/>
  <c r="B1853" i="13"/>
  <c r="B1854" i="13"/>
  <c r="B1855" i="13"/>
  <c r="B1856" i="13"/>
  <c r="B1857" i="13"/>
  <c r="B1858" i="13"/>
  <c r="B1859" i="13"/>
  <c r="B1860" i="13"/>
  <c r="B1861" i="13"/>
  <c r="B1862" i="13"/>
  <c r="B1863" i="13"/>
  <c r="B1864" i="13"/>
  <c r="B1865" i="13"/>
  <c r="B1866" i="13"/>
  <c r="B1867" i="13"/>
  <c r="B1868" i="13"/>
  <c r="B1869" i="13"/>
  <c r="B1870" i="13"/>
  <c r="B1871" i="13"/>
  <c r="B1872" i="13"/>
  <c r="B1873" i="13"/>
  <c r="B1874" i="13"/>
  <c r="B1875" i="13"/>
  <c r="B1876" i="13"/>
  <c r="B1877" i="13"/>
  <c r="B1878" i="13"/>
  <c r="B1879" i="13"/>
  <c r="B1880" i="13"/>
  <c r="B1881" i="13"/>
  <c r="B1882" i="13"/>
  <c r="B1883" i="13"/>
  <c r="B1884" i="13"/>
  <c r="B1885" i="13"/>
  <c r="B1886" i="13"/>
  <c r="B1887" i="13"/>
  <c r="B1888" i="13"/>
  <c r="B1889" i="13"/>
  <c r="B1890" i="13"/>
  <c r="B1891" i="13"/>
  <c r="B1892" i="13"/>
  <c r="B1893" i="13"/>
  <c r="B1894" i="13"/>
  <c r="B1895" i="13"/>
  <c r="B1896" i="13"/>
  <c r="B1897" i="13"/>
  <c r="B1898" i="13"/>
  <c r="B1899" i="13"/>
  <c r="B1900" i="13"/>
  <c r="B1901" i="13"/>
  <c r="B1902" i="13"/>
  <c r="B1903" i="13"/>
  <c r="B1904" i="13"/>
  <c r="B1905" i="13"/>
  <c r="B1906" i="13"/>
  <c r="B1907" i="13"/>
  <c r="B1908" i="13"/>
  <c r="B1909" i="13"/>
  <c r="B1910" i="13"/>
  <c r="B1911" i="13"/>
  <c r="B1912" i="13"/>
  <c r="B1913" i="13"/>
  <c r="B1914" i="13"/>
  <c r="B1915" i="13"/>
  <c r="B1916" i="13"/>
  <c r="B1917" i="13"/>
  <c r="B1918" i="13"/>
  <c r="B1919" i="13"/>
  <c r="B1920" i="13"/>
  <c r="B1921" i="13"/>
  <c r="B1922" i="13"/>
  <c r="B1923" i="13"/>
  <c r="B1924" i="13"/>
  <c r="B1925" i="13"/>
  <c r="B1926" i="13"/>
  <c r="B1927" i="13"/>
  <c r="B1928" i="13"/>
  <c r="B1929" i="13"/>
  <c r="B1930" i="13"/>
  <c r="B1931" i="13"/>
  <c r="B1932" i="13"/>
  <c r="B1933" i="13"/>
  <c r="B1934" i="13"/>
  <c r="B1935" i="13"/>
  <c r="B1936" i="13"/>
  <c r="B1937" i="13"/>
  <c r="B1938" i="13"/>
  <c r="B1939" i="13"/>
  <c r="B1940" i="13"/>
  <c r="B1941" i="13"/>
  <c r="B1942" i="13"/>
  <c r="B1943" i="13"/>
  <c r="B1944" i="13"/>
  <c r="B1945" i="13"/>
  <c r="B1946" i="13"/>
  <c r="B1947" i="13"/>
  <c r="B1948" i="13"/>
  <c r="B1949" i="13"/>
  <c r="B1950" i="13"/>
  <c r="B1951" i="13"/>
  <c r="B1952" i="13"/>
  <c r="B1953" i="13"/>
  <c r="B1954" i="13"/>
  <c r="B1955" i="13"/>
  <c r="B1956" i="13"/>
  <c r="B1957" i="13"/>
  <c r="B1958" i="13"/>
  <c r="B1959" i="13"/>
  <c r="B1960" i="13"/>
  <c r="B1961" i="13"/>
  <c r="B1962" i="13"/>
  <c r="B1963" i="13"/>
  <c r="B1964" i="13"/>
  <c r="B1965" i="13"/>
  <c r="B1966" i="13"/>
  <c r="B1967" i="13"/>
  <c r="B1968" i="13"/>
  <c r="B1969" i="13"/>
  <c r="B1970" i="13"/>
  <c r="B1971" i="13"/>
  <c r="B1972" i="13"/>
  <c r="B1973" i="13"/>
  <c r="B1974" i="13"/>
  <c r="B1975" i="13"/>
  <c r="B1976" i="13"/>
  <c r="B1977" i="13"/>
  <c r="B1978" i="13"/>
  <c r="B1979" i="13"/>
  <c r="B1980" i="13"/>
  <c r="B1981" i="13"/>
  <c r="B1982" i="13"/>
  <c r="B1983" i="13"/>
  <c r="B1984" i="13"/>
  <c r="B1985" i="13"/>
  <c r="B1986" i="13"/>
  <c r="B1987" i="13"/>
  <c r="B1988" i="13"/>
  <c r="B1989" i="13"/>
  <c r="B1990" i="13"/>
  <c r="B1991" i="13"/>
  <c r="B1992" i="13"/>
  <c r="B1993" i="13"/>
  <c r="B1994" i="13"/>
  <c r="B1995" i="13"/>
  <c r="B1996" i="13"/>
  <c r="B1997" i="13"/>
  <c r="B1998" i="13"/>
  <c r="B1999" i="13"/>
  <c r="B2000" i="13"/>
  <c r="B2001" i="13"/>
  <c r="B2002" i="13"/>
  <c r="B2003" i="13"/>
  <c r="B2004" i="13"/>
  <c r="B2005" i="13"/>
  <c r="B2006" i="13"/>
  <c r="B2007" i="13"/>
  <c r="B2008" i="13"/>
  <c r="B2009" i="13"/>
  <c r="B2010" i="13"/>
  <c r="B2011" i="13"/>
  <c r="B2012" i="13"/>
  <c r="B2013" i="13"/>
  <c r="B2014" i="13"/>
  <c r="B2015" i="13"/>
  <c r="B2016" i="13"/>
  <c r="B2017" i="13"/>
  <c r="B2018" i="13"/>
  <c r="B2019" i="13"/>
  <c r="B2020" i="13"/>
  <c r="B2021" i="13"/>
  <c r="B2022" i="13"/>
  <c r="B2023" i="13"/>
  <c r="B2024" i="13"/>
  <c r="B2025" i="13"/>
  <c r="B2026" i="13"/>
  <c r="B2027" i="13"/>
  <c r="B2028" i="13"/>
  <c r="B2029" i="13"/>
  <c r="B2030" i="13"/>
  <c r="B2031" i="13"/>
  <c r="B2032" i="13"/>
  <c r="B2033" i="13"/>
  <c r="B2034" i="13"/>
  <c r="B2035" i="13"/>
  <c r="B2036" i="13"/>
  <c r="B2037" i="13"/>
  <c r="B2038" i="13"/>
  <c r="B2039" i="13"/>
  <c r="B2040" i="13"/>
  <c r="B2041" i="13"/>
  <c r="B2042" i="13"/>
  <c r="B2043" i="13"/>
  <c r="B2044" i="13"/>
  <c r="B2045" i="13"/>
  <c r="B2046" i="13"/>
  <c r="B2047" i="13"/>
  <c r="B2048" i="13"/>
  <c r="B2049" i="13"/>
  <c r="B2050" i="13"/>
  <c r="B2051" i="13"/>
  <c r="B2052" i="13"/>
  <c r="B2053" i="13"/>
  <c r="B2054" i="13"/>
  <c r="B2055" i="13"/>
  <c r="B2056" i="13"/>
  <c r="B2057" i="13"/>
  <c r="B2058" i="13"/>
  <c r="B2059" i="13"/>
  <c r="B2060" i="13"/>
  <c r="B2061" i="13"/>
  <c r="B2062" i="13"/>
  <c r="B2063" i="13"/>
  <c r="B2064" i="13"/>
  <c r="B2065" i="13"/>
  <c r="B2066" i="13"/>
  <c r="B2067" i="13"/>
  <c r="B2068" i="13"/>
  <c r="B2069" i="13"/>
  <c r="B2070" i="13"/>
  <c r="B2071" i="13"/>
  <c r="B2072" i="13"/>
  <c r="B2073" i="13"/>
  <c r="B2074" i="13"/>
  <c r="B2075" i="13"/>
  <c r="B2076" i="13"/>
  <c r="B2077" i="13"/>
  <c r="B2078" i="13"/>
  <c r="B2079" i="13"/>
  <c r="B2080" i="13"/>
  <c r="B2081" i="13"/>
  <c r="B2082" i="13"/>
  <c r="B2083" i="13"/>
  <c r="B2084" i="13"/>
  <c r="B2085" i="13"/>
  <c r="B2086" i="13"/>
  <c r="B2087" i="13"/>
  <c r="B2088" i="13"/>
  <c r="B2089" i="13"/>
  <c r="B2090" i="13"/>
  <c r="B2091" i="13"/>
  <c r="B2092" i="13"/>
  <c r="B2093" i="13"/>
  <c r="B2094" i="13"/>
  <c r="B2095" i="13"/>
  <c r="B2096" i="13"/>
  <c r="B2097" i="13"/>
  <c r="B2098" i="13"/>
  <c r="B2099" i="13"/>
  <c r="B2100" i="13"/>
  <c r="B2101" i="13"/>
  <c r="B2102" i="13"/>
  <c r="B2103" i="13"/>
  <c r="B2104" i="13"/>
  <c r="B2105" i="13"/>
  <c r="B2106" i="13"/>
  <c r="B2107" i="13"/>
  <c r="B2108" i="13"/>
  <c r="B2109" i="13"/>
  <c r="B2110" i="13"/>
  <c r="B2111" i="13"/>
  <c r="B2112" i="13"/>
  <c r="B2113" i="13"/>
  <c r="B2114" i="13"/>
  <c r="B2115" i="13"/>
  <c r="B2116" i="13"/>
  <c r="B2117" i="13"/>
  <c r="B2118" i="13"/>
  <c r="B2119" i="13"/>
  <c r="B2120" i="13"/>
  <c r="B2121" i="13"/>
  <c r="B2122" i="13"/>
  <c r="B2123" i="13"/>
  <c r="B2124" i="13"/>
  <c r="B2125" i="13"/>
  <c r="B2126" i="13"/>
  <c r="B2127" i="13"/>
  <c r="B2128" i="13"/>
  <c r="B2129" i="13"/>
  <c r="B2130" i="13"/>
  <c r="B2131" i="13"/>
  <c r="B2132" i="13"/>
  <c r="B2133" i="13"/>
  <c r="B2134" i="13"/>
  <c r="B2135" i="13"/>
  <c r="B2136" i="13"/>
  <c r="B2137" i="13"/>
  <c r="B2138" i="13"/>
  <c r="B2139" i="13"/>
  <c r="B2140" i="13"/>
  <c r="B2141" i="13"/>
  <c r="B2142" i="13"/>
  <c r="B2143" i="13"/>
  <c r="B2144" i="13"/>
  <c r="B2145" i="13"/>
  <c r="B2146" i="13"/>
  <c r="B2147" i="13"/>
  <c r="B2148" i="13"/>
  <c r="B2149" i="13"/>
  <c r="B2150" i="13"/>
  <c r="B2151" i="13"/>
  <c r="B2152" i="13"/>
  <c r="B2153" i="13"/>
  <c r="B2154" i="13"/>
  <c r="B2155" i="13"/>
  <c r="B2156" i="13"/>
  <c r="B2157" i="13"/>
  <c r="B2158" i="13"/>
  <c r="B2159" i="13"/>
  <c r="B2160" i="13"/>
  <c r="B2161" i="13"/>
  <c r="B2162" i="13"/>
  <c r="B2163" i="13"/>
  <c r="B2164" i="13"/>
  <c r="B2165" i="13"/>
  <c r="B2166" i="13"/>
  <c r="B2167" i="13"/>
  <c r="B2168" i="13"/>
  <c r="B2169" i="13"/>
  <c r="B2170" i="13"/>
  <c r="B2171" i="13"/>
  <c r="B2172" i="13"/>
  <c r="B2173" i="13"/>
  <c r="B2174" i="13"/>
  <c r="B2175" i="13"/>
  <c r="B2176" i="13"/>
  <c r="B2177" i="13"/>
  <c r="B2178" i="13"/>
  <c r="B2179" i="13"/>
  <c r="B2180" i="13"/>
  <c r="B2181" i="13"/>
  <c r="B2182" i="13"/>
  <c r="B2183" i="13"/>
  <c r="B2184" i="13"/>
  <c r="B2185" i="13"/>
  <c r="B2186" i="13"/>
  <c r="B2187" i="13"/>
  <c r="B2188" i="13"/>
  <c r="B2189" i="13"/>
  <c r="B2190" i="13"/>
  <c r="B2191" i="13"/>
  <c r="B2192" i="13"/>
  <c r="B2193" i="13"/>
  <c r="B2194" i="13"/>
  <c r="B2195" i="13"/>
  <c r="B2196" i="13"/>
  <c r="B2197" i="13"/>
  <c r="B2198" i="13"/>
  <c r="B2199" i="13"/>
  <c r="B2200" i="13"/>
  <c r="B2201" i="13"/>
  <c r="B2202" i="13"/>
  <c r="B2203" i="13"/>
  <c r="B2204" i="13"/>
  <c r="B2205" i="13"/>
  <c r="B2206" i="13"/>
  <c r="B2207" i="13"/>
  <c r="B2208" i="13"/>
  <c r="B2209" i="13"/>
  <c r="B2210" i="13"/>
  <c r="B2211" i="13"/>
  <c r="B2212" i="13"/>
  <c r="B2213" i="13"/>
  <c r="B2214" i="13"/>
  <c r="B2215" i="13"/>
  <c r="B2216" i="13"/>
  <c r="B2217" i="13"/>
  <c r="B2218" i="13"/>
  <c r="B2219" i="13"/>
  <c r="B2220" i="13"/>
  <c r="B2221" i="13"/>
  <c r="B2222" i="13"/>
  <c r="B2223" i="13"/>
  <c r="B2224" i="13"/>
  <c r="B2225" i="13"/>
  <c r="B2226" i="13"/>
  <c r="B2227" i="13"/>
  <c r="B2228" i="13"/>
  <c r="B2229" i="13"/>
  <c r="B2230" i="13"/>
  <c r="B2231" i="13"/>
  <c r="B2232" i="13"/>
  <c r="B2233" i="13"/>
  <c r="B2234" i="13"/>
  <c r="B2235" i="13"/>
  <c r="B2236" i="13"/>
  <c r="B2237" i="13"/>
  <c r="B2238" i="13"/>
  <c r="B2239" i="13"/>
  <c r="B2240" i="13"/>
  <c r="B2241" i="13"/>
  <c r="B2242" i="13"/>
  <c r="B2243" i="13"/>
  <c r="B2244" i="13"/>
  <c r="B2245" i="13"/>
  <c r="B2246" i="13"/>
  <c r="B2247" i="13"/>
  <c r="B2248" i="13"/>
  <c r="B2249" i="13"/>
  <c r="B2250" i="13"/>
  <c r="B2251" i="13"/>
  <c r="B2252" i="13"/>
  <c r="B2253" i="13"/>
  <c r="B2254" i="13"/>
  <c r="B2255" i="13"/>
  <c r="B2256" i="13"/>
  <c r="B2257" i="13"/>
  <c r="B2258" i="13"/>
  <c r="B2259" i="13"/>
  <c r="B2260" i="13"/>
  <c r="B2261" i="13"/>
  <c r="B2262" i="13"/>
  <c r="B2263" i="13"/>
  <c r="B2264" i="13"/>
  <c r="B2265" i="13"/>
  <c r="B2266" i="13"/>
  <c r="B2267" i="13"/>
  <c r="B2268" i="13"/>
  <c r="B2269" i="13"/>
  <c r="B2270" i="13"/>
  <c r="B2271" i="13"/>
  <c r="B2272" i="13"/>
  <c r="B2273" i="13"/>
  <c r="B2274" i="13"/>
  <c r="B2275" i="13"/>
  <c r="B2276" i="13"/>
  <c r="B2277" i="13"/>
  <c r="B2278" i="13"/>
  <c r="B2279" i="13"/>
  <c r="B2280" i="13"/>
  <c r="B2281" i="13"/>
  <c r="B2282" i="13"/>
  <c r="B2283" i="13"/>
  <c r="B2284" i="13"/>
  <c r="B2285" i="13"/>
  <c r="B2286" i="13"/>
  <c r="B2287" i="13"/>
  <c r="B2288" i="13"/>
  <c r="B2289" i="13"/>
  <c r="B2290" i="13"/>
  <c r="B2291" i="13"/>
  <c r="B2292" i="13"/>
  <c r="B2293" i="13"/>
  <c r="B2294" i="13"/>
  <c r="B2295" i="13"/>
  <c r="B2296" i="13"/>
  <c r="B2297" i="13"/>
  <c r="B2298" i="13"/>
  <c r="B2299" i="13"/>
  <c r="B2300" i="13"/>
  <c r="B2301" i="13"/>
  <c r="B2302" i="13"/>
  <c r="B2303" i="13"/>
  <c r="B2304" i="13"/>
  <c r="B2305" i="13"/>
  <c r="B2306" i="13"/>
  <c r="B2307" i="13"/>
  <c r="B2308" i="13"/>
  <c r="B2309" i="13"/>
  <c r="B2310" i="13"/>
  <c r="B2311" i="13"/>
  <c r="B2312" i="13"/>
  <c r="B2313" i="13"/>
  <c r="B2314" i="13"/>
  <c r="B2315" i="13"/>
  <c r="B2316" i="13"/>
  <c r="B2317" i="13"/>
  <c r="B2318" i="13"/>
  <c r="B2319" i="13"/>
  <c r="B2320" i="13"/>
  <c r="B2321" i="13"/>
  <c r="B2322" i="13"/>
  <c r="B2323" i="13"/>
  <c r="B2324" i="13"/>
  <c r="B2325" i="13"/>
  <c r="B2326" i="13"/>
  <c r="B2327" i="13"/>
  <c r="B2328" i="13"/>
  <c r="B2329" i="13"/>
  <c r="B2330" i="13"/>
  <c r="B2331" i="13"/>
  <c r="B2332" i="13"/>
  <c r="B2333" i="13"/>
  <c r="B2334" i="13"/>
  <c r="B2335" i="13"/>
  <c r="B2336" i="13"/>
  <c r="B2337" i="13"/>
  <c r="B2338" i="13"/>
  <c r="B2339" i="13"/>
  <c r="B2340" i="13"/>
  <c r="B2341" i="13"/>
  <c r="B2342" i="13"/>
  <c r="B2343" i="13"/>
  <c r="B2344" i="13"/>
  <c r="B2345" i="13"/>
  <c r="B2346" i="13"/>
  <c r="B2347" i="13"/>
  <c r="B2348" i="13"/>
  <c r="B2349" i="13"/>
  <c r="B2350" i="13"/>
  <c r="B2351" i="13"/>
  <c r="B2352" i="13"/>
  <c r="B2353" i="13"/>
  <c r="B2354" i="13"/>
  <c r="B2355" i="13"/>
  <c r="B2356" i="13"/>
  <c r="B2357" i="13"/>
  <c r="B2358" i="13"/>
  <c r="B2359" i="13"/>
  <c r="B2360" i="13"/>
  <c r="B2361" i="13"/>
  <c r="B2362" i="13"/>
  <c r="B2363" i="13"/>
  <c r="B2364" i="13"/>
  <c r="B2365" i="13"/>
  <c r="B2366" i="13"/>
  <c r="B2367" i="13"/>
  <c r="B2368" i="13"/>
  <c r="B2369" i="13"/>
  <c r="B2370" i="13"/>
  <c r="B2371" i="13"/>
  <c r="B2372" i="13"/>
  <c r="B2373" i="13"/>
  <c r="B2374" i="13"/>
  <c r="B2375" i="13"/>
  <c r="B2376" i="13"/>
  <c r="B2377" i="13"/>
  <c r="B2378" i="13"/>
  <c r="B2379" i="13"/>
  <c r="B2380" i="13"/>
  <c r="B2381" i="13"/>
  <c r="B2382" i="13"/>
  <c r="B2383" i="13"/>
  <c r="B2384" i="13"/>
  <c r="B2385" i="13"/>
  <c r="B2386" i="13"/>
  <c r="B2387" i="13"/>
  <c r="B2388" i="13"/>
  <c r="B2389" i="13"/>
  <c r="B2390" i="13"/>
  <c r="B2391" i="13"/>
  <c r="B2392" i="13"/>
  <c r="B2393" i="13"/>
  <c r="B2394" i="13"/>
  <c r="B2395" i="13"/>
  <c r="B2396" i="13"/>
  <c r="B2397" i="13"/>
  <c r="B2398" i="13"/>
  <c r="B2399" i="13"/>
  <c r="B2400" i="13"/>
  <c r="B2401" i="13"/>
  <c r="B2402" i="13"/>
  <c r="B2403" i="13"/>
  <c r="B2404" i="13"/>
  <c r="B2405" i="13"/>
  <c r="B2406" i="13"/>
  <c r="B2407" i="13"/>
  <c r="B2408" i="13"/>
  <c r="B2409" i="13"/>
  <c r="B2410" i="13"/>
  <c r="B2411" i="13"/>
  <c r="B2412" i="13"/>
  <c r="B2413" i="13"/>
  <c r="B2414" i="13"/>
  <c r="B2415" i="13"/>
  <c r="B2416" i="13"/>
  <c r="B2417" i="13"/>
  <c r="B2418" i="13"/>
  <c r="B2419" i="13"/>
  <c r="B2420" i="13"/>
  <c r="B2421" i="13"/>
  <c r="B2422" i="13"/>
  <c r="B2423" i="13"/>
  <c r="B2424" i="13"/>
  <c r="B2425" i="13"/>
  <c r="B2426" i="13"/>
  <c r="B2427" i="13"/>
  <c r="B2428" i="13"/>
  <c r="B2429" i="13"/>
  <c r="B2430" i="13"/>
  <c r="B2431" i="13"/>
  <c r="B2432" i="13"/>
  <c r="B2433" i="13"/>
  <c r="B2434" i="13"/>
  <c r="B2435" i="13"/>
  <c r="B2436" i="13"/>
  <c r="B2437" i="13"/>
  <c r="B2438" i="13"/>
  <c r="B2439" i="13"/>
  <c r="B2440" i="13"/>
  <c r="B2441" i="13"/>
  <c r="B2442" i="13"/>
  <c r="B2443" i="13"/>
  <c r="B2444" i="13"/>
  <c r="B2445" i="13"/>
  <c r="B2446" i="13"/>
  <c r="B2447" i="13"/>
  <c r="B2448" i="13"/>
  <c r="B2449" i="13"/>
  <c r="B2450" i="13"/>
  <c r="B2451" i="13"/>
  <c r="B2452" i="13"/>
  <c r="B2453" i="13"/>
  <c r="B2454" i="13"/>
  <c r="B2455" i="13"/>
  <c r="B2456" i="13"/>
  <c r="B2457" i="13"/>
  <c r="B2458" i="13"/>
  <c r="B2459" i="13"/>
  <c r="B2460" i="13"/>
  <c r="B2461" i="13"/>
  <c r="B2462" i="13"/>
  <c r="B2463" i="13"/>
  <c r="B2464" i="13"/>
  <c r="B2465" i="13"/>
  <c r="B2466" i="13"/>
  <c r="B2467" i="13"/>
  <c r="B2468" i="13"/>
  <c r="B2469" i="13"/>
  <c r="B2470" i="13"/>
  <c r="B2471" i="13"/>
  <c r="B2472" i="13"/>
  <c r="B2473" i="13"/>
  <c r="B2474" i="13"/>
  <c r="B2475" i="13"/>
  <c r="B2476" i="13"/>
  <c r="B2477" i="13"/>
  <c r="B2478" i="13"/>
  <c r="B2479" i="13"/>
  <c r="B2480" i="13"/>
  <c r="B2481" i="13"/>
  <c r="B2482" i="13"/>
  <c r="B2483" i="13"/>
  <c r="B2484" i="13"/>
  <c r="B2485" i="13"/>
  <c r="B2486" i="13"/>
  <c r="B2487" i="13"/>
  <c r="B2488" i="13"/>
  <c r="B2489" i="13"/>
  <c r="B2490" i="13"/>
  <c r="B2491" i="13"/>
  <c r="B2492" i="13"/>
  <c r="B2493" i="13"/>
  <c r="B2494" i="13"/>
  <c r="B2495" i="13"/>
  <c r="B2496" i="13"/>
  <c r="B2497" i="13"/>
  <c r="B2498" i="13"/>
  <c r="B2499" i="13"/>
  <c r="B2500" i="13"/>
  <c r="B2501" i="13"/>
  <c r="B2502" i="13"/>
  <c r="B2503" i="13"/>
  <c r="B2504" i="13"/>
  <c r="B2505" i="13"/>
  <c r="B2506" i="13"/>
  <c r="B2507" i="13"/>
  <c r="B2508" i="13"/>
  <c r="B2509" i="13"/>
  <c r="B2510" i="13"/>
  <c r="B2511" i="13"/>
  <c r="B2512" i="13"/>
  <c r="B2513" i="13"/>
  <c r="B2514" i="13"/>
  <c r="B2515" i="13"/>
  <c r="B2516" i="13"/>
  <c r="B2517" i="13"/>
  <c r="B2518" i="13"/>
  <c r="B2519" i="13"/>
  <c r="B2520" i="13"/>
  <c r="B2521" i="13"/>
  <c r="B2522" i="13"/>
  <c r="B2523" i="13"/>
  <c r="B2524" i="13"/>
  <c r="B2525" i="13"/>
  <c r="B2526" i="13"/>
  <c r="B2527" i="13"/>
  <c r="B2528" i="13"/>
  <c r="B2529" i="13"/>
  <c r="B2530" i="13"/>
  <c r="B2531" i="13"/>
  <c r="B2532" i="13"/>
  <c r="B2533" i="13"/>
  <c r="B2534" i="13"/>
  <c r="B2535" i="13"/>
  <c r="B2536" i="13"/>
  <c r="B2537" i="13"/>
  <c r="B2538" i="13"/>
  <c r="B2539" i="13"/>
  <c r="B2540" i="13"/>
  <c r="B2541" i="13"/>
  <c r="B2542" i="13"/>
  <c r="B2543" i="13"/>
  <c r="B2544" i="13"/>
  <c r="B2545" i="13"/>
  <c r="B2546" i="13"/>
  <c r="B2547" i="13"/>
  <c r="B2548" i="13"/>
  <c r="B2549" i="13"/>
  <c r="B2550" i="13"/>
  <c r="B2551" i="13"/>
  <c r="B2552" i="13"/>
  <c r="B2553" i="13"/>
  <c r="B2554" i="13"/>
  <c r="B2555" i="13"/>
  <c r="B2556" i="13"/>
  <c r="B2557" i="13"/>
  <c r="B2558" i="13"/>
  <c r="B2559" i="13"/>
  <c r="B2560" i="13"/>
  <c r="B2561" i="13"/>
  <c r="B2562" i="13"/>
  <c r="B2563" i="13"/>
  <c r="B2564" i="13"/>
  <c r="B2565" i="13"/>
  <c r="B2566" i="13"/>
  <c r="B2567" i="13"/>
  <c r="B2568" i="13"/>
  <c r="B2569" i="13"/>
  <c r="B2570" i="13"/>
  <c r="B2571" i="13"/>
  <c r="B2572" i="13"/>
  <c r="B2573" i="13"/>
  <c r="B2574" i="13"/>
  <c r="B2575" i="13"/>
  <c r="B2576" i="13"/>
  <c r="B2577" i="13"/>
  <c r="B2578" i="13"/>
  <c r="B2579" i="13"/>
  <c r="B2580" i="13"/>
  <c r="B2581" i="13"/>
  <c r="B2582" i="13"/>
  <c r="B2583" i="13"/>
  <c r="B2584" i="13"/>
  <c r="B2585" i="13"/>
  <c r="B2586" i="13"/>
  <c r="B2587" i="13"/>
  <c r="B2588" i="13"/>
  <c r="B2589" i="13"/>
  <c r="B2590" i="13"/>
  <c r="B2591" i="13"/>
  <c r="B2592" i="13"/>
  <c r="B2593" i="13"/>
  <c r="B2594" i="13"/>
  <c r="B2595" i="13"/>
  <c r="B2596" i="13"/>
  <c r="B2597" i="13"/>
  <c r="B2598" i="13"/>
  <c r="B2599" i="13"/>
  <c r="B2600" i="13"/>
  <c r="B2601" i="13"/>
  <c r="B2602" i="13"/>
  <c r="B2603" i="13"/>
  <c r="B2604" i="13"/>
  <c r="B2605" i="13"/>
  <c r="B2606" i="13"/>
  <c r="B2607" i="13"/>
  <c r="B2608" i="13"/>
  <c r="B2609" i="13"/>
  <c r="B2610" i="13"/>
  <c r="B2611" i="13"/>
  <c r="B2612" i="13"/>
  <c r="B2613" i="13"/>
  <c r="B2614" i="13"/>
  <c r="B2615" i="13"/>
  <c r="B2616" i="13"/>
  <c r="B2617" i="13"/>
  <c r="B2618" i="13"/>
  <c r="B2619" i="13"/>
  <c r="B2620" i="13"/>
  <c r="B2621" i="13"/>
  <c r="B2622" i="13"/>
  <c r="B2623" i="13"/>
  <c r="B2624" i="13"/>
  <c r="B2625" i="13"/>
  <c r="B2626" i="13"/>
  <c r="B2627" i="13"/>
  <c r="B2628" i="13"/>
  <c r="B2629" i="13"/>
  <c r="B2630" i="13"/>
  <c r="B2631" i="13"/>
  <c r="B2632" i="13"/>
  <c r="B2633" i="13"/>
  <c r="B2634" i="13"/>
  <c r="B2635" i="13"/>
  <c r="B2636" i="13"/>
  <c r="B2637" i="13"/>
  <c r="B2638" i="13"/>
  <c r="B2639" i="13"/>
  <c r="B2640" i="13"/>
  <c r="B2641" i="13"/>
  <c r="B2642" i="13"/>
  <c r="B2643" i="13"/>
  <c r="B2644" i="13"/>
  <c r="B2645" i="13"/>
  <c r="B2646" i="13"/>
  <c r="B2647" i="13"/>
  <c r="B2648" i="13"/>
  <c r="B2649" i="13"/>
  <c r="B2650" i="13"/>
  <c r="B2651" i="13"/>
  <c r="B2652" i="13"/>
  <c r="B2653" i="13"/>
  <c r="B2654" i="13"/>
  <c r="B2655" i="13"/>
  <c r="B2656" i="13"/>
  <c r="B2657" i="13"/>
  <c r="B2658" i="13"/>
  <c r="B2659" i="13"/>
  <c r="B2660" i="13"/>
  <c r="B2661" i="13"/>
  <c r="B2662" i="13"/>
  <c r="B2663" i="13"/>
  <c r="B2664" i="13"/>
  <c r="B2665" i="13"/>
  <c r="B2666" i="13"/>
  <c r="B2667" i="13"/>
  <c r="B2668" i="13"/>
  <c r="B2669" i="13"/>
  <c r="B2670" i="13"/>
  <c r="B2671" i="13"/>
  <c r="B2672" i="13"/>
  <c r="B2673" i="13"/>
  <c r="B2674" i="13"/>
  <c r="B2675" i="13"/>
  <c r="B2676" i="13"/>
  <c r="B2677" i="13"/>
  <c r="B2678" i="13"/>
  <c r="B2679" i="13"/>
  <c r="B2680" i="13"/>
  <c r="B2681" i="13"/>
  <c r="B2682" i="13"/>
  <c r="B2683" i="13"/>
  <c r="B2684" i="13"/>
  <c r="B2685" i="13"/>
  <c r="B2686" i="13"/>
  <c r="B2687" i="13"/>
  <c r="B2688" i="13"/>
  <c r="B2689" i="13"/>
  <c r="B2690" i="13"/>
  <c r="B2691" i="13"/>
  <c r="B2692" i="13"/>
  <c r="B2693" i="13"/>
  <c r="B2694" i="13"/>
  <c r="B2695" i="13"/>
  <c r="B2696" i="13"/>
  <c r="B2697" i="13"/>
  <c r="B2698" i="13"/>
  <c r="B2699" i="13"/>
  <c r="B2700" i="13"/>
  <c r="B2701" i="13"/>
  <c r="B2702" i="13"/>
  <c r="B2703" i="13"/>
  <c r="B2704" i="13"/>
  <c r="B2705" i="13"/>
  <c r="B2706" i="13"/>
  <c r="B2707" i="13"/>
  <c r="B2708" i="13"/>
  <c r="B2709" i="13"/>
  <c r="B2710" i="13"/>
  <c r="B2711" i="13"/>
  <c r="B2712" i="13"/>
  <c r="B2713" i="13"/>
  <c r="B2714" i="13"/>
  <c r="B2715" i="13"/>
  <c r="B2716" i="13"/>
  <c r="B2717" i="13"/>
  <c r="B2718" i="13"/>
  <c r="B2719" i="13"/>
  <c r="B2720" i="13"/>
  <c r="B2721" i="13"/>
  <c r="B2722" i="13"/>
  <c r="B2723" i="13"/>
  <c r="B2724" i="13"/>
  <c r="B2725" i="13"/>
  <c r="B2726" i="13"/>
  <c r="B2727" i="13"/>
  <c r="B2728" i="13"/>
  <c r="B2729" i="13"/>
  <c r="B2730" i="13"/>
  <c r="B2731" i="13"/>
  <c r="B2732" i="13"/>
  <c r="B2733" i="13"/>
  <c r="B2734" i="13"/>
  <c r="B2735" i="13"/>
  <c r="B2736" i="13"/>
  <c r="B2737" i="13"/>
  <c r="B2738" i="13"/>
  <c r="B2739" i="13"/>
  <c r="B2740" i="13"/>
  <c r="B2741" i="13"/>
  <c r="B2742" i="13"/>
  <c r="B2743" i="13"/>
  <c r="B2744" i="13"/>
  <c r="B2745" i="13"/>
  <c r="B2746" i="13"/>
  <c r="B2747" i="13"/>
  <c r="B2748" i="13"/>
  <c r="B2749" i="13"/>
  <c r="B2750" i="13"/>
  <c r="B2751" i="13"/>
  <c r="B2752" i="13"/>
  <c r="B2753" i="13"/>
  <c r="B2754" i="13"/>
  <c r="B2755" i="13"/>
  <c r="B2756" i="13"/>
  <c r="B2757" i="13"/>
  <c r="B2758" i="13"/>
  <c r="B2759" i="13"/>
  <c r="B2760" i="13"/>
  <c r="B2761" i="13"/>
  <c r="B2762" i="13"/>
  <c r="B2763" i="13"/>
  <c r="B2764" i="13"/>
  <c r="B2765" i="13"/>
  <c r="B2766" i="13"/>
  <c r="B2767" i="13"/>
  <c r="B2768" i="13"/>
  <c r="B2769" i="13"/>
  <c r="B2770" i="13"/>
  <c r="B2771" i="13"/>
  <c r="B2772" i="13"/>
  <c r="B2773" i="13"/>
  <c r="B2774" i="13"/>
  <c r="B2775" i="13"/>
  <c r="B2776" i="13"/>
  <c r="B2777" i="13"/>
  <c r="B2778" i="13"/>
  <c r="B2779" i="13"/>
  <c r="B2780" i="13"/>
  <c r="B2781" i="13"/>
  <c r="B2782" i="13"/>
  <c r="B2783" i="13"/>
  <c r="B2784" i="13"/>
  <c r="B2785" i="13"/>
  <c r="B2786" i="13"/>
  <c r="B2787" i="13"/>
  <c r="B2788" i="13"/>
  <c r="B2789" i="13"/>
  <c r="B2790" i="13"/>
  <c r="B2791" i="13"/>
  <c r="B2792" i="13"/>
  <c r="B2793" i="13"/>
  <c r="B2794" i="13"/>
  <c r="B2795" i="13"/>
  <c r="B2796" i="13"/>
  <c r="B2797" i="13"/>
  <c r="B2798" i="13"/>
  <c r="B2799" i="13"/>
  <c r="B2800" i="13"/>
  <c r="B2801" i="13"/>
  <c r="B2802" i="13"/>
  <c r="B2803" i="13"/>
  <c r="B2804" i="13"/>
  <c r="B2805" i="13"/>
  <c r="B2806" i="13"/>
  <c r="B2807" i="13"/>
  <c r="B2808" i="13"/>
  <c r="B2809" i="13"/>
  <c r="B2810" i="13"/>
  <c r="B2811" i="13"/>
  <c r="B2812" i="13"/>
  <c r="B2813" i="13"/>
  <c r="B2814" i="13"/>
  <c r="B2815" i="13"/>
  <c r="B2816" i="13"/>
  <c r="B2817" i="13"/>
  <c r="B2818" i="13"/>
  <c r="B2819" i="13"/>
  <c r="B2820" i="13"/>
  <c r="B2821" i="13"/>
  <c r="B2822" i="13"/>
  <c r="B2823" i="13"/>
  <c r="B2824" i="13"/>
  <c r="B2825" i="13"/>
  <c r="B2826" i="13"/>
  <c r="B2827" i="13"/>
  <c r="B2828" i="13"/>
  <c r="B2829" i="13"/>
  <c r="B2830" i="13"/>
  <c r="B2831" i="13"/>
  <c r="B2832" i="13"/>
  <c r="B2833" i="13"/>
  <c r="B2834" i="13"/>
  <c r="B2835" i="13"/>
  <c r="B2836" i="13"/>
  <c r="B2837" i="13"/>
  <c r="B2838" i="13"/>
  <c r="B2839" i="13"/>
  <c r="B2840" i="13"/>
  <c r="B2841" i="13"/>
  <c r="B2842" i="13"/>
  <c r="B2843" i="13"/>
  <c r="B2844" i="13"/>
  <c r="B2845" i="13"/>
  <c r="B2846" i="13"/>
  <c r="B2847" i="13"/>
  <c r="B2848" i="13"/>
  <c r="B2849" i="13"/>
  <c r="B2850" i="13"/>
  <c r="B2851" i="13"/>
  <c r="B2852" i="13"/>
  <c r="B2853" i="13"/>
  <c r="B2854" i="13"/>
  <c r="B2855" i="13"/>
  <c r="B2856" i="13"/>
  <c r="B2857" i="13"/>
  <c r="B2858" i="13"/>
  <c r="B2859" i="13"/>
  <c r="B2860" i="13"/>
  <c r="B2861" i="13"/>
  <c r="B2862" i="13"/>
  <c r="B2863" i="13"/>
  <c r="B2864" i="13"/>
  <c r="B2865" i="13"/>
  <c r="B2866" i="13"/>
  <c r="B2867" i="13"/>
  <c r="B2868" i="13"/>
  <c r="B2869" i="13"/>
  <c r="B2870" i="13"/>
  <c r="B2871" i="13"/>
  <c r="B2872" i="13"/>
  <c r="B2873" i="13"/>
  <c r="B2874" i="13"/>
  <c r="B2875" i="13"/>
  <c r="B2876" i="13"/>
  <c r="B2877" i="13"/>
  <c r="B2878" i="13"/>
  <c r="B2879" i="13"/>
  <c r="B2880" i="13"/>
  <c r="B2881" i="13"/>
  <c r="B2882" i="13"/>
  <c r="B2883" i="13"/>
  <c r="B2884" i="13"/>
  <c r="B2885" i="13"/>
  <c r="B2886" i="13"/>
  <c r="B2887" i="13"/>
  <c r="B2888" i="13"/>
  <c r="B2889" i="13"/>
  <c r="B2890" i="13"/>
  <c r="B2891" i="13"/>
  <c r="B2892" i="13"/>
  <c r="B2893" i="13"/>
  <c r="B2894" i="13"/>
  <c r="B2895" i="13"/>
  <c r="B2896" i="13"/>
  <c r="B2897" i="13"/>
  <c r="B2898" i="13"/>
  <c r="B2899" i="13"/>
  <c r="B2900" i="13"/>
  <c r="B2901" i="13"/>
  <c r="B2902" i="13"/>
  <c r="B2903" i="13"/>
  <c r="B2904" i="13"/>
  <c r="B2905" i="13"/>
  <c r="B2906" i="13"/>
  <c r="B2907" i="13"/>
  <c r="B2908" i="13"/>
  <c r="B2909" i="13"/>
  <c r="B2910" i="13"/>
  <c r="B2911" i="13"/>
  <c r="B2912" i="13"/>
  <c r="B2913" i="13"/>
  <c r="B2914" i="13"/>
  <c r="B2915" i="13"/>
  <c r="B2916" i="13"/>
  <c r="B2917" i="13"/>
  <c r="B2918" i="13"/>
  <c r="B2919" i="13"/>
  <c r="B2920" i="13"/>
  <c r="B2921" i="13"/>
  <c r="B2922" i="13"/>
  <c r="B2923" i="13"/>
  <c r="B2924" i="13"/>
  <c r="B2925" i="13"/>
  <c r="B2926" i="13"/>
  <c r="B2927" i="13"/>
  <c r="B2928" i="13"/>
  <c r="B2929" i="13"/>
  <c r="B2930" i="13"/>
  <c r="B2931" i="13"/>
  <c r="B2932" i="13"/>
  <c r="B2933" i="13"/>
  <c r="B2934" i="13"/>
  <c r="B2935" i="13"/>
  <c r="B2936" i="13"/>
  <c r="B2937" i="13"/>
  <c r="B2938" i="13"/>
  <c r="B2939" i="13"/>
  <c r="B2940" i="13"/>
  <c r="B2941" i="13"/>
  <c r="B2942" i="13"/>
  <c r="B2943" i="13"/>
  <c r="B2944" i="13"/>
  <c r="B2945" i="13"/>
  <c r="B2946" i="13"/>
  <c r="B2947" i="13"/>
  <c r="B2948" i="13"/>
  <c r="B2949" i="13"/>
  <c r="B2950" i="13"/>
  <c r="B2951" i="13"/>
  <c r="B2952" i="13"/>
  <c r="B2953" i="13"/>
  <c r="B2954" i="13"/>
  <c r="B2955" i="13"/>
  <c r="B2956" i="13"/>
  <c r="B2957" i="13"/>
  <c r="B2958" i="13"/>
  <c r="B2959" i="13"/>
  <c r="B2960" i="13"/>
  <c r="B2961" i="13"/>
  <c r="B2962" i="13"/>
  <c r="B2963" i="13"/>
  <c r="B2964" i="13"/>
  <c r="B2965" i="13"/>
  <c r="B2966" i="13"/>
  <c r="B2967" i="13"/>
  <c r="B2968" i="13"/>
  <c r="B2969" i="13"/>
  <c r="B2970" i="13"/>
  <c r="B2971" i="13"/>
  <c r="B2972" i="13"/>
  <c r="B2973" i="13"/>
  <c r="B2974" i="13"/>
  <c r="B2975" i="13"/>
  <c r="B2976" i="13"/>
  <c r="B2977" i="13"/>
  <c r="B2978" i="13"/>
  <c r="B2979" i="13"/>
  <c r="B2980" i="13"/>
  <c r="B2981" i="13"/>
  <c r="B2982" i="13"/>
  <c r="B2983" i="13"/>
  <c r="B2984" i="13"/>
  <c r="B2985" i="13"/>
  <c r="B2986" i="13"/>
  <c r="B2987" i="13"/>
  <c r="B2988" i="13"/>
  <c r="B2989" i="13"/>
  <c r="B2990" i="13"/>
  <c r="B2991" i="13"/>
  <c r="B2992" i="13"/>
  <c r="B2993" i="13"/>
  <c r="B2994" i="13"/>
  <c r="B2995" i="13"/>
  <c r="B2996" i="13"/>
  <c r="B2997" i="13"/>
  <c r="B2998" i="13"/>
  <c r="B2999" i="13"/>
  <c r="B3000" i="13"/>
  <c r="B3001" i="13"/>
  <c r="B3002" i="13"/>
  <c r="B3003" i="13"/>
  <c r="B3004" i="13"/>
  <c r="B3005" i="13"/>
  <c r="B3006" i="13"/>
  <c r="B3007" i="13"/>
  <c r="B3008" i="13"/>
  <c r="B3009" i="13"/>
  <c r="B3010" i="13"/>
  <c r="B3011" i="13"/>
  <c r="B3012" i="13"/>
  <c r="B3013" i="13"/>
  <c r="B3014" i="13"/>
  <c r="B3015" i="13"/>
  <c r="B3016" i="13"/>
  <c r="B3017" i="13"/>
  <c r="B3018" i="13"/>
  <c r="B3019" i="13"/>
  <c r="B3020" i="13"/>
  <c r="B3021" i="13"/>
  <c r="B3022" i="13"/>
  <c r="B3023" i="13"/>
  <c r="B3024" i="13"/>
  <c r="B3025" i="13"/>
  <c r="B3026" i="13"/>
  <c r="B3027" i="13"/>
  <c r="B3028" i="13"/>
  <c r="B3029" i="13"/>
  <c r="B3030" i="13"/>
  <c r="B3031" i="13"/>
  <c r="B3032" i="13"/>
  <c r="B3033" i="13"/>
  <c r="B3034" i="13"/>
  <c r="B3035" i="13"/>
  <c r="B3036" i="13"/>
  <c r="B3037" i="13"/>
  <c r="B3038" i="13"/>
  <c r="B3039" i="13"/>
  <c r="B3040" i="13"/>
  <c r="B3041" i="13"/>
  <c r="B3042" i="13"/>
  <c r="B3043" i="13"/>
  <c r="B3044" i="13"/>
  <c r="B3045" i="13"/>
  <c r="B3046" i="13"/>
  <c r="B3047" i="13"/>
  <c r="B3048" i="13"/>
  <c r="B3049" i="13"/>
  <c r="B3050" i="13"/>
  <c r="B3051" i="13"/>
  <c r="B3052" i="13"/>
  <c r="B3053" i="13"/>
  <c r="B3054" i="13"/>
  <c r="B3055" i="13"/>
  <c r="B3056" i="13"/>
  <c r="B3057" i="13"/>
  <c r="B3058" i="13"/>
  <c r="B3059" i="13"/>
  <c r="B3060" i="13"/>
  <c r="B3061" i="13"/>
  <c r="B3062" i="13"/>
  <c r="B3063" i="13"/>
  <c r="B3064" i="13"/>
  <c r="B3065" i="13"/>
  <c r="B3066" i="13"/>
  <c r="B3067" i="13"/>
  <c r="B3068" i="13"/>
  <c r="B3069" i="13"/>
  <c r="B3070" i="13"/>
  <c r="B3071" i="13"/>
  <c r="B3072" i="13"/>
  <c r="B3073" i="13"/>
  <c r="B3074" i="13"/>
  <c r="B3075" i="13"/>
  <c r="B3076" i="13"/>
  <c r="B3077" i="13"/>
  <c r="B3078" i="13"/>
  <c r="B3079" i="13"/>
  <c r="B3080" i="13"/>
  <c r="B3081" i="13"/>
  <c r="B3082" i="13"/>
  <c r="B3083" i="13"/>
  <c r="B3084" i="13"/>
  <c r="B3085" i="13"/>
  <c r="B3086" i="13"/>
  <c r="B3087" i="13"/>
  <c r="B3088" i="13"/>
  <c r="B3089" i="13"/>
  <c r="B3090" i="13"/>
  <c r="B3091" i="13"/>
  <c r="B3092" i="13"/>
  <c r="B3093" i="13"/>
  <c r="B3094" i="13"/>
  <c r="B3095" i="13"/>
  <c r="B3096" i="13"/>
  <c r="B3097" i="13"/>
  <c r="B3098" i="13"/>
  <c r="B3099" i="13"/>
  <c r="B3100" i="13"/>
  <c r="B3101" i="13"/>
  <c r="B3102" i="13"/>
  <c r="B3103" i="13"/>
  <c r="B3104" i="13"/>
  <c r="B3105" i="13"/>
  <c r="B3106" i="13"/>
  <c r="B3107" i="13"/>
  <c r="B3108" i="13"/>
  <c r="B3109" i="13"/>
  <c r="B3110" i="13"/>
  <c r="B3111" i="13"/>
  <c r="B3112" i="13"/>
  <c r="B3113" i="13"/>
  <c r="B3114" i="13"/>
  <c r="B3115" i="13"/>
  <c r="B3116" i="13"/>
  <c r="B3117" i="13"/>
  <c r="B3118" i="13"/>
  <c r="B3119" i="13"/>
  <c r="B3120" i="13"/>
  <c r="B3121" i="13"/>
  <c r="B3122" i="13"/>
  <c r="B3123" i="13"/>
  <c r="B3124" i="13"/>
  <c r="B3125" i="13"/>
  <c r="B3126" i="13"/>
  <c r="B3127" i="13"/>
  <c r="B3128" i="13"/>
  <c r="B3129" i="13"/>
  <c r="B3130" i="13"/>
  <c r="B3131" i="13"/>
  <c r="B3132" i="13"/>
  <c r="B3133" i="13"/>
  <c r="B3134" i="13"/>
  <c r="B3135" i="13"/>
  <c r="B3136" i="13"/>
  <c r="B3137" i="13"/>
  <c r="B3138" i="13"/>
  <c r="B3139" i="13"/>
  <c r="B3140" i="13"/>
  <c r="B3141" i="13"/>
  <c r="B3142" i="13"/>
  <c r="B3143" i="13"/>
  <c r="B3144" i="13"/>
  <c r="B3145" i="13"/>
  <c r="B3146" i="13"/>
  <c r="B3147" i="13"/>
  <c r="B3148" i="13"/>
  <c r="B3149" i="13"/>
  <c r="B3150" i="13"/>
  <c r="B3151" i="13"/>
  <c r="B3152" i="13"/>
  <c r="B3153" i="13"/>
  <c r="B3154" i="13"/>
  <c r="B3155" i="13"/>
  <c r="B3156" i="13"/>
  <c r="B3157" i="13"/>
  <c r="B3158" i="13"/>
  <c r="B3159" i="13"/>
  <c r="B3160" i="13"/>
  <c r="B3161" i="13"/>
  <c r="B3162" i="13"/>
  <c r="B3163" i="13"/>
  <c r="B3164" i="13"/>
  <c r="B3165" i="13"/>
  <c r="B3166" i="13"/>
  <c r="B3167" i="13"/>
  <c r="B3168" i="13"/>
  <c r="B3169" i="13"/>
  <c r="B3170" i="13"/>
  <c r="B3171" i="13"/>
  <c r="B3172" i="13"/>
  <c r="B3173" i="13"/>
  <c r="B3174" i="13"/>
  <c r="B3175" i="13"/>
  <c r="B3176" i="13"/>
  <c r="B3177" i="13"/>
  <c r="B3178" i="13"/>
  <c r="B3179" i="13"/>
  <c r="B3180" i="13"/>
  <c r="B3181" i="13"/>
  <c r="B3182" i="13"/>
  <c r="B3183" i="13"/>
  <c r="B3184" i="13"/>
  <c r="B3185" i="13"/>
  <c r="B3186" i="13"/>
  <c r="B3187" i="13"/>
  <c r="B3188" i="13"/>
  <c r="B3189" i="13"/>
  <c r="B3190" i="13"/>
  <c r="B3191" i="13"/>
  <c r="B3192" i="13"/>
  <c r="B3193" i="13"/>
  <c r="B3194" i="13"/>
  <c r="B3195" i="13"/>
  <c r="B3196" i="13"/>
  <c r="B3197" i="13"/>
  <c r="B3198" i="13"/>
  <c r="B3199" i="13"/>
  <c r="B3200" i="13"/>
  <c r="B3201" i="13"/>
  <c r="B3202" i="13"/>
  <c r="B3203" i="13"/>
  <c r="B3204" i="13"/>
  <c r="B3205" i="13"/>
  <c r="B3206" i="13"/>
  <c r="B3207" i="13"/>
  <c r="B3208" i="13"/>
  <c r="B3209" i="13"/>
  <c r="B3210" i="13"/>
  <c r="B3211" i="13"/>
  <c r="B3212" i="13"/>
  <c r="B3213" i="13"/>
  <c r="B3214" i="13"/>
  <c r="B3215" i="13"/>
  <c r="B3216" i="13"/>
  <c r="B3217" i="13"/>
  <c r="B3218" i="13"/>
  <c r="B3219" i="13"/>
  <c r="B3220" i="13"/>
  <c r="B3221" i="13"/>
  <c r="B3222" i="13"/>
  <c r="B3223" i="13"/>
  <c r="B3224" i="13"/>
  <c r="B3225" i="13"/>
  <c r="B3226" i="13"/>
  <c r="B3227" i="13"/>
  <c r="B3228" i="13"/>
  <c r="B3229" i="13"/>
  <c r="B3230" i="13"/>
  <c r="B3231" i="13"/>
  <c r="B3232" i="13"/>
  <c r="B3233" i="13"/>
  <c r="B3234" i="13"/>
  <c r="B3235" i="13"/>
  <c r="B3236" i="13"/>
  <c r="B3237" i="13"/>
  <c r="B3238" i="13"/>
  <c r="B3239" i="13"/>
  <c r="B3240" i="13"/>
  <c r="B3241" i="13"/>
  <c r="B3242" i="13"/>
  <c r="B3243" i="13"/>
  <c r="B3244" i="13"/>
  <c r="B3245" i="13"/>
  <c r="B3246" i="13"/>
  <c r="B3247" i="13"/>
  <c r="B3248" i="13"/>
  <c r="B3249" i="13"/>
  <c r="B3250" i="13"/>
  <c r="B3251" i="13"/>
  <c r="B3252" i="13"/>
  <c r="B3253" i="13"/>
  <c r="B3254" i="13"/>
  <c r="B3255" i="13"/>
  <c r="B3256" i="13"/>
  <c r="B3257" i="13"/>
  <c r="B3258" i="13"/>
  <c r="B3259" i="13"/>
  <c r="B3260" i="13"/>
  <c r="B3261" i="13"/>
  <c r="B3262" i="13"/>
  <c r="B3263" i="13"/>
  <c r="B3264" i="13"/>
  <c r="B3265" i="13"/>
  <c r="B3266" i="13"/>
  <c r="B3267" i="13"/>
  <c r="B3268" i="13"/>
  <c r="B3269" i="13"/>
  <c r="B3270" i="13"/>
  <c r="B3271" i="13"/>
  <c r="B3272" i="13"/>
  <c r="B3273" i="13"/>
  <c r="B3274" i="13"/>
  <c r="B3275" i="13"/>
  <c r="B3276" i="13"/>
  <c r="B3277" i="13"/>
  <c r="B3278" i="13"/>
  <c r="B3279" i="13"/>
  <c r="B3280" i="13"/>
  <c r="B3281" i="13"/>
  <c r="B3282" i="13"/>
  <c r="B3283" i="13"/>
  <c r="B3284" i="13"/>
  <c r="B3285" i="13"/>
  <c r="B3286" i="13"/>
  <c r="B3287" i="13"/>
  <c r="B3288" i="13"/>
  <c r="B3289" i="13"/>
  <c r="B3290" i="13"/>
  <c r="B3291" i="13"/>
  <c r="B3292" i="13"/>
  <c r="B3293" i="13"/>
  <c r="B3294" i="13"/>
  <c r="B3295" i="13"/>
  <c r="B3296" i="13"/>
  <c r="B3297" i="13"/>
  <c r="B3298" i="13"/>
  <c r="B3299" i="13"/>
  <c r="B3300" i="13"/>
  <c r="B3301" i="13"/>
  <c r="B3302" i="13"/>
  <c r="B3303" i="13"/>
  <c r="B3304" i="13"/>
  <c r="B3305" i="13"/>
  <c r="B3306" i="13"/>
  <c r="B3307" i="13"/>
  <c r="B3308" i="13"/>
  <c r="B3309" i="13"/>
  <c r="B3310" i="13"/>
  <c r="B3311" i="13"/>
  <c r="B3312" i="13"/>
  <c r="B3313" i="13"/>
  <c r="B3314" i="13"/>
  <c r="B3315" i="13"/>
  <c r="B3316" i="13"/>
  <c r="B3317" i="13"/>
  <c r="B3318" i="13"/>
  <c r="B3319" i="13"/>
  <c r="B3320" i="13"/>
  <c r="B3321" i="13"/>
  <c r="B3322" i="13"/>
  <c r="B3323" i="13"/>
  <c r="B3324" i="13"/>
  <c r="B3325" i="13"/>
  <c r="B3326" i="13"/>
  <c r="B3327" i="13"/>
  <c r="B3328" i="13"/>
  <c r="B3329" i="13"/>
  <c r="B3330" i="13"/>
  <c r="B3331" i="13"/>
  <c r="B3332" i="13"/>
  <c r="B3333" i="13"/>
  <c r="B3334" i="13"/>
  <c r="B3335" i="13"/>
  <c r="B3336" i="13"/>
  <c r="B3337" i="13"/>
  <c r="B3338" i="13"/>
  <c r="B3339" i="13"/>
  <c r="B3340" i="13"/>
  <c r="B3341" i="13"/>
  <c r="B3342" i="13"/>
  <c r="B3343" i="13"/>
  <c r="B3344" i="13"/>
  <c r="B3345" i="13"/>
  <c r="B3346" i="13"/>
  <c r="B3347" i="13"/>
  <c r="B3348" i="13"/>
  <c r="B3349" i="13"/>
  <c r="B3350" i="13"/>
  <c r="B3351" i="13"/>
  <c r="B3352" i="13"/>
  <c r="B3353" i="13"/>
  <c r="B3354" i="13"/>
  <c r="B3355" i="13"/>
  <c r="B3356" i="13"/>
  <c r="B3357" i="13"/>
  <c r="B3358" i="13"/>
  <c r="B3359" i="13"/>
  <c r="B3360" i="13"/>
  <c r="B3361" i="13"/>
  <c r="B3362" i="13"/>
  <c r="B3363" i="13"/>
  <c r="B3364" i="13"/>
  <c r="B3365" i="13"/>
  <c r="B3366" i="13"/>
  <c r="B3367" i="13"/>
  <c r="B3368" i="13"/>
  <c r="B3369" i="13"/>
  <c r="B3370" i="13"/>
  <c r="B3371" i="13"/>
  <c r="B3372" i="13"/>
  <c r="B3373" i="13"/>
  <c r="B3374" i="13"/>
  <c r="B3375" i="13"/>
  <c r="B3376" i="13"/>
  <c r="B3377" i="13"/>
  <c r="B3378" i="13"/>
  <c r="B3379" i="13"/>
  <c r="B3380" i="13"/>
  <c r="B3381" i="13"/>
  <c r="B3382" i="13"/>
  <c r="B3383" i="13"/>
  <c r="B3384" i="13"/>
  <c r="B3385" i="13"/>
  <c r="B3386" i="13"/>
  <c r="B3387" i="13"/>
  <c r="B3388" i="13"/>
  <c r="B3389" i="13"/>
  <c r="B3390" i="13"/>
  <c r="B3391" i="13"/>
  <c r="B3392" i="13"/>
  <c r="B3393" i="13"/>
  <c r="B3394" i="13"/>
  <c r="B3395" i="13"/>
  <c r="B3396" i="13"/>
  <c r="B3397" i="13"/>
  <c r="B3398" i="13"/>
  <c r="B3399" i="13"/>
  <c r="B3400" i="13"/>
  <c r="B3401" i="13"/>
  <c r="B3402" i="13"/>
  <c r="B3403" i="13"/>
  <c r="B3404" i="13"/>
  <c r="B3405" i="13"/>
  <c r="B3406" i="13"/>
  <c r="B3407" i="13"/>
  <c r="B3408" i="13"/>
  <c r="B3409" i="13"/>
  <c r="B3410" i="13"/>
  <c r="B3411" i="13"/>
  <c r="B3412" i="13"/>
  <c r="B3413" i="13"/>
  <c r="B3414" i="13"/>
  <c r="B3415" i="13"/>
  <c r="B3416" i="13"/>
  <c r="B3417" i="13"/>
  <c r="B3418" i="13"/>
  <c r="B3419" i="13"/>
  <c r="B3420" i="13"/>
  <c r="B3421" i="13"/>
  <c r="B3422" i="13"/>
  <c r="B3423" i="13"/>
  <c r="B3424" i="13"/>
  <c r="B3425" i="13"/>
  <c r="B3426" i="13"/>
  <c r="B3427" i="13"/>
  <c r="B3428" i="13"/>
  <c r="B3429" i="13"/>
  <c r="B3430" i="13"/>
  <c r="B3431" i="13"/>
  <c r="B3432" i="13"/>
  <c r="B3433" i="13"/>
  <c r="B3434" i="13"/>
  <c r="B3435" i="13"/>
  <c r="B3436" i="13"/>
  <c r="B3437" i="13"/>
  <c r="B3438" i="13"/>
  <c r="B3439" i="13"/>
  <c r="B3440" i="13"/>
  <c r="B3441" i="13"/>
  <c r="B3442" i="13"/>
  <c r="B3443" i="13"/>
  <c r="B3444" i="13"/>
  <c r="B3445" i="13"/>
  <c r="B3446" i="13"/>
  <c r="B3447" i="13"/>
  <c r="B3448" i="13"/>
  <c r="B3449" i="13"/>
  <c r="B3450" i="13"/>
  <c r="B3451" i="13"/>
  <c r="B3452" i="13"/>
  <c r="B3453" i="13"/>
  <c r="B3454" i="13"/>
  <c r="B3455" i="13"/>
  <c r="B3456" i="13"/>
  <c r="B3457" i="13"/>
  <c r="B3458" i="13"/>
  <c r="B3459" i="13"/>
  <c r="B3460" i="13"/>
  <c r="B3461" i="13"/>
  <c r="B3462" i="13"/>
  <c r="B3463" i="13"/>
  <c r="B3464" i="13"/>
  <c r="B3465" i="13"/>
  <c r="B3466" i="13"/>
  <c r="B3467" i="13"/>
  <c r="B3468" i="13"/>
  <c r="B3469" i="13"/>
  <c r="B3470" i="13"/>
  <c r="B3471" i="13"/>
  <c r="B3472" i="13"/>
  <c r="B3473" i="13"/>
  <c r="B3474" i="13"/>
  <c r="B3475" i="13"/>
  <c r="B3476" i="13"/>
  <c r="B3477" i="13"/>
  <c r="B3478" i="13"/>
  <c r="B3479" i="13"/>
  <c r="B3480" i="13"/>
  <c r="B3481" i="13"/>
  <c r="B3482" i="13"/>
  <c r="B3483" i="13"/>
  <c r="B3484" i="13"/>
  <c r="B3485" i="13"/>
  <c r="B3486" i="13"/>
  <c r="B3487" i="13"/>
  <c r="B3488" i="13"/>
  <c r="B3489" i="13"/>
  <c r="B3490" i="13"/>
  <c r="B3491" i="13"/>
  <c r="B3492" i="13"/>
  <c r="B3493" i="13"/>
  <c r="B3494" i="13"/>
  <c r="B3495" i="13"/>
  <c r="B3496" i="13"/>
  <c r="B3497" i="13"/>
  <c r="B3498" i="13"/>
  <c r="B3499" i="13"/>
  <c r="B3500" i="13"/>
  <c r="B3501" i="13"/>
  <c r="B3502" i="13"/>
  <c r="B3503" i="13"/>
  <c r="B3504" i="13"/>
  <c r="B3505" i="13"/>
  <c r="B3506" i="13"/>
  <c r="B3507" i="13"/>
  <c r="B3508" i="13"/>
  <c r="B3509" i="13"/>
  <c r="B3510" i="13"/>
  <c r="B3511" i="13"/>
  <c r="B3512" i="13"/>
  <c r="B3513" i="13"/>
  <c r="B3514" i="13"/>
  <c r="B3515" i="13"/>
  <c r="B3516" i="13"/>
  <c r="B3517" i="13"/>
  <c r="B3518" i="13"/>
  <c r="B3519" i="13"/>
  <c r="B3520" i="13"/>
  <c r="B3521" i="13"/>
  <c r="B3522" i="13"/>
  <c r="B3523" i="13"/>
  <c r="B3524" i="13"/>
  <c r="B3525" i="13"/>
  <c r="B3526" i="13"/>
  <c r="B3527" i="13"/>
  <c r="B3528" i="13"/>
  <c r="B3529" i="13"/>
  <c r="B3530" i="13"/>
  <c r="B3531" i="13"/>
  <c r="B3532" i="13"/>
  <c r="B3533" i="13"/>
  <c r="B3534" i="13"/>
  <c r="B3535" i="13"/>
  <c r="B3536" i="13"/>
  <c r="B3537" i="13"/>
  <c r="B3538" i="13"/>
  <c r="B3539" i="13"/>
  <c r="B3540" i="13"/>
  <c r="B3541" i="13"/>
  <c r="B3542" i="13"/>
  <c r="B3543" i="13"/>
  <c r="B3544" i="13"/>
  <c r="B3545" i="13"/>
  <c r="B3546" i="13"/>
  <c r="B3547" i="13"/>
  <c r="B3548" i="13"/>
  <c r="B3549" i="13"/>
  <c r="B3550" i="13"/>
  <c r="B3551" i="13"/>
  <c r="B3552" i="13"/>
  <c r="B3553" i="13"/>
  <c r="B3554" i="13"/>
  <c r="B3555" i="13"/>
  <c r="B3556" i="13"/>
  <c r="B3557" i="13"/>
  <c r="B3558" i="13"/>
  <c r="B3559" i="13"/>
  <c r="B3560" i="13"/>
  <c r="B3561" i="13"/>
  <c r="B3562" i="13"/>
  <c r="B3563" i="13"/>
  <c r="B3564" i="13"/>
  <c r="B3565" i="13"/>
  <c r="B3566" i="13"/>
  <c r="B3567" i="13"/>
  <c r="B3568" i="13"/>
  <c r="B3569" i="13"/>
  <c r="B3570" i="13"/>
  <c r="B3571" i="13"/>
  <c r="B3572" i="13"/>
  <c r="B3573" i="13"/>
  <c r="B3574" i="13"/>
  <c r="B3575" i="13"/>
  <c r="B3576" i="13"/>
  <c r="B3577" i="13"/>
  <c r="B3578" i="13"/>
  <c r="B3579" i="13"/>
  <c r="B3580" i="13"/>
  <c r="B3581" i="13"/>
  <c r="B3582" i="13"/>
  <c r="B3583" i="13"/>
  <c r="B3584" i="13"/>
  <c r="B3585" i="13"/>
  <c r="B3586" i="13"/>
  <c r="B3587" i="13"/>
  <c r="B3588" i="13"/>
  <c r="B3589" i="13"/>
  <c r="B3590" i="13"/>
  <c r="B3591" i="13"/>
  <c r="B3592" i="13"/>
  <c r="B3593" i="13"/>
  <c r="B3594" i="13"/>
  <c r="B3595" i="13"/>
  <c r="B3596" i="13"/>
  <c r="B3597" i="13"/>
  <c r="B3598" i="13"/>
  <c r="B3599" i="13"/>
  <c r="B3600" i="13"/>
  <c r="B3601" i="13"/>
  <c r="B3602" i="13"/>
  <c r="B3603" i="13"/>
  <c r="B3604" i="13"/>
  <c r="B3605" i="13"/>
  <c r="B3606" i="13"/>
  <c r="B3607" i="13"/>
  <c r="B3608" i="13"/>
  <c r="B3609" i="13"/>
  <c r="B3610" i="13"/>
  <c r="B3611" i="13"/>
  <c r="B3612" i="13"/>
  <c r="B3613" i="13"/>
  <c r="B3614" i="13"/>
  <c r="B3615" i="13"/>
  <c r="B3616" i="13"/>
  <c r="B3617" i="13"/>
  <c r="B3618" i="13"/>
  <c r="B3619" i="13"/>
  <c r="B3620" i="13"/>
  <c r="B3621" i="13"/>
  <c r="B3622" i="13"/>
  <c r="B3623" i="13"/>
  <c r="B3624" i="13"/>
  <c r="B3625" i="13"/>
  <c r="B3626" i="13"/>
  <c r="B3627" i="13"/>
  <c r="B3628" i="13"/>
  <c r="B3629" i="13"/>
  <c r="B3630" i="13"/>
  <c r="B3631" i="13"/>
  <c r="B3632" i="13"/>
  <c r="B3633" i="13"/>
  <c r="B3634" i="13"/>
  <c r="B3635" i="13"/>
  <c r="B3636" i="13"/>
  <c r="B3637" i="13"/>
  <c r="B3638" i="13"/>
  <c r="B3639" i="13"/>
  <c r="B3640" i="13"/>
  <c r="B3641" i="13"/>
  <c r="B3642" i="13"/>
  <c r="B3643" i="13"/>
  <c r="B3644" i="13"/>
  <c r="B3645" i="13"/>
  <c r="B3646" i="13"/>
  <c r="B3647" i="13"/>
  <c r="B3648" i="13"/>
  <c r="B3649" i="13"/>
  <c r="B3650" i="13"/>
  <c r="B3651" i="13"/>
  <c r="B3652" i="13"/>
  <c r="B3653" i="13"/>
  <c r="B3654" i="13"/>
  <c r="B3655" i="13"/>
  <c r="B3656" i="13"/>
  <c r="B3657" i="13"/>
  <c r="B3658" i="13"/>
  <c r="B3659" i="13"/>
  <c r="B3660" i="13"/>
  <c r="B3661" i="13"/>
  <c r="B3662" i="13"/>
  <c r="B3663" i="13"/>
  <c r="B3664" i="13"/>
  <c r="B3665" i="13"/>
  <c r="B3666" i="13"/>
  <c r="B3667" i="13"/>
  <c r="B3668" i="13"/>
  <c r="B3669" i="13"/>
  <c r="B3670" i="13"/>
  <c r="B3671" i="13"/>
  <c r="B3672" i="13"/>
  <c r="B3673" i="13"/>
  <c r="B3674" i="13"/>
  <c r="B3675" i="13"/>
  <c r="B3676" i="13"/>
  <c r="B3677" i="13"/>
  <c r="B3678" i="13"/>
  <c r="B3679" i="13"/>
  <c r="B3680" i="13"/>
  <c r="B3681" i="13"/>
  <c r="B3682" i="13"/>
  <c r="B3683" i="13"/>
  <c r="B3684" i="13"/>
  <c r="B3685" i="13"/>
  <c r="B3686" i="13"/>
  <c r="B3687" i="13"/>
  <c r="B3688" i="13"/>
  <c r="B3689" i="13"/>
  <c r="B3690" i="13"/>
  <c r="B3691" i="13"/>
  <c r="B3692" i="13"/>
  <c r="B3693" i="13"/>
  <c r="B3694" i="13"/>
  <c r="B3695" i="13"/>
  <c r="B3696" i="13"/>
  <c r="B3697" i="13"/>
  <c r="B3698" i="13"/>
  <c r="B3699" i="13"/>
  <c r="B3700" i="13"/>
  <c r="B3701" i="13"/>
  <c r="B3702" i="13"/>
  <c r="B3703" i="13"/>
  <c r="B3704" i="13"/>
  <c r="B3705" i="13"/>
  <c r="B3706" i="13"/>
  <c r="B3707" i="13"/>
  <c r="B3708" i="13"/>
  <c r="B3709" i="13"/>
  <c r="B3710" i="13"/>
  <c r="B3711" i="13"/>
  <c r="B3712" i="13"/>
  <c r="B3713" i="13"/>
  <c r="B3714" i="13"/>
  <c r="B3715" i="13"/>
  <c r="B3716" i="13"/>
  <c r="B3717" i="13"/>
  <c r="B3718" i="13"/>
  <c r="B3719" i="13"/>
  <c r="B3720" i="13"/>
  <c r="B3721" i="13"/>
  <c r="B3722" i="13"/>
  <c r="B3723" i="13"/>
  <c r="B3724" i="13"/>
  <c r="B3725" i="13"/>
  <c r="B3726" i="13"/>
  <c r="B3727" i="13"/>
  <c r="B3728" i="13"/>
  <c r="B3729" i="13"/>
  <c r="B3730" i="13"/>
  <c r="B3731" i="13"/>
  <c r="B3732" i="13"/>
  <c r="B3733" i="13"/>
  <c r="B3734" i="13"/>
  <c r="B3735" i="13"/>
  <c r="B3736" i="13"/>
  <c r="B3737" i="13"/>
  <c r="B3738" i="13"/>
  <c r="B3739" i="13"/>
  <c r="B3740" i="13"/>
  <c r="B3741" i="13"/>
  <c r="B3742" i="13"/>
  <c r="B3743" i="13"/>
  <c r="B3744" i="13"/>
  <c r="B3745" i="13"/>
  <c r="B3746" i="13"/>
  <c r="B3747" i="13"/>
  <c r="B3748" i="13"/>
  <c r="B3749" i="13"/>
  <c r="B3750" i="13"/>
  <c r="B3751" i="13"/>
  <c r="B3752" i="13"/>
  <c r="B3753" i="13"/>
  <c r="B3754" i="13"/>
  <c r="B3755" i="13"/>
  <c r="B3756" i="13"/>
  <c r="B3757" i="13"/>
  <c r="B3758" i="13"/>
  <c r="B3759" i="13"/>
  <c r="B3760" i="13"/>
  <c r="B3761" i="13"/>
  <c r="B3762" i="13"/>
  <c r="B3763" i="13"/>
  <c r="B3764" i="13"/>
  <c r="B3765" i="13"/>
  <c r="B3766" i="13"/>
  <c r="B3767" i="13"/>
  <c r="B3768" i="13"/>
  <c r="B3769" i="13"/>
  <c r="B3770" i="13"/>
  <c r="B3771" i="13"/>
  <c r="B3772" i="13"/>
  <c r="B3773" i="13"/>
  <c r="B3774" i="13"/>
  <c r="B3775" i="13"/>
  <c r="B3776" i="13"/>
  <c r="B3777" i="13"/>
  <c r="B3778" i="13"/>
  <c r="B3779" i="13"/>
  <c r="B3780" i="13"/>
  <c r="B3781" i="13"/>
  <c r="B3782" i="13"/>
  <c r="B3783" i="13"/>
  <c r="B3784" i="13"/>
  <c r="B3785" i="13"/>
  <c r="B3786" i="13"/>
  <c r="B3787" i="13"/>
  <c r="B3788" i="13"/>
  <c r="B3789" i="13"/>
  <c r="B3790" i="13"/>
  <c r="B3791" i="13"/>
  <c r="B3792" i="13"/>
  <c r="B3793" i="13"/>
  <c r="B3794" i="13"/>
  <c r="B3795" i="13"/>
  <c r="B3796" i="13"/>
  <c r="B3797" i="13"/>
  <c r="B3798" i="13"/>
  <c r="B3799" i="13"/>
  <c r="B3800" i="13"/>
  <c r="B3801" i="13"/>
  <c r="B3802" i="13"/>
  <c r="B3803" i="13"/>
  <c r="B3804" i="13"/>
  <c r="B3805" i="13"/>
  <c r="B3806" i="13"/>
  <c r="B3807" i="13"/>
  <c r="B3808" i="13"/>
  <c r="B3809" i="13"/>
  <c r="B3810" i="13"/>
  <c r="B3811" i="13"/>
  <c r="B3812" i="13"/>
  <c r="B3813" i="13"/>
  <c r="B3814" i="13"/>
  <c r="B3815" i="13"/>
  <c r="B3816" i="13"/>
  <c r="B3817" i="13"/>
  <c r="B3818" i="13"/>
  <c r="B3819" i="13"/>
  <c r="B3820" i="13"/>
  <c r="B3821" i="13"/>
  <c r="B3822" i="13"/>
  <c r="B3823" i="13"/>
  <c r="B3824" i="13"/>
  <c r="B3825" i="13"/>
  <c r="B3826" i="13"/>
  <c r="B3827" i="13"/>
  <c r="B3828" i="13"/>
  <c r="B3829" i="13"/>
  <c r="B3830" i="13"/>
  <c r="B3831" i="13"/>
  <c r="B3832" i="13"/>
  <c r="B3833" i="13"/>
  <c r="B3834" i="13"/>
  <c r="B3835" i="13"/>
  <c r="B3836" i="13"/>
  <c r="B3837" i="13"/>
  <c r="B3838" i="13"/>
  <c r="B3839" i="13"/>
  <c r="B3840" i="13"/>
  <c r="B3841" i="13"/>
  <c r="B3842" i="13"/>
  <c r="B3843" i="13"/>
  <c r="B3844" i="13"/>
  <c r="B3845" i="13"/>
  <c r="B3846" i="13"/>
  <c r="B3847" i="13"/>
  <c r="B3848" i="13"/>
  <c r="B3849" i="13"/>
  <c r="B3850" i="13"/>
  <c r="B3851" i="13"/>
  <c r="B3852" i="13"/>
  <c r="B3853" i="13"/>
  <c r="B3854" i="13"/>
  <c r="B3855" i="13"/>
  <c r="B3856" i="13"/>
  <c r="B3857" i="13"/>
  <c r="B3858" i="13"/>
  <c r="B3859" i="13"/>
  <c r="B3860" i="13"/>
  <c r="B3861" i="13"/>
  <c r="B3862" i="13"/>
  <c r="B3863" i="13"/>
  <c r="B3864" i="13"/>
  <c r="B3865" i="13"/>
  <c r="B3866" i="13"/>
  <c r="B3867" i="13"/>
  <c r="B3868" i="13"/>
  <c r="B3869" i="13"/>
  <c r="B3870" i="13"/>
  <c r="B3871" i="13"/>
  <c r="B3872" i="13"/>
  <c r="B3873" i="13"/>
  <c r="B3874" i="13"/>
  <c r="B3875" i="13"/>
  <c r="B3876" i="13"/>
  <c r="B3877" i="13"/>
  <c r="B3878" i="13"/>
  <c r="B3879" i="13"/>
  <c r="B3880" i="13"/>
  <c r="B3881" i="13"/>
  <c r="B3882" i="13"/>
  <c r="B3883" i="13"/>
  <c r="B3884" i="13"/>
  <c r="B3885" i="13"/>
  <c r="B3886" i="13"/>
  <c r="B3887" i="13"/>
  <c r="B3888" i="13"/>
  <c r="B3889" i="13"/>
  <c r="B3890" i="13"/>
  <c r="B3891" i="13"/>
  <c r="B3892" i="13"/>
  <c r="B3893" i="13"/>
  <c r="B3894" i="13"/>
  <c r="B3895" i="13"/>
  <c r="B3896" i="13"/>
  <c r="B3897" i="13"/>
  <c r="B3898" i="13"/>
  <c r="B3899" i="13"/>
  <c r="B3900" i="13"/>
  <c r="B3901" i="13"/>
  <c r="B3902" i="13"/>
  <c r="B3903" i="13"/>
  <c r="B3904" i="13"/>
  <c r="B3905" i="13"/>
  <c r="B3906" i="13"/>
  <c r="B3907" i="13"/>
  <c r="B3908" i="13"/>
  <c r="B3909" i="13"/>
  <c r="B3910" i="13"/>
  <c r="B3911" i="13"/>
  <c r="B3912" i="13"/>
  <c r="B3913" i="13"/>
  <c r="B3914" i="13"/>
  <c r="B3915" i="13"/>
  <c r="B3916" i="13"/>
  <c r="B3917" i="13"/>
  <c r="B3918" i="13"/>
  <c r="B3919" i="13"/>
  <c r="B3920" i="13"/>
  <c r="B3921" i="13"/>
  <c r="B3922" i="13"/>
  <c r="B3923" i="13"/>
  <c r="B3924" i="13"/>
  <c r="B3925" i="13"/>
  <c r="B3926" i="13"/>
  <c r="B3927" i="13"/>
  <c r="B3928" i="13"/>
  <c r="B3929" i="13"/>
  <c r="B3930" i="13"/>
  <c r="B3931" i="13"/>
  <c r="B3932" i="13"/>
  <c r="B3933" i="13"/>
  <c r="B3934" i="13"/>
  <c r="B3935" i="13"/>
  <c r="B3936" i="13"/>
  <c r="B3937" i="13"/>
  <c r="B3938" i="13"/>
  <c r="B3939" i="13"/>
  <c r="B3940" i="13"/>
  <c r="B3941" i="13"/>
  <c r="B3942" i="13"/>
  <c r="B3943" i="13"/>
  <c r="B3944" i="13"/>
  <c r="B3945" i="13"/>
  <c r="B3946" i="13"/>
  <c r="B3947" i="13"/>
  <c r="B3948" i="13"/>
  <c r="B3949" i="13"/>
  <c r="B3950" i="13"/>
  <c r="B3951" i="13"/>
  <c r="B3952" i="13"/>
  <c r="B3953" i="13"/>
  <c r="B3954" i="13"/>
  <c r="B3955" i="13"/>
  <c r="B3956" i="13"/>
  <c r="B3957" i="13"/>
  <c r="B3958" i="13"/>
  <c r="B3959" i="13"/>
  <c r="B3960" i="13"/>
  <c r="B3961" i="13"/>
  <c r="B3962" i="13"/>
  <c r="B3963" i="13"/>
  <c r="B3964" i="13"/>
  <c r="B3965" i="13"/>
  <c r="B3966" i="13"/>
  <c r="B3967" i="13"/>
  <c r="B3968" i="13"/>
  <c r="B3969" i="13"/>
  <c r="B3970" i="13"/>
  <c r="B3971" i="13"/>
  <c r="B3972" i="13"/>
  <c r="B3973" i="13"/>
  <c r="B3974" i="13"/>
  <c r="B3975" i="13"/>
  <c r="B3976" i="13"/>
  <c r="B3977" i="13"/>
  <c r="B3978" i="13"/>
  <c r="B3979" i="13"/>
  <c r="B3980" i="13"/>
  <c r="B3981" i="13"/>
  <c r="B3982" i="13"/>
  <c r="B3983" i="13"/>
  <c r="B3984" i="13"/>
  <c r="B3985" i="13"/>
  <c r="B3986" i="13"/>
  <c r="B3987" i="13"/>
  <c r="B3988" i="13"/>
  <c r="B3989" i="13"/>
  <c r="B3990" i="13"/>
  <c r="B3991" i="13"/>
  <c r="B3992" i="13"/>
  <c r="B3993" i="13"/>
  <c r="B3994" i="13"/>
  <c r="B3995" i="13"/>
  <c r="B3996" i="13"/>
  <c r="B3997" i="13"/>
  <c r="B3998" i="13"/>
  <c r="B3999" i="13"/>
  <c r="B4000" i="13"/>
  <c r="B4001" i="13"/>
  <c r="B4002" i="13"/>
  <c r="B4003" i="13"/>
  <c r="B4004" i="13"/>
  <c r="B4005" i="13"/>
  <c r="B4006" i="13"/>
  <c r="B4007" i="13"/>
  <c r="B4008" i="13"/>
  <c r="B4009" i="13"/>
  <c r="B4010" i="13"/>
  <c r="B4011" i="13"/>
  <c r="B4012" i="13"/>
  <c r="B4013" i="13"/>
  <c r="B4014" i="13"/>
  <c r="B4015" i="13"/>
  <c r="B4016" i="13"/>
  <c r="B4017" i="13"/>
  <c r="B4018" i="13"/>
  <c r="B4019" i="13"/>
  <c r="B4020" i="13"/>
  <c r="B4021" i="13"/>
  <c r="B4022" i="13"/>
  <c r="B4023" i="13"/>
  <c r="B4024" i="13"/>
  <c r="B4025" i="13"/>
  <c r="B4026" i="13"/>
  <c r="B4027" i="13"/>
  <c r="B4028" i="13"/>
  <c r="B4029" i="13"/>
  <c r="B4030" i="13"/>
  <c r="B4031" i="13"/>
  <c r="B4032" i="13"/>
  <c r="B4033" i="13"/>
  <c r="B4034" i="13"/>
  <c r="B4035" i="13"/>
  <c r="B4036" i="13"/>
  <c r="B4037" i="13"/>
  <c r="B4038" i="13"/>
  <c r="B4039" i="13"/>
  <c r="B4040" i="13"/>
  <c r="B4041" i="13"/>
  <c r="B4042" i="13"/>
  <c r="B4043" i="13"/>
  <c r="B4044" i="13"/>
  <c r="B4045" i="13"/>
  <c r="B4046" i="13"/>
  <c r="B4047" i="13"/>
  <c r="B4048" i="13"/>
  <c r="B4049" i="13"/>
  <c r="B4050" i="13"/>
  <c r="B4051" i="13"/>
  <c r="B4052" i="13"/>
  <c r="B4053" i="13"/>
  <c r="B4054" i="13"/>
  <c r="B4055" i="13"/>
  <c r="B4056" i="13"/>
  <c r="B4057" i="13"/>
  <c r="B4058" i="13"/>
  <c r="B4059" i="13"/>
  <c r="B4060" i="13"/>
  <c r="B4061" i="13"/>
  <c r="B4062" i="13"/>
  <c r="B4063" i="13"/>
  <c r="B4064" i="13"/>
  <c r="B4065" i="13"/>
  <c r="B4066" i="13"/>
  <c r="B4067" i="13"/>
  <c r="B4068" i="13"/>
  <c r="B4069" i="13"/>
  <c r="B4070" i="13"/>
  <c r="B4071" i="13"/>
  <c r="B4072" i="13"/>
  <c r="B4073" i="13"/>
  <c r="B4074" i="13"/>
  <c r="B4075" i="13"/>
  <c r="B4076" i="13"/>
  <c r="B4077" i="13"/>
  <c r="B4078" i="13"/>
  <c r="B4079" i="13"/>
  <c r="B4080" i="13"/>
  <c r="B4081" i="13"/>
  <c r="B4082" i="13"/>
  <c r="B4083" i="13"/>
  <c r="B4084" i="13"/>
  <c r="B4085" i="13"/>
  <c r="B4086" i="13"/>
  <c r="B4087" i="13"/>
  <c r="B4088" i="13"/>
  <c r="B4089" i="13"/>
  <c r="B4090" i="13"/>
  <c r="B4091" i="13"/>
  <c r="B4092" i="13"/>
  <c r="B4093" i="13"/>
  <c r="B4094" i="13"/>
  <c r="B4095" i="13"/>
  <c r="B4096" i="13"/>
  <c r="B4097" i="13"/>
  <c r="B4098" i="13"/>
  <c r="B4099" i="13"/>
  <c r="B4100" i="13"/>
  <c r="B4101" i="13"/>
  <c r="B4102" i="13"/>
  <c r="B4103" i="13"/>
  <c r="B4104" i="13"/>
  <c r="B4105" i="13"/>
  <c r="B4106" i="13"/>
  <c r="B4107" i="13"/>
  <c r="B4108" i="13"/>
  <c r="B4109" i="13"/>
  <c r="B4110" i="13"/>
  <c r="B4111" i="13"/>
  <c r="B4112" i="13"/>
  <c r="B4113" i="13"/>
  <c r="B4114" i="13"/>
  <c r="B4115" i="13"/>
  <c r="B4116" i="13"/>
  <c r="B4117" i="13"/>
  <c r="B4118" i="13"/>
  <c r="B4119" i="13"/>
  <c r="B4120" i="13"/>
  <c r="B4121" i="13"/>
  <c r="B4122" i="13"/>
  <c r="B4123" i="13"/>
  <c r="B4124" i="13"/>
  <c r="B4125" i="13"/>
  <c r="B4126" i="13"/>
  <c r="B4127" i="13"/>
  <c r="B4128" i="13"/>
  <c r="B4129" i="13"/>
  <c r="B4130" i="13"/>
  <c r="B4131" i="13"/>
  <c r="B4132" i="13"/>
  <c r="B4133" i="13"/>
  <c r="B4134" i="13"/>
  <c r="B4135" i="13"/>
  <c r="B4136" i="13"/>
  <c r="B4137" i="13"/>
  <c r="B4138" i="13"/>
  <c r="B4139" i="13"/>
  <c r="B4140" i="13"/>
  <c r="B4141" i="13"/>
  <c r="B4142" i="13"/>
  <c r="B4143" i="13"/>
  <c r="B4144" i="13"/>
  <c r="B4145" i="13"/>
  <c r="B4146" i="13"/>
  <c r="B4147" i="13"/>
  <c r="B4148" i="13"/>
  <c r="B4149" i="13"/>
  <c r="B4150" i="13"/>
  <c r="B4151" i="13"/>
  <c r="B4152" i="13"/>
  <c r="B4153" i="13"/>
  <c r="B4154" i="13"/>
  <c r="B4155" i="13"/>
  <c r="B4156" i="13"/>
  <c r="B4157" i="13"/>
  <c r="B4158" i="13"/>
  <c r="B4159" i="13"/>
  <c r="B4160" i="13"/>
  <c r="B4161" i="13"/>
  <c r="B4162" i="13"/>
  <c r="B4163" i="13"/>
  <c r="B4164" i="13"/>
  <c r="B4165" i="13"/>
  <c r="B4166" i="13"/>
  <c r="B4167" i="13"/>
  <c r="B4168" i="13"/>
  <c r="B4169" i="13"/>
  <c r="B4170" i="13"/>
  <c r="B4171" i="13"/>
  <c r="B4172" i="13"/>
  <c r="B4173" i="13"/>
  <c r="B4174" i="13"/>
  <c r="B4175" i="13"/>
  <c r="B4176" i="13"/>
  <c r="B4177" i="13"/>
  <c r="B4178" i="13"/>
  <c r="B4179" i="13"/>
  <c r="B4180" i="13"/>
  <c r="B4181" i="13"/>
  <c r="B4182" i="13"/>
  <c r="B4183" i="13"/>
  <c r="B4184" i="13"/>
  <c r="B4185" i="13"/>
  <c r="B4186" i="13"/>
  <c r="B4187" i="13"/>
  <c r="B4188" i="13"/>
  <c r="B4189" i="13"/>
  <c r="B4190" i="13"/>
  <c r="B4191" i="13"/>
  <c r="B4192" i="13"/>
  <c r="B4193" i="13"/>
  <c r="B4194" i="13"/>
  <c r="B4195" i="13"/>
  <c r="B4196" i="13"/>
  <c r="B4197" i="13"/>
  <c r="B4198" i="13"/>
  <c r="B4199" i="13"/>
  <c r="B4200" i="13"/>
  <c r="B4201" i="13"/>
  <c r="B4202" i="13"/>
  <c r="B4203" i="13"/>
  <c r="B4204" i="13"/>
  <c r="B4205" i="13"/>
  <c r="B4206" i="13"/>
  <c r="B4207" i="13"/>
  <c r="B4208" i="13"/>
  <c r="B4209" i="13"/>
  <c r="B4210" i="13"/>
  <c r="B4211" i="13"/>
  <c r="B4212" i="13"/>
  <c r="B4213" i="13"/>
  <c r="B4214" i="13"/>
  <c r="B4215" i="13"/>
  <c r="B4216" i="13"/>
  <c r="B4217" i="13"/>
  <c r="B4218" i="13"/>
  <c r="B4219" i="13"/>
  <c r="B4220" i="13"/>
  <c r="B4221" i="13"/>
  <c r="B4222" i="13"/>
  <c r="B4223" i="13"/>
  <c r="B4224" i="13"/>
  <c r="B4225" i="13"/>
  <c r="B4226" i="13"/>
  <c r="B4227" i="13"/>
  <c r="B4228" i="13"/>
  <c r="B4229" i="13"/>
  <c r="B4230" i="13"/>
  <c r="B4231" i="13"/>
  <c r="B4232" i="13"/>
  <c r="B4233" i="13"/>
  <c r="B4234" i="13"/>
  <c r="B4235" i="13"/>
  <c r="B4236" i="13"/>
  <c r="B4237" i="13"/>
  <c r="B4238" i="13"/>
  <c r="B4239" i="13"/>
  <c r="B4240" i="13"/>
  <c r="B4241" i="13"/>
  <c r="B4242" i="13"/>
  <c r="B4243" i="13"/>
  <c r="B4244" i="13"/>
  <c r="B4245" i="13"/>
  <c r="B4246" i="13"/>
  <c r="B4247" i="13"/>
  <c r="B4248" i="13"/>
  <c r="B4249" i="13"/>
  <c r="B4250" i="13"/>
  <c r="B4251" i="13"/>
  <c r="B4252" i="13"/>
  <c r="B4253" i="13"/>
  <c r="B4254" i="13"/>
  <c r="B4255" i="13"/>
  <c r="B4256" i="13"/>
  <c r="B4257" i="13"/>
  <c r="B4258" i="13"/>
  <c r="B4259" i="13"/>
  <c r="B4260" i="13"/>
  <c r="B4261" i="13"/>
  <c r="B4262" i="13"/>
  <c r="B4263" i="13"/>
  <c r="B4264" i="13"/>
  <c r="B4265" i="13"/>
  <c r="B4266" i="13"/>
  <c r="B4267" i="13"/>
  <c r="B4268" i="13"/>
  <c r="B4269" i="13"/>
  <c r="B4270" i="13"/>
  <c r="B4271" i="13"/>
  <c r="B4272" i="13"/>
  <c r="B4273" i="13"/>
  <c r="B4274" i="13"/>
  <c r="B4275" i="13"/>
  <c r="B4276" i="13"/>
  <c r="B4277" i="13"/>
  <c r="B4278" i="13"/>
  <c r="B4279" i="13"/>
  <c r="B4280" i="13"/>
  <c r="B4281" i="13"/>
  <c r="B4282" i="13"/>
  <c r="B4283" i="13"/>
  <c r="B4284" i="13"/>
  <c r="B4285" i="13"/>
  <c r="B4286" i="13"/>
  <c r="B4287" i="13"/>
  <c r="B4288" i="13"/>
  <c r="B4289" i="13"/>
  <c r="B4290" i="13"/>
  <c r="B4291" i="13"/>
  <c r="B4292" i="13"/>
  <c r="B4293" i="13"/>
  <c r="B4294" i="13"/>
  <c r="B4295" i="13"/>
  <c r="B4296" i="13"/>
  <c r="B4297" i="13"/>
  <c r="B4298" i="13"/>
  <c r="B4299" i="13"/>
  <c r="B4300" i="13"/>
  <c r="B4301" i="13"/>
  <c r="B4302" i="13"/>
  <c r="B4303" i="13"/>
  <c r="B4304" i="13"/>
  <c r="B4305" i="13"/>
  <c r="B4306" i="13"/>
  <c r="B4307" i="13"/>
  <c r="B4308" i="13"/>
  <c r="B4309" i="13"/>
  <c r="B4310" i="13"/>
  <c r="B4311" i="13"/>
  <c r="B4312" i="13"/>
  <c r="B4313" i="13"/>
  <c r="B4314" i="13"/>
  <c r="B4315" i="13"/>
  <c r="B4316" i="13"/>
  <c r="B4317" i="13"/>
  <c r="B4318" i="13"/>
  <c r="B4319" i="13"/>
  <c r="B4320" i="13"/>
  <c r="B4321" i="13"/>
  <c r="B4322" i="13"/>
  <c r="B4323" i="13"/>
  <c r="B4324" i="13"/>
  <c r="B4325" i="13"/>
  <c r="B4326" i="13"/>
  <c r="B4327" i="13"/>
  <c r="B4328" i="13"/>
  <c r="B4329" i="13"/>
  <c r="B4330" i="13"/>
  <c r="B4331" i="13"/>
  <c r="B4332" i="13"/>
  <c r="B4333" i="13"/>
  <c r="B4334" i="13"/>
  <c r="B4335" i="13"/>
  <c r="B4336" i="13"/>
  <c r="B4337" i="13"/>
  <c r="B4338" i="13"/>
  <c r="B4339" i="13"/>
  <c r="B4340" i="13"/>
  <c r="B4341" i="13"/>
  <c r="B4342" i="13"/>
  <c r="B4343" i="13"/>
  <c r="B4344" i="13"/>
  <c r="B4345" i="13"/>
  <c r="B4346" i="13"/>
  <c r="B4347" i="13"/>
  <c r="B4348" i="13"/>
  <c r="B4349" i="13"/>
  <c r="B4350" i="13"/>
  <c r="B4351" i="13"/>
  <c r="B4352" i="13"/>
  <c r="B4353" i="13"/>
  <c r="B4354" i="13"/>
  <c r="B4355" i="13"/>
  <c r="B4356" i="13"/>
  <c r="B4357" i="13"/>
  <c r="B4358" i="13"/>
  <c r="B4359" i="13"/>
  <c r="B4360" i="13"/>
  <c r="B4361" i="13"/>
  <c r="B4362" i="13"/>
  <c r="B4363" i="13"/>
  <c r="B4364" i="13"/>
  <c r="B4365" i="13"/>
  <c r="B4366" i="13"/>
  <c r="B4367" i="13"/>
  <c r="B4368" i="13"/>
  <c r="B4369" i="13"/>
  <c r="B4370" i="13"/>
  <c r="B4371" i="13"/>
  <c r="B4372" i="13"/>
  <c r="B4373" i="13"/>
  <c r="B4374" i="13"/>
  <c r="B4375" i="13"/>
  <c r="B4376" i="13"/>
  <c r="B4377" i="13"/>
  <c r="B4378" i="13"/>
  <c r="B4379" i="13"/>
  <c r="B4380" i="13"/>
  <c r="B4381" i="13"/>
  <c r="B4382" i="13"/>
  <c r="B4383" i="13"/>
  <c r="B4384" i="13"/>
  <c r="B4385" i="13"/>
  <c r="B4386" i="13"/>
  <c r="B4387" i="13"/>
  <c r="B4388" i="13"/>
  <c r="B4389" i="13"/>
  <c r="B4390" i="13"/>
  <c r="B4391" i="13"/>
  <c r="B4392" i="13"/>
  <c r="B4393" i="13"/>
  <c r="B4394" i="13"/>
  <c r="B4395" i="13"/>
  <c r="B4396" i="13"/>
  <c r="B4397" i="13"/>
  <c r="B4398" i="13"/>
  <c r="B4399" i="13"/>
  <c r="B4400" i="13"/>
  <c r="B4401" i="13"/>
  <c r="B4402" i="13"/>
  <c r="B4403" i="13"/>
  <c r="B4404" i="13"/>
  <c r="B4405" i="13"/>
  <c r="B4406" i="13"/>
  <c r="B4407" i="13"/>
  <c r="B4408" i="13"/>
  <c r="B4409" i="13"/>
  <c r="B4410" i="13"/>
  <c r="B4411" i="13"/>
  <c r="B4412" i="13"/>
  <c r="B4413" i="13"/>
  <c r="B4414" i="13"/>
  <c r="B4415" i="13"/>
  <c r="B4416" i="13"/>
  <c r="B4417" i="13"/>
  <c r="B4418" i="13"/>
  <c r="B4419" i="13"/>
  <c r="B4420" i="13"/>
  <c r="B4421" i="13"/>
  <c r="B4422" i="13"/>
  <c r="B4423" i="13"/>
  <c r="B4424" i="13"/>
  <c r="B4425" i="13"/>
  <c r="B4426" i="13"/>
  <c r="B4427" i="13"/>
  <c r="B4428" i="13"/>
  <c r="B4429" i="13"/>
  <c r="B4430" i="13"/>
  <c r="B4431" i="13"/>
  <c r="B4432" i="13"/>
  <c r="B4433" i="13"/>
  <c r="B4434" i="13"/>
  <c r="B4435" i="13"/>
  <c r="B4436" i="13"/>
  <c r="B4437" i="13"/>
  <c r="B4438" i="13"/>
  <c r="B4439" i="13"/>
  <c r="B4440" i="13"/>
  <c r="B4441" i="13"/>
  <c r="B4442" i="13"/>
  <c r="B4443" i="13"/>
  <c r="B4444" i="13"/>
  <c r="B4445" i="13"/>
  <c r="B4446" i="13"/>
  <c r="B4447" i="13"/>
  <c r="B4448" i="13"/>
  <c r="B4449" i="13"/>
  <c r="B4450" i="13"/>
  <c r="B4451" i="13"/>
  <c r="B4452" i="13"/>
  <c r="B4453" i="13"/>
  <c r="B4454" i="13"/>
  <c r="B4455" i="13"/>
  <c r="B4456" i="13"/>
  <c r="B4457" i="13"/>
  <c r="B4458" i="13"/>
  <c r="B4459" i="13"/>
  <c r="B4460" i="13"/>
  <c r="B4461" i="13"/>
  <c r="B4462" i="13"/>
  <c r="B4463" i="13"/>
  <c r="B4464" i="13"/>
  <c r="B4465" i="13"/>
  <c r="B4466" i="13"/>
  <c r="B4467" i="13"/>
  <c r="B4468" i="13"/>
  <c r="B4469" i="13"/>
  <c r="B4470" i="13"/>
  <c r="B4471" i="13"/>
  <c r="B4472" i="13"/>
  <c r="B4473" i="13"/>
  <c r="B4474" i="13"/>
  <c r="B4475" i="13"/>
  <c r="B4476" i="13"/>
  <c r="B4477" i="13"/>
  <c r="B4478" i="13"/>
  <c r="B4479" i="13"/>
  <c r="B4480" i="13"/>
  <c r="B4481" i="13"/>
  <c r="B4482" i="13"/>
  <c r="B4483" i="13"/>
  <c r="B4484" i="13"/>
  <c r="B4485" i="13"/>
  <c r="B4486" i="13"/>
  <c r="B4487" i="13"/>
  <c r="B4488" i="13"/>
  <c r="B4489" i="13"/>
  <c r="B4490" i="13"/>
  <c r="B4491" i="13"/>
  <c r="B4492" i="13"/>
  <c r="B4493" i="13"/>
  <c r="B4494" i="13"/>
  <c r="B4495" i="13"/>
  <c r="B4496" i="13"/>
  <c r="B4497" i="13"/>
  <c r="B4498" i="13"/>
  <c r="B4499" i="13"/>
  <c r="B4500" i="13"/>
  <c r="B4501" i="13"/>
  <c r="B4502" i="13"/>
  <c r="B4503" i="13"/>
  <c r="B4504" i="13"/>
  <c r="B4505" i="13"/>
  <c r="B4506" i="13"/>
  <c r="B4507" i="13"/>
  <c r="B4508" i="13"/>
  <c r="B4509" i="13"/>
  <c r="B4510" i="13"/>
  <c r="B4511" i="13"/>
  <c r="B4512" i="13"/>
  <c r="B4513" i="13"/>
  <c r="B4514" i="13"/>
  <c r="B4515" i="13"/>
  <c r="B4516" i="13"/>
  <c r="B4517" i="13"/>
  <c r="B4518" i="13"/>
  <c r="B4519" i="13"/>
  <c r="B4520" i="13"/>
  <c r="B4521" i="13"/>
  <c r="B4522" i="13"/>
  <c r="B4523" i="13"/>
  <c r="B4524" i="13"/>
  <c r="B4525" i="13"/>
  <c r="B4526" i="13"/>
  <c r="B4527" i="13"/>
  <c r="B4528" i="13"/>
  <c r="B4529" i="13"/>
  <c r="B4530" i="13"/>
  <c r="B4531" i="13"/>
  <c r="B4532" i="13"/>
  <c r="B4533" i="13"/>
  <c r="B4534" i="13"/>
  <c r="B4535" i="13"/>
  <c r="B4536" i="13"/>
  <c r="B4537" i="13"/>
  <c r="B4538" i="13"/>
  <c r="B4539" i="13"/>
  <c r="B4540" i="13"/>
  <c r="B4541" i="13"/>
  <c r="B4542" i="13"/>
  <c r="B4543" i="13"/>
  <c r="B4544" i="13"/>
  <c r="B4545" i="13"/>
  <c r="B4546" i="13"/>
  <c r="B4547" i="13"/>
  <c r="B4548" i="13"/>
  <c r="B4549" i="13"/>
  <c r="B4550" i="13"/>
  <c r="B4551" i="13"/>
  <c r="B4552" i="13"/>
  <c r="B4553" i="13"/>
  <c r="B4554" i="13"/>
  <c r="B4555" i="13"/>
  <c r="B4556" i="13"/>
  <c r="B4557" i="13"/>
  <c r="B4558" i="13"/>
  <c r="B4559" i="13"/>
  <c r="B4560" i="13"/>
  <c r="B4561" i="13"/>
  <c r="B4562" i="13"/>
  <c r="B4563" i="13"/>
  <c r="B4564" i="13"/>
  <c r="B4565" i="13"/>
  <c r="B4566" i="13"/>
  <c r="B4567" i="13"/>
  <c r="B4568" i="13"/>
  <c r="B4569" i="13"/>
  <c r="B4570" i="13"/>
  <c r="B4571" i="13"/>
  <c r="B4572" i="13"/>
  <c r="B4573" i="13"/>
  <c r="B4574" i="13"/>
  <c r="B4575" i="13"/>
  <c r="B4576" i="13"/>
  <c r="B4577" i="13"/>
  <c r="B4578" i="13"/>
  <c r="B4579" i="13"/>
  <c r="B4580" i="13"/>
  <c r="B4581" i="13"/>
  <c r="B4582" i="13"/>
  <c r="B4583" i="13"/>
  <c r="B4584" i="13"/>
  <c r="B4585" i="13"/>
  <c r="B4586" i="13"/>
  <c r="B4587" i="13"/>
  <c r="B4588" i="13"/>
  <c r="B4589" i="13"/>
  <c r="B4590" i="13"/>
  <c r="B4591" i="13"/>
  <c r="B4592" i="13"/>
  <c r="B4593" i="13"/>
  <c r="B4594" i="13"/>
  <c r="B4595" i="13"/>
  <c r="B4596" i="13"/>
  <c r="B4597" i="13"/>
  <c r="B4598" i="13"/>
  <c r="B4599" i="13"/>
  <c r="B4600" i="13"/>
  <c r="B4601" i="13"/>
  <c r="B4602" i="13"/>
  <c r="B4603" i="13"/>
  <c r="B4604" i="13"/>
  <c r="B4605" i="13"/>
  <c r="B4606" i="13"/>
  <c r="B4607" i="13"/>
  <c r="B4608" i="13"/>
  <c r="B4609" i="13"/>
  <c r="B4610" i="13"/>
  <c r="B4611" i="13"/>
  <c r="B4612" i="13"/>
  <c r="B4613" i="13"/>
  <c r="B4614" i="13"/>
  <c r="B4615" i="13"/>
  <c r="B4616" i="13"/>
  <c r="B4617" i="13"/>
  <c r="B4618" i="13"/>
  <c r="B4619" i="13"/>
  <c r="B4620" i="13"/>
  <c r="B4621" i="13"/>
  <c r="B4622" i="13"/>
  <c r="B4623" i="13"/>
  <c r="B4624" i="13"/>
  <c r="B4625" i="13"/>
  <c r="B4626" i="13"/>
  <c r="B4627" i="13"/>
  <c r="B4628" i="13"/>
  <c r="B4629" i="13"/>
  <c r="B4630" i="13"/>
  <c r="B4631" i="13"/>
  <c r="B4632" i="13"/>
  <c r="B4633" i="13"/>
  <c r="B4634" i="13"/>
  <c r="B4635" i="13"/>
  <c r="B4636" i="13"/>
  <c r="B4637" i="13"/>
  <c r="B4638" i="13"/>
  <c r="B4639" i="13"/>
  <c r="B4640" i="13"/>
  <c r="B4641" i="13"/>
  <c r="B4642" i="13"/>
  <c r="B4643" i="13"/>
  <c r="B4644" i="13"/>
  <c r="B4645" i="13"/>
  <c r="B4646" i="13"/>
  <c r="B4647" i="13"/>
  <c r="B4648" i="13"/>
  <c r="B4649" i="13"/>
  <c r="B4650" i="13"/>
  <c r="B4651" i="13"/>
  <c r="B4652" i="13"/>
  <c r="B4653" i="13"/>
  <c r="B4654" i="13"/>
  <c r="B4655" i="13"/>
  <c r="B4656" i="13"/>
  <c r="B4657" i="13"/>
  <c r="B4658" i="13"/>
  <c r="B4659" i="13"/>
  <c r="B4660" i="13"/>
  <c r="B4661" i="13"/>
  <c r="B4662" i="13"/>
  <c r="B4663" i="13"/>
  <c r="B4664" i="13"/>
  <c r="B4665" i="13"/>
  <c r="B4666" i="13"/>
  <c r="B4667" i="13"/>
  <c r="B4668" i="13"/>
  <c r="B4669" i="13"/>
  <c r="B4670" i="13"/>
  <c r="B4671" i="13"/>
  <c r="B4672" i="13"/>
  <c r="B4673" i="13"/>
  <c r="B4674" i="13"/>
  <c r="B4675" i="13"/>
  <c r="B4676" i="13"/>
  <c r="B4677" i="13"/>
  <c r="B4678" i="13"/>
  <c r="B4679" i="13"/>
  <c r="B4680" i="13"/>
  <c r="B4681" i="13"/>
  <c r="B4682" i="13"/>
  <c r="B4683" i="13"/>
  <c r="B4684" i="13"/>
  <c r="B4685" i="13"/>
  <c r="B4686" i="13"/>
  <c r="B4687" i="13"/>
  <c r="B4688" i="13"/>
  <c r="B4689" i="13"/>
  <c r="B4690" i="13"/>
  <c r="B4691" i="13"/>
  <c r="B4692" i="13"/>
  <c r="B4693" i="13"/>
  <c r="B4694" i="13"/>
  <c r="B4695" i="13"/>
  <c r="B4696" i="13"/>
  <c r="B4697" i="13"/>
  <c r="B4698" i="13"/>
  <c r="B4699" i="13"/>
  <c r="B4700" i="13"/>
  <c r="B4701" i="13"/>
  <c r="B4702" i="13"/>
  <c r="B4703" i="13"/>
  <c r="B4704" i="13"/>
  <c r="B4705" i="13"/>
  <c r="B4706" i="13"/>
  <c r="B4707" i="13"/>
  <c r="B4708" i="13"/>
  <c r="B4709" i="13"/>
  <c r="B4710" i="13"/>
  <c r="B4711" i="13"/>
  <c r="B4712" i="13"/>
  <c r="B4713" i="13"/>
  <c r="B4714" i="13"/>
  <c r="B4715" i="13"/>
  <c r="B4716" i="13"/>
  <c r="B4717" i="13"/>
  <c r="B4718" i="13"/>
  <c r="B4719" i="13"/>
  <c r="B4720" i="13"/>
  <c r="B4721" i="13"/>
  <c r="B4722" i="13"/>
  <c r="B4723" i="13"/>
  <c r="B4724" i="13"/>
  <c r="B4725" i="13"/>
  <c r="B4726" i="13"/>
  <c r="B4727" i="13"/>
  <c r="B4728" i="13"/>
  <c r="B4729" i="13"/>
  <c r="B4730" i="13"/>
  <c r="B4731" i="13"/>
  <c r="B4732" i="13"/>
  <c r="B4733" i="13"/>
  <c r="B4734" i="13"/>
  <c r="B4735" i="13"/>
  <c r="B4736" i="13"/>
  <c r="B4737" i="13"/>
  <c r="B4738" i="13"/>
  <c r="B4739" i="13"/>
  <c r="B4740" i="13"/>
  <c r="B4741" i="13"/>
  <c r="B4742" i="13"/>
  <c r="B4743" i="13"/>
  <c r="B4744" i="13"/>
  <c r="B4745" i="13"/>
  <c r="B4746" i="13"/>
  <c r="B4747" i="13"/>
  <c r="B4748" i="13"/>
  <c r="B4749" i="13"/>
  <c r="B4750" i="13"/>
  <c r="B4751" i="13"/>
  <c r="B4752" i="13"/>
  <c r="B4753" i="13"/>
  <c r="B4754" i="13"/>
  <c r="B4755" i="13"/>
  <c r="B4756" i="13"/>
  <c r="B4757" i="13"/>
  <c r="B4758" i="13"/>
  <c r="B4759" i="13"/>
  <c r="B4760" i="13"/>
  <c r="B4761" i="13"/>
  <c r="B4762" i="13"/>
  <c r="B4763" i="13"/>
  <c r="B4764" i="13"/>
  <c r="B4765" i="13"/>
  <c r="B4766" i="13"/>
  <c r="B4767" i="13"/>
  <c r="B4768" i="13"/>
  <c r="B4769" i="13"/>
  <c r="B4770" i="13"/>
  <c r="B4771" i="13"/>
  <c r="B4772" i="13"/>
  <c r="B4773" i="13"/>
  <c r="B4774" i="13"/>
  <c r="B4775" i="13"/>
  <c r="B4776" i="13"/>
  <c r="B4777" i="13"/>
  <c r="B4778" i="13"/>
  <c r="B4779" i="13"/>
  <c r="B4780" i="13"/>
  <c r="B4781" i="13"/>
  <c r="B4782" i="13"/>
  <c r="B4783" i="13"/>
  <c r="B4784" i="13"/>
  <c r="B4785" i="13"/>
  <c r="B4786" i="13"/>
  <c r="B4787" i="13"/>
  <c r="B4788" i="13"/>
  <c r="B4789" i="13"/>
  <c r="B4790" i="13"/>
  <c r="B4791" i="13"/>
  <c r="B4792" i="13"/>
  <c r="B4793" i="13"/>
  <c r="B4794" i="13"/>
  <c r="B4795" i="13"/>
  <c r="B4796" i="13"/>
  <c r="B4797" i="13"/>
  <c r="B4798" i="13"/>
  <c r="B4799" i="13"/>
  <c r="B4800" i="13"/>
  <c r="B4801" i="13"/>
  <c r="B4802" i="13"/>
  <c r="B4803" i="13"/>
  <c r="B4804" i="13"/>
  <c r="B4805" i="13"/>
  <c r="B4806" i="13"/>
  <c r="B4807" i="13"/>
  <c r="B4808" i="13"/>
  <c r="B4809" i="13"/>
  <c r="B4810" i="13"/>
  <c r="B4811" i="13"/>
  <c r="B4812" i="13"/>
  <c r="B4813" i="13"/>
  <c r="B4814" i="13"/>
  <c r="B4815" i="13"/>
  <c r="B4816" i="13"/>
  <c r="B4817" i="13"/>
  <c r="B4818" i="13"/>
  <c r="B4819" i="13"/>
  <c r="B4820" i="13"/>
  <c r="B4821" i="13"/>
  <c r="B4822" i="13"/>
  <c r="B4823" i="13"/>
  <c r="B4824" i="13"/>
  <c r="B4825" i="13"/>
  <c r="B4826" i="13"/>
  <c r="B4827" i="13"/>
  <c r="B4828" i="13"/>
  <c r="B4829" i="13"/>
  <c r="B4830" i="13"/>
  <c r="B4831" i="13"/>
  <c r="B4832" i="13"/>
  <c r="B4833" i="13"/>
  <c r="B4834" i="13"/>
  <c r="B4835" i="13"/>
  <c r="B4836" i="13"/>
  <c r="B4837" i="13"/>
  <c r="B4838" i="13"/>
  <c r="B4839" i="13"/>
  <c r="B4840" i="13"/>
  <c r="B4841" i="13"/>
  <c r="B4842" i="13"/>
  <c r="B4843" i="13"/>
  <c r="B4844" i="13"/>
  <c r="B4845" i="13"/>
  <c r="B4846" i="13"/>
  <c r="B4847" i="13"/>
  <c r="B4848" i="13"/>
  <c r="B4849" i="13"/>
  <c r="B4850" i="13"/>
  <c r="B4851" i="13"/>
  <c r="B4852" i="13"/>
  <c r="B4853" i="13"/>
  <c r="B4854" i="13"/>
  <c r="B4855" i="13"/>
  <c r="B4856" i="13"/>
  <c r="B4857" i="13"/>
  <c r="B4858" i="13"/>
  <c r="B4859" i="13"/>
  <c r="B4860" i="13"/>
  <c r="B4861" i="13"/>
  <c r="B4862" i="13"/>
  <c r="B4863" i="13"/>
  <c r="B4864" i="13"/>
  <c r="B4865" i="13"/>
  <c r="B4866" i="13"/>
  <c r="B4867" i="13"/>
  <c r="B4868" i="13"/>
  <c r="B4869" i="13"/>
  <c r="B4870" i="13"/>
  <c r="B4871" i="13"/>
  <c r="B4872" i="13"/>
  <c r="B4873" i="13"/>
  <c r="B4874" i="13"/>
  <c r="B4875" i="13"/>
  <c r="B4876" i="13"/>
  <c r="B4877" i="13"/>
  <c r="B4878" i="13"/>
  <c r="B4879" i="13"/>
  <c r="B4880" i="13"/>
  <c r="B4881" i="13"/>
  <c r="B4882" i="13"/>
  <c r="B4883" i="13"/>
  <c r="B4884" i="13"/>
  <c r="B4885" i="13"/>
  <c r="B4886" i="13"/>
  <c r="B4887" i="13"/>
  <c r="B4888" i="13"/>
  <c r="B4889" i="13"/>
  <c r="B4890" i="13"/>
  <c r="B4891" i="13"/>
  <c r="B4892" i="13"/>
  <c r="B4893" i="13"/>
  <c r="B4894" i="13"/>
  <c r="B4895" i="13"/>
  <c r="B4896" i="13"/>
  <c r="B4897" i="13"/>
  <c r="B4898" i="13"/>
  <c r="B4899" i="13"/>
  <c r="B4900" i="13"/>
  <c r="B4901" i="13"/>
  <c r="B4902" i="13"/>
  <c r="B4903" i="13"/>
  <c r="B4904" i="13"/>
  <c r="B4905" i="13"/>
  <c r="B4906" i="13"/>
  <c r="B4907" i="13"/>
  <c r="B4908" i="13"/>
  <c r="B4909" i="13"/>
  <c r="B4910" i="13"/>
  <c r="B4911" i="13"/>
  <c r="B4912" i="13"/>
  <c r="B4913" i="13"/>
  <c r="B4914" i="13"/>
  <c r="B4915" i="13"/>
  <c r="B4916" i="13"/>
  <c r="B4917" i="13"/>
  <c r="B4918" i="13"/>
  <c r="B4919" i="13"/>
  <c r="B4920" i="13"/>
  <c r="B4921" i="13"/>
  <c r="B4922" i="13"/>
  <c r="B4923" i="13"/>
  <c r="B4924" i="13"/>
  <c r="B4925" i="13"/>
  <c r="B4926" i="13"/>
  <c r="B4927" i="13"/>
  <c r="B4928" i="13"/>
  <c r="B4929" i="13"/>
  <c r="B4930" i="13"/>
  <c r="B4931" i="13"/>
  <c r="B4932" i="13"/>
  <c r="B4933" i="13"/>
  <c r="B4934" i="13"/>
  <c r="B4935" i="13"/>
  <c r="B4936" i="13"/>
  <c r="B4937" i="13"/>
  <c r="B4938" i="13"/>
  <c r="B4939" i="13"/>
  <c r="B4940" i="13"/>
  <c r="B4941" i="13"/>
  <c r="B4942" i="13"/>
  <c r="B4943" i="13"/>
  <c r="B4944" i="13"/>
  <c r="B4945" i="13"/>
  <c r="B4946" i="13"/>
  <c r="B4947" i="13"/>
  <c r="B4948" i="13"/>
  <c r="B4949" i="13"/>
  <c r="B4950" i="13"/>
  <c r="B4951" i="13"/>
  <c r="B4952" i="13"/>
  <c r="B4953" i="13"/>
  <c r="B4954" i="13"/>
  <c r="B4955" i="13"/>
  <c r="B4956" i="13"/>
  <c r="B4957" i="13"/>
  <c r="B4958" i="13"/>
  <c r="B4959" i="13"/>
  <c r="B4960" i="13"/>
  <c r="B4961" i="13"/>
  <c r="B4962" i="13"/>
  <c r="B4963" i="13"/>
  <c r="B4964" i="13"/>
  <c r="B4965" i="13"/>
  <c r="B4966" i="13"/>
  <c r="B4967" i="13"/>
  <c r="B4968" i="13"/>
  <c r="B4969" i="13"/>
  <c r="B4970" i="13"/>
  <c r="B4971" i="13"/>
  <c r="B4972" i="13"/>
  <c r="B4973" i="13"/>
  <c r="B4974" i="13"/>
  <c r="B4975" i="13"/>
  <c r="B4976" i="13"/>
  <c r="B4977" i="13"/>
  <c r="B4978" i="13"/>
  <c r="B4979" i="13"/>
  <c r="B4980" i="13"/>
  <c r="B4981" i="13"/>
  <c r="B4982" i="13"/>
  <c r="B4983" i="13"/>
  <c r="B4984" i="13"/>
  <c r="B4985" i="13"/>
  <c r="B4986" i="13"/>
  <c r="B4987" i="13"/>
  <c r="B4988" i="13"/>
  <c r="B4989" i="13"/>
  <c r="B4990" i="13"/>
  <c r="B4991" i="13"/>
  <c r="B4992" i="13"/>
  <c r="B4993" i="13"/>
  <c r="B4994" i="13"/>
  <c r="B4995" i="13"/>
  <c r="B4996" i="13"/>
  <c r="B4997" i="13"/>
  <c r="B4998" i="13"/>
  <c r="B4999" i="13"/>
  <c r="B5000" i="13"/>
  <c r="B5001" i="13"/>
  <c r="B5002" i="13"/>
  <c r="B5003" i="13"/>
  <c r="B5004" i="13"/>
  <c r="B5005" i="13"/>
  <c r="B5006" i="13"/>
  <c r="B5007" i="13"/>
  <c r="B5008" i="13"/>
  <c r="B5009" i="13"/>
  <c r="B5010" i="13"/>
  <c r="B5011" i="13"/>
  <c r="B5012" i="13"/>
  <c r="B5013" i="13"/>
  <c r="B5014" i="13"/>
  <c r="B5015" i="13"/>
  <c r="B5016" i="13"/>
  <c r="B5017" i="13"/>
  <c r="B5018" i="13"/>
  <c r="B5019" i="13"/>
  <c r="B5020" i="13"/>
  <c r="B5021" i="13"/>
  <c r="B5022" i="13"/>
  <c r="B5023" i="13"/>
  <c r="B5024" i="13"/>
  <c r="B5025" i="13"/>
  <c r="B5026" i="13"/>
  <c r="B5027" i="13"/>
  <c r="B5028" i="13"/>
  <c r="B5029" i="13"/>
  <c r="B5030" i="13"/>
  <c r="B5031" i="13"/>
  <c r="B5032" i="13"/>
  <c r="B5033" i="13"/>
  <c r="B5034" i="13"/>
  <c r="B5035" i="13"/>
  <c r="B5036" i="13"/>
  <c r="B5037" i="13"/>
  <c r="B5038" i="13"/>
  <c r="B5039" i="13"/>
  <c r="B5040" i="13"/>
  <c r="B5041" i="13"/>
  <c r="B5042" i="13"/>
  <c r="B5043" i="13"/>
  <c r="B5044" i="13"/>
  <c r="B5045" i="13"/>
  <c r="B5046" i="13"/>
  <c r="B5047" i="13"/>
  <c r="B5048" i="13"/>
  <c r="B5049" i="13"/>
  <c r="B5050" i="13"/>
  <c r="B5051" i="13"/>
  <c r="B5052" i="13"/>
  <c r="B5053" i="13"/>
  <c r="B5054" i="13"/>
  <c r="B5055" i="13"/>
  <c r="B5056" i="13"/>
  <c r="B5057" i="13"/>
  <c r="B5058" i="13"/>
  <c r="B5059" i="13"/>
  <c r="B5060" i="13"/>
  <c r="B5061" i="13"/>
  <c r="B5062" i="13"/>
  <c r="B5063" i="13"/>
  <c r="B5064" i="13"/>
  <c r="B5065" i="13"/>
  <c r="B5066" i="13"/>
  <c r="B5067" i="13"/>
  <c r="B5068" i="13"/>
  <c r="B5069" i="13"/>
  <c r="B5070" i="13"/>
  <c r="B5071" i="13"/>
  <c r="B5072" i="13"/>
  <c r="B5073" i="13"/>
  <c r="B5074" i="13"/>
  <c r="B5075" i="13"/>
  <c r="B5076" i="13"/>
  <c r="B5077" i="13"/>
  <c r="B5078" i="13"/>
  <c r="B5079" i="13"/>
  <c r="B5080" i="13"/>
  <c r="B5081" i="13"/>
  <c r="B5082" i="13"/>
  <c r="B5083" i="13"/>
  <c r="B5084" i="13"/>
  <c r="B5085" i="13"/>
  <c r="B5086" i="13"/>
  <c r="B5087" i="13"/>
  <c r="B5088" i="13"/>
  <c r="B5089" i="13"/>
  <c r="B5090" i="13"/>
  <c r="B5091" i="13"/>
  <c r="B5092" i="13"/>
  <c r="B5093" i="13"/>
  <c r="B5094" i="13"/>
  <c r="B5095" i="13"/>
  <c r="B5096" i="13"/>
  <c r="B5097" i="13"/>
  <c r="B5098" i="13"/>
  <c r="B5099" i="13"/>
  <c r="B5100" i="13"/>
  <c r="B5101" i="13"/>
  <c r="B5102" i="13"/>
  <c r="B5103" i="13"/>
  <c r="B5104" i="13"/>
  <c r="B5105" i="13"/>
  <c r="B5106" i="13"/>
  <c r="B5107" i="13"/>
  <c r="B5108" i="13"/>
  <c r="B5109" i="13"/>
  <c r="B5110" i="13"/>
  <c r="B5111" i="13"/>
  <c r="B5112" i="13"/>
  <c r="B5113" i="13"/>
  <c r="B5114" i="13"/>
  <c r="B5115" i="13"/>
  <c r="B5116" i="13"/>
  <c r="B5117" i="13"/>
  <c r="B5118" i="13"/>
  <c r="B5119" i="13"/>
  <c r="B5120" i="13"/>
  <c r="B5121" i="13"/>
  <c r="B5122" i="13"/>
  <c r="B5123" i="13"/>
  <c r="B5124" i="13"/>
  <c r="B5125" i="13"/>
  <c r="B5126" i="13"/>
  <c r="B5127" i="13"/>
  <c r="B5128" i="13"/>
  <c r="B5129" i="13"/>
  <c r="B5130" i="13"/>
  <c r="B5131" i="13"/>
  <c r="B5132" i="13"/>
  <c r="B5133" i="13"/>
  <c r="B5134" i="13"/>
  <c r="B5135" i="13"/>
  <c r="B5136" i="13"/>
  <c r="B5137" i="13"/>
  <c r="B5138" i="13"/>
  <c r="B5139" i="13"/>
  <c r="B5140" i="13"/>
  <c r="B5141" i="13"/>
  <c r="B5142" i="13"/>
  <c r="B5143" i="13"/>
  <c r="B5144" i="13"/>
  <c r="B5145" i="13"/>
  <c r="B5146" i="13"/>
  <c r="B5147" i="13"/>
  <c r="B5148" i="13"/>
  <c r="B5149" i="13"/>
  <c r="B5150" i="13"/>
  <c r="B5151" i="13"/>
  <c r="B5152" i="13"/>
  <c r="B5153" i="13"/>
  <c r="B5154" i="13"/>
  <c r="B5155" i="13"/>
  <c r="B5156" i="13"/>
  <c r="B5157" i="13"/>
  <c r="B5158" i="13"/>
  <c r="B5159" i="13"/>
  <c r="B5160" i="13"/>
  <c r="B5161" i="13"/>
  <c r="B5162" i="13"/>
  <c r="B5163" i="13"/>
  <c r="B5164" i="13"/>
  <c r="B5165" i="13"/>
  <c r="B5166" i="13"/>
  <c r="B5167" i="13"/>
  <c r="B5168" i="13"/>
  <c r="B5169" i="13"/>
  <c r="B5170" i="13"/>
  <c r="B5171" i="13"/>
  <c r="B5172" i="13"/>
  <c r="B5173" i="13"/>
  <c r="B5174" i="13"/>
  <c r="B5175" i="13"/>
  <c r="B5176" i="13"/>
  <c r="B5177" i="13"/>
  <c r="B5178" i="13"/>
  <c r="B5179" i="13"/>
  <c r="B5180" i="13"/>
  <c r="B5181" i="13"/>
  <c r="B5182" i="13"/>
  <c r="B5183" i="13"/>
  <c r="B5184" i="13"/>
  <c r="B5185" i="13"/>
  <c r="B5186" i="13"/>
  <c r="B5187" i="13"/>
  <c r="B5188" i="13"/>
  <c r="B5189" i="13"/>
  <c r="B5190" i="13"/>
  <c r="B5191" i="13"/>
  <c r="B5192" i="13"/>
  <c r="B5193" i="13"/>
  <c r="B5194" i="13"/>
  <c r="B5195" i="13"/>
  <c r="B5196" i="13"/>
  <c r="B5197" i="13"/>
  <c r="B5198" i="13"/>
  <c r="B5199" i="13"/>
  <c r="B5200" i="13"/>
  <c r="B5201" i="13"/>
  <c r="B5202" i="13"/>
  <c r="B5203" i="13"/>
  <c r="B5204" i="13"/>
  <c r="B5205" i="13"/>
  <c r="B5206" i="13"/>
  <c r="B5207" i="13"/>
  <c r="B5208" i="13"/>
  <c r="B5209" i="13"/>
  <c r="B5210" i="13"/>
  <c r="B5211" i="13"/>
  <c r="B5212" i="13"/>
  <c r="B5213" i="13"/>
  <c r="B5214" i="13"/>
  <c r="B5215" i="13"/>
  <c r="B5216" i="13"/>
  <c r="B5217" i="13"/>
  <c r="B5218" i="13"/>
  <c r="B5219" i="13"/>
  <c r="B5220" i="13"/>
  <c r="B5221" i="13"/>
  <c r="B5222" i="13"/>
  <c r="B5223" i="13"/>
  <c r="B5224" i="13"/>
  <c r="B5225" i="13"/>
  <c r="B5226" i="13"/>
  <c r="B5227" i="13"/>
  <c r="B5228" i="13"/>
  <c r="B5229" i="13"/>
  <c r="B5230" i="13"/>
  <c r="B5231" i="13"/>
  <c r="B5232" i="13"/>
  <c r="B5233" i="13"/>
  <c r="B5234" i="13"/>
  <c r="B5235" i="13"/>
  <c r="B5236" i="13"/>
  <c r="B5237" i="13"/>
  <c r="B5238" i="13"/>
  <c r="B5239" i="13"/>
  <c r="B5240" i="13"/>
  <c r="B5241" i="13"/>
  <c r="B5242" i="13"/>
  <c r="B5243" i="13"/>
  <c r="B5244" i="13"/>
  <c r="B5245" i="13"/>
  <c r="B5246" i="13"/>
  <c r="B5247" i="13"/>
  <c r="B5248" i="13"/>
  <c r="B5249" i="13"/>
  <c r="B5250" i="13"/>
  <c r="B5251" i="13"/>
  <c r="B5252" i="13"/>
  <c r="B5253" i="13"/>
  <c r="B5254" i="13"/>
  <c r="B5255" i="13"/>
  <c r="B5256" i="13"/>
  <c r="B5257" i="13"/>
  <c r="B5258" i="13"/>
  <c r="B5259" i="13"/>
  <c r="B5260" i="13"/>
  <c r="B5261" i="13"/>
  <c r="B5262" i="13"/>
  <c r="B5263" i="13"/>
  <c r="B5264" i="13"/>
  <c r="B5265" i="13"/>
  <c r="B5266" i="13"/>
  <c r="B5267" i="13"/>
  <c r="B5268" i="13"/>
  <c r="B5269" i="13"/>
  <c r="B5270" i="13"/>
  <c r="B5271" i="13"/>
  <c r="B5272" i="13"/>
  <c r="B5273" i="13"/>
  <c r="B5274" i="13"/>
  <c r="B5275" i="13"/>
  <c r="B5276" i="13"/>
  <c r="B5277" i="13"/>
  <c r="B5278" i="13"/>
  <c r="B5279" i="13"/>
  <c r="B5280" i="13"/>
  <c r="B5281" i="13"/>
  <c r="B5282" i="13"/>
  <c r="B5283" i="13"/>
  <c r="B5284" i="13"/>
  <c r="B5285" i="13"/>
  <c r="B5286" i="13"/>
  <c r="B5287" i="13"/>
  <c r="B5288" i="13"/>
  <c r="B5289" i="13"/>
  <c r="B5290" i="13"/>
  <c r="B5291" i="13"/>
  <c r="B5292" i="13"/>
  <c r="B5293" i="13"/>
  <c r="B5294" i="13"/>
  <c r="B5295" i="13"/>
  <c r="B5296" i="13"/>
  <c r="B5297" i="13"/>
  <c r="B5298" i="13"/>
  <c r="B5299" i="13"/>
  <c r="B5300" i="13"/>
  <c r="B5301" i="13"/>
  <c r="B5302" i="13"/>
  <c r="B5303" i="13"/>
  <c r="B5304" i="13"/>
  <c r="B5305" i="13"/>
  <c r="B5306" i="13"/>
  <c r="B5307" i="13"/>
  <c r="B5308" i="13"/>
  <c r="B5309" i="13"/>
  <c r="B5310" i="13"/>
  <c r="B5311" i="13"/>
  <c r="B5312" i="13"/>
  <c r="B5313" i="13"/>
  <c r="B5314" i="13"/>
  <c r="B5315" i="13"/>
  <c r="B5316" i="13"/>
  <c r="B5317" i="13"/>
  <c r="B5318" i="13"/>
  <c r="B5319" i="13"/>
  <c r="B5320" i="13"/>
  <c r="B5321" i="13"/>
  <c r="B5322" i="13"/>
  <c r="B5323" i="13"/>
  <c r="B5324" i="13"/>
  <c r="B5325" i="13"/>
  <c r="B5326" i="13"/>
  <c r="B5327" i="13"/>
  <c r="B5328" i="13"/>
  <c r="B5329" i="13"/>
  <c r="B5330" i="13"/>
  <c r="B5331" i="13"/>
  <c r="B5332" i="13"/>
  <c r="B5333" i="13"/>
  <c r="B5334" i="13"/>
  <c r="B5335" i="13"/>
  <c r="B5336" i="13"/>
  <c r="B5337" i="13"/>
  <c r="B5338" i="13"/>
  <c r="B5339" i="13"/>
  <c r="B5340" i="13"/>
  <c r="B5341" i="13"/>
  <c r="B5342" i="13"/>
  <c r="B5343" i="13"/>
  <c r="B5344" i="13"/>
  <c r="B5345" i="13"/>
  <c r="B5346" i="13"/>
  <c r="B5347" i="13"/>
  <c r="B5348" i="13"/>
  <c r="B5349" i="13"/>
  <c r="B5350" i="13"/>
  <c r="B5351" i="13"/>
  <c r="B5352" i="13"/>
  <c r="B5353" i="13"/>
  <c r="B5354" i="13"/>
  <c r="B5355" i="13"/>
  <c r="B5356" i="13"/>
  <c r="B5357" i="13"/>
  <c r="B5358" i="13"/>
  <c r="B5359" i="13"/>
  <c r="B5360" i="13"/>
  <c r="B5361" i="13"/>
  <c r="B5362" i="13"/>
  <c r="B5363" i="13"/>
  <c r="B5364" i="13"/>
  <c r="B5365" i="13"/>
  <c r="B5366" i="13"/>
  <c r="B5367" i="13"/>
  <c r="B5368" i="13"/>
  <c r="B5369" i="13"/>
  <c r="B5370" i="13"/>
  <c r="B5371" i="13"/>
  <c r="B5372" i="13"/>
  <c r="B5373" i="13"/>
  <c r="B5374" i="13"/>
  <c r="B5375" i="13"/>
  <c r="B5376" i="13"/>
  <c r="B5377" i="13"/>
  <c r="B5378" i="13"/>
  <c r="B5379" i="13"/>
  <c r="B5380" i="13"/>
  <c r="B5381" i="13"/>
  <c r="B5382" i="13"/>
  <c r="B5383" i="13"/>
  <c r="B5384" i="13"/>
  <c r="B5385" i="13"/>
  <c r="B5386" i="13"/>
  <c r="B5387" i="13"/>
  <c r="B5388" i="13"/>
  <c r="B5389" i="13"/>
  <c r="B5390" i="13"/>
  <c r="B5391" i="13"/>
  <c r="B5392" i="13"/>
  <c r="B5393" i="13"/>
  <c r="B5394" i="13"/>
  <c r="B5395" i="13"/>
  <c r="B5396" i="13"/>
  <c r="B5397" i="13"/>
  <c r="B5398" i="13"/>
  <c r="B5399" i="13"/>
  <c r="B5400" i="13"/>
  <c r="B5401" i="13"/>
  <c r="B5402" i="13"/>
  <c r="B5403" i="13"/>
  <c r="B5404" i="13"/>
  <c r="B5405" i="13"/>
  <c r="B5406" i="13"/>
  <c r="B5407" i="13"/>
  <c r="B5408" i="13"/>
  <c r="B5409" i="13"/>
  <c r="B5410" i="13"/>
  <c r="B5411" i="13"/>
  <c r="B5412" i="13"/>
  <c r="B5413" i="13"/>
  <c r="B5414" i="13"/>
  <c r="B5415" i="13"/>
  <c r="B5416" i="13"/>
  <c r="B5417" i="13"/>
  <c r="B5418" i="13"/>
  <c r="B5419" i="13"/>
  <c r="B5420" i="13"/>
  <c r="B5421" i="13"/>
  <c r="B5422" i="13"/>
  <c r="B5423" i="13"/>
  <c r="B5424" i="13"/>
  <c r="B5425" i="13"/>
  <c r="B5426" i="13"/>
  <c r="B5427" i="13"/>
  <c r="B5428" i="13"/>
  <c r="B5429" i="13"/>
  <c r="B5430" i="13"/>
  <c r="B5431" i="13"/>
  <c r="B5432" i="13"/>
  <c r="B5433" i="13"/>
  <c r="B5434" i="13"/>
  <c r="B5435" i="13"/>
  <c r="B5436" i="13"/>
  <c r="B5437" i="13"/>
  <c r="B5438" i="13"/>
  <c r="B5439" i="13"/>
  <c r="B5440" i="13"/>
  <c r="B5441" i="13"/>
  <c r="B5442" i="13"/>
  <c r="B5443" i="13"/>
  <c r="B5444" i="13"/>
  <c r="B5445" i="13"/>
  <c r="B5446" i="13"/>
  <c r="B5447" i="13"/>
  <c r="B5448" i="13"/>
  <c r="B5449" i="13"/>
  <c r="B5450" i="13"/>
  <c r="B5451" i="13"/>
  <c r="B5452" i="13"/>
  <c r="B5453" i="13"/>
  <c r="B5454" i="13"/>
  <c r="B5455" i="13"/>
  <c r="B5456" i="13"/>
  <c r="B5457" i="13"/>
  <c r="B5458" i="13"/>
  <c r="B5459" i="13"/>
  <c r="B5460" i="13"/>
  <c r="B5461" i="13"/>
  <c r="B5462" i="13"/>
  <c r="B5463" i="13"/>
  <c r="B5464" i="13"/>
  <c r="B5465" i="13"/>
  <c r="B5466" i="13"/>
  <c r="B5467" i="13"/>
  <c r="B5468" i="13"/>
  <c r="B5469" i="13"/>
  <c r="B5470" i="13"/>
  <c r="B5471" i="13"/>
  <c r="B5472" i="13"/>
  <c r="B5473" i="13"/>
  <c r="B5474" i="13"/>
  <c r="B5475" i="13"/>
  <c r="B5476" i="13"/>
  <c r="B5477" i="13"/>
  <c r="B5478" i="13"/>
  <c r="B5479" i="13"/>
  <c r="B5480" i="13"/>
  <c r="B5481" i="13"/>
  <c r="B5482" i="13"/>
  <c r="B5483" i="13"/>
  <c r="B5484" i="13"/>
  <c r="B5485" i="13"/>
  <c r="B5486" i="13"/>
  <c r="B5487" i="13"/>
  <c r="B5488" i="13"/>
  <c r="B5489" i="13"/>
  <c r="B5490" i="13"/>
  <c r="B5491" i="13"/>
  <c r="B5492" i="13"/>
  <c r="B5493" i="13"/>
  <c r="B5494" i="13"/>
  <c r="B5495" i="13"/>
  <c r="B5496" i="13"/>
  <c r="B5497" i="13"/>
  <c r="B5498" i="13"/>
  <c r="B5499" i="13"/>
  <c r="B5500" i="13"/>
  <c r="B5501" i="13"/>
  <c r="B5502" i="13"/>
  <c r="B5503" i="13"/>
  <c r="B5504" i="13"/>
  <c r="B5505" i="13"/>
  <c r="B5506" i="13"/>
  <c r="B5507" i="13"/>
  <c r="B5508" i="13"/>
  <c r="B5509" i="13"/>
  <c r="B5510" i="13"/>
  <c r="B5511" i="13"/>
  <c r="B5512" i="13"/>
  <c r="B5513" i="13"/>
  <c r="B5514" i="13"/>
  <c r="B5515" i="13"/>
  <c r="B5516" i="13"/>
  <c r="B5517" i="13"/>
  <c r="B5518" i="13"/>
  <c r="B5519" i="13"/>
  <c r="B5520" i="13"/>
  <c r="B5521" i="13"/>
  <c r="B5522" i="13"/>
  <c r="B5523" i="13"/>
  <c r="B5524" i="13"/>
  <c r="B5525" i="13"/>
  <c r="B5526" i="13"/>
  <c r="B5527" i="13"/>
  <c r="B5528" i="13"/>
  <c r="B5529" i="13"/>
  <c r="B5530" i="13"/>
  <c r="B5531" i="13"/>
  <c r="B5532" i="13"/>
  <c r="B5533" i="13"/>
  <c r="B5534" i="13"/>
  <c r="B5535" i="13"/>
  <c r="B5536" i="13"/>
  <c r="B5537" i="13"/>
  <c r="B5538" i="13"/>
  <c r="B5539" i="13"/>
  <c r="B5540" i="13"/>
  <c r="B5541" i="13"/>
  <c r="B5542" i="13"/>
  <c r="B5543" i="13"/>
  <c r="B5544" i="13"/>
  <c r="B5545" i="13"/>
  <c r="B5546" i="13"/>
  <c r="B5547" i="13"/>
  <c r="B5548" i="13"/>
  <c r="B5549" i="13"/>
  <c r="B5550" i="13"/>
  <c r="B5551" i="13"/>
  <c r="B5552" i="13"/>
  <c r="B5553" i="13"/>
  <c r="B5554" i="13"/>
  <c r="B5555" i="13"/>
  <c r="B5556" i="13"/>
  <c r="B5557" i="13"/>
  <c r="B5558" i="13"/>
  <c r="B5559" i="13"/>
  <c r="B5560" i="13"/>
  <c r="B5561" i="13"/>
  <c r="B5562" i="13"/>
  <c r="B5563" i="13"/>
  <c r="B5564" i="13"/>
  <c r="B5565" i="13"/>
  <c r="B5566" i="13"/>
  <c r="B5567" i="13"/>
  <c r="B5568" i="13"/>
  <c r="B5569" i="13"/>
  <c r="B5570" i="13"/>
  <c r="B5571" i="13"/>
  <c r="B5572" i="13"/>
  <c r="B5573" i="13"/>
  <c r="B5574" i="13"/>
  <c r="B5575" i="13"/>
  <c r="B5576" i="13"/>
  <c r="B5577" i="13"/>
  <c r="B5578" i="13"/>
  <c r="B5579" i="13"/>
  <c r="B5580" i="13"/>
  <c r="B5581" i="13"/>
  <c r="B5582" i="13"/>
  <c r="B5583" i="13"/>
  <c r="B5584" i="13"/>
  <c r="B5585" i="13"/>
  <c r="B5586" i="13"/>
  <c r="B5587" i="13"/>
  <c r="B5588" i="13"/>
  <c r="B5589" i="13"/>
  <c r="B5590" i="13"/>
  <c r="B5591" i="13"/>
  <c r="B5592" i="13"/>
  <c r="B5593" i="13"/>
  <c r="B5594" i="13"/>
  <c r="B5595" i="13"/>
  <c r="B5596" i="13"/>
  <c r="B5597" i="13"/>
  <c r="B5598" i="13"/>
  <c r="B5599" i="13"/>
  <c r="B5600" i="13"/>
  <c r="B5601" i="13"/>
  <c r="B5602" i="13"/>
  <c r="B5603" i="13"/>
  <c r="B5604" i="13"/>
  <c r="B5605" i="13"/>
  <c r="B5606" i="13"/>
  <c r="B5607" i="13"/>
  <c r="B5608" i="13"/>
  <c r="B5609" i="13"/>
  <c r="B5610" i="13"/>
  <c r="B5611" i="13"/>
  <c r="B5612" i="13"/>
  <c r="B5613" i="13"/>
  <c r="B5614" i="13"/>
  <c r="B5615" i="13"/>
  <c r="B5616" i="13"/>
  <c r="B5617" i="13"/>
  <c r="B5618" i="13"/>
  <c r="B5619" i="13"/>
  <c r="B5620" i="13"/>
  <c r="B5621" i="13"/>
  <c r="B5622" i="13"/>
  <c r="B5623" i="13"/>
  <c r="B5624" i="13"/>
  <c r="B5625" i="13"/>
  <c r="B5626" i="13"/>
  <c r="B5627" i="13"/>
  <c r="B5628" i="13"/>
  <c r="B5629" i="13"/>
  <c r="B5630" i="13"/>
  <c r="B5631" i="13"/>
  <c r="B5632" i="13"/>
  <c r="B5633" i="13"/>
  <c r="B5634" i="13"/>
  <c r="B5635" i="13"/>
  <c r="B5636" i="13"/>
  <c r="B5637" i="13"/>
  <c r="B5638" i="13"/>
  <c r="B5639" i="13"/>
  <c r="B5640" i="13"/>
  <c r="B5641" i="13"/>
  <c r="B5642" i="13"/>
  <c r="B5643" i="13"/>
  <c r="B5644" i="13"/>
  <c r="B5645" i="13"/>
  <c r="B5646" i="13"/>
  <c r="B5647" i="13"/>
  <c r="B5648" i="13"/>
  <c r="B5649" i="13"/>
  <c r="B5650" i="13"/>
  <c r="B5651" i="13"/>
  <c r="B5652" i="13"/>
  <c r="B5653" i="13"/>
  <c r="B5654" i="13"/>
  <c r="B5655" i="13"/>
  <c r="B5656" i="13"/>
  <c r="B5657" i="13"/>
  <c r="B5658" i="13"/>
  <c r="B5659" i="13"/>
  <c r="B5660" i="13"/>
  <c r="B5661" i="13"/>
  <c r="B5662" i="13"/>
  <c r="B5663" i="13"/>
  <c r="B5664" i="13"/>
  <c r="B5665" i="13"/>
  <c r="B5666" i="13"/>
  <c r="B5667" i="13"/>
  <c r="B5668" i="13"/>
  <c r="B5669" i="13"/>
  <c r="B5670" i="13"/>
  <c r="B5671" i="13"/>
  <c r="B5672" i="13"/>
  <c r="B5673" i="13"/>
  <c r="B5674" i="13"/>
  <c r="B5675" i="13"/>
  <c r="B5676" i="13"/>
  <c r="B5677" i="13"/>
  <c r="B5678" i="13"/>
  <c r="B5679" i="13"/>
  <c r="B5680" i="13"/>
  <c r="B5681" i="13"/>
  <c r="B5682" i="13"/>
  <c r="B5683" i="13"/>
  <c r="B5684" i="13"/>
  <c r="B5685" i="13"/>
  <c r="B5686" i="13"/>
  <c r="B5687" i="13"/>
  <c r="B5688" i="13"/>
  <c r="B5689" i="13"/>
  <c r="B5690" i="13"/>
  <c r="B5691" i="13"/>
  <c r="B5692" i="13"/>
  <c r="B5693" i="13"/>
  <c r="B5694" i="13"/>
  <c r="B5695" i="13"/>
  <c r="B5696" i="13"/>
  <c r="B5697" i="13"/>
  <c r="B5698" i="13"/>
  <c r="B5699" i="13"/>
  <c r="B5700" i="13"/>
  <c r="B5701" i="13"/>
  <c r="B5702" i="13"/>
  <c r="B5703" i="13"/>
  <c r="B5704" i="13"/>
  <c r="B5705" i="13"/>
  <c r="B5706" i="13"/>
  <c r="B5707" i="13"/>
  <c r="B5708" i="13"/>
  <c r="B5709" i="13"/>
  <c r="B5710" i="13"/>
  <c r="B5711" i="13"/>
  <c r="B5712" i="13"/>
  <c r="B5713" i="13"/>
  <c r="B5714" i="13"/>
  <c r="B5715" i="13"/>
  <c r="B5716" i="13"/>
  <c r="B5717" i="13"/>
  <c r="B5718" i="13"/>
  <c r="B5719" i="13"/>
  <c r="B5720" i="13"/>
  <c r="B5721" i="13"/>
  <c r="B5722" i="13"/>
  <c r="B5723" i="13"/>
  <c r="B5724" i="13"/>
  <c r="B5725" i="13"/>
  <c r="B5726" i="13"/>
  <c r="B5727" i="13"/>
  <c r="B5728" i="13"/>
  <c r="B5729" i="13"/>
  <c r="B5730" i="13"/>
  <c r="B5731" i="13"/>
  <c r="B5732" i="13"/>
  <c r="B5733" i="13"/>
  <c r="B5734" i="13"/>
  <c r="B5735" i="13"/>
  <c r="B5736" i="13"/>
  <c r="B5737" i="13"/>
  <c r="B5738" i="13"/>
  <c r="B5739" i="13"/>
  <c r="B5740" i="13"/>
  <c r="B5741" i="13"/>
  <c r="B5742" i="13"/>
  <c r="B5743" i="13"/>
  <c r="B5744" i="13"/>
  <c r="B5745" i="13"/>
  <c r="B5746" i="13"/>
  <c r="B5747" i="13"/>
  <c r="B5748" i="13"/>
  <c r="B5749" i="13"/>
  <c r="B5750" i="13"/>
  <c r="B5751" i="13"/>
  <c r="B5752" i="13"/>
  <c r="B5753" i="13"/>
  <c r="B5754" i="13"/>
  <c r="B5755" i="13"/>
  <c r="B5756" i="13"/>
  <c r="B5757" i="13"/>
  <c r="B5758" i="13"/>
  <c r="B5759" i="13"/>
  <c r="B5760" i="13"/>
  <c r="B5761" i="13"/>
  <c r="B5762" i="13"/>
  <c r="B5763" i="13"/>
  <c r="B5764" i="13"/>
  <c r="B5765" i="13"/>
  <c r="B5766" i="13"/>
  <c r="B5767" i="13"/>
  <c r="B5768" i="13"/>
  <c r="B5769" i="13"/>
  <c r="B5770" i="13"/>
  <c r="B5771" i="13"/>
  <c r="B5772" i="13"/>
  <c r="B5773" i="13"/>
  <c r="B5774" i="13"/>
  <c r="B5775" i="13"/>
  <c r="B5776" i="13"/>
  <c r="B5777" i="13"/>
  <c r="B5778" i="13"/>
  <c r="B5779" i="13"/>
  <c r="B5780" i="13"/>
  <c r="B5781" i="13"/>
  <c r="B5782" i="13"/>
  <c r="B5783" i="13"/>
  <c r="B5784" i="13"/>
  <c r="B5785" i="13"/>
  <c r="B5786" i="13"/>
  <c r="B5787" i="13"/>
  <c r="B5788" i="13"/>
  <c r="B5789" i="13"/>
  <c r="B5790" i="13"/>
  <c r="B5791" i="13"/>
  <c r="B5792" i="13"/>
  <c r="B5793" i="13"/>
  <c r="B5794" i="13"/>
  <c r="B5795" i="13"/>
  <c r="B5796" i="13"/>
  <c r="B5797" i="13"/>
  <c r="B5798" i="13"/>
  <c r="B5799" i="13"/>
  <c r="B5800" i="13"/>
  <c r="B5801" i="13"/>
  <c r="B5802" i="13"/>
  <c r="B5803" i="13"/>
  <c r="B5804" i="13"/>
  <c r="B5805" i="13"/>
  <c r="B5806" i="13"/>
  <c r="B5807" i="13"/>
  <c r="B5808" i="13"/>
  <c r="B5809" i="13"/>
  <c r="B5810" i="13"/>
  <c r="B5811" i="13"/>
  <c r="B5812" i="13"/>
  <c r="B5813" i="13"/>
  <c r="B5814" i="13"/>
  <c r="B5815" i="13"/>
  <c r="B5816" i="13"/>
  <c r="B5817" i="13"/>
  <c r="B5818" i="13"/>
  <c r="B5819" i="13"/>
  <c r="B5820" i="13"/>
  <c r="B5821" i="13"/>
  <c r="B5822" i="13"/>
  <c r="B5823" i="13"/>
  <c r="B5824" i="13"/>
  <c r="B5825" i="13"/>
  <c r="B5826" i="13"/>
  <c r="B5827" i="13"/>
  <c r="B5828" i="13"/>
  <c r="B5829" i="13"/>
  <c r="B5830" i="13"/>
  <c r="B5831" i="13"/>
  <c r="B5832" i="13"/>
  <c r="B5833" i="13"/>
  <c r="B5834" i="13"/>
  <c r="B5835" i="13"/>
  <c r="B5836" i="13"/>
  <c r="B5837" i="13"/>
  <c r="B5838" i="13"/>
  <c r="B5839" i="13"/>
  <c r="B5840" i="13"/>
  <c r="B5841" i="13"/>
  <c r="B5842" i="13"/>
  <c r="B5843" i="13"/>
  <c r="B5844" i="13"/>
  <c r="B5845" i="13"/>
  <c r="B5846" i="13"/>
  <c r="B5847" i="13"/>
  <c r="B5848" i="13"/>
  <c r="B5849" i="13"/>
  <c r="B5850" i="13"/>
  <c r="B5851" i="13"/>
  <c r="B5852" i="13"/>
  <c r="B5853" i="13"/>
  <c r="B5854" i="13"/>
  <c r="B5855" i="13"/>
  <c r="B5856" i="13"/>
  <c r="B5857" i="13"/>
  <c r="B5858" i="13"/>
  <c r="B5859" i="13"/>
  <c r="B5860" i="13"/>
  <c r="B5861" i="13"/>
  <c r="B5862" i="13"/>
  <c r="B5863" i="13"/>
  <c r="B5864" i="13"/>
  <c r="B5865" i="13"/>
  <c r="B5866" i="13"/>
  <c r="B5867" i="13"/>
  <c r="B5868" i="13"/>
  <c r="B5869" i="13"/>
  <c r="B5870" i="13"/>
  <c r="B5871" i="13"/>
  <c r="B5872" i="13"/>
  <c r="B5873" i="13"/>
  <c r="B5874" i="13"/>
  <c r="B5875" i="13"/>
  <c r="B5876" i="13"/>
  <c r="B5877" i="13"/>
  <c r="B5878" i="13"/>
  <c r="B5879" i="13"/>
  <c r="B5880" i="13"/>
  <c r="B5881" i="13"/>
  <c r="B5882" i="13"/>
  <c r="B5883" i="13"/>
  <c r="B5884" i="13"/>
  <c r="B5885" i="13"/>
  <c r="B5886" i="13"/>
  <c r="B5887" i="13"/>
  <c r="B5888" i="13"/>
  <c r="B5889" i="13"/>
  <c r="B5890" i="13"/>
  <c r="B5891" i="13"/>
  <c r="B5892" i="13"/>
  <c r="B5893" i="13"/>
  <c r="B5894" i="13"/>
  <c r="B5895" i="13"/>
  <c r="B5896" i="13"/>
  <c r="B5897" i="13"/>
  <c r="B5898" i="13"/>
  <c r="B5899" i="13"/>
  <c r="B5900" i="13"/>
  <c r="B5901" i="13"/>
  <c r="B5902" i="13"/>
  <c r="B5903" i="13"/>
  <c r="B5904" i="13"/>
  <c r="B5905" i="13"/>
  <c r="B5906" i="13"/>
  <c r="B5907" i="13"/>
  <c r="B5908" i="13"/>
  <c r="B5909" i="13"/>
  <c r="B5910" i="13"/>
  <c r="B5911" i="13"/>
  <c r="B5912" i="13"/>
  <c r="B5913" i="13"/>
  <c r="B5914" i="13"/>
  <c r="B5915" i="13"/>
  <c r="B5916" i="13"/>
  <c r="B5917" i="13"/>
  <c r="B5918" i="13"/>
  <c r="B5919" i="13"/>
  <c r="B5920" i="13"/>
  <c r="B5921" i="13"/>
  <c r="B5922" i="13"/>
  <c r="B5923" i="13"/>
  <c r="B5924" i="13"/>
  <c r="B5925" i="13"/>
  <c r="B5926" i="13"/>
  <c r="B5927" i="13"/>
  <c r="B5928" i="13"/>
  <c r="B5929" i="13"/>
  <c r="B5930" i="13"/>
  <c r="B5931" i="13"/>
  <c r="B5932" i="13"/>
  <c r="B5933" i="13"/>
  <c r="B5934" i="13"/>
  <c r="B5935" i="13"/>
  <c r="B5936" i="13"/>
  <c r="B5937" i="13"/>
  <c r="B5938" i="13"/>
  <c r="B5939" i="13"/>
  <c r="B5940" i="13"/>
  <c r="B5941" i="13"/>
  <c r="B5942" i="13"/>
  <c r="B5943" i="13"/>
  <c r="B5944" i="13"/>
  <c r="B5945" i="13"/>
  <c r="B5946" i="13"/>
  <c r="B5947" i="13"/>
  <c r="B5948" i="13"/>
  <c r="B5949" i="13"/>
  <c r="B5950" i="13"/>
  <c r="B5951" i="13"/>
  <c r="B5952" i="13"/>
  <c r="B5953" i="13"/>
  <c r="B5954" i="13"/>
  <c r="B5955" i="13"/>
  <c r="B5956" i="13"/>
  <c r="B5957" i="13"/>
  <c r="B5958" i="13"/>
  <c r="B5959" i="13"/>
  <c r="B5960" i="13"/>
  <c r="B5961" i="13"/>
  <c r="B5962" i="13"/>
  <c r="B5963" i="13"/>
  <c r="B5964" i="13"/>
  <c r="B5965" i="13"/>
  <c r="B5966" i="13"/>
  <c r="B5967" i="13"/>
  <c r="B5968" i="13"/>
  <c r="B5969" i="13"/>
  <c r="B5970" i="13"/>
  <c r="B5971" i="13"/>
  <c r="B5972" i="13"/>
  <c r="B5973" i="13"/>
  <c r="B5974" i="13"/>
  <c r="B5975" i="13"/>
  <c r="B5976" i="13"/>
  <c r="B5977" i="13"/>
  <c r="B5978" i="13"/>
  <c r="B5979" i="13"/>
  <c r="B5980" i="13"/>
  <c r="B5981" i="13"/>
  <c r="B5982" i="13"/>
  <c r="B5983" i="13"/>
  <c r="B5984" i="13"/>
  <c r="B5985" i="13"/>
  <c r="B5986" i="13"/>
  <c r="B5987" i="13"/>
  <c r="B5988" i="13"/>
  <c r="B5989" i="13"/>
  <c r="B5990" i="13"/>
  <c r="B5991" i="13"/>
  <c r="B5992" i="13"/>
  <c r="B5993" i="13"/>
  <c r="B5994" i="13"/>
  <c r="B5995" i="13"/>
  <c r="B5996" i="13"/>
  <c r="B5997" i="13"/>
  <c r="B5998" i="13"/>
  <c r="B5999" i="13"/>
  <c r="B6000" i="13"/>
  <c r="B6001" i="13"/>
  <c r="B6002" i="13"/>
  <c r="B6003" i="13"/>
  <c r="B6004" i="13"/>
  <c r="B6005" i="13"/>
  <c r="B6006" i="13"/>
  <c r="B6007" i="13"/>
  <c r="B6008" i="13"/>
  <c r="B6009" i="13"/>
  <c r="B6010" i="13"/>
  <c r="B6011" i="13"/>
  <c r="B6012" i="13"/>
  <c r="B6013" i="13"/>
  <c r="B6014" i="13"/>
  <c r="B6015" i="13"/>
  <c r="B6016" i="13"/>
  <c r="B6017" i="13"/>
  <c r="B6018" i="13"/>
  <c r="B6019" i="13"/>
  <c r="B6020" i="13"/>
  <c r="B6021" i="13"/>
  <c r="B6022" i="13"/>
  <c r="B6023" i="13"/>
  <c r="B6024" i="13"/>
  <c r="B6025" i="13"/>
  <c r="B6026" i="13"/>
  <c r="B6027" i="13"/>
  <c r="B6028" i="13"/>
  <c r="B6029" i="13"/>
  <c r="B6030" i="13"/>
  <c r="B6031" i="13"/>
  <c r="B6032" i="13"/>
  <c r="B6033" i="13"/>
  <c r="B6034" i="13"/>
  <c r="B6035" i="13"/>
  <c r="B6036" i="13"/>
  <c r="B6037" i="13"/>
  <c r="B6038" i="13"/>
  <c r="B6039" i="13"/>
  <c r="B6040" i="13"/>
  <c r="B6041" i="13"/>
  <c r="B6042" i="13"/>
  <c r="B6043" i="13"/>
  <c r="B6044" i="13"/>
  <c r="B6045" i="13"/>
  <c r="B6046" i="13"/>
  <c r="B6047" i="13"/>
  <c r="B6048" i="13"/>
  <c r="B6049" i="13"/>
  <c r="B6050" i="13"/>
  <c r="B6051" i="13"/>
  <c r="B6052" i="13"/>
  <c r="B6053" i="13"/>
  <c r="B6054" i="13"/>
  <c r="B6055" i="13"/>
  <c r="B6056" i="13"/>
  <c r="B6057" i="13"/>
  <c r="B6058" i="13"/>
  <c r="B6059" i="13"/>
  <c r="B6060" i="13"/>
  <c r="B6061" i="13"/>
  <c r="B6062" i="13"/>
  <c r="B6063" i="13"/>
  <c r="B6064" i="13"/>
  <c r="B6065" i="13"/>
  <c r="B6066" i="13"/>
  <c r="B6067" i="13"/>
  <c r="B6068" i="13"/>
  <c r="B6069" i="13"/>
  <c r="B6070" i="13"/>
  <c r="B6071" i="13"/>
  <c r="B6072" i="13"/>
  <c r="B6073" i="13"/>
  <c r="B6074" i="13"/>
  <c r="B6075" i="13"/>
  <c r="B6076" i="13"/>
  <c r="B6077" i="13"/>
  <c r="B6078" i="13"/>
  <c r="B6079" i="13"/>
  <c r="B6080" i="13"/>
  <c r="B6081" i="13"/>
  <c r="B6082" i="13"/>
  <c r="B6083" i="13"/>
  <c r="B6084" i="13"/>
  <c r="B6085" i="13"/>
  <c r="B6086" i="13"/>
  <c r="B6087" i="13"/>
  <c r="B6088" i="13"/>
  <c r="B6089" i="13"/>
  <c r="B6090" i="13"/>
  <c r="B6091" i="13"/>
  <c r="B6092" i="13"/>
  <c r="B6093" i="13"/>
  <c r="B6094" i="13"/>
  <c r="B6095" i="13"/>
  <c r="B6096" i="13"/>
  <c r="B6097" i="13"/>
  <c r="B6098" i="13"/>
  <c r="B6099" i="13"/>
  <c r="B6100" i="13"/>
  <c r="B6101" i="13"/>
  <c r="B6102" i="13"/>
  <c r="B6103" i="13"/>
  <c r="B6104" i="13"/>
  <c r="B6105" i="13"/>
  <c r="B6106" i="13"/>
  <c r="B6107" i="13"/>
  <c r="B6108" i="13"/>
  <c r="B6109" i="13"/>
  <c r="B6110" i="13"/>
  <c r="B6111" i="13"/>
  <c r="B6112" i="13"/>
  <c r="B6113" i="13"/>
  <c r="B6114" i="13"/>
  <c r="B6115" i="13"/>
  <c r="B6116" i="13"/>
  <c r="B6117" i="13"/>
  <c r="B6118" i="13"/>
  <c r="B6119" i="13"/>
  <c r="B6120" i="13"/>
  <c r="B6121" i="13"/>
  <c r="B6122" i="13"/>
  <c r="B6123" i="13"/>
  <c r="B6124" i="13"/>
  <c r="B6125" i="13"/>
  <c r="B6126" i="13"/>
  <c r="B6127" i="13"/>
  <c r="B6128" i="13"/>
  <c r="B6129" i="13"/>
  <c r="B6130" i="13"/>
  <c r="B6131" i="13"/>
  <c r="B6132" i="13"/>
  <c r="B6133" i="13"/>
  <c r="B6134" i="13"/>
  <c r="B6135" i="13"/>
  <c r="B6136" i="13"/>
  <c r="B6137" i="13"/>
  <c r="B6138" i="13"/>
  <c r="B6139" i="13"/>
  <c r="B6140" i="13"/>
  <c r="B6141" i="13"/>
  <c r="B6142" i="13"/>
  <c r="B6143" i="13"/>
  <c r="B6144" i="13"/>
  <c r="B6145" i="13"/>
  <c r="B6146" i="13"/>
  <c r="B6147" i="13"/>
  <c r="B6148" i="13"/>
  <c r="B6149" i="13"/>
  <c r="B6150" i="13"/>
  <c r="B6151" i="13"/>
  <c r="B6152" i="13"/>
  <c r="B6153" i="13"/>
  <c r="B6154" i="13"/>
  <c r="B6155" i="13"/>
  <c r="B6156" i="13"/>
  <c r="B6157" i="13"/>
  <c r="B6158" i="13"/>
  <c r="B6159" i="13"/>
  <c r="B6160" i="13"/>
  <c r="B6161" i="13"/>
  <c r="B6162" i="13"/>
  <c r="B6163" i="13"/>
  <c r="B6164" i="13"/>
  <c r="B6165" i="13"/>
  <c r="B6166" i="13"/>
  <c r="B6167" i="13"/>
  <c r="B6168" i="13"/>
  <c r="B6169" i="13"/>
  <c r="B6170" i="13"/>
  <c r="B6171" i="13"/>
  <c r="B6172" i="13"/>
  <c r="B6173" i="13"/>
  <c r="B6174" i="13"/>
  <c r="B6175" i="13"/>
  <c r="B6176" i="13"/>
  <c r="B6177" i="13"/>
  <c r="B6178" i="13"/>
  <c r="B6179" i="13"/>
  <c r="B6180" i="13"/>
  <c r="B6181" i="13"/>
  <c r="B6182" i="13"/>
  <c r="B6183" i="13"/>
  <c r="B6184" i="13"/>
  <c r="B6185" i="13"/>
  <c r="B6186" i="13"/>
  <c r="B6187" i="13"/>
  <c r="B6188" i="13"/>
  <c r="B6189" i="13"/>
  <c r="B6190" i="13"/>
  <c r="B6191" i="13"/>
  <c r="B6192" i="13"/>
  <c r="B6193" i="13"/>
  <c r="B6194" i="13"/>
  <c r="B6195" i="13"/>
  <c r="B6196" i="13"/>
  <c r="B6197" i="13"/>
  <c r="B6198" i="13"/>
  <c r="B6199" i="13"/>
  <c r="B6200" i="13"/>
  <c r="B6201" i="13"/>
  <c r="B6202" i="13"/>
  <c r="B6203" i="13"/>
  <c r="B6204" i="13"/>
  <c r="B6205" i="13"/>
  <c r="B6206" i="13"/>
  <c r="B6207" i="13"/>
  <c r="B6208" i="13"/>
  <c r="B6209" i="13"/>
  <c r="B6210" i="13"/>
  <c r="B6211" i="13"/>
  <c r="B6212" i="13"/>
  <c r="B6213" i="13"/>
  <c r="B6214" i="13"/>
  <c r="B6215" i="13"/>
  <c r="B6216" i="13"/>
  <c r="B6217" i="13"/>
  <c r="B6218" i="13"/>
  <c r="B6219" i="13"/>
  <c r="B6220" i="13"/>
  <c r="B6221" i="13"/>
  <c r="B6222" i="13"/>
  <c r="B6223" i="13"/>
  <c r="B6224" i="13"/>
  <c r="B6225" i="13"/>
  <c r="B6226" i="13"/>
  <c r="B6227" i="13"/>
  <c r="B6228" i="13"/>
  <c r="B6229" i="13"/>
  <c r="B6230" i="13"/>
  <c r="B6231" i="13"/>
  <c r="B6232" i="13"/>
  <c r="B6233" i="13"/>
  <c r="B6234" i="13"/>
  <c r="B6235" i="13"/>
  <c r="B6236" i="13"/>
  <c r="B6237" i="13"/>
  <c r="B6238" i="13"/>
  <c r="B6239" i="13"/>
  <c r="B6240" i="13"/>
  <c r="B6241" i="13"/>
  <c r="B6242" i="13"/>
  <c r="B6243" i="13"/>
  <c r="B6244" i="13"/>
  <c r="B6245" i="13"/>
  <c r="B6246" i="13"/>
  <c r="B6247" i="13"/>
  <c r="B6248" i="13"/>
  <c r="B6249" i="13"/>
  <c r="B6250" i="13"/>
  <c r="B6251" i="13"/>
  <c r="B6252" i="13"/>
  <c r="B6253" i="13"/>
  <c r="B6254" i="13"/>
  <c r="B6255" i="13"/>
  <c r="B6256" i="13"/>
  <c r="B6257" i="13"/>
  <c r="B6258" i="13"/>
  <c r="B6259" i="13"/>
  <c r="B6260" i="13"/>
  <c r="B6261" i="13"/>
  <c r="B6262" i="13"/>
  <c r="B6263" i="13"/>
  <c r="B6264" i="13"/>
  <c r="B6265" i="13"/>
  <c r="B6266" i="13"/>
  <c r="B6267" i="13"/>
  <c r="B6268" i="13"/>
  <c r="B6269" i="13"/>
  <c r="B6270" i="13"/>
  <c r="B6271" i="13"/>
  <c r="B6272" i="13"/>
  <c r="B6273" i="13"/>
  <c r="B6274" i="13"/>
  <c r="B6275" i="13"/>
  <c r="B6276" i="13"/>
  <c r="B6277" i="13"/>
  <c r="B6278" i="13"/>
  <c r="B6279" i="13"/>
  <c r="B6280" i="13"/>
  <c r="B6281" i="13"/>
  <c r="B6282" i="13"/>
  <c r="B6283" i="13"/>
  <c r="B6284" i="13"/>
  <c r="B6285" i="13"/>
  <c r="B6286" i="13"/>
  <c r="B6287" i="13"/>
  <c r="B6288" i="13"/>
  <c r="B6289" i="13"/>
  <c r="B6290" i="13"/>
  <c r="B6291" i="13"/>
  <c r="B6292" i="13"/>
  <c r="B6293" i="13"/>
  <c r="B6294" i="13"/>
  <c r="B6295" i="13"/>
  <c r="B6296" i="13"/>
  <c r="B6297" i="13"/>
  <c r="B6298" i="13"/>
  <c r="B6299" i="13"/>
  <c r="B6300" i="13"/>
  <c r="B6301" i="13"/>
  <c r="B6302" i="13"/>
  <c r="B6303" i="13"/>
  <c r="B6304" i="13"/>
  <c r="B6305" i="13"/>
  <c r="B6306" i="13"/>
  <c r="B6307" i="13"/>
  <c r="B6308" i="13"/>
  <c r="B6309" i="13"/>
  <c r="B6310" i="13"/>
  <c r="B6311" i="13"/>
  <c r="B6312" i="13"/>
  <c r="B6313" i="13"/>
  <c r="B6314" i="13"/>
  <c r="B6315" i="13"/>
  <c r="B6316" i="13"/>
  <c r="B6317" i="13"/>
  <c r="B6318" i="13"/>
  <c r="B6319" i="13"/>
  <c r="B6320" i="13"/>
  <c r="B6321" i="13"/>
  <c r="B6322" i="13"/>
  <c r="B6323" i="13"/>
  <c r="B6324" i="13"/>
  <c r="B6325" i="13"/>
  <c r="B6326" i="13"/>
  <c r="B6327" i="13"/>
  <c r="B6328" i="13"/>
  <c r="B6329" i="13"/>
  <c r="B6330" i="13"/>
  <c r="B6331" i="13"/>
  <c r="B6332" i="13"/>
  <c r="B6333" i="13"/>
  <c r="B6334" i="13"/>
  <c r="B6335" i="13"/>
  <c r="B6336" i="13"/>
  <c r="B6337" i="13"/>
  <c r="B6338" i="13"/>
  <c r="B6339" i="13"/>
  <c r="B6340" i="13"/>
  <c r="B6341" i="13"/>
  <c r="B6342" i="13"/>
  <c r="B6343" i="13"/>
  <c r="B6344" i="13"/>
  <c r="B6345" i="13"/>
  <c r="B6346" i="13"/>
  <c r="B6347" i="13"/>
  <c r="B6348" i="13"/>
  <c r="B6349" i="13"/>
  <c r="B6350" i="13"/>
  <c r="B6351" i="13"/>
  <c r="B6352" i="13"/>
  <c r="B6353" i="13"/>
  <c r="B6354" i="13"/>
  <c r="B6355" i="13"/>
  <c r="B6356" i="13"/>
  <c r="B6357" i="13"/>
  <c r="B6358" i="13"/>
  <c r="B6359" i="13"/>
  <c r="B6360" i="13"/>
  <c r="B6361" i="13"/>
  <c r="B6362" i="13"/>
  <c r="B6363" i="13"/>
  <c r="B6364" i="13"/>
  <c r="B6365" i="13"/>
  <c r="B6366" i="13"/>
  <c r="B6367" i="13"/>
  <c r="B6368" i="13"/>
  <c r="B6369" i="13"/>
  <c r="B6370" i="13"/>
  <c r="B6371" i="13"/>
  <c r="B6372" i="13"/>
  <c r="B6373" i="13"/>
  <c r="B6374" i="13"/>
  <c r="B6375" i="13"/>
  <c r="B6376" i="13"/>
  <c r="B6377" i="13"/>
  <c r="B6378" i="13"/>
  <c r="B6379" i="13"/>
  <c r="B6380" i="13"/>
  <c r="B6381" i="13"/>
  <c r="B6382" i="13"/>
  <c r="B6383" i="13"/>
  <c r="B6384" i="13"/>
  <c r="B6385" i="13"/>
  <c r="B6386" i="13"/>
  <c r="B6387" i="13"/>
  <c r="B6388" i="13"/>
  <c r="B6389" i="13"/>
  <c r="B6390" i="13"/>
  <c r="B6391" i="13"/>
  <c r="B6392" i="13"/>
  <c r="B6393" i="13"/>
  <c r="B6394" i="13"/>
  <c r="B6395" i="13"/>
  <c r="B6396" i="13"/>
  <c r="B6397" i="13"/>
  <c r="B6398" i="13"/>
  <c r="B6399" i="13"/>
  <c r="B6400" i="13"/>
  <c r="B6401" i="13"/>
  <c r="B6402" i="13"/>
  <c r="B6403" i="13"/>
  <c r="B6404" i="13"/>
  <c r="B6405" i="13"/>
  <c r="B6406" i="13"/>
  <c r="B6407" i="13"/>
  <c r="B6408" i="13"/>
  <c r="B6409" i="13"/>
  <c r="B6410" i="13"/>
  <c r="B6411" i="13"/>
  <c r="B6412" i="13"/>
  <c r="B6413" i="13"/>
  <c r="B6414" i="13"/>
  <c r="B6415" i="13"/>
  <c r="B6416" i="13"/>
  <c r="B6417" i="13"/>
  <c r="B6418" i="13"/>
  <c r="B6419" i="13"/>
  <c r="B6420" i="13"/>
  <c r="B6421" i="13"/>
  <c r="B6422" i="13"/>
  <c r="B6423" i="13"/>
  <c r="B6424" i="13"/>
  <c r="B6425" i="13"/>
  <c r="B6426" i="13"/>
  <c r="B6427" i="13"/>
  <c r="B6428" i="13"/>
  <c r="B6429" i="13"/>
  <c r="B6430" i="13"/>
  <c r="B6431" i="13"/>
  <c r="B6432" i="13"/>
  <c r="B6433" i="13"/>
  <c r="B6434" i="13"/>
  <c r="B6435" i="13"/>
  <c r="B6436" i="13"/>
  <c r="B6437" i="13"/>
  <c r="B6438" i="13"/>
  <c r="B6439" i="13"/>
  <c r="B6440" i="13"/>
  <c r="B6441" i="13"/>
  <c r="B6442" i="13"/>
  <c r="B6443" i="13"/>
  <c r="B6444" i="13"/>
  <c r="B6445" i="13"/>
  <c r="B6446" i="13"/>
  <c r="B6447" i="13"/>
  <c r="B6448" i="13"/>
  <c r="B6449" i="13"/>
  <c r="B6450" i="13"/>
  <c r="B6451" i="13"/>
  <c r="B6452" i="13"/>
  <c r="B6453" i="13"/>
  <c r="B6454" i="13"/>
  <c r="B6455" i="13"/>
  <c r="B6456" i="13"/>
  <c r="B6457" i="13"/>
  <c r="B6458" i="13"/>
  <c r="B6459" i="13"/>
  <c r="B6460" i="13"/>
  <c r="B6461" i="13"/>
  <c r="B6462" i="13"/>
  <c r="B6463" i="13"/>
  <c r="B6464" i="13"/>
  <c r="B6465" i="13"/>
  <c r="B6466" i="13"/>
  <c r="B6467" i="13"/>
  <c r="B6468" i="13"/>
  <c r="B6469" i="13"/>
  <c r="B6470" i="13"/>
  <c r="B6471" i="13"/>
  <c r="B6472" i="13"/>
  <c r="B6473" i="13"/>
  <c r="B6474" i="13"/>
  <c r="B6475" i="13"/>
  <c r="B6476" i="13"/>
  <c r="B6477" i="13"/>
  <c r="B6478" i="13"/>
  <c r="B6479" i="13"/>
  <c r="B6480" i="13"/>
  <c r="B6481" i="13"/>
  <c r="B6482" i="13"/>
  <c r="B6483" i="13"/>
  <c r="B6484" i="13"/>
  <c r="B6485" i="13"/>
  <c r="B6486" i="13"/>
  <c r="B6487" i="13"/>
  <c r="B6488" i="13"/>
  <c r="B6489" i="13"/>
  <c r="B6490" i="13"/>
  <c r="B6491" i="13"/>
  <c r="B6492" i="13"/>
  <c r="B6493" i="13"/>
  <c r="B6494" i="13"/>
  <c r="B6495" i="13"/>
  <c r="B6496" i="13"/>
  <c r="B6497" i="13"/>
  <c r="B6498" i="13"/>
  <c r="B6499" i="13"/>
  <c r="B6500" i="13"/>
  <c r="B6501" i="13"/>
  <c r="B6502" i="13"/>
  <c r="B6503" i="13"/>
  <c r="B6504" i="13"/>
  <c r="B6505" i="13"/>
  <c r="B6506" i="13"/>
  <c r="B6507" i="13"/>
  <c r="B6508" i="13"/>
  <c r="B6509" i="13"/>
  <c r="B6510" i="13"/>
  <c r="B6511" i="13"/>
  <c r="B6512" i="13"/>
  <c r="B6513" i="13"/>
  <c r="B6514" i="13"/>
  <c r="B6515" i="13"/>
  <c r="B6516" i="13"/>
  <c r="B6517" i="13"/>
  <c r="B6518" i="13"/>
  <c r="B6519" i="13"/>
  <c r="B6520" i="13"/>
  <c r="B6521" i="13"/>
  <c r="B6522" i="13"/>
  <c r="B6523" i="13"/>
  <c r="B6524" i="13"/>
  <c r="B6525" i="13"/>
  <c r="B6526" i="13"/>
  <c r="B6527" i="13"/>
  <c r="B6528" i="13"/>
  <c r="B6529" i="13"/>
  <c r="B6530" i="13"/>
  <c r="B6531" i="13"/>
  <c r="B6532" i="13"/>
  <c r="B6533" i="13"/>
  <c r="B6534" i="13"/>
  <c r="B6535" i="13"/>
  <c r="B6536" i="13"/>
  <c r="B6537" i="13"/>
  <c r="B6538" i="13"/>
  <c r="B6539" i="13"/>
  <c r="B6540" i="13"/>
  <c r="B6541" i="13"/>
  <c r="B6542" i="13"/>
  <c r="B6543" i="13"/>
  <c r="B6544" i="13"/>
  <c r="B6545" i="13"/>
  <c r="B6546" i="13"/>
  <c r="B6547" i="13"/>
  <c r="B6548" i="13"/>
  <c r="B6549" i="13"/>
  <c r="B6550" i="13"/>
  <c r="B6551" i="13"/>
  <c r="B6552" i="13"/>
  <c r="B6553" i="13"/>
  <c r="B6554" i="13"/>
  <c r="B6555" i="13"/>
  <c r="B6556" i="13"/>
  <c r="B6557" i="13"/>
  <c r="B6558" i="13"/>
  <c r="B6559" i="13"/>
  <c r="B6560" i="13"/>
  <c r="B6561" i="13"/>
  <c r="B6562" i="13"/>
  <c r="B6563" i="13"/>
  <c r="B6564" i="13"/>
  <c r="B6565" i="13"/>
  <c r="B6566" i="13"/>
  <c r="B6567" i="13"/>
  <c r="B6568" i="13"/>
  <c r="B6569" i="13"/>
  <c r="B6570" i="13"/>
  <c r="B6571" i="13"/>
  <c r="B6572" i="13"/>
  <c r="B6573" i="13"/>
  <c r="B6574" i="13"/>
  <c r="B6575" i="13"/>
  <c r="B6576" i="13"/>
  <c r="B6577" i="13"/>
  <c r="B6578" i="13"/>
  <c r="B6579" i="13"/>
  <c r="B6580" i="13"/>
  <c r="B6581" i="13"/>
  <c r="B6582" i="13"/>
  <c r="B6583" i="13"/>
  <c r="B6584" i="13"/>
  <c r="B6585" i="13"/>
  <c r="B6586" i="13"/>
  <c r="B6587" i="13"/>
  <c r="B6588" i="13"/>
  <c r="B6589" i="13"/>
  <c r="B6590" i="13"/>
  <c r="B6591" i="13"/>
  <c r="B6592" i="13"/>
  <c r="B6593" i="13"/>
  <c r="B6594" i="13"/>
  <c r="B6595" i="13"/>
  <c r="B6596" i="13"/>
  <c r="B6597" i="13"/>
  <c r="B6598" i="13"/>
  <c r="B6599" i="13"/>
  <c r="B6600" i="13"/>
  <c r="B6601" i="13"/>
  <c r="B6602" i="13"/>
  <c r="B6603" i="13"/>
  <c r="B6604" i="13"/>
  <c r="B6605" i="13"/>
  <c r="B6606" i="13"/>
  <c r="B6607" i="13"/>
  <c r="B6608" i="13"/>
  <c r="B6609" i="13"/>
  <c r="B6610" i="13"/>
  <c r="B6611" i="13"/>
  <c r="B6612" i="13"/>
  <c r="B6613" i="13"/>
  <c r="B6614" i="13"/>
  <c r="B6615" i="13"/>
  <c r="B6616" i="13"/>
  <c r="B6617" i="13"/>
  <c r="B6618" i="13"/>
  <c r="B6619" i="13"/>
  <c r="B6620" i="13"/>
  <c r="B6621" i="13"/>
  <c r="B6622" i="13"/>
  <c r="B6623" i="13"/>
  <c r="B6624" i="13"/>
  <c r="B6625" i="13"/>
  <c r="B6626" i="13"/>
  <c r="B6627" i="13"/>
  <c r="B6628" i="13"/>
  <c r="B6629" i="13"/>
  <c r="B6630" i="13"/>
  <c r="B6631" i="13"/>
  <c r="B6632" i="13"/>
  <c r="B6633" i="13"/>
  <c r="B6634" i="13"/>
  <c r="B6635" i="13"/>
  <c r="B6636" i="13"/>
  <c r="B6637" i="13"/>
  <c r="B6638" i="13"/>
  <c r="B6639" i="13"/>
  <c r="B6640" i="13"/>
  <c r="B6641" i="13"/>
  <c r="B6642" i="13"/>
  <c r="B6643" i="13"/>
  <c r="B6644" i="13"/>
  <c r="B6645" i="13"/>
  <c r="B6646" i="13"/>
  <c r="B6647" i="13"/>
  <c r="B6648" i="13"/>
  <c r="B6649" i="13"/>
  <c r="B6650" i="13"/>
  <c r="B6651" i="13"/>
  <c r="B6652" i="13"/>
  <c r="B6653" i="13"/>
  <c r="B6654" i="13"/>
  <c r="B6655" i="13"/>
  <c r="B6656" i="13"/>
  <c r="B6657" i="13"/>
  <c r="B6658" i="13"/>
  <c r="B6659" i="13"/>
  <c r="B6660" i="13"/>
  <c r="B6661" i="13"/>
  <c r="B6662" i="13"/>
  <c r="B6663" i="13"/>
  <c r="B6664" i="13"/>
  <c r="B6665" i="13"/>
  <c r="B6666" i="13"/>
  <c r="B6667" i="13"/>
  <c r="B6668" i="13"/>
  <c r="B6669" i="13"/>
  <c r="B6670" i="13"/>
  <c r="B6671" i="13"/>
  <c r="B6672" i="13"/>
  <c r="B6673" i="13"/>
  <c r="B6674" i="13"/>
  <c r="B6675" i="13"/>
  <c r="B6676" i="13"/>
  <c r="B6677" i="13"/>
  <c r="B6678" i="13"/>
  <c r="B6679" i="13"/>
  <c r="B6680" i="13"/>
  <c r="B6681" i="13"/>
  <c r="B6682" i="13"/>
  <c r="B6683" i="13"/>
  <c r="B6684" i="13"/>
  <c r="B6685" i="13"/>
  <c r="B6686" i="13"/>
  <c r="B6687" i="13"/>
  <c r="B6688" i="13"/>
  <c r="B6689" i="13"/>
  <c r="B6690" i="13"/>
  <c r="B6691" i="13"/>
  <c r="B6692" i="13"/>
  <c r="B6693" i="13"/>
  <c r="B6694" i="13"/>
  <c r="B6695" i="13"/>
  <c r="B6696" i="13"/>
  <c r="B6697" i="13"/>
  <c r="B6698" i="13"/>
  <c r="B6699" i="13"/>
  <c r="B6700" i="13"/>
  <c r="B6701" i="13"/>
  <c r="B6702" i="13"/>
  <c r="B6703" i="13"/>
  <c r="B6704" i="13"/>
  <c r="B6705" i="13"/>
  <c r="B6706" i="13"/>
  <c r="B6707" i="13"/>
  <c r="B6708" i="13"/>
  <c r="B6709" i="13"/>
  <c r="B6710" i="13"/>
  <c r="B6711" i="13"/>
  <c r="B6712" i="13"/>
  <c r="B6713" i="13"/>
  <c r="B6714" i="13"/>
  <c r="B6715" i="13"/>
  <c r="B6716" i="13"/>
  <c r="B6717" i="13"/>
  <c r="B6718" i="13"/>
  <c r="B6719" i="13"/>
  <c r="B6720" i="13"/>
  <c r="B6721" i="13"/>
  <c r="B6722" i="13"/>
  <c r="B6723" i="13"/>
  <c r="B6724" i="13"/>
  <c r="B6725" i="13"/>
  <c r="B6726" i="13"/>
  <c r="B6727" i="13"/>
  <c r="B6728" i="13"/>
  <c r="B6729" i="13"/>
  <c r="B6730" i="13"/>
  <c r="B6731" i="13"/>
  <c r="B6732" i="13"/>
  <c r="B6733" i="13"/>
  <c r="B6734" i="13"/>
  <c r="B6735" i="13"/>
  <c r="B6736" i="13"/>
  <c r="B6737" i="13"/>
  <c r="B6738" i="13"/>
  <c r="B6739" i="13"/>
  <c r="B6740" i="13"/>
  <c r="B6741" i="13"/>
  <c r="B6742" i="13"/>
  <c r="B6743" i="13"/>
  <c r="B6744" i="13"/>
  <c r="B6745" i="13"/>
  <c r="B6746" i="13"/>
  <c r="B6747" i="13"/>
  <c r="B6748" i="13"/>
  <c r="B6749" i="13"/>
  <c r="B6750" i="13"/>
  <c r="B6751" i="13"/>
  <c r="B6752" i="13"/>
  <c r="B6753" i="13"/>
  <c r="B6754" i="13"/>
  <c r="B6755" i="13"/>
  <c r="B6756" i="13"/>
  <c r="B6757" i="13"/>
  <c r="B6758" i="13"/>
  <c r="B6759" i="13"/>
  <c r="B6760" i="13"/>
  <c r="B6761" i="13"/>
  <c r="B6762" i="13"/>
  <c r="B6763" i="13"/>
  <c r="B6764" i="13"/>
  <c r="B6765" i="13"/>
  <c r="B6766" i="13"/>
  <c r="B6767" i="13"/>
  <c r="B6768" i="13"/>
  <c r="B6769" i="13"/>
  <c r="B6770" i="13"/>
  <c r="B6771" i="13"/>
  <c r="B6772" i="13"/>
  <c r="B6773" i="13"/>
  <c r="B6774" i="13"/>
  <c r="B6775" i="13"/>
  <c r="B6776" i="13"/>
  <c r="B6777" i="13"/>
  <c r="B6778" i="13"/>
  <c r="B6779" i="13"/>
  <c r="B6780" i="13"/>
  <c r="B6781" i="13"/>
  <c r="B6782" i="13"/>
  <c r="B6783" i="13"/>
  <c r="B6784" i="13"/>
  <c r="B6785" i="13"/>
  <c r="B6786" i="13"/>
  <c r="B6787" i="13"/>
  <c r="B6788" i="13"/>
  <c r="B6789" i="13"/>
  <c r="B6790" i="13"/>
  <c r="B6791" i="13"/>
  <c r="B6792" i="13"/>
  <c r="B6793" i="13"/>
  <c r="B6794" i="13"/>
  <c r="B6795" i="13"/>
  <c r="B6796" i="13"/>
  <c r="B6797" i="13"/>
  <c r="B6798" i="13"/>
  <c r="B6799" i="13"/>
  <c r="B6800" i="13"/>
  <c r="B6801" i="13"/>
  <c r="B6802" i="13"/>
  <c r="B6803" i="13"/>
  <c r="B6804" i="13"/>
  <c r="B6805" i="13"/>
  <c r="B6806" i="13"/>
  <c r="B6807" i="13"/>
  <c r="B6808" i="13"/>
  <c r="B6809" i="13"/>
  <c r="B6810" i="13"/>
  <c r="B6811" i="13"/>
  <c r="B6812" i="13"/>
  <c r="B6813" i="13"/>
  <c r="B6814" i="13"/>
  <c r="B6815" i="13"/>
  <c r="B6816" i="13"/>
  <c r="B6817" i="13"/>
  <c r="B6818" i="13"/>
  <c r="B6819" i="13"/>
  <c r="B6820" i="13"/>
  <c r="B6821" i="13"/>
  <c r="B6822" i="13"/>
  <c r="B6823" i="13"/>
  <c r="B6824" i="13"/>
  <c r="B6825" i="13"/>
  <c r="B6826" i="13"/>
  <c r="B6827" i="13"/>
  <c r="B6828" i="13"/>
  <c r="B6829" i="13"/>
  <c r="B6830" i="13"/>
  <c r="B6831" i="13"/>
  <c r="B6832" i="13"/>
  <c r="B6833" i="13"/>
  <c r="B6834" i="13"/>
  <c r="B6835" i="13"/>
  <c r="B6836" i="13"/>
  <c r="B6837" i="13"/>
  <c r="B6838" i="13"/>
  <c r="B6839" i="13"/>
  <c r="B6840" i="13"/>
  <c r="B6841" i="13"/>
  <c r="B6842" i="13"/>
  <c r="B6843" i="13"/>
  <c r="B6844" i="13"/>
  <c r="B6845" i="13"/>
  <c r="B6846" i="13"/>
  <c r="B6847" i="13"/>
  <c r="B6848" i="13"/>
  <c r="B6849" i="13"/>
  <c r="B6850" i="13"/>
  <c r="B6851" i="13"/>
  <c r="B6852" i="13"/>
  <c r="B6853" i="13"/>
  <c r="B6854" i="13"/>
  <c r="B6855" i="13"/>
  <c r="B6856" i="13"/>
  <c r="B6857" i="13"/>
  <c r="B6858" i="13"/>
  <c r="B6859" i="13"/>
  <c r="B6860" i="13"/>
  <c r="B6861" i="13"/>
  <c r="B6862" i="13"/>
  <c r="B6863" i="13"/>
  <c r="B6864" i="13"/>
  <c r="B6865" i="13"/>
  <c r="B6866" i="13"/>
  <c r="B6867" i="13"/>
  <c r="B6868" i="13"/>
  <c r="B6869" i="13"/>
  <c r="B6870" i="13"/>
  <c r="B6871" i="13"/>
  <c r="B6872" i="13"/>
  <c r="B6873" i="13"/>
  <c r="B6874" i="13"/>
  <c r="B6875" i="13"/>
  <c r="B6876" i="13"/>
  <c r="B6877" i="13"/>
  <c r="B6878" i="13"/>
  <c r="B6879" i="13"/>
  <c r="B6880" i="13"/>
  <c r="B6881" i="13"/>
  <c r="B6882" i="13"/>
  <c r="B6883" i="13"/>
  <c r="B6884" i="13"/>
  <c r="B6885" i="13"/>
  <c r="B6886" i="13"/>
  <c r="B6887" i="13"/>
  <c r="B6888" i="13"/>
  <c r="B6889" i="13"/>
  <c r="B6890" i="13"/>
  <c r="B6891" i="13"/>
  <c r="B6892" i="13"/>
  <c r="B6893" i="13"/>
  <c r="B6894" i="13"/>
  <c r="B6895" i="13"/>
  <c r="B6896" i="13"/>
  <c r="B6897" i="13"/>
  <c r="B6898" i="13"/>
  <c r="B6899" i="13"/>
  <c r="B6900" i="13"/>
  <c r="B6901" i="13"/>
  <c r="B6902" i="13"/>
  <c r="B6903" i="13"/>
  <c r="B6904" i="13"/>
  <c r="B6905" i="13"/>
  <c r="B6906" i="13"/>
  <c r="B6907" i="13"/>
  <c r="B6908" i="13"/>
  <c r="B6909" i="13"/>
  <c r="B6910" i="13"/>
  <c r="B6911" i="13"/>
  <c r="B6912" i="13"/>
  <c r="B6913" i="13"/>
  <c r="B6914" i="13"/>
  <c r="B6915" i="13"/>
  <c r="B6916" i="13"/>
  <c r="B6917" i="13"/>
  <c r="B6918" i="13"/>
  <c r="B6919" i="13"/>
  <c r="B6920" i="13"/>
  <c r="B6921" i="13"/>
  <c r="B6922" i="13"/>
  <c r="B6923" i="13"/>
  <c r="B6924" i="13"/>
  <c r="B6925" i="13"/>
  <c r="B6926" i="13"/>
  <c r="B6927" i="13"/>
  <c r="B6928" i="13"/>
  <c r="B6929" i="13"/>
  <c r="B6930" i="13"/>
  <c r="B6931" i="13"/>
  <c r="B6932" i="13"/>
  <c r="B6933" i="13"/>
  <c r="B6934" i="13"/>
  <c r="B6935" i="13"/>
  <c r="B6936" i="13"/>
  <c r="B6937" i="13"/>
  <c r="B6938" i="13"/>
  <c r="B6939" i="13"/>
  <c r="B6940" i="13"/>
  <c r="B6941" i="13"/>
  <c r="B6942" i="13"/>
  <c r="B6943" i="13"/>
  <c r="B6944" i="13"/>
  <c r="B6945" i="13"/>
  <c r="B6946" i="13"/>
  <c r="B6947" i="13"/>
  <c r="B6948" i="13"/>
  <c r="B6949" i="13"/>
  <c r="B6950" i="13"/>
  <c r="B6951" i="13"/>
  <c r="B6952" i="13"/>
  <c r="B6953" i="13"/>
  <c r="B6954" i="13"/>
  <c r="B6955" i="13"/>
  <c r="B6956" i="13"/>
  <c r="B6957" i="13"/>
  <c r="B6958" i="13"/>
  <c r="B6959" i="13"/>
  <c r="B6960" i="13"/>
  <c r="B6961" i="13"/>
  <c r="B6962" i="13"/>
  <c r="B6963" i="13"/>
  <c r="B6964" i="13"/>
  <c r="B6965" i="13"/>
  <c r="B6966" i="13"/>
  <c r="B6967" i="13"/>
  <c r="B6968" i="13"/>
  <c r="B6969" i="13"/>
  <c r="B6970" i="13"/>
  <c r="B6971" i="13"/>
  <c r="B6972" i="13"/>
  <c r="B6973" i="13"/>
  <c r="B6974" i="13"/>
  <c r="B6975" i="13"/>
  <c r="B6976" i="13"/>
  <c r="B6977" i="13"/>
  <c r="B6978" i="13"/>
  <c r="B6979" i="13"/>
  <c r="B6980" i="13"/>
  <c r="B6981" i="13"/>
  <c r="B6982" i="13"/>
  <c r="B6983" i="13"/>
  <c r="B6984" i="13"/>
  <c r="B6985" i="13"/>
  <c r="B6986" i="13"/>
  <c r="B6987" i="13"/>
  <c r="B6988" i="13"/>
  <c r="B6989" i="13"/>
  <c r="B6990" i="13"/>
  <c r="B6991" i="13"/>
  <c r="B6992" i="13"/>
  <c r="B6993" i="13"/>
  <c r="B6994" i="13"/>
  <c r="B6995" i="13"/>
  <c r="B6996" i="13"/>
  <c r="B6997" i="13"/>
  <c r="B6998" i="13"/>
  <c r="B6999" i="13"/>
  <c r="B7000" i="13"/>
  <c r="B7001" i="13"/>
  <c r="B7002" i="13"/>
  <c r="B7003" i="13"/>
  <c r="B7004" i="13"/>
  <c r="B7005" i="13"/>
  <c r="B7006" i="13"/>
  <c r="B7007" i="13"/>
  <c r="B7008" i="13"/>
  <c r="B7009" i="13"/>
  <c r="B7010" i="13"/>
  <c r="B7011" i="13"/>
  <c r="B7012" i="13"/>
  <c r="B7013" i="13"/>
  <c r="B7014" i="13"/>
  <c r="B7015" i="13"/>
  <c r="B7016" i="13"/>
  <c r="B7017" i="13"/>
  <c r="B7018" i="13"/>
  <c r="B7019" i="13"/>
  <c r="B7020" i="13"/>
  <c r="B7021" i="13"/>
  <c r="B7022" i="13"/>
  <c r="B7023" i="13"/>
  <c r="B7024" i="13"/>
  <c r="B7025" i="13"/>
  <c r="B7026" i="13"/>
  <c r="B7027" i="13"/>
  <c r="B7028" i="13"/>
  <c r="B7029" i="13"/>
  <c r="B7030" i="13"/>
  <c r="B7031" i="13"/>
  <c r="B7032" i="13"/>
  <c r="B7033" i="13"/>
  <c r="B7034" i="13"/>
  <c r="B7035" i="13"/>
  <c r="B7036" i="13"/>
  <c r="B7037" i="13"/>
  <c r="B7038" i="13"/>
  <c r="B7039" i="13"/>
  <c r="B7040" i="13"/>
  <c r="B7041" i="13"/>
  <c r="B7042" i="13"/>
  <c r="B7043" i="13"/>
  <c r="B7044" i="13"/>
  <c r="B7045" i="13"/>
  <c r="B7046" i="13"/>
  <c r="B7047" i="13"/>
  <c r="B7048" i="13"/>
  <c r="B7049" i="13"/>
  <c r="B7050" i="13"/>
  <c r="B7051" i="13"/>
  <c r="B7052" i="13"/>
  <c r="B7053" i="13"/>
  <c r="B7054" i="13"/>
  <c r="B7055" i="13"/>
  <c r="B7056" i="13"/>
  <c r="B7057" i="13"/>
  <c r="B7058" i="13"/>
  <c r="B7059" i="13"/>
  <c r="B7060" i="13"/>
  <c r="B7061" i="13"/>
  <c r="B7062" i="13"/>
  <c r="B7063" i="13"/>
  <c r="B7064" i="13"/>
  <c r="B7065" i="13"/>
  <c r="B7066" i="13"/>
  <c r="B7067" i="13"/>
  <c r="B7068" i="13"/>
  <c r="B7069" i="13"/>
  <c r="B7070" i="13"/>
  <c r="B7071" i="13"/>
  <c r="B7072" i="13"/>
  <c r="B7073" i="13"/>
  <c r="B7074" i="13"/>
  <c r="B7075" i="13"/>
  <c r="B7076" i="13"/>
  <c r="B7077" i="13"/>
  <c r="B7078" i="13"/>
  <c r="B7079" i="13"/>
  <c r="B7080" i="13"/>
  <c r="B7081" i="13"/>
  <c r="B7082" i="13"/>
  <c r="B7083" i="13"/>
  <c r="B7084" i="13"/>
  <c r="B7085" i="13"/>
  <c r="B7086" i="13"/>
  <c r="B7087" i="13"/>
  <c r="B7088" i="13"/>
  <c r="B7089" i="13"/>
  <c r="B7090" i="13"/>
  <c r="B7091" i="13"/>
  <c r="B7092" i="13"/>
  <c r="B7093" i="13"/>
  <c r="B7094" i="13"/>
  <c r="B7095" i="13"/>
  <c r="B7096" i="13"/>
  <c r="B7097" i="13"/>
  <c r="B7098" i="13"/>
  <c r="B7099" i="13"/>
  <c r="B7100" i="13"/>
  <c r="B7101" i="13"/>
  <c r="B7102" i="13"/>
  <c r="B7103" i="13"/>
  <c r="B7104" i="13"/>
  <c r="B7105" i="13"/>
  <c r="B7106" i="13"/>
  <c r="B7107" i="13"/>
  <c r="B7108" i="13"/>
  <c r="B7109" i="13"/>
  <c r="B7110" i="13"/>
  <c r="B7111" i="13"/>
  <c r="B7112" i="13"/>
  <c r="B7113" i="13"/>
  <c r="B7114" i="13"/>
  <c r="B7115" i="13"/>
  <c r="B7116" i="13"/>
  <c r="B7117" i="13"/>
  <c r="B7118" i="13"/>
  <c r="B7119" i="13"/>
  <c r="B7120" i="13"/>
  <c r="B7121" i="13"/>
  <c r="B7122" i="13"/>
  <c r="B7123" i="13"/>
  <c r="B7124" i="13"/>
  <c r="B7125" i="13"/>
  <c r="B7126" i="13"/>
  <c r="B7127" i="13"/>
  <c r="B7128" i="13"/>
  <c r="B7129" i="13"/>
  <c r="B7130" i="13"/>
  <c r="B7131" i="13"/>
  <c r="B7132" i="13"/>
  <c r="B7133" i="13"/>
  <c r="B7134" i="13"/>
  <c r="B7135" i="13"/>
  <c r="B7136" i="13"/>
  <c r="B7137" i="13"/>
  <c r="B7138" i="13"/>
  <c r="B7139" i="13"/>
  <c r="B7140" i="13"/>
  <c r="B7141" i="13"/>
  <c r="B7142" i="13"/>
  <c r="B7143" i="13"/>
  <c r="B7144" i="13"/>
  <c r="B7145" i="13"/>
  <c r="B7146" i="13"/>
  <c r="B7147" i="13"/>
  <c r="B7148" i="13"/>
  <c r="B7149" i="13"/>
  <c r="B7150" i="13"/>
  <c r="B7151" i="13"/>
  <c r="B7152" i="13"/>
  <c r="B7153" i="13"/>
  <c r="B7154" i="13"/>
  <c r="B7155" i="13"/>
  <c r="B7156" i="13"/>
  <c r="B7157" i="13"/>
  <c r="B7158" i="13"/>
  <c r="B7159" i="13"/>
  <c r="B7160" i="13"/>
  <c r="B7161" i="13"/>
  <c r="B7162" i="13"/>
  <c r="B7163" i="13"/>
  <c r="B7164" i="13"/>
  <c r="B7165" i="13"/>
  <c r="B7166" i="13"/>
  <c r="B7167" i="13"/>
  <c r="B7168" i="13"/>
  <c r="B7169" i="13"/>
  <c r="B7170" i="13"/>
  <c r="B7171" i="13"/>
  <c r="B7172" i="13"/>
  <c r="B7173" i="13"/>
  <c r="B7174" i="13"/>
  <c r="B7175" i="13"/>
  <c r="B7176" i="13"/>
  <c r="B7177" i="13"/>
  <c r="B7178" i="13"/>
  <c r="B7179" i="13"/>
  <c r="B7180" i="13"/>
  <c r="B7181" i="13"/>
  <c r="B7182" i="13"/>
  <c r="B7183" i="13"/>
  <c r="B7184" i="13"/>
  <c r="B7185" i="13"/>
  <c r="B7186" i="13"/>
  <c r="B7187" i="13"/>
  <c r="B7188" i="13"/>
  <c r="B7189" i="13"/>
  <c r="B7190" i="13"/>
  <c r="B7191" i="13"/>
  <c r="B7192" i="13"/>
  <c r="B7193" i="13"/>
  <c r="B7194" i="13"/>
  <c r="B7195" i="13"/>
  <c r="B7196" i="13"/>
  <c r="B7197" i="13"/>
  <c r="B7198" i="13"/>
  <c r="B7199" i="13"/>
  <c r="B7200" i="13"/>
  <c r="B7201" i="13"/>
  <c r="B7202" i="13"/>
  <c r="B7203" i="13"/>
  <c r="B7204" i="13"/>
  <c r="B7205" i="13"/>
  <c r="B7206" i="13"/>
  <c r="B7207" i="13"/>
  <c r="B7208" i="13"/>
  <c r="B7209" i="13"/>
  <c r="B7210" i="13"/>
  <c r="B7211" i="13"/>
  <c r="B7212" i="13"/>
  <c r="B7213" i="13"/>
  <c r="B7214" i="13"/>
  <c r="B7215" i="13"/>
  <c r="B7216" i="13"/>
  <c r="B7217" i="13"/>
  <c r="B7218" i="13"/>
  <c r="B7219" i="13"/>
  <c r="B7220" i="13"/>
  <c r="B7221" i="13"/>
  <c r="B7222" i="13"/>
  <c r="B7223" i="13"/>
  <c r="B7224" i="13"/>
  <c r="B7225" i="13"/>
  <c r="B7226" i="13"/>
  <c r="B7227" i="13"/>
  <c r="B7228" i="13"/>
  <c r="B7229" i="13"/>
  <c r="B7230" i="13"/>
  <c r="B7231" i="13"/>
  <c r="B7232" i="13"/>
  <c r="B7233" i="13"/>
  <c r="B7234" i="13"/>
  <c r="B7235" i="13"/>
  <c r="B7236" i="13"/>
  <c r="B7237" i="13"/>
  <c r="B7238" i="13"/>
  <c r="B7239" i="13"/>
  <c r="B7240" i="13"/>
  <c r="B7241" i="13"/>
  <c r="B7242" i="13"/>
  <c r="B7243" i="13"/>
  <c r="B7244" i="13"/>
  <c r="B7245" i="13"/>
  <c r="B7246" i="13"/>
  <c r="B7247" i="13"/>
  <c r="B7248" i="13"/>
  <c r="B7249" i="13"/>
  <c r="B7250" i="13"/>
  <c r="B7251" i="13"/>
  <c r="B7252" i="13"/>
  <c r="B7253" i="13"/>
  <c r="B7254" i="13"/>
  <c r="B7255" i="13"/>
  <c r="B7256" i="13"/>
  <c r="B7257" i="13"/>
  <c r="B7258" i="13"/>
  <c r="B7259" i="13"/>
  <c r="B7260" i="13"/>
  <c r="B7261" i="13"/>
  <c r="B7262" i="13"/>
  <c r="B7263" i="13"/>
  <c r="B7264" i="13"/>
  <c r="B7265" i="13"/>
  <c r="B7266" i="13"/>
  <c r="B7267" i="13"/>
  <c r="B7268" i="13"/>
  <c r="B7269" i="13"/>
  <c r="B7270" i="13"/>
  <c r="B7271" i="13"/>
  <c r="B7272" i="13"/>
  <c r="B7273" i="13"/>
  <c r="B7274" i="13"/>
  <c r="B7275" i="13"/>
  <c r="B7276" i="13"/>
  <c r="B7277" i="13"/>
  <c r="B7278" i="13"/>
  <c r="B7279" i="13"/>
  <c r="B7280" i="13"/>
  <c r="B7281" i="13"/>
  <c r="B7282" i="13"/>
  <c r="B7283" i="13"/>
  <c r="B7284" i="13"/>
  <c r="B7285" i="13"/>
  <c r="B7286" i="13"/>
  <c r="B7287" i="13"/>
  <c r="B7288" i="13"/>
  <c r="B7289" i="13"/>
  <c r="B7290" i="13"/>
  <c r="B7291" i="13"/>
  <c r="B7292" i="13"/>
  <c r="B7293" i="13"/>
  <c r="B7294" i="13"/>
  <c r="B7295" i="13"/>
  <c r="B7296" i="13"/>
  <c r="B7297" i="13"/>
  <c r="B7298" i="13"/>
  <c r="B7299" i="13"/>
  <c r="B7300" i="13"/>
  <c r="B7301" i="13"/>
  <c r="B7302" i="13"/>
  <c r="B7303" i="13"/>
  <c r="B7304" i="13"/>
  <c r="B7305" i="13"/>
  <c r="B7306" i="13"/>
  <c r="B7307" i="13"/>
  <c r="B7308" i="13"/>
  <c r="B7309" i="13"/>
  <c r="B7310" i="13"/>
  <c r="B7311" i="13"/>
  <c r="B7312" i="13"/>
  <c r="B7313" i="13"/>
  <c r="B7314" i="13"/>
  <c r="B7315" i="13"/>
  <c r="B7316" i="13"/>
  <c r="B7317" i="13"/>
  <c r="B7318" i="13"/>
  <c r="B7319" i="13"/>
  <c r="B7320" i="13"/>
  <c r="B7321" i="13"/>
  <c r="B7322" i="13"/>
  <c r="B7323" i="13"/>
  <c r="B7324" i="13"/>
  <c r="B7325" i="13"/>
  <c r="B7326" i="13"/>
  <c r="B7327" i="13"/>
  <c r="B7328" i="13"/>
  <c r="B7329" i="13"/>
  <c r="B7330" i="13"/>
  <c r="B7331" i="13"/>
  <c r="B7332" i="13"/>
  <c r="B7333" i="13"/>
  <c r="B7334" i="13"/>
  <c r="B7335" i="13"/>
  <c r="B7336" i="13"/>
  <c r="B7337" i="13"/>
  <c r="B7338" i="13"/>
  <c r="B7339" i="13"/>
  <c r="B7340" i="13"/>
  <c r="B7341" i="13"/>
  <c r="B7342" i="13"/>
  <c r="B7343" i="13"/>
  <c r="B7344" i="13"/>
  <c r="B7345" i="13"/>
  <c r="B7346" i="13"/>
  <c r="B7347" i="13"/>
  <c r="B7348" i="13"/>
  <c r="B7349" i="13"/>
  <c r="B7350" i="13"/>
  <c r="B7351" i="13"/>
  <c r="B7352" i="13"/>
  <c r="B7353" i="13"/>
  <c r="B7354" i="13"/>
  <c r="B7355" i="13"/>
  <c r="B7356" i="13"/>
  <c r="B7357" i="13"/>
  <c r="B7358" i="13"/>
  <c r="B7359" i="13"/>
  <c r="B7360" i="13"/>
  <c r="B7361" i="13"/>
  <c r="B7362" i="13"/>
  <c r="B7363" i="13"/>
  <c r="B7364" i="13"/>
  <c r="B7365" i="13"/>
  <c r="B7366" i="13"/>
  <c r="B7367" i="13"/>
  <c r="B7368" i="13"/>
  <c r="B7369" i="13"/>
  <c r="B7370" i="13"/>
  <c r="B7371" i="13"/>
  <c r="B7372" i="13"/>
  <c r="B7373" i="13"/>
  <c r="B7374" i="13"/>
  <c r="B7375" i="13"/>
  <c r="B7376" i="13"/>
  <c r="B7377" i="13"/>
  <c r="B7378" i="13"/>
  <c r="B7379" i="13"/>
  <c r="B7380" i="13"/>
  <c r="B7381" i="13"/>
  <c r="B7382" i="13"/>
  <c r="B7383" i="13"/>
  <c r="B7384" i="13"/>
  <c r="B7385" i="13"/>
  <c r="B7386" i="13"/>
  <c r="B7387" i="13"/>
  <c r="B7388" i="13"/>
  <c r="B7389" i="13"/>
  <c r="B7390" i="13"/>
  <c r="B7391" i="13"/>
  <c r="B7392" i="13"/>
  <c r="B7393" i="13"/>
  <c r="B7394" i="13"/>
  <c r="B7395" i="13"/>
  <c r="B7396" i="13"/>
  <c r="B7397" i="13"/>
  <c r="B7398" i="13"/>
  <c r="B7399" i="13"/>
  <c r="B7400" i="13"/>
  <c r="B7401" i="13"/>
  <c r="B7402" i="13"/>
  <c r="B7403" i="13"/>
  <c r="B7404" i="13"/>
  <c r="B7405" i="13"/>
  <c r="B7406" i="13"/>
  <c r="B7407" i="13"/>
  <c r="B7408" i="13"/>
  <c r="B7409" i="13"/>
  <c r="B7410" i="13"/>
  <c r="B7411" i="13"/>
  <c r="B7412" i="13"/>
  <c r="B7413" i="13"/>
  <c r="B7414" i="13"/>
  <c r="B7415" i="13"/>
  <c r="B7416" i="13"/>
  <c r="B7417" i="13"/>
  <c r="B7418" i="13"/>
  <c r="B7419" i="13"/>
  <c r="B7420" i="13"/>
  <c r="B7421" i="13"/>
  <c r="B7422" i="13"/>
  <c r="B7423" i="13"/>
  <c r="B7424" i="13"/>
  <c r="B7425" i="13"/>
  <c r="B7426" i="13"/>
  <c r="B7427" i="13"/>
  <c r="B7428" i="13"/>
  <c r="B7429" i="13"/>
  <c r="B7430" i="13"/>
  <c r="B7431" i="13"/>
  <c r="B7432" i="13"/>
  <c r="B7433" i="13"/>
  <c r="B7434" i="13"/>
  <c r="B7435" i="13"/>
  <c r="B7436" i="13"/>
  <c r="B7437" i="13"/>
  <c r="B7438" i="13"/>
  <c r="B7439" i="13"/>
  <c r="B7440" i="13"/>
  <c r="B7441" i="13"/>
  <c r="B7442" i="13"/>
  <c r="B7443" i="13"/>
  <c r="B7444" i="13"/>
  <c r="B7445" i="13"/>
  <c r="B7446" i="13"/>
  <c r="B7447" i="13"/>
  <c r="B7448" i="13"/>
  <c r="B7449" i="13"/>
  <c r="B7450" i="13"/>
  <c r="B7451" i="13"/>
  <c r="B7452" i="13"/>
  <c r="B7453" i="13"/>
  <c r="B7454" i="13"/>
  <c r="B7455" i="13"/>
  <c r="B7456" i="13"/>
  <c r="B7457" i="13"/>
  <c r="B7458" i="13"/>
  <c r="B7459" i="13"/>
  <c r="B7460" i="13"/>
  <c r="B7461" i="13"/>
  <c r="B7462" i="13"/>
  <c r="B7463" i="13"/>
  <c r="B7464" i="13"/>
  <c r="B7465" i="13"/>
  <c r="B7466" i="13"/>
  <c r="B7467" i="13"/>
  <c r="B7468" i="13"/>
  <c r="B7469" i="13"/>
  <c r="B7470" i="13"/>
  <c r="B7471" i="13"/>
  <c r="B7472" i="13"/>
  <c r="B7473" i="13"/>
  <c r="B7474" i="13"/>
  <c r="B7475" i="13"/>
  <c r="B7476" i="13"/>
  <c r="B7477" i="13"/>
  <c r="B7478" i="13"/>
  <c r="B7479" i="13"/>
  <c r="B7480" i="13"/>
  <c r="B7481" i="13"/>
  <c r="B7482" i="13"/>
  <c r="B7483" i="13"/>
  <c r="B7484" i="13"/>
  <c r="B7485" i="13"/>
  <c r="B7486" i="13"/>
  <c r="B7487" i="13"/>
  <c r="B7488" i="13"/>
  <c r="B7489" i="13"/>
  <c r="B7490" i="13"/>
  <c r="B7491" i="13"/>
  <c r="B7492" i="13"/>
  <c r="B7493" i="13"/>
  <c r="B7494" i="13"/>
  <c r="B7495" i="13"/>
  <c r="B7496" i="13"/>
  <c r="B7497" i="13"/>
  <c r="B7498" i="13"/>
  <c r="B7499" i="13"/>
  <c r="B7500" i="13"/>
  <c r="B7501" i="13"/>
  <c r="B7502" i="13"/>
  <c r="B7503" i="13"/>
  <c r="B7504" i="13"/>
  <c r="B7505" i="13"/>
  <c r="B7506" i="13"/>
  <c r="B7507" i="13"/>
  <c r="B7508" i="13"/>
  <c r="B7509" i="13"/>
  <c r="B7510" i="13"/>
  <c r="B7511" i="13"/>
  <c r="B7512" i="13"/>
  <c r="B7513" i="13"/>
  <c r="B7514" i="13"/>
  <c r="B7515" i="13"/>
  <c r="B7516" i="13"/>
  <c r="B7517" i="13"/>
  <c r="B7518" i="13"/>
  <c r="B7519" i="13"/>
  <c r="B7520" i="13"/>
  <c r="B7521" i="13"/>
  <c r="B7522" i="13"/>
  <c r="B7523" i="13"/>
  <c r="B7524" i="13"/>
  <c r="B7525" i="13"/>
  <c r="B7526" i="13"/>
  <c r="B7527" i="13"/>
  <c r="B7528" i="13"/>
  <c r="B7529" i="13"/>
  <c r="B7530" i="13"/>
  <c r="B7531" i="13"/>
  <c r="B7532" i="13"/>
  <c r="B7533" i="13"/>
  <c r="B7534" i="13"/>
  <c r="B7535" i="13"/>
  <c r="B7536" i="13"/>
  <c r="B7537" i="13"/>
  <c r="B7538" i="13"/>
  <c r="B7539" i="13"/>
  <c r="B7540" i="13"/>
  <c r="B7541" i="13"/>
  <c r="B7542" i="13"/>
  <c r="B7543" i="13"/>
  <c r="B7544" i="13"/>
  <c r="B7545" i="13"/>
  <c r="B7546" i="13"/>
  <c r="B7547" i="13"/>
  <c r="B7548" i="13"/>
  <c r="B7549" i="13"/>
  <c r="B7550" i="13"/>
  <c r="B7551" i="13"/>
  <c r="B7552" i="13"/>
  <c r="B7553" i="13"/>
  <c r="B7554" i="13"/>
  <c r="B7555" i="13"/>
  <c r="B7556" i="13"/>
  <c r="B7557" i="13"/>
  <c r="B7558" i="13"/>
  <c r="B7559" i="13"/>
  <c r="B7560" i="13"/>
  <c r="B7561" i="13"/>
  <c r="B7562" i="13"/>
  <c r="B7563" i="13"/>
  <c r="B7564" i="13"/>
  <c r="B7565" i="13"/>
  <c r="B7566" i="13"/>
  <c r="B7567" i="13"/>
  <c r="B7568" i="13"/>
  <c r="B7569" i="13"/>
  <c r="B7570" i="13"/>
  <c r="B7571" i="13"/>
  <c r="B7572" i="13"/>
  <c r="B7573" i="13"/>
  <c r="B7574" i="13"/>
  <c r="B7575" i="13"/>
  <c r="B7576" i="13"/>
  <c r="B7577" i="13"/>
  <c r="B7578" i="13"/>
  <c r="B7579" i="13"/>
  <c r="B7580" i="13"/>
  <c r="B7581" i="13"/>
  <c r="B7582" i="13"/>
  <c r="B7583" i="13"/>
  <c r="B7584" i="13"/>
  <c r="B7585" i="13"/>
  <c r="B7586" i="13"/>
  <c r="B7587" i="13"/>
  <c r="B7588" i="13"/>
  <c r="B7589" i="13"/>
  <c r="B7590" i="13"/>
  <c r="B7591" i="13"/>
  <c r="B7592" i="13"/>
  <c r="B7593" i="13"/>
  <c r="B7594" i="13"/>
  <c r="B7595" i="13"/>
  <c r="B7596" i="13"/>
  <c r="B7597" i="13"/>
  <c r="B7598" i="13"/>
  <c r="B7599" i="13"/>
  <c r="B7600" i="13"/>
  <c r="B7601" i="13"/>
  <c r="B7602" i="13"/>
  <c r="B7603" i="13"/>
  <c r="B7604" i="13"/>
  <c r="B7605" i="13"/>
  <c r="B7606" i="13"/>
  <c r="B7607" i="13"/>
  <c r="B7608" i="13"/>
  <c r="B7609" i="13"/>
  <c r="B7610" i="13"/>
  <c r="B7611" i="13"/>
  <c r="B7612" i="13"/>
  <c r="B7613" i="13"/>
  <c r="B7614" i="13"/>
  <c r="B7615" i="13"/>
  <c r="B7616" i="13"/>
  <c r="B7617" i="13"/>
  <c r="B7618" i="13"/>
  <c r="B7619" i="13"/>
  <c r="B7620" i="13"/>
  <c r="B7621" i="13"/>
  <c r="B7622" i="13"/>
  <c r="B7623" i="13"/>
  <c r="B7624" i="13"/>
  <c r="B7625" i="13"/>
  <c r="B7626" i="13"/>
  <c r="B7627" i="13"/>
  <c r="B7628" i="13"/>
  <c r="B7629" i="13"/>
  <c r="B7630" i="13"/>
  <c r="B7631" i="13"/>
  <c r="B7632" i="13"/>
  <c r="B7633" i="13"/>
  <c r="B7634" i="13"/>
  <c r="B7635" i="13"/>
  <c r="B7636" i="13"/>
  <c r="B7637" i="13"/>
  <c r="B7638" i="13"/>
  <c r="B7639" i="13"/>
  <c r="B7640" i="13"/>
  <c r="B7641" i="13"/>
  <c r="B7642" i="13"/>
  <c r="B7643" i="13"/>
  <c r="B7644" i="13"/>
  <c r="B7645" i="13"/>
  <c r="B7646" i="13"/>
  <c r="B7647" i="13"/>
  <c r="B7648" i="13"/>
  <c r="B7649" i="13"/>
  <c r="B7650" i="13"/>
  <c r="B7651" i="13"/>
  <c r="B7652" i="13"/>
  <c r="B7653" i="13"/>
  <c r="B7654" i="13"/>
  <c r="B7655" i="13"/>
  <c r="B7656" i="13"/>
  <c r="B7657" i="13"/>
  <c r="B7658" i="13"/>
  <c r="B7659" i="13"/>
  <c r="B7660" i="13"/>
  <c r="B7661" i="13"/>
  <c r="B7662" i="13"/>
  <c r="B7663" i="13"/>
  <c r="B7664" i="13"/>
  <c r="B7665" i="13"/>
  <c r="B7666" i="13"/>
  <c r="B7667" i="13"/>
  <c r="B7668" i="13"/>
  <c r="B7669" i="13"/>
  <c r="B7670" i="13"/>
  <c r="B7671" i="13"/>
  <c r="B7672" i="13"/>
  <c r="B7673" i="13"/>
  <c r="B7674" i="13"/>
  <c r="B7675" i="13"/>
  <c r="B7676" i="13"/>
  <c r="B7677" i="13"/>
  <c r="B7678" i="13"/>
  <c r="B7679" i="13"/>
  <c r="B7680" i="13"/>
  <c r="B7681" i="13"/>
  <c r="B7682" i="13"/>
  <c r="B7683" i="13"/>
  <c r="B7684" i="13"/>
  <c r="B7685" i="13"/>
  <c r="B7686" i="13"/>
  <c r="B7687" i="13"/>
  <c r="B7688" i="13"/>
  <c r="B7689" i="13"/>
  <c r="B7690" i="13"/>
  <c r="B7691" i="13"/>
  <c r="B7692" i="13"/>
  <c r="B7693" i="13"/>
  <c r="B7694" i="13"/>
  <c r="B7695" i="13"/>
  <c r="B7696" i="13"/>
  <c r="B7697" i="13"/>
  <c r="B7698" i="13"/>
  <c r="B7699" i="13"/>
  <c r="B7700" i="13"/>
  <c r="B7701" i="13"/>
  <c r="B7702" i="13"/>
  <c r="B7703" i="13"/>
  <c r="B7704" i="13"/>
  <c r="B7705" i="13"/>
  <c r="B7706" i="13"/>
  <c r="B7707" i="13"/>
  <c r="B7708" i="13"/>
  <c r="B7709" i="13"/>
  <c r="B7710" i="13"/>
  <c r="B7711" i="13"/>
  <c r="B7712" i="13"/>
  <c r="B7713" i="13"/>
  <c r="B7714" i="13"/>
  <c r="B7715" i="13"/>
  <c r="B7716" i="13"/>
  <c r="B7717" i="13"/>
  <c r="B7718" i="13"/>
  <c r="B7719" i="13"/>
  <c r="B7720" i="13"/>
  <c r="B7721" i="13"/>
  <c r="B7722" i="13"/>
  <c r="B7723" i="13"/>
  <c r="B7724" i="13"/>
  <c r="B7725" i="13"/>
  <c r="B7726" i="13"/>
  <c r="B7727" i="13"/>
  <c r="B7728" i="13"/>
  <c r="B7729" i="13"/>
  <c r="B7730" i="13"/>
  <c r="B7731" i="13"/>
  <c r="B7732" i="13"/>
  <c r="B7733" i="13"/>
  <c r="B7734" i="13"/>
  <c r="B7735" i="13"/>
  <c r="B7736" i="13"/>
  <c r="B7737" i="13"/>
  <c r="B7738" i="13"/>
  <c r="B7739" i="13"/>
  <c r="B7740" i="13"/>
  <c r="B7741" i="13"/>
  <c r="B7742" i="13"/>
  <c r="B7743" i="13"/>
  <c r="B7744" i="13"/>
  <c r="B7745" i="13"/>
  <c r="B7746" i="13"/>
  <c r="B7747" i="13"/>
  <c r="B7748" i="13"/>
  <c r="B7749" i="13"/>
  <c r="B7750" i="13"/>
  <c r="B7751" i="13"/>
  <c r="B7752" i="13"/>
  <c r="B7753" i="13"/>
  <c r="B7754" i="13"/>
  <c r="B7755" i="13"/>
  <c r="B7756" i="13"/>
  <c r="B7757" i="13"/>
  <c r="B7758" i="13"/>
  <c r="B7759" i="13"/>
  <c r="B7760" i="13"/>
  <c r="B7761" i="13"/>
  <c r="B7762" i="13"/>
  <c r="B7763" i="13"/>
  <c r="B7764" i="13"/>
  <c r="B7765" i="13"/>
  <c r="B7766" i="13"/>
  <c r="B7767" i="13"/>
  <c r="B7768" i="13"/>
  <c r="B7769" i="13"/>
  <c r="B7770" i="13"/>
  <c r="B7771" i="13"/>
  <c r="B7772" i="13"/>
  <c r="B7773" i="13"/>
  <c r="B7774" i="13"/>
  <c r="B7775" i="13"/>
  <c r="B7776" i="13"/>
  <c r="B7777" i="13"/>
  <c r="B7778" i="13"/>
  <c r="B7779" i="13"/>
  <c r="B7780" i="13"/>
  <c r="B7781" i="13"/>
  <c r="B7782" i="13"/>
  <c r="B7783" i="13"/>
  <c r="B7784" i="13"/>
  <c r="B7785" i="13"/>
  <c r="B7786" i="13"/>
  <c r="B7787" i="13"/>
  <c r="B7788" i="13"/>
  <c r="B7789" i="13"/>
  <c r="B7790" i="13"/>
  <c r="B7791" i="13"/>
  <c r="B7792" i="13"/>
  <c r="B7793" i="13"/>
  <c r="B7794" i="13"/>
  <c r="B7795" i="13"/>
  <c r="B7796" i="13"/>
  <c r="B7797" i="13"/>
  <c r="B7798" i="13"/>
  <c r="B7799" i="13"/>
  <c r="B7800" i="13"/>
  <c r="B7801" i="13"/>
  <c r="B7802" i="13"/>
  <c r="B7803" i="13"/>
  <c r="B7804" i="13"/>
  <c r="B7805" i="13"/>
  <c r="B7806" i="13"/>
  <c r="B7807" i="13"/>
  <c r="B7808" i="13"/>
  <c r="B7809" i="13"/>
  <c r="B7810" i="13"/>
  <c r="B7811" i="13"/>
  <c r="B7812" i="13"/>
  <c r="B7813" i="13"/>
  <c r="B7814" i="13"/>
  <c r="B7815" i="13"/>
  <c r="B7816" i="13"/>
  <c r="B7817" i="13"/>
  <c r="B7818" i="13"/>
  <c r="B7819" i="13"/>
  <c r="B7820" i="13"/>
  <c r="B7821" i="13"/>
  <c r="B7822" i="13"/>
  <c r="B7823" i="13"/>
  <c r="B7824" i="13"/>
  <c r="B7825" i="13"/>
  <c r="B7826" i="13"/>
  <c r="B7827" i="13"/>
  <c r="B7828" i="13"/>
  <c r="B7829" i="13"/>
  <c r="B7830" i="13"/>
  <c r="B7831" i="13"/>
  <c r="B7832" i="13"/>
  <c r="B7833" i="13"/>
  <c r="B7834" i="13"/>
  <c r="B7835" i="13"/>
  <c r="B7836" i="13"/>
  <c r="B7837" i="13"/>
  <c r="B7838" i="13"/>
  <c r="B7839" i="13"/>
  <c r="B7840" i="13"/>
  <c r="B7841" i="13"/>
  <c r="B7842" i="13"/>
  <c r="B7843" i="13"/>
  <c r="B7844" i="13"/>
  <c r="B7845" i="13"/>
  <c r="B7846" i="13"/>
  <c r="B7847" i="13"/>
  <c r="B7848" i="13"/>
  <c r="B7849" i="13"/>
  <c r="B7850" i="13"/>
  <c r="B7851" i="13"/>
  <c r="B7852" i="13"/>
  <c r="B7853" i="13"/>
  <c r="B7854" i="13"/>
  <c r="B7855" i="13"/>
  <c r="B7856" i="13"/>
  <c r="B7857" i="13"/>
  <c r="B7858" i="13"/>
  <c r="B7859" i="13"/>
  <c r="B7860" i="13"/>
  <c r="B7861" i="13"/>
  <c r="B7862" i="13"/>
  <c r="B7863" i="13"/>
  <c r="B7864" i="13"/>
  <c r="B7865" i="13"/>
  <c r="B7866" i="13"/>
  <c r="B7867" i="13"/>
  <c r="B7868" i="13"/>
  <c r="B7869" i="13"/>
  <c r="B7870" i="13"/>
  <c r="B7871" i="13"/>
  <c r="B7872" i="13"/>
  <c r="B7873" i="13"/>
  <c r="B7874" i="13"/>
  <c r="B7875" i="13"/>
  <c r="B7876" i="13"/>
  <c r="B7877" i="13"/>
  <c r="B7878" i="13"/>
  <c r="B7879" i="13"/>
  <c r="B7880" i="13"/>
  <c r="B7881" i="13"/>
  <c r="B7882" i="13"/>
  <c r="B7883" i="13"/>
  <c r="B7884" i="13"/>
  <c r="B7885" i="13"/>
  <c r="B7886" i="13"/>
  <c r="B7887" i="13"/>
  <c r="B7888" i="13"/>
  <c r="B7889" i="13"/>
  <c r="B7890" i="13"/>
  <c r="B7891" i="13"/>
  <c r="B7892" i="13"/>
  <c r="B7893" i="13"/>
  <c r="B7894" i="13"/>
  <c r="B7895" i="13"/>
  <c r="B7896" i="13"/>
  <c r="B7897" i="13"/>
  <c r="B7898" i="13"/>
  <c r="B7899" i="13"/>
  <c r="B7900" i="13"/>
  <c r="B7901" i="13"/>
  <c r="B7902" i="13"/>
  <c r="B7903" i="13"/>
  <c r="B7904" i="13"/>
  <c r="B7905" i="13"/>
  <c r="B7906" i="13"/>
  <c r="B7907" i="13"/>
  <c r="B7908" i="13"/>
  <c r="B7909" i="13"/>
  <c r="B7910" i="13"/>
  <c r="B7911" i="13"/>
  <c r="B7912" i="13"/>
  <c r="B7913" i="13"/>
  <c r="B7914" i="13"/>
  <c r="B7915" i="13"/>
  <c r="B7916" i="13"/>
  <c r="B7917" i="13"/>
  <c r="B7918" i="13"/>
  <c r="B7919" i="13"/>
  <c r="B7920" i="13"/>
  <c r="B7921" i="13"/>
  <c r="B7922" i="13"/>
  <c r="B7923" i="13"/>
  <c r="B7924" i="13"/>
  <c r="B7925" i="13"/>
  <c r="B7926" i="13"/>
  <c r="B7927" i="13"/>
  <c r="B7928" i="13"/>
  <c r="B7929" i="13"/>
  <c r="B7930" i="13"/>
  <c r="B7931" i="13"/>
  <c r="B7932" i="13"/>
  <c r="B7933" i="13"/>
  <c r="B7934" i="13"/>
  <c r="B7935" i="13"/>
  <c r="B7936" i="13"/>
  <c r="B7937" i="13"/>
  <c r="B7938" i="13"/>
  <c r="B7939" i="13"/>
  <c r="B7940" i="13"/>
  <c r="B7941" i="13"/>
  <c r="B7942" i="13"/>
  <c r="B7943" i="13"/>
  <c r="B7944" i="13"/>
  <c r="B7945" i="13"/>
  <c r="B7946" i="13"/>
  <c r="B7947" i="13"/>
  <c r="B7948" i="13"/>
  <c r="B7949" i="13"/>
  <c r="B7950" i="13"/>
  <c r="B7951" i="13"/>
  <c r="B7952" i="13"/>
  <c r="B7953" i="13"/>
  <c r="B7954" i="13"/>
  <c r="B7955" i="13"/>
  <c r="B2" i="13"/>
  <c r="C6" i="11"/>
  <c r="C5" i="11"/>
  <c r="C4" i="12"/>
  <c r="C14" i="12"/>
  <c r="C13" i="12"/>
  <c r="C12" i="12"/>
  <c r="C11" i="12"/>
  <c r="C10" i="12"/>
  <c r="C6" i="12"/>
  <c r="C5" i="12"/>
  <c r="C8" i="11"/>
  <c r="C7" i="11"/>
  <c r="H2163" i="1"/>
  <c r="H2327" i="1"/>
  <c r="H2967" i="1"/>
  <c r="H3538" i="1"/>
  <c r="H4033" i="1"/>
  <c r="H4429" i="1"/>
  <c r="H4793" i="1"/>
  <c r="H5143" i="1"/>
  <c r="H5448" i="1"/>
  <c r="H5734" i="1"/>
  <c r="H5960" i="1"/>
  <c r="H6207" i="1"/>
  <c r="H6392" i="1"/>
  <c r="H6574" i="1"/>
  <c r="H6780" i="1"/>
  <c r="H6952" i="1"/>
  <c r="H7112" i="1"/>
  <c r="H7300" i="1"/>
  <c r="H7458" i="1"/>
  <c r="H7620" i="1"/>
  <c r="H7814" i="1"/>
  <c r="G2" i="1"/>
  <c r="H1746" i="1" s="1"/>
  <c r="C4" i="1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2" i="1"/>
  <c r="H1574" i="1" l="1"/>
  <c r="H1538" i="1"/>
  <c r="H1535" i="1"/>
  <c r="H1397" i="1"/>
  <c r="H1396" i="1"/>
  <c r="H1371" i="1"/>
  <c r="H1336" i="1"/>
  <c r="H1335" i="1"/>
  <c r="H4341" i="1"/>
  <c r="H1155" i="1"/>
  <c r="H1154" i="1"/>
  <c r="H1135" i="1"/>
  <c r="H1134" i="1"/>
  <c r="H1133" i="1"/>
  <c r="H2506" i="1"/>
  <c r="H3134" i="1"/>
  <c r="H3679" i="1"/>
  <c r="H7955" i="1"/>
  <c r="H7610" i="1"/>
  <c r="H7267" i="1"/>
  <c r="H6940" i="1"/>
  <c r="H6561" i="1"/>
  <c r="H6156" i="1"/>
  <c r="H5684" i="1"/>
  <c r="H5077" i="1"/>
  <c r="H4340" i="1"/>
  <c r="H3436" i="1"/>
  <c r="H7950" i="1"/>
  <c r="H7609" i="1"/>
  <c r="H7104" i="1"/>
  <c r="H6380" i="1"/>
  <c r="H5380" i="1"/>
  <c r="H4723" i="1"/>
  <c r="H3946" i="1"/>
  <c r="H7923" i="1"/>
  <c r="H6731" i="1"/>
  <c r="H2159" i="1"/>
  <c r="H6895" i="1"/>
  <c r="H3407" i="1"/>
  <c r="H7907" i="1"/>
  <c r="H6331" i="1"/>
  <c r="H3278" i="1"/>
  <c r="H7749" i="1"/>
  <c r="H7410" i="1"/>
  <c r="H7057" i="1"/>
  <c r="H6727" i="1"/>
  <c r="H6330" i="1"/>
  <c r="H5892" i="1"/>
  <c r="H5310" i="1"/>
  <c r="H4989" i="1"/>
  <c r="H4248" i="1"/>
  <c r="H2677" i="1"/>
  <c r="H7211" i="1"/>
  <c r="H1986" i="1"/>
  <c r="H7903" i="1"/>
  <c r="H7557" i="1"/>
  <c r="H7210" i="1"/>
  <c r="H6891" i="1"/>
  <c r="H6513" i="1"/>
  <c r="H6092" i="1"/>
  <c r="H5597" i="1"/>
  <c r="H5305" i="1"/>
  <c r="H4619" i="1"/>
  <c r="H4242" i="1"/>
  <c r="H3260" i="1"/>
  <c r="H3258" i="1"/>
  <c r="H7712" i="1"/>
  <c r="H7208" i="1"/>
  <c r="H6675" i="1"/>
  <c r="H5824" i="1"/>
  <c r="H1794" i="1"/>
  <c r="H7859" i="1"/>
  <c r="H7517" i="1"/>
  <c r="H7359" i="1"/>
  <c r="H7207" i="1"/>
  <c r="H7008" i="1"/>
  <c r="H6836" i="1"/>
  <c r="H6674" i="1"/>
  <c r="H6465" i="1"/>
  <c r="H6275" i="1"/>
  <c r="H6078" i="1"/>
  <c r="H5810" i="1"/>
  <c r="H5533" i="1"/>
  <c r="H5228" i="1"/>
  <c r="H4890" i="1"/>
  <c r="H4542" i="1"/>
  <c r="H4153" i="1"/>
  <c r="H2524" i="1"/>
  <c r="H7512" i="1"/>
  <c r="H5809" i="1"/>
  <c r="H1771" i="1"/>
  <c r="H7665" i="1"/>
  <c r="H7354" i="1"/>
  <c r="H7000" i="1"/>
  <c r="H6633" i="1"/>
  <c r="H6255" i="1"/>
  <c r="H5808" i="1"/>
  <c r="H5222" i="1"/>
  <c r="H4538" i="1"/>
  <c r="H3673" i="1"/>
  <c r="H3131" i="1"/>
  <c r="H1763" i="1"/>
  <c r="H7664" i="1"/>
  <c r="H7348" i="1"/>
  <c r="H6999" i="1"/>
  <c r="H6632" i="1"/>
  <c r="H6254" i="1"/>
  <c r="H5807" i="1"/>
  <c r="H5221" i="1"/>
  <c r="H4527" i="1"/>
  <c r="H3670" i="1"/>
  <c r="H2500" i="1"/>
  <c r="H1758" i="1"/>
  <c r="H7819" i="1"/>
  <c r="H7657" i="1"/>
  <c r="H7504" i="1"/>
  <c r="H7318" i="1"/>
  <c r="H7160" i="1"/>
  <c r="H6998" i="1"/>
  <c r="H6798" i="1"/>
  <c r="H6628" i="1"/>
  <c r="H6440" i="1"/>
  <c r="H6214" i="1"/>
  <c r="H6020" i="1"/>
  <c r="H5758" i="1"/>
  <c r="H5460" i="1"/>
  <c r="H5148" i="1"/>
  <c r="H4822" i="1"/>
  <c r="H4449" i="1"/>
  <c r="H4044" i="1"/>
  <c r="H3575" i="1"/>
  <c r="H2990" i="1"/>
  <c r="H2334" i="1"/>
  <c r="H13" i="1"/>
  <c r="H40" i="1"/>
  <c r="H93" i="1"/>
  <c r="H147" i="1"/>
  <c r="H202" i="1"/>
  <c r="H250" i="1"/>
  <c r="H302" i="1"/>
  <c r="H353" i="1"/>
  <c r="H411" i="1"/>
  <c r="H462" i="1"/>
  <c r="H512" i="1"/>
  <c r="H562" i="1"/>
  <c r="H620" i="1"/>
  <c r="H666" i="1"/>
  <c r="H727" i="1"/>
  <c r="H777" i="1"/>
  <c r="H827" i="1"/>
  <c r="H880" i="1"/>
  <c r="H926" i="1"/>
  <c r="H978" i="1"/>
  <c r="H1039" i="1"/>
  <c r="H1087" i="1"/>
  <c r="H1142" i="1"/>
  <c r="H1190" i="1"/>
  <c r="H1238" i="1"/>
  <c r="H1299" i="1"/>
  <c r="H1347" i="1"/>
  <c r="H1399" i="1"/>
  <c r="H1455" i="1"/>
  <c r="H1500" i="1"/>
  <c r="H1556" i="1"/>
  <c r="H1612" i="1"/>
  <c r="H1659" i="1"/>
  <c r="H1716" i="1"/>
  <c r="H1759" i="1"/>
  <c r="H1807" i="1"/>
  <c r="H1857" i="1"/>
  <c r="H1903" i="1"/>
  <c r="H1955" i="1"/>
  <c r="H2001" i="1"/>
  <c r="H2042" i="1"/>
  <c r="H2090" i="1"/>
  <c r="H2135" i="1"/>
  <c r="H2182" i="1"/>
  <c r="H2224" i="1"/>
  <c r="H2270" i="1"/>
  <c r="H2310" i="1"/>
  <c r="H2356" i="1"/>
  <c r="H2405" i="1"/>
  <c r="H2445" i="1"/>
  <c r="H2492" i="1"/>
  <c r="H2533" i="1"/>
  <c r="H2580" i="1"/>
  <c r="H2618" i="1"/>
  <c r="H2668" i="1"/>
  <c r="H2710" i="1"/>
  <c r="H2744" i="1"/>
  <c r="H2792" i="1"/>
  <c r="H41" i="1"/>
  <c r="H99" i="1"/>
  <c r="H150" i="1"/>
  <c r="H204" i="1"/>
  <c r="H251" i="1"/>
  <c r="H304" i="1"/>
  <c r="H356" i="1"/>
  <c r="H412" i="1"/>
  <c r="H466" i="1"/>
  <c r="H513" i="1"/>
  <c r="H564" i="1"/>
  <c r="H621" i="1"/>
  <c r="H667" i="1"/>
  <c r="H728" i="1"/>
  <c r="H778" i="1"/>
  <c r="H828" i="1"/>
  <c r="H881" i="1"/>
  <c r="H929" i="1"/>
  <c r="H990" i="1"/>
  <c r="H1040" i="1"/>
  <c r="H1088" i="1"/>
  <c r="H1144" i="1"/>
  <c r="H1194" i="1"/>
  <c r="H1239" i="1"/>
  <c r="H1300" i="1"/>
  <c r="H1348" i="1"/>
  <c r="H1404" i="1"/>
  <c r="H1458" i="1"/>
  <c r="H1504" i="1"/>
  <c r="H1557" i="1"/>
  <c r="H1613" i="1"/>
  <c r="H1660" i="1"/>
  <c r="H1717" i="1"/>
  <c r="H1760" i="1"/>
  <c r="H1812" i="1"/>
  <c r="H1865" i="1"/>
  <c r="H1906" i="1"/>
  <c r="H1958" i="1"/>
  <c r="H2004" i="1"/>
  <c r="H2043" i="1"/>
  <c r="H2091" i="1"/>
  <c r="H2138" i="1"/>
  <c r="H2183" i="1"/>
  <c r="H2225" i="1"/>
  <c r="H2271" i="1"/>
  <c r="H2313" i="1"/>
  <c r="H2358" i="1"/>
  <c r="H2406" i="1"/>
  <c r="H2448" i="1"/>
  <c r="H2498" i="1"/>
  <c r="H2534" i="1"/>
  <c r="H2581" i="1"/>
  <c r="H2628" i="1"/>
  <c r="H2670" i="1"/>
  <c r="H2711" i="1"/>
  <c r="H2750" i="1"/>
  <c r="H2793" i="1"/>
  <c r="H2834" i="1"/>
  <c r="H2878" i="1"/>
  <c r="H2921" i="1"/>
  <c r="H2964" i="1"/>
  <c r="H3001" i="1"/>
  <c r="H3045" i="1"/>
  <c r="H3085" i="1"/>
  <c r="H3132" i="1"/>
  <c r="H3172" i="1"/>
  <c r="H3214" i="1"/>
  <c r="H3255" i="1"/>
  <c r="H3292" i="1"/>
  <c r="H3340" i="1"/>
  <c r="H3374" i="1"/>
  <c r="H3411" i="1"/>
  <c r="H3450" i="1"/>
  <c r="H3489" i="1"/>
  <c r="H3522" i="1"/>
  <c r="H3568" i="1"/>
  <c r="H3601" i="1"/>
  <c r="H3640" i="1"/>
  <c r="H3676" i="1"/>
  <c r="H3711" i="1"/>
  <c r="H3749" i="1"/>
  <c r="H3785" i="1"/>
  <c r="H3824" i="1"/>
  <c r="H3859" i="1"/>
  <c r="H3892" i="1"/>
  <c r="H48" i="1"/>
  <c r="H106" i="1"/>
  <c r="H162" i="1"/>
  <c r="H219" i="1"/>
  <c r="H280" i="1"/>
  <c r="H335" i="1"/>
  <c r="H395" i="1"/>
  <c r="H442" i="1"/>
  <c r="H508" i="1"/>
  <c r="H567" i="1"/>
  <c r="H625" i="1"/>
  <c r="H690" i="1"/>
  <c r="H739" i="1"/>
  <c r="H794" i="1"/>
  <c r="H857" i="1"/>
  <c r="H919" i="1"/>
  <c r="H974" i="1"/>
  <c r="H1037" i="1"/>
  <c r="H1089" i="1"/>
  <c r="H1149" i="1"/>
  <c r="H1209" i="1"/>
  <c r="H1265" i="1"/>
  <c r="H1318" i="1"/>
  <c r="H1376" i="1"/>
  <c r="H1438" i="1"/>
  <c r="H1494" i="1"/>
  <c r="H1551" i="1"/>
  <c r="H1616" i="1"/>
  <c r="H1676" i="1"/>
  <c r="H1724" i="1"/>
  <c r="H1784" i="1"/>
  <c r="H1834" i="1"/>
  <c r="H1890" i="1"/>
  <c r="H1935" i="1"/>
  <c r="H1992" i="1"/>
  <c r="H2040" i="1"/>
  <c r="H2092" i="1"/>
  <c r="H2146" i="1"/>
  <c r="H2193" i="1"/>
  <c r="H2240" i="1"/>
  <c r="H2295" i="1"/>
  <c r="H2339" i="1"/>
  <c r="H2384" i="1"/>
  <c r="H2441" i="1"/>
  <c r="H2483" i="1"/>
  <c r="H2535" i="1"/>
  <c r="H2590" i="1"/>
  <c r="H2638" i="1"/>
  <c r="H2679" i="1"/>
  <c r="H2731" i="1"/>
  <c r="H2773" i="1"/>
  <c r="H2820" i="1"/>
  <c r="H2862" i="1"/>
  <c r="H2904" i="1"/>
  <c r="H2954" i="1"/>
  <c r="H2996" i="1"/>
  <c r="H3040" i="1"/>
  <c r="H3082" i="1"/>
  <c r="H3133" i="1"/>
  <c r="H3177" i="1"/>
  <c r="H3217" i="1"/>
  <c r="H3259" i="1"/>
  <c r="H3308" i="1"/>
  <c r="H3348" i="1"/>
  <c r="H3386" i="1"/>
  <c r="H3426" i="1"/>
  <c r="H3469" i="1"/>
  <c r="H3509" i="1"/>
  <c r="H3547" i="1"/>
  <c r="H3583" i="1"/>
  <c r="H3628" i="1"/>
  <c r="H3666" i="1"/>
  <c r="H3704" i="1"/>
  <c r="H3745" i="1"/>
  <c r="H3779" i="1"/>
  <c r="H3822" i="1"/>
  <c r="H3858" i="1"/>
  <c r="H3893" i="1"/>
  <c r="H3930" i="1"/>
  <c r="H3970" i="1"/>
  <c r="H4003" i="1"/>
  <c r="H4042" i="1"/>
  <c r="H4073" i="1"/>
  <c r="H4106" i="1"/>
  <c r="H4141" i="1"/>
  <c r="H49" i="1"/>
  <c r="H111" i="1"/>
  <c r="H169" i="1"/>
  <c r="H220" i="1"/>
  <c r="H281" i="1"/>
  <c r="H336" i="1"/>
  <c r="H396" i="1"/>
  <c r="H453" i="1"/>
  <c r="H511" i="1"/>
  <c r="H568" i="1"/>
  <c r="H631" i="1"/>
  <c r="H691" i="1"/>
  <c r="H746" i="1"/>
  <c r="H800" i="1"/>
  <c r="H858" i="1"/>
  <c r="H920" i="1"/>
  <c r="H975" i="1"/>
  <c r="H1038" i="1"/>
  <c r="H1090" i="1"/>
  <c r="H1152" i="1"/>
  <c r="H1210" i="1"/>
  <c r="H1270" i="1"/>
  <c r="H1322" i="1"/>
  <c r="H1377" i="1"/>
  <c r="H1442" i="1"/>
  <c r="H1495" i="1"/>
  <c r="H1552" i="1"/>
  <c r="H1619" i="1"/>
  <c r="H1677" i="1"/>
  <c r="H1725" i="1"/>
  <c r="H1785" i="1"/>
  <c r="H1835" i="1"/>
  <c r="H1891" i="1"/>
  <c r="H1942" i="1"/>
  <c r="H1993" i="1"/>
  <c r="H2041" i="1"/>
  <c r="H2100" i="1"/>
  <c r="H2147" i="1"/>
  <c r="H2194" i="1"/>
  <c r="H2243" i="1"/>
  <c r="H2296" i="1"/>
  <c r="H2340" i="1"/>
  <c r="H2391" i="1"/>
  <c r="H2442" i="1"/>
  <c r="H2484" i="1"/>
  <c r="H55" i="1"/>
  <c r="H112" i="1"/>
  <c r="H170" i="1"/>
  <c r="H221" i="1"/>
  <c r="H282" i="1"/>
  <c r="H337" i="1"/>
  <c r="H397" i="1"/>
  <c r="H457" i="1"/>
  <c r="H514" i="1"/>
  <c r="H574" i="1"/>
  <c r="H632" i="1"/>
  <c r="H692" i="1"/>
  <c r="H747" i="1"/>
  <c r="H801" i="1"/>
  <c r="H859" i="1"/>
  <c r="H921" i="1"/>
  <c r="H976" i="1"/>
  <c r="H1041" i="1"/>
  <c r="H1091" i="1"/>
  <c r="H1153" i="1"/>
  <c r="H1214" i="1"/>
  <c r="H1271" i="1"/>
  <c r="H1324" i="1"/>
  <c r="H1389" i="1"/>
  <c r="H1444" i="1"/>
  <c r="H1496" i="1"/>
  <c r="H1568" i="1"/>
  <c r="H1620" i="1"/>
  <c r="H1680" i="1"/>
  <c r="H1726" i="1"/>
  <c r="H1786" i="1"/>
  <c r="H1836" i="1"/>
  <c r="H1892" i="1"/>
  <c r="H1943" i="1"/>
  <c r="H1994" i="1"/>
  <c r="H2045" i="1"/>
  <c r="H2101" i="1"/>
  <c r="H2148" i="1"/>
  <c r="H2195" i="1"/>
  <c r="H2244" i="1"/>
  <c r="H2297" i="1"/>
  <c r="H2341" i="1"/>
  <c r="H2393" i="1"/>
  <c r="H2443" i="1"/>
  <c r="H2499" i="1"/>
  <c r="H2539" i="1"/>
  <c r="H2594" i="1"/>
  <c r="H2640" i="1"/>
  <c r="H2685" i="1"/>
  <c r="H2736" i="1"/>
  <c r="H2781" i="1"/>
  <c r="H2824" i="1"/>
  <c r="H2866" i="1"/>
  <c r="H2913" i="1"/>
  <c r="H2956" i="1"/>
  <c r="H2998" i="1"/>
  <c r="H3047" i="1"/>
  <c r="H3093" i="1"/>
  <c r="H3135" i="1"/>
  <c r="H3179" i="1"/>
  <c r="H3223" i="1"/>
  <c r="H3275" i="1"/>
  <c r="H3311" i="1"/>
  <c r="H3350" i="1"/>
  <c r="H3390" i="1"/>
  <c r="H3428" i="1"/>
  <c r="H3471" i="1"/>
  <c r="H3513" i="1"/>
  <c r="H3549" i="1"/>
  <c r="H3589" i="1"/>
  <c r="H3632" i="1"/>
  <c r="H3668" i="1"/>
  <c r="H3708" i="1"/>
  <c r="H3747" i="1"/>
  <c r="H3784" i="1"/>
  <c r="H3825" i="1"/>
  <c r="H3861" i="1"/>
  <c r="H58" i="1"/>
  <c r="H124" i="1"/>
  <c r="H187" i="1"/>
  <c r="H252" i="1"/>
  <c r="H325" i="1"/>
  <c r="H388" i="1"/>
  <c r="H469" i="1"/>
  <c r="H529" i="1"/>
  <c r="H597" i="1"/>
  <c r="H662" i="1"/>
  <c r="H735" i="1"/>
  <c r="H793" i="1"/>
  <c r="H865" i="1"/>
  <c r="H945" i="1"/>
  <c r="H1006" i="1"/>
  <c r="H1071" i="1"/>
  <c r="H1136" i="1"/>
  <c r="H1217" i="1"/>
  <c r="H1279" i="1"/>
  <c r="H1346" i="1"/>
  <c r="H1413" i="1"/>
  <c r="H1489" i="1"/>
  <c r="H1544" i="1"/>
  <c r="H1627" i="1"/>
  <c r="H1686" i="1"/>
  <c r="H1753" i="1"/>
  <c r="H1818" i="1"/>
  <c r="H1875" i="1"/>
  <c r="H1932" i="1"/>
  <c r="H2006" i="1"/>
  <c r="H2065" i="1"/>
  <c r="H2122" i="1"/>
  <c r="H2176" i="1"/>
  <c r="H2235" i="1"/>
  <c r="H2298" i="1"/>
  <c r="H2351" i="1"/>
  <c r="H2413" i="1"/>
  <c r="H2467" i="1"/>
  <c r="H2526" i="1"/>
  <c r="H2574" i="1"/>
  <c r="H2637" i="1"/>
  <c r="H2686" i="1"/>
  <c r="H2739" i="1"/>
  <c r="H2791" i="1"/>
  <c r="H2842" i="1"/>
  <c r="H2888" i="1"/>
  <c r="H2935" i="1"/>
  <c r="H2991" i="1"/>
  <c r="H3031" i="1"/>
  <c r="H3081" i="1"/>
  <c r="H3136" i="1"/>
  <c r="H3184" i="1"/>
  <c r="H3235" i="1"/>
  <c r="H3282" i="1"/>
  <c r="H3327" i="1"/>
  <c r="H3373" i="1"/>
  <c r="H3418" i="1"/>
  <c r="H3459" i="1"/>
  <c r="H3506" i="1"/>
  <c r="H3550" i="1"/>
  <c r="H3598" i="1"/>
  <c r="H3641" i="1"/>
  <c r="H3683" i="1"/>
  <c r="H59" i="1"/>
  <c r="H125" i="1"/>
  <c r="H188" i="1"/>
  <c r="H253" i="1"/>
  <c r="H329" i="1"/>
  <c r="H392" i="1"/>
  <c r="H470" i="1"/>
  <c r="H532" i="1"/>
  <c r="H598" i="1"/>
  <c r="H664" i="1"/>
  <c r="H736" i="1"/>
  <c r="H815" i="1"/>
  <c r="H866" i="1"/>
  <c r="H946" i="1"/>
  <c r="H1007" i="1"/>
  <c r="H1079" i="1"/>
  <c r="H1145" i="1"/>
  <c r="H1218" i="1"/>
  <c r="H1280" i="1"/>
  <c r="H1354" i="1"/>
  <c r="H1421" i="1"/>
  <c r="H1490" i="1"/>
  <c r="H1550" i="1"/>
  <c r="H1628" i="1"/>
  <c r="H1691" i="1"/>
  <c r="H1754" i="1"/>
  <c r="H1824" i="1"/>
  <c r="H1879" i="1"/>
  <c r="H1952" i="1"/>
  <c r="H2007" i="1"/>
  <c r="H2066" i="1"/>
  <c r="H2123" i="1"/>
  <c r="H2177" i="1"/>
  <c r="H2238" i="1"/>
  <c r="H2299" i="1"/>
  <c r="H2352" i="1"/>
  <c r="H2416" i="1"/>
  <c r="H2468" i="1"/>
  <c r="H2528" i="1"/>
  <c r="H2582" i="1"/>
  <c r="H2639" i="1"/>
  <c r="H2687" i="1"/>
  <c r="H2740" i="1"/>
  <c r="H2794" i="1"/>
  <c r="H2843" i="1"/>
  <c r="H2890" i="1"/>
  <c r="H2938" i="1"/>
  <c r="H2992" i="1"/>
  <c r="H3034" i="1"/>
  <c r="H3092" i="1"/>
  <c r="H3138" i="1"/>
  <c r="H3185" i="1"/>
  <c r="H3237" i="1"/>
  <c r="H3283" i="1"/>
  <c r="H3328" i="1"/>
  <c r="H3375" i="1"/>
  <c r="H3422" i="1"/>
  <c r="H3460" i="1"/>
  <c r="H3512" i="1"/>
  <c r="H3551" i="1"/>
  <c r="H3599" i="1"/>
  <c r="H3642" i="1"/>
  <c r="H3684" i="1"/>
  <c r="H3729" i="1"/>
  <c r="H3771" i="1"/>
  <c r="H3807" i="1"/>
  <c r="H3852" i="1"/>
  <c r="H3896" i="1"/>
  <c r="H3937" i="1"/>
  <c r="H3973" i="1"/>
  <c r="H4011" i="1"/>
  <c r="H4047" i="1"/>
  <c r="H4082" i="1"/>
  <c r="H4123" i="1"/>
  <c r="H4157" i="1"/>
  <c r="H4189" i="1"/>
  <c r="H4222" i="1"/>
  <c r="H4257" i="1"/>
  <c r="H4292" i="1"/>
  <c r="H4327" i="1"/>
  <c r="H4360" i="1"/>
  <c r="H4394" i="1"/>
  <c r="H4425" i="1"/>
  <c r="H4465" i="1"/>
  <c r="H4496" i="1"/>
  <c r="H4528" i="1"/>
  <c r="H4565" i="1"/>
  <c r="H4596" i="1"/>
  <c r="H4630" i="1"/>
  <c r="H4668" i="1"/>
  <c r="H4700" i="1"/>
  <c r="H4731" i="1"/>
  <c r="H4761" i="1"/>
  <c r="H4796" i="1"/>
  <c r="H4825" i="1"/>
  <c r="H4862" i="1"/>
  <c r="H4891" i="1"/>
  <c r="H4924" i="1"/>
  <c r="H4956" i="1"/>
  <c r="H4987" i="1"/>
  <c r="H5022" i="1"/>
  <c r="H5054" i="1"/>
  <c r="H5084" i="1"/>
  <c r="H5118" i="1"/>
  <c r="H5147" i="1"/>
  <c r="H5179" i="1"/>
  <c r="H5217" i="1"/>
  <c r="H5246" i="1"/>
  <c r="H5278" i="1"/>
  <c r="H5309" i="1"/>
  <c r="H5342" i="1"/>
  <c r="H5370" i="1"/>
  <c r="H5406" i="1"/>
  <c r="H5434" i="1"/>
  <c r="H5463" i="1"/>
  <c r="H5496" i="1"/>
  <c r="H5524" i="1"/>
  <c r="H5558" i="1"/>
  <c r="H5588" i="1"/>
  <c r="H5619" i="1"/>
  <c r="H60" i="1"/>
  <c r="H126" i="1"/>
  <c r="H189" i="1"/>
  <c r="H254" i="1"/>
  <c r="H330" i="1"/>
  <c r="H398" i="1"/>
  <c r="H475" i="1"/>
  <c r="H533" i="1"/>
  <c r="H599" i="1"/>
  <c r="H665" i="1"/>
  <c r="H737" i="1"/>
  <c r="H816" i="1"/>
  <c r="H879" i="1"/>
  <c r="H947" i="1"/>
  <c r="H1008" i="1"/>
  <c r="H1082" i="1"/>
  <c r="H1146" i="1"/>
  <c r="H1221" i="1"/>
  <c r="H1281" i="1"/>
  <c r="H1357" i="1"/>
  <c r="H1422" i="1"/>
  <c r="H1491" i="1"/>
  <c r="H1569" i="1"/>
  <c r="H1632" i="1"/>
  <c r="H1697" i="1"/>
  <c r="H1757" i="1"/>
  <c r="H1828" i="1"/>
  <c r="H1885" i="1"/>
  <c r="H1953" i="1"/>
  <c r="H2008" i="1"/>
  <c r="H2067" i="1"/>
  <c r="H2124" i="1"/>
  <c r="H2185" i="1"/>
  <c r="H2239" i="1"/>
  <c r="H2300" i="1"/>
  <c r="H2364" i="1"/>
  <c r="H2417" i="1"/>
  <c r="H2472" i="1"/>
  <c r="H2530" i="1"/>
  <c r="H2583" i="1"/>
  <c r="H2643" i="1"/>
  <c r="H2690" i="1"/>
  <c r="H2741" i="1"/>
  <c r="H2795" i="1"/>
  <c r="H2846" i="1"/>
  <c r="H2897" i="1"/>
  <c r="H2941" i="1"/>
  <c r="H2993" i="1"/>
  <c r="H3035" i="1"/>
  <c r="H3094" i="1"/>
  <c r="H3142" i="1"/>
  <c r="H3186" i="1"/>
  <c r="H3240" i="1"/>
  <c r="H3284" i="1"/>
  <c r="H3331" i="1"/>
  <c r="H3381" i="1"/>
  <c r="H3423" i="1"/>
  <c r="H3468" i="1"/>
  <c r="H3514" i="1"/>
  <c r="H3552" i="1"/>
  <c r="H3600" i="1"/>
  <c r="H3643" i="1"/>
  <c r="H3685" i="1"/>
  <c r="H3730" i="1"/>
  <c r="H3772" i="1"/>
  <c r="H3813" i="1"/>
  <c r="H3857" i="1"/>
  <c r="H3897" i="1"/>
  <c r="H3940" i="1"/>
  <c r="H3976" i="1"/>
  <c r="H4016" i="1"/>
  <c r="H4048" i="1"/>
  <c r="H4088" i="1"/>
  <c r="H4124" i="1"/>
  <c r="H4158" i="1"/>
  <c r="H4190" i="1"/>
  <c r="H4225" i="1"/>
  <c r="H4261" i="1"/>
  <c r="H4293" i="1"/>
  <c r="H4330" i="1"/>
  <c r="H4361" i="1"/>
  <c r="H4396" i="1"/>
  <c r="H4427" i="1"/>
  <c r="H4466" i="1"/>
  <c r="H4499" i="1"/>
  <c r="H18" i="1"/>
  <c r="H65" i="1"/>
  <c r="H138" i="1"/>
  <c r="H218" i="1"/>
  <c r="H300" i="1"/>
  <c r="H374" i="1"/>
  <c r="H461" i="1"/>
  <c r="H545" i="1"/>
  <c r="H622" i="1"/>
  <c r="H701" i="1"/>
  <c r="H780" i="1"/>
  <c r="H856" i="1"/>
  <c r="H953" i="1"/>
  <c r="H1020" i="1"/>
  <c r="H1110" i="1"/>
  <c r="H1181" i="1"/>
  <c r="H1262" i="1"/>
  <c r="H1344" i="1"/>
  <c r="H1425" i="1"/>
  <c r="H1508" i="1"/>
  <c r="H1585" i="1"/>
  <c r="H1658" i="1"/>
  <c r="H1747" i="1"/>
  <c r="H1813" i="1"/>
  <c r="H1896" i="1"/>
  <c r="H1963" i="1"/>
  <c r="H2036" i="1"/>
  <c r="H2106" i="1"/>
  <c r="H2164" i="1"/>
  <c r="H2248" i="1"/>
  <c r="H2306" i="1"/>
  <c r="H2379" i="1"/>
  <c r="H2450" i="1"/>
  <c r="H2511" i="1"/>
  <c r="H2572" i="1"/>
  <c r="H2645" i="1"/>
  <c r="H2707" i="1"/>
  <c r="H2762" i="1"/>
  <c r="H2823" i="1"/>
  <c r="H2883" i="1"/>
  <c r="H2934" i="1"/>
  <c r="H2997" i="1"/>
  <c r="H3058" i="1"/>
  <c r="H3112" i="1"/>
  <c r="H3164" i="1"/>
  <c r="H3225" i="1"/>
  <c r="H3285" i="1"/>
  <c r="H3343" i="1"/>
  <c r="H3394" i="1"/>
  <c r="H3445" i="1"/>
  <c r="H3493" i="1"/>
  <c r="H3544" i="1"/>
  <c r="H3605" i="1"/>
  <c r="H3654" i="1"/>
  <c r="H3703" i="1"/>
  <c r="H3756" i="1"/>
  <c r="H3800" i="1"/>
  <c r="H3847" i="1"/>
  <c r="H3887" i="1"/>
  <c r="H3931" i="1"/>
  <c r="H3978" i="1"/>
  <c r="H4020" i="1"/>
  <c r="H4061" i="1"/>
  <c r="H4101" i="1"/>
  <c r="H4137" i="1"/>
  <c r="H4180" i="1"/>
  <c r="H4214" i="1"/>
  <c r="H4253" i="1"/>
  <c r="H4291" i="1"/>
  <c r="H4332" i="1"/>
  <c r="H4367" i="1"/>
  <c r="H4407" i="1"/>
  <c r="H4444" i="1"/>
  <c r="H4480" i="1"/>
  <c r="H4516" i="1"/>
  <c r="H4554" i="1"/>
  <c r="H4590" i="1"/>
  <c r="H4626" i="1"/>
  <c r="H4658" i="1"/>
  <c r="H4698" i="1"/>
  <c r="H4730" i="1"/>
  <c r="H4762" i="1"/>
  <c r="H4798" i="1"/>
  <c r="H4831" i="1"/>
  <c r="H4866" i="1"/>
  <c r="H4900" i="1"/>
  <c r="H4932" i="1"/>
  <c r="H4968" i="1"/>
  <c r="H5004" i="1"/>
  <c r="H5034" i="1"/>
  <c r="H5067" i="1"/>
  <c r="H5103" i="1"/>
  <c r="H5137" i="1"/>
  <c r="H5169" i="1"/>
  <c r="H5202" i="1"/>
  <c r="H5238" i="1"/>
  <c r="H5271" i="1"/>
  <c r="H5306" i="1"/>
  <c r="H5337" i="1"/>
  <c r="H5369" i="1"/>
  <c r="H5407" i="1"/>
  <c r="H5437" i="1"/>
  <c r="H5470" i="1"/>
  <c r="H5500" i="1"/>
  <c r="H5534" i="1"/>
  <c r="H5566" i="1"/>
  <c r="H5598" i="1"/>
  <c r="H5627" i="1"/>
  <c r="H5663" i="1"/>
  <c r="H5691" i="1"/>
  <c r="H5722" i="1"/>
  <c r="H5752" i="1"/>
  <c r="H5783" i="1"/>
  <c r="H5811" i="1"/>
  <c r="H5845" i="1"/>
  <c r="H5872" i="1"/>
  <c r="H5899" i="1"/>
  <c r="H5930" i="1"/>
  <c r="H5957" i="1"/>
  <c r="H5986" i="1"/>
  <c r="H6018" i="1"/>
  <c r="H6047" i="1"/>
  <c r="H6074" i="1"/>
  <c r="H6101" i="1"/>
  <c r="H6132" i="1"/>
  <c r="H6164" i="1"/>
  <c r="H6191" i="1"/>
  <c r="H6220" i="1"/>
  <c r="H6249" i="1"/>
  <c r="H6276" i="1"/>
  <c r="H6307" i="1"/>
  <c r="H6337" i="1"/>
  <c r="H6366" i="1"/>
  <c r="H6395" i="1"/>
  <c r="H6424" i="1"/>
  <c r="H6451" i="1"/>
  <c r="H6478" i="1"/>
  <c r="H66" i="1"/>
  <c r="H142" i="1"/>
  <c r="H222" i="1"/>
  <c r="H301" i="1"/>
  <c r="H375" i="1"/>
  <c r="H476" i="1"/>
  <c r="H546" i="1"/>
  <c r="H624" i="1"/>
  <c r="H702" i="1"/>
  <c r="H788" i="1"/>
  <c r="H862" i="1"/>
  <c r="H954" i="1"/>
  <c r="H1021" i="1"/>
  <c r="H1111" i="1"/>
  <c r="H1185" i="1"/>
  <c r="H1264" i="1"/>
  <c r="H1345" i="1"/>
  <c r="H1429" i="1"/>
  <c r="H1509" i="1"/>
  <c r="H1586" i="1"/>
  <c r="H1671" i="1"/>
  <c r="H1750" i="1"/>
  <c r="H1830" i="1"/>
  <c r="H1897" i="1"/>
  <c r="H1964" i="1"/>
  <c r="H2037" i="1"/>
  <c r="H2107" i="1"/>
  <c r="H2165" i="1"/>
  <c r="H2251" i="1"/>
  <c r="H2314" i="1"/>
  <c r="H2380" i="1"/>
  <c r="H2451" i="1"/>
  <c r="H2512" i="1"/>
  <c r="H2573" i="1"/>
  <c r="H2646" i="1"/>
  <c r="H2708" i="1"/>
  <c r="H2763" i="1"/>
  <c r="H2825" i="1"/>
  <c r="H2885" i="1"/>
  <c r="H2942" i="1"/>
  <c r="H3002" i="1"/>
  <c r="H3059" i="1"/>
  <c r="H3113" i="1"/>
  <c r="H3170" i="1"/>
  <c r="H3226" i="1"/>
  <c r="H3286" i="1"/>
  <c r="H3344" i="1"/>
  <c r="H3395" i="1"/>
  <c r="H3447" i="1"/>
  <c r="H3498" i="1"/>
  <c r="H3548" i="1"/>
  <c r="H3606" i="1"/>
  <c r="H3655" i="1"/>
  <c r="H3706" i="1"/>
  <c r="H3757" i="1"/>
  <c r="H3801" i="1"/>
  <c r="H3848" i="1"/>
  <c r="H3890" i="1"/>
  <c r="H3941" i="1"/>
  <c r="H3979" i="1"/>
  <c r="H4021" i="1"/>
  <c r="H4065" i="1"/>
  <c r="H4102" i="1"/>
  <c r="H4138" i="1"/>
  <c r="H4183" i="1"/>
  <c r="H4216" i="1"/>
  <c r="H4254" i="1"/>
  <c r="H4294" i="1"/>
  <c r="H4333" i="1"/>
  <c r="H4368" i="1"/>
  <c r="H4408" i="1"/>
  <c r="H4445" i="1"/>
  <c r="H4482" i="1"/>
  <c r="H4522" i="1"/>
  <c r="H4556" i="1"/>
  <c r="H4591" i="1"/>
  <c r="H4627" i="1"/>
  <c r="H4659" i="1"/>
  <c r="H4699" i="1"/>
  <c r="H4732" i="1"/>
  <c r="H4765" i="1"/>
  <c r="H4799" i="1"/>
  <c r="H4837" i="1"/>
  <c r="H4867" i="1"/>
  <c r="H4901" i="1"/>
  <c r="H4933" i="1"/>
  <c r="H4969" i="1"/>
  <c r="H5005" i="1"/>
  <c r="H5036" i="1"/>
  <c r="H5070" i="1"/>
  <c r="H5105" i="1"/>
  <c r="H5140" i="1"/>
  <c r="H5172" i="1"/>
  <c r="H5203" i="1"/>
  <c r="H5242" i="1"/>
  <c r="H5272" i="1"/>
  <c r="H5307" i="1"/>
  <c r="H5341" i="1"/>
  <c r="H5377" i="1"/>
  <c r="H5408" i="1"/>
  <c r="H5438" i="1"/>
  <c r="H5471" i="1"/>
  <c r="H5501" i="1"/>
  <c r="H5538" i="1"/>
  <c r="H5567" i="1"/>
  <c r="H5599" i="1"/>
  <c r="H5630" i="1"/>
  <c r="H5664" i="1"/>
  <c r="H5692" i="1"/>
  <c r="H5725" i="1"/>
  <c r="H5753" i="1"/>
  <c r="H5784" i="1"/>
  <c r="H5812" i="1"/>
  <c r="H5846" i="1"/>
  <c r="H5873" i="1"/>
  <c r="H5900" i="1"/>
  <c r="H5931" i="1"/>
  <c r="H5958" i="1"/>
  <c r="H5990" i="1"/>
  <c r="H6019" i="1"/>
  <c r="H6048" i="1"/>
  <c r="H6075" i="1"/>
  <c r="H6104" i="1"/>
  <c r="H6133" i="1"/>
  <c r="H6165" i="1"/>
  <c r="H72" i="1"/>
  <c r="H146" i="1"/>
  <c r="H241" i="1"/>
  <c r="H305" i="1"/>
  <c r="H376" i="1"/>
  <c r="H477" i="1"/>
  <c r="H556" i="1"/>
  <c r="H633" i="1"/>
  <c r="H704" i="1"/>
  <c r="H789" i="1"/>
  <c r="H864" i="1"/>
  <c r="H955" i="1"/>
  <c r="H1022" i="1"/>
  <c r="H1112" i="1"/>
  <c r="H1186" i="1"/>
  <c r="H1272" i="1"/>
  <c r="H1358" i="1"/>
  <c r="H1432" i="1"/>
  <c r="H1524" i="1"/>
  <c r="H1587" i="1"/>
  <c r="H1672" i="1"/>
  <c r="H1751" i="1"/>
  <c r="H1831" i="1"/>
  <c r="H1901" i="1"/>
  <c r="H1965" i="1"/>
  <c r="H2038" i="1"/>
  <c r="H2108" i="1"/>
  <c r="H2175" i="1"/>
  <c r="H2253" i="1"/>
  <c r="H2315" i="1"/>
  <c r="H2381" i="1"/>
  <c r="H2454" i="1"/>
  <c r="H2513" i="1"/>
  <c r="H2592" i="1"/>
  <c r="H2650" i="1"/>
  <c r="H2712" i="1"/>
  <c r="H2770" i="1"/>
  <c r="H2826" i="1"/>
  <c r="H2886" i="1"/>
  <c r="H2948" i="1"/>
  <c r="H3003" i="1"/>
  <c r="H3060" i="1"/>
  <c r="H3114" i="1"/>
  <c r="H3176" i="1"/>
  <c r="H3233" i="1"/>
  <c r="H3287" i="1"/>
  <c r="H3345" i="1"/>
  <c r="H3396" i="1"/>
  <c r="H3449" i="1"/>
  <c r="H3499" i="1"/>
  <c r="H3553" i="1"/>
  <c r="H3607" i="1"/>
  <c r="H3660" i="1"/>
  <c r="H3709" i="1"/>
  <c r="H3758" i="1"/>
  <c r="H3802" i="1"/>
  <c r="H3849" i="1"/>
  <c r="H3891" i="1"/>
  <c r="H3942" i="1"/>
  <c r="H3981" i="1"/>
  <c r="H4022" i="1"/>
  <c r="H4067" i="1"/>
  <c r="H4103" i="1"/>
  <c r="H4147" i="1"/>
  <c r="H4184" i="1"/>
  <c r="H4217" i="1"/>
  <c r="H4256" i="1"/>
  <c r="H4299" i="1"/>
  <c r="H4334" i="1"/>
  <c r="H4369" i="1"/>
  <c r="H4409" i="1"/>
  <c r="H4446" i="1"/>
  <c r="H4485" i="1"/>
  <c r="H4523" i="1"/>
  <c r="H4558" i="1"/>
  <c r="H4592" i="1"/>
  <c r="H4628" i="1"/>
  <c r="H4667" i="1"/>
  <c r="H4701" i="1"/>
  <c r="H4733" i="1"/>
  <c r="H4766" i="1"/>
  <c r="H4803" i="1"/>
  <c r="H4838" i="1"/>
  <c r="H4868" i="1"/>
  <c r="H4902" i="1"/>
  <c r="H4934" i="1"/>
  <c r="H4970" i="1"/>
  <c r="H5006" i="1"/>
  <c r="H5037" i="1"/>
  <c r="H5071" i="1"/>
  <c r="H5106" i="1"/>
  <c r="H73" i="1"/>
  <c r="H153" i="1"/>
  <c r="H242" i="1"/>
  <c r="H311" i="1"/>
  <c r="H387" i="1"/>
  <c r="H478" i="1"/>
  <c r="H557" i="1"/>
  <c r="H638" i="1"/>
  <c r="H709" i="1"/>
  <c r="H790" i="1"/>
  <c r="H882" i="1"/>
  <c r="H958" i="1"/>
  <c r="H1047" i="1"/>
  <c r="H1113" i="1"/>
  <c r="H1187" i="1"/>
  <c r="H1273" i="1"/>
  <c r="H1359" i="1"/>
  <c r="H1437" i="1"/>
  <c r="H1527" i="1"/>
  <c r="H1597" i="1"/>
  <c r="H1681" i="1"/>
  <c r="H1752" i="1"/>
  <c r="H1832" i="1"/>
  <c r="H1902" i="1"/>
  <c r="H1974" i="1"/>
  <c r="H2039" i="1"/>
  <c r="H2110" i="1"/>
  <c r="H2187" i="1"/>
  <c r="H2254" i="1"/>
  <c r="H2319" i="1"/>
  <c r="H2382" i="1"/>
  <c r="H2456" i="1"/>
  <c r="H2523" i="1"/>
  <c r="H2597" i="1"/>
  <c r="H2651" i="1"/>
  <c r="H2713" i="1"/>
  <c r="H2771" i="1"/>
  <c r="H2827" i="1"/>
  <c r="H2887" i="1"/>
  <c r="H2952" i="1"/>
  <c r="H3004" i="1"/>
  <c r="H3061" i="1"/>
  <c r="H3117" i="1"/>
  <c r="H3178" i="1"/>
  <c r="H3241" i="1"/>
  <c r="H3291" i="1"/>
  <c r="H3349" i="1"/>
  <c r="H3403" i="1"/>
  <c r="H3451" i="1"/>
  <c r="H3500" i="1"/>
  <c r="H3554" i="1"/>
  <c r="H3610" i="1"/>
  <c r="H3661" i="1"/>
  <c r="H3710" i="1"/>
  <c r="H3759" i="1"/>
  <c r="H3803" i="1"/>
  <c r="H3850" i="1"/>
  <c r="H3901" i="1"/>
  <c r="H3945" i="1"/>
  <c r="H3983" i="1"/>
  <c r="H4023" i="1"/>
  <c r="H4068" i="1"/>
  <c r="H4104" i="1"/>
  <c r="H4148" i="1"/>
  <c r="H4185" i="1"/>
  <c r="H4219" i="1"/>
  <c r="H4262" i="1"/>
  <c r="H4301" i="1"/>
  <c r="H4336" i="1"/>
  <c r="H4372" i="1"/>
  <c r="H4410" i="1"/>
  <c r="H4447" i="1"/>
  <c r="H4486" i="1"/>
  <c r="H4524" i="1"/>
  <c r="H4562" i="1"/>
  <c r="H4593" i="1"/>
  <c r="H4629" i="1"/>
  <c r="H4669" i="1"/>
  <c r="H4702" i="1"/>
  <c r="H4734" i="1"/>
  <c r="H4768" i="1"/>
  <c r="H4804" i="1"/>
  <c r="H4839" i="1"/>
  <c r="H4869" i="1"/>
  <c r="H4903" i="1"/>
  <c r="H76" i="1"/>
  <c r="H174" i="1"/>
  <c r="H269" i="1"/>
  <c r="H370" i="1"/>
  <c r="H479" i="1"/>
  <c r="H575" i="1"/>
  <c r="H673" i="1"/>
  <c r="H769" i="1"/>
  <c r="H884" i="1"/>
  <c r="H971" i="1"/>
  <c r="H1067" i="1"/>
  <c r="H1170" i="1"/>
  <c r="H1276" i="1"/>
  <c r="H1374" i="1"/>
  <c r="H1467" i="1"/>
  <c r="H1575" i="1"/>
  <c r="H1682" i="1"/>
  <c r="H1773" i="1"/>
  <c r="H1866" i="1"/>
  <c r="H1959" i="1"/>
  <c r="H2054" i="1"/>
  <c r="H2130" i="1"/>
  <c r="H2215" i="1"/>
  <c r="H2294" i="1"/>
  <c r="H2383" i="1"/>
  <c r="H2478" i="1"/>
  <c r="H2555" i="1"/>
  <c r="H2630" i="1"/>
  <c r="H2714" i="1"/>
  <c r="H2784" i="1"/>
  <c r="H2859" i="1"/>
  <c r="H2927" i="1"/>
  <c r="H3005" i="1"/>
  <c r="H3073" i="1"/>
  <c r="H3148" i="1"/>
  <c r="H3215" i="1"/>
  <c r="H3293" i="1"/>
  <c r="H3361" i="1"/>
  <c r="H3425" i="1"/>
  <c r="H3486" i="1"/>
  <c r="H3565" i="1"/>
  <c r="H3618" i="1"/>
  <c r="H3682" i="1"/>
  <c r="H3742" i="1"/>
  <c r="H3804" i="1"/>
  <c r="H3866" i="1"/>
  <c r="H3918" i="1"/>
  <c r="H3969" i="1"/>
  <c r="H4027" i="1"/>
  <c r="H4074" i="1"/>
  <c r="H4126" i="1"/>
  <c r="H4170" i="1"/>
  <c r="H4221" i="1"/>
  <c r="H4269" i="1"/>
  <c r="H4312" i="1"/>
  <c r="H4359" i="1"/>
  <c r="H4416" i="1"/>
  <c r="H4457" i="1"/>
  <c r="H4503" i="1"/>
  <c r="H4545" i="1"/>
  <c r="H4594" i="1"/>
  <c r="H4641" i="1"/>
  <c r="H4681" i="1"/>
  <c r="H4724" i="1"/>
  <c r="H4769" i="1"/>
  <c r="H4811" i="1"/>
  <c r="H4849" i="1"/>
  <c r="H4892" i="1"/>
  <c r="H4941" i="1"/>
  <c r="H4978" i="1"/>
  <c r="H5013" i="1"/>
  <c r="H5057" i="1"/>
  <c r="H5094" i="1"/>
  <c r="H5134" i="1"/>
  <c r="H5173" i="1"/>
  <c r="H5206" i="1"/>
  <c r="H5248" i="1"/>
  <c r="H5285" i="1"/>
  <c r="H5324" i="1"/>
  <c r="H5359" i="1"/>
  <c r="H5392" i="1"/>
  <c r="H5431" i="1"/>
  <c r="H5468" i="1"/>
  <c r="H5505" i="1"/>
  <c r="H5541" i="1"/>
  <c r="H5574" i="1"/>
  <c r="H5611" i="1"/>
  <c r="H5645" i="1"/>
  <c r="H5680" i="1"/>
  <c r="H5713" i="1"/>
  <c r="H5748" i="1"/>
  <c r="H5779" i="1"/>
  <c r="H5818" i="1"/>
  <c r="H5849" i="1"/>
  <c r="H5878" i="1"/>
  <c r="H5911" i="1"/>
  <c r="H5945" i="1"/>
  <c r="H5976" i="1"/>
  <c r="H6007" i="1"/>
  <c r="H6041" i="1"/>
  <c r="H6072" i="1"/>
  <c r="H6107" i="1"/>
  <c r="H6139" i="1"/>
  <c r="H6170" i="1"/>
  <c r="H6200" i="1"/>
  <c r="H6230" i="1"/>
  <c r="H6265" i="1"/>
  <c r="H6293" i="1"/>
  <c r="H6321" i="1"/>
  <c r="H6353" i="1"/>
  <c r="H6386" i="1"/>
  <c r="H6414" i="1"/>
  <c r="H6446" i="1"/>
  <c r="H6474" i="1"/>
  <c r="H6504" i="1"/>
  <c r="H6536" i="1"/>
  <c r="H6565" i="1"/>
  <c r="H6592" i="1"/>
  <c r="H6621" i="1"/>
  <c r="H6650" i="1"/>
  <c r="H6679" i="1"/>
  <c r="H6708" i="1"/>
  <c r="H6734" i="1"/>
  <c r="H6760" i="1"/>
  <c r="H6788" i="1"/>
  <c r="H6814" i="1"/>
  <c r="H6846" i="1"/>
  <c r="H6872" i="1"/>
  <c r="H6898" i="1"/>
  <c r="H6926" i="1"/>
  <c r="H6953" i="1"/>
  <c r="H6979" i="1"/>
  <c r="H7010" i="1"/>
  <c r="H7036" i="1"/>
  <c r="H7065" i="1"/>
  <c r="H7091" i="1"/>
  <c r="H7117" i="1"/>
  <c r="H7148" i="1"/>
  <c r="H7175" i="1"/>
  <c r="H7201" i="1"/>
  <c r="H7229" i="1"/>
  <c r="H7255" i="1"/>
  <c r="H7281" i="1"/>
  <c r="H7313" i="1"/>
  <c r="H7339" i="1"/>
  <c r="H7367" i="1"/>
  <c r="H7393" i="1"/>
  <c r="H7420" i="1"/>
  <c r="H7448" i="1"/>
  <c r="H7477" i="1"/>
  <c r="H7505" i="1"/>
  <c r="H7532" i="1"/>
  <c r="H7558" i="1"/>
  <c r="H7586" i="1"/>
  <c r="H7615" i="1"/>
  <c r="H7644" i="1"/>
  <c r="H7670" i="1"/>
  <c r="H7696" i="1"/>
  <c r="H7724" i="1"/>
  <c r="H7751" i="1"/>
  <c r="H7780" i="1"/>
  <c r="H7808" i="1"/>
  <c r="H7834" i="1"/>
  <c r="H7861" i="1"/>
  <c r="H7889" i="1"/>
  <c r="H7913" i="1"/>
  <c r="H7940" i="1"/>
  <c r="H77" i="1"/>
  <c r="H175" i="1"/>
  <c r="H270" i="1"/>
  <c r="H371" i="1"/>
  <c r="H480" i="1"/>
  <c r="H578" i="1"/>
  <c r="H674" i="1"/>
  <c r="H770" i="1"/>
  <c r="H885" i="1"/>
  <c r="H977" i="1"/>
  <c r="H1068" i="1"/>
  <c r="H1171" i="1"/>
  <c r="H1282" i="1"/>
  <c r="H1375" i="1"/>
  <c r="H1471" i="1"/>
  <c r="H1579" i="1"/>
  <c r="H1684" i="1"/>
  <c r="H1774" i="1"/>
  <c r="H1867" i="1"/>
  <c r="H1960" i="1"/>
  <c r="H2055" i="1"/>
  <c r="H2131" i="1"/>
  <c r="H2216" i="1"/>
  <c r="H2301" i="1"/>
  <c r="H2394" i="1"/>
  <c r="H2479" i="1"/>
  <c r="H2559" i="1"/>
  <c r="H2631" i="1"/>
  <c r="H2715" i="1"/>
  <c r="H2786" i="1"/>
  <c r="H2860" i="1"/>
  <c r="H2928" i="1"/>
  <c r="H3014" i="1"/>
  <c r="H3075" i="1"/>
  <c r="H3152" i="1"/>
  <c r="H3216" i="1"/>
  <c r="H3296" i="1"/>
  <c r="H3363" i="1"/>
  <c r="H3427" i="1"/>
  <c r="H3490" i="1"/>
  <c r="H3569" i="1"/>
  <c r="H3620" i="1"/>
  <c r="H3691" i="1"/>
  <c r="H3746" i="1"/>
  <c r="H3805" i="1"/>
  <c r="H3867" i="1"/>
  <c r="H3919" i="1"/>
  <c r="H3971" i="1"/>
  <c r="H4028" i="1"/>
  <c r="H4078" i="1"/>
  <c r="H4127" i="1"/>
  <c r="H4174" i="1"/>
  <c r="H4228" i="1"/>
  <c r="H4271" i="1"/>
  <c r="H4313" i="1"/>
  <c r="H4362" i="1"/>
  <c r="H4417" i="1"/>
  <c r="H4458" i="1"/>
  <c r="H4505" i="1"/>
  <c r="H4549" i="1"/>
  <c r="H4597" i="1"/>
  <c r="H4642" i="1"/>
  <c r="H4682" i="1"/>
  <c r="H4725" i="1"/>
  <c r="H4772" i="1"/>
  <c r="H4814" i="1"/>
  <c r="H4850" i="1"/>
  <c r="H4893" i="1"/>
  <c r="H4942" i="1"/>
  <c r="H4979" i="1"/>
  <c r="H5014" i="1"/>
  <c r="H5058" i="1"/>
  <c r="H5096" i="1"/>
  <c r="H5136" i="1"/>
  <c r="H5174" i="1"/>
  <c r="H5216" i="1"/>
  <c r="H5249" i="1"/>
  <c r="H5286" i="1"/>
  <c r="H5327" i="1"/>
  <c r="H5362" i="1"/>
  <c r="H5393" i="1"/>
  <c r="H5432" i="1"/>
  <c r="H5469" i="1"/>
  <c r="H5506" i="1"/>
  <c r="H5542" i="1"/>
  <c r="H5576" i="1"/>
  <c r="H5614" i="1"/>
  <c r="H5646" i="1"/>
  <c r="H5681" i="1"/>
  <c r="H5714" i="1"/>
  <c r="H5749" i="1"/>
  <c r="H5780" i="1"/>
  <c r="H5819" i="1"/>
  <c r="H5850" i="1"/>
  <c r="H5879" i="1"/>
  <c r="H5912" i="1"/>
  <c r="H5946" i="1"/>
  <c r="H5977" i="1"/>
  <c r="H6008" i="1"/>
  <c r="H6044" i="1"/>
  <c r="H6073" i="1"/>
  <c r="H6108" i="1"/>
  <c r="H6140" i="1"/>
  <c r="H6173" i="1"/>
  <c r="H6201" i="1"/>
  <c r="H6231" i="1"/>
  <c r="H6266" i="1"/>
  <c r="H6294" i="1"/>
  <c r="H6324" i="1"/>
  <c r="H6354" i="1"/>
  <c r="H6387" i="1"/>
  <c r="H6417" i="1"/>
  <c r="H6447" i="1"/>
  <c r="H6475" i="1"/>
  <c r="H6510" i="1"/>
  <c r="H6537" i="1"/>
  <c r="H6566" i="1"/>
  <c r="H6595" i="1"/>
  <c r="H6624" i="1"/>
  <c r="H6651" i="1"/>
  <c r="H6680" i="1"/>
  <c r="H6709" i="1"/>
  <c r="H6735" i="1"/>
  <c r="H6761" i="1"/>
  <c r="H6789" i="1"/>
  <c r="H6815" i="1"/>
  <c r="H6847" i="1"/>
  <c r="H6873" i="1"/>
  <c r="H6899" i="1"/>
  <c r="H6927" i="1"/>
  <c r="H6954" i="1"/>
  <c r="H6985" i="1"/>
  <c r="H7011" i="1"/>
  <c r="H7037" i="1"/>
  <c r="H7066" i="1"/>
  <c r="H7092" i="1"/>
  <c r="H7118" i="1"/>
  <c r="H7149" i="1"/>
  <c r="H7176" i="1"/>
  <c r="H7204" i="1"/>
  <c r="H7230" i="1"/>
  <c r="H7256" i="1"/>
  <c r="H7285" i="1"/>
  <c r="H7314" i="1"/>
  <c r="H7340" i="1"/>
  <c r="H7368" i="1"/>
  <c r="H7395" i="1"/>
  <c r="H7421" i="1"/>
  <c r="H7452" i="1"/>
  <c r="H7478" i="1"/>
  <c r="H7507" i="1"/>
  <c r="H7533" i="1"/>
  <c r="H7559" i="1"/>
  <c r="H7587" i="1"/>
  <c r="H7617" i="1"/>
  <c r="H7645" i="1"/>
  <c r="H7671" i="1"/>
  <c r="H7697" i="1"/>
  <c r="H7725" i="1"/>
  <c r="H7752" i="1"/>
  <c r="H7781" i="1"/>
  <c r="H7809" i="1"/>
  <c r="H7835" i="1"/>
  <c r="H7864" i="1"/>
  <c r="H7890" i="1"/>
  <c r="H7917" i="1"/>
  <c r="H7941" i="1"/>
  <c r="H180" i="1"/>
  <c r="H592" i="1"/>
  <c r="H791" i="1"/>
  <c r="H78" i="1"/>
  <c r="H176" i="1"/>
  <c r="H279" i="1"/>
  <c r="H372" i="1"/>
  <c r="H481" i="1"/>
  <c r="H579" i="1"/>
  <c r="H685" i="1"/>
  <c r="H771" i="1"/>
  <c r="H890" i="1"/>
  <c r="H995" i="1"/>
  <c r="H1084" i="1"/>
  <c r="H1179" i="1"/>
  <c r="H1284" i="1"/>
  <c r="H1392" i="1"/>
  <c r="H1485" i="1"/>
  <c r="H1580" i="1"/>
  <c r="H1685" i="1"/>
  <c r="H1783" i="1"/>
  <c r="H1871" i="1"/>
  <c r="H1961" i="1"/>
  <c r="H2056" i="1"/>
  <c r="H2139" i="1"/>
  <c r="H2218" i="1"/>
  <c r="H2302" i="1"/>
  <c r="H2395" i="1"/>
  <c r="H2480" i="1"/>
  <c r="H2561" i="1"/>
  <c r="H2636" i="1"/>
  <c r="H2716" i="1"/>
  <c r="H2796" i="1"/>
  <c r="H2861" i="1"/>
  <c r="H2930" i="1"/>
  <c r="H3016" i="1"/>
  <c r="H3077" i="1"/>
  <c r="H3153" i="1"/>
  <c r="H3222" i="1"/>
  <c r="H3306" i="1"/>
  <c r="H3364" i="1"/>
  <c r="H3434" i="1"/>
  <c r="H3491" i="1"/>
  <c r="H3570" i="1"/>
  <c r="H3622" i="1"/>
  <c r="H3694" i="1"/>
  <c r="H3748" i="1"/>
  <c r="H3806" i="1"/>
  <c r="H3868" i="1"/>
  <c r="H3920" i="1"/>
  <c r="H3972" i="1"/>
  <c r="H4029" i="1"/>
  <c r="H4079" i="1"/>
  <c r="H4128" i="1"/>
  <c r="H4176" i="1"/>
  <c r="H4229" i="1"/>
  <c r="H4276" i="1"/>
  <c r="H4318" i="1"/>
  <c r="H4363" i="1"/>
  <c r="H4418" i="1"/>
  <c r="H4459" i="1"/>
  <c r="H4509" i="1"/>
  <c r="H4550" i="1"/>
  <c r="H4598" i="1"/>
  <c r="H4643" i="1"/>
  <c r="H4683" i="1"/>
  <c r="H4726" i="1"/>
  <c r="H4777" i="1"/>
  <c r="H4816" i="1"/>
  <c r="H4851" i="1"/>
  <c r="H4894" i="1"/>
  <c r="H4943" i="1"/>
  <c r="H4980" i="1"/>
  <c r="H5016" i="1"/>
  <c r="H5059" i="1"/>
  <c r="H5097" i="1"/>
  <c r="H5141" i="1"/>
  <c r="H5176" i="1"/>
  <c r="H5218" i="1"/>
  <c r="H5250" i="1"/>
  <c r="H5288" i="1"/>
  <c r="H5328" i="1"/>
  <c r="H5363" i="1"/>
  <c r="H5397" i="1"/>
  <c r="H5433" i="1"/>
  <c r="H5472" i="1"/>
  <c r="H5509" i="1"/>
  <c r="H5543" i="1"/>
  <c r="H5577" i="1"/>
  <c r="H5616" i="1"/>
  <c r="H5647" i="1"/>
  <c r="H5682" i="1"/>
  <c r="H5716" i="1"/>
  <c r="H5750" i="1"/>
  <c r="H5785" i="1"/>
  <c r="H5820" i="1"/>
  <c r="H5851" i="1"/>
  <c r="H5880" i="1"/>
  <c r="H5916" i="1"/>
  <c r="H5947" i="1"/>
  <c r="H5978" i="1"/>
  <c r="H6009" i="1"/>
  <c r="H6045" i="1"/>
  <c r="H6076" i="1"/>
  <c r="H6109" i="1"/>
  <c r="H6141" i="1"/>
  <c r="H6174" i="1"/>
  <c r="H6204" i="1"/>
  <c r="H6232" i="1"/>
  <c r="H6267" i="1"/>
  <c r="H6295" i="1"/>
  <c r="H6325" i="1"/>
  <c r="H6355" i="1"/>
  <c r="H6388" i="1"/>
  <c r="H6418" i="1"/>
  <c r="H6448" i="1"/>
  <c r="H6476" i="1"/>
  <c r="H6511" i="1"/>
  <c r="H6538" i="1"/>
  <c r="H6567" i="1"/>
  <c r="H6596" i="1"/>
  <c r="H6625" i="1"/>
  <c r="H6652" i="1"/>
  <c r="H6681" i="1"/>
  <c r="H6710" i="1"/>
  <c r="H6736" i="1"/>
  <c r="H6764" i="1"/>
  <c r="H6790" i="1"/>
  <c r="H6820" i="1"/>
  <c r="H6848" i="1"/>
  <c r="H6874" i="1"/>
  <c r="H6900" i="1"/>
  <c r="H6929" i="1"/>
  <c r="H6955" i="1"/>
  <c r="H6986" i="1"/>
  <c r="H7012" i="1"/>
  <c r="H7039" i="1"/>
  <c r="H7067" i="1"/>
  <c r="H7093" i="1"/>
  <c r="H7119" i="1"/>
  <c r="H7151" i="1"/>
  <c r="H7177" i="1"/>
  <c r="H7205" i="1"/>
  <c r="H7231" i="1"/>
  <c r="H7257" i="1"/>
  <c r="H7289" i="1"/>
  <c r="H7315" i="1"/>
  <c r="H7341" i="1"/>
  <c r="H7369" i="1"/>
  <c r="H7396" i="1"/>
  <c r="H7424" i="1"/>
  <c r="H7453" i="1"/>
  <c r="H7479" i="1"/>
  <c r="H7508" i="1"/>
  <c r="H7534" i="1"/>
  <c r="H7560" i="1"/>
  <c r="H7588" i="1"/>
  <c r="H7618" i="1"/>
  <c r="H7646" i="1"/>
  <c r="H7672" i="1"/>
  <c r="H7698" i="1"/>
  <c r="H7726" i="1"/>
  <c r="H7756" i="1"/>
  <c r="H7784" i="1"/>
  <c r="H7810" i="1"/>
  <c r="H7836" i="1"/>
  <c r="H7865" i="1"/>
  <c r="H7891" i="1"/>
  <c r="H7918" i="1"/>
  <c r="H7942" i="1"/>
  <c r="H399" i="1"/>
  <c r="H487" i="1"/>
  <c r="H693" i="1"/>
  <c r="H85" i="1"/>
  <c r="H179" i="1"/>
  <c r="H284" i="1"/>
  <c r="H373" i="1"/>
  <c r="H482" i="1"/>
  <c r="H591" i="1"/>
  <c r="H686" i="1"/>
  <c r="H779" i="1"/>
  <c r="H891" i="1"/>
  <c r="H996" i="1"/>
  <c r="H1085" i="1"/>
  <c r="H1180" i="1"/>
  <c r="H1295" i="1"/>
  <c r="H1395" i="1"/>
  <c r="H1488" i="1"/>
  <c r="H1581" i="1"/>
  <c r="H1698" i="1"/>
  <c r="H1791" i="1"/>
  <c r="H1872" i="1"/>
  <c r="H1962" i="1"/>
  <c r="H2063" i="1"/>
  <c r="H2140" i="1"/>
  <c r="H2222" i="1"/>
  <c r="H2303" i="1"/>
  <c r="H2399" i="1"/>
  <c r="H2481" i="1"/>
  <c r="H2562" i="1"/>
  <c r="H2644" i="1"/>
  <c r="H2717" i="1"/>
  <c r="H2797" i="1"/>
  <c r="H2865" i="1"/>
  <c r="H2931" i="1"/>
  <c r="H3022" i="1"/>
  <c r="H3080" i="1"/>
  <c r="H3156" i="1"/>
  <c r="H3224" i="1"/>
  <c r="H3307" i="1"/>
  <c r="H3365" i="1"/>
  <c r="H3435" i="1"/>
  <c r="H3492" i="1"/>
  <c r="H3571" i="1"/>
  <c r="H3631" i="1"/>
  <c r="H3695" i="1"/>
  <c r="H3753" i="1"/>
  <c r="H3819" i="1"/>
  <c r="H3869" i="1"/>
  <c r="H3923" i="1"/>
  <c r="H3977" i="1"/>
  <c r="H4030" i="1"/>
  <c r="H4080" i="1"/>
  <c r="H4129" i="1"/>
  <c r="H4177" i="1"/>
  <c r="H4233" i="1"/>
  <c r="H4277" i="1"/>
  <c r="H4321" i="1"/>
  <c r="H4364" i="1"/>
  <c r="H4419" i="1"/>
  <c r="H4467" i="1"/>
  <c r="H4510" i="1"/>
  <c r="H4551" i="1"/>
  <c r="H4601" i="1"/>
  <c r="H4646" i="1"/>
  <c r="H4684" i="1"/>
  <c r="H4727" i="1"/>
  <c r="H4778" i="1"/>
  <c r="H4817" i="1"/>
  <c r="H4860" i="1"/>
  <c r="H4899" i="1"/>
  <c r="H4944" i="1"/>
  <c r="H4983" i="1"/>
  <c r="H5025" i="1"/>
  <c r="H5060" i="1"/>
  <c r="H5098" i="1"/>
  <c r="H5142" i="1"/>
  <c r="H5177" i="1"/>
  <c r="H5219" i="1"/>
  <c r="H5251" i="1"/>
  <c r="H5289" i="1"/>
  <c r="H5329" i="1"/>
  <c r="H5364" i="1"/>
  <c r="H5398" i="1"/>
  <c r="H5436" i="1"/>
  <c r="H5473" i="1"/>
  <c r="H5510" i="1"/>
  <c r="H5544" i="1"/>
  <c r="H5578" i="1"/>
  <c r="H5617" i="1"/>
  <c r="H5648" i="1"/>
  <c r="H5683" i="1"/>
  <c r="H5717" i="1"/>
  <c r="H5751" i="1"/>
  <c r="H5786" i="1"/>
  <c r="H5821" i="1"/>
  <c r="H5852" i="1"/>
  <c r="H5885" i="1"/>
  <c r="H5917" i="1"/>
  <c r="H5948" i="1"/>
  <c r="H5979" i="1"/>
  <c r="H6010" i="1"/>
  <c r="H6046" i="1"/>
  <c r="H6077" i="1"/>
  <c r="H6110" i="1"/>
  <c r="H6144" i="1"/>
  <c r="H6175" i="1"/>
  <c r="H6205" i="1"/>
  <c r="H6236" i="1"/>
  <c r="H6268" i="1"/>
  <c r="H6296" i="1"/>
  <c r="H6326" i="1"/>
  <c r="H6356" i="1"/>
  <c r="H6389" i="1"/>
  <c r="H6419" i="1"/>
  <c r="H6449" i="1"/>
  <c r="H6477" i="1"/>
  <c r="H6512" i="1"/>
  <c r="H6539" i="1"/>
  <c r="H6568" i="1"/>
  <c r="H6597" i="1"/>
  <c r="H6626" i="1"/>
  <c r="H6656" i="1"/>
  <c r="H6685" i="1"/>
  <c r="H6711" i="1"/>
  <c r="H6737" i="1"/>
  <c r="H6765" i="1"/>
  <c r="H6791" i="1"/>
  <c r="H6821" i="1"/>
  <c r="H6849" i="1"/>
  <c r="H6875" i="1"/>
  <c r="H6901" i="1"/>
  <c r="H6930" i="1"/>
  <c r="H6956" i="1"/>
  <c r="H6987" i="1"/>
  <c r="H7013" i="1"/>
  <c r="H7040" i="1"/>
  <c r="H7068" i="1"/>
  <c r="H7094" i="1"/>
  <c r="H7125" i="1"/>
  <c r="H7152" i="1"/>
  <c r="H7178" i="1"/>
  <c r="H7206" i="1"/>
  <c r="H7232" i="1"/>
  <c r="H7258" i="1"/>
  <c r="H7290" i="1"/>
  <c r="H7316" i="1"/>
  <c r="H7344" i="1"/>
  <c r="H7370" i="1"/>
  <c r="H7397" i="1"/>
  <c r="H7425" i="1"/>
  <c r="H7454" i="1"/>
  <c r="H7480" i="1"/>
  <c r="H7509" i="1"/>
  <c r="H7535" i="1"/>
  <c r="H7561" i="1"/>
  <c r="H7592" i="1"/>
  <c r="H7619" i="1"/>
  <c r="H7647" i="1"/>
  <c r="H7673" i="1"/>
  <c r="H7699" i="1"/>
  <c r="H7727" i="1"/>
  <c r="H7757" i="1"/>
  <c r="H7785" i="1"/>
  <c r="H7811" i="1"/>
  <c r="H7837" i="1"/>
  <c r="H7866" i="1"/>
  <c r="H7892" i="1"/>
  <c r="H7919" i="1"/>
  <c r="H7943" i="1"/>
  <c r="H86" i="1"/>
  <c r="H87" i="1"/>
  <c r="H90" i="1"/>
  <c r="H14" i="1"/>
  <c r="H104" i="1"/>
  <c r="H15" i="1"/>
  <c r="H105" i="1"/>
  <c r="H16" i="1"/>
  <c r="H113" i="1"/>
  <c r="H17" i="1"/>
  <c r="H114" i="1"/>
  <c r="H19" i="1"/>
  <c r="H115" i="1"/>
  <c r="H20" i="1"/>
  <c r="H127" i="1"/>
  <c r="H21" i="1"/>
  <c r="H128" i="1"/>
  <c r="H24" i="1"/>
  <c r="H129" i="1"/>
  <c r="H27" i="1"/>
  <c r="H137" i="1"/>
  <c r="H30" i="1"/>
  <c r="H154" i="1"/>
  <c r="H33" i="1"/>
  <c r="H158" i="1"/>
  <c r="H36" i="1"/>
  <c r="H161" i="1"/>
  <c r="H64" i="1"/>
  <c r="H171" i="1"/>
  <c r="H255" i="1"/>
  <c r="H414" i="1"/>
  <c r="H527" i="1"/>
  <c r="H655" i="1"/>
  <c r="H818" i="1"/>
  <c r="H922" i="1"/>
  <c r="H1051" i="1"/>
  <c r="H1169" i="1"/>
  <c r="H1311" i="1"/>
  <c r="H1424" i="1"/>
  <c r="H1539" i="1"/>
  <c r="H1657" i="1"/>
  <c r="H1802" i="1"/>
  <c r="H1921" i="1"/>
  <c r="H2021" i="1"/>
  <c r="H2126" i="1"/>
  <c r="H2234" i="1"/>
  <c r="H2342" i="1"/>
  <c r="H2444" i="1"/>
  <c r="H2554" i="1"/>
  <c r="H2666" i="1"/>
  <c r="H2755" i="1"/>
  <c r="H2847" i="1"/>
  <c r="H2926" i="1"/>
  <c r="H3026" i="1"/>
  <c r="H3111" i="1"/>
  <c r="H3203" i="1"/>
  <c r="H3281" i="1"/>
  <c r="H3383" i="1"/>
  <c r="H3458" i="1"/>
  <c r="H3539" i="1"/>
  <c r="H3616" i="1"/>
  <c r="H3702" i="1"/>
  <c r="H3777" i="1"/>
  <c r="H3839" i="1"/>
  <c r="H3917" i="1"/>
  <c r="H3991" i="1"/>
  <c r="H4049" i="1"/>
  <c r="H4111" i="1"/>
  <c r="H4168" i="1"/>
  <c r="H4238" i="1"/>
  <c r="H4290" i="1"/>
  <c r="H4353" i="1"/>
  <c r="H4406" i="1"/>
  <c r="H4471" i="1"/>
  <c r="H4532" i="1"/>
  <c r="H4583" i="1"/>
  <c r="H4640" i="1"/>
  <c r="H4697" i="1"/>
  <c r="H4751" i="1"/>
  <c r="H4797" i="1"/>
  <c r="H4848" i="1"/>
  <c r="H4912" i="1"/>
  <c r="H4957" i="1"/>
  <c r="H5008" i="1"/>
  <c r="H5056" i="1"/>
  <c r="H5111" i="1"/>
  <c r="H5153" i="1"/>
  <c r="H5199" i="1"/>
  <c r="H5247" i="1"/>
  <c r="H5299" i="1"/>
  <c r="H5344" i="1"/>
  <c r="H5387" i="1"/>
  <c r="H5430" i="1"/>
  <c r="H5481" i="1"/>
  <c r="H5521" i="1"/>
  <c r="H5565" i="1"/>
  <c r="H5610" i="1"/>
  <c r="H5657" i="1"/>
  <c r="H5699" i="1"/>
  <c r="H5741" i="1"/>
  <c r="H5778" i="1"/>
  <c r="H5827" i="1"/>
  <c r="H5864" i="1"/>
  <c r="H5904" i="1"/>
  <c r="H5944" i="1"/>
  <c r="H5985" i="1"/>
  <c r="H6027" i="1"/>
  <c r="H6067" i="1"/>
  <c r="H6100" i="1"/>
  <c r="H6148" i="1"/>
  <c r="H6188" i="1"/>
  <c r="H6225" i="1"/>
  <c r="H6264" i="1"/>
  <c r="H6300" i="1"/>
  <c r="H6340" i="1"/>
  <c r="H6376" i="1"/>
  <c r="H6413" i="1"/>
  <c r="H6454" i="1"/>
  <c r="H6493" i="1"/>
  <c r="H6526" i="1"/>
  <c r="H6564" i="1"/>
  <c r="H6601" i="1"/>
  <c r="H6639" i="1"/>
  <c r="H6671" i="1"/>
  <c r="H6707" i="1"/>
  <c r="H6741" i="1"/>
  <c r="H6777" i="1"/>
  <c r="H6809" i="1"/>
  <c r="H6845" i="1"/>
  <c r="H6879" i="1"/>
  <c r="H6915" i="1"/>
  <c r="H6947" i="1"/>
  <c r="H6978" i="1"/>
  <c r="H7018" i="1"/>
  <c r="H7050" i="1"/>
  <c r="H7086" i="1"/>
  <c r="H7116" i="1"/>
  <c r="H7156" i="1"/>
  <c r="H7188" i="1"/>
  <c r="H7224" i="1"/>
  <c r="H7254" i="1"/>
  <c r="H7294" i="1"/>
  <c r="H7326" i="1"/>
  <c r="H7360" i="1"/>
  <c r="H7392" i="1"/>
  <c r="H7432" i="1"/>
  <c r="H7465" i="1"/>
  <c r="H7498" i="1"/>
  <c r="H7531" i="1"/>
  <c r="H7570" i="1"/>
  <c r="H7601" i="1"/>
  <c r="H7633" i="1"/>
  <c r="H7669" i="1"/>
  <c r="H7705" i="1"/>
  <c r="H7739" i="1"/>
  <c r="H7771" i="1"/>
  <c r="H7807" i="1"/>
  <c r="H7844" i="1"/>
  <c r="H7877" i="1"/>
  <c r="H7908" i="1"/>
  <c r="H7939" i="1"/>
  <c r="H544" i="1"/>
  <c r="H824" i="1"/>
  <c r="H932" i="1"/>
  <c r="H1316" i="1"/>
  <c r="H1573" i="1"/>
  <c r="H1805" i="1"/>
  <c r="H2034" i="1"/>
  <c r="H2266" i="1"/>
  <c r="H2463" i="1"/>
  <c r="H2672" i="1"/>
  <c r="H2855" i="1"/>
  <c r="H3030" i="1"/>
  <c r="H3207" i="1"/>
  <c r="H3388" i="1"/>
  <c r="H3542" i="1"/>
  <c r="H3719" i="1"/>
  <c r="H3862" i="1"/>
  <c r="H3999" i="1"/>
  <c r="H4122" i="1"/>
  <c r="H4241" i="1"/>
  <c r="H4357" i="1"/>
  <c r="H4474" i="1"/>
  <c r="H4588" i="1"/>
  <c r="H4705" i="1"/>
  <c r="H4807" i="1"/>
  <c r="H4916" i="1"/>
  <c r="H5011" i="1"/>
  <c r="H5117" i="1"/>
  <c r="H5204" i="1"/>
  <c r="H5304" i="1"/>
  <c r="H5390" i="1"/>
  <c r="H5484" i="1"/>
  <c r="H5572" i="1"/>
  <c r="H5665" i="1"/>
  <c r="H5744" i="1"/>
  <c r="H5830" i="1"/>
  <c r="H5909" i="1"/>
  <c r="H5995" i="1"/>
  <c r="H268" i="1"/>
  <c r="H415" i="1"/>
  <c r="H528" i="1"/>
  <c r="H658" i="1"/>
  <c r="H819" i="1"/>
  <c r="H924" i="1"/>
  <c r="H1052" i="1"/>
  <c r="H1195" i="1"/>
  <c r="H1312" i="1"/>
  <c r="H1445" i="1"/>
  <c r="H1542" i="1"/>
  <c r="H1699" i="1"/>
  <c r="H1803" i="1"/>
  <c r="H1922" i="1"/>
  <c r="H2024" i="1"/>
  <c r="H2151" i="1"/>
  <c r="H2264" i="1"/>
  <c r="H2348" i="1"/>
  <c r="H2458" i="1"/>
  <c r="H2563" i="1"/>
  <c r="H2667" i="1"/>
  <c r="H2757" i="1"/>
  <c r="H2850" i="1"/>
  <c r="H2953" i="1"/>
  <c r="H3027" i="1"/>
  <c r="H3118" i="1"/>
  <c r="H3205" i="1"/>
  <c r="H3310" i="1"/>
  <c r="H3384" i="1"/>
  <c r="H3470" i="1"/>
  <c r="H3540" i="1"/>
  <c r="H3633" i="1"/>
  <c r="H3712" i="1"/>
  <c r="H3778" i="1"/>
  <c r="H3851" i="1"/>
  <c r="H3924" i="1"/>
  <c r="H3992" i="1"/>
  <c r="H4050" i="1"/>
  <c r="H4120" i="1"/>
  <c r="H4186" i="1"/>
  <c r="H4239" i="1"/>
  <c r="H4302" i="1"/>
  <c r="H4354" i="1"/>
  <c r="H4420" i="1"/>
  <c r="H4472" i="1"/>
  <c r="H4534" i="1"/>
  <c r="H4585" i="1"/>
  <c r="H4649" i="1"/>
  <c r="H4703" i="1"/>
  <c r="H4752" i="1"/>
  <c r="H4805" i="1"/>
  <c r="H4861" i="1"/>
  <c r="H4913" i="1"/>
  <c r="H4958" i="1"/>
  <c r="H5009" i="1"/>
  <c r="H5061" i="1"/>
  <c r="H5112" i="1"/>
  <c r="H5159" i="1"/>
  <c r="H5200" i="1"/>
  <c r="H5252" i="1"/>
  <c r="H5300" i="1"/>
  <c r="H5345" i="1"/>
  <c r="H5388" i="1"/>
  <c r="H5439" i="1"/>
  <c r="H5482" i="1"/>
  <c r="H5522" i="1"/>
  <c r="H5568" i="1"/>
  <c r="H5618" i="1"/>
  <c r="H5658" i="1"/>
  <c r="H5702" i="1"/>
  <c r="H5742" i="1"/>
  <c r="H5787" i="1"/>
  <c r="H5828" i="1"/>
  <c r="H5868" i="1"/>
  <c r="H5907" i="1"/>
  <c r="H5951" i="1"/>
  <c r="H5991" i="1"/>
  <c r="H6028" i="1"/>
  <c r="H6068" i="1"/>
  <c r="H6114" i="1"/>
  <c r="H6151" i="1"/>
  <c r="H6189" i="1"/>
  <c r="H6226" i="1"/>
  <c r="H6269" i="1"/>
  <c r="H6301" i="1"/>
  <c r="H6341" i="1"/>
  <c r="H6377" i="1"/>
  <c r="H6420" i="1"/>
  <c r="H6458" i="1"/>
  <c r="H6494" i="1"/>
  <c r="H6529" i="1"/>
  <c r="H6569" i="1"/>
  <c r="H6604" i="1"/>
  <c r="H6640" i="1"/>
  <c r="H6672" i="1"/>
  <c r="H6712" i="1"/>
  <c r="H6744" i="1"/>
  <c r="H6778" i="1"/>
  <c r="H6810" i="1"/>
  <c r="H6850" i="1"/>
  <c r="H6880" i="1"/>
  <c r="H6916" i="1"/>
  <c r="H6948" i="1"/>
  <c r="H6988" i="1"/>
  <c r="H7019" i="1"/>
  <c r="H7054" i="1"/>
  <c r="H7087" i="1"/>
  <c r="H7126" i="1"/>
  <c r="H7157" i="1"/>
  <c r="H7189" i="1"/>
  <c r="H7225" i="1"/>
  <c r="H7259" i="1"/>
  <c r="H7295" i="1"/>
  <c r="H7327" i="1"/>
  <c r="H7361" i="1"/>
  <c r="H7398" i="1"/>
  <c r="H7433" i="1"/>
  <c r="H7466" i="1"/>
  <c r="H7499" i="1"/>
  <c r="H7536" i="1"/>
  <c r="H7571" i="1"/>
  <c r="H7604" i="1"/>
  <c r="H7634" i="1"/>
  <c r="H7674" i="1"/>
  <c r="H7710" i="1"/>
  <c r="H7740" i="1"/>
  <c r="H7773" i="1"/>
  <c r="H7812" i="1"/>
  <c r="H7845" i="1"/>
  <c r="H7878" i="1"/>
  <c r="H7909" i="1"/>
  <c r="H7945" i="1"/>
  <c r="H287" i="1"/>
  <c r="H429" i="1"/>
  <c r="H537" i="1"/>
  <c r="H661" i="1"/>
  <c r="H820" i="1"/>
  <c r="H925" i="1"/>
  <c r="H1053" i="1"/>
  <c r="H1198" i="1"/>
  <c r="H1313" i="1"/>
  <c r="H1451" i="1"/>
  <c r="H1570" i="1"/>
  <c r="H1710" i="1"/>
  <c r="H1804" i="1"/>
  <c r="H1923" i="1"/>
  <c r="H2033" i="1"/>
  <c r="H2155" i="1"/>
  <c r="H2265" i="1"/>
  <c r="H2350" i="1"/>
  <c r="H2462" i="1"/>
  <c r="H2566" i="1"/>
  <c r="H2671" i="1"/>
  <c r="H2759" i="1"/>
  <c r="H2854" i="1"/>
  <c r="H2955" i="1"/>
  <c r="H3028" i="1"/>
  <c r="H3119" i="1"/>
  <c r="H3206" i="1"/>
  <c r="H3314" i="1"/>
  <c r="H3385" i="1"/>
  <c r="H3472" i="1"/>
  <c r="H3541" i="1"/>
  <c r="H3634" i="1"/>
  <c r="H3718" i="1"/>
  <c r="H3783" i="1"/>
  <c r="H3860" i="1"/>
  <c r="H3925" i="1"/>
  <c r="H3993" i="1"/>
  <c r="H4051" i="1"/>
  <c r="H4121" i="1"/>
  <c r="H4187" i="1"/>
  <c r="H4240" i="1"/>
  <c r="H4303" i="1"/>
  <c r="H4356" i="1"/>
  <c r="H4421" i="1"/>
  <c r="H4473" i="1"/>
  <c r="H4536" i="1"/>
  <c r="H4587" i="1"/>
  <c r="H4650" i="1"/>
  <c r="H4704" i="1"/>
  <c r="H4753" i="1"/>
  <c r="H4806" i="1"/>
  <c r="H4863" i="1"/>
  <c r="H4914" i="1"/>
  <c r="H4959" i="1"/>
  <c r="H5010" i="1"/>
  <c r="H5062" i="1"/>
  <c r="H5113" i="1"/>
  <c r="H5160" i="1"/>
  <c r="H5201" i="1"/>
  <c r="H5258" i="1"/>
  <c r="H5301" i="1"/>
  <c r="H5351" i="1"/>
  <c r="H5389" i="1"/>
  <c r="H5440" i="1"/>
  <c r="H5483" i="1"/>
  <c r="H5523" i="1"/>
  <c r="H5569" i="1"/>
  <c r="H5620" i="1"/>
  <c r="H5659" i="1"/>
  <c r="H5703" i="1"/>
  <c r="H5743" i="1"/>
  <c r="H5791" i="1"/>
  <c r="H5829" i="1"/>
  <c r="H5869" i="1"/>
  <c r="H5908" i="1"/>
  <c r="H5952" i="1"/>
  <c r="H5992" i="1"/>
  <c r="H6029" i="1"/>
  <c r="H6069" i="1"/>
  <c r="H6115" i="1"/>
  <c r="H6152" i="1"/>
  <c r="H6190" i="1"/>
  <c r="H6227" i="1"/>
  <c r="H6270" i="1"/>
  <c r="H6304" i="1"/>
  <c r="H6344" i="1"/>
  <c r="H6378" i="1"/>
  <c r="H6421" i="1"/>
  <c r="H6461" i="1"/>
  <c r="H6495" i="1"/>
  <c r="H6530" i="1"/>
  <c r="H6570" i="1"/>
  <c r="H6608" i="1"/>
  <c r="H6641" i="1"/>
  <c r="H6673" i="1"/>
  <c r="H6713" i="1"/>
  <c r="H6745" i="1"/>
  <c r="H6779" i="1"/>
  <c r="H6811" i="1"/>
  <c r="H6851" i="1"/>
  <c r="H6881" i="1"/>
  <c r="H6917" i="1"/>
  <c r="H6949" i="1"/>
  <c r="H6989" i="1"/>
  <c r="H7020" i="1"/>
  <c r="H7055" i="1"/>
  <c r="H7088" i="1"/>
  <c r="H7127" i="1"/>
  <c r="H7158" i="1"/>
  <c r="H7190" i="1"/>
  <c r="H7226" i="1"/>
  <c r="H7266" i="1"/>
  <c r="H7296" i="1"/>
  <c r="H7329" i="1"/>
  <c r="H7364" i="1"/>
  <c r="H7399" i="1"/>
  <c r="H7434" i="1"/>
  <c r="H7467" i="1"/>
  <c r="H7500" i="1"/>
  <c r="H7537" i="1"/>
  <c r="H7573" i="1"/>
  <c r="H7605" i="1"/>
  <c r="H7639" i="1"/>
  <c r="H7675" i="1"/>
  <c r="H7711" i="1"/>
  <c r="H7741" i="1"/>
  <c r="H7774" i="1"/>
  <c r="H7813" i="1"/>
  <c r="H7846" i="1"/>
  <c r="H7879" i="1"/>
  <c r="H7910" i="1"/>
  <c r="H7946" i="1"/>
  <c r="H288" i="1"/>
  <c r="H694" i="1"/>
  <c r="H1054" i="1"/>
  <c r="H1201" i="1"/>
  <c r="H1452" i="1"/>
  <c r="H1713" i="1"/>
  <c r="H1924" i="1"/>
  <c r="H2156" i="1"/>
  <c r="H2365" i="1"/>
  <c r="H2567" i="1"/>
  <c r="H2760" i="1"/>
  <c r="H2961" i="1"/>
  <c r="H3130" i="1"/>
  <c r="H3315" i="1"/>
  <c r="H3474" i="1"/>
  <c r="H3635" i="1"/>
  <c r="H3789" i="1"/>
  <c r="H3927" i="1"/>
  <c r="H4059" i="1"/>
  <c r="H4188" i="1"/>
  <c r="H4304" i="1"/>
  <c r="H4422" i="1"/>
  <c r="H4537" i="1"/>
  <c r="H4651" i="1"/>
  <c r="H4754" i="1"/>
  <c r="H4864" i="1"/>
  <c r="H4962" i="1"/>
  <c r="H5063" i="1"/>
  <c r="H5163" i="1"/>
  <c r="H5259" i="1"/>
  <c r="H5352" i="1"/>
  <c r="H5443" i="1"/>
  <c r="H5525" i="1"/>
  <c r="H5621" i="1"/>
  <c r="H5704" i="1"/>
  <c r="H5794" i="1"/>
  <c r="H5870" i="1"/>
  <c r="H5953" i="1"/>
  <c r="H6030" i="1"/>
  <c r="H6116" i="1"/>
  <c r="H200" i="1"/>
  <c r="H201" i="1"/>
  <c r="H207" i="1"/>
  <c r="H208" i="1"/>
  <c r="H209" i="1"/>
  <c r="H212" i="1"/>
  <c r="H217" i="1"/>
  <c r="H244" i="1"/>
  <c r="H245" i="1"/>
  <c r="H246" i="1"/>
  <c r="H247" i="1"/>
  <c r="H248" i="1"/>
  <c r="H249" i="1"/>
  <c r="H367" i="1"/>
  <c r="H558" i="1"/>
  <c r="H718" i="1"/>
  <c r="H855" i="1"/>
  <c r="H1017" i="1"/>
  <c r="H1202" i="1"/>
  <c r="H1339" i="1"/>
  <c r="H1505" i="1"/>
  <c r="H1648" i="1"/>
  <c r="H1806" i="1"/>
  <c r="H1954" i="1"/>
  <c r="H2082" i="1"/>
  <c r="H2212" i="1"/>
  <c r="H2366" i="1"/>
  <c r="H2502" i="1"/>
  <c r="H2613" i="1"/>
  <c r="H2737" i="1"/>
  <c r="H2858" i="1"/>
  <c r="H2970" i="1"/>
  <c r="H3072" i="1"/>
  <c r="H3191" i="1"/>
  <c r="H3317" i="1"/>
  <c r="H3409" i="1"/>
  <c r="H3518" i="1"/>
  <c r="H3602" i="1"/>
  <c r="H3725" i="1"/>
  <c r="H3799" i="1"/>
  <c r="H3886" i="1"/>
  <c r="H3961" i="1"/>
  <c r="H4060" i="1"/>
  <c r="H4136" i="1"/>
  <c r="H4209" i="1"/>
  <c r="H4281" i="1"/>
  <c r="H4358" i="1"/>
  <c r="H4439" i="1"/>
  <c r="H4502" i="1"/>
  <c r="H4571" i="1"/>
  <c r="H4652" i="1"/>
  <c r="H4712" i="1"/>
  <c r="H4782" i="1"/>
  <c r="H4843" i="1"/>
  <c r="H4917" i="1"/>
  <c r="H4977" i="1"/>
  <c r="H5038" i="1"/>
  <c r="H5093" i="1"/>
  <c r="H5164" i="1"/>
  <c r="H5223" i="1"/>
  <c r="H5274" i="1"/>
  <c r="H5333" i="1"/>
  <c r="H5391" i="1"/>
  <c r="H5450" i="1"/>
  <c r="H5499" i="1"/>
  <c r="H5561" i="1"/>
  <c r="H5622" i="1"/>
  <c r="H5670" i="1"/>
  <c r="H5727" i="1"/>
  <c r="H5773" i="1"/>
  <c r="H5831" i="1"/>
  <c r="H5877" i="1"/>
  <c r="H5929" i="1"/>
  <c r="H5975" i="1"/>
  <c r="H6031" i="1"/>
  <c r="H6080" i="1"/>
  <c r="H6126" i="1"/>
  <c r="H6177" i="1"/>
  <c r="H6219" i="1"/>
  <c r="H6271" i="1"/>
  <c r="H6314" i="1"/>
  <c r="H6360" i="1"/>
  <c r="H6400" i="1"/>
  <c r="H6444" i="1"/>
  <c r="H6491" i="1"/>
  <c r="H6535" i="1"/>
  <c r="H6577" i="1"/>
  <c r="H6618" i="1"/>
  <c r="H6664" i="1"/>
  <c r="H6697" i="1"/>
  <c r="H6740" i="1"/>
  <c r="H6784" i="1"/>
  <c r="H6827" i="1"/>
  <c r="H6861" i="1"/>
  <c r="H6905" i="1"/>
  <c r="H6944" i="1"/>
  <c r="H6990" i="1"/>
  <c r="H7026" i="1"/>
  <c r="H7069" i="1"/>
  <c r="H7108" i="1"/>
  <c r="H7141" i="1"/>
  <c r="H7186" i="1"/>
  <c r="H7228" i="1"/>
  <c r="H7271" i="1"/>
  <c r="H7307" i="1"/>
  <c r="H7349" i="1"/>
  <c r="H7388" i="1"/>
  <c r="H7431" i="1"/>
  <c r="H7470" i="1"/>
  <c r="H7513" i="1"/>
  <c r="H7552" i="1"/>
  <c r="H7595" i="1"/>
  <c r="H7630" i="1"/>
  <c r="H7676" i="1"/>
  <c r="H7715" i="1"/>
  <c r="H7758" i="1"/>
  <c r="H7793" i="1"/>
  <c r="H7832" i="1"/>
  <c r="H7875" i="1"/>
  <c r="H7912" i="1"/>
  <c r="H7951" i="1"/>
  <c r="H402" i="1"/>
  <c r="H559" i="1"/>
  <c r="H731" i="1"/>
  <c r="H897" i="1"/>
  <c r="H1048" i="1"/>
  <c r="H1230" i="1"/>
  <c r="H1365" i="1"/>
  <c r="H1528" i="1"/>
  <c r="H1649" i="1"/>
  <c r="H1833" i="1"/>
  <c r="H1975" i="1"/>
  <c r="H2087" i="1"/>
  <c r="H2223" i="1"/>
  <c r="H2370" i="1"/>
  <c r="H2503" i="1"/>
  <c r="H2614" i="1"/>
  <c r="H2738" i="1"/>
  <c r="H2870" i="1"/>
  <c r="H2971" i="1"/>
  <c r="H3097" i="1"/>
  <c r="H3199" i="1"/>
  <c r="H3318" i="1"/>
  <c r="H3410" i="1"/>
  <c r="H3519" i="1"/>
  <c r="H3611" i="1"/>
  <c r="H3726" i="1"/>
  <c r="H3821" i="1"/>
  <c r="H3903" i="1"/>
  <c r="H3984" i="1"/>
  <c r="H4069" i="1"/>
  <c r="H4149" i="1"/>
  <c r="H4210" i="1"/>
  <c r="H4282" i="1"/>
  <c r="H4379" i="1"/>
  <c r="H4440" i="1"/>
  <c r="H4511" i="1"/>
  <c r="H4572" i="1"/>
  <c r="H4653" i="1"/>
  <c r="H4713" i="1"/>
  <c r="H4783" i="1"/>
  <c r="H4844" i="1"/>
  <c r="H4920" i="1"/>
  <c r="H4984" i="1"/>
  <c r="H5039" i="1"/>
  <c r="H5099" i="1"/>
  <c r="H5165" i="1"/>
  <c r="H5224" i="1"/>
  <c r="H5281" i="1"/>
  <c r="H5334" i="1"/>
  <c r="H5404" i="1"/>
  <c r="H5454" i="1"/>
  <c r="H5511" i="1"/>
  <c r="H5562" i="1"/>
  <c r="H5623" i="1"/>
  <c r="H5671" i="1"/>
  <c r="H5728" i="1"/>
  <c r="H5774" i="1"/>
  <c r="H5832" i="1"/>
  <c r="H5886" i="1"/>
  <c r="H5932" i="1"/>
  <c r="H5980" i="1"/>
  <c r="H6032" i="1"/>
  <c r="H6085" i="1"/>
  <c r="H6129" i="1"/>
  <c r="H6178" i="1"/>
  <c r="H6221" i="1"/>
  <c r="H6272" i="1"/>
  <c r="H6315" i="1"/>
  <c r="H6361" i="1"/>
  <c r="H6401" i="1"/>
  <c r="H6445" i="1"/>
  <c r="H6492" i="1"/>
  <c r="H6540" i="1"/>
  <c r="H6578" i="1"/>
  <c r="H6619" i="1"/>
  <c r="H6665" i="1"/>
  <c r="H6698" i="1"/>
  <c r="H6746" i="1"/>
  <c r="H6785" i="1"/>
  <c r="H6828" i="1"/>
  <c r="H6864" i="1"/>
  <c r="H6907" i="1"/>
  <c r="H6945" i="1"/>
  <c r="H6991" i="1"/>
  <c r="H7027" i="1"/>
  <c r="H7070" i="1"/>
  <c r="H7109" i="1"/>
  <c r="H7144" i="1"/>
  <c r="H7187" i="1"/>
  <c r="H7233" i="1"/>
  <c r="H7272" i="1"/>
  <c r="H7308" i="1"/>
  <c r="H7351" i="1"/>
  <c r="H7389" i="1"/>
  <c r="H7435" i="1"/>
  <c r="H7471" i="1"/>
  <c r="H7514" i="1"/>
  <c r="H7553" i="1"/>
  <c r="H7596" i="1"/>
  <c r="H7631" i="1"/>
  <c r="H7677" i="1"/>
  <c r="H7716" i="1"/>
  <c r="H7759" i="1"/>
  <c r="H7795" i="1"/>
  <c r="H7833" i="1"/>
  <c r="H7876" i="1"/>
  <c r="H7920" i="1"/>
  <c r="H7952" i="1"/>
  <c r="H413" i="1"/>
  <c r="H560" i="1"/>
  <c r="H734" i="1"/>
  <c r="H898" i="1"/>
  <c r="H1049" i="1"/>
  <c r="H1231" i="1"/>
  <c r="H1369" i="1"/>
  <c r="H1529" i="1"/>
  <c r="H1655" i="1"/>
  <c r="H1837" i="1"/>
  <c r="H1976" i="1"/>
  <c r="H2088" i="1"/>
  <c r="H2226" i="1"/>
  <c r="H2371" i="1"/>
  <c r="H2504" i="1"/>
  <c r="H2615" i="1"/>
  <c r="H2742" i="1"/>
  <c r="H2871" i="1"/>
  <c r="H2972" i="1"/>
  <c r="H3098" i="1"/>
  <c r="H3200" i="1"/>
  <c r="H3319" i="1"/>
  <c r="H3412" i="1"/>
  <c r="H3520" i="1"/>
  <c r="H3614" i="1"/>
  <c r="H3727" i="1"/>
  <c r="H3823" i="1"/>
  <c r="H3907" i="1"/>
  <c r="H3985" i="1"/>
  <c r="H4070" i="1"/>
  <c r="H4150" i="1"/>
  <c r="H4211" i="1"/>
  <c r="H4283" i="1"/>
  <c r="H4380" i="1"/>
  <c r="H4441" i="1"/>
  <c r="H4512" i="1"/>
  <c r="H4579" i="1"/>
  <c r="H4654" i="1"/>
  <c r="H4716" i="1"/>
  <c r="H4784" i="1"/>
  <c r="H4846" i="1"/>
  <c r="H4921" i="1"/>
  <c r="H4985" i="1"/>
  <c r="H5040" i="1"/>
  <c r="H5109" i="1"/>
  <c r="H5166" i="1"/>
  <c r="H5225" i="1"/>
  <c r="H5282" i="1"/>
  <c r="H5336" i="1"/>
  <c r="H5405" i="1"/>
  <c r="H5456" i="1"/>
  <c r="H5514" i="1"/>
  <c r="H5563" i="1"/>
  <c r="H5624" i="1"/>
  <c r="H5672" i="1"/>
  <c r="H5729" i="1"/>
  <c r="H5776" i="1"/>
  <c r="H5833" i="1"/>
  <c r="H5887" i="1"/>
  <c r="H5933" i="1"/>
  <c r="H5981" i="1"/>
  <c r="H6033" i="1"/>
  <c r="H6086" i="1"/>
  <c r="H6130" i="1"/>
  <c r="H6179" i="1"/>
  <c r="H6224" i="1"/>
  <c r="H6273" i="1"/>
  <c r="H6316" i="1"/>
  <c r="H6364" i="1"/>
  <c r="H6404" i="1"/>
  <c r="H6450" i="1"/>
  <c r="H6496" i="1"/>
  <c r="H6541" i="1"/>
  <c r="H6584" i="1"/>
  <c r="H6620" i="1"/>
  <c r="H6666" i="1"/>
  <c r="H6704" i="1"/>
  <c r="H6751" i="1"/>
  <c r="H6786" i="1"/>
  <c r="H6829" i="1"/>
  <c r="H6868" i="1"/>
  <c r="H6908" i="1"/>
  <c r="H6946" i="1"/>
  <c r="H6992" i="1"/>
  <c r="H7031" i="1"/>
  <c r="H7071" i="1"/>
  <c r="H7110" i="1"/>
  <c r="H7153" i="1"/>
  <c r="H7195" i="1"/>
  <c r="H7234" i="1"/>
  <c r="H7273" i="1"/>
  <c r="H7312" i="1"/>
  <c r="H7352" i="1"/>
  <c r="H7390" i="1"/>
  <c r="H7436" i="1"/>
  <c r="H7475" i="1"/>
  <c r="H7515" i="1"/>
  <c r="H7554" i="1"/>
  <c r="H7597" i="1"/>
  <c r="H7632" i="1"/>
  <c r="H7678" i="1"/>
  <c r="H7717" i="1"/>
  <c r="H7760" i="1"/>
  <c r="H7796" i="1"/>
  <c r="H7839" i="1"/>
  <c r="H7880" i="1"/>
  <c r="H7921" i="1"/>
  <c r="H7953" i="1"/>
  <c r="H430" i="1"/>
  <c r="H561" i="1"/>
  <c r="H738" i="1"/>
  <c r="H901" i="1"/>
  <c r="H1050" i="1"/>
  <c r="H1232" i="1"/>
  <c r="H1370" i="1"/>
  <c r="H1530" i="1"/>
  <c r="H1656" i="1"/>
  <c r="H1840" i="1"/>
  <c r="H1985" i="1"/>
  <c r="H2104" i="1"/>
  <c r="H2233" i="1"/>
  <c r="H2372" i="1"/>
  <c r="H2505" i="1"/>
  <c r="H2616" i="1"/>
  <c r="H2743" i="1"/>
  <c r="H2877" i="1"/>
  <c r="H2973" i="1"/>
  <c r="H3099" i="1"/>
  <c r="H3201" i="1"/>
  <c r="H3320" i="1"/>
  <c r="H3413" i="1"/>
  <c r="H3521" i="1"/>
  <c r="H3615" i="1"/>
  <c r="H3728" i="1"/>
  <c r="H3826" i="1"/>
  <c r="H3908" i="1"/>
  <c r="H3990" i="1"/>
  <c r="H4071" i="1"/>
  <c r="H4151" i="1"/>
  <c r="H4212" i="1"/>
  <c r="H4284" i="1"/>
  <c r="H4381" i="1"/>
  <c r="H4442" i="1"/>
  <c r="H4513" i="1"/>
  <c r="H4580" i="1"/>
  <c r="H4656" i="1"/>
  <c r="H4722" i="1"/>
  <c r="H4785" i="1"/>
  <c r="H4847" i="1"/>
  <c r="H4922" i="1"/>
  <c r="H4986" i="1"/>
  <c r="H5041" i="1"/>
  <c r="H5110" i="1"/>
  <c r="H5167" i="1"/>
  <c r="H5226" i="1"/>
  <c r="H5283" i="1"/>
  <c r="H5343" i="1"/>
  <c r="H5409" i="1"/>
  <c r="H5457" i="1"/>
  <c r="H5516" i="1"/>
  <c r="H5564" i="1"/>
  <c r="H5625" i="1"/>
  <c r="H5673" i="1"/>
  <c r="H5730" i="1"/>
  <c r="H5777" i="1"/>
  <c r="H5834" i="1"/>
  <c r="H5888" i="1"/>
  <c r="H5934" i="1"/>
  <c r="H5984" i="1"/>
  <c r="H6034" i="1"/>
  <c r="H6090" i="1"/>
  <c r="H6131" i="1"/>
  <c r="H6180" i="1"/>
  <c r="H6228" i="1"/>
  <c r="H6274" i="1"/>
  <c r="H6317" i="1"/>
  <c r="H6365" i="1"/>
  <c r="H6405" i="1"/>
  <c r="H6452" i="1"/>
  <c r="H6497" i="1"/>
  <c r="H6544" i="1"/>
  <c r="H6585" i="1"/>
  <c r="H6627" i="1"/>
  <c r="H6667" i="1"/>
  <c r="H6705" i="1"/>
  <c r="H6752" i="1"/>
  <c r="H6787" i="1"/>
  <c r="H6830" i="1"/>
  <c r="H6869" i="1"/>
  <c r="H6909" i="1"/>
  <c r="H6951" i="1"/>
  <c r="H6993" i="1"/>
  <c r="H7032" i="1"/>
  <c r="H7072" i="1"/>
  <c r="H7111" i="1"/>
  <c r="H7154" i="1"/>
  <c r="H7196" i="1"/>
  <c r="H7235" i="1"/>
  <c r="H7274" i="1"/>
  <c r="H7317" i="1"/>
  <c r="H7353" i="1"/>
  <c r="H7391" i="1"/>
  <c r="H7437" i="1"/>
  <c r="H7476" i="1"/>
  <c r="H7516" i="1"/>
  <c r="H7555" i="1"/>
  <c r="H7598" i="1"/>
  <c r="H7640" i="1"/>
  <c r="H7679" i="1"/>
  <c r="H7718" i="1"/>
  <c r="H7761" i="1"/>
  <c r="H7797" i="1"/>
  <c r="H7840" i="1"/>
  <c r="H7881" i="1"/>
  <c r="H7922" i="1"/>
  <c r="H7954" i="1"/>
  <c r="H289" i="1"/>
  <c r="H297" i="1"/>
  <c r="H312" i="1"/>
  <c r="H313" i="1"/>
  <c r="H321" i="1"/>
  <c r="H440" i="1"/>
  <c r="H639" i="1"/>
  <c r="H817" i="1"/>
  <c r="H961" i="1"/>
  <c r="H1124" i="1"/>
  <c r="H1260" i="1"/>
  <c r="H1412" i="1"/>
  <c r="H1600" i="1"/>
  <c r="H1745" i="1"/>
  <c r="H1888" i="1"/>
  <c r="H2017" i="1"/>
  <c r="H2162" i="1"/>
  <c r="H2277" i="1"/>
  <c r="H2425" i="1"/>
  <c r="H2553" i="1"/>
  <c r="H2678" i="1"/>
  <c r="H2812" i="1"/>
  <c r="H2911" i="1"/>
  <c r="H3025" i="1"/>
  <c r="H3144" i="1"/>
  <c r="H3256" i="1"/>
  <c r="H3358" i="1"/>
  <c r="H3456" i="1"/>
  <c r="H3574" i="1"/>
  <c r="H3667" i="1"/>
  <c r="H3768" i="1"/>
  <c r="H3838" i="1"/>
  <c r="H3948" i="1"/>
  <c r="H4018" i="1"/>
  <c r="H4099" i="1"/>
  <c r="H4166" i="1"/>
  <c r="H4251" i="1"/>
  <c r="H4326" i="1"/>
  <c r="H4393" i="1"/>
  <c r="H4470" i="1"/>
  <c r="H4543" i="1"/>
  <c r="H4616" i="1"/>
  <c r="H4679" i="1"/>
  <c r="H4748" i="1"/>
  <c r="H4821" i="1"/>
  <c r="H4880" i="1"/>
  <c r="H4947" i="1"/>
  <c r="H5007" i="1"/>
  <c r="H5078" i="1"/>
  <c r="H5132" i="1"/>
  <c r="H5193" i="1"/>
  <c r="H5245" i="1"/>
  <c r="H5311" i="1"/>
  <c r="H5367" i="1"/>
  <c r="H5420" i="1"/>
  <c r="H5480" i="1"/>
  <c r="H5539" i="1"/>
  <c r="H5593" i="1"/>
  <c r="H5643" i="1"/>
  <c r="H5696" i="1"/>
  <c r="H5757" i="1"/>
  <c r="H5805" i="1"/>
  <c r="H5855" i="1"/>
  <c r="H5901" i="1"/>
  <c r="H5959" i="1"/>
  <c r="H6005" i="1"/>
  <c r="H6055" i="1"/>
  <c r="H6098" i="1"/>
  <c r="H6155" i="1"/>
  <c r="H6199" i="1"/>
  <c r="H6247" i="1"/>
  <c r="H6290" i="1"/>
  <c r="H6336" i="1"/>
  <c r="H6379" i="1"/>
  <c r="H6428" i="1"/>
  <c r="H6470" i="1"/>
  <c r="H6516" i="1"/>
  <c r="H6554" i="1"/>
  <c r="H6599" i="1"/>
  <c r="H6645" i="1"/>
  <c r="H6688" i="1"/>
  <c r="H6721" i="1"/>
  <c r="H6766" i="1"/>
  <c r="H6805" i="1"/>
  <c r="H6839" i="1"/>
  <c r="H6887" i="1"/>
  <c r="H6925" i="1"/>
  <c r="H6968" i="1"/>
  <c r="H7004" i="1"/>
  <c r="H333" i="1"/>
  <c r="H334" i="1"/>
  <c r="H338" i="1"/>
  <c r="H339" i="1"/>
  <c r="H348" i="1"/>
  <c r="H349" i="1"/>
  <c r="H352" i="1"/>
  <c r="H360" i="1"/>
  <c r="H520" i="1"/>
  <c r="H751" i="1"/>
  <c r="H997" i="1"/>
  <c r="H1167" i="1"/>
  <c r="H1398" i="1"/>
  <c r="H1611" i="1"/>
  <c r="H1795" i="1"/>
  <c r="H1995" i="1"/>
  <c r="H2188" i="1"/>
  <c r="H2335" i="1"/>
  <c r="H2532" i="1"/>
  <c r="H2694" i="1"/>
  <c r="H2835" i="1"/>
  <c r="H2994" i="1"/>
  <c r="H3157" i="1"/>
  <c r="H3279" i="1"/>
  <c r="H3443" i="1"/>
  <c r="H3576" i="1"/>
  <c r="H3700" i="1"/>
  <c r="H3830" i="1"/>
  <c r="H3950" i="1"/>
  <c r="H4045" i="1"/>
  <c r="H4162" i="1"/>
  <c r="H4263" i="1"/>
  <c r="H4347" i="1"/>
  <c r="H4450" i="1"/>
  <c r="H4563" i="1"/>
  <c r="H4638" i="1"/>
  <c r="H4738" i="1"/>
  <c r="H4823" i="1"/>
  <c r="H4907" i="1"/>
  <c r="H4994" i="1"/>
  <c r="H5081" i="1"/>
  <c r="H5151" i="1"/>
  <c r="H5232" i="1"/>
  <c r="H5314" i="1"/>
  <c r="H5385" i="1"/>
  <c r="H5461" i="1"/>
  <c r="H5545" i="1"/>
  <c r="H5603" i="1"/>
  <c r="H5689" i="1"/>
  <c r="H5759" i="1"/>
  <c r="H5825" i="1"/>
  <c r="H5895" i="1"/>
  <c r="H5966" i="1"/>
  <c r="H6025" i="1"/>
  <c r="H6094" i="1"/>
  <c r="H6157" i="1"/>
  <c r="H6217" i="1"/>
  <c r="H6279" i="1"/>
  <c r="H6339" i="1"/>
  <c r="H6398" i="1"/>
  <c r="H6466" i="1"/>
  <c r="H6518" i="1"/>
  <c r="H6575" i="1"/>
  <c r="H6634" i="1"/>
  <c r="H6690" i="1"/>
  <c r="H6738" i="1"/>
  <c r="H6799" i="1"/>
  <c r="H6853" i="1"/>
  <c r="H6897" i="1"/>
  <c r="H6964" i="1"/>
  <c r="H7009" i="1"/>
  <c r="H7059" i="1"/>
  <c r="H7113" i="1"/>
  <c r="H7165" i="1"/>
  <c r="H7212" i="1"/>
  <c r="H7268" i="1"/>
  <c r="H7319" i="1"/>
  <c r="H7371" i="1"/>
  <c r="H7414" i="1"/>
  <c r="H7464" i="1"/>
  <c r="H7521" i="1"/>
  <c r="H7574" i="1"/>
  <c r="H7621" i="1"/>
  <c r="H7666" i="1"/>
  <c r="H7720" i="1"/>
  <c r="H7769" i="1"/>
  <c r="H7820" i="1"/>
  <c r="H7869" i="1"/>
  <c r="H7925" i="1"/>
  <c r="H829" i="1"/>
  <c r="H6857" i="1"/>
  <c r="H830" i="1"/>
  <c r="H1636" i="1"/>
  <c r="H2204" i="1"/>
  <c r="H2598" i="1"/>
  <c r="H2900" i="1"/>
  <c r="H3183" i="1"/>
  <c r="H3478" i="1"/>
  <c r="H3738" i="1"/>
  <c r="H3959" i="1"/>
  <c r="H4193" i="1"/>
  <c r="H4385" i="1"/>
  <c r="H4674" i="1"/>
  <c r="H4841" i="1"/>
  <c r="H5089" i="1"/>
  <c r="H5261" i="1"/>
  <c r="H5413" i="1"/>
  <c r="H5552" i="1"/>
  <c r="H5771" i="1"/>
  <c r="H5973" i="1"/>
  <c r="H6117" i="1"/>
  <c r="H6241" i="1"/>
  <c r="H6412" i="1"/>
  <c r="H6525" i="1"/>
  <c r="H6695" i="1"/>
  <c r="H6807" i="1"/>
  <c r="H6970" i="1"/>
  <c r="H7078" i="1"/>
  <c r="H7221" i="1"/>
  <c r="H7377" i="1"/>
  <c r="H7486" i="1"/>
  <c r="H7628" i="1"/>
  <c r="H7787" i="1"/>
  <c r="H7887" i="1"/>
  <c r="H1012" i="1"/>
  <c r="H5848" i="1"/>
  <c r="H7331" i="1"/>
  <c r="H1240" i="1"/>
  <c r="H5416" i="1"/>
  <c r="H6758" i="1"/>
  <c r="H7841" i="1"/>
  <c r="H844" i="1"/>
  <c r="H1097" i="1"/>
  <c r="H1720" i="1"/>
  <c r="H2076" i="1"/>
  <c r="H2426" i="1"/>
  <c r="H2774" i="1"/>
  <c r="H3066" i="1"/>
  <c r="H3359" i="1"/>
  <c r="H3645" i="1"/>
  <c r="H3883" i="1"/>
  <c r="H4100" i="1"/>
  <c r="H4309" i="1"/>
  <c r="H4494" i="1"/>
  <c r="H4680" i="1"/>
  <c r="H4872" i="1"/>
  <c r="H5031" i="1"/>
  <c r="H5194" i="1"/>
  <c r="H5356" i="1"/>
  <c r="H5494" i="1"/>
  <c r="H5644" i="1"/>
  <c r="H5924" i="1"/>
  <c r="H6056" i="1"/>
  <c r="H6192" i="1"/>
  <c r="H6308" i="1"/>
  <c r="H6429" i="1"/>
  <c r="H6547" i="1"/>
  <c r="H6658" i="1"/>
  <c r="H6767" i="1"/>
  <c r="H6876" i="1"/>
  <c r="H6975" i="1"/>
  <c r="H7085" i="1"/>
  <c r="H7184" i="1"/>
  <c r="H7291" i="1"/>
  <c r="H7386" i="1"/>
  <c r="H7585" i="1"/>
  <c r="H7692" i="1"/>
  <c r="H7791" i="1"/>
  <c r="H7898" i="1"/>
  <c r="H1306" i="1"/>
  <c r="H7089" i="1"/>
  <c r="H1723" i="1"/>
  <c r="H1918" i="1"/>
  <c r="H2275" i="1"/>
  <c r="H2435" i="1"/>
  <c r="H2805" i="1"/>
  <c r="H3100" i="1"/>
  <c r="H3382" i="1"/>
  <c r="H3662" i="1"/>
  <c r="H3909" i="1"/>
  <c r="H4110" i="1"/>
  <c r="H4322" i="1"/>
  <c r="H4514" i="1"/>
  <c r="H4696" i="1"/>
  <c r="H4878" i="1"/>
  <c r="H5042" i="1"/>
  <c r="H5198" i="1"/>
  <c r="H5365" i="1"/>
  <c r="H5517" i="1"/>
  <c r="H5653" i="1"/>
  <c r="H5801" i="1"/>
  <c r="H5935" i="1"/>
  <c r="H6066" i="1"/>
  <c r="H6197" i="1"/>
  <c r="H6318" i="1"/>
  <c r="H6435" i="1"/>
  <c r="H6552" i="1"/>
  <c r="H6668" i="1"/>
  <c r="H6774" i="1"/>
  <c r="H6885" i="1"/>
  <c r="H6995" i="1"/>
  <c r="H7095" i="1"/>
  <c r="H7198" i="1"/>
  <c r="H7297" i="1"/>
  <c r="H7493" i="1"/>
  <c r="H7600" i="1"/>
  <c r="H7695" i="1"/>
  <c r="H7804" i="1"/>
  <c r="H7901" i="1"/>
  <c r="H1532" i="1"/>
  <c r="H6886" i="1"/>
  <c r="H521" i="1"/>
  <c r="H756" i="1"/>
  <c r="H998" i="1"/>
  <c r="H1168" i="1"/>
  <c r="H1405" i="1"/>
  <c r="H1624" i="1"/>
  <c r="H1801" i="1"/>
  <c r="H2005" i="1"/>
  <c r="H2192" i="1"/>
  <c r="H2338" i="1"/>
  <c r="H2538" i="1"/>
  <c r="H2700" i="1"/>
  <c r="H2841" i="1"/>
  <c r="H2995" i="1"/>
  <c r="H3161" i="1"/>
  <c r="H3280" i="1"/>
  <c r="H3444" i="1"/>
  <c r="H3578" i="1"/>
  <c r="H3701" i="1"/>
  <c r="H3833" i="1"/>
  <c r="H3951" i="1"/>
  <c r="H4046" i="1"/>
  <c r="H4163" i="1"/>
  <c r="H4264" i="1"/>
  <c r="H4351" i="1"/>
  <c r="H4452" i="1"/>
  <c r="H4564" i="1"/>
  <c r="H4639" i="1"/>
  <c r="H4739" i="1"/>
  <c r="H4824" i="1"/>
  <c r="H4908" i="1"/>
  <c r="H4996" i="1"/>
  <c r="H5082" i="1"/>
  <c r="H5152" i="1"/>
  <c r="H5236" i="1"/>
  <c r="H5316" i="1"/>
  <c r="H5386" i="1"/>
  <c r="H5462" i="1"/>
  <c r="H5546" i="1"/>
  <c r="H5604" i="1"/>
  <c r="H5690" i="1"/>
  <c r="H5762" i="1"/>
  <c r="H5826" i="1"/>
  <c r="H5896" i="1"/>
  <c r="H5967" i="1"/>
  <c r="H6026" i="1"/>
  <c r="H6095" i="1"/>
  <c r="H6158" i="1"/>
  <c r="H6218" i="1"/>
  <c r="H6280" i="1"/>
  <c r="H6345" i="1"/>
  <c r="H6399" i="1"/>
  <c r="H6467" i="1"/>
  <c r="H6519" i="1"/>
  <c r="H6576" i="1"/>
  <c r="H6635" i="1"/>
  <c r="H6691" i="1"/>
  <c r="H6739" i="1"/>
  <c r="H6800" i="1"/>
  <c r="H6854" i="1"/>
  <c r="H6904" i="1"/>
  <c r="H6965" i="1"/>
  <c r="H7014" i="1"/>
  <c r="H7061" i="1"/>
  <c r="H7114" i="1"/>
  <c r="H7166" i="1"/>
  <c r="H7213" i="1"/>
  <c r="H7269" i="1"/>
  <c r="H7320" i="1"/>
  <c r="H7373" i="1"/>
  <c r="H7415" i="1"/>
  <c r="H7468" i="1"/>
  <c r="H7524" i="1"/>
  <c r="H7575" i="1"/>
  <c r="H7624" i="1"/>
  <c r="H7667" i="1"/>
  <c r="H7721" i="1"/>
  <c r="H7770" i="1"/>
  <c r="H7821" i="1"/>
  <c r="H7873" i="1"/>
  <c r="H7926" i="1"/>
  <c r="H792" i="1"/>
  <c r="H1005" i="1"/>
  <c r="H1635" i="1"/>
  <c r="H2203" i="1"/>
  <c r="H2721" i="1"/>
  <c r="H3043" i="1"/>
  <c r="H3333" i="1"/>
  <c r="H3584" i="1"/>
  <c r="H3863" i="1"/>
  <c r="H4090" i="1"/>
  <c r="H4278" i="1"/>
  <c r="H4478" i="1"/>
  <c r="H4673" i="1"/>
  <c r="H4840" i="1"/>
  <c r="H5012" i="1"/>
  <c r="H5180" i="1"/>
  <c r="H5330" i="1"/>
  <c r="H5485" i="1"/>
  <c r="H5638" i="1"/>
  <c r="H5768" i="1"/>
  <c r="H5910" i="1"/>
  <c r="H6050" i="1"/>
  <c r="H6168" i="1"/>
  <c r="H6291" i="1"/>
  <c r="H6411" i="1"/>
  <c r="H6524" i="1"/>
  <c r="H6646" i="1"/>
  <c r="H6806" i="1"/>
  <c r="H6969" i="1"/>
  <c r="H7077" i="1"/>
  <c r="H7173" i="1"/>
  <c r="H7276" i="1"/>
  <c r="H7376" i="1"/>
  <c r="H7485" i="1"/>
  <c r="H7578" i="1"/>
  <c r="H7687" i="1"/>
  <c r="H7786" i="1"/>
  <c r="H7886" i="1"/>
  <c r="H604" i="1"/>
  <c r="H5026" i="1"/>
  <c r="H5918" i="1"/>
  <c r="H6647" i="1"/>
  <c r="H7131" i="1"/>
  <c r="H7529" i="1"/>
  <c r="H7930" i="1"/>
  <c r="H831" i="1"/>
  <c r="H1464" i="1"/>
  <c r="H1856" i="1"/>
  <c r="H2068" i="1"/>
  <c r="H2418" i="1"/>
  <c r="H2732" i="1"/>
  <c r="H3050" i="1"/>
  <c r="H3342" i="1"/>
  <c r="H3596" i="1"/>
  <c r="H3880" i="1"/>
  <c r="H4093" i="1"/>
  <c r="H4280" i="1"/>
  <c r="H4488" i="1"/>
  <c r="H4676" i="1"/>
  <c r="H4842" i="1"/>
  <c r="H5027" i="1"/>
  <c r="H5188" i="1"/>
  <c r="H5332" i="1"/>
  <c r="H5491" i="1"/>
  <c r="H5640" i="1"/>
  <c r="H5919" i="1"/>
  <c r="H6052" i="1"/>
  <c r="H6176" i="1"/>
  <c r="H6297" i="1"/>
  <c r="H6425" i="1"/>
  <c r="H6534" i="1"/>
  <c r="H6648" i="1"/>
  <c r="H6757" i="1"/>
  <c r="H6859" i="1"/>
  <c r="H6971" i="1"/>
  <c r="H7079" i="1"/>
  <c r="H7179" i="1"/>
  <c r="H7381" i="1"/>
  <c r="H7487" i="1"/>
  <c r="H7580" i="1"/>
  <c r="H7689" i="1"/>
  <c r="H7788" i="1"/>
  <c r="H7888" i="1"/>
  <c r="H613" i="1"/>
  <c r="H1714" i="1"/>
  <c r="H2070" i="1"/>
  <c r="H2419" i="1"/>
  <c r="H2761" i="1"/>
  <c r="H3054" i="1"/>
  <c r="H3353" i="1"/>
  <c r="H3636" i="1"/>
  <c r="H3881" i="1"/>
  <c r="H4094" i="1"/>
  <c r="H4305" i="1"/>
  <c r="H4492" i="1"/>
  <c r="H4677" i="1"/>
  <c r="H4865" i="1"/>
  <c r="H5029" i="1"/>
  <c r="H5189" i="1"/>
  <c r="H5353" i="1"/>
  <c r="H5641" i="1"/>
  <c r="H5796" i="1"/>
  <c r="H5920" i="1"/>
  <c r="H6053" i="1"/>
  <c r="H6181" i="1"/>
  <c r="H6298" i="1"/>
  <c r="H6426" i="1"/>
  <c r="H6545" i="1"/>
  <c r="H6649" i="1"/>
  <c r="H6812" i="1"/>
  <c r="H6973" i="1"/>
  <c r="H7080" i="1"/>
  <c r="H7180" i="1"/>
  <c r="H7279" i="1"/>
  <c r="H7384" i="1"/>
  <c r="H7488" i="1"/>
  <c r="H7581" i="1"/>
  <c r="H7690" i="1"/>
  <c r="H7789" i="1"/>
  <c r="H619" i="1"/>
  <c r="H2071" i="1"/>
  <c r="H2603" i="1"/>
  <c r="H3057" i="1"/>
  <c r="H3354" i="1"/>
  <c r="H3644" i="1"/>
  <c r="H3882" i="1"/>
  <c r="H4096" i="1"/>
  <c r="H4306" i="1"/>
  <c r="H4493" i="1"/>
  <c r="H4678" i="1"/>
  <c r="H4871" i="1"/>
  <c r="H5030" i="1"/>
  <c r="H5190" i="1"/>
  <c r="H5354" i="1"/>
  <c r="H5493" i="1"/>
  <c r="H5642" i="1"/>
  <c r="H5797" i="1"/>
  <c r="H5921" i="1"/>
  <c r="H6054" i="1"/>
  <c r="H6184" i="1"/>
  <c r="H6299" i="1"/>
  <c r="H6427" i="1"/>
  <c r="H6546" i="1"/>
  <c r="H6657" i="1"/>
  <c r="H6759" i="1"/>
  <c r="H6871" i="1"/>
  <c r="H6974" i="1"/>
  <c r="H7134" i="1"/>
  <c r="H7241" i="1"/>
  <c r="H7336" i="1"/>
  <c r="H7440" i="1"/>
  <c r="H7539" i="1"/>
  <c r="H7648" i="1"/>
  <c r="H7738" i="1"/>
  <c r="H7850" i="1"/>
  <c r="H7933" i="1"/>
  <c r="H849" i="1"/>
  <c r="H1893" i="1"/>
  <c r="H2272" i="1"/>
  <c r="H2607" i="1"/>
  <c r="H2919" i="1"/>
  <c r="H3247" i="1"/>
  <c r="H3502" i="1"/>
  <c r="H3769" i="1"/>
  <c r="H4002" i="1"/>
  <c r="H4206" i="1"/>
  <c r="H4397" i="1"/>
  <c r="H4608" i="1"/>
  <c r="H4779" i="1"/>
  <c r="H4949" i="1"/>
  <c r="H5121" i="1"/>
  <c r="H5269" i="1"/>
  <c r="H5421" i="1"/>
  <c r="H5585" i="1"/>
  <c r="H5720" i="1"/>
  <c r="H5998" i="1"/>
  <c r="H6121" i="1"/>
  <c r="H6248" i="1"/>
  <c r="H6369" i="1"/>
  <c r="H6488" i="1"/>
  <c r="H6600" i="1"/>
  <c r="H6716" i="1"/>
  <c r="H6824" i="1"/>
  <c r="H6931" i="1"/>
  <c r="H7035" i="1"/>
  <c r="H7135" i="1"/>
  <c r="H7244" i="1"/>
  <c r="H7337" i="1"/>
  <c r="H7441" i="1"/>
  <c r="H7649" i="1"/>
  <c r="H7744" i="1"/>
  <c r="H7851" i="1"/>
  <c r="H7934" i="1"/>
  <c r="H1108" i="1"/>
  <c r="H7650" i="1"/>
  <c r="H1531" i="1"/>
  <c r="H7446" i="1"/>
  <c r="H1727" i="1"/>
  <c r="H1927" i="1"/>
  <c r="H2111" i="1"/>
  <c r="H2276" i="1"/>
  <c r="H2652" i="1"/>
  <c r="H2808" i="1"/>
  <c r="H3103" i="1"/>
  <c r="H3391" i="1"/>
  <c r="H3665" i="1"/>
  <c r="H3910" i="1"/>
  <c r="H4125" i="1"/>
  <c r="H4324" i="1"/>
  <c r="H4525" i="1"/>
  <c r="H4706" i="1"/>
  <c r="H4879" i="1"/>
  <c r="H5050" i="1"/>
  <c r="H5205" i="1"/>
  <c r="H5366" i="1"/>
  <c r="H5518" i="1"/>
  <c r="H5666" i="1"/>
  <c r="H5804" i="1"/>
  <c r="H5936" i="1"/>
  <c r="H6070" i="1"/>
  <c r="H6198" i="1"/>
  <c r="H6319" i="1"/>
  <c r="H6436" i="1"/>
  <c r="H6553" i="1"/>
  <c r="H6669" i="1"/>
  <c r="H6775" i="1"/>
  <c r="H6996" i="1"/>
  <c r="H7096" i="1"/>
  <c r="H7199" i="1"/>
  <c r="H7298" i="1"/>
  <c r="H7407" i="1"/>
  <c r="H7494" i="1"/>
  <c r="H7606" i="1"/>
  <c r="H7700" i="1"/>
  <c r="H7805" i="1"/>
  <c r="H7902" i="1"/>
  <c r="H1125" i="1"/>
  <c r="H2118" i="1"/>
  <c r="H2653" i="1"/>
  <c r="H2966" i="1"/>
  <c r="H3406" i="1"/>
  <c r="H3669" i="1"/>
  <c r="H3911" i="1"/>
  <c r="H4130" i="1"/>
  <c r="H4331" i="1"/>
  <c r="H4526" i="1"/>
  <c r="H4709" i="1"/>
  <c r="H4886" i="1"/>
  <c r="H5051" i="1"/>
  <c r="H5220" i="1"/>
  <c r="H5368" i="1"/>
  <c r="H5519" i="1"/>
  <c r="H5667" i="1"/>
  <c r="H5806" i="1"/>
  <c r="H5940" i="1"/>
  <c r="H595" i="1"/>
  <c r="H768" i="1"/>
  <c r="H1002" i="1"/>
  <c r="H1233" i="1"/>
  <c r="H1410" i="1"/>
  <c r="H1633" i="1"/>
  <c r="H1848" i="1"/>
  <c r="H2012" i="1"/>
  <c r="H2196" i="1"/>
  <c r="H2376" i="1"/>
  <c r="H2540" i="1"/>
  <c r="H2701" i="1"/>
  <c r="H2879" i="1"/>
  <c r="H3023" i="1"/>
  <c r="H3162" i="1"/>
  <c r="H3321" i="1"/>
  <c r="H3452" i="1"/>
  <c r="H3579" i="1"/>
  <c r="H3731" i="1"/>
  <c r="H3836" i="1"/>
  <c r="H3953" i="1"/>
  <c r="H4072" i="1"/>
  <c r="H4164" i="1"/>
  <c r="H4267" i="1"/>
  <c r="H4382" i="1"/>
  <c r="H4468" i="1"/>
  <c r="H4566" i="1"/>
  <c r="H4657" i="1"/>
  <c r="H4743" i="1"/>
  <c r="H4829" i="1"/>
  <c r="H4925" i="1"/>
  <c r="H4999" i="1"/>
  <c r="H5083" i="1"/>
  <c r="H5168" i="1"/>
  <c r="H5243" i="1"/>
  <c r="H5317" i="1"/>
  <c r="H5410" i="1"/>
  <c r="H5474" i="1"/>
  <c r="H5547" i="1"/>
  <c r="H5626" i="1"/>
  <c r="H5693" i="1"/>
  <c r="H5766" i="1"/>
  <c r="H5835" i="1"/>
  <c r="H5897" i="1"/>
  <c r="H5968" i="1"/>
  <c r="H6040" i="1"/>
  <c r="H6096" i="1"/>
  <c r="H6166" i="1"/>
  <c r="H6229" i="1"/>
  <c r="H6288" i="1"/>
  <c r="H6346" i="1"/>
  <c r="H6406" i="1"/>
  <c r="H6468" i="1"/>
  <c r="H6520" i="1"/>
  <c r="H6586" i="1"/>
  <c r="H6636" i="1"/>
  <c r="H6692" i="1"/>
  <c r="H6753" i="1"/>
  <c r="H6801" i="1"/>
  <c r="H6855" i="1"/>
  <c r="H6910" i="1"/>
  <c r="H6966" i="1"/>
  <c r="H7015" i="1"/>
  <c r="H7064" i="1"/>
  <c r="H7115" i="1"/>
  <c r="H7167" i="1"/>
  <c r="H7218" i="1"/>
  <c r="H7270" i="1"/>
  <c r="H7321" i="1"/>
  <c r="H7374" i="1"/>
  <c r="H7417" i="1"/>
  <c r="H7469" i="1"/>
  <c r="H7525" i="1"/>
  <c r="H7576" i="1"/>
  <c r="H7625" i="1"/>
  <c r="H7668" i="1"/>
  <c r="H7729" i="1"/>
  <c r="H7775" i="1"/>
  <c r="H7827" i="1"/>
  <c r="H7874" i="1"/>
  <c r="H7927" i="1"/>
  <c r="H596" i="1"/>
  <c r="H1235" i="1"/>
  <c r="H1459" i="1"/>
  <c r="H1851" i="1"/>
  <c r="H2035" i="1"/>
  <c r="H2408" i="1"/>
  <c r="H2568" i="1"/>
  <c r="H2899" i="1"/>
  <c r="H3180" i="1"/>
  <c r="H3476" i="1"/>
  <c r="H3737" i="1"/>
  <c r="H3958" i="1"/>
  <c r="H4191" i="1"/>
  <c r="H4384" i="1"/>
  <c r="H4568" i="1"/>
  <c r="H4756" i="1"/>
  <c r="H4929" i="1"/>
  <c r="H5088" i="1"/>
  <c r="H5260" i="1"/>
  <c r="H5412" i="1"/>
  <c r="H5551" i="1"/>
  <c r="H5705" i="1"/>
  <c r="H5844" i="1"/>
  <c r="H5970" i="1"/>
  <c r="H6099" i="1"/>
  <c r="H6240" i="1"/>
  <c r="H6348" i="1"/>
  <c r="H6471" i="1"/>
  <c r="H6588" i="1"/>
  <c r="H6694" i="1"/>
  <c r="H6918" i="1"/>
  <c r="H7021" i="1"/>
  <c r="H7130" i="1"/>
  <c r="H7220" i="1"/>
  <c r="H7325" i="1"/>
  <c r="H7419" i="1"/>
  <c r="H7527" i="1"/>
  <c r="H7627" i="1"/>
  <c r="H7734" i="1"/>
  <c r="H7829" i="1"/>
  <c r="H7929" i="1"/>
  <c r="H1236" i="1"/>
  <c r="H4487" i="1"/>
  <c r="H5639" i="1"/>
  <c r="H6351" i="1"/>
  <c r="H6919" i="1"/>
  <c r="H7330" i="1"/>
  <c r="H7688" i="1"/>
  <c r="H605" i="1"/>
  <c r="H1645" i="1"/>
  <c r="H2207" i="1"/>
  <c r="H2601" i="1"/>
  <c r="H2901" i="1"/>
  <c r="H3187" i="1"/>
  <c r="H3479" i="1"/>
  <c r="H3739" i="1"/>
  <c r="H3960" i="1"/>
  <c r="H4196" i="1"/>
  <c r="H4386" i="1"/>
  <c r="H4570" i="1"/>
  <c r="H4758" i="1"/>
  <c r="H4931" i="1"/>
  <c r="H5090" i="1"/>
  <c r="H5263" i="1"/>
  <c r="H5414" i="1"/>
  <c r="H5553" i="1"/>
  <c r="H5707" i="1"/>
  <c r="H5974" i="1"/>
  <c r="H6118" i="1"/>
  <c r="H6244" i="1"/>
  <c r="H6352" i="1"/>
  <c r="H6473" i="1"/>
  <c r="H6590" i="1"/>
  <c r="H6696" i="1"/>
  <c r="H6808" i="1"/>
  <c r="H6920" i="1"/>
  <c r="H7025" i="1"/>
  <c r="H7132" i="1"/>
  <c r="H7278" i="1"/>
  <c r="H7430" i="1"/>
  <c r="H7530" i="1"/>
  <c r="H7629" i="1"/>
  <c r="H7736" i="1"/>
  <c r="H7831" i="1"/>
  <c r="H7931" i="1"/>
  <c r="H842" i="1"/>
  <c r="H1465" i="1"/>
  <c r="H1873" i="1"/>
  <c r="H2267" i="1"/>
  <c r="H2602" i="1"/>
  <c r="H2902" i="1"/>
  <c r="H3213" i="1"/>
  <c r="H3484" i="1"/>
  <c r="H3761" i="1"/>
  <c r="H4000" i="1"/>
  <c r="H4197" i="1"/>
  <c r="H4387" i="1"/>
  <c r="H4589" i="1"/>
  <c r="H4759" i="1"/>
  <c r="H4945" i="1"/>
  <c r="H5119" i="1"/>
  <c r="H5264" i="1"/>
  <c r="H5492" i="1"/>
  <c r="H5708" i="1"/>
  <c r="H5853" i="1"/>
  <c r="H5996" i="1"/>
  <c r="H6119" i="1"/>
  <c r="H6245" i="1"/>
  <c r="H6367" i="1"/>
  <c r="H6486" i="1"/>
  <c r="H6591" i="1"/>
  <c r="H6714" i="1"/>
  <c r="H6921" i="1"/>
  <c r="H7033" i="1"/>
  <c r="H7133" i="1"/>
  <c r="H7236" i="1"/>
  <c r="H7335" i="1"/>
  <c r="H7439" i="1"/>
  <c r="H7538" i="1"/>
  <c r="H7641" i="1"/>
  <c r="H7737" i="1"/>
  <c r="H7896" i="1"/>
  <c r="H1086" i="1"/>
  <c r="H1466" i="1"/>
  <c r="H1715" i="1"/>
  <c r="H1874" i="1"/>
  <c r="H2268" i="1"/>
  <c r="H2421" i="1"/>
  <c r="H2772" i="1"/>
  <c r="H2903" i="1"/>
  <c r="H3244" i="1"/>
  <c r="H3485" i="1"/>
  <c r="H3763" i="1"/>
  <c r="H4001" i="1"/>
  <c r="H4198" i="1"/>
  <c r="H4390" i="1"/>
  <c r="H4604" i="1"/>
  <c r="H4760" i="1"/>
  <c r="H4946" i="1"/>
  <c r="H5120" i="1"/>
  <c r="H5268" i="1"/>
  <c r="H5417" i="1"/>
  <c r="H5579" i="1"/>
  <c r="H5709" i="1"/>
  <c r="H5854" i="1"/>
  <c r="H5997" i="1"/>
  <c r="H6120" i="1"/>
  <c r="H6246" i="1"/>
  <c r="H6368" i="1"/>
  <c r="H6487" i="1"/>
  <c r="H6598" i="1"/>
  <c r="H6715" i="1"/>
  <c r="H6813" i="1"/>
  <c r="H6924" i="1"/>
  <c r="H7081" i="1"/>
  <c r="H7181" i="1"/>
  <c r="H7280" i="1"/>
  <c r="H7385" i="1"/>
  <c r="H7489" i="1"/>
  <c r="H7584" i="1"/>
  <c r="H7691" i="1"/>
  <c r="H7790" i="1"/>
  <c r="H7897" i="1"/>
  <c r="H1492" i="1"/>
  <c r="H5798" i="1"/>
  <c r="H7490" i="1"/>
  <c r="H850" i="1"/>
  <c r="H2273" i="1"/>
  <c r="H2782" i="1"/>
  <c r="H3070" i="1"/>
  <c r="H3371" i="1"/>
  <c r="H3647" i="1"/>
  <c r="H3884" i="1"/>
  <c r="H4105" i="1"/>
  <c r="H4310" i="1"/>
  <c r="H4500" i="1"/>
  <c r="H4685" i="1"/>
  <c r="H4873" i="1"/>
  <c r="H5032" i="1"/>
  <c r="H5196" i="1"/>
  <c r="H5357" i="1"/>
  <c r="H5497" i="1"/>
  <c r="H5649" i="1"/>
  <c r="H5799" i="1"/>
  <c r="H5925" i="1"/>
  <c r="H6057" i="1"/>
  <c r="H6195" i="1"/>
  <c r="H6312" i="1"/>
  <c r="H6430" i="1"/>
  <c r="H6548" i="1"/>
  <c r="H6659" i="1"/>
  <c r="H6768" i="1"/>
  <c r="H6877" i="1"/>
  <c r="H6976" i="1"/>
  <c r="H7136" i="1"/>
  <c r="H7245" i="1"/>
  <c r="H7338" i="1"/>
  <c r="H7444" i="1"/>
  <c r="H7546" i="1"/>
  <c r="H7693" i="1"/>
  <c r="H7792" i="1"/>
  <c r="H7899" i="1"/>
  <c r="H1308" i="1"/>
  <c r="H7406" i="1"/>
  <c r="H1118" i="1"/>
  <c r="H2466" i="1"/>
  <c r="H2965" i="1"/>
  <c r="H3254" i="1"/>
  <c r="H3529" i="1"/>
  <c r="H3793" i="1"/>
  <c r="H4017" i="1"/>
  <c r="H4234" i="1"/>
  <c r="H4423" i="1"/>
  <c r="H4614" i="1"/>
  <c r="H4789" i="1"/>
  <c r="H4963" i="1"/>
  <c r="H5125" i="1"/>
  <c r="H5290" i="1"/>
  <c r="H5446" i="1"/>
  <c r="H5590" i="1"/>
  <c r="H5732" i="1"/>
  <c r="H5871" i="1"/>
  <c r="H6004" i="1"/>
  <c r="H6138" i="1"/>
  <c r="H6253" i="1"/>
  <c r="H6375" i="1"/>
  <c r="H6499" i="1"/>
  <c r="H6612" i="1"/>
  <c r="H6720" i="1"/>
  <c r="H6832" i="1"/>
  <c r="H7046" i="1"/>
  <c r="H7139" i="1"/>
  <c r="H7248" i="1"/>
  <c r="H7347" i="1"/>
  <c r="H7447" i="1"/>
  <c r="H7549" i="1"/>
  <c r="H7653" i="1"/>
  <c r="H7748" i="1"/>
  <c r="H7855" i="1"/>
  <c r="H7949" i="1"/>
  <c r="H1332" i="1"/>
  <c r="H1928" i="1"/>
  <c r="H2293" i="1"/>
  <c r="H2482" i="1"/>
  <c r="H2813" i="1"/>
  <c r="H3106" i="1"/>
  <c r="H3257" i="1"/>
  <c r="H3531" i="1"/>
  <c r="H3796" i="1"/>
  <c r="H4019" i="1"/>
  <c r="H4236" i="1"/>
  <c r="H4424" i="1"/>
  <c r="H4617" i="1"/>
  <c r="H4790" i="1"/>
  <c r="H4967" i="1"/>
  <c r="H5133" i="1"/>
  <c r="H5294" i="1"/>
  <c r="H5447" i="1"/>
  <c r="H5594" i="1"/>
  <c r="H5733" i="1"/>
  <c r="H1004" i="1"/>
  <c r="H1234" i="1"/>
  <c r="H1411" i="1"/>
  <c r="H1634" i="1"/>
  <c r="H1850" i="1"/>
  <c r="H2013" i="1"/>
  <c r="H2197" i="1"/>
  <c r="H2407" i="1"/>
  <c r="H2543" i="1"/>
  <c r="H2702" i="1"/>
  <c r="H2898" i="1"/>
  <c r="H3024" i="1"/>
  <c r="H3163" i="1"/>
  <c r="H3324" i="1"/>
  <c r="H3453" i="1"/>
  <c r="H3582" i="1"/>
  <c r="H3733" i="1"/>
  <c r="H3837" i="1"/>
  <c r="H3957" i="1"/>
  <c r="H4081" i="1"/>
  <c r="H4165" i="1"/>
  <c r="H4268" i="1"/>
  <c r="H4383" i="1"/>
  <c r="H4469" i="1"/>
  <c r="H4567" i="1"/>
  <c r="H4672" i="1"/>
  <c r="H4744" i="1"/>
  <c r="H4830" i="1"/>
  <c r="H4926" i="1"/>
  <c r="H5000" i="1"/>
  <c r="H5085" i="1"/>
  <c r="H5178" i="1"/>
  <c r="H5244" i="1"/>
  <c r="H5323" i="1"/>
  <c r="H5411" i="1"/>
  <c r="H5476" i="1"/>
  <c r="H5548" i="1"/>
  <c r="H5631" i="1"/>
  <c r="H5694" i="1"/>
  <c r="H5767" i="1"/>
  <c r="H5836" i="1"/>
  <c r="H5898" i="1"/>
  <c r="H5969" i="1"/>
  <c r="H6049" i="1"/>
  <c r="H6097" i="1"/>
  <c r="H6167" i="1"/>
  <c r="H6239" i="1"/>
  <c r="H6289" i="1"/>
  <c r="H6347" i="1"/>
  <c r="H6410" i="1"/>
  <c r="H6469" i="1"/>
  <c r="H6521" i="1"/>
  <c r="H6587" i="1"/>
  <c r="H6644" i="1"/>
  <c r="H6693" i="1"/>
  <c r="H6754" i="1"/>
  <c r="H6804" i="1"/>
  <c r="H6856" i="1"/>
  <c r="H6914" i="1"/>
  <c r="H6967" i="1"/>
  <c r="H7017" i="1"/>
  <c r="H7073" i="1"/>
  <c r="H7129" i="1"/>
  <c r="H7171" i="1"/>
  <c r="H7219" i="1"/>
  <c r="H7275" i="1"/>
  <c r="H7324" i="1"/>
  <c r="H7375" i="1"/>
  <c r="H7418" i="1"/>
  <c r="H7481" i="1"/>
  <c r="H7526" i="1"/>
  <c r="H7577" i="1"/>
  <c r="H7626" i="1"/>
  <c r="H7680" i="1"/>
  <c r="H7733" i="1"/>
  <c r="H7779" i="1"/>
  <c r="H7828" i="1"/>
  <c r="H7885" i="1"/>
  <c r="H7928" i="1"/>
  <c r="H600" i="1"/>
  <c r="H6755" i="1"/>
  <c r="H1011" i="1"/>
  <c r="H1462" i="1"/>
  <c r="H1852" i="1"/>
  <c r="H2064" i="1"/>
  <c r="H2412" i="1"/>
  <c r="H2727" i="1"/>
  <c r="H3048" i="1"/>
  <c r="H3341" i="1"/>
  <c r="H3590" i="1"/>
  <c r="H3879" i="1"/>
  <c r="H4092" i="1"/>
  <c r="H4279" i="1"/>
  <c r="H4569" i="1"/>
  <c r="H4757" i="1"/>
  <c r="H4930" i="1"/>
  <c r="H5187" i="1"/>
  <c r="H5331" i="1"/>
  <c r="H5488" i="1"/>
  <c r="H5706" i="1"/>
  <c r="H5847" i="1"/>
  <c r="H6051" i="1"/>
  <c r="H6169" i="1"/>
  <c r="H6292" i="1"/>
  <c r="H6472" i="1"/>
  <c r="H6589" i="1"/>
  <c r="H6756" i="1"/>
  <c r="H6858" i="1"/>
  <c r="H7024" i="1"/>
  <c r="H7174" i="1"/>
  <c r="H7277" i="1"/>
  <c r="H7429" i="1"/>
  <c r="H7579" i="1"/>
  <c r="H7735" i="1"/>
  <c r="H7830" i="1"/>
  <c r="H1237" i="1"/>
  <c r="H5772" i="1"/>
  <c r="H7227" i="1"/>
  <c r="H1059" i="1"/>
  <c r="H5573" i="1"/>
  <c r="H6870" i="1"/>
  <c r="H7932" i="1"/>
  <c r="H1259" i="1"/>
  <c r="H7034" i="1"/>
  <c r="H1261" i="1"/>
  <c r="H5856" i="1"/>
  <c r="H7540" i="1"/>
  <c r="H1493" i="1"/>
  <c r="H1721" i="1"/>
  <c r="H1907" i="1"/>
  <c r="H2079" i="1"/>
  <c r="H2427" i="1"/>
  <c r="H2608" i="1"/>
  <c r="H2920" i="1"/>
  <c r="H3248" i="1"/>
  <c r="H3515" i="1"/>
  <c r="H3770" i="1"/>
  <c r="H4004" i="1"/>
  <c r="H4207" i="1"/>
  <c r="H4398" i="1"/>
  <c r="H4610" i="1"/>
  <c r="H4780" i="1"/>
  <c r="H4952" i="1"/>
  <c r="H5122" i="1"/>
  <c r="H5270" i="1"/>
  <c r="H5422" i="1"/>
  <c r="H5586" i="1"/>
  <c r="H5721" i="1"/>
  <c r="H5857" i="1"/>
  <c r="H5999" i="1"/>
  <c r="H6124" i="1"/>
  <c r="H6250" i="1"/>
  <c r="H6370" i="1"/>
  <c r="H6489" i="1"/>
  <c r="H6609" i="1"/>
  <c r="H6717" i="1"/>
  <c r="H6825" i="1"/>
  <c r="H6932" i="1"/>
  <c r="H7041" i="1"/>
  <c r="H7185" i="1"/>
  <c r="H7292" i="1"/>
  <c r="H7387" i="1"/>
  <c r="H7491" i="1"/>
  <c r="H7593" i="1"/>
  <c r="H7745" i="1"/>
  <c r="H7852" i="1"/>
  <c r="H7938" i="1"/>
  <c r="H431" i="1"/>
  <c r="H432" i="1"/>
  <c r="H433" i="1"/>
  <c r="H642" i="1"/>
  <c r="H434" i="1"/>
  <c r="H644" i="1"/>
  <c r="H435" i="1"/>
  <c r="H651" i="1"/>
  <c r="H851" i="1"/>
  <c r="H1109" i="1"/>
  <c r="H1307" i="1"/>
  <c r="H1497" i="1"/>
  <c r="H1722" i="1"/>
  <c r="H1917" i="1"/>
  <c r="H2080" i="1"/>
  <c r="H2274" i="1"/>
  <c r="H2428" i="1"/>
  <c r="H2610" i="1"/>
  <c r="H2783" i="1"/>
  <c r="H2924" i="1"/>
  <c r="H3071" i="1"/>
  <c r="H3250" i="1"/>
  <c r="H3372" i="1"/>
  <c r="H3516" i="1"/>
  <c r="H3653" i="1"/>
  <c r="H3773" i="1"/>
  <c r="H3885" i="1"/>
  <c r="H4005" i="1"/>
  <c r="H4107" i="1"/>
  <c r="H4208" i="1"/>
  <c r="H4311" i="1"/>
  <c r="H4399" i="1"/>
  <c r="H4501" i="1"/>
  <c r="H4612" i="1"/>
  <c r="H4688" i="1"/>
  <c r="H4781" i="1"/>
  <c r="H4874" i="1"/>
  <c r="H4953" i="1"/>
  <c r="H5033" i="1"/>
  <c r="H5123" i="1"/>
  <c r="H5197" i="1"/>
  <c r="H5273" i="1"/>
  <c r="H5358" i="1"/>
  <c r="H5425" i="1"/>
  <c r="H5498" i="1"/>
  <c r="H5587" i="1"/>
  <c r="H5650" i="1"/>
  <c r="H5726" i="1"/>
  <c r="H5800" i="1"/>
  <c r="H5858" i="1"/>
  <c r="H5926" i="1"/>
  <c r="H6000" i="1"/>
  <c r="H6058" i="1"/>
  <c r="H6125" i="1"/>
  <c r="H6196" i="1"/>
  <c r="H6251" i="1"/>
  <c r="H6313" i="1"/>
  <c r="H6373" i="1"/>
  <c r="H6434" i="1"/>
  <c r="H6490" i="1"/>
  <c r="H6551" i="1"/>
  <c r="H6610" i="1"/>
  <c r="H6661" i="1"/>
  <c r="H6718" i="1"/>
  <c r="H6769" i="1"/>
  <c r="H6826" i="1"/>
  <c r="H6878" i="1"/>
  <c r="H6933" i="1"/>
  <c r="H6977" i="1"/>
  <c r="H7044" i="1"/>
  <c r="H7090" i="1"/>
  <c r="H7137" i="1"/>
  <c r="H7197" i="1"/>
  <c r="H7246" i="1"/>
  <c r="H7293" i="1"/>
  <c r="H7345" i="1"/>
  <c r="H7400" i="1"/>
  <c r="H7445" i="1"/>
  <c r="H7492" i="1"/>
  <c r="H7547" i="1"/>
  <c r="H7599" i="1"/>
  <c r="H7651" i="1"/>
  <c r="H7694" i="1"/>
  <c r="H7746" i="1"/>
  <c r="H7798" i="1"/>
  <c r="H7853" i="1"/>
  <c r="H7900" i="1"/>
  <c r="H7947" i="1"/>
  <c r="H1117" i="1"/>
  <c r="H2105" i="1"/>
  <c r="H2617" i="1"/>
  <c r="H2925" i="1"/>
  <c r="H3251" i="1"/>
  <c r="H3523" i="1"/>
  <c r="H3776" i="1"/>
  <c r="H4007" i="1"/>
  <c r="H4213" i="1"/>
  <c r="H4400" i="1"/>
  <c r="H4613" i="1"/>
  <c r="H4788" i="1"/>
  <c r="H4954" i="1"/>
  <c r="H5124" i="1"/>
  <c r="H5284" i="1"/>
  <c r="H5429" i="1"/>
  <c r="H5589" i="1"/>
  <c r="H5731" i="1"/>
  <c r="H5861" i="1"/>
  <c r="H6001" i="1"/>
  <c r="H6134" i="1"/>
  <c r="H6252" i="1"/>
  <c r="H6374" i="1"/>
  <c r="H6498" i="1"/>
  <c r="H6611" i="1"/>
  <c r="H6719" i="1"/>
  <c r="H6831" i="1"/>
  <c r="H6937" i="1"/>
  <c r="H7045" i="1"/>
  <c r="H7138" i="1"/>
  <c r="H7247" i="1"/>
  <c r="H7346" i="1"/>
  <c r="H7548" i="1"/>
  <c r="H7652" i="1"/>
  <c r="H7747" i="1"/>
  <c r="H7854" i="1"/>
  <c r="H7948" i="1"/>
  <c r="H1317" i="1"/>
  <c r="H6938" i="1"/>
  <c r="H438" i="1"/>
  <c r="H654" i="1"/>
  <c r="H906" i="1"/>
  <c r="H439" i="1"/>
  <c r="H697" i="1"/>
  <c r="H907" i="1"/>
  <c r="H441" i="1"/>
  <c r="H700" i="1"/>
  <c r="H908" i="1"/>
  <c r="H490" i="1"/>
  <c r="H710" i="1"/>
  <c r="H918" i="1"/>
  <c r="H504" i="1"/>
  <c r="H714" i="1"/>
  <c r="H933" i="1"/>
  <c r="H505" i="1"/>
  <c r="H748" i="1"/>
  <c r="H959" i="1"/>
  <c r="H506" i="1"/>
  <c r="H749" i="1"/>
  <c r="H960" i="1"/>
  <c r="H507" i="1"/>
  <c r="H750" i="1"/>
  <c r="H965" i="1"/>
  <c r="H7457" i="1"/>
  <c r="H7107" i="1"/>
  <c r="H6776" i="1"/>
  <c r="H6391" i="1"/>
  <c r="H5956" i="1"/>
  <c r="H5384" i="1"/>
  <c r="H4737" i="1"/>
  <c r="H3438" i="1"/>
  <c r="H2161" i="1"/>
  <c r="H7767" i="1"/>
  <c r="H6732" i="1"/>
  <c r="H6154" i="1"/>
  <c r="H5072" i="1"/>
  <c r="H2160" i="1"/>
  <c r="H7608" i="1"/>
  <c r="H7252" i="1"/>
  <c r="H6896" i="1"/>
  <c r="H6153" i="1"/>
  <c r="H5669" i="1"/>
  <c r="H5064" i="1"/>
  <c r="H3408" i="1"/>
  <c r="H7607" i="1"/>
  <c r="H7251" i="1"/>
  <c r="H6730" i="1"/>
  <c r="H6147" i="1"/>
  <c r="H5668" i="1"/>
  <c r="H5052" i="1"/>
  <c r="H4337" i="1"/>
  <c r="H2814" i="1"/>
  <c r="H7569" i="1"/>
  <c r="H7250" i="1"/>
  <c r="H6894" i="1"/>
  <c r="H6517" i="1"/>
  <c r="H5893" i="1"/>
  <c r="H5313" i="1"/>
  <c r="H4993" i="1"/>
  <c r="H4252" i="1"/>
  <c r="H2682" i="1"/>
  <c r="H3828" i="1"/>
  <c r="H7905" i="1"/>
  <c r="H7564" i="1"/>
  <c r="H7056" i="1"/>
  <c r="H6514" i="1"/>
  <c r="H6093" i="1"/>
  <c r="H5600" i="1"/>
  <c r="H4988" i="1"/>
  <c r="H4246" i="1"/>
  <c r="H3827" i="1"/>
  <c r="H1931" i="1"/>
  <c r="H7868" i="1"/>
  <c r="H7556" i="1"/>
  <c r="H7209" i="1"/>
  <c r="H6852" i="1"/>
  <c r="H6278" i="1"/>
  <c r="H5874" i="1"/>
  <c r="H5296" i="1"/>
  <c r="H4618" i="1"/>
  <c r="H1930" i="1"/>
  <c r="H7867" i="1"/>
  <c r="H7551" i="1"/>
  <c r="H7365" i="1"/>
  <c r="H7047" i="1"/>
  <c r="H6837" i="1"/>
  <c r="H6500" i="1"/>
  <c r="H6277" i="1"/>
  <c r="H6079" i="1"/>
  <c r="H5540" i="1"/>
  <c r="H5229" i="1"/>
  <c r="H4906" i="1"/>
  <c r="H4544" i="1"/>
  <c r="H4159" i="1"/>
  <c r="H2531" i="1"/>
  <c r="H7704" i="1"/>
  <c r="H1772" i="1"/>
  <c r="H7858" i="1"/>
  <c r="H7701" i="1"/>
  <c r="H7358" i="1"/>
  <c r="H7200" i="1"/>
  <c r="H7001" i="1"/>
  <c r="H6835" i="1"/>
  <c r="H6670" i="1"/>
  <c r="H6464" i="1"/>
  <c r="H6256" i="1"/>
  <c r="H6071" i="1"/>
  <c r="H5532" i="1"/>
  <c r="H5227" i="1"/>
  <c r="H4889" i="1"/>
  <c r="H4541" i="1"/>
  <c r="H4152" i="1"/>
  <c r="H7857" i="1"/>
  <c r="H7511" i="1"/>
  <c r="H7164" i="1"/>
  <c r="H6834" i="1"/>
  <c r="H6453" i="1"/>
  <c r="H6024" i="1"/>
  <c r="H5526" i="1"/>
  <c r="H4888" i="1"/>
  <c r="H4134" i="1"/>
  <c r="H2501" i="1"/>
  <c r="H7856" i="1"/>
  <c r="H7510" i="1"/>
  <c r="H7161" i="1"/>
  <c r="H6833" i="1"/>
  <c r="H6441" i="1"/>
  <c r="H6021" i="1"/>
  <c r="H5520" i="1"/>
  <c r="H4887" i="1"/>
  <c r="H4133" i="1"/>
  <c r="H3108" i="1"/>
  <c r="H7818" i="1"/>
  <c r="H7656" i="1"/>
  <c r="H7501" i="1"/>
  <c r="H7305" i="1"/>
  <c r="H7159" i="1"/>
  <c r="H6997" i="1"/>
  <c r="H6797" i="1"/>
  <c r="H6617" i="1"/>
  <c r="H6439" i="1"/>
  <c r="H6213" i="1"/>
  <c r="H6017" i="1"/>
  <c r="H5756" i="1"/>
  <c r="H5459" i="1"/>
  <c r="H5146" i="1"/>
  <c r="H4819" i="1"/>
  <c r="H4448" i="1"/>
  <c r="H4043" i="1"/>
  <c r="H3573" i="1"/>
  <c r="H2988" i="1"/>
  <c r="H2333" i="1"/>
  <c r="H1601" i="1"/>
  <c r="H7806" i="1"/>
  <c r="H3949" i="1"/>
  <c r="H7768" i="1"/>
  <c r="H7456" i="1"/>
  <c r="H7105" i="1"/>
  <c r="H6733" i="1"/>
  <c r="H6390" i="1"/>
  <c r="H5955" i="1"/>
  <c r="H5383" i="1"/>
  <c r="H4736" i="1"/>
  <c r="H2818" i="1"/>
  <c r="H7455" i="1"/>
  <c r="H6939" i="1"/>
  <c r="H5954" i="1"/>
  <c r="H3424" i="1"/>
  <c r="H7766" i="1"/>
  <c r="H6338" i="1"/>
  <c r="H2815" i="1"/>
  <c r="H7765" i="1"/>
  <c r="H6332" i="1"/>
  <c r="H3916" i="1"/>
  <c r="H3829" i="1"/>
  <c r="H7906" i="1"/>
  <c r="H7565" i="1"/>
  <c r="H7249" i="1"/>
  <c r="H6893" i="1"/>
  <c r="H6515" i="1"/>
  <c r="H6145" i="1"/>
  <c r="H5601" i="1"/>
  <c r="H4621" i="1"/>
  <c r="H1987" i="1"/>
  <c r="H6689" i="1"/>
  <c r="H2676" i="1"/>
  <c r="H7714" i="1"/>
  <c r="H7408" i="1"/>
  <c r="H7049" i="1"/>
  <c r="H6687" i="1"/>
  <c r="H6320" i="1"/>
  <c r="H5875" i="1"/>
  <c r="H4972" i="1"/>
  <c r="H2675" i="1"/>
  <c r="H6501" i="1"/>
  <c r="H3797" i="1"/>
  <c r="H3145" i="1"/>
  <c r="H3681" i="1"/>
  <c r="H7817" i="1"/>
  <c r="H7655" i="1"/>
  <c r="H7461" i="1"/>
  <c r="H7304" i="1"/>
  <c r="H7155" i="1"/>
  <c r="H6961" i="1"/>
  <c r="H6792" i="1"/>
  <c r="H6614" i="1"/>
  <c r="H6397" i="1"/>
  <c r="H6212" i="1"/>
  <c r="H6014" i="1"/>
  <c r="H5754" i="1"/>
  <c r="H5458" i="1"/>
  <c r="H5145" i="1"/>
  <c r="H4818" i="1"/>
  <c r="H4443" i="1"/>
  <c r="H4041" i="1"/>
  <c r="H3572" i="1"/>
  <c r="H2974" i="1"/>
  <c r="H2330" i="1"/>
  <c r="H1599" i="1"/>
  <c r="H7611" i="1"/>
  <c r="H7299" i="1"/>
  <c r="H6941" i="1"/>
  <c r="H6573" i="1"/>
  <c r="H6206" i="1"/>
  <c r="H5688" i="1"/>
  <c r="H5080" i="1"/>
  <c r="H2833" i="1"/>
  <c r="H3947" i="1"/>
  <c r="H7253" i="1"/>
  <c r="H6560" i="1"/>
  <c r="H5679" i="1"/>
  <c r="H4339" i="1"/>
  <c r="H2816" i="1"/>
  <c r="H7413" i="1"/>
  <c r="H7101" i="1"/>
  <c r="H6559" i="1"/>
  <c r="H5941" i="1"/>
  <c r="H5379" i="1"/>
  <c r="H4711" i="1"/>
  <c r="H4338" i="1"/>
  <c r="H3929" i="1"/>
  <c r="H7911" i="1"/>
  <c r="H7412" i="1"/>
  <c r="H7100" i="1"/>
  <c r="H6558" i="1"/>
  <c r="H5894" i="1"/>
  <c r="H5378" i="1"/>
  <c r="H4710" i="1"/>
  <c r="H2125" i="1"/>
  <c r="H7764" i="1"/>
  <c r="H7411" i="1"/>
  <c r="H7058" i="1"/>
  <c r="H6729" i="1"/>
  <c r="H6146" i="1"/>
  <c r="H5602" i="1"/>
  <c r="H4631" i="1"/>
  <c r="H1991" i="1"/>
  <c r="H3277" i="1"/>
  <c r="H7719" i="1"/>
  <c r="H7409" i="1"/>
  <c r="H6892" i="1"/>
  <c r="H6329" i="1"/>
  <c r="H5876" i="1"/>
  <c r="H5308" i="1"/>
  <c r="H4620" i="1"/>
  <c r="H3276" i="1"/>
  <c r="H3798" i="1"/>
  <c r="H7713" i="1"/>
  <c r="H7366" i="1"/>
  <c r="H7048" i="1"/>
  <c r="H6686" i="1"/>
  <c r="H6091" i="1"/>
  <c r="H5596" i="1"/>
  <c r="H4971" i="1"/>
  <c r="H4237" i="1"/>
  <c r="H2654" i="1"/>
  <c r="H3696" i="1"/>
  <c r="H3143" i="1"/>
  <c r="H7815" i="1"/>
  <c r="H7654" i="1"/>
  <c r="H7459" i="1"/>
  <c r="H7301" i="1"/>
  <c r="H7140" i="1"/>
  <c r="H6960" i="1"/>
  <c r="H6781" i="1"/>
  <c r="H6613" i="1"/>
  <c r="H6396" i="1"/>
  <c r="H6208" i="1"/>
  <c r="H6006" i="1"/>
  <c r="H5745" i="1"/>
  <c r="H5449" i="1"/>
  <c r="H5144" i="1"/>
  <c r="H4808" i="1"/>
  <c r="H4436" i="1"/>
  <c r="H4037" i="1"/>
  <c r="H3543" i="1"/>
  <c r="H2968" i="1"/>
  <c r="H2328" i="1"/>
  <c r="H1598" i="1"/>
  <c r="H7937" i="1"/>
  <c r="H7916" i="1"/>
  <c r="H7895" i="1"/>
  <c r="H7872" i="1"/>
  <c r="H7849" i="1"/>
  <c r="H7826" i="1"/>
  <c r="H7801" i="1"/>
  <c r="H7778" i="1"/>
  <c r="H7755" i="1"/>
  <c r="H7732" i="1"/>
  <c r="H7709" i="1"/>
  <c r="H7686" i="1"/>
  <c r="H7661" i="1"/>
  <c r="H7637" i="1"/>
  <c r="H7614" i="1"/>
  <c r="H7591" i="1"/>
  <c r="H7568" i="1"/>
  <c r="H7545" i="1"/>
  <c r="H7520" i="1"/>
  <c r="H7497" i="1"/>
  <c r="H7474" i="1"/>
  <c r="H7451" i="1"/>
  <c r="H7428" i="1"/>
  <c r="H7405" i="1"/>
  <c r="H7380" i="1"/>
  <c r="H7357" i="1"/>
  <c r="H7334" i="1"/>
  <c r="H7311" i="1"/>
  <c r="H7288" i="1"/>
  <c r="H7265" i="1"/>
  <c r="H7240" i="1"/>
  <c r="H7217" i="1"/>
  <c r="H7193" i="1"/>
  <c r="H7170" i="1"/>
  <c r="H7147" i="1"/>
  <c r="H7124" i="1"/>
  <c r="H7099" i="1"/>
  <c r="H7076" i="1"/>
  <c r="H7053" i="1"/>
  <c r="H7030" i="1"/>
  <c r="H7007" i="1"/>
  <c r="H6984" i="1"/>
  <c r="H6959" i="1"/>
  <c r="H6936" i="1"/>
  <c r="H6913" i="1"/>
  <c r="H6890" i="1"/>
  <c r="H6867" i="1"/>
  <c r="H6844" i="1"/>
  <c r="H6819" i="1"/>
  <c r="H6796" i="1"/>
  <c r="H6773" i="1"/>
  <c r="H6749" i="1"/>
  <c r="H6726" i="1"/>
  <c r="H6701" i="1"/>
  <c r="H6678" i="1"/>
  <c r="H6655" i="1"/>
  <c r="H6631" i="1"/>
  <c r="H6607" i="1"/>
  <c r="H6581" i="1"/>
  <c r="H6557" i="1"/>
  <c r="H6533" i="1"/>
  <c r="H6509" i="1"/>
  <c r="H6485" i="1"/>
  <c r="H6457" i="1"/>
  <c r="H6433" i="1"/>
  <c r="H6409" i="1"/>
  <c r="H6385" i="1"/>
  <c r="H6359" i="1"/>
  <c r="H6335" i="1"/>
  <c r="H6311" i="1"/>
  <c r="H6287" i="1"/>
  <c r="H6261" i="1"/>
  <c r="H6235" i="1"/>
  <c r="H6211" i="1"/>
  <c r="H6187" i="1"/>
  <c r="H6161" i="1"/>
  <c r="H6137" i="1"/>
  <c r="H6113" i="1"/>
  <c r="H6089" i="1"/>
  <c r="H6065" i="1"/>
  <c r="H6039" i="1"/>
  <c r="H6013" i="1"/>
  <c r="H5989" i="1"/>
  <c r="H5965" i="1"/>
  <c r="H5939" i="1"/>
  <c r="H5915" i="1"/>
  <c r="H5891" i="1"/>
  <c r="H5867" i="1"/>
  <c r="H5841" i="1"/>
  <c r="H5817" i="1"/>
  <c r="H5790" i="1"/>
  <c r="H5765" i="1"/>
  <c r="H5738" i="1"/>
  <c r="H5712" i="1"/>
  <c r="H5687" i="1"/>
  <c r="H5662" i="1"/>
  <c r="H5637" i="1"/>
  <c r="H5609" i="1"/>
  <c r="H5584" i="1"/>
  <c r="H5557" i="1"/>
  <c r="H5531" i="1"/>
  <c r="H5504" i="1"/>
  <c r="H5479" i="1"/>
  <c r="H5453" i="1"/>
  <c r="H5428" i="1"/>
  <c r="H5401" i="1"/>
  <c r="H5376" i="1"/>
  <c r="H5350" i="1"/>
  <c r="H5322" i="1"/>
  <c r="H5293" i="1"/>
  <c r="H5267" i="1"/>
  <c r="H5241" i="1"/>
  <c r="H5214" i="1"/>
  <c r="H5186" i="1"/>
  <c r="H5158" i="1"/>
  <c r="H5130" i="1"/>
  <c r="H5102" i="1"/>
  <c r="H5076" i="1"/>
  <c r="H5049" i="1"/>
  <c r="H5019" i="1"/>
  <c r="H4992" i="1"/>
  <c r="H4966" i="1"/>
  <c r="H4938" i="1"/>
  <c r="H4911" i="1"/>
  <c r="H4885" i="1"/>
  <c r="H4857" i="1"/>
  <c r="H4828" i="1"/>
  <c r="H4802" i="1"/>
  <c r="H4776" i="1"/>
  <c r="H4747" i="1"/>
  <c r="H4721" i="1"/>
  <c r="H4692" i="1"/>
  <c r="H4664" i="1"/>
  <c r="H4636" i="1"/>
  <c r="H4607" i="1"/>
  <c r="H4578" i="1"/>
  <c r="H4548" i="1"/>
  <c r="H4521" i="1"/>
  <c r="H4491" i="1"/>
  <c r="H4464" i="1"/>
  <c r="H4432" i="1"/>
  <c r="H4405" i="1"/>
  <c r="H4377" i="1"/>
  <c r="H4346" i="1"/>
  <c r="H4317" i="1"/>
  <c r="H4289" i="1"/>
  <c r="H4260" i="1"/>
  <c r="H4232" i="1"/>
  <c r="H4205" i="1"/>
  <c r="H4173" i="1"/>
  <c r="H4146" i="1"/>
  <c r="H4116" i="1"/>
  <c r="H4087" i="1"/>
  <c r="H4058" i="1"/>
  <c r="H4026" i="1"/>
  <c r="H3998" i="1"/>
  <c r="H3968" i="1"/>
  <c r="H3936" i="1"/>
  <c r="H3906" i="1"/>
  <c r="H3876" i="1"/>
  <c r="H3845" i="1"/>
  <c r="H3812" i="1"/>
  <c r="H3782" i="1"/>
  <c r="H3752" i="1"/>
  <c r="H3724" i="1"/>
  <c r="H3690" i="1"/>
  <c r="H3659" i="1"/>
  <c r="H3625" i="1"/>
  <c r="H3595" i="1"/>
  <c r="H3563" i="1"/>
  <c r="H3528" i="1"/>
  <c r="H3496" i="1"/>
  <c r="H3467" i="1"/>
  <c r="H3433" i="1"/>
  <c r="H3402" i="1"/>
  <c r="H3368" i="1"/>
  <c r="H3339" i="1"/>
  <c r="H3305" i="1"/>
  <c r="H3264" i="1"/>
  <c r="H3230" i="1"/>
  <c r="H3198" i="1"/>
  <c r="H3160" i="1"/>
  <c r="H3128" i="1"/>
  <c r="H3088" i="1"/>
  <c r="H3053" i="1"/>
  <c r="H3019" i="1"/>
  <c r="H2983" i="1"/>
  <c r="H2946" i="1"/>
  <c r="H2910" i="1"/>
  <c r="H2876" i="1"/>
  <c r="H2840" i="1"/>
  <c r="H2802" i="1"/>
  <c r="H2766" i="1"/>
  <c r="H2735" i="1"/>
  <c r="H2697" i="1"/>
  <c r="H2665" i="1"/>
  <c r="H2626" i="1"/>
  <c r="H2586" i="1"/>
  <c r="H2552" i="1"/>
  <c r="H2510" i="1"/>
  <c r="H2477" i="1"/>
  <c r="H2438" i="1"/>
  <c r="H2398" i="1"/>
  <c r="H2363" i="1"/>
  <c r="H2324" i="1"/>
  <c r="H2287" i="1"/>
  <c r="H2247" i="1"/>
  <c r="H2211" i="1"/>
  <c r="H2174" i="1"/>
  <c r="H2134" i="1"/>
  <c r="H2099" i="1"/>
  <c r="H2062" i="1"/>
  <c r="H2020" i="1"/>
  <c r="H1984" i="1"/>
  <c r="H1938" i="1"/>
  <c r="H1900" i="1"/>
  <c r="H1860" i="1"/>
  <c r="H1823" i="1"/>
  <c r="H1782" i="1"/>
  <c r="H1739" i="1"/>
  <c r="H1696" i="1"/>
  <c r="H1654" i="1"/>
  <c r="H1607" i="1"/>
  <c r="H1567" i="1"/>
  <c r="H1522" i="1"/>
  <c r="H1470" i="1"/>
  <c r="H1428" i="1"/>
  <c r="H1388" i="1"/>
  <c r="H1342" i="1"/>
  <c r="H1298" i="1"/>
  <c r="H1255" i="1"/>
  <c r="H1208" i="1"/>
  <c r="H1166" i="1"/>
  <c r="H1116" i="1"/>
  <c r="H1076" i="1"/>
  <c r="H1034" i="1"/>
  <c r="H981" i="1"/>
  <c r="H944" i="1"/>
  <c r="H896" i="1"/>
  <c r="H854" i="1"/>
  <c r="H812" i="1"/>
  <c r="H767" i="1"/>
  <c r="H717" i="1"/>
  <c r="H672" i="1"/>
  <c r="H630" i="1"/>
  <c r="H590" i="1"/>
  <c r="H540" i="1"/>
  <c r="H502" i="1"/>
  <c r="H452" i="1"/>
  <c r="H408" i="1"/>
  <c r="H366" i="1"/>
  <c r="H318" i="1"/>
  <c r="H276" i="1"/>
  <c r="H226" i="1"/>
  <c r="H184" i="1"/>
  <c r="H141" i="1"/>
  <c r="H96" i="1"/>
  <c r="H54" i="1"/>
  <c r="H22" i="1"/>
  <c r="H3" i="1"/>
  <c r="H23" i="1"/>
  <c r="H43" i="1"/>
  <c r="H63" i="1"/>
  <c r="H83" i="1"/>
  <c r="H103" i="1"/>
  <c r="H123" i="1"/>
  <c r="H143" i="1"/>
  <c r="H163" i="1"/>
  <c r="H183" i="1"/>
  <c r="H203" i="1"/>
  <c r="H223" i="1"/>
  <c r="H243" i="1"/>
  <c r="H263" i="1"/>
  <c r="H283" i="1"/>
  <c r="H303" i="1"/>
  <c r="H323" i="1"/>
  <c r="H343" i="1"/>
  <c r="H363" i="1"/>
  <c r="H383" i="1"/>
  <c r="H403" i="1"/>
  <c r="H423" i="1"/>
  <c r="H443" i="1"/>
  <c r="H463" i="1"/>
  <c r="H483" i="1"/>
  <c r="H503" i="1"/>
  <c r="H523" i="1"/>
  <c r="H543" i="1"/>
  <c r="H563" i="1"/>
  <c r="H583" i="1"/>
  <c r="H603" i="1"/>
  <c r="H623" i="1"/>
  <c r="H643" i="1"/>
  <c r="H663" i="1"/>
  <c r="H683" i="1"/>
  <c r="H703" i="1"/>
  <c r="H723" i="1"/>
  <c r="H743" i="1"/>
  <c r="H763" i="1"/>
  <c r="H783" i="1"/>
  <c r="H803" i="1"/>
  <c r="H823" i="1"/>
  <c r="H843" i="1"/>
  <c r="H863" i="1"/>
  <c r="H883" i="1"/>
  <c r="H903" i="1"/>
  <c r="H923" i="1"/>
  <c r="H943" i="1"/>
  <c r="H963" i="1"/>
  <c r="H983" i="1"/>
  <c r="H1003" i="1"/>
  <c r="H1023" i="1"/>
  <c r="H1043" i="1"/>
  <c r="H1063" i="1"/>
  <c r="H1083" i="1"/>
  <c r="H1103" i="1"/>
  <c r="H1123" i="1"/>
  <c r="H1143" i="1"/>
  <c r="H1163" i="1"/>
  <c r="H1183" i="1"/>
  <c r="H1203" i="1"/>
  <c r="H1223" i="1"/>
  <c r="H1243" i="1"/>
  <c r="H1263" i="1"/>
  <c r="H1283" i="1"/>
  <c r="H1303" i="1"/>
  <c r="H1323" i="1"/>
  <c r="H1343" i="1"/>
  <c r="H1363" i="1"/>
  <c r="H1383" i="1"/>
  <c r="H1403" i="1"/>
  <c r="H1423" i="1"/>
  <c r="H1443" i="1"/>
  <c r="H1463" i="1"/>
  <c r="H1483" i="1"/>
  <c r="H1503" i="1"/>
  <c r="H1523" i="1"/>
  <c r="H1543" i="1"/>
  <c r="H1563" i="1"/>
  <c r="H1583" i="1"/>
  <c r="H1603" i="1"/>
  <c r="H1623" i="1"/>
  <c r="H1643" i="1"/>
  <c r="H1663" i="1"/>
  <c r="H1683" i="1"/>
  <c r="H25" i="1"/>
  <c r="H46" i="1"/>
  <c r="H67" i="1"/>
  <c r="H88" i="1"/>
  <c r="H109" i="1"/>
  <c r="H130" i="1"/>
  <c r="H151" i="1"/>
  <c r="H172" i="1"/>
  <c r="H193" i="1"/>
  <c r="H214" i="1"/>
  <c r="H235" i="1"/>
  <c r="H256" i="1"/>
  <c r="H277" i="1"/>
  <c r="H298" i="1"/>
  <c r="H319" i="1"/>
  <c r="H340" i="1"/>
  <c r="H361" i="1"/>
  <c r="H382" i="1"/>
  <c r="H404" i="1"/>
  <c r="H425" i="1"/>
  <c r="H446" i="1"/>
  <c r="H467" i="1"/>
  <c r="H488" i="1"/>
  <c r="H509" i="1"/>
  <c r="H530" i="1"/>
  <c r="H551" i="1"/>
  <c r="H572" i="1"/>
  <c r="H593" i="1"/>
  <c r="H614" i="1"/>
  <c r="H635" i="1"/>
  <c r="H656" i="1"/>
  <c r="H677" i="1"/>
  <c r="H698" i="1"/>
  <c r="H719" i="1"/>
  <c r="H740" i="1"/>
  <c r="H761" i="1"/>
  <c r="H782" i="1"/>
  <c r="H804" i="1"/>
  <c r="H825" i="1"/>
  <c r="H846" i="1"/>
  <c r="H867" i="1"/>
  <c r="H888" i="1"/>
  <c r="H909" i="1"/>
  <c r="H930" i="1"/>
  <c r="H951" i="1"/>
  <c r="H972" i="1"/>
  <c r="H993" i="1"/>
  <c r="H1014" i="1"/>
  <c r="H1035" i="1"/>
  <c r="H1056" i="1"/>
  <c r="H1077" i="1"/>
  <c r="H1098" i="1"/>
  <c r="H1119" i="1"/>
  <c r="H1140" i="1"/>
  <c r="H1161" i="1"/>
  <c r="H1182" i="1"/>
  <c r="H1204" i="1"/>
  <c r="H1225" i="1"/>
  <c r="H1246" i="1"/>
  <c r="H1267" i="1"/>
  <c r="H1288" i="1"/>
  <c r="H1309" i="1"/>
  <c r="H1330" i="1"/>
  <c r="H1351" i="1"/>
  <c r="H1372" i="1"/>
  <c r="H1393" i="1"/>
  <c r="H1414" i="1"/>
  <c r="H1435" i="1"/>
  <c r="H1456" i="1"/>
  <c r="H1477" i="1"/>
  <c r="H1498" i="1"/>
  <c r="H1519" i="1"/>
  <c r="H1540" i="1"/>
  <c r="H1561" i="1"/>
  <c r="H1582" i="1"/>
  <c r="H1604" i="1"/>
  <c r="H1625" i="1"/>
  <c r="H1646" i="1"/>
  <c r="H1667" i="1"/>
  <c r="H1688" i="1"/>
  <c r="H1708" i="1"/>
  <c r="H1728" i="1"/>
  <c r="H1748" i="1"/>
  <c r="H1768" i="1"/>
  <c r="H1788" i="1"/>
  <c r="H4" i="1"/>
  <c r="H26" i="1"/>
  <c r="H47" i="1"/>
  <c r="H68" i="1"/>
  <c r="H89" i="1"/>
  <c r="H110" i="1"/>
  <c r="H131" i="1"/>
  <c r="H152" i="1"/>
  <c r="H173" i="1"/>
  <c r="H194" i="1"/>
  <c r="H215" i="1"/>
  <c r="H236" i="1"/>
  <c r="H257" i="1"/>
  <c r="H278" i="1"/>
  <c r="H299" i="1"/>
  <c r="H320" i="1"/>
  <c r="H341" i="1"/>
  <c r="H362" i="1"/>
  <c r="H384" i="1"/>
  <c r="H405" i="1"/>
  <c r="H426" i="1"/>
  <c r="H447" i="1"/>
  <c r="H468" i="1"/>
  <c r="H489" i="1"/>
  <c r="H510" i="1"/>
  <c r="H531" i="1"/>
  <c r="H552" i="1"/>
  <c r="H573" i="1"/>
  <c r="H594" i="1"/>
  <c r="H615" i="1"/>
  <c r="H636" i="1"/>
  <c r="H657" i="1"/>
  <c r="H678" i="1"/>
  <c r="H699" i="1"/>
  <c r="H720" i="1"/>
  <c r="H741" i="1"/>
  <c r="H762" i="1"/>
  <c r="H784" i="1"/>
  <c r="H805" i="1"/>
  <c r="H826" i="1"/>
  <c r="H847" i="1"/>
  <c r="H868" i="1"/>
  <c r="H889" i="1"/>
  <c r="H910" i="1"/>
  <c r="H931" i="1"/>
  <c r="H952" i="1"/>
  <c r="H973" i="1"/>
  <c r="H994" i="1"/>
  <c r="H1015" i="1"/>
  <c r="H1036" i="1"/>
  <c r="H1057" i="1"/>
  <c r="H1078" i="1"/>
  <c r="H1099" i="1"/>
  <c r="H1120" i="1"/>
  <c r="H1141" i="1"/>
  <c r="H1162" i="1"/>
  <c r="H1184" i="1"/>
  <c r="H1205" i="1"/>
  <c r="H1226" i="1"/>
  <c r="H1247" i="1"/>
  <c r="H1268" i="1"/>
  <c r="H1289" i="1"/>
  <c r="H1310" i="1"/>
  <c r="H1331" i="1"/>
  <c r="H1352" i="1"/>
  <c r="H1373" i="1"/>
  <c r="H1394" i="1"/>
  <c r="H1415" i="1"/>
  <c r="H1436" i="1"/>
  <c r="H1457" i="1"/>
  <c r="H1478" i="1"/>
  <c r="H1499" i="1"/>
  <c r="H1520" i="1"/>
  <c r="H1541" i="1"/>
  <c r="H1562" i="1"/>
  <c r="H1584" i="1"/>
  <c r="H1605" i="1"/>
  <c r="H1626" i="1"/>
  <c r="H1647" i="1"/>
  <c r="H1668" i="1"/>
  <c r="H1689" i="1"/>
  <c r="H1709" i="1"/>
  <c r="H1729" i="1"/>
  <c r="H1749" i="1"/>
  <c r="H1769" i="1"/>
  <c r="H1789" i="1"/>
  <c r="H1809" i="1"/>
  <c r="H1829" i="1"/>
  <c r="H1849" i="1"/>
  <c r="H1869" i="1"/>
  <c r="H1889" i="1"/>
  <c r="H1909" i="1"/>
  <c r="H1929" i="1"/>
  <c r="H1949" i="1"/>
  <c r="H1969" i="1"/>
  <c r="H1989" i="1"/>
  <c r="H2009" i="1"/>
  <c r="H2029" i="1"/>
  <c r="H2049" i="1"/>
  <c r="H2069" i="1"/>
  <c r="H2089" i="1"/>
  <c r="H2109" i="1"/>
  <c r="H2129" i="1"/>
  <c r="H2149" i="1"/>
  <c r="H2169" i="1"/>
  <c r="H2189" i="1"/>
  <c r="H2209" i="1"/>
  <c r="H2229" i="1"/>
  <c r="H2249" i="1"/>
  <c r="H2269" i="1"/>
  <c r="H2289" i="1"/>
  <c r="H2309" i="1"/>
  <c r="H2329" i="1"/>
  <c r="H2349" i="1"/>
  <c r="H2369" i="1"/>
  <c r="H2389" i="1"/>
  <c r="H2409" i="1"/>
  <c r="H2429" i="1"/>
  <c r="H2449" i="1"/>
  <c r="H2469" i="1"/>
  <c r="H2489" i="1"/>
  <c r="H2509" i="1"/>
  <c r="H2529" i="1"/>
  <c r="H2549" i="1"/>
  <c r="H2569" i="1"/>
  <c r="H2589" i="1"/>
  <c r="H2609" i="1"/>
  <c r="H2629" i="1"/>
  <c r="H2649" i="1"/>
  <c r="H2669" i="1"/>
  <c r="H2689" i="1"/>
  <c r="H2709" i="1"/>
  <c r="H2729" i="1"/>
  <c r="H2749" i="1"/>
  <c r="H2769" i="1"/>
  <c r="H2789" i="1"/>
  <c r="H2809" i="1"/>
  <c r="H2829" i="1"/>
  <c r="H2849" i="1"/>
  <c r="H2869" i="1"/>
  <c r="H2889" i="1"/>
  <c r="H2909" i="1"/>
  <c r="H2929" i="1"/>
  <c r="H2949" i="1"/>
  <c r="H2969" i="1"/>
  <c r="H2989" i="1"/>
  <c r="H3009" i="1"/>
  <c r="H3029" i="1"/>
  <c r="H3049" i="1"/>
  <c r="H3069" i="1"/>
  <c r="H3089" i="1"/>
  <c r="H3109" i="1"/>
  <c r="H3129" i="1"/>
  <c r="H3149" i="1"/>
  <c r="H3169" i="1"/>
  <c r="H3189" i="1"/>
  <c r="H3209" i="1"/>
  <c r="H3229" i="1"/>
  <c r="H3249" i="1"/>
  <c r="H3269" i="1"/>
  <c r="H3289" i="1"/>
  <c r="H3309" i="1"/>
  <c r="H3329" i="1"/>
  <c r="H28" i="1"/>
  <c r="H51" i="1"/>
  <c r="H74" i="1"/>
  <c r="H97" i="1"/>
  <c r="H120" i="1"/>
  <c r="H144" i="1"/>
  <c r="H167" i="1"/>
  <c r="H190" i="1"/>
  <c r="H213" i="1"/>
  <c r="H238" i="1"/>
  <c r="H261" i="1"/>
  <c r="H285" i="1"/>
  <c r="H308" i="1"/>
  <c r="H331" i="1"/>
  <c r="H354" i="1"/>
  <c r="H377" i="1"/>
  <c r="H400" i="1"/>
  <c r="H424" i="1"/>
  <c r="H449" i="1"/>
  <c r="H472" i="1"/>
  <c r="H495" i="1"/>
  <c r="H518" i="1"/>
  <c r="H541" i="1"/>
  <c r="H565" i="1"/>
  <c r="H588" i="1"/>
  <c r="H611" i="1"/>
  <c r="H634" i="1"/>
  <c r="H659" i="1"/>
  <c r="H682" i="1"/>
  <c r="H706" i="1"/>
  <c r="H729" i="1"/>
  <c r="H752" i="1"/>
  <c r="H775" i="1"/>
  <c r="H798" i="1"/>
  <c r="H821" i="1"/>
  <c r="H845" i="1"/>
  <c r="H870" i="1"/>
  <c r="H893" i="1"/>
  <c r="H916" i="1"/>
  <c r="H939" i="1"/>
  <c r="H962" i="1"/>
  <c r="H986" i="1"/>
  <c r="H1009" i="1"/>
  <c r="H1032" i="1"/>
  <c r="H1055" i="1"/>
  <c r="H1080" i="1"/>
  <c r="H1104" i="1"/>
  <c r="H1127" i="1"/>
  <c r="H1150" i="1"/>
  <c r="H1173" i="1"/>
  <c r="H1196" i="1"/>
  <c r="H1219" i="1"/>
  <c r="H1242" i="1"/>
  <c r="H1266" i="1"/>
  <c r="H1291" i="1"/>
  <c r="H1314" i="1"/>
  <c r="H1337" i="1"/>
  <c r="H1360" i="1"/>
  <c r="H1384" i="1"/>
  <c r="H1407" i="1"/>
  <c r="H1430" i="1"/>
  <c r="H1453" i="1"/>
  <c r="H1476" i="1"/>
  <c r="H1501" i="1"/>
  <c r="H1525" i="1"/>
  <c r="H1548" i="1"/>
  <c r="H1571" i="1"/>
  <c r="H1594" i="1"/>
  <c r="H1617" i="1"/>
  <c r="H1640" i="1"/>
  <c r="H1664" i="1"/>
  <c r="H1687" i="1"/>
  <c r="H1711" i="1"/>
  <c r="H1733" i="1"/>
  <c r="H1755" i="1"/>
  <c r="H1777" i="1"/>
  <c r="H1799" i="1"/>
  <c r="H1820" i="1"/>
  <c r="H1841" i="1"/>
  <c r="H1862" i="1"/>
  <c r="H1883" i="1"/>
  <c r="H1904" i="1"/>
  <c r="H1925" i="1"/>
  <c r="H1946" i="1"/>
  <c r="H1967" i="1"/>
  <c r="H1988" i="1"/>
  <c r="H2010" i="1"/>
  <c r="H2031" i="1"/>
  <c r="H2052" i="1"/>
  <c r="H2073" i="1"/>
  <c r="H2094" i="1"/>
  <c r="H2115" i="1"/>
  <c r="H2136" i="1"/>
  <c r="H2157" i="1"/>
  <c r="H2178" i="1"/>
  <c r="H2199" i="1"/>
  <c r="H2220" i="1"/>
  <c r="H2241" i="1"/>
  <c r="H2262" i="1"/>
  <c r="H2283" i="1"/>
  <c r="H2304" i="1"/>
  <c r="H2325" i="1"/>
  <c r="H2346" i="1"/>
  <c r="H2367" i="1"/>
  <c r="H2388" i="1"/>
  <c r="H2410" i="1"/>
  <c r="H2431" i="1"/>
  <c r="H2452" i="1"/>
  <c r="H2473" i="1"/>
  <c r="H2494" i="1"/>
  <c r="H2515" i="1"/>
  <c r="H2536" i="1"/>
  <c r="H2557" i="1"/>
  <c r="H2578" i="1"/>
  <c r="H2599" i="1"/>
  <c r="H2620" i="1"/>
  <c r="H2641" i="1"/>
  <c r="H2662" i="1"/>
  <c r="H2683" i="1"/>
  <c r="H2704" i="1"/>
  <c r="H2725" i="1"/>
  <c r="H2746" i="1"/>
  <c r="H2767" i="1"/>
  <c r="H2788" i="1"/>
  <c r="H2810" i="1"/>
  <c r="H2831" i="1"/>
  <c r="H2852" i="1"/>
  <c r="H2873" i="1"/>
  <c r="H2894" i="1"/>
  <c r="H2915" i="1"/>
  <c r="H2936" i="1"/>
  <c r="H2957" i="1"/>
  <c r="H2978" i="1"/>
  <c r="H2999" i="1"/>
  <c r="H3020" i="1"/>
  <c r="H3041" i="1"/>
  <c r="H3062" i="1"/>
  <c r="H3083" i="1"/>
  <c r="H3104" i="1"/>
  <c r="H3125" i="1"/>
  <c r="H3146" i="1"/>
  <c r="H3167" i="1"/>
  <c r="H3188" i="1"/>
  <c r="H3210" i="1"/>
  <c r="H3231" i="1"/>
  <c r="H3252" i="1"/>
  <c r="H3273" i="1"/>
  <c r="H3294" i="1"/>
  <c r="H5" i="1"/>
  <c r="H29" i="1"/>
  <c r="H52" i="1"/>
  <c r="H75" i="1"/>
  <c r="H98" i="1"/>
  <c r="H121" i="1"/>
  <c r="H145" i="1"/>
  <c r="H168" i="1"/>
  <c r="H191" i="1"/>
  <c r="H216" i="1"/>
  <c r="H239" i="1"/>
  <c r="H262" i="1"/>
  <c r="H286" i="1"/>
  <c r="H309" i="1"/>
  <c r="H332" i="1"/>
  <c r="H355" i="1"/>
  <c r="H378" i="1"/>
  <c r="H401" i="1"/>
  <c r="H427" i="1"/>
  <c r="H450" i="1"/>
  <c r="H473" i="1"/>
  <c r="H496" i="1"/>
  <c r="H519" i="1"/>
  <c r="H542" i="1"/>
  <c r="H566" i="1"/>
  <c r="H589" i="1"/>
  <c r="H612" i="1"/>
  <c r="H637" i="1"/>
  <c r="H660" i="1"/>
  <c r="H684" i="1"/>
  <c r="H707" i="1"/>
  <c r="H730" i="1"/>
  <c r="H753" i="1"/>
  <c r="H776" i="1"/>
  <c r="H799" i="1"/>
  <c r="H822" i="1"/>
  <c r="H848" i="1"/>
  <c r="H871" i="1"/>
  <c r="H894" i="1"/>
  <c r="H917" i="1"/>
  <c r="H940" i="1"/>
  <c r="H964" i="1"/>
  <c r="H987" i="1"/>
  <c r="H1010" i="1"/>
  <c r="H1033" i="1"/>
  <c r="H1058" i="1"/>
  <c r="H1081" i="1"/>
  <c r="H1105" i="1"/>
  <c r="H1128" i="1"/>
  <c r="H1151" i="1"/>
  <c r="H1174" i="1"/>
  <c r="H1197" i="1"/>
  <c r="H1220" i="1"/>
  <c r="H1244" i="1"/>
  <c r="H1269" i="1"/>
  <c r="H1292" i="1"/>
  <c r="H1315" i="1"/>
  <c r="H1338" i="1"/>
  <c r="H1361" i="1"/>
  <c r="H1385" i="1"/>
  <c r="H1408" i="1"/>
  <c r="H1431" i="1"/>
  <c r="H1454" i="1"/>
  <c r="H1479" i="1"/>
  <c r="H1502" i="1"/>
  <c r="H1526" i="1"/>
  <c r="H1549" i="1"/>
  <c r="H1572" i="1"/>
  <c r="H1595" i="1"/>
  <c r="H1618" i="1"/>
  <c r="H1641" i="1"/>
  <c r="H1665" i="1"/>
  <c r="H1690" i="1"/>
  <c r="H1712" i="1"/>
  <c r="H1734" i="1"/>
  <c r="H1756" i="1"/>
  <c r="H1778" i="1"/>
  <c r="H1800" i="1"/>
  <c r="H1821" i="1"/>
  <c r="H1842" i="1"/>
  <c r="H1863" i="1"/>
  <c r="H1884" i="1"/>
  <c r="H1905" i="1"/>
  <c r="H1926" i="1"/>
  <c r="H1947" i="1"/>
  <c r="H1968" i="1"/>
  <c r="H1990" i="1"/>
  <c r="H2011" i="1"/>
  <c r="H2032" i="1"/>
  <c r="H2053" i="1"/>
  <c r="H2074" i="1"/>
  <c r="H2095" i="1"/>
  <c r="H2116" i="1"/>
  <c r="H2137" i="1"/>
  <c r="H2158" i="1"/>
  <c r="H2179" i="1"/>
  <c r="H2200" i="1"/>
  <c r="H2221" i="1"/>
  <c r="H2242" i="1"/>
  <c r="H2263" i="1"/>
  <c r="H2284" i="1"/>
  <c r="H2305" i="1"/>
  <c r="H2326" i="1"/>
  <c r="H2347" i="1"/>
  <c r="H2368" i="1"/>
  <c r="H2390" i="1"/>
  <c r="H2411" i="1"/>
  <c r="H2432" i="1"/>
  <c r="H2453" i="1"/>
  <c r="H2474" i="1"/>
  <c r="H2495" i="1"/>
  <c r="H2516" i="1"/>
  <c r="H2537" i="1"/>
  <c r="H2558" i="1"/>
  <c r="H2579" i="1"/>
  <c r="H2600" i="1"/>
  <c r="H2621" i="1"/>
  <c r="H2642" i="1"/>
  <c r="H2663" i="1"/>
  <c r="H2684" i="1"/>
  <c r="H2705" i="1"/>
  <c r="H2726" i="1"/>
  <c r="H2747" i="1"/>
  <c r="H2768" i="1"/>
  <c r="H2790" i="1"/>
  <c r="H2811" i="1"/>
  <c r="H2832" i="1"/>
  <c r="H2853" i="1"/>
  <c r="H2874" i="1"/>
  <c r="H2895" i="1"/>
  <c r="H2916" i="1"/>
  <c r="H2937" i="1"/>
  <c r="H2958" i="1"/>
  <c r="H2979" i="1"/>
  <c r="H3000" i="1"/>
  <c r="H3021" i="1"/>
  <c r="H3042" i="1"/>
  <c r="H3063" i="1"/>
  <c r="H3084" i="1"/>
  <c r="H3105" i="1"/>
  <c r="H3126" i="1"/>
  <c r="H3147" i="1"/>
  <c r="H3168" i="1"/>
  <c r="H3190" i="1"/>
  <c r="H3211" i="1"/>
  <c r="H3232" i="1"/>
  <c r="H3253" i="1"/>
  <c r="H3274" i="1"/>
  <c r="H3295" i="1"/>
  <c r="H3316" i="1"/>
  <c r="H3337" i="1"/>
  <c r="H3357" i="1"/>
  <c r="H3377" i="1"/>
  <c r="H3397" i="1"/>
  <c r="H3417" i="1"/>
  <c r="H3437" i="1"/>
  <c r="H3457" i="1"/>
  <c r="H3477" i="1"/>
  <c r="H3497" i="1"/>
  <c r="H3517" i="1"/>
  <c r="H3537" i="1"/>
  <c r="H3557" i="1"/>
  <c r="H3577" i="1"/>
  <c r="H3597" i="1"/>
  <c r="H3617" i="1"/>
  <c r="H3637" i="1"/>
  <c r="H3657" i="1"/>
  <c r="H3677" i="1"/>
  <c r="H3697" i="1"/>
  <c r="H3717" i="1"/>
  <c r="H31" i="1"/>
  <c r="H56" i="1"/>
  <c r="H81" i="1"/>
  <c r="H107" i="1"/>
  <c r="H134" i="1"/>
  <c r="H159" i="1"/>
  <c r="H185" i="1"/>
  <c r="H210" i="1"/>
  <c r="H237" i="1"/>
  <c r="H265" i="1"/>
  <c r="H290" i="1"/>
  <c r="H315" i="1"/>
  <c r="H342" i="1"/>
  <c r="H368" i="1"/>
  <c r="H393" i="1"/>
  <c r="H418" i="1"/>
  <c r="H444" i="1"/>
  <c r="H471" i="1"/>
  <c r="H498" i="1"/>
  <c r="H524" i="1"/>
  <c r="H549" i="1"/>
  <c r="H576" i="1"/>
  <c r="H601" i="1"/>
  <c r="H627" i="1"/>
  <c r="H652" i="1"/>
  <c r="H679" i="1"/>
  <c r="H705" i="1"/>
  <c r="H732" i="1"/>
  <c r="H757" i="1"/>
  <c r="H785" i="1"/>
  <c r="H810" i="1"/>
  <c r="H835" i="1"/>
  <c r="H860" i="1"/>
  <c r="H886" i="1"/>
  <c r="H913" i="1"/>
  <c r="H938" i="1"/>
  <c r="H966" i="1"/>
  <c r="H991" i="1"/>
  <c r="H1018" i="1"/>
  <c r="H1044" i="1"/>
  <c r="H1069" i="1"/>
  <c r="H1094" i="1"/>
  <c r="H1121" i="1"/>
  <c r="H1147" i="1"/>
  <c r="H1172" i="1"/>
  <c r="H1199" i="1"/>
  <c r="H1227" i="1"/>
  <c r="H1252" i="1"/>
  <c r="H1277" i="1"/>
  <c r="H1302" i="1"/>
  <c r="H1328" i="1"/>
  <c r="H1355" i="1"/>
  <c r="H1380" i="1"/>
  <c r="H1406" i="1"/>
  <c r="H1433" i="1"/>
  <c r="H1460" i="1"/>
  <c r="H1486" i="1"/>
  <c r="H1511" i="1"/>
  <c r="H1536" i="1"/>
  <c r="H1564" i="1"/>
  <c r="H1589" i="1"/>
  <c r="H1614" i="1"/>
  <c r="H1639" i="1"/>
  <c r="H1669" i="1"/>
  <c r="H1694" i="1"/>
  <c r="H1718" i="1"/>
  <c r="H1742" i="1"/>
  <c r="H1766" i="1"/>
  <c r="H1792" i="1"/>
  <c r="H1815" i="1"/>
  <c r="H1838" i="1"/>
  <c r="H1861" i="1"/>
  <c r="H1886" i="1"/>
  <c r="H1910" i="1"/>
  <c r="H1933" i="1"/>
  <c r="H1956" i="1"/>
  <c r="H1979" i="1"/>
  <c r="H2002" i="1"/>
  <c r="H2025" i="1"/>
  <c r="H2048" i="1"/>
  <c r="H2072" i="1"/>
  <c r="H2097" i="1"/>
  <c r="H2120" i="1"/>
  <c r="H2143" i="1"/>
  <c r="H2166" i="1"/>
  <c r="H2190" i="1"/>
  <c r="H2213" i="1"/>
  <c r="H2236" i="1"/>
  <c r="H2259" i="1"/>
  <c r="H2282" i="1"/>
  <c r="H2307" i="1"/>
  <c r="H2331" i="1"/>
  <c r="H2354" i="1"/>
  <c r="H2377" i="1"/>
  <c r="H2400" i="1"/>
  <c r="H2423" i="1"/>
  <c r="H2446" i="1"/>
  <c r="H2470" i="1"/>
  <c r="H2493" i="1"/>
  <c r="H2518" i="1"/>
  <c r="H2541" i="1"/>
  <c r="H2564" i="1"/>
  <c r="H2587" i="1"/>
  <c r="H2611" i="1"/>
  <c r="H2634" i="1"/>
  <c r="H2657" i="1"/>
  <c r="H2680" i="1"/>
  <c r="H2703" i="1"/>
  <c r="H2728" i="1"/>
  <c r="H2752" i="1"/>
  <c r="H2775" i="1"/>
  <c r="H2798" i="1"/>
  <c r="H2821" i="1"/>
  <c r="H2844" i="1"/>
  <c r="H2867" i="1"/>
  <c r="H2891" i="1"/>
  <c r="H2914" i="1"/>
  <c r="H2939" i="1"/>
  <c r="H2962" i="1"/>
  <c r="H2985" i="1"/>
  <c r="H3008" i="1"/>
  <c r="H3032" i="1"/>
  <c r="H3055" i="1"/>
  <c r="H3078" i="1"/>
  <c r="H3101" i="1"/>
  <c r="H3124" i="1"/>
  <c r="H3150" i="1"/>
  <c r="H3173" i="1"/>
  <c r="H3196" i="1"/>
  <c r="H3219" i="1"/>
  <c r="H3242" i="1"/>
  <c r="H3265" i="1"/>
  <c r="H3288" i="1"/>
  <c r="H3312" i="1"/>
  <c r="H3334" i="1"/>
  <c r="H3355" i="1"/>
  <c r="H3376" i="1"/>
  <c r="H3398" i="1"/>
  <c r="H3419" i="1"/>
  <c r="H3440" i="1"/>
  <c r="H3461" i="1"/>
  <c r="H3482" i="1"/>
  <c r="H3503" i="1"/>
  <c r="H3524" i="1"/>
  <c r="H3545" i="1"/>
  <c r="H3566" i="1"/>
  <c r="H3587" i="1"/>
  <c r="H3608" i="1"/>
  <c r="H3629" i="1"/>
  <c r="H3650" i="1"/>
  <c r="H3671" i="1"/>
  <c r="H3692" i="1"/>
  <c r="H3713" i="1"/>
  <c r="H3734" i="1"/>
  <c r="H3754" i="1"/>
  <c r="H3774" i="1"/>
  <c r="H3794" i="1"/>
  <c r="H3814" i="1"/>
  <c r="H3834" i="1"/>
  <c r="H3854" i="1"/>
  <c r="H3874" i="1"/>
  <c r="H3894" i="1"/>
  <c r="H3914" i="1"/>
  <c r="H3934" i="1"/>
  <c r="H3954" i="1"/>
  <c r="H3974" i="1"/>
  <c r="H3994" i="1"/>
  <c r="H4014" i="1"/>
  <c r="H4034" i="1"/>
  <c r="H4054" i="1"/>
  <c r="H6" i="1"/>
  <c r="H32" i="1"/>
  <c r="H57" i="1"/>
  <c r="H82" i="1"/>
  <c r="H108" i="1"/>
  <c r="H135" i="1"/>
  <c r="H160" i="1"/>
  <c r="H186" i="1"/>
  <c r="H211" i="1"/>
  <c r="H240" i="1"/>
  <c r="H266" i="1"/>
  <c r="H291" i="1"/>
  <c r="H316" i="1"/>
  <c r="H344" i="1"/>
  <c r="H369" i="1"/>
  <c r="H394" i="1"/>
  <c r="H419" i="1"/>
  <c r="H445" i="1"/>
  <c r="H474" i="1"/>
  <c r="H499" i="1"/>
  <c r="H525" i="1"/>
  <c r="H550" i="1"/>
  <c r="H577" i="1"/>
  <c r="H602" i="1"/>
  <c r="H628" i="1"/>
  <c r="H653" i="1"/>
  <c r="H680" i="1"/>
  <c r="H708" i="1"/>
  <c r="H733" i="1"/>
  <c r="H758" i="1"/>
  <c r="H786" i="1"/>
  <c r="H811" i="1"/>
  <c r="H836" i="1"/>
  <c r="H861" i="1"/>
  <c r="H887" i="1"/>
  <c r="H914" i="1"/>
  <c r="H941" i="1"/>
  <c r="H967" i="1"/>
  <c r="H992" i="1"/>
  <c r="H1019" i="1"/>
  <c r="H1045" i="1"/>
  <c r="H1070" i="1"/>
  <c r="H1095" i="1"/>
  <c r="H1122" i="1"/>
  <c r="H1148" i="1"/>
  <c r="H1175" i="1"/>
  <c r="H1200" i="1"/>
  <c r="H1228" i="1"/>
  <c r="H1253" i="1"/>
  <c r="H1278" i="1"/>
  <c r="H1304" i="1"/>
  <c r="H1329" i="1"/>
  <c r="H1356" i="1"/>
  <c r="H1381" i="1"/>
  <c r="H1409" i="1"/>
  <c r="H1434" i="1"/>
  <c r="H1461" i="1"/>
  <c r="H1487" i="1"/>
  <c r="H1512" i="1"/>
  <c r="H1537" i="1"/>
  <c r="H1565" i="1"/>
  <c r="H1590" i="1"/>
  <c r="H1615" i="1"/>
  <c r="H1642" i="1"/>
  <c r="H1670" i="1"/>
  <c r="H1695" i="1"/>
  <c r="H1719" i="1"/>
  <c r="H1743" i="1"/>
  <c r="H1767" i="1"/>
  <c r="H1793" i="1"/>
  <c r="H1816" i="1"/>
  <c r="H1839" i="1"/>
  <c r="H1864" i="1"/>
  <c r="H1887" i="1"/>
  <c r="H1911" i="1"/>
  <c r="H1934" i="1"/>
  <c r="H1957" i="1"/>
  <c r="H1980" i="1"/>
  <c r="H2003" i="1"/>
  <c r="H2026" i="1"/>
  <c r="H2050" i="1"/>
  <c r="H2075" i="1"/>
  <c r="H2098" i="1"/>
  <c r="H2121" i="1"/>
  <c r="H2144" i="1"/>
  <c r="H2167" i="1"/>
  <c r="H2191" i="1"/>
  <c r="H2214" i="1"/>
  <c r="H2237" i="1"/>
  <c r="H2260" i="1"/>
  <c r="H2285" i="1"/>
  <c r="H2308" i="1"/>
  <c r="H2332" i="1"/>
  <c r="H2355" i="1"/>
  <c r="H2378" i="1"/>
  <c r="H2401" i="1"/>
  <c r="H2424" i="1"/>
  <c r="H2447" i="1"/>
  <c r="H2471" i="1"/>
  <c r="H2496" i="1"/>
  <c r="H2519" i="1"/>
  <c r="H2542" i="1"/>
  <c r="H2565" i="1"/>
  <c r="H2588" i="1"/>
  <c r="H2612" i="1"/>
  <c r="H2635" i="1"/>
  <c r="H2658" i="1"/>
  <c r="H2681" i="1"/>
  <c r="H2706" i="1"/>
  <c r="H2730" i="1"/>
  <c r="H2753" i="1"/>
  <c r="H2776" i="1"/>
  <c r="H2799" i="1"/>
  <c r="H2822" i="1"/>
  <c r="H2845" i="1"/>
  <c r="H2868" i="1"/>
  <c r="H2892" i="1"/>
  <c r="H2917" i="1"/>
  <c r="H2940" i="1"/>
  <c r="H2963" i="1"/>
  <c r="H2986" i="1"/>
  <c r="H3010" i="1"/>
  <c r="H3033" i="1"/>
  <c r="H3056" i="1"/>
  <c r="H3079" i="1"/>
  <c r="H3102" i="1"/>
  <c r="H3127" i="1"/>
  <c r="H3151" i="1"/>
  <c r="H3174" i="1"/>
  <c r="H3197" i="1"/>
  <c r="H3220" i="1"/>
  <c r="H3243" i="1"/>
  <c r="H3266" i="1"/>
  <c r="H3290" i="1"/>
  <c r="H3313" i="1"/>
  <c r="H3335" i="1"/>
  <c r="H3356" i="1"/>
  <c r="H3378" i="1"/>
  <c r="H3399" i="1"/>
  <c r="H3420" i="1"/>
  <c r="H3441" i="1"/>
  <c r="H3462" i="1"/>
  <c r="H3483" i="1"/>
  <c r="H3504" i="1"/>
  <c r="H3525" i="1"/>
  <c r="H3546" i="1"/>
  <c r="H3567" i="1"/>
  <c r="H3588" i="1"/>
  <c r="H3609" i="1"/>
  <c r="H3630" i="1"/>
  <c r="H3651" i="1"/>
  <c r="H3672" i="1"/>
  <c r="H3693" i="1"/>
  <c r="H3714" i="1"/>
  <c r="H3735" i="1"/>
  <c r="H3755" i="1"/>
  <c r="H3775" i="1"/>
  <c r="H3795" i="1"/>
  <c r="H3815" i="1"/>
  <c r="H3835" i="1"/>
  <c r="H3855" i="1"/>
  <c r="H3875" i="1"/>
  <c r="H3895" i="1"/>
  <c r="H3915" i="1"/>
  <c r="H3935" i="1"/>
  <c r="H3955" i="1"/>
  <c r="H3975" i="1"/>
  <c r="H3995" i="1"/>
  <c r="H4015" i="1"/>
  <c r="H4035" i="1"/>
  <c r="H4055" i="1"/>
  <c r="H4075" i="1"/>
  <c r="H4095" i="1"/>
  <c r="H4115" i="1"/>
  <c r="H4135" i="1"/>
  <c r="H4155" i="1"/>
  <c r="H4175" i="1"/>
  <c r="H4195" i="1"/>
  <c r="H4215" i="1"/>
  <c r="H4235" i="1"/>
  <c r="H4255" i="1"/>
  <c r="H4275" i="1"/>
  <c r="H4295" i="1"/>
  <c r="H4315" i="1"/>
  <c r="H4335" i="1"/>
  <c r="H4355" i="1"/>
  <c r="H4375" i="1"/>
  <c r="H4395" i="1"/>
  <c r="H4415" i="1"/>
  <c r="H4435" i="1"/>
  <c r="H4455" i="1"/>
  <c r="H4475" i="1"/>
  <c r="H4495" i="1"/>
  <c r="H4515" i="1"/>
  <c r="H4535" i="1"/>
  <c r="H4555" i="1"/>
  <c r="H4575" i="1"/>
  <c r="H4595" i="1"/>
  <c r="H4615" i="1"/>
  <c r="H4635" i="1"/>
  <c r="H4655" i="1"/>
  <c r="H4675" i="1"/>
  <c r="H4695" i="1"/>
  <c r="H4715" i="1"/>
  <c r="H4735" i="1"/>
  <c r="H4755" i="1"/>
  <c r="H4775" i="1"/>
  <c r="H4795" i="1"/>
  <c r="H4815" i="1"/>
  <c r="H4835" i="1"/>
  <c r="H4855" i="1"/>
  <c r="H4875" i="1"/>
  <c r="H4895" i="1"/>
  <c r="H4915" i="1"/>
  <c r="H4935" i="1"/>
  <c r="H4955" i="1"/>
  <c r="H4975" i="1"/>
  <c r="H4995" i="1"/>
  <c r="H5015" i="1"/>
  <c r="H5035" i="1"/>
  <c r="H5055" i="1"/>
  <c r="H5075" i="1"/>
  <c r="H5095" i="1"/>
  <c r="H5115" i="1"/>
  <c r="H5135" i="1"/>
  <c r="H5155" i="1"/>
  <c r="H5175" i="1"/>
  <c r="H5195" i="1"/>
  <c r="H5215" i="1"/>
  <c r="H5235" i="1"/>
  <c r="H5255" i="1"/>
  <c r="H5275" i="1"/>
  <c r="H5295" i="1"/>
  <c r="H5315" i="1"/>
  <c r="H5335" i="1"/>
  <c r="H5355" i="1"/>
  <c r="H5375" i="1"/>
  <c r="H5395" i="1"/>
  <c r="H5415" i="1"/>
  <c r="H5435" i="1"/>
  <c r="H5455" i="1"/>
  <c r="H5475" i="1"/>
  <c r="H5495" i="1"/>
  <c r="H5515" i="1"/>
  <c r="H5535" i="1"/>
  <c r="H5555" i="1"/>
  <c r="H5575" i="1"/>
  <c r="H5595" i="1"/>
  <c r="H5615" i="1"/>
  <c r="H5635" i="1"/>
  <c r="H5655" i="1"/>
  <c r="H5675" i="1"/>
  <c r="H5695" i="1"/>
  <c r="H5715" i="1"/>
  <c r="H5735" i="1"/>
  <c r="H5755" i="1"/>
  <c r="H5775" i="1"/>
  <c r="H5795" i="1"/>
  <c r="H34" i="1"/>
  <c r="H61" i="1"/>
  <c r="H91" i="1"/>
  <c r="H118" i="1"/>
  <c r="H148" i="1"/>
  <c r="H177" i="1"/>
  <c r="H205" i="1"/>
  <c r="H232" i="1"/>
  <c r="H264" i="1"/>
  <c r="H293" i="1"/>
  <c r="H322" i="1"/>
  <c r="H350" i="1"/>
  <c r="H379" i="1"/>
  <c r="H409" i="1"/>
  <c r="H436" i="1"/>
  <c r="H464" i="1"/>
  <c r="H493" i="1"/>
  <c r="H522" i="1"/>
  <c r="H554" i="1"/>
  <c r="H581" i="1"/>
  <c r="H609" i="1"/>
  <c r="H640" i="1"/>
  <c r="H668" i="1"/>
  <c r="H695" i="1"/>
  <c r="H725" i="1"/>
  <c r="H754" i="1"/>
  <c r="H781" i="1"/>
  <c r="H813" i="1"/>
  <c r="H840" i="1"/>
  <c r="H872" i="1"/>
  <c r="H899" i="1"/>
  <c r="H927" i="1"/>
  <c r="H956" i="1"/>
  <c r="H984" i="1"/>
  <c r="H1013" i="1"/>
  <c r="H1042" i="1"/>
  <c r="H1072" i="1"/>
  <c r="H1101" i="1"/>
  <c r="H1131" i="1"/>
  <c r="H1158" i="1"/>
  <c r="H1188" i="1"/>
  <c r="H1215" i="1"/>
  <c r="H1245" i="1"/>
  <c r="H1274" i="1"/>
  <c r="H1301" i="1"/>
  <c r="H1333" i="1"/>
  <c r="H1362" i="1"/>
  <c r="H1390" i="1"/>
  <c r="H1419" i="1"/>
  <c r="H1447" i="1"/>
  <c r="H1474" i="1"/>
  <c r="H1506" i="1"/>
  <c r="H1533" i="1"/>
  <c r="H1560" i="1"/>
  <c r="H1592" i="1"/>
  <c r="H1621" i="1"/>
  <c r="H1651" i="1"/>
  <c r="H1678" i="1"/>
  <c r="H1705" i="1"/>
  <c r="H1735" i="1"/>
  <c r="H1761" i="1"/>
  <c r="H1787" i="1"/>
  <c r="H1814" i="1"/>
  <c r="H1843" i="1"/>
  <c r="H1868" i="1"/>
  <c r="H1894" i="1"/>
  <c r="H1919" i="1"/>
  <c r="H1944" i="1"/>
  <c r="H1972" i="1"/>
  <c r="H1997" i="1"/>
  <c r="H2022" i="1"/>
  <c r="H2047" i="1"/>
  <c r="H2077" i="1"/>
  <c r="H2102" i="1"/>
  <c r="H2127" i="1"/>
  <c r="H2153" i="1"/>
  <c r="H2180" i="1"/>
  <c r="H2205" i="1"/>
  <c r="H2231" i="1"/>
  <c r="H2256" i="1"/>
  <c r="H2281" i="1"/>
  <c r="H2311" i="1"/>
  <c r="H2336" i="1"/>
  <c r="H2361" i="1"/>
  <c r="H2386" i="1"/>
  <c r="H2414" i="1"/>
  <c r="H2439" i="1"/>
  <c r="H2464" i="1"/>
  <c r="H2490" i="1"/>
  <c r="H2517" i="1"/>
  <c r="H2544" i="1"/>
  <c r="H2570" i="1"/>
  <c r="H2595" i="1"/>
  <c r="H2622" i="1"/>
  <c r="H2647" i="1"/>
  <c r="H2673" i="1"/>
  <c r="H2698" i="1"/>
  <c r="H2723" i="1"/>
  <c r="H2751" i="1"/>
  <c r="H2778" i="1"/>
  <c r="H2803" i="1"/>
  <c r="H2828" i="1"/>
  <c r="H2856" i="1"/>
  <c r="H2881" i="1"/>
  <c r="H2906" i="1"/>
  <c r="H2932" i="1"/>
  <c r="H2959" i="1"/>
  <c r="H2984" i="1"/>
  <c r="H3012" i="1"/>
  <c r="H3037" i="1"/>
  <c r="H3064" i="1"/>
  <c r="H3090" i="1"/>
  <c r="H3115" i="1"/>
  <c r="H3140" i="1"/>
  <c r="H3165" i="1"/>
  <c r="H3193" i="1"/>
  <c r="H3218" i="1"/>
  <c r="H3245" i="1"/>
  <c r="H3271" i="1"/>
  <c r="H3298" i="1"/>
  <c r="H3322" i="1"/>
  <c r="H3346" i="1"/>
  <c r="H3369" i="1"/>
  <c r="H3392" i="1"/>
  <c r="H3415" i="1"/>
  <c r="H3439" i="1"/>
  <c r="H3464" i="1"/>
  <c r="H3487" i="1"/>
  <c r="H3510" i="1"/>
  <c r="H3533" i="1"/>
  <c r="H3556" i="1"/>
  <c r="H3580" i="1"/>
  <c r="H3603" i="1"/>
  <c r="H3626" i="1"/>
  <c r="H3649" i="1"/>
  <c r="H3674" i="1"/>
  <c r="H3698" i="1"/>
  <c r="H3721" i="1"/>
  <c r="H3743" i="1"/>
  <c r="H3765" i="1"/>
  <c r="H3787" i="1"/>
  <c r="H3809" i="1"/>
  <c r="H3831" i="1"/>
  <c r="H3853" i="1"/>
  <c r="H3877" i="1"/>
  <c r="H3899" i="1"/>
  <c r="H3921" i="1"/>
  <c r="H3943" i="1"/>
  <c r="H3965" i="1"/>
  <c r="H3987" i="1"/>
  <c r="H4009" i="1"/>
  <c r="H4031" i="1"/>
  <c r="H4053" i="1"/>
  <c r="H4076" i="1"/>
  <c r="H4097" i="1"/>
  <c r="H4118" i="1"/>
  <c r="H4139" i="1"/>
  <c r="H4160" i="1"/>
  <c r="H4181" i="1"/>
  <c r="H4202" i="1"/>
  <c r="H4223" i="1"/>
  <c r="H4244" i="1"/>
  <c r="H4265" i="1"/>
  <c r="H4286" i="1"/>
  <c r="H4307" i="1"/>
  <c r="H4328" i="1"/>
  <c r="H4349" i="1"/>
  <c r="H4370" i="1"/>
  <c r="H4391" i="1"/>
  <c r="H4412" i="1"/>
  <c r="H4433" i="1"/>
  <c r="H4454" i="1"/>
  <c r="H4476" i="1"/>
  <c r="H4497" i="1"/>
  <c r="H4518" i="1"/>
  <c r="H4539" i="1"/>
  <c r="H4560" i="1"/>
  <c r="H4581" i="1"/>
  <c r="H4602" i="1"/>
  <c r="H4623" i="1"/>
  <c r="H4644" i="1"/>
  <c r="H4665" i="1"/>
  <c r="H4686" i="1"/>
  <c r="H4707" i="1"/>
  <c r="H4728" i="1"/>
  <c r="H4749" i="1"/>
  <c r="H4770" i="1"/>
  <c r="H4791" i="1"/>
  <c r="H4812" i="1"/>
  <c r="H4833" i="1"/>
  <c r="H4854" i="1"/>
  <c r="H4876" i="1"/>
  <c r="H4897" i="1"/>
  <c r="H4918" i="1"/>
  <c r="H4939" i="1"/>
  <c r="H4960" i="1"/>
  <c r="H4981" i="1"/>
  <c r="H5002" i="1"/>
  <c r="H5023" i="1"/>
  <c r="H5044" i="1"/>
  <c r="H5065" i="1"/>
  <c r="H5086" i="1"/>
  <c r="H5107" i="1"/>
  <c r="H5128" i="1"/>
  <c r="H5149" i="1"/>
  <c r="H5170" i="1"/>
  <c r="H5191" i="1"/>
  <c r="H5212" i="1"/>
  <c r="H5233" i="1"/>
  <c r="H5254" i="1"/>
  <c r="H5276" i="1"/>
  <c r="H5297" i="1"/>
  <c r="H5318" i="1"/>
  <c r="H5339" i="1"/>
  <c r="H5360" i="1"/>
  <c r="H5381" i="1"/>
  <c r="H5402" i="1"/>
  <c r="H5423" i="1"/>
  <c r="H5444" i="1"/>
  <c r="H5465" i="1"/>
  <c r="H5486" i="1"/>
  <c r="H5507" i="1"/>
  <c r="H5528" i="1"/>
  <c r="H5549" i="1"/>
  <c r="H5570" i="1"/>
  <c r="H5591" i="1"/>
  <c r="H5612" i="1"/>
  <c r="H5633" i="1"/>
  <c r="H5654" i="1"/>
  <c r="H5676" i="1"/>
  <c r="H5697" i="1"/>
  <c r="H5718" i="1"/>
  <c r="H5739" i="1"/>
  <c r="H5760" i="1"/>
  <c r="H5781" i="1"/>
  <c r="H5802" i="1"/>
  <c r="H5822" i="1"/>
  <c r="H5842" i="1"/>
  <c r="H5862" i="1"/>
  <c r="H5882" i="1"/>
  <c r="H5902" i="1"/>
  <c r="H5922" i="1"/>
  <c r="H5942" i="1"/>
  <c r="H5962" i="1"/>
  <c r="H5982" i="1"/>
  <c r="H6002" i="1"/>
  <c r="H6022" i="1"/>
  <c r="H6042" i="1"/>
  <c r="H6062" i="1"/>
  <c r="H6082" i="1"/>
  <c r="H6102" i="1"/>
  <c r="H6122" i="1"/>
  <c r="H6142" i="1"/>
  <c r="H6162" i="1"/>
  <c r="H6182" i="1"/>
  <c r="H6202" i="1"/>
  <c r="H6222" i="1"/>
  <c r="H6242" i="1"/>
  <c r="H6262" i="1"/>
  <c r="H6282" i="1"/>
  <c r="H6302" i="1"/>
  <c r="H6322" i="1"/>
  <c r="H6342" i="1"/>
  <c r="H6362" i="1"/>
  <c r="H6382" i="1"/>
  <c r="H6402" i="1"/>
  <c r="H6422" i="1"/>
  <c r="H6442" i="1"/>
  <c r="H6462" i="1"/>
  <c r="H6482" i="1"/>
  <c r="H6502" i="1"/>
  <c r="H6522" i="1"/>
  <c r="H6542" i="1"/>
  <c r="H6562" i="1"/>
  <c r="H6582" i="1"/>
  <c r="H6602" i="1"/>
  <c r="H6622" i="1"/>
  <c r="H6642" i="1"/>
  <c r="H6662" i="1"/>
  <c r="H6682" i="1"/>
  <c r="H6702" i="1"/>
  <c r="H6722" i="1"/>
  <c r="H6742" i="1"/>
  <c r="H6762" i="1"/>
  <c r="H6782" i="1"/>
  <c r="H6802" i="1"/>
  <c r="H6822" i="1"/>
  <c r="H6842" i="1"/>
  <c r="H6862" i="1"/>
  <c r="H6882" i="1"/>
  <c r="H6902" i="1"/>
  <c r="H6922" i="1"/>
  <c r="H6942" i="1"/>
  <c r="H6962" i="1"/>
  <c r="H6982" i="1"/>
  <c r="H7002" i="1"/>
  <c r="H7022" i="1"/>
  <c r="H7042" i="1"/>
  <c r="H7062" i="1"/>
  <c r="H7082" i="1"/>
  <c r="H7102" i="1"/>
  <c r="H7122" i="1"/>
  <c r="H7142" i="1"/>
  <c r="H7162" i="1"/>
  <c r="H7182" i="1"/>
  <c r="H7202" i="1"/>
  <c r="H7222" i="1"/>
  <c r="H7242" i="1"/>
  <c r="H7262" i="1"/>
  <c r="H7282" i="1"/>
  <c r="H7302" i="1"/>
  <c r="H7322" i="1"/>
  <c r="H7342" i="1"/>
  <c r="H7362" i="1"/>
  <c r="H7382" i="1"/>
  <c r="H7402" i="1"/>
  <c r="H7422" i="1"/>
  <c r="H7442" i="1"/>
  <c r="H7462" i="1"/>
  <c r="H7482" i="1"/>
  <c r="H7502" i="1"/>
  <c r="H7522" i="1"/>
  <c r="H7542" i="1"/>
  <c r="H7562" i="1"/>
  <c r="H7582" i="1"/>
  <c r="H7602" i="1"/>
  <c r="H7622" i="1"/>
  <c r="H7642" i="1"/>
  <c r="H7662" i="1"/>
  <c r="H7682" i="1"/>
  <c r="H7702" i="1"/>
  <c r="H7722" i="1"/>
  <c r="H7742" i="1"/>
  <c r="H7762" i="1"/>
  <c r="H7782" i="1"/>
  <c r="H7802" i="1"/>
  <c r="H7822" i="1"/>
  <c r="H7842" i="1"/>
  <c r="H7862" i="1"/>
  <c r="H7882" i="1"/>
  <c r="H7" i="1"/>
  <c r="H35" i="1"/>
  <c r="H62" i="1"/>
  <c r="H92" i="1"/>
  <c r="H119" i="1"/>
  <c r="H149" i="1"/>
  <c r="H178" i="1"/>
  <c r="H206" i="1"/>
  <c r="H233" i="1"/>
  <c r="H267" i="1"/>
  <c r="H294" i="1"/>
  <c r="H324" i="1"/>
  <c r="H351" i="1"/>
  <c r="H380" i="1"/>
  <c r="H410" i="1"/>
  <c r="H437" i="1"/>
  <c r="H465" i="1"/>
  <c r="H494" i="1"/>
  <c r="H526" i="1"/>
  <c r="H555" i="1"/>
  <c r="H582" i="1"/>
  <c r="H610" i="1"/>
  <c r="H641" i="1"/>
  <c r="H669" i="1"/>
  <c r="H696" i="1"/>
  <c r="H726" i="1"/>
  <c r="H755" i="1"/>
  <c r="H787" i="1"/>
  <c r="H814" i="1"/>
  <c r="H841" i="1"/>
  <c r="H873" i="1"/>
  <c r="H900" i="1"/>
  <c r="H928" i="1"/>
  <c r="H957" i="1"/>
  <c r="H985" i="1"/>
  <c r="H1016" i="1"/>
  <c r="H1046" i="1"/>
  <c r="H1073" i="1"/>
  <c r="H1102" i="1"/>
  <c r="H1132" i="1"/>
  <c r="H1159" i="1"/>
  <c r="H1189" i="1"/>
  <c r="H1216" i="1"/>
  <c r="H1248" i="1"/>
  <c r="H1275" i="1"/>
  <c r="H1305" i="1"/>
  <c r="H1334" i="1"/>
  <c r="H1364" i="1"/>
  <c r="H1391" i="1"/>
  <c r="H1420" i="1"/>
  <c r="H1448" i="1"/>
  <c r="H1475" i="1"/>
  <c r="H1507" i="1"/>
  <c r="H1534" i="1"/>
  <c r="H1566" i="1"/>
  <c r="H1593" i="1"/>
  <c r="H1622" i="1"/>
  <c r="H1652" i="1"/>
  <c r="H1679" i="1"/>
  <c r="H1706" i="1"/>
  <c r="H1736" i="1"/>
  <c r="H1762" i="1"/>
  <c r="H1790" i="1"/>
  <c r="H1817" i="1"/>
  <c r="H1844" i="1"/>
  <c r="H1870" i="1"/>
  <c r="H1895" i="1"/>
  <c r="H1920" i="1"/>
  <c r="H1945" i="1"/>
  <c r="H1973" i="1"/>
  <c r="H1998" i="1"/>
  <c r="H2023" i="1"/>
  <c r="H2051" i="1"/>
  <c r="H2078" i="1"/>
  <c r="H2103" i="1"/>
  <c r="H2128" i="1"/>
  <c r="H2154" i="1"/>
  <c r="H2181" i="1"/>
  <c r="H2206" i="1"/>
  <c r="H2232" i="1"/>
  <c r="H2257" i="1"/>
  <c r="H2286" i="1"/>
  <c r="H2312" i="1"/>
  <c r="H2337" i="1"/>
  <c r="H2362" i="1"/>
  <c r="H2387" i="1"/>
  <c r="H2415" i="1"/>
  <c r="H2440" i="1"/>
  <c r="H2465" i="1"/>
  <c r="H2491" i="1"/>
  <c r="H2520" i="1"/>
  <c r="H2545" i="1"/>
  <c r="H2571" i="1"/>
  <c r="H2596" i="1"/>
  <c r="H2623" i="1"/>
  <c r="H2648" i="1"/>
  <c r="H2674" i="1"/>
  <c r="H2699" i="1"/>
  <c r="H2724" i="1"/>
  <c r="H2754" i="1"/>
  <c r="H2779" i="1"/>
  <c r="H2804" i="1"/>
  <c r="H2830" i="1"/>
  <c r="H2857" i="1"/>
  <c r="H2882" i="1"/>
  <c r="H2907" i="1"/>
  <c r="H2933" i="1"/>
  <c r="H2960" i="1"/>
  <c r="H2987" i="1"/>
  <c r="H3013" i="1"/>
  <c r="H3038" i="1"/>
  <c r="H3065" i="1"/>
  <c r="H3091" i="1"/>
  <c r="H3116" i="1"/>
  <c r="H3141" i="1"/>
  <c r="H3166" i="1"/>
  <c r="H3194" i="1"/>
  <c r="H3221" i="1"/>
  <c r="H3246" i="1"/>
  <c r="H3272" i="1"/>
  <c r="H3299" i="1"/>
  <c r="H3323" i="1"/>
  <c r="H3347" i="1"/>
  <c r="H3370" i="1"/>
  <c r="H3393" i="1"/>
  <c r="H3416" i="1"/>
  <c r="H3442" i="1"/>
  <c r="H3465" i="1"/>
  <c r="H3488" i="1"/>
  <c r="H3511" i="1"/>
  <c r="H3534" i="1"/>
  <c r="H3558" i="1"/>
  <c r="H3581" i="1"/>
  <c r="H3604" i="1"/>
  <c r="H3627" i="1"/>
  <c r="H3652" i="1"/>
  <c r="H3675" i="1"/>
  <c r="H3699" i="1"/>
  <c r="H3722" i="1"/>
  <c r="H3744" i="1"/>
  <c r="H3766" i="1"/>
  <c r="H3788" i="1"/>
  <c r="H3810" i="1"/>
  <c r="H3832" i="1"/>
  <c r="H3856" i="1"/>
  <c r="H3878" i="1"/>
  <c r="H3900" i="1"/>
  <c r="H3922" i="1"/>
  <c r="H3944" i="1"/>
  <c r="H3966" i="1"/>
  <c r="H3988" i="1"/>
  <c r="H4010" i="1"/>
  <c r="H4032" i="1"/>
  <c r="H4056" i="1"/>
  <c r="H4077" i="1"/>
  <c r="H4098" i="1"/>
  <c r="H4119" i="1"/>
  <c r="H4140" i="1"/>
  <c r="H4161" i="1"/>
  <c r="H4182" i="1"/>
  <c r="H4203" i="1"/>
  <c r="H4224" i="1"/>
  <c r="H4245" i="1"/>
  <c r="H4266" i="1"/>
  <c r="H4287" i="1"/>
  <c r="H4308" i="1"/>
  <c r="H4329" i="1"/>
  <c r="H4350" i="1"/>
  <c r="H4371" i="1"/>
  <c r="H4392" i="1"/>
  <c r="H4413" i="1"/>
  <c r="H4434" i="1"/>
  <c r="H4456" i="1"/>
  <c r="H4477" i="1"/>
  <c r="H4498" i="1"/>
  <c r="H4519" i="1"/>
  <c r="H4540" i="1"/>
  <c r="H4561" i="1"/>
  <c r="H4582" i="1"/>
  <c r="H4603" i="1"/>
  <c r="H4624" i="1"/>
  <c r="H4645" i="1"/>
  <c r="H4666" i="1"/>
  <c r="H4687" i="1"/>
  <c r="H4708" i="1"/>
  <c r="H4729" i="1"/>
  <c r="H4750" i="1"/>
  <c r="H4771" i="1"/>
  <c r="H4792" i="1"/>
  <c r="H4813" i="1"/>
  <c r="H4834" i="1"/>
  <c r="H4856" i="1"/>
  <c r="H4877" i="1"/>
  <c r="H4898" i="1"/>
  <c r="H4919" i="1"/>
  <c r="H4940" i="1"/>
  <c r="H4961" i="1"/>
  <c r="H4982" i="1"/>
  <c r="H5003" i="1"/>
  <c r="H5024" i="1"/>
  <c r="H5045" i="1"/>
  <c r="H5066" i="1"/>
  <c r="H5087" i="1"/>
  <c r="H5108" i="1"/>
  <c r="H5129" i="1"/>
  <c r="H5150" i="1"/>
  <c r="H5171" i="1"/>
  <c r="H5192" i="1"/>
  <c r="H5213" i="1"/>
  <c r="H5234" i="1"/>
  <c r="H5256" i="1"/>
  <c r="H5277" i="1"/>
  <c r="H5298" i="1"/>
  <c r="H5319" i="1"/>
  <c r="H5340" i="1"/>
  <c r="H5361" i="1"/>
  <c r="H5382" i="1"/>
  <c r="H5403" i="1"/>
  <c r="H5424" i="1"/>
  <c r="H5445" i="1"/>
  <c r="H5466" i="1"/>
  <c r="H5487" i="1"/>
  <c r="H5508" i="1"/>
  <c r="H5529" i="1"/>
  <c r="H5550" i="1"/>
  <c r="H5571" i="1"/>
  <c r="H5592" i="1"/>
  <c r="H5613" i="1"/>
  <c r="H5634" i="1"/>
  <c r="H5656" i="1"/>
  <c r="H5677" i="1"/>
  <c r="H5698" i="1"/>
  <c r="H5719" i="1"/>
  <c r="H5740" i="1"/>
  <c r="H5761" i="1"/>
  <c r="H5782" i="1"/>
  <c r="H5803" i="1"/>
  <c r="H5823" i="1"/>
  <c r="H5843" i="1"/>
  <c r="H5863" i="1"/>
  <c r="H5883" i="1"/>
  <c r="H5903" i="1"/>
  <c r="H5923" i="1"/>
  <c r="H5943" i="1"/>
  <c r="H5963" i="1"/>
  <c r="H5983" i="1"/>
  <c r="H6003" i="1"/>
  <c r="H6023" i="1"/>
  <c r="H6043" i="1"/>
  <c r="H6063" i="1"/>
  <c r="H6083" i="1"/>
  <c r="H6103" i="1"/>
  <c r="H6123" i="1"/>
  <c r="H6143" i="1"/>
  <c r="H6163" i="1"/>
  <c r="H6183" i="1"/>
  <c r="H6203" i="1"/>
  <c r="H6223" i="1"/>
  <c r="H6243" i="1"/>
  <c r="H6263" i="1"/>
  <c r="H6283" i="1"/>
  <c r="H6303" i="1"/>
  <c r="H6323" i="1"/>
  <c r="H6343" i="1"/>
  <c r="H6363" i="1"/>
  <c r="H6383" i="1"/>
  <c r="H6403" i="1"/>
  <c r="H6423" i="1"/>
  <c r="H6443" i="1"/>
  <c r="H6463" i="1"/>
  <c r="H6483" i="1"/>
  <c r="H6503" i="1"/>
  <c r="H6523" i="1"/>
  <c r="H6543" i="1"/>
  <c r="H6563" i="1"/>
  <c r="H6583" i="1"/>
  <c r="H6603" i="1"/>
  <c r="H6623" i="1"/>
  <c r="H6643" i="1"/>
  <c r="H6663" i="1"/>
  <c r="H6683" i="1"/>
  <c r="H6703" i="1"/>
  <c r="H6723" i="1"/>
  <c r="H6743" i="1"/>
  <c r="H6763" i="1"/>
  <c r="H6783" i="1"/>
  <c r="H6803" i="1"/>
  <c r="H6823" i="1"/>
  <c r="H6843" i="1"/>
  <c r="H6863" i="1"/>
  <c r="H6883" i="1"/>
  <c r="H6903" i="1"/>
  <c r="H6923" i="1"/>
  <c r="H6943" i="1"/>
  <c r="H6963" i="1"/>
  <c r="H6983" i="1"/>
  <c r="H7003" i="1"/>
  <c r="H7023" i="1"/>
  <c r="H7043" i="1"/>
  <c r="H7063" i="1"/>
  <c r="H7083" i="1"/>
  <c r="H7103" i="1"/>
  <c r="H7123" i="1"/>
  <c r="H7143" i="1"/>
  <c r="H7163" i="1"/>
  <c r="H7183" i="1"/>
  <c r="H7203" i="1"/>
  <c r="H7223" i="1"/>
  <c r="H7243" i="1"/>
  <c r="H7263" i="1"/>
  <c r="H7283" i="1"/>
  <c r="H7303" i="1"/>
  <c r="H7323" i="1"/>
  <c r="H7343" i="1"/>
  <c r="H7363" i="1"/>
  <c r="H7383" i="1"/>
  <c r="H7403" i="1"/>
  <c r="H7423" i="1"/>
  <c r="H7443" i="1"/>
  <c r="H7463" i="1"/>
  <c r="H7483" i="1"/>
  <c r="H7503" i="1"/>
  <c r="H7523" i="1"/>
  <c r="H7543" i="1"/>
  <c r="H7563" i="1"/>
  <c r="H7583" i="1"/>
  <c r="H7603" i="1"/>
  <c r="H7623" i="1"/>
  <c r="H7643" i="1"/>
  <c r="H7663" i="1"/>
  <c r="H7683" i="1"/>
  <c r="H7703" i="1"/>
  <c r="H7723" i="1"/>
  <c r="H7743" i="1"/>
  <c r="H7763" i="1"/>
  <c r="H7783" i="1"/>
  <c r="H7803" i="1"/>
  <c r="H7823" i="1"/>
  <c r="H7843" i="1"/>
  <c r="H7863" i="1"/>
  <c r="H7883" i="1"/>
  <c r="H37" i="1"/>
  <c r="H69" i="1"/>
  <c r="H100" i="1"/>
  <c r="H132" i="1"/>
  <c r="H164" i="1"/>
  <c r="H197" i="1"/>
  <c r="H227" i="1"/>
  <c r="H258" i="1"/>
  <c r="H292" i="1"/>
  <c r="H326" i="1"/>
  <c r="H357" i="1"/>
  <c r="H389" i="1"/>
  <c r="H420" i="1"/>
  <c r="H454" i="1"/>
  <c r="H484" i="1"/>
  <c r="H515" i="1"/>
  <c r="H547" i="1"/>
  <c r="H580" i="1"/>
  <c r="H616" i="1"/>
  <c r="H646" i="1"/>
  <c r="H675" i="1"/>
  <c r="H711" i="1"/>
  <c r="H742" i="1"/>
  <c r="H772" i="1"/>
  <c r="H806" i="1"/>
  <c r="H837" i="1"/>
  <c r="H869" i="1"/>
  <c r="H902" i="1"/>
  <c r="H934" i="1"/>
  <c r="H968" i="1"/>
  <c r="H999" i="1"/>
  <c r="H1029" i="1"/>
  <c r="H1062" i="1"/>
  <c r="H1092" i="1"/>
  <c r="H1126" i="1"/>
  <c r="H1157" i="1"/>
  <c r="H1191" i="1"/>
  <c r="H1222" i="1"/>
  <c r="H1256" i="1"/>
  <c r="H1286" i="1"/>
  <c r="H1319" i="1"/>
  <c r="H1349" i="1"/>
  <c r="H1382" i="1"/>
  <c r="H1416" i="1"/>
  <c r="H1446" i="1"/>
  <c r="H1481" i="1"/>
  <c r="H1513" i="1"/>
  <c r="H1545" i="1"/>
  <c r="H1576" i="1"/>
  <c r="H1608" i="1"/>
  <c r="H1637" i="1"/>
  <c r="H1673" i="1"/>
  <c r="H1702" i="1"/>
  <c r="H1732" i="1"/>
  <c r="H1764" i="1"/>
  <c r="H1796" i="1"/>
  <c r="H1825" i="1"/>
  <c r="H1853" i="1"/>
  <c r="H1880" i="1"/>
  <c r="H1912" i="1"/>
  <c r="H1939" i="1"/>
  <c r="H1966" i="1"/>
  <c r="H1996" i="1"/>
  <c r="H2027" i="1"/>
  <c r="H2057" i="1"/>
  <c r="H2084" i="1"/>
  <c r="H2112" i="1"/>
  <c r="H2141" i="1"/>
  <c r="H2171" i="1"/>
  <c r="H2198" i="1"/>
  <c r="H2227" i="1"/>
  <c r="H2255" i="1"/>
  <c r="H2288" i="1"/>
  <c r="H2316" i="1"/>
  <c r="H2343" i="1"/>
  <c r="H2373" i="1"/>
  <c r="H2402" i="1"/>
  <c r="H2430" i="1"/>
  <c r="H2459" i="1"/>
  <c r="H2486" i="1"/>
  <c r="H2514" i="1"/>
  <c r="H2547" i="1"/>
  <c r="H2575" i="1"/>
  <c r="H2604" i="1"/>
  <c r="H2632" i="1"/>
  <c r="H2661" i="1"/>
  <c r="H2691" i="1"/>
  <c r="H2718" i="1"/>
  <c r="H2745" i="1"/>
  <c r="H2777" i="1"/>
  <c r="H2806" i="1"/>
  <c r="H2836" i="1"/>
  <c r="H2863" i="1"/>
  <c r="H2893" i="1"/>
  <c r="H2922" i="1"/>
  <c r="H2950" i="1"/>
  <c r="H2977" i="1"/>
  <c r="H3006" i="1"/>
  <c r="H3036" i="1"/>
  <c r="H3067" i="1"/>
  <c r="H3095" i="1"/>
  <c r="H3122" i="1"/>
  <c r="H3154" i="1"/>
  <c r="H3181" i="1"/>
  <c r="H3208" i="1"/>
  <c r="H3238" i="1"/>
  <c r="H3267" i="1"/>
  <c r="H3297" i="1"/>
  <c r="H3325" i="1"/>
  <c r="H3351" i="1"/>
  <c r="H3379" i="1"/>
  <c r="H3404" i="1"/>
  <c r="H3429" i="1"/>
  <c r="H3454" i="1"/>
  <c r="H3480" i="1"/>
  <c r="H3507" i="1"/>
  <c r="H3532" i="1"/>
  <c r="H3560" i="1"/>
  <c r="H3585" i="1"/>
  <c r="H3612" i="1"/>
  <c r="H3638" i="1"/>
  <c r="H3663" i="1"/>
  <c r="H3688" i="1"/>
  <c r="H3715" i="1"/>
  <c r="H3740" i="1"/>
  <c r="H3764" i="1"/>
  <c r="H3790" i="1"/>
  <c r="H3816" i="1"/>
  <c r="H3840" i="1"/>
  <c r="H3864" i="1"/>
  <c r="H3888" i="1"/>
  <c r="H3912" i="1"/>
  <c r="H3938" i="1"/>
  <c r="H3962" i="1"/>
  <c r="H3986" i="1"/>
  <c r="H4012" i="1"/>
  <c r="H4038" i="1"/>
  <c r="H4062" i="1"/>
  <c r="H4085" i="1"/>
  <c r="H4108" i="1"/>
  <c r="H4131" i="1"/>
  <c r="H4154" i="1"/>
  <c r="H4178" i="1"/>
  <c r="H4201" i="1"/>
  <c r="H4226" i="1"/>
  <c r="H4249" i="1"/>
  <c r="H4272" i="1"/>
  <c r="H4296" i="1"/>
  <c r="H4319" i="1"/>
  <c r="H4342" i="1"/>
  <c r="H4365" i="1"/>
  <c r="H4388" i="1"/>
  <c r="H4411" i="1"/>
  <c r="H4437" i="1"/>
  <c r="H4460" i="1"/>
  <c r="H4483" i="1"/>
  <c r="H4506" i="1"/>
  <c r="H4529" i="1"/>
  <c r="H4552" i="1"/>
  <c r="H4576" i="1"/>
  <c r="H4599" i="1"/>
  <c r="H4622" i="1"/>
  <c r="H4647" i="1"/>
  <c r="H4670" i="1"/>
  <c r="H4693" i="1"/>
  <c r="H4717" i="1"/>
  <c r="H4740" i="1"/>
  <c r="H4763" i="1"/>
  <c r="H4786" i="1"/>
  <c r="H4809" i="1"/>
  <c r="H4832" i="1"/>
  <c r="H4858" i="1"/>
  <c r="H4881" i="1"/>
  <c r="H4904" i="1"/>
  <c r="H4927" i="1"/>
  <c r="H4950" i="1"/>
  <c r="H4973" i="1"/>
  <c r="H4997" i="1"/>
  <c r="H5020" i="1"/>
  <c r="H5043" i="1"/>
  <c r="H5068" i="1"/>
  <c r="H5091" i="1"/>
  <c r="H5114" i="1"/>
  <c r="H5138" i="1"/>
  <c r="H5161" i="1"/>
  <c r="H5184" i="1"/>
  <c r="H5207" i="1"/>
  <c r="H5230" i="1"/>
  <c r="H5253" i="1"/>
  <c r="H5279" i="1"/>
  <c r="H5302" i="1"/>
  <c r="H5325" i="1"/>
  <c r="H5348" i="1"/>
  <c r="H5371" i="1"/>
  <c r="H5394" i="1"/>
  <c r="H5418" i="1"/>
  <c r="H5441" i="1"/>
  <c r="H5464" i="1"/>
  <c r="H5489" i="1"/>
  <c r="H5512" i="1"/>
  <c r="H5536" i="1"/>
  <c r="H5559" i="1"/>
  <c r="H5582" i="1"/>
  <c r="H5605" i="1"/>
  <c r="H5628" i="1"/>
  <c r="H5651" i="1"/>
  <c r="H5674" i="1"/>
  <c r="H5700" i="1"/>
  <c r="H5723" i="1"/>
  <c r="H5746" i="1"/>
  <c r="H5769" i="1"/>
  <c r="H5792" i="1"/>
  <c r="H5815" i="1"/>
  <c r="H5837" i="1"/>
  <c r="H5859" i="1"/>
  <c r="H5881" i="1"/>
  <c r="H5905" i="1"/>
  <c r="H5927" i="1"/>
  <c r="H5949" i="1"/>
  <c r="H5971" i="1"/>
  <c r="H5993" i="1"/>
  <c r="H6015" i="1"/>
  <c r="H6037" i="1"/>
  <c r="H6059" i="1"/>
  <c r="H6081" i="1"/>
  <c r="H6105" i="1"/>
  <c r="H6127" i="1"/>
  <c r="H6149" i="1"/>
  <c r="H6171" i="1"/>
  <c r="H6193" i="1"/>
  <c r="H6215" i="1"/>
  <c r="H6237" i="1"/>
  <c r="H6259" i="1"/>
  <c r="H6281" i="1"/>
  <c r="H6305" i="1"/>
  <c r="H6327" i="1"/>
  <c r="H6349" i="1"/>
  <c r="H6371" i="1"/>
  <c r="H6393" i="1"/>
  <c r="H6415" i="1"/>
  <c r="H6437" i="1"/>
  <c r="H6459" i="1"/>
  <c r="H6481" i="1"/>
  <c r="H6505" i="1"/>
  <c r="H6527" i="1"/>
  <c r="H6549" i="1"/>
  <c r="H6571" i="1"/>
  <c r="H6593" i="1"/>
  <c r="H6615" i="1"/>
  <c r="H6637" i="1"/>
  <c r="H8" i="1"/>
  <c r="H38" i="1"/>
  <c r="H70" i="1"/>
  <c r="H101" i="1"/>
  <c r="H133" i="1"/>
  <c r="H165" i="1"/>
  <c r="H198" i="1"/>
  <c r="H228" i="1"/>
  <c r="H259" i="1"/>
  <c r="H295" i="1"/>
  <c r="H327" i="1"/>
  <c r="H358" i="1"/>
  <c r="H390" i="1"/>
  <c r="H421" i="1"/>
  <c r="H455" i="1"/>
  <c r="H485" i="1"/>
  <c r="H516" i="1"/>
  <c r="H548" i="1"/>
  <c r="H584" i="1"/>
  <c r="H617" i="1"/>
  <c r="H647" i="1"/>
  <c r="H676" i="1"/>
  <c r="H712" i="1"/>
  <c r="H744" i="1"/>
  <c r="H773" i="1"/>
  <c r="H807" i="1"/>
  <c r="H838" i="1"/>
  <c r="H874" i="1"/>
  <c r="H904" i="1"/>
  <c r="H935" i="1"/>
  <c r="H969" i="1"/>
  <c r="H1000" i="1"/>
  <c r="H1030" i="1"/>
  <c r="H1064" i="1"/>
  <c r="H1093" i="1"/>
  <c r="H1129" i="1"/>
  <c r="H1160" i="1"/>
  <c r="H1192" i="1"/>
  <c r="H1224" i="1"/>
  <c r="H1257" i="1"/>
  <c r="H1287" i="1"/>
  <c r="H1320" i="1"/>
  <c r="H1350" i="1"/>
  <c r="H1386" i="1"/>
  <c r="H1417" i="1"/>
  <c r="H1449" i="1"/>
  <c r="H1482" i="1"/>
  <c r="H1514" i="1"/>
  <c r="H1546" i="1"/>
  <c r="H1577" i="1"/>
  <c r="H1609" i="1"/>
  <c r="H1638" i="1"/>
  <c r="H1674" i="1"/>
  <c r="H1703" i="1"/>
  <c r="H1737" i="1"/>
  <c r="H1765" i="1"/>
  <c r="H1797" i="1"/>
  <c r="H1826" i="1"/>
  <c r="H1854" i="1"/>
  <c r="H1881" i="1"/>
  <c r="H1913" i="1"/>
  <c r="H1940" i="1"/>
  <c r="H1970" i="1"/>
  <c r="H1999" i="1"/>
  <c r="H2028" i="1"/>
  <c r="H2058" i="1"/>
  <c r="H2085" i="1"/>
  <c r="H2113" i="1"/>
  <c r="H2142" i="1"/>
  <c r="H2172" i="1"/>
  <c r="H2201" i="1"/>
  <c r="H2228" i="1"/>
  <c r="H2258" i="1"/>
  <c r="H2290" i="1"/>
  <c r="H2317" i="1"/>
  <c r="H2344" i="1"/>
  <c r="H2374" i="1"/>
  <c r="H2403" i="1"/>
  <c r="H2433" i="1"/>
  <c r="H2460" i="1"/>
  <c r="H2487" i="1"/>
  <c r="H2521" i="1"/>
  <c r="H2548" i="1"/>
  <c r="H2576" i="1"/>
  <c r="H2605" i="1"/>
  <c r="H2633" i="1"/>
  <c r="H2664" i="1"/>
  <c r="H2692" i="1"/>
  <c r="H2719" i="1"/>
  <c r="H2748" i="1"/>
  <c r="H2780" i="1"/>
  <c r="H2807" i="1"/>
  <c r="H2837" i="1"/>
  <c r="H2864" i="1"/>
  <c r="H2896" i="1"/>
  <c r="H2923" i="1"/>
  <c r="H2951" i="1"/>
  <c r="H2980" i="1"/>
  <c r="H3007" i="1"/>
  <c r="H3039" i="1"/>
  <c r="H3068" i="1"/>
  <c r="H3096" i="1"/>
  <c r="H3123" i="1"/>
  <c r="H3155" i="1"/>
  <c r="H3182" i="1"/>
  <c r="H3212" i="1"/>
  <c r="H3239" i="1"/>
  <c r="H3268" i="1"/>
  <c r="H3300" i="1"/>
  <c r="H3326" i="1"/>
  <c r="H3352" i="1"/>
  <c r="H3380" i="1"/>
  <c r="H3405" i="1"/>
  <c r="H3430" i="1"/>
  <c r="H3455" i="1"/>
  <c r="H3481" i="1"/>
  <c r="H3508" i="1"/>
  <c r="H3535" i="1"/>
  <c r="H3561" i="1"/>
  <c r="H3586" i="1"/>
  <c r="H3613" i="1"/>
  <c r="H3639" i="1"/>
  <c r="H3664" i="1"/>
  <c r="H3689" i="1"/>
  <c r="H3716" i="1"/>
  <c r="H3741" i="1"/>
  <c r="H3767" i="1"/>
  <c r="H3791" i="1"/>
  <c r="H3817" i="1"/>
  <c r="H3841" i="1"/>
  <c r="H3865" i="1"/>
  <c r="H3889" i="1"/>
  <c r="H3913" i="1"/>
  <c r="H3939" i="1"/>
  <c r="H3963" i="1"/>
  <c r="H3989" i="1"/>
  <c r="H4013" i="1"/>
  <c r="H4039" i="1"/>
  <c r="H4063" i="1"/>
  <c r="H4086" i="1"/>
  <c r="H4109" i="1"/>
  <c r="H4132" i="1"/>
  <c r="H4156" i="1"/>
  <c r="H4179" i="1"/>
  <c r="H4204" i="1"/>
  <c r="H4227" i="1"/>
  <c r="H4250" i="1"/>
  <c r="H4273" i="1"/>
  <c r="H4297" i="1"/>
  <c r="H4320" i="1"/>
  <c r="H4343" i="1"/>
  <c r="H4366" i="1"/>
  <c r="H4389" i="1"/>
  <c r="H4414" i="1"/>
  <c r="H4438" i="1"/>
  <c r="H4461" i="1"/>
  <c r="H4484" i="1"/>
  <c r="H4507" i="1"/>
  <c r="H4530" i="1"/>
  <c r="H4553" i="1"/>
  <c r="H4577" i="1"/>
  <c r="H4600" i="1"/>
  <c r="H4625" i="1"/>
  <c r="H4648" i="1"/>
  <c r="H4671" i="1"/>
  <c r="H4694" i="1"/>
  <c r="H4718" i="1"/>
  <c r="H4741" i="1"/>
  <c r="H4764" i="1"/>
  <c r="H4787" i="1"/>
  <c r="H4810" i="1"/>
  <c r="H4836" i="1"/>
  <c r="H4859" i="1"/>
  <c r="H4882" i="1"/>
  <c r="H4905" i="1"/>
  <c r="H4928" i="1"/>
  <c r="H4951" i="1"/>
  <c r="H4974" i="1"/>
  <c r="H4998" i="1"/>
  <c r="H5021" i="1"/>
  <c r="H5046" i="1"/>
  <c r="H5069" i="1"/>
  <c r="H5092" i="1"/>
  <c r="H5116" i="1"/>
  <c r="H5139" i="1"/>
  <c r="H5162" i="1"/>
  <c r="H5185" i="1"/>
  <c r="H5208" i="1"/>
  <c r="H5231" i="1"/>
  <c r="H5257" i="1"/>
  <c r="H5280" i="1"/>
  <c r="H5303" i="1"/>
  <c r="H5326" i="1"/>
  <c r="H5349" i="1"/>
  <c r="H5372" i="1"/>
  <c r="H5396" i="1"/>
  <c r="H5419" i="1"/>
  <c r="H5442" i="1"/>
  <c r="H5467" i="1"/>
  <c r="H5490" i="1"/>
  <c r="H5513" i="1"/>
  <c r="H5537" i="1"/>
  <c r="H5560" i="1"/>
  <c r="H5583" i="1"/>
  <c r="H5606" i="1"/>
  <c r="H5629" i="1"/>
  <c r="H5652" i="1"/>
  <c r="H5678" i="1"/>
  <c r="H5701" i="1"/>
  <c r="H5724" i="1"/>
  <c r="H5747" i="1"/>
  <c r="H5770" i="1"/>
  <c r="H5793" i="1"/>
  <c r="H5816" i="1"/>
  <c r="H5838" i="1"/>
  <c r="H5860" i="1"/>
  <c r="H5884" i="1"/>
  <c r="H5906" i="1"/>
  <c r="H5928" i="1"/>
  <c r="H5950" i="1"/>
  <c r="H5972" i="1"/>
  <c r="H5994" i="1"/>
  <c r="H6016" i="1"/>
  <c r="H6038" i="1"/>
  <c r="H6060" i="1"/>
  <c r="H6084" i="1"/>
  <c r="H6106" i="1"/>
  <c r="H6128" i="1"/>
  <c r="H6150" i="1"/>
  <c r="H6172" i="1"/>
  <c r="H6194" i="1"/>
  <c r="H6216" i="1"/>
  <c r="H6238" i="1"/>
  <c r="H6260" i="1"/>
  <c r="H6284" i="1"/>
  <c r="H6306" i="1"/>
  <c r="H6328" i="1"/>
  <c r="H6350" i="1"/>
  <c r="H6372" i="1"/>
  <c r="H6394" i="1"/>
  <c r="H6416" i="1"/>
  <c r="H6438" i="1"/>
  <c r="H6460" i="1"/>
  <c r="H6484" i="1"/>
  <c r="H6506" i="1"/>
  <c r="H6528" i="1"/>
  <c r="H6550" i="1"/>
  <c r="H6572" i="1"/>
  <c r="H6594" i="1"/>
  <c r="H6616" i="1"/>
  <c r="H6638" i="1"/>
  <c r="H6660" i="1"/>
  <c r="H6684" i="1"/>
  <c r="H6706" i="1"/>
  <c r="H6728" i="1"/>
  <c r="H6750" i="1"/>
  <c r="H6772" i="1"/>
  <c r="H6794" i="1"/>
  <c r="H6816" i="1"/>
  <c r="H6838" i="1"/>
  <c r="H6860" i="1"/>
  <c r="H6884" i="1"/>
  <c r="H6906" i="1"/>
  <c r="H6928" i="1"/>
  <c r="H6950" i="1"/>
  <c r="H6972" i="1"/>
  <c r="H6994" i="1"/>
  <c r="H7016" i="1"/>
  <c r="H7038" i="1"/>
  <c r="H7060" i="1"/>
  <c r="H7084" i="1"/>
  <c r="H7106" i="1"/>
  <c r="H7128" i="1"/>
  <c r="H7150" i="1"/>
  <c r="H7172" i="1"/>
  <c r="H7194" i="1"/>
  <c r="H7216" i="1"/>
  <c r="H7238" i="1"/>
  <c r="H7260" i="1"/>
  <c r="H7284" i="1"/>
  <c r="H7306" i="1"/>
  <c r="H7328" i="1"/>
  <c r="H7350" i="1"/>
  <c r="H7372" i="1"/>
  <c r="H7394" i="1"/>
  <c r="H7416" i="1"/>
  <c r="H7438" i="1"/>
  <c r="H7460" i="1"/>
  <c r="H7484" i="1"/>
  <c r="H7506" i="1"/>
  <c r="H7528" i="1"/>
  <c r="H7550" i="1"/>
  <c r="H7572" i="1"/>
  <c r="H7594" i="1"/>
  <c r="H7616" i="1"/>
  <c r="H7638" i="1"/>
  <c r="H7660" i="1"/>
  <c r="H7684" i="1"/>
  <c r="H7706" i="1"/>
  <c r="H7728" i="1"/>
  <c r="H7750" i="1"/>
  <c r="H7772" i="1"/>
  <c r="H7794" i="1"/>
  <c r="H7816" i="1"/>
  <c r="H7838" i="1"/>
  <c r="H7860" i="1"/>
  <c r="H7884" i="1"/>
  <c r="H7904" i="1"/>
  <c r="H7924" i="1"/>
  <c r="H7944" i="1"/>
  <c r="H9" i="1"/>
  <c r="H39" i="1"/>
  <c r="H71" i="1"/>
  <c r="H102" i="1"/>
  <c r="H136" i="1"/>
  <c r="H166" i="1"/>
  <c r="H199" i="1"/>
  <c r="H229" i="1"/>
  <c r="H260" i="1"/>
  <c r="H296" i="1"/>
  <c r="H328" i="1"/>
  <c r="H359" i="1"/>
  <c r="H391" i="1"/>
  <c r="H422" i="1"/>
  <c r="H456" i="1"/>
  <c r="H486" i="1"/>
  <c r="H517" i="1"/>
  <c r="H553" i="1"/>
  <c r="H585" i="1"/>
  <c r="H618" i="1"/>
  <c r="H648" i="1"/>
  <c r="H681" i="1"/>
  <c r="H713" i="1"/>
  <c r="H745" i="1"/>
  <c r="H774" i="1"/>
  <c r="H808" i="1"/>
  <c r="H839" i="1"/>
  <c r="H875" i="1"/>
  <c r="H905" i="1"/>
  <c r="H936" i="1"/>
  <c r="H970" i="1"/>
  <c r="H1001" i="1"/>
  <c r="H1031" i="1"/>
  <c r="H1065" i="1"/>
  <c r="H1096" i="1"/>
  <c r="H1130" i="1"/>
  <c r="H1164" i="1"/>
  <c r="H1193" i="1"/>
  <c r="H1229" i="1"/>
  <c r="H1258" i="1"/>
  <c r="H1290" i="1"/>
  <c r="H1321" i="1"/>
  <c r="H1353" i="1"/>
  <c r="H1387" i="1"/>
  <c r="H1418" i="1"/>
  <c r="H1450" i="1"/>
  <c r="H1484" i="1"/>
  <c r="H1515" i="1"/>
  <c r="H1547" i="1"/>
  <c r="H1578" i="1"/>
  <c r="H1610" i="1"/>
  <c r="H1644" i="1"/>
  <c r="H1675" i="1"/>
  <c r="H1704" i="1"/>
  <c r="H1738" i="1"/>
  <c r="H1770" i="1"/>
  <c r="H1798" i="1"/>
  <c r="H1827" i="1"/>
  <c r="H1855" i="1"/>
  <c r="H1882" i="1"/>
  <c r="H1914" i="1"/>
  <c r="H1941" i="1"/>
  <c r="H1971" i="1"/>
  <c r="H2000" i="1"/>
  <c r="H2030" i="1"/>
  <c r="H2059" i="1"/>
  <c r="H2086" i="1"/>
  <c r="H2114" i="1"/>
  <c r="H2145" i="1"/>
  <c r="H2173" i="1"/>
  <c r="H2202" i="1"/>
  <c r="H2230" i="1"/>
  <c r="H2261" i="1"/>
  <c r="H2291" i="1"/>
  <c r="H2318" i="1"/>
  <c r="H2345" i="1"/>
  <c r="H2375" i="1"/>
  <c r="H2404" i="1"/>
  <c r="H2434" i="1"/>
  <c r="H2461" i="1"/>
  <c r="H2488" i="1"/>
  <c r="H2522" i="1"/>
  <c r="H2550" i="1"/>
  <c r="H2577" i="1"/>
  <c r="H2606" i="1"/>
  <c r="H42" i="1"/>
  <c r="H79" i="1"/>
  <c r="H116" i="1"/>
  <c r="H155" i="1"/>
  <c r="H192" i="1"/>
  <c r="H230" i="1"/>
  <c r="H271" i="1"/>
  <c r="H306" i="1"/>
  <c r="H345" i="1"/>
  <c r="H381" i="1"/>
  <c r="H416" i="1"/>
  <c r="H458" i="1"/>
  <c r="H497" i="1"/>
  <c r="H534" i="1"/>
  <c r="H569" i="1"/>
  <c r="H606" i="1"/>
  <c r="H645" i="1"/>
  <c r="H687" i="1"/>
  <c r="H721" i="1"/>
  <c r="H760" i="1"/>
  <c r="H795" i="1"/>
  <c r="H832" i="1"/>
  <c r="H876" i="1"/>
  <c r="H911" i="1"/>
  <c r="H948" i="1"/>
  <c r="H982" i="1"/>
  <c r="H1024" i="1"/>
  <c r="H1060" i="1"/>
  <c r="H1100" i="1"/>
  <c r="H1137" i="1"/>
  <c r="H1176" i="1"/>
  <c r="H1211" i="1"/>
  <c r="H1250" i="1"/>
  <c r="H1285" i="1"/>
  <c r="H1325" i="1"/>
  <c r="H1366" i="1"/>
  <c r="H1400" i="1"/>
  <c r="H1439" i="1"/>
  <c r="H1472" i="1"/>
  <c r="H1516" i="1"/>
  <c r="H1553" i="1"/>
  <c r="H1588" i="1"/>
  <c r="H1629" i="1"/>
  <c r="H1661" i="1"/>
  <c r="H1700" i="1"/>
  <c r="H1740" i="1"/>
  <c r="H1775" i="1"/>
  <c r="H1808" i="1"/>
  <c r="H1845" i="1"/>
  <c r="H1876" i="1"/>
  <c r="H1908" i="1"/>
  <c r="H1948" i="1"/>
  <c r="H1981" i="1"/>
  <c r="H2014" i="1"/>
  <c r="H2044" i="1"/>
  <c r="H2081" i="1"/>
  <c r="H2117" i="1"/>
  <c r="H2150" i="1"/>
  <c r="H2184" i="1"/>
  <c r="H2217" i="1"/>
  <c r="H2250" i="1"/>
  <c r="H2280" i="1"/>
  <c r="H2320" i="1"/>
  <c r="H2353" i="1"/>
  <c r="H2385" i="1"/>
  <c r="H2420" i="1"/>
  <c r="H2455" i="1"/>
  <c r="H2485" i="1"/>
  <c r="H2525" i="1"/>
  <c r="H2556" i="1"/>
  <c r="H2591" i="1"/>
  <c r="H2625" i="1"/>
  <c r="H2655" i="1"/>
  <c r="H2688" i="1"/>
  <c r="H2720" i="1"/>
  <c r="H2756" i="1"/>
  <c r="H2785" i="1"/>
  <c r="H2817" i="1"/>
  <c r="H2848" i="1"/>
  <c r="H2880" i="1"/>
  <c r="H2912" i="1"/>
  <c r="H2945" i="1"/>
  <c r="H2975" i="1"/>
  <c r="H3011" i="1"/>
  <c r="H3044" i="1"/>
  <c r="H3074" i="1"/>
  <c r="H3107" i="1"/>
  <c r="H3137" i="1"/>
  <c r="H3171" i="1"/>
  <c r="H3202" i="1"/>
  <c r="H3234" i="1"/>
  <c r="H3263" i="1"/>
  <c r="H3301" i="1"/>
  <c r="H3330" i="1"/>
  <c r="H3360" i="1"/>
  <c r="H3387" i="1"/>
  <c r="H3414" i="1"/>
  <c r="H3446" i="1"/>
  <c r="H3473" i="1"/>
  <c r="H3501" i="1"/>
  <c r="H3530" i="1"/>
  <c r="H3562" i="1"/>
  <c r="H3591" i="1"/>
  <c r="H3619" i="1"/>
  <c r="H3646" i="1"/>
  <c r="H3678" i="1"/>
  <c r="H3705" i="1"/>
  <c r="H3732" i="1"/>
  <c r="H3760" i="1"/>
  <c r="H3786" i="1"/>
  <c r="H3818" i="1"/>
  <c r="H3844" i="1"/>
  <c r="H3870" i="1"/>
  <c r="H3898" i="1"/>
  <c r="H3926" i="1"/>
  <c r="H3952" i="1"/>
  <c r="H3980" i="1"/>
  <c r="H4006" i="1"/>
  <c r="H4036" i="1"/>
  <c r="H4064" i="1"/>
  <c r="H4089" i="1"/>
  <c r="H4114" i="1"/>
  <c r="H4142" i="1"/>
  <c r="H4167" i="1"/>
  <c r="H4192" i="1"/>
  <c r="H4218" i="1"/>
  <c r="H4243" i="1"/>
  <c r="H4270" i="1"/>
  <c r="H4298" i="1"/>
  <c r="H4323" i="1"/>
  <c r="H4348" i="1"/>
  <c r="H4376" i="1"/>
  <c r="H4401" i="1"/>
  <c r="H4426" i="1"/>
  <c r="H4451" i="1"/>
  <c r="H4479" i="1"/>
  <c r="H4504" i="1"/>
  <c r="H4531" i="1"/>
  <c r="H4557" i="1"/>
  <c r="H4584" i="1"/>
  <c r="H4609" i="1"/>
  <c r="H4634" i="1"/>
  <c r="H4660" i="1"/>
  <c r="H10" i="1"/>
  <c r="H44" i="1"/>
  <c r="H80" i="1"/>
  <c r="H117" i="1"/>
  <c r="H156" i="1"/>
  <c r="H195" i="1"/>
  <c r="H231" i="1"/>
  <c r="H272" i="1"/>
  <c r="H307" i="1"/>
  <c r="H346" i="1"/>
  <c r="H385" i="1"/>
  <c r="H417" i="1"/>
  <c r="H459" i="1"/>
  <c r="H500" i="1"/>
  <c r="H535" i="1"/>
  <c r="H570" i="1"/>
  <c r="H607" i="1"/>
  <c r="H649" i="1"/>
  <c r="H688" i="1"/>
  <c r="H722" i="1"/>
  <c r="H764" i="1"/>
  <c r="H796" i="1"/>
  <c r="H833" i="1"/>
  <c r="H877" i="1"/>
  <c r="H912" i="1"/>
  <c r="H949" i="1"/>
  <c r="H988" i="1"/>
  <c r="H1025" i="1"/>
  <c r="H1061" i="1"/>
  <c r="H1106" i="1"/>
  <c r="H1138" i="1"/>
  <c r="H1177" i="1"/>
  <c r="H1212" i="1"/>
  <c r="H1251" i="1"/>
  <c r="H1293" i="1"/>
  <c r="H1326" i="1"/>
  <c r="H1367" i="1"/>
  <c r="H1401" i="1"/>
  <c r="H1440" i="1"/>
  <c r="H1473" i="1"/>
  <c r="H1517" i="1"/>
  <c r="H1554" i="1"/>
  <c r="H1591" i="1"/>
  <c r="H1630" i="1"/>
  <c r="H1662" i="1"/>
  <c r="H1701" i="1"/>
  <c r="H1741" i="1"/>
  <c r="H1776" i="1"/>
  <c r="H1810" i="1"/>
  <c r="H1846" i="1"/>
  <c r="H1877" i="1"/>
  <c r="H1915" i="1"/>
  <c r="H1950" i="1"/>
  <c r="H1982" i="1"/>
  <c r="H2015" i="1"/>
  <c r="H11" i="1"/>
  <c r="H45" i="1"/>
  <c r="H84" i="1"/>
  <c r="H122" i="1"/>
  <c r="H157" i="1"/>
  <c r="H196" i="1"/>
  <c r="H234" i="1"/>
  <c r="H273" i="1"/>
  <c r="H310" i="1"/>
  <c r="H347" i="1"/>
  <c r="H386" i="1"/>
  <c r="H428" i="1"/>
  <c r="H460" i="1"/>
  <c r="H501" i="1"/>
  <c r="H536" i="1"/>
  <c r="H571" i="1"/>
  <c r="H608" i="1"/>
  <c r="H650" i="1"/>
  <c r="H689" i="1"/>
  <c r="H724" i="1"/>
  <c r="H765" i="1"/>
  <c r="H797" i="1"/>
  <c r="H834" i="1"/>
  <c r="H878" i="1"/>
  <c r="H915" i="1"/>
  <c r="H950" i="1"/>
  <c r="H989" i="1"/>
  <c r="H1026" i="1"/>
  <c r="H1066" i="1"/>
  <c r="H1107" i="1"/>
  <c r="H1139" i="1"/>
  <c r="H1178" i="1"/>
  <c r="H1213" i="1"/>
  <c r="H1254" i="1"/>
  <c r="H1294" i="1"/>
  <c r="H1327" i="1"/>
  <c r="H1368" i="1"/>
  <c r="H1402" i="1"/>
  <c r="H1441" i="1"/>
  <c r="H1480" i="1"/>
  <c r="H1518" i="1"/>
  <c r="H1555" i="1"/>
  <c r="H1596" i="1"/>
  <c r="H1631" i="1"/>
  <c r="H1666" i="1"/>
  <c r="H1707" i="1"/>
  <c r="H1744" i="1"/>
  <c r="H1779" i="1"/>
  <c r="H1811" i="1"/>
  <c r="H1847" i="1"/>
  <c r="H1878" i="1"/>
  <c r="H1916" i="1"/>
  <c r="H1951" i="1"/>
  <c r="H1983" i="1"/>
  <c r="H2016" i="1"/>
  <c r="H2046" i="1"/>
  <c r="H2083" i="1"/>
  <c r="H2119" i="1"/>
  <c r="H2152" i="1"/>
  <c r="H2186" i="1"/>
  <c r="H2219" i="1"/>
  <c r="H2252" i="1"/>
  <c r="H2292" i="1"/>
  <c r="H2322" i="1"/>
  <c r="H2357" i="1"/>
  <c r="H2392" i="1"/>
  <c r="H2422" i="1"/>
  <c r="H2457" i="1"/>
  <c r="H2497" i="1"/>
  <c r="H2527" i="1"/>
  <c r="H2560" i="1"/>
  <c r="H2593" i="1"/>
  <c r="H2627" i="1"/>
  <c r="H2659" i="1"/>
  <c r="H2693" i="1"/>
  <c r="H2722" i="1"/>
  <c r="H2758" i="1"/>
  <c r="H2787" i="1"/>
  <c r="H2819" i="1"/>
  <c r="H2851" i="1"/>
  <c r="H2884" i="1"/>
  <c r="H2918" i="1"/>
  <c r="H2947" i="1"/>
  <c r="H2981" i="1"/>
  <c r="H3015" i="1"/>
  <c r="H3046" i="1"/>
  <c r="H3076" i="1"/>
  <c r="H3110" i="1"/>
  <c r="H3139" i="1"/>
  <c r="H3175" i="1"/>
  <c r="H3204" i="1"/>
  <c r="H3236" i="1"/>
  <c r="H3270" i="1"/>
  <c r="H3303" i="1"/>
  <c r="H3332" i="1"/>
  <c r="H3362" i="1"/>
  <c r="H3389" i="1"/>
  <c r="H3421" i="1"/>
  <c r="H3448" i="1"/>
  <c r="H3475" i="1"/>
  <c r="H3505" i="1"/>
  <c r="H3536" i="1"/>
  <c r="H3564" i="1"/>
  <c r="H3593" i="1"/>
  <c r="H3621" i="1"/>
  <c r="H3648" i="1"/>
  <c r="H3680" i="1"/>
  <c r="H3707" i="1"/>
  <c r="H3736" i="1"/>
  <c r="H3762" i="1"/>
  <c r="H3792" i="1"/>
  <c r="H3820" i="1"/>
  <c r="H3846" i="1"/>
  <c r="H3872" i="1"/>
  <c r="H3902" i="1"/>
  <c r="H3928" i="1"/>
  <c r="H3956" i="1"/>
  <c r="H3982" i="1"/>
  <c r="H4008" i="1"/>
  <c r="H4040" i="1"/>
  <c r="H4066" i="1"/>
  <c r="H4091" i="1"/>
  <c r="H4117" i="1"/>
  <c r="H4144" i="1"/>
  <c r="H4169" i="1"/>
  <c r="H4194" i="1"/>
  <c r="H4220" i="1"/>
  <c r="H4247" i="1"/>
  <c r="H4274" i="1"/>
  <c r="H4300" i="1"/>
  <c r="H4325" i="1"/>
  <c r="H4352" i="1"/>
  <c r="H4378" i="1"/>
  <c r="H4403" i="1"/>
  <c r="H4428" i="1"/>
  <c r="H4453" i="1"/>
  <c r="H4481" i="1"/>
  <c r="H4508" i="1"/>
  <c r="H4533" i="1"/>
  <c r="H4559" i="1"/>
  <c r="H4586" i="1"/>
  <c r="H4611" i="1"/>
  <c r="H4637" i="1"/>
  <c r="H4662" i="1"/>
  <c r="H4689" i="1"/>
  <c r="H4714" i="1"/>
  <c r="H4742" i="1"/>
  <c r="H4767" i="1"/>
  <c r="H4794" i="1"/>
  <c r="H4820" i="1"/>
  <c r="H4845" i="1"/>
  <c r="H4870" i="1"/>
  <c r="H4896" i="1"/>
  <c r="H4923" i="1"/>
  <c r="H4948" i="1"/>
  <c r="H4976" i="1"/>
  <c r="H5001" i="1"/>
  <c r="H5028" i="1"/>
  <c r="H5053" i="1"/>
  <c r="H5079" i="1"/>
  <c r="H5104" i="1"/>
  <c r="H5131" i="1"/>
  <c r="H5157" i="1"/>
  <c r="H5182" i="1"/>
  <c r="H5209" i="1"/>
  <c r="H5237" i="1"/>
  <c r="H5262" i="1"/>
  <c r="H5287" i="1"/>
  <c r="H5312" i="1"/>
  <c r="H5338" i="1"/>
  <c r="H7936" i="1"/>
  <c r="H7915" i="1"/>
  <c r="H7894" i="1"/>
  <c r="H7871" i="1"/>
  <c r="H7848" i="1"/>
  <c r="H7825" i="1"/>
  <c r="H7800" i="1"/>
  <c r="H7777" i="1"/>
  <c r="H7754" i="1"/>
  <c r="H7731" i="1"/>
  <c r="H7708" i="1"/>
  <c r="H7685" i="1"/>
  <c r="H7659" i="1"/>
  <c r="H7636" i="1"/>
  <c r="H7613" i="1"/>
  <c r="H7590" i="1"/>
  <c r="H7567" i="1"/>
  <c r="H7544" i="1"/>
  <c r="H7519" i="1"/>
  <c r="H7496" i="1"/>
  <c r="H7473" i="1"/>
  <c r="H7450" i="1"/>
  <c r="H7427" i="1"/>
  <c r="H7404" i="1"/>
  <c r="H7379" i="1"/>
  <c r="H7356" i="1"/>
  <c r="H7333" i="1"/>
  <c r="H7310" i="1"/>
  <c r="H7287" i="1"/>
  <c r="H7264" i="1"/>
  <c r="H7239" i="1"/>
  <c r="H7215" i="1"/>
  <c r="H7192" i="1"/>
  <c r="H7169" i="1"/>
  <c r="H7146" i="1"/>
  <c r="H7121" i="1"/>
  <c r="H7098" i="1"/>
  <c r="H7075" i="1"/>
  <c r="H7052" i="1"/>
  <c r="H7029" i="1"/>
  <c r="H7006" i="1"/>
  <c r="H6981" i="1"/>
  <c r="H6958" i="1"/>
  <c r="H6935" i="1"/>
  <c r="H6912" i="1"/>
  <c r="H6889" i="1"/>
  <c r="H6866" i="1"/>
  <c r="H6841" i="1"/>
  <c r="H6818" i="1"/>
  <c r="H6795" i="1"/>
  <c r="H6771" i="1"/>
  <c r="H6748" i="1"/>
  <c r="H6725" i="1"/>
  <c r="H6700" i="1"/>
  <c r="H6677" i="1"/>
  <c r="H6654" i="1"/>
  <c r="H6630" i="1"/>
  <c r="H6606" i="1"/>
  <c r="H6580" i="1"/>
  <c r="H6556" i="1"/>
  <c r="H6532" i="1"/>
  <c r="H6508" i="1"/>
  <c r="H6480" i="1"/>
  <c r="H6456" i="1"/>
  <c r="H6432" i="1"/>
  <c r="H6408" i="1"/>
  <c r="H6384" i="1"/>
  <c r="H6358" i="1"/>
  <c r="H6334" i="1"/>
  <c r="H6310" i="1"/>
  <c r="H6286" i="1"/>
  <c r="H6258" i="1"/>
  <c r="H6234" i="1"/>
  <c r="H6210" i="1"/>
  <c r="H6186" i="1"/>
  <c r="H6160" i="1"/>
  <c r="H6136" i="1"/>
  <c r="H6112" i="1"/>
  <c r="H6088" i="1"/>
  <c r="H6064" i="1"/>
  <c r="H6036" i="1"/>
  <c r="H6012" i="1"/>
  <c r="H5988" i="1"/>
  <c r="H5964" i="1"/>
  <c r="H5938" i="1"/>
  <c r="H5914" i="1"/>
  <c r="H5890" i="1"/>
  <c r="H5866" i="1"/>
  <c r="H5840" i="1"/>
  <c r="H5814" i="1"/>
  <c r="H5789" i="1"/>
  <c r="H5764" i="1"/>
  <c r="H5737" i="1"/>
  <c r="H5711" i="1"/>
  <c r="H5686" i="1"/>
  <c r="H5661" i="1"/>
  <c r="H5636" i="1"/>
  <c r="H5608" i="1"/>
  <c r="H5581" i="1"/>
  <c r="H5556" i="1"/>
  <c r="H5530" i="1"/>
  <c r="H5503" i="1"/>
  <c r="H5478" i="1"/>
  <c r="H5452" i="1"/>
  <c r="H5427" i="1"/>
  <c r="H5400" i="1"/>
  <c r="H5374" i="1"/>
  <c r="H5347" i="1"/>
  <c r="H5321" i="1"/>
  <c r="H5292" i="1"/>
  <c r="H5266" i="1"/>
  <c r="H5240" i="1"/>
  <c r="H5211" i="1"/>
  <c r="H5183" i="1"/>
  <c r="H5156" i="1"/>
  <c r="H5127" i="1"/>
  <c r="H5101" i="1"/>
  <c r="H5074" i="1"/>
  <c r="H5048" i="1"/>
  <c r="H5018" i="1"/>
  <c r="H4991" i="1"/>
  <c r="H4965" i="1"/>
  <c r="H4937" i="1"/>
  <c r="H4910" i="1"/>
  <c r="H4884" i="1"/>
  <c r="H4853" i="1"/>
  <c r="H4827" i="1"/>
  <c r="H4801" i="1"/>
  <c r="H4774" i="1"/>
  <c r="H4746" i="1"/>
  <c r="H4720" i="1"/>
  <c r="H4691" i="1"/>
  <c r="H4663" i="1"/>
  <c r="H4633" i="1"/>
  <c r="H4606" i="1"/>
  <c r="H4574" i="1"/>
  <c r="H4547" i="1"/>
  <c r="H4520" i="1"/>
  <c r="H4490" i="1"/>
  <c r="H4463" i="1"/>
  <c r="H4431" i="1"/>
  <c r="H4404" i="1"/>
  <c r="H4374" i="1"/>
  <c r="H4345" i="1"/>
  <c r="H4316" i="1"/>
  <c r="H4288" i="1"/>
  <c r="H4259" i="1"/>
  <c r="H4231" i="1"/>
  <c r="H4200" i="1"/>
  <c r="H4172" i="1"/>
  <c r="H4145" i="1"/>
  <c r="H4113" i="1"/>
  <c r="H4084" i="1"/>
  <c r="H4057" i="1"/>
  <c r="H4025" i="1"/>
  <c r="H3997" i="1"/>
  <c r="H3967" i="1"/>
  <c r="H3933" i="1"/>
  <c r="H3905" i="1"/>
  <c r="H3873" i="1"/>
  <c r="H3843" i="1"/>
  <c r="H3811" i="1"/>
  <c r="H3781" i="1"/>
  <c r="H3751" i="1"/>
  <c r="H3723" i="1"/>
  <c r="H3687" i="1"/>
  <c r="H3658" i="1"/>
  <c r="H3624" i="1"/>
  <c r="H3594" i="1"/>
  <c r="H3559" i="1"/>
  <c r="H3527" i="1"/>
  <c r="H3495" i="1"/>
  <c r="H3466" i="1"/>
  <c r="H3432" i="1"/>
  <c r="H3401" i="1"/>
  <c r="H3367" i="1"/>
  <c r="H3338" i="1"/>
  <c r="H3304" i="1"/>
  <c r="H3262" i="1"/>
  <c r="H3228" i="1"/>
  <c r="H3195" i="1"/>
  <c r="H3159" i="1"/>
  <c r="H3121" i="1"/>
  <c r="H3087" i="1"/>
  <c r="H3052" i="1"/>
  <c r="H3018" i="1"/>
  <c r="H2982" i="1"/>
  <c r="H2944" i="1"/>
  <c r="H2908" i="1"/>
  <c r="H2875" i="1"/>
  <c r="H2839" i="1"/>
  <c r="H2801" i="1"/>
  <c r="H2765" i="1"/>
  <c r="H2734" i="1"/>
  <c r="H2696" i="1"/>
  <c r="H2660" i="1"/>
  <c r="H2624" i="1"/>
  <c r="H2585" i="1"/>
  <c r="H2551" i="1"/>
  <c r="H2508" i="1"/>
  <c r="H2476" i="1"/>
  <c r="H2437" i="1"/>
  <c r="H2397" i="1"/>
  <c r="H2360" i="1"/>
  <c r="H2323" i="1"/>
  <c r="H2279" i="1"/>
  <c r="H2246" i="1"/>
  <c r="H2210" i="1"/>
  <c r="H2170" i="1"/>
  <c r="H2133" i="1"/>
  <c r="H2096" i="1"/>
  <c r="H2061" i="1"/>
  <c r="H2019" i="1"/>
  <c r="H1978" i="1"/>
  <c r="H1937" i="1"/>
  <c r="H1899" i="1"/>
  <c r="H1859" i="1"/>
  <c r="H1822" i="1"/>
  <c r="H1781" i="1"/>
  <c r="H1731" i="1"/>
  <c r="H1693" i="1"/>
  <c r="H1653" i="1"/>
  <c r="H1606" i="1"/>
  <c r="H1559" i="1"/>
  <c r="H1521" i="1"/>
  <c r="H1469" i="1"/>
  <c r="H1427" i="1"/>
  <c r="H1379" i="1"/>
  <c r="H1341" i="1"/>
  <c r="H1297" i="1"/>
  <c r="H1249" i="1"/>
  <c r="H1207" i="1"/>
  <c r="H1165" i="1"/>
  <c r="H1115" i="1"/>
  <c r="H1075" i="1"/>
  <c r="H1028" i="1"/>
  <c r="H980" i="1"/>
  <c r="H942" i="1"/>
  <c r="H895" i="1"/>
  <c r="H853" i="1"/>
  <c r="H809" i="1"/>
  <c r="H766" i="1"/>
  <c r="H716" i="1"/>
  <c r="H671" i="1"/>
  <c r="H629" i="1"/>
  <c r="H587" i="1"/>
  <c r="H539" i="1"/>
  <c r="H492" i="1"/>
  <c r="H451" i="1"/>
  <c r="H407" i="1"/>
  <c r="H365" i="1"/>
  <c r="H317" i="1"/>
  <c r="H275" i="1"/>
  <c r="H225" i="1"/>
  <c r="H182" i="1"/>
  <c r="H140" i="1"/>
  <c r="H95" i="1"/>
  <c r="H53" i="1"/>
  <c r="H12" i="1"/>
  <c r="H2" i="1"/>
  <c r="H7935" i="1"/>
  <c r="H7914" i="1"/>
  <c r="H7893" i="1"/>
  <c r="H7870" i="1"/>
  <c r="H7847" i="1"/>
  <c r="H7824" i="1"/>
  <c r="H7799" i="1"/>
  <c r="H7776" i="1"/>
  <c r="H7753" i="1"/>
  <c r="H7730" i="1"/>
  <c r="H7707" i="1"/>
  <c r="H7681" i="1"/>
  <c r="H7658" i="1"/>
  <c r="H7635" i="1"/>
  <c r="H7612" i="1"/>
  <c r="H7589" i="1"/>
  <c r="H7566" i="1"/>
  <c r="H7541" i="1"/>
  <c r="H7518" i="1"/>
  <c r="H7495" i="1"/>
  <c r="H7472" i="1"/>
  <c r="H7449" i="1"/>
  <c r="H7426" i="1"/>
  <c r="H7401" i="1"/>
  <c r="H7378" i="1"/>
  <c r="H7355" i="1"/>
  <c r="H7332" i="1"/>
  <c r="H7309" i="1"/>
  <c r="H7286" i="1"/>
  <c r="H7261" i="1"/>
  <c r="H7237" i="1"/>
  <c r="H7214" i="1"/>
  <c r="H7191" i="1"/>
  <c r="H7168" i="1"/>
  <c r="H7145" i="1"/>
  <c r="H7120" i="1"/>
  <c r="H7097" i="1"/>
  <c r="H7074" i="1"/>
  <c r="H7051" i="1"/>
  <c r="H7028" i="1"/>
  <c r="H7005" i="1"/>
  <c r="H6980" i="1"/>
  <c r="H6957" i="1"/>
  <c r="H6934" i="1"/>
  <c r="H6911" i="1"/>
  <c r="H6888" i="1"/>
  <c r="H6865" i="1"/>
  <c r="H6840" i="1"/>
  <c r="H6817" i="1"/>
  <c r="H6793" i="1"/>
  <c r="H6770" i="1"/>
  <c r="H6747" i="1"/>
  <c r="H6724" i="1"/>
  <c r="H6699" i="1"/>
  <c r="H6676" i="1"/>
  <c r="H6653" i="1"/>
  <c r="H6629" i="1"/>
  <c r="H6605" i="1"/>
  <c r="H6579" i="1"/>
  <c r="H6555" i="1"/>
  <c r="H6531" i="1"/>
  <c r="H6507" i="1"/>
  <c r="H6479" i="1"/>
  <c r="H6455" i="1"/>
  <c r="H6431" i="1"/>
  <c r="H6407" i="1"/>
  <c r="H6381" i="1"/>
  <c r="H6357" i="1"/>
  <c r="H6333" i="1"/>
  <c r="H6309" i="1"/>
  <c r="H6285" i="1"/>
  <c r="H6257" i="1"/>
  <c r="H6233" i="1"/>
  <c r="H6209" i="1"/>
  <c r="H6185" i="1"/>
  <c r="H6159" i="1"/>
  <c r="H6135" i="1"/>
  <c r="H6111" i="1"/>
  <c r="H6087" i="1"/>
  <c r="H6061" i="1"/>
  <c r="H6035" i="1"/>
  <c r="H6011" i="1"/>
  <c r="H5987" i="1"/>
  <c r="H5961" i="1"/>
  <c r="H5937" i="1"/>
  <c r="H5913" i="1"/>
  <c r="H5889" i="1"/>
  <c r="H5865" i="1"/>
  <c r="H5839" i="1"/>
  <c r="H5813" i="1"/>
  <c r="H5788" i="1"/>
  <c r="H5763" i="1"/>
  <c r="H5736" i="1"/>
  <c r="H5710" i="1"/>
  <c r="H5685" i="1"/>
  <c r="H5660" i="1"/>
  <c r="H5632" i="1"/>
  <c r="H5607" i="1"/>
  <c r="H5580" i="1"/>
  <c r="H5554" i="1"/>
  <c r="H5527" i="1"/>
  <c r="H5502" i="1"/>
  <c r="H5477" i="1"/>
  <c r="H5451" i="1"/>
  <c r="H5426" i="1"/>
  <c r="H5399" i="1"/>
  <c r="H5373" i="1"/>
  <c r="H5346" i="1"/>
  <c r="H5320" i="1"/>
  <c r="H5291" i="1"/>
  <c r="H5265" i="1"/>
  <c r="H5239" i="1"/>
  <c r="H5210" i="1"/>
  <c r="H5181" i="1"/>
  <c r="H5154" i="1"/>
  <c r="H5126" i="1"/>
  <c r="H5100" i="1"/>
  <c r="H5073" i="1"/>
  <c r="H5047" i="1"/>
  <c r="H5017" i="1"/>
  <c r="H4990" i="1"/>
  <c r="H4964" i="1"/>
  <c r="H4936" i="1"/>
  <c r="H4909" i="1"/>
  <c r="H4883" i="1"/>
  <c r="H4852" i="1"/>
  <c r="H4826" i="1"/>
  <c r="H4800" i="1"/>
  <c r="H4773" i="1"/>
  <c r="H4745" i="1"/>
  <c r="H4719" i="1"/>
  <c r="H4690" i="1"/>
  <c r="H4661" i="1"/>
  <c r="H4632" i="1"/>
  <c r="H4605" i="1"/>
  <c r="H4573" i="1"/>
  <c r="H4546" i="1"/>
  <c r="H4517" i="1"/>
  <c r="H4489" i="1"/>
  <c r="H4462" i="1"/>
  <c r="H4430" i="1"/>
  <c r="H4402" i="1"/>
  <c r="H4373" i="1"/>
  <c r="H4344" i="1"/>
  <c r="H4314" i="1"/>
  <c r="H4285" i="1"/>
  <c r="H4258" i="1"/>
  <c r="H4230" i="1"/>
  <c r="H4199" i="1"/>
  <c r="H4171" i="1"/>
  <c r="H4143" i="1"/>
  <c r="H4112" i="1"/>
  <c r="H4083" i="1"/>
  <c r="H4052" i="1"/>
  <c r="H4024" i="1"/>
  <c r="H3996" i="1"/>
  <c r="H3964" i="1"/>
  <c r="H3932" i="1"/>
  <c r="H3904" i="1"/>
  <c r="H3871" i="1"/>
  <c r="H3842" i="1"/>
  <c r="H3808" i="1"/>
  <c r="H3780" i="1"/>
  <c r="H3750" i="1"/>
  <c r="H3720" i="1"/>
  <c r="H3686" i="1"/>
  <c r="H3656" i="1"/>
  <c r="H3623" i="1"/>
  <c r="H3592" i="1"/>
  <c r="H3555" i="1"/>
  <c r="H3526" i="1"/>
  <c r="H3494" i="1"/>
  <c r="H3463" i="1"/>
  <c r="H3431" i="1"/>
  <c r="H3400" i="1"/>
  <c r="H3366" i="1"/>
  <c r="H3336" i="1"/>
  <c r="H3302" i="1"/>
  <c r="H3261" i="1"/>
  <c r="H3227" i="1"/>
  <c r="H3192" i="1"/>
  <c r="H3158" i="1"/>
  <c r="H3120" i="1"/>
  <c r="H3086" i="1"/>
  <c r="H3051" i="1"/>
  <c r="H3017" i="1"/>
  <c r="H2976" i="1"/>
  <c r="H2943" i="1"/>
  <c r="H2905" i="1"/>
  <c r="H2872" i="1"/>
  <c r="H2838" i="1"/>
  <c r="H2800" i="1"/>
  <c r="H2764" i="1"/>
  <c r="H2733" i="1"/>
  <c r="H2695" i="1"/>
  <c r="H2656" i="1"/>
  <c r="H2619" i="1"/>
  <c r="H2584" i="1"/>
  <c r="H2546" i="1"/>
  <c r="H2507" i="1"/>
  <c r="H2475" i="1"/>
  <c r="H2436" i="1"/>
  <c r="H2396" i="1"/>
  <c r="H2359" i="1"/>
  <c r="H2321" i="1"/>
  <c r="H2278" i="1"/>
  <c r="H2245" i="1"/>
  <c r="H2208" i="1"/>
  <c r="H2168" i="1"/>
  <c r="H2132" i="1"/>
  <c r="H2093" i="1"/>
  <c r="H2060" i="1"/>
  <c r="H2018" i="1"/>
  <c r="H1977" i="1"/>
  <c r="H1936" i="1"/>
  <c r="H1898" i="1"/>
  <c r="H1858" i="1"/>
  <c r="H1819" i="1"/>
  <c r="H1780" i="1"/>
  <c r="H1730" i="1"/>
  <c r="H1692" i="1"/>
  <c r="H1650" i="1"/>
  <c r="H1602" i="1"/>
  <c r="H1558" i="1"/>
  <c r="H1510" i="1"/>
  <c r="H1468" i="1"/>
  <c r="H1426" i="1"/>
  <c r="H1378" i="1"/>
  <c r="H1340" i="1"/>
  <c r="H1296" i="1"/>
  <c r="H1241" i="1"/>
  <c r="H1206" i="1"/>
  <c r="H1156" i="1"/>
  <c r="H1114" i="1"/>
  <c r="H1074" i="1"/>
  <c r="H1027" i="1"/>
  <c r="H979" i="1"/>
  <c r="H937" i="1"/>
  <c r="H892" i="1"/>
  <c r="H852" i="1"/>
  <c r="H802" i="1"/>
  <c r="H759" i="1"/>
  <c r="H715" i="1"/>
  <c r="H670" i="1"/>
  <c r="H626" i="1"/>
  <c r="H586" i="1"/>
  <c r="H538" i="1"/>
  <c r="H491" i="1"/>
  <c r="H448" i="1"/>
  <c r="H406" i="1"/>
  <c r="H364" i="1"/>
  <c r="H314" i="1"/>
  <c r="H274" i="1"/>
  <c r="H224" i="1"/>
  <c r="H181" i="1"/>
  <c r="H139" i="1"/>
  <c r="H94" i="1"/>
  <c r="H50" i="1"/>
</calcChain>
</file>

<file path=xl/sharedStrings.xml><?xml version="1.0" encoding="utf-8"?>
<sst xmlns="http://schemas.openxmlformats.org/spreadsheetml/2006/main" count="78986" uniqueCount="39370">
  <si>
    <t>COMUNE</t>
  </si>
  <si>
    <t>Popolazione</t>
  </si>
  <si>
    <t>AIRASCA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</si>
  <si>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</si>
  <si>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</si>
  <si>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</si>
  <si>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</si>
  <si>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</si>
  <si>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</si>
  <si>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</si>
  <si>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</si>
  <si>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</si>
  <si>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</si>
  <si>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</si>
  <si>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</si>
  <si>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</si>
  <si>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</si>
  <si>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</si>
  <si>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</si>
  <si>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</si>
  <si>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</si>
  <si>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</si>
  <si>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</si>
  <si>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</si>
  <si>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</si>
  <si>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</si>
  <si>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</si>
  <si>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</si>
  <si>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</si>
  <si>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</si>
  <si>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</si>
  <si>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</si>
  <si>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</si>
  <si>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</si>
  <si>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</si>
  <si>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</si>
  <si>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</si>
  <si>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</si>
  <si>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</si>
  <si>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</si>
  <si>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</si>
  <si>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</si>
  <si>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</si>
  <si>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</si>
  <si>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</si>
  <si>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</si>
  <si>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</si>
  <si>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</si>
  <si>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</si>
  <si>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</si>
  <si>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</si>
  <si>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</si>
  <si>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</si>
  <si>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</si>
  <si>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</si>
  <si>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</si>
  <si>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</si>
  <si>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</si>
  <si>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</si>
  <si>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</si>
  <si>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</si>
  <si>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</si>
  <si>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</si>
  <si>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</si>
  <si>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</si>
  <si>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</si>
  <si>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</si>
  <si>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</si>
  <si>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</si>
  <si>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</si>
  <si>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</si>
  <si>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</si>
  <si>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</si>
  <si>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</si>
  <si>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</si>
  <si>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</si>
  <si>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</si>
  <si>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</si>
  <si>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</si>
  <si>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</si>
  <si>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</si>
  <si>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</si>
  <si>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</si>
  <si>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</si>
  <si>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</si>
  <si>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</si>
  <si>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</si>
  <si>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</si>
  <si>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</si>
  <si>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</si>
  <si>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</si>
  <si>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</si>
  <si>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</si>
  <si>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</si>
  <si>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</si>
  <si>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</si>
  <si>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</si>
  <si>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</si>
  <si>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</si>
  <si>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</si>
  <si>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</si>
  <si>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</si>
  <si>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</si>
  <si>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</si>
  <si>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</si>
  <si>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</si>
  <si>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</si>
  <si>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</si>
  <si>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</si>
  <si>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</si>
  <si>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</si>
  <si>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</si>
  <si>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</si>
  <si>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</si>
  <si>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</si>
  <si>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</si>
  <si>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</si>
  <si>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</si>
  <si>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</si>
  <si>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</si>
  <si>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</si>
  <si>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</si>
  <si>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</si>
  <si>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</si>
  <si>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</si>
  <si>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</si>
  <si>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</si>
  <si>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</si>
  <si>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</si>
  <si>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</si>
  <si>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</si>
  <si>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</si>
  <si>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</si>
  <si>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</si>
  <si>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</si>
  <si>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</si>
  <si>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</si>
  <si>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</si>
  <si>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</si>
  <si>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</si>
  <si>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</si>
  <si>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</si>
  <si>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</si>
  <si>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</si>
  <si>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</si>
  <si>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</si>
  <si>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</si>
  <si>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</si>
  <si>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</si>
  <si>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</si>
  <si>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</si>
  <si>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</si>
  <si>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</si>
  <si>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</si>
  <si>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</si>
  <si>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</si>
  <si>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</si>
  <si>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</si>
  <si>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</si>
  <si>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</si>
  <si>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</si>
  <si>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</si>
  <si>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</si>
  <si>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</si>
  <si>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</si>
  <si>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</si>
  <si>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</si>
  <si>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</si>
  <si>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</si>
  <si>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</si>
  <si>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</si>
  <si>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</si>
  <si>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</si>
  <si>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</si>
  <si>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</si>
  <si>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</si>
  <si>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</si>
  <si>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</si>
  <si>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</si>
  <si>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</si>
  <si>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</si>
  <si>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</si>
  <si>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</si>
  <si>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</si>
  <si>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</si>
  <si>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</si>
  <si>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</si>
  <si>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</si>
  <si>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</si>
  <si>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</si>
  <si>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</si>
  <si>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</si>
  <si>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</si>
  <si>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</si>
  <si>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</si>
  <si>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</si>
  <si>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</si>
  <si>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</si>
  <si>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</si>
  <si>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</si>
  <si>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</si>
  <si>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</si>
  <si>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</si>
  <si>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</si>
  <si>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</si>
  <si>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</si>
  <si>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</si>
  <si>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</si>
  <si>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</si>
  <si>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</si>
  <si>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</si>
  <si>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</si>
  <si>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</si>
  <si>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</si>
  <si>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</si>
  <si>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</si>
  <si>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</si>
  <si>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</si>
  <si>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</si>
  <si>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</si>
  <si>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</si>
  <si>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</si>
  <si>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</si>
  <si>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</si>
  <si>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</si>
  <si>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</si>
  <si>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</si>
  <si>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</si>
  <si>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</si>
  <si>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</si>
  <si>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</si>
  <si>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</si>
  <si>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</si>
  <si>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</si>
  <si>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</si>
  <si>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</si>
  <si>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</si>
  <si>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</si>
  <si>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</si>
  <si>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</si>
  <si>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</si>
  <si>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</si>
  <si>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</si>
  <si>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</si>
  <si>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</si>
  <si>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</si>
  <si>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</si>
  <si>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</si>
  <si>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</si>
  <si>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</si>
  <si>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</si>
  <si>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</si>
  <si>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</si>
  <si>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</si>
  <si>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</si>
  <si>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</si>
  <si>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</si>
  <si>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</si>
  <si>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</si>
  <si>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</si>
  <si>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</si>
  <si>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</si>
  <si>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</si>
  <si>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</si>
  <si>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</si>
  <si>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</si>
  <si>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</si>
  <si>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</si>
  <si>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</si>
  <si>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</si>
  <si>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</si>
  <si>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</si>
  <si>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</si>
  <si>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</si>
  <si>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</si>
  <si>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</si>
  <si>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</si>
  <si>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</si>
  <si>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</si>
  <si>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</si>
  <si>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</si>
  <si>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</si>
  <si>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</si>
  <si>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</si>
  <si>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</si>
  <si>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</si>
  <si>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</si>
  <si>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</si>
  <si>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</si>
  <si>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</si>
  <si>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</si>
  <si>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</si>
  <si>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</si>
  <si>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</si>
  <si>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</si>
  <si>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</si>
  <si>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</si>
  <si>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</si>
  <si>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</si>
  <si>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</si>
  <si>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</si>
  <si>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</si>
  <si>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</si>
  <si>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</si>
  <si>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</si>
  <si>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</si>
  <si>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</si>
  <si>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</si>
  <si>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</si>
  <si>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</si>
  <si>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</si>
  <si>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</si>
  <si>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</si>
  <si>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</si>
  <si>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</si>
  <si>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</si>
  <si>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</si>
  <si>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</si>
  <si>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</si>
  <si>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</si>
  <si>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</si>
  <si>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</si>
  <si>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</si>
  <si>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</si>
  <si>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</si>
  <si>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</si>
  <si>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</si>
  <si>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</si>
  <si>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</si>
  <si>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</si>
  <si>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</si>
  <si>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</si>
  <si>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</si>
  <si>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</si>
  <si>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</si>
  <si>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</si>
  <si>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</si>
  <si>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</si>
  <si>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</si>
  <si>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</si>
  <si>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</si>
  <si>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</si>
  <si>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</si>
  <si>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</si>
  <si>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</si>
  <si>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</si>
  <si>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</si>
  <si>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</si>
  <si>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</si>
  <si>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</si>
  <si>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</si>
  <si>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</si>
  <si>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</si>
  <si>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</si>
  <si>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</si>
  <si>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</si>
  <si>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</si>
  <si>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</si>
  <si>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</si>
  <si>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</si>
  <si>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</si>
  <si>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</si>
  <si>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</si>
  <si>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</si>
  <si>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</si>
  <si>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</si>
  <si>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</si>
  <si>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</si>
  <si>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</si>
  <si>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</si>
  <si>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</si>
  <si>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</si>
  <si>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</si>
  <si>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</si>
  <si>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</si>
  <si>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</si>
  <si>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</si>
  <si>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</si>
  <si>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</si>
  <si>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</si>
  <si>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</si>
  <si>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</si>
  <si>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</si>
  <si>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</si>
  <si>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</si>
  <si>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</si>
  <si>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</si>
  <si>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</si>
  <si>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</si>
  <si>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</si>
  <si>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</si>
  <si>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</si>
  <si>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</si>
  <si>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</si>
  <si>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</si>
  <si>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</si>
  <si>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</si>
  <si>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</si>
  <si>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</si>
  <si>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</si>
  <si>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</si>
  <si>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</si>
  <si>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</si>
  <si>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</si>
  <si>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</si>
  <si>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</si>
  <si>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</si>
  <si>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</si>
  <si>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</si>
  <si>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</si>
  <si>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</si>
  <si>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</si>
  <si>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</si>
  <si>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</si>
  <si>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</si>
  <si>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</si>
  <si>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</si>
  <si>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</si>
  <si>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</si>
  <si>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</si>
  <si>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</si>
  <si>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</si>
  <si>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</si>
  <si>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</si>
  <si>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</si>
  <si>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</si>
  <si>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</si>
  <si>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</si>
  <si>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</si>
  <si>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</si>
  <si>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</si>
  <si>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</si>
  <si>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</si>
  <si>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</si>
  <si>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</si>
  <si>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</si>
  <si>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</si>
  <si>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</si>
  <si>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</si>
  <si>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</si>
  <si>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</si>
  <si>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</si>
  <si>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</si>
  <si>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</si>
  <si>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</si>
  <si>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</si>
  <si>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</si>
  <si>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</si>
  <si>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</si>
  <si>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</si>
  <si>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</si>
  <si>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</si>
  <si>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</si>
  <si>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</si>
  <si>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</si>
  <si>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</si>
  <si>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</si>
  <si>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</si>
  <si>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</si>
  <si>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</si>
  <si>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</si>
  <si>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</si>
  <si>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</si>
  <si>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</si>
  <si>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</si>
  <si>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</si>
  <si>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</si>
  <si>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</si>
  <si>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</si>
  <si>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</si>
  <si>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</si>
  <si>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</si>
  <si>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</si>
  <si>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</si>
  <si>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</si>
  <si>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</si>
  <si>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</si>
  <si>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</si>
  <si>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</si>
  <si>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</si>
  <si>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</si>
  <si>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</si>
  <si>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</si>
  <si>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</si>
  <si>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</si>
  <si>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</si>
  <si>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</si>
  <si>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</si>
  <si>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</si>
  <si>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</si>
  <si>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</si>
  <si>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</si>
  <si>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</si>
  <si>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</si>
  <si>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</si>
  <si>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</si>
  <si>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</si>
  <si>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</si>
  <si>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</si>
  <si>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</si>
  <si>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</si>
  <si>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</si>
  <si>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</si>
  <si>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</si>
  <si>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</si>
  <si>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</si>
  <si>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</si>
  <si>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</si>
  <si>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</si>
  <si>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</si>
  <si>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</si>
  <si>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</si>
  <si>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</si>
  <si>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</si>
  <si>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</si>
  <si>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</si>
  <si>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</si>
  <si>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</si>
  <si>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</si>
  <si>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</si>
  <si>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</si>
  <si>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</si>
  <si>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</si>
  <si>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</si>
  <si>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</si>
  <si>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</si>
  <si>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</si>
  <si>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</si>
  <si>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</si>
  <si>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</si>
  <si>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</si>
  <si>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</si>
  <si>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</si>
  <si>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</si>
  <si>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</si>
  <si>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</si>
  <si>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</si>
  <si>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</si>
  <si>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</si>
  <si>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</si>
  <si>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</si>
  <si>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</si>
  <si>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</si>
  <si>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</si>
  <si>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</si>
  <si>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</si>
  <si>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</si>
  <si>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</si>
  <si>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</si>
  <si>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</si>
  <si>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</si>
  <si>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</si>
  <si>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</si>
  <si>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</si>
  <si>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</si>
  <si>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</si>
  <si>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</si>
  <si>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</si>
  <si>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</si>
  <si>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</si>
  <si>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</si>
  <si>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</si>
  <si>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</si>
  <si>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</si>
  <si>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</si>
  <si>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</si>
  <si>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</si>
  <si>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</si>
  <si>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</si>
  <si>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</si>
  <si>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</si>
  <si>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</si>
  <si>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</si>
  <si>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</si>
  <si>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</si>
  <si>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</si>
  <si>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</si>
  <si>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</si>
  <si>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</si>
  <si>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</si>
  <si>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</si>
  <si>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</si>
  <si>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</si>
  <si>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</si>
  <si>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</si>
  <si>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</si>
  <si>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</si>
  <si>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</si>
  <si>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</si>
  <si>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</si>
  <si>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</si>
  <si>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</si>
  <si>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</si>
  <si>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</si>
  <si>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</si>
  <si>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</si>
  <si>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</si>
  <si>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</si>
  <si>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</si>
  <si>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</si>
  <si>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</si>
  <si>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</si>
  <si>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</si>
  <si>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</si>
  <si>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</si>
  <si>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</si>
  <si>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</si>
  <si>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</si>
  <si>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</si>
  <si>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</si>
  <si>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</si>
  <si>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</si>
  <si>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</si>
  <si>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</si>
  <si>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</si>
  <si>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</si>
  <si>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</si>
  <si>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</si>
  <si>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</si>
  <si>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</si>
  <si>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</si>
  <si>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</si>
  <si>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</si>
  <si>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</si>
  <si>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</si>
  <si>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</si>
  <si>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</si>
  <si>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</si>
  <si>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</si>
  <si>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</si>
  <si>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</si>
  <si>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</si>
  <si>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</si>
  <si>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</si>
  <si>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</si>
  <si>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</si>
  <si>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</si>
  <si>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</si>
  <si>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</si>
  <si>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</si>
  <si>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</si>
  <si>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</si>
  <si>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</si>
  <si>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</si>
  <si>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</si>
  <si>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</si>
  <si>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</si>
  <si>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</si>
  <si>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</si>
  <si>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</si>
  <si>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</si>
  <si>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</si>
  <si>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</si>
  <si>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</si>
  <si>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</si>
  <si>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</si>
  <si>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</si>
  <si>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</si>
  <si>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</si>
  <si>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</si>
  <si>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</si>
  <si>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</si>
  <si>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</si>
  <si>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</si>
  <si>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</si>
  <si>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</si>
  <si>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</si>
  <si>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</si>
  <si>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</si>
  <si>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</si>
  <si>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</si>
  <si>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</si>
  <si>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</si>
  <si>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</si>
  <si>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</si>
  <si>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</si>
  <si>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</si>
  <si>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</si>
  <si>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</si>
  <si>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</si>
  <si>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</si>
  <si>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</si>
  <si>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</si>
  <si>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</si>
  <si>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</si>
  <si>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</si>
  <si>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</si>
  <si>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</si>
  <si>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</si>
  <si>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</si>
  <si>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</si>
  <si>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</si>
  <si>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</si>
  <si>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</si>
  <si>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</si>
  <si>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</si>
  <si>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</si>
  <si>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</si>
  <si>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</si>
  <si>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</si>
  <si>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</si>
  <si>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</si>
  <si>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</si>
  <si>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</si>
  <si>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</si>
  <si>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</si>
  <si>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</si>
  <si>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</si>
  <si>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</si>
  <si>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</si>
  <si>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</si>
  <si>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</si>
  <si>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</si>
  <si>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</si>
  <si>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</si>
  <si>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</si>
  <si>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</si>
  <si>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</si>
  <si>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</si>
  <si>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</si>
  <si>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</si>
  <si>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</si>
  <si>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</si>
  <si>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</si>
  <si>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</si>
  <si>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</si>
  <si>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</si>
  <si>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</si>
  <si>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</si>
  <si>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</si>
  <si>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</si>
  <si>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</si>
  <si>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</si>
  <si>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</si>
  <si>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</si>
  <si>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</si>
  <si>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</si>
  <si>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</si>
  <si>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</si>
  <si>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</si>
  <si>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</si>
  <si>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</si>
  <si>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</si>
  <si>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</si>
  <si>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</si>
  <si>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</si>
  <si>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</si>
  <si>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</si>
  <si>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</si>
  <si>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</si>
  <si>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</si>
  <si>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</si>
  <si>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</si>
  <si>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</si>
  <si>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</si>
  <si>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</si>
  <si>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</si>
  <si>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</si>
  <si>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</si>
  <si>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</si>
  <si>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</si>
  <si>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</si>
  <si>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</si>
  <si>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</si>
  <si>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</si>
  <si>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</si>
  <si>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</si>
  <si>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</si>
  <si>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</si>
  <si>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</si>
  <si>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</si>
  <si>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</si>
  <si>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</si>
  <si>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</si>
  <si>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</si>
  <si>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</si>
  <si>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</si>
  <si>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</si>
  <si>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</si>
  <si>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</si>
  <si>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</si>
  <si>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</si>
  <si>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</si>
  <si>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</si>
  <si>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</si>
  <si>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</si>
  <si>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</si>
  <si>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</si>
  <si>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</si>
  <si>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</si>
  <si>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</si>
  <si>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</si>
  <si>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</si>
  <si>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</si>
  <si>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</si>
  <si>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</si>
  <si>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</si>
  <si>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</si>
  <si>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</si>
  <si>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</si>
  <si>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</si>
  <si>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</si>
  <si>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</si>
  <si>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</si>
  <si>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</si>
  <si>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</si>
  <si>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</si>
  <si>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</si>
  <si>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</si>
  <si>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</si>
  <si>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</si>
  <si>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</si>
  <si>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</si>
  <si>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</si>
  <si>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</si>
  <si>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</si>
  <si>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</si>
  <si>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</si>
  <si>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</si>
  <si>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</si>
  <si>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</si>
  <si>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</si>
  <si>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</si>
  <si>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</si>
  <si>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</si>
  <si>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</si>
  <si>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</si>
  <si>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</si>
  <si>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</si>
  <si>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</si>
  <si>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</si>
  <si>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</si>
  <si>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</si>
  <si>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</si>
  <si>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</si>
  <si>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</si>
  <si>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</si>
  <si>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</si>
  <si>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</si>
  <si>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</si>
  <si>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</si>
  <si>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</si>
  <si>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</si>
  <si>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</si>
  <si>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</si>
  <si>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</si>
  <si>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</si>
  <si>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</si>
  <si>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</si>
  <si>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</si>
  <si>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</si>
  <si>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</si>
  <si>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</si>
  <si>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</si>
  <si>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</si>
  <si>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</si>
  <si>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</si>
  <si>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</si>
  <si>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</si>
  <si>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</si>
  <si>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</si>
  <si>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</si>
  <si>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</si>
  <si>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</si>
  <si>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</si>
  <si>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</si>
  <si>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</si>
  <si>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</si>
  <si>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</si>
  <si>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</si>
  <si>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</si>
  <si>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</si>
  <si>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</si>
  <si>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</si>
  <si>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</si>
  <si>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</si>
  <si>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</si>
  <si>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</si>
  <si>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</si>
  <si>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</si>
  <si>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</si>
  <si>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</si>
  <si>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</si>
  <si>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</si>
  <si>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</si>
  <si>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</si>
  <si>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</si>
  <si>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</si>
  <si>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</si>
  <si>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</si>
  <si>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</si>
  <si>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</si>
  <si>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</si>
  <si>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</si>
  <si>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</si>
  <si>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</si>
  <si>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</si>
  <si>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</si>
  <si>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</si>
  <si>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</si>
  <si>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</si>
  <si>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</si>
  <si>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</si>
  <si>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</si>
  <si>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</si>
  <si>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</si>
  <si>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</si>
  <si>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</si>
  <si>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</si>
  <si>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</si>
  <si>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</si>
  <si>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</si>
  <si>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</si>
  <si>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</si>
  <si>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</si>
  <si>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</si>
  <si>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</si>
  <si>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</si>
  <si>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</si>
  <si>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</si>
  <si>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</si>
  <si>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</si>
  <si>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</si>
  <si>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</si>
  <si>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</si>
  <si>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</si>
  <si>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</si>
  <si>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</si>
  <si>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</si>
  <si>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</si>
  <si>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</si>
  <si>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</si>
  <si>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</si>
  <si>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</si>
  <si>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</si>
  <si>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</si>
  <si>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</si>
  <si>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</si>
  <si>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</si>
  <si>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</si>
  <si>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</si>
  <si>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</si>
  <si>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</si>
  <si>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</si>
  <si>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</si>
  <si>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</si>
  <si>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</si>
  <si>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</si>
  <si>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</si>
  <si>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</si>
  <si>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</si>
  <si>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</si>
  <si>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</si>
  <si>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</si>
  <si>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</si>
  <si>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</si>
  <si>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</si>
  <si>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</si>
  <si>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</si>
  <si>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</si>
  <si>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</si>
  <si>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</si>
  <si>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</si>
  <si>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</si>
  <si>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</si>
  <si>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</si>
  <si>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</si>
  <si>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</si>
  <si>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</si>
  <si>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</si>
  <si>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</si>
  <si>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</si>
  <si>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</si>
  <si>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</si>
  <si>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</si>
  <si>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</si>
  <si>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</si>
  <si>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</si>
  <si>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</si>
  <si>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</si>
  <si>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</si>
  <si>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</si>
  <si>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</si>
  <si>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</si>
  <si>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</si>
  <si>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</si>
  <si>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</si>
  <si>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</si>
  <si>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</si>
  <si>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</si>
  <si>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</si>
  <si>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</si>
  <si>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</si>
  <si>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</si>
  <si>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</si>
  <si>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</si>
  <si>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</si>
  <si>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</si>
  <si>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</si>
  <si>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</si>
  <si>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</si>
  <si>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</si>
  <si>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</si>
  <si>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</si>
  <si>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</si>
  <si>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</si>
  <si>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</si>
  <si>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</si>
  <si>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</si>
  <si>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</si>
  <si>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</si>
  <si>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</si>
  <si>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</si>
  <si>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</si>
  <si>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</si>
  <si>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</si>
  <si>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</si>
  <si>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</si>
  <si>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</si>
  <si>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</si>
  <si>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</si>
  <si>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</si>
  <si>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</si>
  <si>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</si>
  <si>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</si>
  <si>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</si>
  <si>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</si>
  <si>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</si>
  <si>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</si>
  <si>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</si>
  <si>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</si>
  <si>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</si>
  <si>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</si>
  <si>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</si>
  <si>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</si>
  <si>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</si>
  <si>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</si>
  <si>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</si>
  <si>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</si>
  <si>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</si>
  <si>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</si>
  <si>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</si>
  <si>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</si>
  <si>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</si>
  <si>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</si>
  <si>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</si>
  <si>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</si>
  <si>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</si>
  <si>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</si>
  <si>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</si>
  <si>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</si>
  <si>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</si>
  <si>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</si>
  <si>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</si>
  <si>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</si>
  <si>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</si>
  <si>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</si>
  <si>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</si>
  <si>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</si>
  <si>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</si>
  <si>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</si>
  <si>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</si>
  <si>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</si>
  <si>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</si>
  <si>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</si>
  <si>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</si>
  <si>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</si>
  <si>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</si>
  <si>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</si>
  <si>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</si>
  <si>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</si>
  <si>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</si>
  <si>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</si>
  <si>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</si>
  <si>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</si>
  <si>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</si>
  <si>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</si>
  <si>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</si>
  <si>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</si>
  <si>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</si>
  <si>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</si>
  <si>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</si>
  <si>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</si>
  <si>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</si>
  <si>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</si>
  <si>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</si>
  <si>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</si>
  <si>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</si>
  <si>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</si>
  <si>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</si>
  <si>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</si>
  <si>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</si>
  <si>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</si>
  <si>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</si>
  <si>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</si>
  <si>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</si>
  <si>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</si>
  <si>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</si>
  <si>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</si>
  <si>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</si>
  <si>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</si>
  <si>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</si>
  <si>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</si>
  <si>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</si>
  <si>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</si>
  <si>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</si>
  <si>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</si>
  <si>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</si>
  <si>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</si>
  <si>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</si>
  <si>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</si>
  <si>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</si>
  <si>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</si>
  <si>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</si>
  <si>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</si>
  <si>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</si>
  <si>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</si>
  <si>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</si>
  <si>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</si>
  <si>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</si>
  <si>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</si>
  <si>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</si>
  <si>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</si>
  <si>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</si>
  <si>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</si>
  <si>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</si>
  <si>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</si>
  <si>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</si>
  <si>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</si>
  <si>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</si>
  <si>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</si>
  <si>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</si>
  <si>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</si>
  <si>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</si>
  <si>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</si>
  <si>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</si>
  <si>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</si>
  <si>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</si>
  <si>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</si>
  <si>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</si>
  <si>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</si>
  <si>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</si>
  <si>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</si>
  <si>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</si>
  <si>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</si>
  <si>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</si>
  <si>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</si>
  <si>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</si>
  <si>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</si>
  <si>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</si>
  <si>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</si>
  <si>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</si>
  <si>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</si>
  <si>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</si>
  <si>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</si>
  <si>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</si>
  <si>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</si>
  <si>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</si>
  <si>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</si>
  <si>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</si>
  <si>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</si>
  <si>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</si>
  <si>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</si>
  <si>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</si>
  <si>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</si>
  <si>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</si>
  <si>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</si>
  <si>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</si>
  <si>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</si>
  <si>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</si>
  <si>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</si>
  <si>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</si>
  <si>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</si>
  <si>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</si>
  <si>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</si>
  <si>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</si>
  <si>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</si>
  <si>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</si>
  <si>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</si>
  <si>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</si>
  <si>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</si>
  <si>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</si>
  <si>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</si>
  <si>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</si>
  <si>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</si>
  <si>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</si>
  <si>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COGNE</t>
  </si>
  <si>
    <t>COURMAYEUR</t>
  </si>
  <si>
    <t>DONNAS</t>
  </si>
  <si>
    <t>DOUES</t>
  </si>
  <si>
    <t>ETROUBLES</t>
  </si>
  <si>
    <t>FONTAINEMORE</t>
  </si>
  <si>
    <t>GABY</t>
  </si>
  <si>
    <t>GIGNOD</t>
  </si>
  <si>
    <t>GRESSAN</t>
  </si>
  <si>
    <t>GRESSONEY-SAINT-JEAN</t>
  </si>
  <si>
    <t>INTROD</t>
  </si>
  <si>
    <t>ISSIME</t>
  </si>
  <si>
    <t>ISSOGNE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</si>
  <si>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</si>
  <si>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</si>
  <si>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</si>
  <si>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</si>
  <si>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</si>
  <si>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</si>
  <si>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</si>
  <si>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</si>
  <si>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</si>
  <si>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</si>
  <si>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</si>
  <si>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</si>
  <si>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</si>
  <si>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</si>
  <si>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QUART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</si>
  <si>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</si>
  <si>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</si>
  <si>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</si>
  <si>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</si>
  <si>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</si>
  <si>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</si>
  <si>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</si>
  <si>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</si>
  <si>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</si>
  <si>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</si>
  <si>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</si>
  <si>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</si>
  <si>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</si>
  <si>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</si>
  <si>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</si>
  <si>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</si>
  <si>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</si>
  <si>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</si>
  <si>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</si>
  <si>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</si>
  <si>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</si>
  <si>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</si>
  <si>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</si>
  <si>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</si>
  <si>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</si>
  <si>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</si>
  <si>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</si>
  <si>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</si>
  <si>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</si>
  <si>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</si>
  <si>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</si>
  <si>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</si>
  <si>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</si>
  <si>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</si>
  <si>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</si>
  <si>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</si>
  <si>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</si>
  <si>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</si>
  <si>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</si>
  <si>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</si>
  <si>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</si>
  <si>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</si>
  <si>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</si>
  <si>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</si>
  <si>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</si>
  <si>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</si>
  <si>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</si>
  <si>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</si>
  <si>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</si>
  <si>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</si>
  <si>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</si>
  <si>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</si>
  <si>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</si>
  <si>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</si>
  <si>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</si>
  <si>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</si>
  <si>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</si>
  <si>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</si>
  <si>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</si>
  <si>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</si>
  <si>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</si>
  <si>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</si>
  <si>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</si>
  <si>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</si>
  <si>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</si>
  <si>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</si>
  <si>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</si>
  <si>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</si>
  <si>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</si>
  <si>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</si>
  <si>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</si>
  <si>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</si>
  <si>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</si>
  <si>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</si>
  <si>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</si>
  <si>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</si>
  <si>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</si>
  <si>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</si>
  <si>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</si>
  <si>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</si>
  <si>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</si>
  <si>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</si>
  <si>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</si>
  <si>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</si>
  <si>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</si>
  <si>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</si>
  <si>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</si>
  <si>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</si>
  <si>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</si>
  <si>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</si>
  <si>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</si>
  <si>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</si>
  <si>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</si>
  <si>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</si>
  <si>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</si>
  <si>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</si>
  <si>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</si>
  <si>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</si>
  <si>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</si>
  <si>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</si>
  <si>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</si>
  <si>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</si>
  <si>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</si>
  <si>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</si>
  <si>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</si>
  <si>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</si>
  <si>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</si>
  <si>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</si>
  <si>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</si>
  <si>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</si>
  <si>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</si>
  <si>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</si>
  <si>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</si>
  <si>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</si>
  <si>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</si>
  <si>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</si>
  <si>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</si>
  <si>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</si>
  <si>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</si>
  <si>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</si>
  <si>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</si>
  <si>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</si>
  <si>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</si>
  <si>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</si>
  <si>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</si>
  <si>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</si>
  <si>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</si>
  <si>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</si>
  <si>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</si>
  <si>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</si>
  <si>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</si>
  <si>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</si>
  <si>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</si>
  <si>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</si>
  <si>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</si>
  <si>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</si>
  <si>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</si>
  <si>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</si>
  <si>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</si>
  <si>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</si>
  <si>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</si>
  <si>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</si>
  <si>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</si>
  <si>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</si>
  <si>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</si>
  <si>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</si>
  <si>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</si>
  <si>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</si>
  <si>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</si>
  <si>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</si>
  <si>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</si>
  <si>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</si>
  <si>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</si>
  <si>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</si>
  <si>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</si>
  <si>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</si>
  <si>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</si>
  <si>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</si>
  <si>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</si>
  <si>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</si>
  <si>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</si>
  <si>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</si>
  <si>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</si>
  <si>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</si>
  <si>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</si>
  <si>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</si>
  <si>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</si>
  <si>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</si>
  <si>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</si>
  <si>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</si>
  <si>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</si>
  <si>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</si>
  <si>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</si>
  <si>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</si>
  <si>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</si>
  <si>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</si>
  <si>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</si>
  <si>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</si>
  <si>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</si>
  <si>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</si>
  <si>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</si>
  <si>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</si>
  <si>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</si>
  <si>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</si>
  <si>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</si>
  <si>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</si>
  <si>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</si>
  <si>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</si>
  <si>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</si>
  <si>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</si>
  <si>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</si>
  <si>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</si>
  <si>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</si>
  <si>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</si>
  <si>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</si>
  <si>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</si>
  <si>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</si>
  <si>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</si>
  <si>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</si>
  <si>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</si>
  <si>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</si>
  <si>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</si>
  <si>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</si>
  <si>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</si>
  <si>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</si>
  <si>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</si>
  <si>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</si>
  <si>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</si>
  <si>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</si>
  <si>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</si>
  <si>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</si>
  <si>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</si>
  <si>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</si>
  <si>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</si>
  <si>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</si>
  <si>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</si>
  <si>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</si>
  <si>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</si>
  <si>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</si>
  <si>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</si>
  <si>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</si>
  <si>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</si>
  <si>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</si>
  <si>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</si>
  <si>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</si>
  <si>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</si>
  <si>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</si>
  <si>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</si>
  <si>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</si>
  <si>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</si>
  <si>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</si>
  <si>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</si>
  <si>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</si>
  <si>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</si>
  <si>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</si>
  <si>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</si>
  <si>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</si>
  <si>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</si>
  <si>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</si>
  <si>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</si>
  <si>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</si>
  <si>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</si>
  <si>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</si>
  <si>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</si>
  <si>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</si>
  <si>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</si>
  <si>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</si>
  <si>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</si>
  <si>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</si>
  <si>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</si>
  <si>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</si>
  <si>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</si>
  <si>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</si>
  <si>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</si>
  <si>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</si>
  <si>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</si>
  <si>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</si>
  <si>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</si>
  <si>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</si>
  <si>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</si>
  <si>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</si>
  <si>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</si>
  <si>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</si>
  <si>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</si>
  <si>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</si>
  <si>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</si>
  <si>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</si>
  <si>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</si>
  <si>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</si>
  <si>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</si>
  <si>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</si>
  <si>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</si>
  <si>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</si>
  <si>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</si>
  <si>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</si>
  <si>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</si>
  <si>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</si>
  <si>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</si>
  <si>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</si>
  <si>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</si>
  <si>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</si>
  <si>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</si>
  <si>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</si>
  <si>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</si>
  <si>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</si>
  <si>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</si>
  <si>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</si>
  <si>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</si>
  <si>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</si>
  <si>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</si>
  <si>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</si>
  <si>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</si>
  <si>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</si>
  <si>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</si>
  <si>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</si>
  <si>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</si>
  <si>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</si>
  <si>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</si>
  <si>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</si>
  <si>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</si>
  <si>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</si>
  <si>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</si>
  <si>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</si>
  <si>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</si>
  <si>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</si>
  <si>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</si>
  <si>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</si>
  <si>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</si>
  <si>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</si>
  <si>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</si>
  <si>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</si>
  <si>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</si>
  <si>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</si>
  <si>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</si>
  <si>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</si>
  <si>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</si>
  <si>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</si>
  <si>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</si>
  <si>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</si>
  <si>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</si>
  <si>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</si>
  <si>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</si>
  <si>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</si>
  <si>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</si>
  <si>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</si>
  <si>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</si>
  <si>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</si>
  <si>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</si>
  <si>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</si>
  <si>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</si>
  <si>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</si>
  <si>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</si>
  <si>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</si>
  <si>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</si>
  <si>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</si>
  <si>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</si>
  <si>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</si>
  <si>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</si>
  <si>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</si>
  <si>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</si>
  <si>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</si>
  <si>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</si>
  <si>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</si>
  <si>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</si>
  <si>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</si>
  <si>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</si>
  <si>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</si>
  <si>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</si>
  <si>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</si>
  <si>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</si>
  <si>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</si>
  <si>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</si>
  <si>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</si>
  <si>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</si>
  <si>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</si>
  <si>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</si>
  <si>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</si>
  <si>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</si>
  <si>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</si>
  <si>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</si>
  <si>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</si>
  <si>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</si>
  <si>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</si>
  <si>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</si>
  <si>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</si>
  <si>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</si>
  <si>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</si>
  <si>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</si>
  <si>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</si>
  <si>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</si>
  <si>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</si>
  <si>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</si>
  <si>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</si>
  <si>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</si>
  <si>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</si>
  <si>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</si>
  <si>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</si>
  <si>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</si>
  <si>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</si>
  <si>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</si>
  <si>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</si>
  <si>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</si>
  <si>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</si>
  <si>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</si>
  <si>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</si>
  <si>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</si>
  <si>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</si>
  <si>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</si>
  <si>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</si>
  <si>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</si>
  <si>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</si>
  <si>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</si>
  <si>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</si>
  <si>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</si>
  <si>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</si>
  <si>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</si>
  <si>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</si>
  <si>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</si>
  <si>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</si>
  <si>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</si>
  <si>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</si>
  <si>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</si>
  <si>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</si>
  <si>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</si>
  <si>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</si>
  <si>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</si>
  <si>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</si>
  <si>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</si>
  <si>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</si>
  <si>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</si>
  <si>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</si>
  <si>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</si>
  <si>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</si>
  <si>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</si>
  <si>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</si>
  <si>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</si>
  <si>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</si>
  <si>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</si>
  <si>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</si>
  <si>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</si>
  <si>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</si>
  <si>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</si>
  <si>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</si>
  <si>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</si>
  <si>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</si>
  <si>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</si>
  <si>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</si>
  <si>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</si>
  <si>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</si>
  <si>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</si>
  <si>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</si>
  <si>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</si>
  <si>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</si>
  <si>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</si>
  <si>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</si>
  <si>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</si>
  <si>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</si>
  <si>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</si>
  <si>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</si>
  <si>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</si>
  <si>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</si>
  <si>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</si>
  <si>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</si>
  <si>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</si>
  <si>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</si>
  <si>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</si>
  <si>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</si>
  <si>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</si>
  <si>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</si>
  <si>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</si>
  <si>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</si>
  <si>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</si>
  <si>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</si>
  <si>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</si>
  <si>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</si>
  <si>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</si>
  <si>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</si>
  <si>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</si>
  <si>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</si>
  <si>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</si>
  <si>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</si>
  <si>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</si>
  <si>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</si>
  <si>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</si>
  <si>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</si>
  <si>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</si>
  <si>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</si>
  <si>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</si>
  <si>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</si>
  <si>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</si>
  <si>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</si>
  <si>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</si>
  <si>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</si>
  <si>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</si>
  <si>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</si>
  <si>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</si>
  <si>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</si>
  <si>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</si>
  <si>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</si>
  <si>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</si>
  <si>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</si>
  <si>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</si>
  <si>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</si>
  <si>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</si>
  <si>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</si>
  <si>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</si>
  <si>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</si>
  <si>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</si>
  <si>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</si>
  <si>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</si>
  <si>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</si>
  <si>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</si>
  <si>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</si>
  <si>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</si>
  <si>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</si>
  <si>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</si>
  <si>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</si>
  <si>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</si>
  <si>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</si>
  <si>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</si>
  <si>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</si>
  <si>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</si>
  <si>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</si>
  <si>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</si>
  <si>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</si>
  <si>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</si>
  <si>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</si>
  <si>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</si>
  <si>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</si>
  <si>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</si>
  <si>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</si>
  <si>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</si>
  <si>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</si>
  <si>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</si>
  <si>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</si>
  <si>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</si>
  <si>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</si>
  <si>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</si>
  <si>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</si>
  <si>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</si>
  <si>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</si>
  <si>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</si>
  <si>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</si>
  <si>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</si>
  <si>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</si>
  <si>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</si>
  <si>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</si>
  <si>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</si>
  <si>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</si>
  <si>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</si>
  <si>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</si>
  <si>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</si>
  <si>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</si>
  <si>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</si>
  <si>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</si>
  <si>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</si>
  <si>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</si>
  <si>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</si>
  <si>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</si>
  <si>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</si>
  <si>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</si>
  <si>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</si>
  <si>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</si>
  <si>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</si>
  <si>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</si>
  <si>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</si>
  <si>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</si>
  <si>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</si>
  <si>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</si>
  <si>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</si>
  <si>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</si>
  <si>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</si>
  <si>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</si>
  <si>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</si>
  <si>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</si>
  <si>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</si>
  <si>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</si>
  <si>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</si>
  <si>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</si>
  <si>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</si>
  <si>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</si>
  <si>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</si>
  <si>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</si>
  <si>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</si>
  <si>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</si>
  <si>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</si>
  <si>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</si>
  <si>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</si>
  <si>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</si>
  <si>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</si>
  <si>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</si>
  <si>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</si>
  <si>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</si>
  <si>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</si>
  <si>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</si>
  <si>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</si>
  <si>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</si>
  <si>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</si>
  <si>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</si>
  <si>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</si>
  <si>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</si>
  <si>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</si>
  <si>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</si>
  <si>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</si>
  <si>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</si>
  <si>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</si>
  <si>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</si>
  <si>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</si>
  <si>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</si>
  <si>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</si>
  <si>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</si>
  <si>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</si>
  <si>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</si>
  <si>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</si>
  <si>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</si>
  <si>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</si>
  <si>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</si>
  <si>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</si>
  <si>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</si>
  <si>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</si>
  <si>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</si>
  <si>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</si>
  <si>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</si>
  <si>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</si>
  <si>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</si>
  <si>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</si>
  <si>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</si>
  <si>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</si>
  <si>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</si>
  <si>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</si>
  <si>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</si>
  <si>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</si>
  <si>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</si>
  <si>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</si>
  <si>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</si>
  <si>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</si>
  <si>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</si>
  <si>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</si>
  <si>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</si>
  <si>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</si>
  <si>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</si>
  <si>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</si>
  <si>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</si>
  <si>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</si>
  <si>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</si>
  <si>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</si>
  <si>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</si>
  <si>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</si>
  <si>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</si>
  <si>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</si>
  <si>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</si>
  <si>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</si>
  <si>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</si>
  <si>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</si>
  <si>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</si>
  <si>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</si>
  <si>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</si>
  <si>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</si>
  <si>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</si>
  <si>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</si>
  <si>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</si>
  <si>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</si>
  <si>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</si>
  <si>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</si>
  <si>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</si>
  <si>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</si>
  <si>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</si>
  <si>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</si>
  <si>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</si>
  <si>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</si>
  <si>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</si>
  <si>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</si>
  <si>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</si>
  <si>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</si>
  <si>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</si>
  <si>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</si>
  <si>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</si>
  <si>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</si>
  <si>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</si>
  <si>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</si>
  <si>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</si>
  <si>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</si>
  <si>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</si>
  <si>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</si>
  <si>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</si>
  <si>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</si>
  <si>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</si>
  <si>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</si>
  <si>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</si>
  <si>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</si>
  <si>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</si>
  <si>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</si>
  <si>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</si>
  <si>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</si>
  <si>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</si>
  <si>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</si>
  <si>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</si>
  <si>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</si>
  <si>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</si>
  <si>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</si>
  <si>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</si>
  <si>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</si>
  <si>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</si>
  <si>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</si>
  <si>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</si>
  <si>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</si>
  <si>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</si>
  <si>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</si>
  <si>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</si>
  <si>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</si>
  <si>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</si>
  <si>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</si>
  <si>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</si>
  <si>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</si>
  <si>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</si>
  <si>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</si>
  <si>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</si>
  <si>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</si>
  <si>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</si>
  <si>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</si>
  <si>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</si>
  <si>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</si>
  <si>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</si>
  <si>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</si>
  <si>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</si>
  <si>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</si>
  <si>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</si>
  <si>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</si>
  <si>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</si>
  <si>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</si>
  <si>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</si>
  <si>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</si>
  <si>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</si>
  <si>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</si>
  <si>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</si>
  <si>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</si>
  <si>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</si>
  <si>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</si>
  <si>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</si>
  <si>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</si>
  <si>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</si>
  <si>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</si>
  <si>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</si>
  <si>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</si>
  <si>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</si>
  <si>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</si>
  <si>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</si>
  <si>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</si>
  <si>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</si>
  <si>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</si>
  <si>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</si>
  <si>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</si>
  <si>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</si>
  <si>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</si>
  <si>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</si>
  <si>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</si>
  <si>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</si>
  <si>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</si>
  <si>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</si>
  <si>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</si>
  <si>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</si>
  <si>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</si>
  <si>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</si>
  <si>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</si>
  <si>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</si>
  <si>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</si>
  <si>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</si>
  <si>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</si>
  <si>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</si>
  <si>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</si>
  <si>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</si>
  <si>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</si>
  <si>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</si>
  <si>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</si>
  <si>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</si>
  <si>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</si>
  <si>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</si>
  <si>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</si>
  <si>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</si>
  <si>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</si>
  <si>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</si>
  <si>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</si>
  <si>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</si>
  <si>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</si>
  <si>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</si>
  <si>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</si>
  <si>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</si>
  <si>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</si>
  <si>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</si>
  <si>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</si>
  <si>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</si>
  <si>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</si>
  <si>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</si>
  <si>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</si>
  <si>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</si>
  <si>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</si>
  <si>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</si>
  <si>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</si>
  <si>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</si>
  <si>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</si>
  <si>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</si>
  <si>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</si>
  <si>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</si>
  <si>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</si>
  <si>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</si>
  <si>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</si>
  <si>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</si>
  <si>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</si>
  <si>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</si>
  <si>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</si>
  <si>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</si>
  <si>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</si>
  <si>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</si>
  <si>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</si>
  <si>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</si>
  <si>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</si>
  <si>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</si>
  <si>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</si>
  <si>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</si>
  <si>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</si>
  <si>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</si>
  <si>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</si>
  <si>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</si>
  <si>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</si>
  <si>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</si>
  <si>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</si>
  <si>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</si>
  <si>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</si>
  <si>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</si>
  <si>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</si>
  <si>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</si>
  <si>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</si>
  <si>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</si>
  <si>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</si>
  <si>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</si>
  <si>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</si>
  <si>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</si>
  <si>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</si>
  <si>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</si>
  <si>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</si>
  <si>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</si>
  <si>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</si>
  <si>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</si>
  <si>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</si>
  <si>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</si>
  <si>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</si>
  <si>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</si>
  <si>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</si>
  <si>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</si>
  <si>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</si>
  <si>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</si>
  <si>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</si>
  <si>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</si>
  <si>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</si>
  <si>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</si>
  <si>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</si>
  <si>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</si>
  <si>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</si>
  <si>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</si>
  <si>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</si>
  <si>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</si>
  <si>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</si>
  <si>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</si>
  <si>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</si>
  <si>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</si>
  <si>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</si>
  <si>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</si>
  <si>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</si>
  <si>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</si>
  <si>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</si>
  <si>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</si>
  <si>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</si>
  <si>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</si>
  <si>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</si>
  <si>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</si>
  <si>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</si>
  <si>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</si>
  <si>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</si>
  <si>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</si>
  <si>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</si>
  <si>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</si>
  <si>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</si>
  <si>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</si>
  <si>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</si>
  <si>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</si>
  <si>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</si>
  <si>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</si>
  <si>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</si>
  <si>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</si>
  <si>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</si>
  <si>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</si>
  <si>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</si>
  <si>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</si>
  <si>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</si>
  <si>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</si>
  <si>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</si>
  <si>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</si>
  <si>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</si>
  <si>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</si>
  <si>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</si>
  <si>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</si>
  <si>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</si>
  <si>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</si>
  <si>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</si>
  <si>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</si>
  <si>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</si>
  <si>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</si>
  <si>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</si>
  <si>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</si>
  <si>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</si>
  <si>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</si>
  <si>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</si>
  <si>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</si>
  <si>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</si>
  <si>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</si>
  <si>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</si>
  <si>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</si>
  <si>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</si>
  <si>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</si>
  <si>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</si>
  <si>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</si>
  <si>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</si>
  <si>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</si>
  <si>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</si>
  <si>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</si>
  <si>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</si>
  <si>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</si>
  <si>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</si>
  <si>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</si>
  <si>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</si>
  <si>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</si>
  <si>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</si>
  <si>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</si>
  <si>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</si>
  <si>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</si>
  <si>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</si>
  <si>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</si>
  <si>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</si>
  <si>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</si>
  <si>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</si>
  <si>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</si>
  <si>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</si>
  <si>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</si>
  <si>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</si>
  <si>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</si>
  <si>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</si>
  <si>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</si>
  <si>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</si>
  <si>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</si>
  <si>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</si>
  <si>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</si>
  <si>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</si>
  <si>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</si>
  <si>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</si>
  <si>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</si>
  <si>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</si>
  <si>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</si>
  <si>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</si>
  <si>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</si>
  <si>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</si>
  <si>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</si>
  <si>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</si>
  <si>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</si>
  <si>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</si>
  <si>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</si>
  <si>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</si>
  <si>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</si>
  <si>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</si>
  <si>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</si>
  <si>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</si>
  <si>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</si>
  <si>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</si>
  <si>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</si>
  <si>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</si>
  <si>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</si>
  <si>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</si>
  <si>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</si>
  <si>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</si>
  <si>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</si>
  <si>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</si>
  <si>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</si>
  <si>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</si>
  <si>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</si>
  <si>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</si>
  <si>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</si>
  <si>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</si>
  <si>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</si>
  <si>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</si>
  <si>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</si>
  <si>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</si>
  <si>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</si>
  <si>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</si>
  <si>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</si>
  <si>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</si>
  <si>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</si>
  <si>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</si>
  <si>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</si>
  <si>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</si>
  <si>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</si>
  <si>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</si>
  <si>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</si>
  <si>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</si>
  <si>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</si>
  <si>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</si>
  <si>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</si>
  <si>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</si>
  <si>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</si>
  <si>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</si>
  <si>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</si>
  <si>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</si>
  <si>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</si>
  <si>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</si>
  <si>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</si>
  <si>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</si>
  <si>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</si>
  <si>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</si>
  <si>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</si>
  <si>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</si>
  <si>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</si>
  <si>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</si>
  <si>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</si>
  <si>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</si>
  <si>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</si>
  <si>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</si>
  <si>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</si>
  <si>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</si>
  <si>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</si>
  <si>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</si>
  <si>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</si>
  <si>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</si>
  <si>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</si>
  <si>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</si>
  <si>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</si>
  <si>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</si>
  <si>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</si>
  <si>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</si>
  <si>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</si>
  <si>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</si>
  <si>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</si>
  <si>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</si>
  <si>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</si>
  <si>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</si>
  <si>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</si>
  <si>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</si>
  <si>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</si>
  <si>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</si>
  <si>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</si>
  <si>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</si>
  <si>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</si>
  <si>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</si>
  <si>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</si>
  <si>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</si>
  <si>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</si>
  <si>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</si>
  <si>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</si>
  <si>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</si>
  <si>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</si>
  <si>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</si>
  <si>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</si>
  <si>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</si>
  <si>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</si>
  <si>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</si>
  <si>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</si>
  <si>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</si>
  <si>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</si>
  <si>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</si>
  <si>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</si>
  <si>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</si>
  <si>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</si>
  <si>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</si>
  <si>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</si>
  <si>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</si>
  <si>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</si>
  <si>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</si>
  <si>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</si>
  <si>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</si>
  <si>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</si>
  <si>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</si>
  <si>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</si>
  <si>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</si>
  <si>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</si>
  <si>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</si>
  <si>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</si>
  <si>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</si>
  <si>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</si>
  <si>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</si>
  <si>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</si>
  <si>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</si>
  <si>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</si>
  <si>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</si>
  <si>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</si>
  <si>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</si>
  <si>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</si>
  <si>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</si>
  <si>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</si>
  <si>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</si>
  <si>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</si>
  <si>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</si>
  <si>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</si>
  <si>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</si>
  <si>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</si>
  <si>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</si>
  <si>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</si>
  <si>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</si>
  <si>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</si>
  <si>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</si>
  <si>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</si>
  <si>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</si>
  <si>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</si>
  <si>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</si>
  <si>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</si>
  <si>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</si>
  <si>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</si>
  <si>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</si>
  <si>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</si>
  <si>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</si>
  <si>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</si>
  <si>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</si>
  <si>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</si>
  <si>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</si>
  <si>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</si>
  <si>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</si>
  <si>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</si>
  <si>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</si>
  <si>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</si>
  <si>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</si>
  <si>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</si>
  <si>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</si>
  <si>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</si>
  <si>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</si>
  <si>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</si>
  <si>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</si>
  <si>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</si>
  <si>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</si>
  <si>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</si>
  <si>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</si>
  <si>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</si>
  <si>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</si>
  <si>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</si>
  <si>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</si>
  <si>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</si>
  <si>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</si>
  <si>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</si>
  <si>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</si>
  <si>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</si>
  <si>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</si>
  <si>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</si>
  <si>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</si>
  <si>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</si>
  <si>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</si>
  <si>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</si>
  <si>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</si>
  <si>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</si>
  <si>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</si>
  <si>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</si>
  <si>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</si>
  <si>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</si>
  <si>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</si>
  <si>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</si>
  <si>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</si>
  <si>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</si>
  <si>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</si>
  <si>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</si>
  <si>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</si>
  <si>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</si>
  <si>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</si>
  <si>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</si>
  <si>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</si>
  <si>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</si>
  <si>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</si>
  <si>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</si>
  <si>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</si>
  <si>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</si>
  <si>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</si>
  <si>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</si>
  <si>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</si>
  <si>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</si>
  <si>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</si>
  <si>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</si>
  <si>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</si>
  <si>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</si>
  <si>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</si>
  <si>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</si>
  <si>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</si>
  <si>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</si>
  <si>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</si>
  <si>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</si>
  <si>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</si>
  <si>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</si>
  <si>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</si>
  <si>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</si>
  <si>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</si>
  <si>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</si>
  <si>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</si>
  <si>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</si>
  <si>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</si>
  <si>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</si>
  <si>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</si>
  <si>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</si>
  <si>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</si>
  <si>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</si>
  <si>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</si>
  <si>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</si>
  <si>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</si>
  <si>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</si>
  <si>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</si>
  <si>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</si>
  <si>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</si>
  <si>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</si>
  <si>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</si>
  <si>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</si>
  <si>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</si>
  <si>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</si>
  <si>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</si>
  <si>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</si>
  <si>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</si>
  <si>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</si>
  <si>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</si>
  <si>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</si>
  <si>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</si>
  <si>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</si>
  <si>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</si>
  <si>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</si>
  <si>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</si>
  <si>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</si>
  <si>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</si>
  <si>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</si>
  <si>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</si>
  <si>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</si>
  <si>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</si>
  <si>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</si>
  <si>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</si>
  <si>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</si>
  <si>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</si>
  <si>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</si>
  <si>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</si>
  <si>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</si>
  <si>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</si>
  <si>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</si>
  <si>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</si>
  <si>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</si>
  <si>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</si>
  <si>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</si>
  <si>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</si>
  <si>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</si>
  <si>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</si>
  <si>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</si>
  <si>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</si>
  <si>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</si>
  <si>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</si>
  <si>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</si>
  <si>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</si>
  <si>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</si>
  <si>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</si>
  <si>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</si>
  <si>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</si>
  <si>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</si>
  <si>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</si>
  <si>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</si>
  <si>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</si>
  <si>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</si>
  <si>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</si>
  <si>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</si>
  <si>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</si>
  <si>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</si>
  <si>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</si>
  <si>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</si>
  <si>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</si>
  <si>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</si>
  <si>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</si>
  <si>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</si>
  <si>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</si>
  <si>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</si>
  <si>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</si>
  <si>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</si>
  <si>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</si>
  <si>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</si>
  <si>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</si>
  <si>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</si>
  <si>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</si>
  <si>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</si>
  <si>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</si>
  <si>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</si>
  <si>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</si>
  <si>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</si>
  <si>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</si>
  <si>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</si>
  <si>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</si>
  <si>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</si>
  <si>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</si>
  <si>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</si>
  <si>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</si>
  <si>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</si>
  <si>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</si>
  <si>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</si>
  <si>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</si>
  <si>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</si>
  <si>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</si>
  <si>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</si>
  <si>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</si>
  <si>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</si>
  <si>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</si>
  <si>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</si>
  <si>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</si>
  <si>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</si>
  <si>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</si>
  <si>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</si>
  <si>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</si>
  <si>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</si>
  <si>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</si>
  <si>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</si>
  <si>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</si>
  <si>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</si>
  <si>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</si>
  <si>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</si>
  <si>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</si>
  <si>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</si>
  <si>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</si>
  <si>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</si>
  <si>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</si>
  <si>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</si>
  <si>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</si>
  <si>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</si>
  <si>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</si>
  <si>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</si>
  <si>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</si>
  <si>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</si>
  <si>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</si>
  <si>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</si>
  <si>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</si>
  <si>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</si>
  <si>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</si>
  <si>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</si>
  <si>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</si>
  <si>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</si>
  <si>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</si>
  <si>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</si>
  <si>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</si>
  <si>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</si>
  <si>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</si>
  <si>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</si>
  <si>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</si>
  <si>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</si>
  <si>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</si>
  <si>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</si>
  <si>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</si>
  <si>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</si>
  <si>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</si>
  <si>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</si>
  <si>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</si>
  <si>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</si>
  <si>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</si>
  <si>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</si>
  <si>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</si>
  <si>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</si>
  <si>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</si>
  <si>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</si>
  <si>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</si>
  <si>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</si>
  <si>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</si>
  <si>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</si>
  <si>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</si>
  <si>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</si>
  <si>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</si>
  <si>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</si>
  <si>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</si>
  <si>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</si>
  <si>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</si>
  <si>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</si>
  <si>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</si>
  <si>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</si>
  <si>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</si>
  <si>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</si>
  <si>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</si>
  <si>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</si>
  <si>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</si>
  <si>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</si>
  <si>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</si>
  <si>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</si>
  <si>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</si>
  <si>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</si>
  <si>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</si>
  <si>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</si>
  <si>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</si>
  <si>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</si>
  <si>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</si>
  <si>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</si>
  <si>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</si>
  <si>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</si>
  <si>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</si>
  <si>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</si>
  <si>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</si>
  <si>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</si>
  <si>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</si>
  <si>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</si>
  <si>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</si>
  <si>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</si>
  <si>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</si>
  <si>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</si>
  <si>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</si>
  <si>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</si>
  <si>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</si>
  <si>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</si>
  <si>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</si>
  <si>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VERCURAGO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</si>
  <si>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</si>
  <si>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</si>
  <si>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</si>
  <si>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</si>
  <si>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</si>
  <si>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</si>
  <si>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</si>
  <si>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</si>
  <si>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</si>
  <si>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</si>
  <si>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</si>
  <si>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</si>
  <si>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</si>
  <si>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</si>
  <si>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</si>
  <si>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</si>
  <si>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</si>
  <si>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</si>
  <si>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</si>
  <si>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</si>
  <si>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</si>
  <si>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</si>
  <si>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</si>
  <si>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</si>
  <si>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</si>
  <si>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</si>
  <si>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</si>
  <si>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</si>
  <si>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</si>
  <si>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</si>
  <si>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</si>
  <si>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</si>
  <si>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</si>
  <si>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</si>
  <si>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</si>
  <si>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</si>
  <si>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</si>
  <si>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</si>
  <si>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</si>
  <si>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</si>
  <si>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</si>
  <si>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</si>
  <si>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</si>
  <si>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</si>
  <si>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</si>
  <si>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</si>
  <si>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</si>
  <si>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</si>
  <si>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</si>
  <si>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</si>
  <si>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</si>
  <si>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</si>
  <si>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</si>
  <si>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</si>
  <si>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</si>
  <si>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</si>
  <si>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</si>
  <si>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</si>
  <si>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</si>
  <si>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</si>
  <si>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</si>
  <si>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</si>
  <si>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</si>
  <si>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</si>
  <si>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</si>
  <si>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</si>
  <si>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</si>
  <si>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</si>
  <si>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</si>
  <si>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</si>
  <si>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</si>
  <si>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</si>
  <si>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</si>
  <si>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</si>
  <si>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</si>
  <si>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</si>
  <si>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</si>
  <si>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</si>
  <si>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</si>
  <si>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</si>
  <si>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</si>
  <si>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</si>
  <si>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</si>
  <si>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</si>
  <si>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</si>
  <si>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</si>
  <si>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</si>
  <si>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</si>
  <si>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</si>
  <si>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</si>
  <si>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</si>
  <si>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</si>
  <si>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</si>
  <si>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</si>
  <si>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</si>
  <si>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</si>
  <si>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</si>
  <si>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</si>
  <si>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</si>
  <si>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</si>
  <si>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</si>
  <si>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</si>
  <si>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</si>
  <si>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</si>
  <si>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</si>
  <si>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</si>
  <si>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</si>
  <si>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</si>
  <si>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</si>
  <si>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</si>
  <si>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</si>
  <si>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</si>
  <si>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</si>
  <si>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</si>
  <si>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</si>
  <si>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</si>
  <si>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</si>
  <si>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</si>
  <si>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</si>
  <si>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</si>
  <si>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</si>
  <si>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</si>
  <si>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</si>
  <si>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</si>
  <si>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</si>
  <si>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</si>
  <si>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</si>
  <si>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</si>
  <si>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</si>
  <si>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</si>
  <si>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</si>
  <si>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</si>
  <si>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</si>
  <si>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CADERZONE TERME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</si>
  <si>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</si>
  <si>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</si>
  <si>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</si>
  <si>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</si>
  <si>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</si>
  <si>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</si>
  <si>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</si>
  <si>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</si>
  <si>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CARISOLO</t>
  </si>
  <si>
    <t>CARZANO</t>
  </si>
  <si>
    <t>CASTEL CONDINO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</si>
  <si>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</si>
  <si>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</si>
  <si>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</si>
  <si>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</si>
  <si>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</si>
  <si>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</si>
  <si>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</si>
  <si>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</si>
  <si>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</si>
  <si>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</si>
  <si>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</si>
  <si>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</si>
  <si>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</si>
  <si>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COMMEZZADURA</t>
  </si>
  <si>
    <t>CROVIANA</t>
  </si>
  <si>
    <t>DAMBEL</t>
  </si>
  <si>
    <t>DENNO</t>
  </si>
  <si>
    <t>DRENA</t>
  </si>
  <si>
    <t>DRO</t>
  </si>
  <si>
    <t>FAI DELLA PAGANELLA</t>
  </si>
  <si>
    <t>FIAVÈ</t>
  </si>
  <si>
    <t>FIEROZZO</t>
  </si>
  <si>
    <t>FOLGARIA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</si>
  <si>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</si>
  <si>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</si>
  <si>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</si>
  <si>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</si>
  <si>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</si>
  <si>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</si>
  <si>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</si>
  <si>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</si>
  <si>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</si>
  <si>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</si>
  <si>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</si>
  <si>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</si>
  <si>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</si>
  <si>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</si>
  <si>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</si>
  <si>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</si>
  <si>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</si>
  <si>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</si>
  <si>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</si>
  <si>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</si>
  <si>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</si>
  <si>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</si>
  <si>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</si>
  <si>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</si>
  <si>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</si>
  <si>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</si>
  <si>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</si>
  <si>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</si>
  <si>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</si>
  <si>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</si>
  <si>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</si>
  <si>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</si>
  <si>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</si>
  <si>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</si>
  <si>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</si>
  <si>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</si>
  <si>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</si>
  <si>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</si>
  <si>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</si>
  <si>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</si>
  <si>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RIVA DEL GARDA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</si>
  <si>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</si>
  <si>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</si>
  <si>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</si>
  <si>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</si>
  <si>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</si>
  <si>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</si>
  <si>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</si>
  <si>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</si>
  <si>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</si>
  <si>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</si>
  <si>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</si>
  <si>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</si>
  <si>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</si>
  <si>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</si>
  <si>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</si>
  <si>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</si>
  <si>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</si>
  <si>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</si>
  <si>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</si>
  <si>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</si>
  <si>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</si>
  <si>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</si>
  <si>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</si>
  <si>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</si>
  <si>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</si>
  <si>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</si>
  <si>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</si>
  <si>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</si>
  <si>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</si>
  <si>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</si>
  <si>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</si>
  <si>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</si>
  <si>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</si>
  <si>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</si>
  <si>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</si>
  <si>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</si>
  <si>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</si>
  <si>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</si>
  <si>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</si>
  <si>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</si>
  <si>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</si>
  <si>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</si>
  <si>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</si>
  <si>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</si>
  <si>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</si>
  <si>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</si>
  <si>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</si>
  <si>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</si>
  <si>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</si>
  <si>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</si>
  <si>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</si>
  <si>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</si>
  <si>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</si>
  <si>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</si>
  <si>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</si>
  <si>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</si>
  <si>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</si>
  <si>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</si>
  <si>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</si>
  <si>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</si>
  <si>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</si>
  <si>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</si>
  <si>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</si>
  <si>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</si>
  <si>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</si>
  <si>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</si>
  <si>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</si>
  <si>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</si>
  <si>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</si>
  <si>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</si>
  <si>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</si>
  <si>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</si>
  <si>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</si>
  <si>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</si>
  <si>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</si>
  <si>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</si>
  <si>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</si>
  <si>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</si>
  <si>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</si>
  <si>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</si>
  <si>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</si>
  <si>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</si>
  <si>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</si>
  <si>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</si>
  <si>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</si>
  <si>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</si>
  <si>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</si>
  <si>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</si>
  <si>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</si>
  <si>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</si>
  <si>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</si>
  <si>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</si>
  <si>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</si>
  <si>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</si>
  <si>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</si>
  <si>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</si>
  <si>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</si>
  <si>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</si>
  <si>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</si>
  <si>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</si>
  <si>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</si>
  <si>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</si>
  <si>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</si>
  <si>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</si>
  <si>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</si>
  <si>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</si>
  <si>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</si>
  <si>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</si>
  <si>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</si>
  <si>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</si>
  <si>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</si>
  <si>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</si>
  <si>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</si>
  <si>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</si>
  <si>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</si>
  <si>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</si>
  <si>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</si>
  <si>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</si>
  <si>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</si>
  <si>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</si>
  <si>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</si>
  <si>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</si>
  <si>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</si>
  <si>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</si>
  <si>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</si>
  <si>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</si>
  <si>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</si>
  <si>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</si>
  <si>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</si>
  <si>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</si>
  <si>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</si>
  <si>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</si>
  <si>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</si>
  <si>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</si>
  <si>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</si>
  <si>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</si>
  <si>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</si>
  <si>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</si>
  <si>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</si>
  <si>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</si>
  <si>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</si>
  <si>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</si>
  <si>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</si>
  <si>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</si>
  <si>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</si>
  <si>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</si>
  <si>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</si>
  <si>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</si>
  <si>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</si>
  <si>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</si>
  <si>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</si>
  <si>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</si>
  <si>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</si>
  <si>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</si>
  <si>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</si>
  <si>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</si>
  <si>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</si>
  <si>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</si>
  <si>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</si>
  <si>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</si>
  <si>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</si>
  <si>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</si>
  <si>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</si>
  <si>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</si>
  <si>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</si>
  <si>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</si>
  <si>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</si>
  <si>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</si>
  <si>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</si>
  <si>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</si>
  <si>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</si>
  <si>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</si>
  <si>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</si>
  <si>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</si>
  <si>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</si>
  <si>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</si>
  <si>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</si>
  <si>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</si>
  <si>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</si>
  <si>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</si>
  <si>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</si>
  <si>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</si>
  <si>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</si>
  <si>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</si>
  <si>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</si>
  <si>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</si>
  <si>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</si>
  <si>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</si>
  <si>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</si>
  <si>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</si>
  <si>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</si>
  <si>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</si>
  <si>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</si>
  <si>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</si>
  <si>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</si>
  <si>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</si>
  <si>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</si>
  <si>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</si>
  <si>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</si>
  <si>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</si>
  <si>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</si>
  <si>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</si>
  <si>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</si>
  <si>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</si>
  <si>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</si>
  <si>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</si>
  <si>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</si>
  <si>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</si>
  <si>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</si>
  <si>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</si>
  <si>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</si>
  <si>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</si>
  <si>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</si>
  <si>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</si>
  <si>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</si>
  <si>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</si>
  <si>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</si>
  <si>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</si>
  <si>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</si>
  <si>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</si>
  <si>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</si>
  <si>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</si>
  <si>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</si>
  <si>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</si>
  <si>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</si>
  <si>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</si>
  <si>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</si>
  <si>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</si>
  <si>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</si>
  <si>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</si>
  <si>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</si>
  <si>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</si>
  <si>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</si>
  <si>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</si>
  <si>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</si>
  <si>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</si>
  <si>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</si>
  <si>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</si>
  <si>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</si>
  <si>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</si>
  <si>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</si>
  <si>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</si>
  <si>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</si>
  <si>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</si>
  <si>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</si>
  <si>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</si>
  <si>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</si>
  <si>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</si>
  <si>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</si>
  <si>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</si>
  <si>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</si>
  <si>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</si>
  <si>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</si>
  <si>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</si>
  <si>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</si>
  <si>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</si>
  <si>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</si>
  <si>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</si>
  <si>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</si>
  <si>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</si>
  <si>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</si>
  <si>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</si>
  <si>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</si>
  <si>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</si>
  <si>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</si>
  <si>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</si>
  <si>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</si>
  <si>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</si>
  <si>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</si>
  <si>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</si>
  <si>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</si>
  <si>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</si>
  <si>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</si>
  <si>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</si>
  <si>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</si>
  <si>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</si>
  <si>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</si>
  <si>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</si>
  <si>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</si>
  <si>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</si>
  <si>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</si>
  <si>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</si>
  <si>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</si>
  <si>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</si>
  <si>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</si>
  <si>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</si>
  <si>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</si>
  <si>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</si>
  <si>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</si>
  <si>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</si>
  <si>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</si>
  <si>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</si>
  <si>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</si>
  <si>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</si>
  <si>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</si>
  <si>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</si>
  <si>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</si>
  <si>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</si>
  <si>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</si>
  <si>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</si>
  <si>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</si>
  <si>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</si>
  <si>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</si>
  <si>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</si>
  <si>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</si>
  <si>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</si>
  <si>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</si>
  <si>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</si>
  <si>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</si>
  <si>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</si>
  <si>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</si>
  <si>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</si>
  <si>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</si>
  <si>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</si>
  <si>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</si>
  <si>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</si>
  <si>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</si>
  <si>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</si>
  <si>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</si>
  <si>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</si>
  <si>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</si>
  <si>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</si>
  <si>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</si>
  <si>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</si>
  <si>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</si>
  <si>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</si>
  <si>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</si>
  <si>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</si>
  <si>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</si>
  <si>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</si>
  <si>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</si>
  <si>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</si>
  <si>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</si>
  <si>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</si>
  <si>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</si>
  <si>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</si>
  <si>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</si>
  <si>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</si>
  <si>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</si>
  <si>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</si>
  <si>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</si>
  <si>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</si>
  <si>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</si>
  <si>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</si>
  <si>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</si>
  <si>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</si>
  <si>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</si>
  <si>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</si>
  <si>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</si>
  <si>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</si>
  <si>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</si>
  <si>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</si>
  <si>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</si>
  <si>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</si>
  <si>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</si>
  <si>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</si>
  <si>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</si>
  <si>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</si>
  <si>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</si>
  <si>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</si>
  <si>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</si>
  <si>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</si>
  <si>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</si>
  <si>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</si>
  <si>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</si>
  <si>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</si>
  <si>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</si>
  <si>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</si>
  <si>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</si>
  <si>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</si>
  <si>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</si>
  <si>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</si>
  <si>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</si>
  <si>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</si>
  <si>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</si>
  <si>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</si>
  <si>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</si>
  <si>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</si>
  <si>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</si>
  <si>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</si>
  <si>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</si>
  <si>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</si>
  <si>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</si>
  <si>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</si>
  <si>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</si>
  <si>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</si>
  <si>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</si>
  <si>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</si>
  <si>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</si>
  <si>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</si>
  <si>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</si>
  <si>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</si>
  <si>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</si>
  <si>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</si>
  <si>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</si>
  <si>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</si>
  <si>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</si>
  <si>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</si>
  <si>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</si>
  <si>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</si>
  <si>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</si>
  <si>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</si>
  <si>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</si>
  <si>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</si>
  <si>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</si>
  <si>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</si>
  <si>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</si>
  <si>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</si>
  <si>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</si>
  <si>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</si>
  <si>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</si>
  <si>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</si>
  <si>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</si>
  <si>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</si>
  <si>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</si>
  <si>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</si>
  <si>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</si>
  <si>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</si>
  <si>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</si>
  <si>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</si>
  <si>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</si>
  <si>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</si>
  <si>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</si>
  <si>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</si>
  <si>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</si>
  <si>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</si>
  <si>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</si>
  <si>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</si>
  <si>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</si>
  <si>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</si>
  <si>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</si>
  <si>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</si>
  <si>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</si>
  <si>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</si>
  <si>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</si>
  <si>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</si>
  <si>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</si>
  <si>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</si>
  <si>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</si>
  <si>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</si>
  <si>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</si>
  <si>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</si>
  <si>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</si>
  <si>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</si>
  <si>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</si>
  <si>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</si>
  <si>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</si>
  <si>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</si>
  <si>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</si>
  <si>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</si>
  <si>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</si>
  <si>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</si>
  <si>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</si>
  <si>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</si>
  <si>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</si>
  <si>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</si>
  <si>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</si>
  <si>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</si>
  <si>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</si>
  <si>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</si>
  <si>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</si>
  <si>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</si>
  <si>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</si>
  <si>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</si>
  <si>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</si>
  <si>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</si>
  <si>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</si>
  <si>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</si>
  <si>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</si>
  <si>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</si>
  <si>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</si>
  <si>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</si>
  <si>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</si>
  <si>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</si>
  <si>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</si>
  <si>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</si>
  <si>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</si>
  <si>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</si>
  <si>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</si>
  <si>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</si>
  <si>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</si>
  <si>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</si>
  <si>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</si>
  <si>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</si>
  <si>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</si>
  <si>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</si>
  <si>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</si>
  <si>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</si>
  <si>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</si>
  <si>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</si>
  <si>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</si>
  <si>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</si>
  <si>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</si>
  <si>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</si>
  <si>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</si>
  <si>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</si>
  <si>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</si>
  <si>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</si>
  <si>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</si>
  <si>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</si>
  <si>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</si>
  <si>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</si>
  <si>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</si>
  <si>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</si>
  <si>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</si>
  <si>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</si>
  <si>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</si>
  <si>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</si>
  <si>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</si>
  <si>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</si>
  <si>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</si>
  <si>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</si>
  <si>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</si>
  <si>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</si>
  <si>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</si>
  <si>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</si>
  <si>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</si>
  <si>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</si>
  <si>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</si>
  <si>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</si>
  <si>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</si>
  <si>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</si>
  <si>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</si>
  <si>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</si>
  <si>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</si>
  <si>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</si>
  <si>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</si>
  <si>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</si>
  <si>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</si>
  <si>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</si>
  <si>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</si>
  <si>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</si>
  <si>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</si>
  <si>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</si>
  <si>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</si>
  <si>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</si>
  <si>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</si>
  <si>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</si>
  <si>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</si>
  <si>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</si>
  <si>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</si>
  <si>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</si>
  <si>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</si>
  <si>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</si>
  <si>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</si>
  <si>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</si>
  <si>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</si>
  <si>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</si>
  <si>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</si>
  <si>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</si>
  <si>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</si>
  <si>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</si>
  <si>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</si>
  <si>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</si>
  <si>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</si>
  <si>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</si>
  <si>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</si>
  <si>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</si>
  <si>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</si>
  <si>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</si>
  <si>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</si>
  <si>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</si>
  <si>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</si>
  <si>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</si>
  <si>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</si>
  <si>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</si>
  <si>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</si>
  <si>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</si>
  <si>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</si>
  <si>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</si>
  <si>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</si>
  <si>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</si>
  <si>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</si>
  <si>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</si>
  <si>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</si>
  <si>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</si>
  <si>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</si>
  <si>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</si>
  <si>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</si>
  <si>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</si>
  <si>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</si>
  <si>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</si>
  <si>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</si>
  <si>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</si>
  <si>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</si>
  <si>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</si>
  <si>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</si>
  <si>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</si>
  <si>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</si>
  <si>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</si>
  <si>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</si>
  <si>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</si>
  <si>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</si>
  <si>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</si>
  <si>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</si>
  <si>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</si>
  <si>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</si>
  <si>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</si>
  <si>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</si>
  <si>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</si>
  <si>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</si>
  <si>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</si>
  <si>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</si>
  <si>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</si>
  <si>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</si>
  <si>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</si>
  <si>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</si>
  <si>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</si>
  <si>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</si>
  <si>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</si>
  <si>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</si>
  <si>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</si>
  <si>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</si>
  <si>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</si>
  <si>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</si>
  <si>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</si>
  <si>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</si>
  <si>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</si>
  <si>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</si>
  <si>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</si>
  <si>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</si>
  <si>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</si>
  <si>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</si>
  <si>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</si>
  <si>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</si>
  <si>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</si>
  <si>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</si>
  <si>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</si>
  <si>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</si>
  <si>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</si>
  <si>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</si>
  <si>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</si>
  <si>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</si>
  <si>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</si>
  <si>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</si>
  <si>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</si>
  <si>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</si>
  <si>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</si>
  <si>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</si>
  <si>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</si>
  <si>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</si>
  <si>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</si>
  <si>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</si>
  <si>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</si>
  <si>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</si>
  <si>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</si>
  <si>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</si>
  <si>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</si>
  <si>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</si>
  <si>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</si>
  <si>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</si>
  <si>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</si>
  <si>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</si>
  <si>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</si>
  <si>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</si>
  <si>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</si>
  <si>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</si>
  <si>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</si>
  <si>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</si>
  <si>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</si>
  <si>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</si>
  <si>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</si>
  <si>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</si>
  <si>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</si>
  <si>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</si>
  <si>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</si>
  <si>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</si>
  <si>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</si>
  <si>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</si>
  <si>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</si>
  <si>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</si>
  <si>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</si>
  <si>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</si>
  <si>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</si>
  <si>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</si>
  <si>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</si>
  <si>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</si>
  <si>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</si>
  <si>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</si>
  <si>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</si>
  <si>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</si>
  <si>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</si>
  <si>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</si>
  <si>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</si>
  <si>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</si>
  <si>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</si>
  <si>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</si>
  <si>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</si>
  <si>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</si>
  <si>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</si>
  <si>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</si>
  <si>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</si>
  <si>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</si>
  <si>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</si>
  <si>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</si>
  <si>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</si>
  <si>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</si>
  <si>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</si>
  <si>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</si>
  <si>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</si>
  <si>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</si>
  <si>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</si>
  <si>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</si>
  <si>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</si>
  <si>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</si>
  <si>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</si>
  <si>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</si>
  <si>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</si>
  <si>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</si>
  <si>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</si>
  <si>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</si>
  <si>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</si>
  <si>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</si>
  <si>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</si>
  <si>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</si>
  <si>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</si>
  <si>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</si>
  <si>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</si>
  <si>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</si>
  <si>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</si>
  <si>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</si>
  <si>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</si>
  <si>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</si>
  <si>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</si>
  <si>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</si>
  <si>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</si>
  <si>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</si>
  <si>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</si>
  <si>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</si>
  <si>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</si>
  <si>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</si>
  <si>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</si>
  <si>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</si>
  <si>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</si>
  <si>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</si>
  <si>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</si>
  <si>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</si>
  <si>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</si>
  <si>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</si>
  <si>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</si>
  <si>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</si>
  <si>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</si>
  <si>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</si>
  <si>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</si>
  <si>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</si>
  <si>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</si>
  <si>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</si>
  <si>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</si>
  <si>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</si>
  <si>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</si>
  <si>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</si>
  <si>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</si>
  <si>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</si>
  <si>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</si>
  <si>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</si>
  <si>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</si>
  <si>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</si>
  <si>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</si>
  <si>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</si>
  <si>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</si>
  <si>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</si>
  <si>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</si>
  <si>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</si>
  <si>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</si>
  <si>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</si>
  <si>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</si>
  <si>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</si>
  <si>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</si>
  <si>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</si>
  <si>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</si>
  <si>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</si>
  <si>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</si>
  <si>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</si>
  <si>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</si>
  <si>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</si>
  <si>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</si>
  <si>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</si>
  <si>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</si>
  <si>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</si>
  <si>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</si>
  <si>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</si>
  <si>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</si>
  <si>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</si>
  <si>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</si>
  <si>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</si>
  <si>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</si>
  <si>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</si>
  <si>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</si>
  <si>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</si>
  <si>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</si>
  <si>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</si>
  <si>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</si>
  <si>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</si>
  <si>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</si>
  <si>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</si>
  <si>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</si>
  <si>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</si>
  <si>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</si>
  <si>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</si>
  <si>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</si>
  <si>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</si>
  <si>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</si>
  <si>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</si>
  <si>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</si>
  <si>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</si>
  <si>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</si>
  <si>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</si>
  <si>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</si>
  <si>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</si>
  <si>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</si>
  <si>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</si>
  <si>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</si>
  <si>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</si>
  <si>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</si>
  <si>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</si>
  <si>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</si>
  <si>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</si>
  <si>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</si>
  <si>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</si>
  <si>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</si>
  <si>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</si>
  <si>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</si>
  <si>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</si>
  <si>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</si>
  <si>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</si>
  <si>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</si>
  <si>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</si>
  <si>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</si>
  <si>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</si>
  <si>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</si>
  <si>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</si>
  <si>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</si>
  <si>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</si>
  <si>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</si>
  <si>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</si>
  <si>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</si>
  <si>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</si>
  <si>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</si>
  <si>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</si>
  <si>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</si>
  <si>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</si>
  <si>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</si>
  <si>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</si>
  <si>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</si>
  <si>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</si>
  <si>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</si>
  <si>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</si>
  <si>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</si>
  <si>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</si>
  <si>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</si>
  <si>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</si>
  <si>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</si>
  <si>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</si>
  <si>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</si>
  <si>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</si>
  <si>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</si>
  <si>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</si>
  <si>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</si>
  <si>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</si>
  <si>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</si>
  <si>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</si>
  <si>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</si>
  <si>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</si>
  <si>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</si>
  <si>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</si>
  <si>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</si>
  <si>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</si>
  <si>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</si>
  <si>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</si>
  <si>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</si>
  <si>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</si>
  <si>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</si>
  <si>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</si>
  <si>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</si>
  <si>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</si>
  <si>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</si>
  <si>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</si>
  <si>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</si>
  <si>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</si>
  <si>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</si>
  <si>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</si>
  <si>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</si>
  <si>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</si>
  <si>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</si>
  <si>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</si>
  <si>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</si>
  <si>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</si>
  <si>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</si>
  <si>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</si>
  <si>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</si>
  <si>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</si>
  <si>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</si>
  <si>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</si>
  <si>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</si>
  <si>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</si>
  <si>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</si>
  <si>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</si>
  <si>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</si>
  <si>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</si>
  <si>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</si>
  <si>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</si>
  <si>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</si>
  <si>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</si>
  <si>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</si>
  <si>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</si>
  <si>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</si>
  <si>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</si>
  <si>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</si>
  <si>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</si>
  <si>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</si>
  <si>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</si>
  <si>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</si>
  <si>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</si>
  <si>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</si>
  <si>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</si>
  <si>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</si>
  <si>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</si>
  <si>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</si>
  <si>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</si>
  <si>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</si>
  <si>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</si>
  <si>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</si>
  <si>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</si>
  <si>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</si>
  <si>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</si>
  <si>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</si>
  <si>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</si>
  <si>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</si>
  <si>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</si>
  <si>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</si>
  <si>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</si>
  <si>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</si>
  <si>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</si>
  <si>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</si>
  <si>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</si>
  <si>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</si>
  <si>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</si>
  <si>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</si>
  <si>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</si>
  <si>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</si>
  <si>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</si>
  <si>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</si>
  <si>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</si>
  <si>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</si>
  <si>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</si>
  <si>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</si>
  <si>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</si>
  <si>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</si>
  <si>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</si>
  <si>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</si>
  <si>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</si>
  <si>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</si>
  <si>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</si>
  <si>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</si>
  <si>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</si>
  <si>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</si>
  <si>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</si>
  <si>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</si>
  <si>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</si>
  <si>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</si>
  <si>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</si>
  <si>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</si>
  <si>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</si>
  <si>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</si>
  <si>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</si>
  <si>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</si>
  <si>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</si>
  <si>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</si>
  <si>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</si>
  <si>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</si>
  <si>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</si>
  <si>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</si>
  <si>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</si>
  <si>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</si>
  <si>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</si>
  <si>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</si>
  <si>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</si>
  <si>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</si>
  <si>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</si>
  <si>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</si>
  <si>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</si>
  <si>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</si>
  <si>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</si>
  <si>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</si>
  <si>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</si>
  <si>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</si>
  <si>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</si>
  <si>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</si>
  <si>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</si>
  <si>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</si>
  <si>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</si>
  <si>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</si>
  <si>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</si>
  <si>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</si>
  <si>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</si>
  <si>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</si>
  <si>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</si>
  <si>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</si>
  <si>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</si>
  <si>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</si>
  <si>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</si>
  <si>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</si>
  <si>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</si>
  <si>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</si>
  <si>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</si>
  <si>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</si>
  <si>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</si>
  <si>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</si>
  <si>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</si>
  <si>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</si>
  <si>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</si>
  <si>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</si>
  <si>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</si>
  <si>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</si>
  <si>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</si>
  <si>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</si>
  <si>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</si>
  <si>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</si>
  <si>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</si>
  <si>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</si>
  <si>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</si>
  <si>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</si>
  <si>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</si>
  <si>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</si>
  <si>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</si>
  <si>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</si>
  <si>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</si>
  <si>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</si>
  <si>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</si>
  <si>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</si>
  <si>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</si>
  <si>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</si>
  <si>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</si>
  <si>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</si>
  <si>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</si>
  <si>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</si>
  <si>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</si>
  <si>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</si>
  <si>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</si>
  <si>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</si>
  <si>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</si>
  <si>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</si>
  <si>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</si>
  <si>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</si>
  <si>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</si>
  <si>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</si>
  <si>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</si>
  <si>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</si>
  <si>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</si>
  <si>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</si>
  <si>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</si>
  <si>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</si>
  <si>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</si>
  <si>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</si>
  <si>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</si>
  <si>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</si>
  <si>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</si>
  <si>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</si>
  <si>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</si>
  <si>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</si>
  <si>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</si>
  <si>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</si>
  <si>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</si>
  <si>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</si>
  <si>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</si>
  <si>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</si>
  <si>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</si>
  <si>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</si>
  <si>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</si>
  <si>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</si>
  <si>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</si>
  <si>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</si>
  <si>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</si>
  <si>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</si>
  <si>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</si>
  <si>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</si>
  <si>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</si>
  <si>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</si>
  <si>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</si>
  <si>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</si>
  <si>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</si>
  <si>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</si>
  <si>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</si>
  <si>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</si>
  <si>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</si>
  <si>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</si>
  <si>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</si>
  <si>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</si>
  <si>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</si>
  <si>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</si>
  <si>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</si>
  <si>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</si>
  <si>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</si>
  <si>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</si>
  <si>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</si>
  <si>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</si>
  <si>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</si>
  <si>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</si>
  <si>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</si>
  <si>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</si>
  <si>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</si>
  <si>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</si>
  <si>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</si>
  <si>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</si>
  <si>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</si>
  <si>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</si>
  <si>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</si>
  <si>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</si>
  <si>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</si>
  <si>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</si>
  <si>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</si>
  <si>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</si>
  <si>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</si>
  <si>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</si>
  <si>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</si>
  <si>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</si>
  <si>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</si>
  <si>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</si>
  <si>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</si>
  <si>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</si>
  <si>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</si>
  <si>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</si>
  <si>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</si>
  <si>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</si>
  <si>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</si>
  <si>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</si>
  <si>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</si>
  <si>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</si>
  <si>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</si>
  <si>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</si>
  <si>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</si>
  <si>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</si>
  <si>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</si>
  <si>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</si>
  <si>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</si>
  <si>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</si>
  <si>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</si>
  <si>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</si>
  <si>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</si>
  <si>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</si>
  <si>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</si>
  <si>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</si>
  <si>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</si>
  <si>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</si>
  <si>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</si>
  <si>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</si>
  <si>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</si>
  <si>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</si>
  <si>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</si>
  <si>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</si>
  <si>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</si>
  <si>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</si>
  <si>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</si>
  <si>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</si>
  <si>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</si>
  <si>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</si>
  <si>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</si>
  <si>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</si>
  <si>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</si>
  <si>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</si>
  <si>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</si>
  <si>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</si>
  <si>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</si>
  <si>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</si>
  <si>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</si>
  <si>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</si>
  <si>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</si>
  <si>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</si>
  <si>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</si>
  <si>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</si>
  <si>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</si>
  <si>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</si>
  <si>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</si>
  <si>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</si>
  <si>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</si>
  <si>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</si>
  <si>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</si>
  <si>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</si>
  <si>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</si>
  <si>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</si>
  <si>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</si>
  <si>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</si>
  <si>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</si>
  <si>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</si>
  <si>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</si>
  <si>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</si>
  <si>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</si>
  <si>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</si>
  <si>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</si>
  <si>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</si>
  <si>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</si>
  <si>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</si>
  <si>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</si>
  <si>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</si>
  <si>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</si>
  <si>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</si>
  <si>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</si>
  <si>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</si>
  <si>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</si>
  <si>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</si>
  <si>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</si>
  <si>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</si>
  <si>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</si>
  <si>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</si>
  <si>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</si>
  <si>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</si>
  <si>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</si>
  <si>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</si>
  <si>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</si>
  <si>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</si>
  <si>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</si>
  <si>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</si>
  <si>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</si>
  <si>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</si>
  <si>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</si>
  <si>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</si>
  <si>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</si>
  <si>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</si>
  <si>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</si>
  <si>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</si>
  <si>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</si>
  <si>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</si>
  <si>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</si>
  <si>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</si>
  <si>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</si>
  <si>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</si>
  <si>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</si>
  <si>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</si>
  <si>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</si>
  <si>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</si>
  <si>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</si>
  <si>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</si>
  <si>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</si>
  <si>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</si>
  <si>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</si>
  <si>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</si>
  <si>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</si>
  <si>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</si>
  <si>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</si>
  <si>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</si>
  <si>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</si>
  <si>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</si>
  <si>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</si>
  <si>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</si>
  <si>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</si>
  <si>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</si>
  <si>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</si>
  <si>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</si>
  <si>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</si>
  <si>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</si>
  <si>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</si>
  <si>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</si>
  <si>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</si>
  <si>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</si>
  <si>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</si>
  <si>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</si>
  <si>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</si>
  <si>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</si>
  <si>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</si>
  <si>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</si>
  <si>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</si>
  <si>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</si>
  <si>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</si>
  <si>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</si>
  <si>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</si>
  <si>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</si>
  <si>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</si>
  <si>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</si>
  <si>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</si>
  <si>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</si>
  <si>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</si>
  <si>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</si>
  <si>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</si>
  <si>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</si>
  <si>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</si>
  <si>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</si>
  <si>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</si>
  <si>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</si>
  <si>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</si>
  <si>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</si>
  <si>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</si>
  <si>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</si>
  <si>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</si>
  <si>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</si>
  <si>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</si>
  <si>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</si>
  <si>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</si>
  <si>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</si>
  <si>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</si>
  <si>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</si>
  <si>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</si>
  <si>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</si>
  <si>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</si>
  <si>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</si>
  <si>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</si>
  <si>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</si>
  <si>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</si>
  <si>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</si>
  <si>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</si>
  <si>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</si>
  <si>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</si>
  <si>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</si>
  <si>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</si>
  <si>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</si>
  <si>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</si>
  <si>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</si>
  <si>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</si>
  <si>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</si>
  <si>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</si>
  <si>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</si>
  <si>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</si>
  <si>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</si>
  <si>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</si>
  <si>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</si>
  <si>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</si>
  <si>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</si>
  <si>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</si>
  <si>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</si>
  <si>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</si>
  <si>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</si>
  <si>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</si>
  <si>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</si>
  <si>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</si>
  <si>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</si>
  <si>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</si>
  <si>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</si>
  <si>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</si>
  <si>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</si>
  <si>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</si>
  <si>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</si>
  <si>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</si>
  <si>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</si>
  <si>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</si>
  <si>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</si>
  <si>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</si>
  <si>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</si>
  <si>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</si>
  <si>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</si>
  <si>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</si>
  <si>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</si>
  <si>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</si>
  <si>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</si>
  <si>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</si>
  <si>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</si>
  <si>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</si>
  <si>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</si>
  <si>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</si>
  <si>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</si>
  <si>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</si>
  <si>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</si>
  <si>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</si>
  <si>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</si>
  <si>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</si>
  <si>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</si>
  <si>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</si>
  <si>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</si>
  <si>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</si>
  <si>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</si>
  <si>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</si>
  <si>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</si>
  <si>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</si>
  <si>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</si>
  <si>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</si>
  <si>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</si>
  <si>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</si>
  <si>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</si>
  <si>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</si>
  <si>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</si>
  <si>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</si>
  <si>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</si>
  <si>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</si>
  <si>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</si>
  <si>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</si>
  <si>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</si>
  <si>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</si>
  <si>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</si>
  <si>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</si>
  <si>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</si>
  <si>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</si>
  <si>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</si>
  <si>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</si>
  <si>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</si>
  <si>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</si>
  <si>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</si>
  <si>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</si>
  <si>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</si>
  <si>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</si>
  <si>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</si>
  <si>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AULLA</t>
  </si>
  <si>
    <t>CENTRO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</si>
  <si>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</si>
  <si>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</si>
  <si>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</si>
  <si>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</si>
  <si>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</si>
  <si>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</si>
  <si>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</si>
  <si>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</si>
  <si>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</si>
  <si>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</si>
  <si>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</si>
  <si>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</si>
  <si>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</si>
  <si>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</si>
  <si>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</si>
  <si>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</si>
  <si>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</si>
  <si>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</si>
  <si>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</si>
  <si>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</si>
  <si>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</si>
  <si>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</si>
  <si>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</si>
  <si>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</si>
  <si>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</si>
  <si>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</si>
  <si>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</si>
  <si>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</si>
  <si>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</si>
  <si>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</si>
  <si>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</si>
  <si>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</si>
  <si>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</si>
  <si>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</si>
  <si>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</si>
  <si>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</si>
  <si>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</si>
  <si>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</si>
  <si>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</si>
  <si>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</si>
  <si>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</si>
  <si>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</si>
  <si>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</si>
  <si>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</si>
  <si>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</si>
  <si>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</si>
  <si>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</si>
  <si>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</si>
  <si>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</si>
  <si>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</si>
  <si>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</si>
  <si>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</si>
  <si>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</si>
  <si>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</si>
  <si>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</si>
  <si>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</si>
  <si>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</si>
  <si>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</si>
  <si>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</si>
  <si>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</si>
  <si>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</si>
  <si>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</si>
  <si>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</si>
  <si>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</si>
  <si>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</si>
  <si>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</si>
  <si>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</si>
  <si>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</si>
  <si>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</si>
  <si>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</si>
  <si>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</si>
  <si>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</si>
  <si>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</si>
  <si>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</si>
  <si>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</si>
  <si>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</si>
  <si>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</si>
  <si>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</si>
  <si>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</si>
  <si>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</si>
  <si>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</si>
  <si>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</si>
  <si>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</si>
  <si>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</si>
  <si>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</si>
  <si>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</si>
  <si>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</si>
  <si>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</si>
  <si>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</si>
  <si>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</si>
  <si>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</si>
  <si>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</si>
  <si>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</si>
  <si>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</si>
  <si>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</si>
  <si>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</si>
  <si>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</si>
  <si>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</si>
  <si>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</si>
  <si>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</si>
  <si>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</si>
  <si>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</si>
  <si>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</si>
  <si>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</si>
  <si>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</si>
  <si>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</si>
  <si>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</si>
  <si>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</si>
  <si>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</si>
  <si>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</si>
  <si>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</si>
  <si>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</si>
  <si>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</si>
  <si>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</si>
  <si>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</si>
  <si>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</si>
  <si>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</si>
  <si>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</si>
  <si>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</si>
  <si>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</si>
  <si>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</si>
  <si>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</si>
  <si>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</si>
  <si>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</si>
  <si>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</si>
  <si>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</si>
  <si>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</si>
  <si>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</si>
  <si>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</si>
  <si>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</si>
  <si>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</si>
  <si>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</si>
  <si>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</si>
  <si>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</si>
  <si>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</si>
  <si>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</si>
  <si>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</si>
  <si>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</si>
  <si>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</si>
  <si>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</si>
  <si>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</si>
  <si>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</si>
  <si>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</si>
  <si>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</si>
  <si>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</si>
  <si>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</si>
  <si>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</si>
  <si>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</si>
  <si>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</si>
  <si>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</si>
  <si>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</si>
  <si>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</si>
  <si>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</si>
  <si>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</si>
  <si>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</si>
  <si>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</si>
  <si>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</si>
  <si>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</si>
  <si>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</si>
  <si>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</si>
  <si>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</si>
  <si>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</si>
  <si>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</si>
  <si>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</si>
  <si>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</si>
  <si>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</si>
  <si>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</si>
  <si>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</si>
  <si>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</si>
  <si>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</si>
  <si>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</si>
  <si>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</si>
  <si>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</si>
  <si>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</si>
  <si>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</si>
  <si>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</si>
  <si>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</si>
  <si>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</si>
  <si>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</si>
  <si>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</si>
  <si>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</si>
  <si>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</si>
  <si>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</si>
  <si>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</si>
  <si>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</si>
  <si>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</si>
  <si>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</si>
  <si>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</si>
  <si>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</si>
  <si>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</si>
  <si>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</si>
  <si>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</si>
  <si>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</si>
  <si>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</si>
  <si>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</si>
  <si>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</si>
  <si>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</si>
  <si>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</si>
  <si>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</si>
  <si>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</si>
  <si>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</si>
  <si>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</si>
  <si>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</si>
  <si>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</si>
  <si>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</si>
  <si>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</si>
  <si>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</si>
  <si>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</si>
  <si>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</si>
  <si>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</si>
  <si>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</si>
  <si>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</si>
  <si>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</si>
  <si>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</si>
  <si>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</si>
  <si>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</si>
  <si>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</si>
  <si>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</si>
  <si>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</si>
  <si>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</si>
  <si>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</si>
  <si>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</si>
  <si>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</si>
  <si>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</si>
  <si>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</si>
  <si>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</si>
  <si>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</si>
  <si>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</si>
  <si>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</si>
  <si>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</si>
  <si>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</si>
  <si>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</si>
  <si>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</si>
  <si>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</si>
  <si>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</si>
  <si>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</si>
  <si>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</si>
  <si>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</si>
  <si>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</si>
  <si>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</si>
  <si>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</si>
  <si>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</si>
  <si>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</si>
  <si>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</si>
  <si>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</si>
  <si>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</si>
  <si>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</si>
  <si>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</si>
  <si>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</si>
  <si>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</si>
  <si>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</si>
  <si>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</si>
  <si>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</si>
  <si>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</si>
  <si>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</si>
  <si>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</si>
  <si>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</si>
  <si>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</si>
  <si>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</si>
  <si>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</si>
  <si>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</si>
  <si>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</si>
  <si>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</si>
  <si>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</si>
  <si>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</si>
  <si>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</si>
  <si>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</si>
  <si>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</si>
  <si>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</si>
  <si>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</si>
  <si>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</si>
  <si>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</si>
  <si>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</si>
  <si>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</si>
  <si>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</si>
  <si>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</si>
  <si>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</si>
  <si>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</si>
  <si>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</si>
  <si>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</si>
  <si>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</si>
  <si>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</si>
  <si>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</si>
  <si>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</si>
  <si>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</si>
  <si>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</si>
  <si>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</si>
  <si>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</si>
  <si>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</si>
  <si>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</si>
  <si>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</si>
  <si>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</si>
  <si>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</si>
  <si>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</si>
  <si>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</si>
  <si>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</si>
  <si>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</si>
  <si>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</si>
  <si>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</si>
  <si>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</si>
  <si>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</si>
  <si>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</si>
  <si>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</si>
  <si>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</si>
  <si>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</si>
  <si>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</si>
  <si>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</si>
  <si>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</si>
  <si>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</si>
  <si>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</si>
  <si>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</si>
  <si>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</si>
  <si>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</si>
  <si>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</si>
  <si>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</si>
  <si>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</si>
  <si>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</si>
  <si>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</si>
  <si>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</si>
  <si>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</si>
  <si>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</si>
  <si>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</si>
  <si>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</si>
  <si>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</si>
  <si>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</si>
  <si>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</si>
  <si>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</si>
  <si>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</si>
  <si>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</si>
  <si>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</si>
  <si>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</si>
  <si>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</si>
  <si>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</si>
  <si>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</si>
  <si>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</si>
  <si>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</si>
  <si>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</si>
  <si>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</si>
  <si>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</si>
  <si>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</si>
  <si>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</si>
  <si>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</si>
  <si>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</si>
  <si>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</si>
  <si>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</si>
  <si>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</si>
  <si>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</si>
  <si>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</si>
  <si>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</si>
  <si>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</si>
  <si>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</si>
  <si>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</si>
  <si>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</si>
  <si>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</si>
  <si>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</si>
  <si>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</si>
  <si>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</si>
  <si>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</si>
  <si>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</si>
  <si>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</si>
  <si>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</si>
  <si>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</si>
  <si>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</si>
  <si>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</si>
  <si>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</si>
  <si>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</si>
  <si>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</si>
  <si>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</si>
  <si>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</si>
  <si>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</si>
  <si>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</si>
  <si>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</si>
  <si>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</si>
  <si>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</si>
  <si>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</si>
  <si>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</si>
  <si>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</si>
  <si>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</si>
  <si>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</si>
  <si>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</si>
  <si>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</si>
  <si>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</si>
  <si>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</si>
  <si>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</si>
  <si>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</si>
  <si>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</si>
  <si>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</si>
  <si>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</si>
  <si>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</si>
  <si>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</si>
  <si>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</si>
  <si>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</si>
  <si>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</si>
  <si>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</si>
  <si>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</si>
  <si>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</si>
  <si>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</si>
  <si>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</si>
  <si>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</si>
  <si>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</si>
  <si>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</si>
  <si>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</si>
  <si>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</si>
  <si>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</si>
  <si>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</si>
  <si>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</si>
  <si>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</si>
  <si>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</si>
  <si>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</si>
  <si>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</si>
  <si>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</si>
  <si>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</si>
  <si>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</si>
  <si>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</si>
  <si>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</si>
  <si>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</si>
  <si>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</si>
  <si>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</si>
  <si>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</si>
  <si>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</si>
  <si>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</si>
  <si>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</si>
  <si>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</si>
  <si>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</si>
  <si>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</si>
  <si>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</si>
  <si>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</si>
  <si>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</si>
  <si>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</si>
  <si>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</si>
  <si>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</si>
  <si>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</si>
  <si>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</si>
  <si>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</si>
  <si>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</si>
  <si>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</si>
  <si>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</si>
  <si>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</si>
  <si>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</si>
  <si>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</si>
  <si>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</si>
  <si>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</si>
  <si>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</si>
  <si>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</si>
  <si>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</si>
  <si>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</si>
  <si>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</si>
  <si>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</si>
  <si>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</si>
  <si>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</si>
  <si>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</si>
  <si>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</si>
  <si>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</si>
  <si>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</si>
  <si>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</si>
  <si>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</si>
  <si>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</si>
  <si>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</si>
  <si>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</si>
  <si>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</si>
  <si>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</si>
  <si>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</si>
  <si>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</si>
  <si>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</si>
  <si>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</si>
  <si>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</si>
  <si>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</si>
  <si>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</si>
  <si>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</si>
  <si>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</si>
  <si>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</si>
  <si>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</si>
  <si>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</si>
  <si>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</si>
  <si>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</si>
  <si>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</si>
  <si>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</si>
  <si>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</si>
  <si>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</si>
  <si>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</si>
  <si>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</si>
  <si>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</si>
  <si>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</si>
  <si>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</si>
  <si>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</si>
  <si>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</si>
  <si>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</si>
  <si>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</si>
  <si>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</si>
  <si>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</si>
  <si>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</si>
  <si>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</si>
  <si>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</si>
  <si>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</si>
  <si>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</si>
  <si>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</si>
  <si>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</si>
  <si>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</si>
  <si>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</si>
  <si>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</si>
  <si>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</si>
  <si>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</si>
  <si>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</si>
  <si>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</si>
  <si>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</si>
  <si>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</si>
  <si>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</si>
  <si>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</si>
  <si>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</si>
  <si>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</si>
  <si>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</si>
  <si>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</si>
  <si>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</si>
  <si>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</si>
  <si>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</si>
  <si>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</si>
  <si>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</si>
  <si>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</si>
  <si>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</si>
  <si>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</si>
  <si>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</si>
  <si>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</si>
  <si>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</si>
  <si>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</si>
  <si>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</si>
  <si>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</si>
  <si>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</si>
  <si>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</si>
  <si>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</si>
  <si>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</si>
  <si>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</si>
  <si>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</si>
  <si>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</si>
  <si>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</si>
  <si>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</si>
  <si>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</si>
  <si>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</si>
  <si>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</si>
  <si>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</si>
  <si>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</si>
  <si>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</si>
  <si>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</si>
  <si>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</si>
  <si>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</si>
  <si>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</si>
  <si>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</si>
  <si>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</si>
  <si>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</si>
  <si>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</si>
  <si>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</si>
  <si>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</si>
  <si>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</si>
  <si>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</si>
  <si>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</si>
  <si>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</si>
  <si>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</si>
  <si>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</si>
  <si>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</si>
  <si>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</si>
  <si>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</si>
  <si>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</si>
  <si>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</si>
  <si>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</si>
  <si>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</si>
  <si>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</si>
  <si>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</si>
  <si>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</si>
  <si>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</si>
  <si>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</si>
  <si>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</si>
  <si>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</si>
  <si>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</si>
  <si>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</si>
  <si>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</si>
  <si>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</si>
  <si>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</si>
  <si>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</si>
  <si>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</si>
  <si>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</si>
  <si>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</si>
  <si>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</si>
  <si>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</si>
  <si>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</si>
  <si>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</si>
  <si>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</si>
  <si>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</si>
  <si>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</si>
  <si>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</si>
  <si>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</si>
  <si>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</si>
  <si>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</si>
  <si>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</si>
  <si>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</si>
  <si>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</si>
  <si>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</si>
  <si>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</si>
  <si>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</si>
  <si>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</si>
  <si>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</si>
  <si>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</si>
  <si>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</si>
  <si>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</si>
  <si>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</si>
  <si>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</si>
  <si>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</si>
  <si>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</si>
  <si>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</si>
  <si>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</si>
  <si>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</si>
  <si>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</si>
  <si>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</si>
  <si>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</si>
  <si>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</si>
  <si>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</si>
  <si>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</si>
  <si>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</si>
  <si>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</si>
  <si>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</si>
  <si>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</si>
  <si>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</si>
  <si>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</si>
  <si>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</si>
  <si>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</si>
  <si>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</si>
  <si>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</si>
  <si>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</si>
  <si>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</si>
  <si>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</si>
  <si>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</si>
  <si>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</si>
  <si>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</si>
  <si>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</si>
  <si>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</si>
  <si>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</si>
  <si>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</si>
  <si>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</si>
  <si>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</si>
  <si>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</si>
  <si>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</si>
  <si>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</si>
  <si>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</si>
  <si>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</si>
  <si>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</si>
  <si>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</si>
  <si>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</si>
  <si>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</si>
  <si>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</si>
  <si>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</si>
  <si>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</si>
  <si>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</si>
  <si>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</si>
  <si>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</si>
  <si>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</si>
  <si>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</si>
  <si>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</si>
  <si>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</si>
  <si>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</si>
  <si>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</si>
  <si>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</si>
  <si>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</si>
  <si>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</si>
  <si>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</si>
  <si>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</si>
  <si>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</si>
  <si>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</si>
  <si>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</si>
  <si>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</si>
  <si>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</si>
  <si>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</si>
  <si>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</si>
  <si>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</si>
  <si>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</si>
  <si>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</si>
  <si>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</si>
  <si>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</si>
  <si>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</si>
  <si>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</si>
  <si>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</si>
  <si>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</si>
  <si>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</si>
  <si>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</si>
  <si>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</si>
  <si>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</si>
  <si>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</si>
  <si>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</si>
  <si>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</si>
  <si>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</si>
  <si>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</si>
  <si>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</si>
  <si>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</si>
  <si>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</si>
  <si>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</si>
  <si>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</si>
  <si>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</si>
  <si>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</si>
  <si>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</si>
  <si>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</si>
  <si>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</si>
  <si>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</si>
  <si>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</si>
  <si>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</si>
  <si>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</si>
  <si>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</si>
  <si>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</si>
  <si>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</si>
  <si>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</si>
  <si>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</si>
  <si>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</si>
  <si>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</si>
  <si>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</si>
  <si>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</si>
  <si>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</si>
  <si>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</si>
  <si>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</si>
  <si>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</si>
  <si>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</si>
  <si>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</si>
  <si>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</si>
  <si>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</si>
  <si>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</si>
  <si>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</si>
  <si>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</si>
  <si>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</si>
  <si>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</si>
  <si>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</si>
  <si>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</si>
  <si>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</si>
  <si>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</si>
  <si>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</si>
  <si>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</si>
  <si>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</si>
  <si>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</si>
  <si>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</si>
  <si>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</si>
  <si>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</si>
  <si>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</si>
  <si>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</si>
  <si>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</si>
  <si>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</si>
  <si>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</si>
  <si>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</si>
  <si>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</si>
  <si>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</si>
  <si>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</si>
  <si>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</si>
  <si>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</si>
  <si>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</si>
  <si>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</si>
  <si>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</si>
  <si>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</si>
  <si>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</si>
  <si>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</si>
  <si>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</si>
  <si>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</si>
  <si>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</si>
  <si>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</si>
  <si>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</si>
  <si>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</si>
  <si>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</si>
  <si>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</si>
  <si>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</si>
  <si>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</si>
  <si>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</si>
  <si>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</si>
  <si>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</si>
  <si>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</si>
  <si>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</si>
  <si>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</si>
  <si>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</si>
  <si>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</si>
  <si>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</si>
  <si>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</si>
  <si>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</si>
  <si>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</si>
  <si>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</si>
  <si>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</si>
  <si>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</si>
  <si>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</si>
  <si>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</si>
  <si>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</si>
  <si>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</si>
  <si>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</si>
  <si>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</si>
  <si>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</si>
  <si>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</si>
  <si>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</si>
  <si>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</si>
  <si>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</si>
  <si>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</si>
  <si>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</si>
  <si>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</si>
  <si>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</si>
  <si>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</si>
  <si>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</si>
  <si>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</si>
  <si>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</si>
  <si>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</si>
  <si>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</si>
  <si>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</si>
  <si>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</si>
  <si>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</si>
  <si>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</si>
  <si>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</si>
  <si>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</si>
  <si>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</si>
  <si>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</si>
  <si>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</si>
  <si>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</si>
  <si>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</si>
  <si>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</si>
  <si>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</si>
  <si>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</si>
  <si>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</si>
  <si>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</si>
  <si>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</si>
  <si>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</si>
  <si>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</si>
  <si>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</si>
  <si>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</si>
  <si>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</si>
  <si>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</si>
  <si>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</si>
  <si>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</si>
  <si>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</si>
  <si>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</si>
  <si>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</si>
  <si>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</si>
  <si>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</si>
  <si>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</si>
  <si>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</si>
  <si>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</si>
  <si>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</si>
  <si>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</si>
  <si>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</si>
  <si>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</si>
  <si>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</si>
  <si>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</si>
  <si>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</si>
  <si>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</si>
  <si>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</si>
  <si>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</si>
  <si>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</si>
  <si>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</si>
  <si>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</si>
  <si>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</si>
  <si>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</si>
  <si>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</si>
  <si>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</si>
  <si>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</si>
  <si>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</si>
  <si>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</si>
  <si>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</si>
  <si>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</si>
  <si>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</si>
  <si>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</si>
  <si>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</si>
  <si>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</si>
  <si>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</si>
  <si>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</si>
  <si>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</si>
  <si>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</si>
  <si>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</si>
  <si>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</si>
  <si>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</si>
  <si>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</si>
  <si>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</si>
  <si>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</si>
  <si>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</si>
  <si>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</si>
  <si>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</si>
  <si>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</si>
  <si>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</si>
  <si>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</si>
  <si>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</si>
  <si>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</si>
  <si>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</si>
  <si>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</si>
  <si>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</si>
  <si>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</si>
  <si>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</si>
  <si>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</si>
  <si>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</si>
  <si>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</si>
  <si>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</si>
  <si>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</si>
  <si>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</si>
  <si>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</si>
  <si>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</si>
  <si>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</si>
  <si>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</si>
  <si>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</si>
  <si>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</si>
  <si>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</si>
  <si>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</si>
  <si>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</si>
  <si>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</si>
  <si>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</si>
  <si>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</si>
  <si>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</si>
  <si>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</si>
  <si>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</si>
  <si>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</si>
  <si>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</si>
  <si>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</si>
  <si>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</si>
  <si>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</si>
  <si>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</si>
  <si>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</si>
  <si>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</si>
  <si>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</si>
  <si>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</si>
  <si>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</si>
  <si>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</si>
  <si>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</si>
  <si>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</si>
  <si>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</si>
  <si>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</si>
  <si>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</si>
  <si>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</si>
  <si>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</si>
  <si>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</si>
  <si>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</si>
  <si>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</si>
  <si>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</si>
  <si>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</si>
  <si>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</si>
  <si>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</si>
  <si>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</si>
  <si>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</si>
  <si>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</si>
  <si>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</si>
  <si>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</si>
  <si>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</si>
  <si>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</si>
  <si>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</si>
  <si>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</si>
  <si>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</si>
  <si>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</si>
  <si>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</si>
  <si>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</si>
  <si>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</si>
  <si>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</si>
  <si>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</si>
  <si>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</si>
  <si>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</si>
  <si>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</si>
  <si>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</si>
  <si>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</si>
  <si>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</si>
  <si>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</si>
  <si>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</si>
  <si>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</si>
  <si>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</si>
  <si>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</si>
  <si>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</si>
  <si>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</si>
  <si>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</si>
  <si>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</si>
  <si>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</si>
  <si>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</si>
  <si>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</si>
  <si>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</si>
  <si>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</si>
  <si>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</si>
  <si>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</si>
  <si>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</si>
  <si>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</si>
  <si>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</si>
  <si>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</si>
  <si>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</si>
  <si>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</si>
  <si>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</si>
  <si>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</si>
  <si>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</si>
  <si>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</si>
  <si>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</si>
  <si>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</si>
  <si>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</si>
  <si>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</si>
  <si>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</si>
  <si>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</si>
  <si>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</si>
  <si>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</si>
  <si>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</si>
  <si>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</si>
  <si>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</si>
  <si>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</si>
  <si>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</si>
  <si>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</si>
  <si>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</si>
  <si>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</si>
  <si>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</si>
  <si>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</si>
  <si>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</si>
  <si>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</si>
  <si>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</si>
  <si>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</si>
  <si>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</si>
  <si>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</si>
  <si>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</si>
  <si>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</si>
  <si>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</si>
  <si>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</si>
  <si>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</si>
  <si>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</si>
  <si>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</si>
  <si>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</si>
  <si>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</si>
  <si>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</si>
  <si>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</si>
  <si>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</si>
  <si>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</si>
  <si>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</si>
  <si>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</si>
  <si>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</si>
  <si>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</si>
  <si>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</si>
  <si>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</si>
  <si>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</si>
  <si>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</si>
  <si>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</si>
  <si>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</si>
  <si>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</si>
  <si>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</si>
  <si>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</si>
  <si>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</si>
  <si>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</si>
  <si>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</si>
  <si>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</si>
  <si>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</si>
  <si>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</si>
  <si>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</si>
  <si>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</si>
  <si>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</si>
  <si>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</si>
  <si>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</si>
  <si>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</si>
  <si>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</si>
  <si>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</si>
  <si>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</si>
  <si>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</si>
  <si>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</si>
  <si>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</si>
  <si>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</si>
  <si>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</si>
  <si>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</si>
  <si>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</si>
  <si>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</si>
  <si>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</si>
  <si>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</si>
  <si>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</si>
  <si>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</si>
  <si>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</si>
  <si>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</si>
  <si>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</si>
  <si>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</si>
  <si>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</si>
  <si>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</si>
  <si>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</si>
  <si>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</si>
  <si>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</si>
  <si>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</si>
  <si>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</si>
  <si>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</si>
  <si>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</si>
  <si>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</si>
  <si>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</si>
  <si>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</si>
  <si>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</si>
  <si>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</si>
  <si>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</si>
  <si>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</si>
  <si>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</si>
  <si>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</si>
  <si>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</si>
  <si>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</si>
  <si>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</si>
  <si>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</si>
  <si>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</si>
  <si>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</si>
  <si>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</si>
  <si>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</si>
  <si>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</si>
  <si>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</si>
  <si>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</si>
  <si>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</si>
  <si>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</si>
  <si>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</si>
  <si>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</si>
  <si>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</si>
  <si>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</si>
  <si>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</si>
  <si>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</si>
  <si>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</si>
  <si>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</si>
  <si>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</si>
  <si>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</si>
  <si>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</si>
  <si>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</si>
  <si>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</si>
  <si>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</si>
  <si>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</si>
  <si>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</si>
  <si>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</si>
  <si>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</si>
  <si>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</si>
  <si>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</si>
  <si>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</si>
  <si>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</si>
  <si>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</si>
  <si>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</si>
  <si>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</si>
  <si>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</si>
  <si>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</si>
  <si>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</si>
  <si>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</si>
  <si>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</si>
  <si>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</si>
  <si>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</si>
  <si>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</si>
  <si>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</si>
  <si>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</si>
  <si>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</si>
  <si>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</si>
  <si>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</si>
  <si>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</si>
  <si>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</si>
  <si>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</si>
  <si>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</si>
  <si>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</si>
  <si>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</si>
  <si>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</si>
  <si>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</si>
  <si>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</si>
  <si>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</si>
  <si>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</si>
  <si>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</si>
  <si>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</si>
  <si>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</si>
  <si>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</si>
  <si>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</si>
  <si>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</si>
  <si>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</si>
  <si>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</si>
  <si>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</si>
  <si>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</si>
  <si>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</si>
  <si>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</si>
  <si>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</si>
  <si>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</si>
  <si>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</si>
  <si>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</si>
  <si>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</si>
  <si>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</si>
  <si>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</si>
  <si>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</si>
  <si>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</si>
  <si>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</si>
  <si>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</si>
  <si>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</si>
  <si>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</si>
  <si>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</si>
  <si>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</si>
  <si>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</si>
  <si>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</si>
  <si>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</si>
  <si>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</si>
  <si>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</si>
  <si>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</si>
  <si>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</si>
  <si>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</si>
  <si>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</si>
  <si>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</si>
  <si>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</si>
  <si>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</si>
  <si>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</si>
  <si>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</si>
  <si>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</si>
  <si>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</si>
  <si>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</si>
  <si>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</si>
  <si>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</si>
  <si>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</si>
  <si>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</si>
  <si>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</si>
  <si>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</si>
  <si>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</si>
  <si>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</si>
  <si>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</si>
  <si>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</si>
  <si>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</si>
  <si>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</si>
  <si>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</si>
  <si>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</si>
  <si>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</si>
  <si>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</si>
  <si>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</si>
  <si>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</si>
  <si>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</si>
  <si>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</si>
  <si>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</si>
  <si>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</si>
  <si>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</si>
  <si>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</si>
  <si>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</si>
  <si>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</si>
  <si>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</si>
  <si>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</si>
  <si>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</si>
  <si>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</si>
  <si>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</si>
  <si>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</si>
  <si>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</si>
  <si>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</si>
  <si>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</si>
  <si>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</si>
  <si>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</si>
  <si>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</si>
  <si>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</si>
  <si>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</si>
  <si>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</si>
  <si>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</si>
  <si>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</si>
  <si>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</si>
  <si>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</si>
  <si>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</si>
  <si>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</si>
  <si>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</si>
  <si>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</si>
  <si>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</si>
  <si>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</si>
  <si>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</si>
  <si>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</si>
  <si>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</si>
  <si>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</si>
  <si>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</si>
  <si>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</si>
  <si>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</si>
  <si>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</si>
  <si>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</si>
  <si>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</si>
  <si>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</si>
  <si>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</si>
  <si>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</si>
  <si>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</si>
  <si>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</si>
  <si>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</si>
  <si>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</si>
  <si>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</si>
  <si>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</si>
  <si>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</si>
  <si>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</si>
  <si>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</si>
  <si>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</si>
  <si>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</si>
  <si>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</si>
  <si>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</si>
  <si>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</si>
  <si>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</si>
  <si>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</si>
  <si>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</si>
  <si>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</si>
  <si>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</si>
  <si>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</si>
  <si>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</si>
  <si>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</si>
  <si>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</si>
  <si>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</si>
  <si>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</si>
  <si>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</si>
  <si>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</si>
  <si>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</si>
  <si>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</si>
  <si>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</si>
  <si>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</si>
  <si>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</si>
  <si>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</si>
  <si>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</si>
  <si>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</si>
  <si>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</si>
  <si>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</si>
  <si>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</si>
  <si>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</si>
  <si>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</si>
  <si>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</si>
  <si>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</si>
  <si>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</si>
  <si>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</si>
  <si>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</si>
  <si>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</si>
  <si>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</si>
  <si>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</si>
  <si>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</si>
  <si>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</si>
  <si>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</si>
  <si>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</si>
  <si>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</si>
  <si>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</si>
  <si>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</si>
  <si>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</si>
  <si>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</si>
  <si>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</si>
  <si>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</si>
  <si>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</si>
  <si>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</si>
  <si>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</si>
  <si>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</si>
  <si>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</si>
  <si>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</si>
  <si>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</si>
  <si>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</si>
  <si>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</si>
  <si>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</si>
  <si>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</si>
  <si>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</si>
  <si>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</si>
  <si>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</si>
  <si>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</si>
  <si>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</si>
  <si>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</si>
  <si>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</si>
  <si>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</si>
  <si>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</si>
  <si>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</si>
  <si>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</si>
  <si>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</si>
  <si>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</si>
  <si>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</si>
  <si>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</si>
  <si>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</si>
  <si>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</si>
  <si>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</si>
  <si>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</si>
  <si>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</si>
  <si>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</si>
  <si>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</si>
  <si>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</si>
  <si>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</si>
  <si>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</si>
  <si>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</si>
  <si>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</si>
  <si>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</si>
  <si>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</si>
  <si>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</si>
  <si>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</si>
  <si>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</si>
  <si>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</si>
  <si>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</si>
  <si>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</si>
  <si>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</si>
  <si>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</si>
  <si>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</si>
  <si>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</si>
  <si>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</si>
  <si>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</si>
  <si>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</si>
  <si>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</si>
  <si>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</si>
  <si>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</si>
  <si>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</si>
  <si>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</si>
  <si>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</si>
  <si>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</si>
  <si>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</si>
  <si>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</si>
  <si>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</si>
  <si>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</si>
  <si>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</si>
  <si>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</si>
  <si>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</si>
  <si>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</si>
  <si>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</si>
  <si>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</si>
  <si>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</si>
  <si>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</si>
  <si>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</si>
  <si>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</si>
  <si>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</si>
  <si>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</si>
  <si>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</si>
  <si>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</si>
  <si>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</si>
  <si>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</si>
  <si>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</si>
  <si>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</si>
  <si>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</si>
  <si>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</si>
  <si>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</si>
  <si>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</si>
  <si>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</si>
  <si>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</si>
  <si>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</si>
  <si>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</si>
  <si>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</si>
  <si>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</si>
  <si>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</si>
  <si>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</si>
  <si>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</si>
  <si>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</si>
  <si>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</si>
  <si>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</si>
  <si>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</si>
  <si>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</si>
  <si>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</si>
  <si>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</si>
  <si>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</si>
  <si>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</si>
  <si>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</si>
  <si>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</si>
  <si>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</si>
  <si>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</si>
  <si>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</si>
  <si>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</si>
  <si>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</si>
  <si>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</si>
  <si>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</si>
  <si>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</si>
  <si>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</si>
  <si>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</si>
  <si>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</si>
  <si>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</si>
  <si>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</si>
  <si>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</si>
  <si>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</si>
  <si>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</si>
  <si>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</si>
  <si>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</si>
  <si>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</si>
  <si>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</si>
  <si>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</si>
  <si>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</si>
  <si>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</si>
  <si>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</si>
  <si>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</si>
  <si>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</si>
  <si>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</si>
  <si>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</si>
  <si>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</si>
  <si>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</si>
  <si>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</si>
  <si>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</si>
  <si>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</si>
  <si>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</si>
  <si>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</si>
  <si>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</si>
  <si>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</si>
  <si>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</si>
  <si>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</si>
  <si>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</si>
  <si>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</si>
  <si>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</si>
  <si>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</si>
  <si>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</si>
  <si>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</si>
  <si>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</si>
  <si>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</si>
  <si>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</si>
  <si>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</si>
  <si>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</si>
  <si>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</si>
  <si>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</si>
  <si>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</si>
  <si>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</si>
  <si>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</si>
  <si>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</si>
  <si>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</si>
  <si>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</si>
  <si>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</si>
  <si>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</si>
  <si>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</si>
  <si>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</si>
  <si>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</si>
  <si>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</si>
  <si>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</si>
  <si>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</si>
  <si>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</si>
  <si>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</si>
  <si>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</si>
  <si>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</si>
  <si>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</si>
  <si>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</si>
  <si>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</si>
  <si>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</si>
  <si>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</si>
  <si>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</si>
  <si>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</si>
  <si>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</si>
  <si>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</si>
  <si>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</si>
  <si>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</si>
  <si>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</si>
  <si>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</si>
  <si>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</si>
  <si>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</si>
  <si>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</si>
  <si>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</si>
  <si>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</si>
  <si>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</si>
  <si>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</si>
  <si>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</si>
  <si>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</si>
  <si>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</si>
  <si>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</si>
  <si>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</si>
  <si>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</si>
  <si>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</si>
  <si>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</si>
  <si>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</si>
  <si>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</si>
  <si>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</si>
  <si>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</si>
  <si>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</si>
  <si>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</si>
  <si>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</si>
  <si>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</si>
  <si>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</si>
  <si>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</si>
  <si>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</si>
  <si>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</si>
  <si>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</si>
  <si>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</si>
  <si>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</si>
  <si>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</si>
  <si>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</si>
  <si>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</si>
  <si>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</si>
  <si>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</si>
  <si>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</si>
  <si>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</si>
  <si>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</si>
  <si>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</si>
  <si>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</si>
  <si>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</si>
  <si>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</si>
  <si>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</si>
  <si>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</si>
  <si>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</si>
  <si>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</si>
  <si>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</si>
  <si>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</si>
  <si>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</si>
  <si>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</si>
  <si>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</si>
  <si>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</si>
  <si>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</si>
  <si>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</si>
  <si>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</si>
  <si>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</si>
  <si>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</si>
  <si>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</si>
  <si>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</si>
  <si>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</si>
  <si>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</si>
  <si>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</si>
  <si>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</si>
  <si>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</si>
  <si>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</si>
  <si>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</si>
  <si>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</si>
  <si>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</si>
  <si>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</si>
  <si>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</si>
  <si>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</si>
  <si>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</si>
  <si>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</si>
  <si>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</si>
  <si>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</si>
  <si>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</si>
  <si>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</si>
  <si>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</si>
  <si>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</si>
  <si>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</si>
  <si>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</si>
  <si>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</si>
  <si>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</si>
  <si>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</si>
  <si>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</si>
  <si>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</si>
  <si>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</si>
  <si>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</si>
  <si>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</si>
  <si>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</si>
  <si>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</si>
  <si>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</si>
  <si>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</si>
  <si>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</si>
  <si>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</si>
  <si>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</si>
  <si>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</si>
  <si>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</si>
  <si>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</si>
  <si>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</si>
  <si>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</si>
  <si>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</si>
  <si>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</si>
  <si>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</si>
  <si>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</si>
  <si>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</si>
  <si>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</si>
  <si>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</si>
  <si>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</si>
  <si>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</si>
  <si>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</si>
  <si>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</si>
  <si>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</si>
  <si>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</si>
  <si>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</si>
  <si>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</si>
  <si>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</si>
  <si>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</si>
  <si>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</si>
  <si>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</si>
  <si>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</si>
  <si>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</si>
  <si>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</si>
  <si>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</si>
  <si>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</si>
  <si>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</si>
  <si>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</si>
  <si>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</si>
  <si>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</si>
  <si>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</si>
  <si>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</si>
  <si>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</si>
  <si>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</si>
  <si>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</si>
  <si>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</si>
  <si>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</si>
  <si>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</si>
  <si>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</si>
  <si>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</si>
  <si>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</si>
  <si>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</si>
  <si>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</si>
  <si>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</si>
  <si>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</si>
  <si>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</si>
  <si>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</si>
  <si>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</si>
  <si>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</si>
  <si>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</si>
  <si>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</si>
  <si>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</si>
  <si>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</si>
  <si>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</si>
  <si>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</si>
  <si>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</si>
  <si>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</si>
  <si>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</si>
  <si>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</si>
  <si>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</si>
  <si>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</si>
  <si>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</si>
  <si>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</si>
  <si>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</si>
  <si>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</si>
  <si>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</si>
  <si>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</si>
  <si>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</si>
  <si>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</si>
  <si>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</si>
  <si>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</si>
  <si>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</si>
  <si>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</si>
  <si>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</si>
  <si>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</si>
  <si>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</si>
  <si>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</si>
  <si>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</si>
  <si>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</si>
  <si>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</si>
  <si>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</si>
  <si>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</si>
  <si>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</si>
  <si>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</si>
  <si>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</si>
  <si>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</si>
  <si>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</si>
  <si>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</si>
  <si>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</si>
  <si>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</si>
  <si>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</si>
  <si>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</si>
  <si>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</si>
  <si>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</si>
  <si>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</si>
  <si>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</si>
  <si>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</si>
  <si>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</si>
  <si>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</si>
  <si>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</si>
  <si>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</si>
  <si>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</si>
  <si>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</si>
  <si>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</si>
  <si>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</si>
  <si>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</si>
  <si>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</si>
  <si>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</si>
  <si>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</si>
  <si>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</si>
  <si>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</si>
  <si>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</si>
  <si>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</si>
  <si>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</si>
  <si>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</si>
  <si>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</si>
  <si>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</si>
  <si>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</si>
  <si>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</si>
  <si>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</si>
  <si>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</si>
  <si>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</si>
  <si>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</si>
  <si>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</si>
  <si>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</si>
  <si>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</si>
  <si>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</si>
  <si>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</si>
  <si>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</si>
  <si>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</si>
  <si>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</si>
  <si>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</si>
  <si>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</si>
  <si>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</si>
  <si>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</si>
  <si>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</si>
  <si>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</si>
  <si>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</si>
  <si>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</si>
  <si>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</si>
  <si>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</si>
  <si>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</si>
  <si>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</si>
  <si>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</si>
  <si>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</si>
  <si>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</si>
  <si>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</si>
  <si>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</si>
  <si>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</si>
  <si>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</si>
  <si>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</si>
  <si>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</si>
  <si>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</si>
  <si>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</si>
  <si>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</si>
  <si>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</si>
  <si>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</si>
  <si>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</si>
  <si>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</si>
  <si>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</si>
  <si>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</si>
  <si>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</si>
  <si>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</si>
  <si>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</si>
  <si>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</si>
  <si>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</si>
  <si>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</si>
  <si>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</si>
  <si>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</si>
  <si>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</si>
  <si>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</si>
  <si>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</si>
  <si>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</si>
  <si>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</si>
  <si>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</si>
  <si>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</si>
  <si>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</si>
  <si>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</si>
  <si>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</si>
  <si>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</si>
  <si>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</si>
  <si>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</si>
  <si>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</si>
  <si>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</si>
  <si>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</si>
  <si>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</si>
  <si>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</si>
  <si>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</si>
  <si>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</si>
  <si>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</si>
  <si>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</si>
  <si>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</si>
  <si>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</si>
  <si>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</si>
  <si>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</si>
  <si>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</si>
  <si>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</si>
  <si>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</si>
  <si>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</si>
  <si>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</si>
  <si>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</si>
  <si>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</si>
  <si>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</si>
  <si>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</si>
  <si>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</si>
  <si>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</si>
  <si>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</si>
  <si>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</si>
  <si>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</si>
  <si>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</si>
  <si>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</si>
  <si>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</si>
  <si>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</si>
  <si>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</si>
  <si>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</si>
  <si>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</si>
  <si>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</si>
  <si>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</si>
  <si>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</si>
  <si>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</si>
  <si>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</si>
  <si>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</si>
  <si>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</si>
  <si>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</si>
  <si>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</si>
  <si>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</si>
  <si>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</si>
  <si>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</si>
  <si>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</si>
  <si>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</si>
  <si>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</si>
  <si>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</si>
  <si>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</si>
  <si>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</si>
  <si>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</si>
  <si>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</si>
  <si>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</si>
  <si>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</si>
  <si>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</si>
  <si>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</si>
  <si>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</si>
  <si>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</si>
  <si>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</si>
  <si>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</si>
  <si>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</si>
  <si>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</si>
  <si>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</si>
  <si>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</si>
  <si>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</si>
  <si>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</si>
  <si>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</si>
  <si>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</si>
  <si>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</si>
  <si>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</si>
  <si>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</si>
  <si>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</si>
  <si>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</si>
  <si>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</si>
  <si>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</si>
  <si>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</si>
  <si>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</si>
  <si>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</si>
  <si>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</si>
  <si>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</si>
  <si>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</si>
  <si>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</si>
  <si>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</si>
  <si>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</si>
  <si>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</si>
  <si>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</si>
  <si>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</si>
  <si>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</si>
  <si>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</si>
  <si>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</si>
  <si>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</si>
  <si>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</si>
  <si>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</si>
  <si>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</si>
  <si>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</si>
  <si>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</si>
  <si>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</si>
  <si>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</si>
  <si>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</si>
  <si>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</si>
  <si>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</si>
  <si>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</si>
  <si>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</si>
  <si>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</si>
  <si>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</si>
  <si>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</si>
  <si>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</si>
  <si>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</si>
  <si>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</si>
  <si>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</si>
  <si>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</si>
  <si>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</si>
  <si>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</si>
  <si>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</si>
  <si>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</si>
  <si>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</si>
  <si>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</si>
  <si>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</si>
  <si>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</si>
  <si>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</si>
  <si>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</si>
  <si>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</si>
  <si>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</si>
  <si>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</si>
  <si>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</si>
  <si>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</si>
  <si>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</si>
  <si>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</si>
  <si>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</si>
  <si>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</si>
  <si>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</si>
  <si>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</si>
  <si>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</si>
  <si>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</si>
  <si>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</si>
  <si>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</si>
  <si>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</si>
  <si>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</si>
  <si>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</si>
  <si>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</si>
  <si>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</si>
  <si>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</si>
  <si>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</si>
  <si>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</si>
  <si>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</si>
  <si>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</si>
  <si>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</si>
  <si>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</si>
  <si>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</si>
  <si>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</si>
  <si>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</si>
  <si>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</si>
  <si>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</si>
  <si>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</si>
  <si>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</si>
  <si>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</si>
  <si>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</si>
  <si>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</si>
  <si>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</si>
  <si>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</si>
  <si>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</si>
  <si>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</si>
  <si>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</si>
  <si>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</si>
  <si>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</si>
  <si>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</si>
  <si>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</si>
  <si>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</si>
  <si>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</si>
  <si>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</si>
  <si>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</si>
  <si>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</si>
  <si>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</si>
  <si>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</si>
  <si>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</si>
  <si>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</si>
  <si>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</si>
  <si>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</si>
  <si>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</si>
  <si>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</si>
  <si>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</si>
  <si>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</si>
  <si>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</si>
  <si>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</si>
  <si>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</si>
  <si>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</si>
  <si>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</si>
  <si>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</si>
  <si>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</si>
  <si>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</si>
  <si>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</si>
  <si>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</si>
  <si>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</si>
  <si>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</si>
  <si>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</si>
  <si>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</si>
  <si>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</si>
  <si>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</si>
  <si>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</si>
  <si>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</si>
  <si>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</si>
  <si>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</si>
  <si>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</si>
  <si>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</si>
  <si>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</si>
  <si>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</si>
  <si>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</si>
  <si>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</si>
  <si>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</si>
  <si>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</si>
  <si>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</si>
  <si>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</si>
  <si>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</si>
  <si>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</si>
  <si>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</si>
  <si>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</si>
  <si>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</si>
  <si>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</si>
  <si>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</si>
  <si>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</si>
  <si>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</si>
  <si>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</si>
  <si>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</si>
  <si>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</si>
  <si>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</si>
  <si>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</si>
  <si>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</si>
  <si>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</si>
  <si>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</si>
  <si>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</si>
  <si>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</si>
  <si>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</si>
  <si>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</si>
  <si>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</si>
  <si>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</si>
  <si>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</si>
  <si>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</si>
  <si>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</si>
  <si>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</si>
  <si>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</si>
  <si>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</si>
  <si>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</si>
  <si>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</si>
  <si>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</si>
  <si>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</si>
  <si>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</si>
  <si>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</si>
  <si>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</si>
  <si>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</si>
  <si>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</si>
  <si>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</si>
  <si>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</si>
  <si>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</si>
  <si>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</si>
  <si>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</si>
  <si>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</si>
  <si>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</si>
  <si>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</si>
  <si>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</si>
  <si>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</si>
  <si>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</si>
  <si>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</si>
  <si>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</si>
  <si>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</si>
  <si>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</si>
  <si>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</si>
  <si>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</si>
  <si>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</si>
  <si>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</si>
  <si>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</si>
  <si>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</si>
  <si>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</si>
  <si>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</si>
  <si>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</si>
  <si>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</si>
  <si>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</si>
  <si>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</si>
  <si>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</si>
  <si>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</si>
  <si>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</si>
  <si>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</si>
  <si>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</si>
  <si>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</si>
  <si>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</si>
  <si>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</si>
  <si>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</si>
  <si>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</si>
  <si>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</si>
  <si>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</si>
  <si>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</si>
  <si>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</si>
  <si>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</si>
  <si>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</si>
  <si>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</si>
  <si>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</si>
  <si>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</si>
  <si>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</si>
  <si>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</si>
  <si>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</si>
  <si>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</si>
  <si>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</si>
  <si>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</si>
  <si>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</si>
  <si>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</si>
  <si>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</si>
  <si>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</si>
  <si>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</si>
  <si>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</si>
  <si>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</si>
  <si>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</si>
  <si>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</si>
  <si>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</si>
  <si>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</si>
  <si>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</si>
  <si>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</si>
  <si>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</si>
  <si>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</si>
  <si>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</si>
  <si>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</si>
  <si>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</si>
  <si>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</si>
  <si>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</si>
  <si>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</si>
  <si>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</si>
  <si>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</si>
  <si>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</si>
  <si>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</si>
  <si>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</si>
  <si>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</si>
  <si>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</si>
  <si>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</si>
  <si>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</si>
  <si>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</si>
  <si>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</si>
  <si>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</si>
  <si>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</si>
  <si>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</si>
  <si>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</si>
  <si>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</si>
  <si>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</si>
  <si>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</si>
  <si>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</si>
  <si>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</si>
  <si>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</si>
  <si>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</si>
  <si>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</si>
  <si>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</si>
  <si>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</si>
  <si>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</si>
  <si>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</si>
  <si>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</si>
  <si>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</si>
  <si>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</si>
  <si>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</si>
  <si>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</si>
  <si>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</si>
  <si>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</si>
  <si>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</si>
  <si>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</si>
  <si>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</si>
  <si>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</si>
  <si>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</si>
  <si>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</si>
  <si>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</si>
  <si>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</si>
  <si>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</si>
  <si>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</si>
  <si>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</si>
  <si>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</si>
  <si>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</si>
  <si>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</si>
  <si>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</si>
  <si>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</si>
  <si>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</si>
  <si>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</si>
  <si>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</si>
  <si>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</si>
  <si>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</si>
  <si>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</si>
  <si>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</si>
  <si>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</si>
  <si>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</si>
  <si>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</si>
  <si>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</si>
  <si>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</si>
  <si>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</si>
  <si>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</si>
  <si>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</si>
  <si>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</si>
  <si>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</si>
  <si>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</si>
  <si>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</si>
  <si>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</si>
  <si>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</si>
  <si>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</si>
  <si>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</si>
  <si>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</si>
  <si>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</si>
  <si>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</si>
  <si>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</si>
  <si>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</si>
  <si>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</si>
  <si>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</si>
  <si>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</si>
  <si>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</si>
  <si>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</si>
  <si>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</si>
  <si>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</si>
  <si>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</si>
  <si>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</si>
  <si>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</si>
  <si>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</si>
  <si>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</si>
  <si>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</si>
  <si>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</si>
  <si>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</si>
  <si>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</si>
  <si>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</si>
  <si>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</si>
  <si>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</si>
  <si>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</si>
  <si>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</si>
  <si>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</si>
  <si>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</si>
  <si>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</si>
  <si>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</si>
  <si>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</si>
  <si>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</si>
  <si>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</si>
  <si>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</si>
  <si>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</si>
  <si>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</si>
  <si>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</si>
  <si>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</si>
  <si>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</si>
  <si>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</si>
  <si>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</si>
  <si>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</si>
  <si>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</si>
  <si>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</si>
  <si>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</si>
  <si>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</si>
  <si>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</si>
  <si>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</si>
  <si>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</si>
  <si>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</si>
  <si>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</si>
  <si>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</si>
  <si>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</si>
  <si>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</si>
  <si>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</si>
  <si>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</si>
  <si>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</si>
  <si>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</si>
  <si>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</si>
  <si>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</si>
  <si>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</si>
  <si>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</si>
  <si>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</si>
  <si>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</si>
  <si>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</si>
  <si>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</si>
  <si>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</si>
  <si>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</si>
  <si>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</si>
  <si>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</si>
  <si>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</si>
  <si>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</si>
  <si>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</si>
  <si>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</si>
  <si>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</si>
  <si>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</si>
  <si>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</si>
  <si>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</si>
  <si>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</si>
  <si>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</si>
  <si>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</si>
  <si>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</si>
  <si>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</si>
  <si>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</si>
  <si>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</si>
  <si>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</si>
  <si>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</si>
  <si>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</si>
  <si>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</si>
  <si>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</si>
  <si>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</si>
  <si>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</si>
  <si>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</si>
  <si>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</si>
  <si>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</si>
  <si>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</si>
  <si>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</si>
  <si>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</si>
  <si>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</si>
  <si>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</si>
  <si>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</si>
  <si>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</si>
  <si>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</si>
  <si>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</si>
  <si>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</si>
  <si>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</si>
  <si>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</si>
  <si>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</si>
  <si>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</si>
  <si>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</si>
  <si>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</si>
  <si>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</si>
  <si>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</si>
  <si>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</si>
  <si>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</si>
  <si>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</si>
  <si>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</si>
  <si>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</si>
  <si>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</si>
  <si>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</si>
  <si>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</si>
  <si>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</si>
  <si>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</si>
  <si>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</si>
  <si>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</si>
  <si>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</si>
  <si>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</si>
  <si>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</si>
  <si>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</si>
  <si>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</si>
  <si>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</si>
  <si>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</si>
  <si>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</si>
  <si>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</si>
  <si>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</si>
  <si>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</si>
  <si>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</si>
  <si>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</si>
  <si>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</si>
  <si>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</si>
  <si>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</si>
  <si>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</si>
  <si>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</si>
  <si>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</si>
  <si>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</si>
  <si>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</si>
  <si>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</si>
  <si>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</si>
  <si>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</si>
  <si>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</si>
  <si>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</si>
  <si>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</si>
  <si>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</si>
  <si>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</si>
  <si>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</si>
  <si>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</si>
  <si>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</si>
  <si>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</si>
  <si>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</si>
  <si>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</si>
  <si>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</si>
  <si>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</si>
  <si>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</si>
  <si>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</si>
  <si>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</si>
  <si>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</si>
  <si>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</si>
  <si>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</si>
  <si>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</si>
  <si>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</si>
  <si>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</si>
  <si>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</si>
  <si>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</si>
  <si>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</si>
  <si>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</si>
  <si>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</si>
  <si>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</si>
  <si>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</si>
  <si>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</si>
  <si>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</si>
  <si>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</si>
  <si>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</si>
  <si>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</si>
  <si>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</si>
  <si>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</si>
  <si>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</si>
  <si>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</si>
  <si>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</si>
  <si>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</si>
  <si>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</si>
  <si>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</si>
  <si>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</si>
  <si>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</si>
  <si>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</si>
  <si>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</si>
  <si>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</si>
  <si>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</si>
  <si>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</si>
  <si>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</si>
  <si>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</si>
  <si>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</si>
  <si>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</si>
  <si>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</si>
  <si>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</si>
  <si>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</si>
  <si>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</si>
  <si>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</si>
  <si>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</si>
  <si>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</si>
  <si>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</si>
  <si>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</si>
  <si>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</si>
  <si>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</si>
  <si>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</si>
  <si>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</si>
  <si>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</si>
  <si>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</si>
  <si>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</si>
  <si>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</si>
  <si>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</si>
  <si>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</si>
  <si>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</si>
  <si>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</si>
  <si>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</si>
  <si>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</si>
  <si>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</si>
  <si>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</si>
  <si>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</si>
  <si>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</si>
  <si>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</si>
  <si>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</si>
  <si>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</si>
  <si>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</si>
  <si>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</si>
  <si>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</si>
  <si>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</si>
  <si>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</si>
  <si>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</si>
  <si>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</si>
  <si>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</si>
  <si>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</si>
  <si>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</si>
  <si>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</si>
  <si>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</si>
  <si>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</si>
  <si>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</si>
  <si>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</si>
  <si>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</si>
  <si>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</si>
  <si>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</si>
  <si>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</si>
  <si>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</si>
  <si>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</si>
  <si>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</si>
  <si>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</si>
  <si>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</si>
  <si>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</si>
  <si>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</si>
  <si>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</si>
  <si>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</si>
  <si>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</si>
  <si>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</si>
  <si>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</si>
  <si>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</si>
  <si>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</si>
  <si>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</si>
  <si>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</si>
  <si>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</si>
  <si>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</si>
  <si>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</si>
  <si>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</si>
  <si>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</si>
  <si>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</si>
  <si>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</si>
  <si>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</si>
  <si>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</si>
  <si>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</si>
  <si>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</si>
  <si>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</si>
  <si>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</si>
  <si>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</si>
  <si>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</si>
  <si>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</si>
  <si>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</si>
  <si>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</si>
  <si>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</si>
  <si>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</si>
  <si>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</si>
  <si>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</si>
  <si>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</si>
  <si>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</si>
  <si>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</si>
  <si>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</si>
  <si>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</si>
  <si>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</si>
  <si>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</si>
  <si>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</si>
  <si>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</si>
  <si>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</si>
  <si>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</si>
  <si>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</si>
  <si>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</si>
  <si>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</si>
  <si>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</si>
  <si>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</si>
  <si>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</si>
  <si>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</si>
  <si>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</si>
  <si>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</si>
  <si>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</si>
  <si>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</si>
  <si>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</si>
  <si>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</si>
  <si>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</si>
  <si>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</si>
  <si>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</si>
  <si>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</si>
  <si>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</si>
  <si>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</si>
  <si>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</si>
  <si>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</si>
  <si>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</si>
  <si>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</si>
  <si>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</si>
  <si>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</si>
  <si>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</si>
  <si>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</si>
  <si>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</si>
  <si>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</si>
  <si>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</si>
  <si>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</si>
  <si>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</si>
  <si>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</si>
  <si>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</si>
  <si>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</si>
  <si>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</si>
  <si>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</si>
  <si>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</si>
  <si>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</si>
  <si>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</si>
  <si>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</si>
  <si>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</si>
  <si>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</si>
  <si>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</si>
  <si>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</si>
  <si>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</si>
  <si>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</si>
  <si>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</si>
  <si>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</si>
  <si>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</si>
  <si>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</si>
  <si>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</si>
  <si>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</si>
  <si>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</si>
  <si>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</si>
  <si>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</si>
  <si>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</si>
  <si>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</si>
  <si>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</si>
  <si>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</si>
  <si>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</si>
  <si>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</si>
  <si>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</si>
  <si>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</si>
  <si>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</si>
  <si>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</si>
  <si>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</si>
  <si>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</si>
  <si>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</si>
  <si>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</si>
  <si>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</si>
  <si>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</si>
  <si>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</si>
  <si>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</si>
  <si>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</si>
  <si>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</si>
  <si>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</si>
  <si>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</si>
  <si>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</si>
  <si>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</si>
  <si>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</si>
  <si>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</si>
  <si>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</si>
  <si>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</si>
  <si>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</si>
  <si>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</si>
  <si>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</si>
  <si>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</si>
  <si>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</si>
  <si>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</si>
  <si>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</si>
  <si>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</si>
  <si>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</si>
  <si>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</si>
  <si>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</si>
  <si>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</si>
  <si>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</si>
  <si>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</si>
  <si>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</si>
  <si>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</si>
  <si>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</si>
  <si>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</si>
  <si>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</si>
  <si>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</si>
  <si>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</si>
  <si>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</si>
  <si>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</si>
  <si>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</si>
  <si>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</si>
  <si>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</si>
  <si>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</si>
  <si>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</si>
  <si>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</si>
  <si>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</si>
  <si>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</si>
  <si>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</si>
  <si>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</si>
  <si>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</si>
  <si>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</si>
  <si>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</si>
  <si>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</si>
  <si>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</si>
  <si>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</si>
  <si>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</si>
  <si>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</si>
  <si>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</si>
  <si>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</si>
  <si>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</si>
  <si>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</si>
  <si>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</si>
  <si>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</si>
  <si>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</si>
  <si>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</si>
  <si>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</si>
  <si>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</si>
  <si>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</si>
  <si>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</si>
  <si>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</si>
  <si>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</si>
  <si>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</si>
  <si>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</si>
  <si>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</si>
  <si>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</si>
  <si>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</si>
  <si>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</si>
  <si>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</si>
  <si>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</si>
  <si>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</si>
  <si>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</si>
  <si>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</si>
  <si>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</si>
  <si>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</si>
  <si>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</si>
  <si>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</si>
  <si>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</si>
  <si>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</si>
  <si>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</si>
  <si>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</si>
  <si>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</si>
  <si>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</si>
  <si>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</si>
  <si>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</si>
  <si>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</si>
  <si>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</si>
  <si>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</si>
  <si>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</si>
  <si>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</si>
  <si>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</si>
  <si>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</si>
  <si>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</si>
  <si>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</si>
  <si>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</si>
  <si>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</si>
  <si>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</si>
  <si>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</si>
  <si>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</si>
  <si>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</si>
  <si>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</si>
  <si>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</si>
  <si>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</si>
  <si>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</si>
  <si>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</si>
  <si>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</si>
  <si>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</si>
  <si>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</si>
  <si>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</si>
  <si>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</si>
  <si>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</si>
  <si>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</si>
  <si>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</si>
  <si>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</si>
  <si>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</si>
  <si>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</si>
  <si>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</si>
  <si>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</si>
  <si>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</si>
  <si>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</si>
  <si>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</si>
  <si>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</si>
  <si>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</si>
  <si>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</si>
  <si>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</si>
  <si>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</si>
  <si>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</si>
  <si>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</si>
  <si>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</si>
  <si>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</si>
  <si>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</si>
  <si>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</si>
  <si>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</si>
  <si>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</si>
  <si>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</si>
  <si>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</si>
  <si>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</si>
  <si>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</si>
  <si>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</si>
  <si>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</si>
  <si>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</si>
  <si>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</si>
  <si>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</si>
  <si>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</si>
  <si>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</si>
  <si>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</si>
  <si>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</si>
  <si>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</si>
  <si>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</si>
  <si>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</si>
  <si>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</si>
  <si>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</si>
  <si>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</si>
  <si>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</si>
  <si>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</si>
  <si>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</si>
  <si>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</si>
  <si>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</si>
  <si>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</si>
  <si>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</si>
  <si>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</si>
  <si>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</si>
  <si>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</si>
  <si>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</si>
  <si>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</si>
  <si>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</si>
  <si>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</si>
  <si>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</si>
  <si>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</si>
  <si>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</si>
  <si>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</si>
  <si>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</si>
  <si>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</si>
  <si>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</si>
  <si>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</si>
  <si>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</si>
  <si>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</si>
  <si>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</si>
  <si>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</si>
  <si>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</si>
  <si>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</si>
  <si>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</si>
  <si>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</si>
  <si>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</si>
  <si>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</si>
  <si>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</si>
  <si>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</si>
  <si>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</si>
  <si>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</si>
  <si>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</si>
  <si>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</si>
  <si>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</si>
  <si>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</si>
  <si>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</si>
  <si>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</si>
  <si>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</si>
  <si>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</si>
  <si>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BUSETO PALIZZOLO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</si>
  <si>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</si>
  <si>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</si>
  <si>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</si>
  <si>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</si>
  <si>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</si>
  <si>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</si>
  <si>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</si>
  <si>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</si>
  <si>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</si>
  <si>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</si>
  <si>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</si>
  <si>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</si>
  <si>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</si>
  <si>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</si>
  <si>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</si>
  <si>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</si>
  <si>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</si>
  <si>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</si>
  <si>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</si>
  <si>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</si>
  <si>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</si>
  <si>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</si>
  <si>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</si>
  <si>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</si>
  <si>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</si>
  <si>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</si>
  <si>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</si>
  <si>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</si>
  <si>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</si>
  <si>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</si>
  <si>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</si>
  <si>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</si>
  <si>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</si>
  <si>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</si>
  <si>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</si>
  <si>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</si>
  <si>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</si>
  <si>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</si>
  <si>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</si>
  <si>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</si>
  <si>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</si>
  <si>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</si>
  <si>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</si>
  <si>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</si>
  <si>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</si>
  <si>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</si>
  <si>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</si>
  <si>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</si>
  <si>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</si>
  <si>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</si>
  <si>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</si>
  <si>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</si>
  <si>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</si>
  <si>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</si>
  <si>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</si>
  <si>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</si>
  <si>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</si>
  <si>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</si>
  <si>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</si>
  <si>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</si>
  <si>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</si>
  <si>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</si>
  <si>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</si>
  <si>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</si>
  <si>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</si>
  <si>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</si>
  <si>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</si>
  <si>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</si>
  <si>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</si>
  <si>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</si>
  <si>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</si>
  <si>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</si>
  <si>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</si>
  <si>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</si>
  <si>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</si>
  <si>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</si>
  <si>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</si>
  <si>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</si>
  <si>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</si>
  <si>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</si>
  <si>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</si>
  <si>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</si>
  <si>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</si>
  <si>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</si>
  <si>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</si>
  <si>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</si>
  <si>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</si>
  <si>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</si>
  <si>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</si>
  <si>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</si>
  <si>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</si>
  <si>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</si>
  <si>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</si>
  <si>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</si>
  <si>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</si>
  <si>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</si>
  <si>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</si>
  <si>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</si>
  <si>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</si>
  <si>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</si>
  <si>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</si>
  <si>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</si>
  <si>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</si>
  <si>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</si>
  <si>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</si>
  <si>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</si>
  <si>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</si>
  <si>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</si>
  <si>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</si>
  <si>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</si>
  <si>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</si>
  <si>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</si>
  <si>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</si>
  <si>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</si>
  <si>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</si>
  <si>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</si>
  <si>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</si>
  <si>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</si>
  <si>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FALCONE</t>
  </si>
  <si>
    <t>FICARRA</t>
  </si>
  <si>
    <t>FIUMEDINISI</t>
  </si>
  <si>
    <t>FLORESTA</t>
  </si>
  <si>
    <t>FONDACHELLI-FANTINA</t>
  </si>
  <si>
    <t>FRANCAVILLA DI SICILIA</t>
  </si>
  <si>
    <t>FURCI SICULO</t>
  </si>
  <si>
    <t>FURNARI</t>
  </si>
  <si>
    <t>GAGGI</t>
  </si>
  <si>
    <t>GALATI MAMERTINO</t>
  </si>
  <si>
    <t>GALLODORO</t>
  </si>
  <si>
    <t>GIOIOSA MAREA</t>
  </si>
  <si>
    <t>GRANITI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</si>
  <si>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</si>
  <si>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</si>
  <si>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</si>
  <si>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</si>
  <si>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</si>
  <si>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</si>
  <si>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</si>
  <si>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</si>
  <si>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</si>
  <si>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</si>
  <si>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</si>
  <si>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</si>
  <si>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</si>
  <si>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</si>
  <si>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</si>
  <si>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</si>
  <si>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</si>
  <si>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</si>
  <si>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</si>
  <si>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</si>
  <si>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</si>
  <si>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</si>
  <si>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</si>
  <si>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</si>
  <si>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</si>
  <si>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</si>
  <si>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</si>
  <si>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</si>
  <si>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</si>
  <si>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</si>
  <si>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</si>
  <si>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</si>
  <si>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</si>
  <si>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</si>
  <si>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</si>
  <si>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</si>
  <si>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</si>
  <si>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</si>
  <si>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</si>
  <si>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</si>
  <si>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</si>
  <si>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</si>
  <si>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</si>
  <si>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</si>
  <si>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</si>
  <si>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</si>
  <si>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</si>
  <si>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</si>
  <si>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</si>
  <si>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</si>
  <si>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</si>
  <si>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</si>
  <si>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</si>
  <si>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</si>
  <si>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</si>
  <si>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</si>
  <si>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</si>
  <si>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</si>
  <si>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</si>
  <si>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</si>
  <si>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</si>
  <si>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</si>
  <si>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</si>
  <si>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</si>
  <si>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</si>
  <si>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</si>
  <si>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</si>
  <si>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</si>
  <si>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</si>
  <si>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</si>
  <si>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</si>
  <si>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</si>
  <si>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</si>
  <si>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</si>
  <si>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</si>
  <si>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</si>
  <si>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</si>
  <si>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</si>
  <si>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</si>
  <si>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</si>
  <si>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</si>
  <si>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</si>
  <si>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</si>
  <si>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</si>
  <si>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</si>
  <si>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</si>
  <si>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</si>
  <si>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</si>
  <si>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</si>
  <si>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</si>
  <si>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</si>
  <si>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</si>
  <si>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</si>
  <si>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</si>
  <si>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</si>
  <si>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</si>
  <si>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</si>
  <si>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</si>
  <si>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</si>
  <si>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</si>
  <si>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</si>
  <si>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</si>
  <si>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</si>
  <si>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</si>
  <si>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</si>
  <si>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</si>
  <si>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</si>
  <si>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</si>
  <si>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</si>
  <si>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</si>
  <si>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</si>
  <si>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</si>
  <si>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</si>
  <si>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</si>
  <si>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</si>
  <si>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</si>
  <si>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</si>
  <si>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</si>
  <si>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</si>
  <si>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</si>
  <si>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</si>
  <si>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</si>
  <si>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</si>
  <si>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</si>
  <si>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</si>
  <si>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</si>
  <si>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</si>
  <si>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</si>
  <si>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</si>
  <si>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</si>
  <si>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</si>
  <si>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</si>
  <si>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</si>
  <si>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</si>
  <si>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</si>
  <si>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</si>
  <si>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</si>
  <si>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</si>
  <si>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</si>
  <si>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</si>
  <si>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</si>
  <si>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</si>
  <si>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</si>
  <si>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</si>
  <si>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</si>
  <si>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</si>
  <si>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</si>
  <si>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</si>
  <si>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</si>
  <si>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</si>
  <si>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</si>
  <si>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</si>
  <si>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</si>
  <si>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</si>
  <si>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</si>
  <si>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</si>
  <si>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</si>
  <si>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</si>
  <si>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</si>
  <si>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</si>
  <si>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</si>
  <si>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</si>
  <si>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</si>
  <si>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</si>
  <si>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</si>
  <si>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</si>
  <si>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</si>
  <si>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</si>
  <si>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</si>
  <si>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</si>
  <si>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</si>
  <si>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</si>
  <si>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</si>
  <si>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</si>
  <si>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</si>
  <si>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</si>
  <si>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</si>
  <si>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</si>
  <si>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</si>
  <si>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</si>
  <si>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</si>
  <si>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</si>
  <si>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</si>
  <si>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</si>
  <si>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</si>
  <si>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</si>
  <si>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</si>
  <si>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</si>
  <si>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</si>
  <si>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</si>
  <si>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</si>
  <si>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</si>
  <si>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</si>
  <si>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</si>
  <si>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</si>
  <si>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</si>
  <si>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</si>
  <si>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</si>
  <si>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</si>
  <si>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</si>
  <si>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</si>
  <si>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</si>
  <si>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</si>
  <si>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</si>
  <si>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</si>
  <si>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</si>
  <si>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</si>
  <si>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</si>
  <si>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</si>
  <si>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</si>
  <si>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</si>
  <si>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</si>
  <si>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</si>
  <si>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</si>
  <si>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</si>
  <si>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</si>
  <si>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</si>
  <si>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</si>
  <si>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</si>
  <si>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</si>
  <si>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</si>
  <si>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</si>
  <si>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</si>
  <si>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</si>
  <si>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</si>
  <si>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</si>
  <si>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</si>
  <si>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</si>
  <si>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</si>
  <si>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</si>
  <si>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</si>
  <si>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</si>
  <si>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</si>
  <si>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</si>
  <si>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</si>
  <si>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</si>
  <si>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</si>
  <si>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</si>
  <si>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</si>
  <si>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</si>
  <si>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</si>
  <si>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</si>
  <si>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</si>
  <si>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</si>
  <si>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</si>
  <si>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</si>
  <si>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</si>
  <si>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</si>
  <si>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</si>
  <si>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</si>
  <si>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</si>
  <si>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</si>
  <si>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</si>
  <si>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</si>
  <si>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</si>
  <si>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</si>
  <si>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</si>
  <si>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</si>
  <si>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</si>
  <si>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</si>
  <si>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</si>
  <si>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</si>
  <si>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</si>
  <si>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</si>
  <si>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</si>
  <si>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</si>
  <si>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</si>
  <si>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</si>
  <si>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</si>
  <si>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</si>
  <si>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</si>
  <si>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</si>
  <si>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</si>
  <si>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</si>
  <si>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</si>
  <si>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</si>
  <si>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</si>
  <si>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</si>
  <si>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</si>
  <si>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</si>
  <si>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</si>
  <si>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</si>
  <si>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</si>
  <si>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</si>
  <si>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</si>
  <si>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</si>
  <si>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</si>
  <si>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</si>
  <si>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</si>
  <si>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</si>
  <si>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</si>
  <si>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</si>
  <si>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</si>
  <si>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</si>
  <si>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</si>
  <si>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</si>
  <si>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</si>
  <si>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</si>
  <si>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</si>
  <si>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</si>
  <si>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</si>
  <si>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</si>
  <si>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</si>
  <si>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</si>
  <si>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</si>
  <si>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</si>
  <si>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</si>
  <si>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</si>
  <si>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</si>
  <si>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</si>
  <si>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</si>
  <si>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</si>
  <si>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</si>
  <si>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</si>
  <si>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</si>
  <si>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</si>
  <si>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</si>
  <si>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</si>
  <si>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</si>
  <si>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</si>
  <si>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</si>
  <si>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</si>
  <si>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</si>
  <si>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</si>
  <si>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</si>
  <si>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</si>
  <si>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</si>
  <si>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</si>
  <si>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</si>
  <si>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</si>
  <si>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</si>
  <si>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</si>
  <si>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</si>
  <si>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</si>
  <si>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</si>
  <si>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</si>
  <si>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</si>
  <si>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</si>
  <si>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</si>
  <si>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</si>
  <si>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</si>
  <si>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</si>
  <si>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</si>
  <si>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</si>
  <si>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</si>
  <si>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</si>
  <si>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</si>
  <si>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</si>
  <si>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</si>
  <si>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</si>
  <si>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</si>
  <si>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</si>
  <si>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</si>
  <si>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</si>
  <si>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</si>
  <si>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</si>
  <si>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</si>
  <si>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</si>
  <si>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</si>
  <si>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</si>
  <si>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</si>
  <si>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</si>
  <si>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</si>
  <si>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</si>
  <si>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</si>
  <si>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</si>
  <si>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</si>
  <si>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</si>
  <si>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</si>
  <si>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</si>
  <si>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</si>
  <si>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</si>
  <si>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</si>
  <si>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</si>
  <si>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</si>
  <si>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</si>
  <si>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</si>
  <si>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</si>
  <si>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</si>
  <si>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</si>
  <si>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</si>
  <si>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</si>
  <si>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</si>
  <si>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</si>
  <si>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</si>
  <si>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</si>
  <si>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</si>
  <si>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</si>
  <si>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</si>
  <si>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</si>
  <si>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</si>
  <si>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</si>
  <si>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</si>
  <si>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</si>
  <si>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</si>
  <si>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</si>
  <si>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</si>
  <si>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</si>
  <si>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</si>
  <si>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</si>
  <si>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</si>
  <si>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</si>
  <si>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</si>
  <si>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</si>
  <si>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</si>
  <si>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</si>
  <si>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</si>
  <si>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</si>
  <si>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</si>
  <si>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</si>
  <si>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</si>
  <si>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</si>
  <si>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</si>
  <si>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</si>
  <si>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</si>
  <si>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</si>
  <si>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</si>
  <si>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</si>
  <si>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</si>
  <si>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</si>
  <si>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</si>
  <si>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</si>
  <si>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</si>
  <si>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</si>
  <si>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</si>
  <si>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</si>
  <si>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</si>
  <si>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</si>
  <si>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</si>
  <si>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</si>
  <si>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</si>
  <si>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</si>
  <si>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</si>
  <si>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</si>
  <si>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</si>
  <si>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</si>
  <si>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</si>
  <si>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</si>
  <si>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</si>
  <si>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</si>
  <si>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</si>
  <si>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</si>
  <si>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</si>
  <si>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</si>
  <si>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</si>
  <si>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</si>
  <si>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</si>
  <si>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</si>
  <si>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</si>
  <si>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</si>
  <si>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</si>
  <si>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</si>
  <si>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</si>
  <si>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</si>
  <si>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</si>
  <si>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</si>
  <si>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</si>
  <si>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</si>
  <si>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</si>
  <si>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</si>
  <si>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</si>
  <si>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</si>
  <si>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</si>
  <si>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</si>
  <si>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</si>
  <si>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</si>
  <si>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</si>
  <si>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</si>
  <si>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</si>
  <si>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</si>
  <si>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</si>
  <si>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</si>
  <si>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</si>
  <si>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</si>
  <si>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</si>
  <si>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</si>
  <si>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</si>
  <si>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</si>
  <si>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</si>
  <si>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</si>
  <si>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</si>
  <si>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</si>
  <si>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</si>
  <si>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</si>
  <si>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</si>
  <si>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</si>
  <si>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</si>
  <si>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</si>
  <si>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</si>
  <si>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</si>
  <si>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</si>
  <si>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</si>
  <si>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</si>
  <si>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</si>
  <si>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</si>
  <si>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</si>
  <si>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</si>
  <si>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</si>
  <si>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</si>
  <si>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</si>
  <si>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</si>
  <si>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</si>
  <si>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</si>
  <si>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</si>
  <si>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</si>
  <si>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</si>
  <si>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</si>
  <si>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</si>
  <si>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</si>
  <si>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</si>
  <si>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</si>
  <si>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</si>
  <si>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</si>
  <si>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</si>
  <si>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</si>
  <si>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</si>
  <si>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</si>
  <si>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</si>
  <si>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</si>
  <si>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</si>
  <si>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</si>
  <si>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</si>
  <si>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</si>
  <si>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</si>
  <si>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</si>
  <si>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</si>
  <si>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</si>
  <si>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</si>
  <si>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</si>
  <si>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</si>
  <si>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</si>
  <si>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</si>
  <si>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</si>
  <si>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</si>
  <si>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</si>
  <si>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</si>
  <si>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</si>
  <si>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</si>
  <si>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</si>
  <si>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</si>
  <si>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</si>
  <si>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</si>
  <si>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</si>
  <si>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</si>
  <si>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</si>
  <si>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</si>
  <si>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</si>
  <si>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</si>
  <si>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</si>
  <si>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</si>
  <si>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</si>
  <si>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</si>
  <si>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</si>
  <si>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</si>
  <si>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</si>
  <si>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</si>
  <si>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</si>
  <si>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</si>
  <si>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</si>
  <si>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</si>
  <si>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</si>
  <si>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</si>
  <si>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</si>
  <si>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</si>
  <si>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</si>
  <si>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</si>
  <si>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</si>
  <si>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</si>
  <si>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</si>
  <si>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</si>
  <si>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</si>
  <si>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</si>
  <si>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</si>
  <si>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</si>
  <si>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</si>
  <si>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</si>
  <si>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</si>
  <si>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</si>
  <si>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</si>
  <si>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</si>
  <si>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</si>
  <si>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</si>
  <si>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</si>
  <si>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</si>
  <si>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</si>
  <si>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</si>
  <si>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</si>
  <si>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</si>
  <si>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</si>
  <si>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</si>
  <si>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</si>
  <si>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</si>
  <si>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</si>
  <si>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</si>
  <si>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</si>
  <si>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</si>
  <si>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</si>
  <si>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</si>
  <si>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</si>
  <si>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</si>
  <si>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</si>
  <si>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</si>
  <si>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</si>
  <si>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</si>
  <si>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</si>
  <si>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</si>
  <si>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</si>
  <si>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</si>
  <si>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</si>
  <si>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</si>
  <si>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</si>
  <si>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</si>
  <si>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</si>
  <si>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</si>
  <si>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</si>
  <si>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</si>
  <si>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</si>
  <si>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AGLIE'</t>
  </si>
  <si>
    <t>ALA' DEI SARDI</t>
  </si>
  <si>
    <t>ALDINO/ALDEIN</t>
  </si>
  <si>
    <t>ALI'</t>
  </si>
  <si>
    <t>ALI' TERME</t>
  </si>
  <si>
    <t>ALME'</t>
  </si>
  <si>
    <t>ANDRIANO/ANDRIAN</t>
  </si>
  <si>
    <t>ANTERIVO/ALTREI</t>
  </si>
  <si>
    <t>ANTEY-SAINT-ANDRE'</t>
  </si>
  <si>
    <t>APPIANO SULLA STRADA DEL VINO/EPPAN AN DER WEINSTRASSE</t>
  </si>
  <si>
    <t>ARQUA' PETRARCA</t>
  </si>
  <si>
    <t>ARQUA' POLESINE</t>
  </si>
  <si>
    <t>ARSIE'</t>
  </si>
  <si>
    <t>AVELENGO/HAFLING</t>
  </si>
  <si>
    <t>BADIA/ABTEI</t>
  </si>
  <si>
    <t>BARBERINO TAVARNELLE</t>
  </si>
  <si>
    <t>BARBIANO/BARBIAN</t>
  </si>
  <si>
    <t>BARDELLO CON MALGESSO E BREGANO</t>
  </si>
  <si>
    <t>BARZANO'</t>
  </si>
  <si>
    <t>BASCAPE'</t>
  </si>
  <si>
    <t>BASELGA DI PINE'</t>
  </si>
  <si>
    <t>BASICO'</t>
  </si>
  <si>
    <t>BASTIA MONDOVI'</t>
  </si>
  <si>
    <t>BELVI'</t>
  </si>
  <si>
    <t>BIANZE'</t>
  </si>
  <si>
    <t>BIDONI'</t>
  </si>
  <si>
    <t>BOLZANO/BOZEN</t>
  </si>
  <si>
    <t>BORGO D'ANAUNIA</t>
  </si>
  <si>
    <t>BORGO VALBELLUNA</t>
  </si>
  <si>
    <t>BORGOCARBONARA</t>
  </si>
  <si>
    <t>BRAIES/PRAGS</t>
  </si>
  <si>
    <t>BRENNERO/BRENNER</t>
  </si>
  <si>
    <t>BRESSANONE/BRIXEN</t>
  </si>
  <si>
    <t>BRIGNANO FRASCATA</t>
  </si>
  <si>
    <t>BRONZOLO/BRANZOLL</t>
  </si>
  <si>
    <t>BRUNICO/BRUNECK</t>
  </si>
  <si>
    <t>BUDDUSO'</t>
  </si>
  <si>
    <t>CADREZZATE CON OSMATE</t>
  </si>
  <si>
    <t>CAINES/KUENS</t>
  </si>
  <si>
    <t>CALATAFIMI SEGESTA</t>
  </si>
  <si>
    <t>CALDARO SULLA STRADA DEL VINO/KALTERN AN DER WEINSTRASSE</t>
  </si>
  <si>
    <t>CALLIANO MONFERRATO</t>
  </si>
  <si>
    <t>CAMPO DI TRENS/FREIENFELD</t>
  </si>
  <si>
    <t>CAMPO TURES/SAND IN TAUFERS</t>
  </si>
  <si>
    <t>CANICATTI'</t>
  </si>
  <si>
    <t>CANTU'</t>
  </si>
  <si>
    <t>CARDE'</t>
  </si>
  <si>
    <t>CARRE'</t>
  </si>
  <si>
    <t>CARRU'</t>
  </si>
  <si>
    <t>CASORZO MONFERRATO</t>
  </si>
  <si>
    <t>CASTEL SAN NICCOLO'</t>
  </si>
  <si>
    <t>CASTELBELLO-CIARDES/KASTELBELL-TSCHARS</t>
  </si>
  <si>
    <t>CASTELFRANCO PIANDISCO'</t>
  </si>
  <si>
    <t>CASTELLANIA COPPI</t>
  </si>
  <si>
    <t>CASTELROTTO/KASTELRUTH</t>
  </si>
  <si>
    <t>CAVAGLIA'</t>
  </si>
  <si>
    <t>CEFALA' DIANA</t>
  </si>
  <si>
    <t>CEFALU'</t>
  </si>
  <si>
    <t>CERMES/TSCHERMS</t>
  </si>
  <si>
    <t>CESARO'</t>
  </si>
  <si>
    <t>CHATILLON</t>
  </si>
  <si>
    <t>CHIENES/KIENS</t>
  </si>
  <si>
    <t>CHIUSA/KLAUSEN</t>
  </si>
  <si>
    <t>CIGLIE'</t>
  </si>
  <si>
    <t>CIMINA'</t>
  </si>
  <si>
    <t>CIRIE'</t>
  </si>
  <si>
    <t>CIRO'</t>
  </si>
  <si>
    <t>CIRO' MARINA</t>
  </si>
  <si>
    <t>CITTA' DELLA PIEVE</t>
  </si>
  <si>
    <t>CITTA' DI CASTELLO</t>
  </si>
  <si>
    <t>CITTA' SANT'ANGELO</t>
  </si>
  <si>
    <t>CODOGNE'</t>
  </si>
  <si>
    <t>COLCERESA</t>
  </si>
  <si>
    <t>COLLI VERDI</t>
  </si>
  <si>
    <t>CONDRO'</t>
  </si>
  <si>
    <t>CONTA'</t>
  </si>
  <si>
    <t>CORNEDO ALL'ISARCO/KARNEID</t>
  </si>
  <si>
    <t>CORTACCIA SULLA STRADA DEL VINO/KURTATSCH AN DER WEINSTRASSE</t>
  </si>
  <si>
    <t>CORTINA SULLA STRADA DEL VINO/KURTINIG AN DER WEINSTRASSE</t>
  </si>
  <si>
    <t>CORVARA IN BADIA/CORVARA</t>
  </si>
  <si>
    <t>CUORGNE'</t>
  </si>
  <si>
    <t>CURON VENOSTA/GRAUN IM VINSCHGAU</t>
  </si>
  <si>
    <t>DASA'</t>
  </si>
  <si>
    <t>DOBBIACO/TOBLACH</t>
  </si>
  <si>
    <t>DOBERDO' DEL LAGO</t>
  </si>
  <si>
    <t>DOLCE'</t>
  </si>
  <si>
    <t>EGNA/NEUMARKT</t>
  </si>
  <si>
    <t>EMARESE</t>
  </si>
  <si>
    <t>ERBE'</t>
  </si>
  <si>
    <t>FALZES/PFALZEN</t>
  </si>
  <si>
    <t>FENEGRO'</t>
  </si>
  <si>
    <t>FENIS</t>
  </si>
  <si>
    <t>FIAVE'</t>
  </si>
  <si>
    <t>FIE' ALLO SCILIAR/VOLS AM SCHLERN</t>
  </si>
  <si>
    <t>FORLI'</t>
  </si>
  <si>
    <t>FORLI' DEL SANNIO</t>
  </si>
  <si>
    <t>FORTEZZA/FRANZENSFESTE</t>
  </si>
  <si>
    <t>FORZA D'AGRO'</t>
  </si>
  <si>
    <t>FOSSO'</t>
  </si>
  <si>
    <t>FRAZZANO'</t>
  </si>
  <si>
    <t>FUNES/VILLNOSS</t>
  </si>
  <si>
    <t>GABBIONETA BINANUOVA</t>
  </si>
  <si>
    <t>GADESCO PIEVE DELMONA</t>
  </si>
  <si>
    <t>GAIS/GAIS</t>
  </si>
  <si>
    <t>GALTELLI'</t>
  </si>
  <si>
    <t>GAMBOLO'</t>
  </si>
  <si>
    <t>GARGAZZONE/GARGAZON</t>
  </si>
  <si>
    <t>GATTICO-VERUNO</t>
  </si>
  <si>
    <t>GIARDINI NAXOS</t>
  </si>
  <si>
    <t>GLORENZA/GLURNS</t>
  </si>
  <si>
    <t>GONNOSNO'</t>
  </si>
  <si>
    <t>GRANA MONFERRATO</t>
  </si>
  <si>
    <t>GRESSONEY-LA-TRINITE'</t>
  </si>
  <si>
    <t>GUALTIERI SICAMINO'</t>
  </si>
  <si>
    <t>HONE</t>
  </si>
  <si>
    <t>JOVENCAN</t>
  </si>
  <si>
    <t>LA VALLE/WENGEN</t>
  </si>
  <si>
    <t>LACES/LATSCH</t>
  </si>
  <si>
    <t>LAGUNDO/ALGUND</t>
  </si>
  <si>
    <t>LAION/LAJEN</t>
  </si>
  <si>
    <t>LAIVES/LEIFERS</t>
  </si>
  <si>
    <t>LANA/LANA</t>
  </si>
  <si>
    <t>LASA/LAAS</t>
  </si>
  <si>
    <t>LAUREGNO/LAUREIN</t>
  </si>
  <si>
    <t>LODE'</t>
  </si>
  <si>
    <t>LORANZE'</t>
  </si>
  <si>
    <t>LU E CUCCARO MONFERRATO</t>
  </si>
  <si>
    <t>LUSIANA CONCO</t>
  </si>
  <si>
    <t>LUSIGLIE'</t>
  </si>
  <si>
    <t>LUSON/LUSEN</t>
  </si>
  <si>
    <t>MAGRE' SULLA STRADA DEL VINO/MARGREID AN DER WEINSTRASSE</t>
  </si>
  <si>
    <t>MAIERA'</t>
  </si>
  <si>
    <t>MALE'</t>
  </si>
  <si>
    <t>MALLES VENOSTA/MALS</t>
  </si>
  <si>
    <t>MANSUE'</t>
  </si>
  <si>
    <t>MAREBBE/ENNEBERG</t>
  </si>
  <si>
    <t>MARLENGO/MARLING</t>
  </si>
  <si>
    <t>MARTELLO/MARTELL</t>
  </si>
  <si>
    <t>MASERA' DI PADOVA</t>
  </si>
  <si>
    <t>MAZZARRA' SANT'ANDREA</t>
  </si>
  <si>
    <t>MAZZE'</t>
  </si>
  <si>
    <t>MELICUCCA'</t>
  </si>
  <si>
    <t>MELTINA/MOLTEN</t>
  </si>
  <si>
    <t>MERANO/MERAN</t>
  </si>
  <si>
    <t>MERI'</t>
  </si>
  <si>
    <t>MISILISCEMI</t>
  </si>
  <si>
    <t>MONDOVI'</t>
  </si>
  <si>
    <t>MONGUELFO-TESIDO/WELSBERG-TAISTEN</t>
  </si>
  <si>
    <t>MONTA'</t>
  </si>
  <si>
    <t>MONTAGNA/MONTAN</t>
  </si>
  <si>
    <t>MONTALDO DI MONDOVI'</t>
  </si>
  <si>
    <t>MONTESCUDO - MONTE COLOMBO</t>
  </si>
  <si>
    <t>MONTU' BECCARIA</t>
  </si>
  <si>
    <t>MORANSENGO-TONENGO</t>
  </si>
  <si>
    <t>MOSO IN PASSIRIA/MOOS IN PASSEIER</t>
  </si>
  <si>
    <t>MUGGIO'</t>
  </si>
  <si>
    <t>NALLES/NALS</t>
  </si>
  <si>
    <t>NARDO'</t>
  </si>
  <si>
    <t>NATURNO/NATURNS</t>
  </si>
  <si>
    <t>NAZ-SCIAVES/NATZ-SCHABS</t>
  </si>
  <si>
    <t>NEGRAR DI VALPOLICELLA</t>
  </si>
  <si>
    <t>NOVA LEVANTE/WELSCHNOFEN</t>
  </si>
  <si>
    <t>NOVA PONENTE/DEUTSCHNOFEN</t>
  </si>
  <si>
    <t>NOVELLA</t>
  </si>
  <si>
    <t>NUGHEDU SAN NICOLO'</t>
  </si>
  <si>
    <t>ONANI'</t>
  </si>
  <si>
    <t>ORA/AUER</t>
  </si>
  <si>
    <t>ORTISEI/ST. ULRICH</t>
  </si>
  <si>
    <t>PALU'</t>
  </si>
  <si>
    <t>PALU' DEL FERSINA</t>
  </si>
  <si>
    <t>PANCHIA'</t>
  </si>
  <si>
    <t>PARCINES/PARTSCHINS</t>
  </si>
  <si>
    <t>PATERNO'</t>
  </si>
  <si>
    <t>PATU'</t>
  </si>
  <si>
    <t>PERCA/PERCHA</t>
  </si>
  <si>
    <t>PETRONA'</t>
  </si>
  <si>
    <t>PIADENA DRIZZONA</t>
  </si>
  <si>
    <t>PIEVE DEL GRAPPA</t>
  </si>
  <si>
    <t>PIOVA' MASSAIA</t>
  </si>
  <si>
    <t>PLATI'</t>
  </si>
  <si>
    <t>PLAUS/PLAUS</t>
  </si>
  <si>
    <t>PONT CANAVESE</t>
  </si>
  <si>
    <t>PONTE GARDENA/WAIDBRUCK</t>
  </si>
  <si>
    <t>PONTE SAN NICOLO'</t>
  </si>
  <si>
    <t>PORTOBUFFOLE'</t>
  </si>
  <si>
    <t>POSTAL/BURGSTALL</t>
  </si>
  <si>
    <t>PRATO ALLO STELVIO/PRAD AM STILFSER JOCH</t>
  </si>
  <si>
    <t>PRE'-SAINT-DIDIER</t>
  </si>
  <si>
    <t>PREDOI/PRETTAU</t>
  </si>
  <si>
    <t>PRELA'</t>
  </si>
  <si>
    <t>PRESICCE-ACQUARICA</t>
  </si>
  <si>
    <t>PROVES/PROVEIS</t>
  </si>
  <si>
    <t>PUEGNAGO DEL GARDA</t>
  </si>
  <si>
    <t>QUAREGNA CERRETO</t>
  </si>
  <si>
    <t>RACINES/RATSCHINGS</t>
  </si>
  <si>
    <t>RASUN ANTERSELVA/RASEN-ANTHOLZ</t>
  </si>
  <si>
    <t>RENON/RITTEN</t>
  </si>
  <si>
    <t>RHEMES-NOTRE-DAME</t>
  </si>
  <si>
    <t>RHEMES-SAINT-GEORGES</t>
  </si>
  <si>
    <t>RICCO' DEL GOLFO DI SPEZIA</t>
  </si>
  <si>
    <t>RIFIANO/RIFFIAN</t>
  </si>
  <si>
    <t>RIO DI PUSTERIA/MUHLBACH</t>
  </si>
  <si>
    <t>RIVA DEL PO</t>
  </si>
  <si>
    <t>ROCCA CIGLIE'</t>
  </si>
  <si>
    <t>ROCCAFORTE MONDOVI'</t>
  </si>
  <si>
    <t>RODENGO/RODENECK</t>
  </si>
  <si>
    <t>RODI' MILICI</t>
  </si>
  <si>
    <t>ROE' VOLCIANO</t>
  </si>
  <si>
    <t>RONCA'</t>
  </si>
  <si>
    <t>RORA'</t>
  </si>
  <si>
    <t>ROSA'</t>
  </si>
  <si>
    <t>ROVERE' DELLA LUNA</t>
  </si>
  <si>
    <t>ROVERE' VERONESE</t>
  </si>
  <si>
    <t>ROVEREDO DI GUA'</t>
  </si>
  <si>
    <t>RUFFRE'-MENDOLA</t>
  </si>
  <si>
    <t>SAINT-RHEMY-EN-BOSSES</t>
  </si>
  <si>
    <t>SALO'</t>
  </si>
  <si>
    <t>SALORNO SULLA STRADA DEL VINO/SALURN AN DER WEINSTRASSE</t>
  </si>
  <si>
    <t>SAN CANDIDO/INNICHEN</t>
  </si>
  <si>
    <t>SAN DONA' DI PIAVE</t>
  </si>
  <si>
    <t>SAN DORLIGO DELLA VALLE-DOLINA</t>
  </si>
  <si>
    <t>SAN GENESIO ATESINO/JENESIEN</t>
  </si>
  <si>
    <t>SAN GIORGIO BIGARELLO</t>
  </si>
  <si>
    <t>SAN GIOVANNI DI FASSA</t>
  </si>
  <si>
    <t>SAN LEONARDO IN PASSIRIA/ST. LEONHARD IN PASSEIER</t>
  </si>
  <si>
    <t>SAN LORENZO DI SEBATO/ST. LORENZEN</t>
  </si>
  <si>
    <t>SAN MARTINO IN BADIA/ST. MARTIN IN THURN</t>
  </si>
  <si>
    <t>SAN MARTINO IN PASSIRIA/ST. MARTIN IN PASSEIER</t>
  </si>
  <si>
    <t>SAN MICHELE MONDOVI'</t>
  </si>
  <si>
    <t>SAN NICOLO' D'ARCIDANO</t>
  </si>
  <si>
    <t>SAN NICOLO' DI COMELICO</t>
  </si>
  <si>
    <t>SAN NICOLO' GERREI</t>
  </si>
  <si>
    <t>SAN PANCRAZIO/ST. PANKRAZ</t>
  </si>
  <si>
    <t>SAN PIETRO DI CARIDA'</t>
  </si>
  <si>
    <t>SANFRE'</t>
  </si>
  <si>
    <t>SANTA CRISTINA VALGARDENA/ST. CHRISTINA IN GRODEN</t>
  </si>
  <si>
    <t>SANTA MARIA HOE'</t>
  </si>
  <si>
    <t>SANTA MARIA LA CARITA'</t>
  </si>
  <si>
    <t>SANTHIA'</t>
  </si>
  <si>
    <t>SARENTINO/SARNTAL</t>
  </si>
  <si>
    <t>SASSOCORVARO AUDITORE</t>
  </si>
  <si>
    <t>SCENA/SCHENNA</t>
  </si>
  <si>
    <t>SCORZE'</t>
  </si>
  <si>
    <t>SECLI'</t>
  </si>
  <si>
    <t>SELVA DEI MOLINI/MUHLWALD</t>
  </si>
  <si>
    <t>SELVA DI VAL GARDENA/WOLKENSTEIN IN GRODEN</t>
  </si>
  <si>
    <t>SENALE-SAN FELICE/UNSERE LIEBE FRAU IM WALDE-ST. FELIX</t>
  </si>
  <si>
    <t>SENALES/SCHNALS</t>
  </si>
  <si>
    <t>SENORBI'</t>
  </si>
  <si>
    <t>SERRA RICCO'</t>
  </si>
  <si>
    <t>SESTO/SEXTEN</t>
  </si>
  <si>
    <t>SILANDRO/SCHLANDERS</t>
  </si>
  <si>
    <t>SLUDERNO/SCHLUDERNS</t>
  </si>
  <si>
    <t>SODDI'</t>
  </si>
  <si>
    <t>SOLBIATE CON CAGNO</t>
  </si>
  <si>
    <t>SORBOLO MEZZANI</t>
  </si>
  <si>
    <t>SORGA'</t>
  </si>
  <si>
    <t>STALETTI'</t>
  </si>
  <si>
    <t>STELVIO/STILFS</t>
  </si>
  <si>
    <t>TEMU'</t>
  </si>
  <si>
    <t>TERENTO/TERENTEN</t>
  </si>
  <si>
    <t>TERLANO/TERLAN</t>
  </si>
  <si>
    <t>TERMENO SULLA STRADA DEL VINO/TRAMIN AN DER WEINSTRASSE</t>
  </si>
  <si>
    <t>TERRE D'ADIGE</t>
  </si>
  <si>
    <t>TESIMO/TISENS</t>
  </si>
  <si>
    <t>TIRES/TIERS</t>
  </si>
  <si>
    <t>TIROLO/TIROL</t>
  </si>
  <si>
    <t>TORPE'</t>
  </si>
  <si>
    <t>TORRE MONDOVI'</t>
  </si>
  <si>
    <t>TORTOLI'</t>
  </si>
  <si>
    <t>TRAVACO' SICCOMARIO</t>
  </si>
  <si>
    <t>TRESIGNANA</t>
  </si>
  <si>
    <t>TRINITA'</t>
  </si>
  <si>
    <t>TRINITA' D'AGULTU E VIGNOLA</t>
  </si>
  <si>
    <t>TRODENA NEL PARCO NATURALE/TRUDEN IM NATURPARK</t>
  </si>
  <si>
    <t>TUBRE/TAUFERS IM MUNSTERTAL</t>
  </si>
  <si>
    <t>ULA TIRSO</t>
  </si>
  <si>
    <t>ULTIMO/ULTEN</t>
  </si>
  <si>
    <t>VADENA/PFATTEN</t>
  </si>
  <si>
    <t>VAL DI CHY</t>
  </si>
  <si>
    <t>VAL DI VIZZE/PFITSCH</t>
  </si>
  <si>
    <t>VALBRENTA</t>
  </si>
  <si>
    <t>VALCHIUSA</t>
  </si>
  <si>
    <t>VALDAORA/OLANG</t>
  </si>
  <si>
    <t>VALDILANA</t>
  </si>
  <si>
    <t>VALLE AURINA/AHRNTAL</t>
  </si>
  <si>
    <t>VALLE CANNOBINA</t>
  </si>
  <si>
    <t>VALLE DI CASIES/GSIES</t>
  </si>
  <si>
    <t>VANDOIES/VINTL</t>
  </si>
  <si>
    <t>VARNA/VAHRN</t>
  </si>
  <si>
    <t>VELTURNO/FELDTHURNS</t>
  </si>
  <si>
    <t>VERANO/VORAN</t>
  </si>
  <si>
    <t>VERMEZZO CON ZELO</t>
  </si>
  <si>
    <t>VERRES</t>
  </si>
  <si>
    <t>VESTIGNE'</t>
  </si>
  <si>
    <t>VIALFRE'</t>
  </si>
  <si>
    <t>VIGANO'</t>
  </si>
  <si>
    <t>VIGGIU'</t>
  </si>
  <si>
    <t>VILLA D'ALME'</t>
  </si>
  <si>
    <t>VILLABASSA/NIEDERDORF</t>
  </si>
  <si>
    <t>VILLANDRO/VILLANDERS</t>
  </si>
  <si>
    <t>VILLANOVA MONDOVI'</t>
  </si>
  <si>
    <t>VILLE DI FIEMME</t>
  </si>
  <si>
    <t>VIPITENO/STERZING</t>
  </si>
  <si>
    <t>VIU'</t>
  </si>
  <si>
    <t>ZANE'</t>
  </si>
  <si>
    <t>ZERBOLO'</t>
  </si>
  <si>
    <t>ZOPPE' DI CADORE</t>
  </si>
  <si>
    <t>POPOLAZIONE</t>
  </si>
  <si>
    <t>COMUNI</t>
  </si>
  <si>
    <t>PEC</t>
  </si>
  <si>
    <t>abanoterme.pd@cert.ip-veneto.net</t>
  </si>
  <si>
    <t>comune.abbadiacerreto@pec.regione.lombardia.it</t>
  </si>
  <si>
    <t>comune.abbadialariana@legalmail.it</t>
  </si>
  <si>
    <t>comune.abbadia@postacert.toscana.it</t>
  </si>
  <si>
    <t>protocollo@pec.comune.abbasanta.or.it</t>
  </si>
  <si>
    <t>abbateggio@pec.pescarainnova.it</t>
  </si>
  <si>
    <t>comune.abbiategrasso@legalpec.it</t>
  </si>
  <si>
    <t>abetonecutigliano@postacert.toscana.it</t>
  </si>
  <si>
    <t>comune.abriola@cert.ruparbasilicata.it</t>
  </si>
  <si>
    <t>protocollo@pec.comune.acate.rg.it</t>
  </si>
  <si>
    <t>segreteria@pec.comune.accadia.fg.it</t>
  </si>
  <si>
    <t>comuneacceglio@pcert.postecert.it</t>
  </si>
  <si>
    <t>comune.accettura@cert.ruparbasilicata.it</t>
  </si>
  <si>
    <t>accianoaq@pec.it</t>
  </si>
  <si>
    <t>comune.accumoli@pec.it</t>
  </si>
  <si>
    <t>protocollo@pec.acerenza.pz.it</t>
  </si>
  <si>
    <t>protocollo@pec.comune.acerno.sa.it</t>
  </si>
  <si>
    <t>protocollo@pec.comuneacerra.it</t>
  </si>
  <si>
    <t>protocollo@pec.comune.acibonaccorsi.ct.it</t>
  </si>
  <si>
    <t>acicastello@eologov.org</t>
  </si>
  <si>
    <t>comune.acicatena@pec.it</t>
  </si>
  <si>
    <t>comune-acisantantonio@legalmail.it</t>
  </si>
  <si>
    <t>protocollo@pec.comune.acireale.ct.it</t>
  </si>
  <si>
    <t>comuneacquafondata@cert-posta.it</t>
  </si>
  <si>
    <t>protocollo.acquaformosa@asmepec.it</t>
  </si>
  <si>
    <t>ufficidemografici@pec.comune.acquafredda.bs.it</t>
  </si>
  <si>
    <t>comune.acqualagna@emarche.it</t>
  </si>
  <si>
    <t>comune.acquanegracremonese@pec.regione.lombardia.it</t>
  </si>
  <si>
    <t>acquanegrasulchiese.mn@legalmail.it</t>
  </si>
  <si>
    <t>comuneacquapendente@legalmail.it</t>
  </si>
  <si>
    <t>servizidemografici.acquappesa@asmepec.it</t>
  </si>
  <si>
    <t>sindacodiacquaro@asmepec.it</t>
  </si>
  <si>
    <t>comune.acquasantaterme@anutel.it</t>
  </si>
  <si>
    <t>comune.acquasparta@postacert.umbria.it</t>
  </si>
  <si>
    <t>comune.acquavivacollecrocecb@legalmail.it</t>
  </si>
  <si>
    <t>comuneacquavivadisernia@pec.it</t>
  </si>
  <si>
    <t>ufficio.protocollo@pec.comune.acquaviva.ba.it</t>
  </si>
  <si>
    <t>protocollo@pec.comuneacquavivapicena.it</t>
  </si>
  <si>
    <t>protocollo.acquavivaplatani@legalmail.it</t>
  </si>
  <si>
    <t>protocollo@pec.comunediacquedolci.it</t>
  </si>
  <si>
    <t>acqui.terme@cert.ruparpiemonte.it</t>
  </si>
  <si>
    <t>protocollo.acri@pec.it</t>
  </si>
  <si>
    <t>info@pec.comune.acuto.fr.it</t>
  </si>
  <si>
    <t>affarigenerali.adelfia@pec.rupar.puglia.it</t>
  </si>
  <si>
    <t>protocollo@pec.comune.adrano.ct.it</t>
  </si>
  <si>
    <t>protocollo.comune.adrarasanmartino@pec.regione.lombardia.it</t>
  </si>
  <si>
    <t>comune.adrarasanrocco.bg@pec.it</t>
  </si>
  <si>
    <t>protocollo.comune.adria.ro@pecveneto.it</t>
  </si>
  <si>
    <t>comunediadro@cert.legalmail.it</t>
  </si>
  <si>
    <t>protocollo@pec.comune.affi.vr.it</t>
  </si>
  <si>
    <t>anagrafe-protocollo@pec.comune.affile.rm.it</t>
  </si>
  <si>
    <t>protocollo@pec.comune.afragola.na.it</t>
  </si>
  <si>
    <t>anagrafe.africo@asmepec.it</t>
  </si>
  <si>
    <t>comune.agazzano@sintranet.legalmail.it</t>
  </si>
  <si>
    <t>protocollo.agerola@asmepec.it</t>
  </si>
  <si>
    <t>protocollo@pec.comuneaggius.it</t>
  </si>
  <si>
    <t>protocollo_comune_agira@legalmail.it</t>
  </si>
  <si>
    <t>comune.agliana.pt@legalmail.it</t>
  </si>
  <si>
    <t>comune.aglianoterme.at@cert.legalmail.it</t>
  </si>
  <si>
    <t>AGLIÈ</t>
  </si>
  <si>
    <t>protocollo@pec.comune.aglientu.ot.it</t>
  </si>
  <si>
    <t>agna.pd@cert.ip-veneto.net</t>
  </si>
  <si>
    <t>anagrafe.comune.agnadello@pec.regione.lombardia.it</t>
  </si>
  <si>
    <t>sindaco.agnana@asmepec.it</t>
  </si>
  <si>
    <t>comune.agnone@legalmail.it</t>
  </si>
  <si>
    <t>protocollo@pec.comune.agnosine.bs.it</t>
  </si>
  <si>
    <t>comune.agordo.bl@pecveneto.it</t>
  </si>
  <si>
    <t>anagrafeagosta@pec.it</t>
  </si>
  <si>
    <t>comuneagra@legalmail.it</t>
  </si>
  <si>
    <t>comune.agratebrianza@pec.regione.lombardia.it</t>
  </si>
  <si>
    <t>agrate.conturbia@cert.ruparpiemonte.it</t>
  </si>
  <si>
    <t>servizio.protocollo@pec.comune.agrigento.it</t>
  </si>
  <si>
    <t>demografici@pec.comune.agropoli.sa.it</t>
  </si>
  <si>
    <t>comune.agugliano@emarche.it</t>
  </si>
  <si>
    <t>segreteria@pec.comune.agugliaro.vi.it</t>
  </si>
  <si>
    <t>comune.aicurzio@pec.regione.lombardia.it</t>
  </si>
  <si>
    <t>protocollo@pec.comuneaidomaggiore.it</t>
  </si>
  <si>
    <t>ufficio.elettorale@pec.aidoneonline.it</t>
  </si>
  <si>
    <t>comunediaielli@pec.it</t>
  </si>
  <si>
    <t>sindaco@pec.comune.aiellocalabro.cs.it</t>
  </si>
  <si>
    <t>comune.aiellodelfriuli@certgov.fvg.it</t>
  </si>
  <si>
    <t>amministrativo.aiello@asmepec.it</t>
  </si>
  <si>
    <t>anagrafeaieta@legalmail.it</t>
  </si>
  <si>
    <t>protocollo@pec.comune.ailano.ce.it</t>
  </si>
  <si>
    <t>ailoche@pec.ptbiellese.it</t>
  </si>
  <si>
    <t>airasca@postemailcertificata.it</t>
  </si>
  <si>
    <t>airola@pec.cstsannio.it</t>
  </si>
  <si>
    <t>comune.airole.im@legalmail.it</t>
  </si>
  <si>
    <t>airuno@cert.legalmail.it</t>
  </si>
  <si>
    <t>aisone@cert.ruparpiemonte.it</t>
  </si>
  <si>
    <t>comuneala.tn@legalmail.it</t>
  </si>
  <si>
    <t>comunealadistura@pec.it</t>
  </si>
  <si>
    <t>protocollo.aladeisardi@legalmail.it</t>
  </si>
  <si>
    <t>info@pec.comune.alagna.pv.it</t>
  </si>
  <si>
    <t>comune.alagnavalsesia.vc@legalmail.it</t>
  </si>
  <si>
    <t>comune.alanno@pec.it</t>
  </si>
  <si>
    <t>anagrafe.comune.alanodipiave.bl@pecveneto.it</t>
  </si>
  <si>
    <t>comune.alassio@legalmail.it</t>
  </si>
  <si>
    <t>protocollo.comunealatri@pec.it</t>
  </si>
  <si>
    <t>comune.alba@cert.legalmail.it</t>
  </si>
  <si>
    <t>protocollo@pec.comune.alba-adriatica.te.it</t>
  </si>
  <si>
    <t>amministrativo@pec.comune.albagiara.or.it</t>
  </si>
  <si>
    <t>comune.albairate.mi@pec.it</t>
  </si>
  <si>
    <t>protocollo@pec.comune.albanella.sa.it</t>
  </si>
  <si>
    <t>comune.albanodilucania@cert.ruparbasilicata.it</t>
  </si>
  <si>
    <t>protocollo@cert.comune.albanolaziale.rm.it</t>
  </si>
  <si>
    <t>postacert@pec.comune.albano.bg.it</t>
  </si>
  <si>
    <t>albano.vercellese@cert.ruparpiemonte.it</t>
  </si>
  <si>
    <t>comune.albaredoarnaboldi@pec.regione.lombardia.it</t>
  </si>
  <si>
    <t>protocollo.albaredodadige@pec.it</t>
  </si>
  <si>
    <t>protocollo.albaredo@cert.provincia.so.it</t>
  </si>
  <si>
    <t>protocollo@postacert.comune.albareto.pr.it</t>
  </si>
  <si>
    <t>comune.albarettotorre.cn@cert.legalmail.it</t>
  </si>
  <si>
    <t>comune.albavilla@pec.provincia.como.it</t>
  </si>
  <si>
    <t>protocollo@pec.comune.albenga.sv.it</t>
  </si>
  <si>
    <t>albera.ligure@cert.ruparpiemonte.it</t>
  </si>
  <si>
    <t>protocollo@mailcert.comune.alberobello.ba.it</t>
  </si>
  <si>
    <t>affarigenerali.alberona@pec.dauniavalley.it</t>
  </si>
  <si>
    <t>comune.albeseconcassano.co@halleycert.it</t>
  </si>
  <si>
    <t>albettone.vi@cert.ip-veneto.net</t>
  </si>
  <si>
    <t>ufficioamministrativo.albi@asmepec.it</t>
  </si>
  <si>
    <t>certificata@pec.comune.albiano.tn.it</t>
  </si>
  <si>
    <t>albiano.divrea@cert.ruparpiemonte.it</t>
  </si>
  <si>
    <t>comune.albiate@legalmail.it</t>
  </si>
  <si>
    <t>comune.albidona.cs@legalmail.it</t>
  </si>
  <si>
    <t>albignasego.pd@cert.ip-veneto.net</t>
  </si>
  <si>
    <t>albinea@cert.provincia.re.it</t>
  </si>
  <si>
    <t>protocollo.albino@cert.saga.it</t>
  </si>
  <si>
    <t>comune.albiolo@pec.regione.lombardia.it</t>
  </si>
  <si>
    <t>comune.albisolasuperiore@pec.liguriainrete.it</t>
  </si>
  <si>
    <t>comunealbissolamarina@legalmail.it</t>
  </si>
  <si>
    <t>comune.albizzate@halleypec.it</t>
  </si>
  <si>
    <t>comune.albonese@legalmail.it</t>
  </si>
  <si>
    <t>protocollo.albosaggia@cert.provincia.so.it</t>
  </si>
  <si>
    <t>albugnano@cert.ruparpiemonte.it</t>
  </si>
  <si>
    <t>comune.albuzzano@pec.regione.lombardia.it</t>
  </si>
  <si>
    <t>comunedialcamo.protocollo@pec.it</t>
  </si>
  <si>
    <t>comune@pec.comune.alcaralifusi.me.it</t>
  </si>
  <si>
    <t>aldeno@postemailcertificata.it</t>
  </si>
  <si>
    <t>protocollo@pec.comune.ales.or.it</t>
  </si>
  <si>
    <t>comunedialessandria@legalmail.it</t>
  </si>
  <si>
    <t>alessandriadelcarretto@postecert.it</t>
  </si>
  <si>
    <t>affarigenerali.pec@comunealessandriadellarocca.it</t>
  </si>
  <si>
    <t>comune.alessano.le@pec.rupar.puglia.it</t>
  </si>
  <si>
    <t>protocollo.comune.alezio@pec.rupar.puglia.it</t>
  </si>
  <si>
    <t>affarigenerali.alfano@asmepec.it</t>
  </si>
  <si>
    <t>comune@pec.comune.alfedena.aq.it</t>
  </si>
  <si>
    <t>protocollo@pec.comune.alfianello.bs.it</t>
  </si>
  <si>
    <t>alfianonatta@pec.comune.alfianonatta.al.it</t>
  </si>
  <si>
    <t>pg.comune.alfonsine.ra.it@legalmail.it</t>
  </si>
  <si>
    <t>protocollo@pec.comune.alghero.ss.it</t>
  </si>
  <si>
    <t>comune.algua@pec.regione.lombardia.it</t>
  </si>
  <si>
    <t>protocollo@pec.comune.ali.me.it</t>
  </si>
  <si>
    <t>protocollo@pec.comune.aliterme.me.it</t>
  </si>
  <si>
    <t>anagrafealia@pec.it</t>
  </si>
  <si>
    <t>protocolloaliano@pec.it</t>
  </si>
  <si>
    <t>comune.alicebelcolle.al@pec.it</t>
  </si>
  <si>
    <t>alice.castello@legalmail.it</t>
  </si>
  <si>
    <t>ced@pec.comune.alife.ce.it</t>
  </si>
  <si>
    <t>protocollo.comunealimena@sicurezzapostale.it</t>
  </si>
  <si>
    <t>comunedialiminusa@pec.it</t>
  </si>
  <si>
    <t>protocollo@pec.comune.allai.or.it</t>
  </si>
  <si>
    <t>serv.amm.comune.alleghe.bl@pecveneto.it</t>
  </si>
  <si>
    <t>protocollo@pec.comune.allein.ao.it</t>
  </si>
  <si>
    <t>comune.allerona@postacert.umbria.it</t>
  </si>
  <si>
    <t>affarigenerali.comune.alliste@pec.rupar.puglia.it</t>
  </si>
  <si>
    <t>comuneallumiere@pec.it</t>
  </si>
  <si>
    <t>alluvionipiovera@pcert.it</t>
  </si>
  <si>
    <t>comune.alme@postemailcertificata.it</t>
  </si>
  <si>
    <t>comune@pec.comune.almennosanbartolomeo.bergamo.it</t>
  </si>
  <si>
    <t>comunealmennoss@pec.it</t>
  </si>
  <si>
    <t>comune.almese@cert.legalmail.it</t>
  </si>
  <si>
    <t>protocollo.comune.alonte.vi@pecveneto.it</t>
  </si>
  <si>
    <t>alpago.bl@cert.ip-veneto.net</t>
  </si>
  <si>
    <t>comune.alpette.to@legalmail.it</t>
  </si>
  <si>
    <t>protocollo.alpignano@cert.legalmail.it</t>
  </si>
  <si>
    <t>comune.alseno@sintranet.legalmail.it</t>
  </si>
  <si>
    <t>comune.alserio@halleypec.it</t>
  </si>
  <si>
    <t>protocollo@pec.comunealtavaltidone.pc.it</t>
  </si>
  <si>
    <t>comune.altavalleintelvi@pec.it</t>
  </si>
  <si>
    <t>protocollo.generale@cert.comune.altamura.ba.it</t>
  </si>
  <si>
    <t>comune.altare.sv@legalmail.it</t>
  </si>
  <si>
    <t>comune@pec.comune.altavalle.tn.it</t>
  </si>
  <si>
    <t>comune.altavillairpina.av@pec.it</t>
  </si>
  <si>
    <t>info@pec.altavillamilicia.eu</t>
  </si>
  <si>
    <t>altavilla@pec.comune.altavillamonferrato.al.it</t>
  </si>
  <si>
    <t>elettorale.altavillasilentina@asmepec.it</t>
  </si>
  <si>
    <t>altavillavicentina.vi@cert.ip-veneto.net</t>
  </si>
  <si>
    <t>sindaco@pec.altidona.net</t>
  </si>
  <si>
    <t>comunedialtilia@pec.netps.eu</t>
  </si>
  <si>
    <t>protocollo@pec.comune.altino.ch.it</t>
  </si>
  <si>
    <t>protocollo.comune.altissimo.vi@pecveneto.it</t>
  </si>
  <si>
    <t>comunealtivole@legalmail.it</t>
  </si>
  <si>
    <t>alto@cert.ruparpiemonte.it</t>
  </si>
  <si>
    <t>comune.altorenoterme@cert.cittametropolitana.bo.it</t>
  </si>
  <si>
    <t>altosermenza@pcert.it</t>
  </si>
  <si>
    <t>comune.altofonte@gigapec.it</t>
  </si>
  <si>
    <t>comune.altomonte@anutel.it</t>
  </si>
  <si>
    <t>comune.altopascio@postacert.toscana.it</t>
  </si>
  <si>
    <t>comune@pec.comune.vigolana.tn.it</t>
  </si>
  <si>
    <t>comune.alviano@postacert.umbria.it</t>
  </si>
  <si>
    <t>demografici@pec.comunedialvignano.ce.it</t>
  </si>
  <si>
    <t>comunealvito@arcmediapec.it</t>
  </si>
  <si>
    <t>protocollo@pec.comune.alzano.bg.it</t>
  </si>
  <si>
    <t>alzanoscrivia@pec.it</t>
  </si>
  <si>
    <t>comune.alzate@legalmail.it</t>
  </si>
  <si>
    <t>ufficidemografici.amalfi@asmepec.it</t>
  </si>
  <si>
    <t>comune.amandola@emarche.it</t>
  </si>
  <si>
    <t>segreteriagenerale@pec.comune.amantea.cs.it</t>
  </si>
  <si>
    <t>comune.amaro@certgov.fvg.it</t>
  </si>
  <si>
    <t>ragioneria@pec.comunediamaroni.it</t>
  </si>
  <si>
    <t>comune.amaseno@pec-cert.it</t>
  </si>
  <si>
    <t>protocollo.amato@asmepec.it</t>
  </si>
  <si>
    <t>protocollo@pec.comune.amatrice.rieti.it</t>
  </si>
  <si>
    <t>comune.ambivere@pec.regione.lombardia.it</t>
  </si>
  <si>
    <t>comune@pec.comune.amblardon.tn.it</t>
  </si>
  <si>
    <t>anagrafe@pec.comune.ameglia.sp.it</t>
  </si>
  <si>
    <t>comune.amelia@postacert.umbria.it</t>
  </si>
  <si>
    <t>dileonicolasegretariocom@pec.dirittoitalia.it</t>
  </si>
  <si>
    <t>ameno@pec.it</t>
  </si>
  <si>
    <t>protocollo@pec.comune.amorosi.bn.it</t>
  </si>
  <si>
    <t>comune.ampezzo@certgov.fvg.it</t>
  </si>
  <si>
    <t>demografico.comunedianacapri@pec.it</t>
  </si>
  <si>
    <t>comune.anagni@postecert.it</t>
  </si>
  <si>
    <t>comune.ancarano.te@pec.it</t>
  </si>
  <si>
    <t>comune.ancona@emarche.it</t>
  </si>
  <si>
    <t>protocollo@pec.comunediandali.it</t>
  </si>
  <si>
    <t>segreteria@pec.comune.andalo.tn.it</t>
  </si>
  <si>
    <t>protocollo.andalo@cert.provincia.so.it</t>
  </si>
  <si>
    <t>comune.andezeno.to@legalmail.it</t>
  </si>
  <si>
    <t>protocollo@cert.comunediandora.it</t>
  </si>
  <si>
    <t>andorno.micca@pec.ptbiellese.it</t>
  </si>
  <si>
    <t>segreteria.comune.andrano@pec.rupar.puglia.it</t>
  </si>
  <si>
    <t>andrate@cert.ruparpiemonte.it</t>
  </si>
  <si>
    <t>comune.andreis@certgov.fvg.it</t>
  </si>
  <si>
    <t>comune.andretta@asmepec.it</t>
  </si>
  <si>
    <t>protocollo@cert.comune.andria.bt.it</t>
  </si>
  <si>
    <t>protocolloanela@legpec.it</t>
  </si>
  <si>
    <t>protocollo@pec.comune.anfo.bs.it</t>
  </si>
  <si>
    <t>comune.angera@pec.regione.lombardia.it</t>
  </si>
  <si>
    <t>comune.anghiari.ar@postacert.toscana.it</t>
  </si>
  <si>
    <t>segreteria.unionedxadige.vr@pecveneto.it</t>
  </si>
  <si>
    <t>protocollo@pec.comune.angolo-terme.bs.it</t>
  </si>
  <si>
    <t>comune.angri@legalmail.it</t>
  </si>
  <si>
    <t>angrogna@cert.ruparpiemonte.it</t>
  </si>
  <si>
    <t>comune.anguillara@pec.it</t>
  </si>
  <si>
    <t>anguillaraveneta.pd@cert.ip-veneto.net</t>
  </si>
  <si>
    <t>comune.annicco@pec.regione.lombardia.it</t>
  </si>
  <si>
    <t>comune.annonedibrianza@pec.regione.lombardia.it</t>
  </si>
  <si>
    <t>comuneannoneveneto.ve@legalmail.it</t>
  </si>
  <si>
    <t>segreteria.anoia@asmepec.it</t>
  </si>
  <si>
    <t>info@pec.comune.antegnate.bg.it</t>
  </si>
  <si>
    <t>ANTEY-SAINT-ANDRÈ</t>
  </si>
  <si>
    <t>comune.anticolicorrado@pec.it</t>
  </si>
  <si>
    <t>antignano@cert.ruparpiemonte.it</t>
  </si>
  <si>
    <t>comunediantillo@primapec.com</t>
  </si>
  <si>
    <t>prot.antonimina@asmepec.it</t>
  </si>
  <si>
    <t>comunediantrodoco@legalmail.it</t>
  </si>
  <si>
    <t>comune.antronaschieranco.vb@legalmail.it</t>
  </si>
  <si>
    <t>comunedianversa@pec.it</t>
  </si>
  <si>
    <t>comune.anzanodelparco@pec.regione.lombardia.it</t>
  </si>
  <si>
    <t>affarigenerali@pec.comune.anzanodipuglia.fg.it</t>
  </si>
  <si>
    <t>comune.anzi@cert.ruparbasilicata.it</t>
  </si>
  <si>
    <t>protocollo.comuneanzio@pec.it</t>
  </si>
  <si>
    <t>anzola@pec.it</t>
  </si>
  <si>
    <t>comune.anzoladellemilia@cert.provincia.bo.it</t>
  </si>
  <si>
    <t>protocollo@pec.comune.aosta.it</t>
  </si>
  <si>
    <t>protocollo@pec.comune.apice.bn.it</t>
  </si>
  <si>
    <t>comune.apiro.mc@legalmail.it</t>
  </si>
  <si>
    <t>apollosa@pec.cstsannio.it</t>
  </si>
  <si>
    <t>info@pec.comune.appianogentile.co.it</t>
  </si>
  <si>
    <t>comune.appignano@emarche.it</t>
  </si>
  <si>
    <t>comuneappignanodeltronto@pec.it</t>
  </si>
  <si>
    <t>protocollo.aprica@cert.provincia.so.it</t>
  </si>
  <si>
    <t>apricale@pec.it</t>
  </si>
  <si>
    <t>protocollo@pec-apricena.com</t>
  </si>
  <si>
    <t>segreteria@pec.comuneaprigliano.it</t>
  </si>
  <si>
    <t>elettorale@pec.comune.aprilia.lt.it</t>
  </si>
  <si>
    <t>protocollo.amministrazione@pec.comune.aquara.sa.it</t>
  </si>
  <si>
    <t>comune.aquilaarroscia@pec.cstliguria.it</t>
  </si>
  <si>
    <t>comune.aquileia@certgov.fvg.it</t>
  </si>
  <si>
    <t>protocollo.aquilonia@asmepec.it</t>
  </si>
  <si>
    <t>protocollo.aquino@pec.it</t>
  </si>
  <si>
    <t>protocollo.comune.aradeo@pec.rupar.puglia.it</t>
  </si>
  <si>
    <t>protocollo@pec.comune.aragona.ag.it</t>
  </si>
  <si>
    <t>aramengo@cert.ruparpiemonte.it</t>
  </si>
  <si>
    <t>comune.arba@certgov.fvg.it</t>
  </si>
  <si>
    <t>protocollo@pec.comunearborea.it</t>
  </si>
  <si>
    <t>arborio@cert.ruparpiemonte.it</t>
  </si>
  <si>
    <t>protocollo.arbus@pec.comunas.it</t>
  </si>
  <si>
    <t>protocollo.comune.arcade.tv@pecveneto.it</t>
  </si>
  <si>
    <t>protocollo.comune.arce@pec.it</t>
  </si>
  <si>
    <t>protocollo@pec.comune.arcene.bg.it</t>
  </si>
  <si>
    <t>comune.arcevia@emarche.it</t>
  </si>
  <si>
    <t>affarigenerali.comunediarchi@legalmail.it</t>
  </si>
  <si>
    <t>protocollo@pec.comune.arcidosso.gr.it</t>
  </si>
  <si>
    <t>anagrafe@pec.comunearcinazzoromano.it</t>
  </si>
  <si>
    <t>comune.arcisate@anutel.it</t>
  </si>
  <si>
    <t>comune@pec.comune.arco.tn.it</t>
  </si>
  <si>
    <t>comune.arcola@legalmail.it</t>
  </si>
  <si>
    <t>arcole.vr@cert.ip-veneto.net</t>
  </si>
  <si>
    <t>comune.arconate@postecert.it</t>
  </si>
  <si>
    <t>comune.arcore@pec.regione.lombardia.it</t>
  </si>
  <si>
    <t>arcugnano.vi@cert.ip-veneto.net</t>
  </si>
  <si>
    <t>protocollo@comune.ardara.ss.it</t>
  </si>
  <si>
    <t>protocollo@pec.comuneardauli.gov.it</t>
  </si>
  <si>
    <t>uff.protocollo@pec.comune.ardea.rm.it</t>
  </si>
  <si>
    <t>protocollo.ardenno@cert.provincia.so.it</t>
  </si>
  <si>
    <t>comune.ardesio@pec.regione.lombardia.it</t>
  </si>
  <si>
    <t>protocollo.ardore@asmepec.it</t>
  </si>
  <si>
    <t>demografico@comune.arena.vv.it</t>
  </si>
  <si>
    <t>arenapo@postemailcertificata.it</t>
  </si>
  <si>
    <t>info@pec.comune.arenzano.ge.it</t>
  </si>
  <si>
    <t>comune.arezzo@postacert.toscana.it</t>
  </si>
  <si>
    <t>comune.argegno@pec.provincia.como.it</t>
  </si>
  <si>
    <t>comune.argelato@pec.renogalliera.it</t>
  </si>
  <si>
    <t>municipio@pec.comune.argenta.fe.it</t>
  </si>
  <si>
    <t>argentera@cert.ruparpiemonte.it</t>
  </si>
  <si>
    <t>comune.arguello.cn@cert.legalmail.it</t>
  </si>
  <si>
    <t>servizi.demografici@pec.comuneargusto.it</t>
  </si>
  <si>
    <t>protocollo.ari@pec.it</t>
  </si>
  <si>
    <t>protocollo.arianoirpino@asmepec.it</t>
  </si>
  <si>
    <t>protocollo.comune.arianonelpolesine.ro@pecveneto.it</t>
  </si>
  <si>
    <t>protocollo@pec.comunediariccia.it</t>
  </si>
  <si>
    <t>comunearielli.segreteria@servercertificato.it</t>
  </si>
  <si>
    <t>pec.comunearienzo@asmepec.it</t>
  </si>
  <si>
    <t>arignano.torino@legalmail.it</t>
  </si>
  <si>
    <t>protocollo@pec.comune.aritzo.nu.it</t>
  </si>
  <si>
    <t>arizzano@pec.it</t>
  </si>
  <si>
    <t>amministrazione@pec.comune.arlenadicastro.vt.it</t>
  </si>
  <si>
    <t>protocollo@pec.comune.arluno.mi.it</t>
  </si>
  <si>
    <t>armeno@cert.ruparpiemonte.it</t>
  </si>
  <si>
    <t>comune.armento@cert.ruparbasilicata.it</t>
  </si>
  <si>
    <t>comune.armo.im@legalmail.it</t>
  </si>
  <si>
    <t>protocollo@pec.comune.armungia.ca.it</t>
  </si>
  <si>
    <t>protocollo@pec.comune.arnad.ao.it</t>
  </si>
  <si>
    <t>comunediarnara@postecert.it</t>
  </si>
  <si>
    <t>comunearnasco@pec.it</t>
  </si>
  <si>
    <t>protocollo.comunearnesano@pec.rupar.puglia.it</t>
  </si>
  <si>
    <t>arola@cert.ruparpiemonte.it</t>
  </si>
  <si>
    <t>protocollo@pec.comune.arona.no.it</t>
  </si>
  <si>
    <t>comune.arosio@halleypec.it</t>
  </si>
  <si>
    <t>comune.arpaia@asmepec.it</t>
  </si>
  <si>
    <t>comunearpaise@asmepec.it</t>
  </si>
  <si>
    <t>pec@comunearpinopec.it</t>
  </si>
  <si>
    <t>comune.arqua.ro@legalmail.it</t>
  </si>
  <si>
    <t>comune.arquatadeltronto@emarche.it</t>
  </si>
  <si>
    <t>comune.arquatascrivia.al@legalmail.it</t>
  </si>
  <si>
    <t>arre.pd@legalmailpa.it</t>
  </si>
  <si>
    <t>comune.arrone@postacert.umbria.it</t>
  </si>
  <si>
    <t>comunediarsagoseprio@legalmail.it</t>
  </si>
  <si>
    <t>arsie.bl@cert.ip-veneto.net</t>
  </si>
  <si>
    <t>comune.arsiero@pecveneto.it</t>
  </si>
  <si>
    <t>protocollo.arsita@anutelpec.it</t>
  </si>
  <si>
    <t>ana.comunearsoli@cittametropolitanaroma.it</t>
  </si>
  <si>
    <t>comune.artaterme@certgov.fvg.it</t>
  </si>
  <si>
    <t>comune.artegna@certgov.fvg.it</t>
  </si>
  <si>
    <t>comune.artena@pec.it</t>
  </si>
  <si>
    <t>protocollo@pec.comune.artogne.bs.it</t>
  </si>
  <si>
    <t>protocollo@pec.comune.arvier.ao.it</t>
  </si>
  <si>
    <t>protocollo@pec.comarzachena.it</t>
  </si>
  <si>
    <t>comune.arzagodadda@legalmail.it</t>
  </si>
  <si>
    <t>comunearzana@pec.it</t>
  </si>
  <si>
    <t>protocollo@pec.comune.arzano.na.it</t>
  </si>
  <si>
    <t>arzergrande@postemailcertificata.it</t>
  </si>
  <si>
    <t>arzignano.vi@cert.ip-veneto.net</t>
  </si>
  <si>
    <t>protocollo@pec.comune.ascea.sa.it</t>
  </si>
  <si>
    <t>comune.asciano@postacert.toscana.it</t>
  </si>
  <si>
    <t>comune.ascolipiceno@actaliscertymail.it</t>
  </si>
  <si>
    <t>segreteria.ascolisatriano@pec.leonet.it</t>
  </si>
  <si>
    <t>comune.ascrea.ri@legalmail.it</t>
  </si>
  <si>
    <t>asiago.vi@cert.ip-veneto.net</t>
  </si>
  <si>
    <t>asiglianoveneto.vi@cert.ip-veneto.net</t>
  </si>
  <si>
    <t>comuneasola@legalmail.it</t>
  </si>
  <si>
    <t>comune.asolo.tv@pecveneto.it</t>
  </si>
  <si>
    <t>segreteria.generale@assago.legalmail.it</t>
  </si>
  <si>
    <t>amministrativa@pec.comune.assemini.ca.it</t>
  </si>
  <si>
    <t>comune.assisi@postacert.umbria.it</t>
  </si>
  <si>
    <t>comune.asso@legalmail.it</t>
  </si>
  <si>
    <t>protocollo@pec.comune.assolo.or.it</t>
  </si>
  <si>
    <t>info@pec.comune.assoro.en.it</t>
  </si>
  <si>
    <t>protocollo.comuneasti@pec.it</t>
  </si>
  <si>
    <t>protocollo.asuni@pec.comunas.it</t>
  </si>
  <si>
    <t>comune.ateleta.aq@pec.it</t>
  </si>
  <si>
    <t>comune.atella.ag@pec.it</t>
  </si>
  <si>
    <t>prot.atena@asmepec.it</t>
  </si>
  <si>
    <t>comunediatessa@pec.it</t>
  </si>
  <si>
    <t>comuneatina@viapec.net</t>
  </si>
  <si>
    <t>protocollo.atrani@asmepec.it</t>
  </si>
  <si>
    <t>postacert@pec.comune.atri.te.it</t>
  </si>
  <si>
    <t>comune.atripalda@legalmail.it</t>
  </si>
  <si>
    <t>comune.attigliano@postacert.umbria.it</t>
  </si>
  <si>
    <t>comune.attimis@certgov.fvg.it</t>
  </si>
  <si>
    <t>sindaco@pec.comune.atzara.nu.it</t>
  </si>
  <si>
    <t>protocollocomunediaugusta@pointpec.it</t>
  </si>
  <si>
    <t>uffsegreteria.auletta@asmepec.it</t>
  </si>
  <si>
    <t>comune.aulla@postacert.toscana.it</t>
  </si>
  <si>
    <t>aurano@pec.it</t>
  </si>
  <si>
    <t>ragioneria.aurigo@pec.it</t>
  </si>
  <si>
    <t>auronzo.bl@cert.ip-veneto.net</t>
  </si>
  <si>
    <t>demografici.ausonia@postecert.it</t>
  </si>
  <si>
    <t>austis.comune@cert.ollsys.it</t>
  </si>
  <si>
    <t>comuneavegno@pec.it</t>
  </si>
  <si>
    <t>amministrativa.avella@cert.irpinianet.eu</t>
  </si>
  <si>
    <t>ufficioprotocollo@cert.comune.avellino.it</t>
  </si>
  <si>
    <t>comune.averara@pec.regione.lombardia.it</t>
  </si>
  <si>
    <t>elettorale.pec@comuneaversa.it</t>
  </si>
  <si>
    <t>prot.comune.avetrana@pec.rupar.puglia.it</t>
  </si>
  <si>
    <t>comune.avezzano.aq@postecert.it</t>
  </si>
  <si>
    <t>comune.aviano@certgov.fvg.it</t>
  </si>
  <si>
    <t>comune.aviatico@pec.regione.lombardia.it</t>
  </si>
  <si>
    <t>comuneavigliana@cert.legalmail.it</t>
  </si>
  <si>
    <t>comune.avigliano@cert.ruparbasilicata.it</t>
  </si>
  <si>
    <t>comune.aviglianoumbro@postacert.umbria.it</t>
  </si>
  <si>
    <t>certificata@pec.comune.avio.tn.it</t>
  </si>
  <si>
    <t>protocollo@pec.comune.avise.ao.it</t>
  </si>
  <si>
    <t>protocollo@pec.comune.avola.sr.it</t>
  </si>
  <si>
    <t>protocollo@pec.comune.avolasca.al.it</t>
  </si>
  <si>
    <t>protocollo@pec.comune.ayas.ao.it</t>
  </si>
  <si>
    <t>protocollo@pec.comune.aymavilles.ao.it</t>
  </si>
  <si>
    <t>protocollo.azeglio@cert.ruparpiemonte.it</t>
  </si>
  <si>
    <t>comune.azzanello@pec.regione.lombardia.it</t>
  </si>
  <si>
    <t>comune.azzano.at@cert.legalmail.it</t>
  </si>
  <si>
    <t>comune.azzanodecimo@certgov.fvg.it</t>
  </si>
  <si>
    <t>protocollo@pec.comune.azzanomella.bs.it</t>
  </si>
  <si>
    <t>servizidemograficiazzanosp@pec.it</t>
  </si>
  <si>
    <t>comunediazzate@postemailcertificata.it</t>
  </si>
  <si>
    <t>comune.azzio.va@halleycert.it</t>
  </si>
  <si>
    <t>comune.azzone@pec.it</t>
  </si>
  <si>
    <t>baceno@pec.it</t>
  </si>
  <si>
    <t>ufficio.protocollo@pec.comune.bacoli.na.it</t>
  </si>
  <si>
    <t>comunedibadalucco@legpec.it</t>
  </si>
  <si>
    <t>protocollo.badesi@legalmail.it</t>
  </si>
  <si>
    <t>comune.badiacalavena@pec.it</t>
  </si>
  <si>
    <t>protocollo.comune.badiapavese@pec.regione.lombardia.it</t>
  </si>
  <si>
    <t>segreteria.comune.badiapolesine.ro@pecveneto.it</t>
  </si>
  <si>
    <t>anagrafe@pec.comunebadia.it</t>
  </si>
  <si>
    <t>amministrativo.comunebadolato@asmepec.it</t>
  </si>
  <si>
    <t>comune.bagaladi@asmepec.it</t>
  </si>
  <si>
    <t>servizidemografici@comunebagheria.telecompost.it</t>
  </si>
  <si>
    <t>pg.comune.bagnacavallo.ra.it@legalmail.it</t>
  </si>
  <si>
    <t>protocollo@pec.comunebagnara.it</t>
  </si>
  <si>
    <t>comune.bagnaria@legalpec.it</t>
  </si>
  <si>
    <t>comune.bagnariaarsa@legalmail.it</t>
  </si>
  <si>
    <t>comune.bagnasco.cn@legalmail.it</t>
  </si>
  <si>
    <t>info@pec.comune.bagnatica.bg.it</t>
  </si>
  <si>
    <t>comunebagnidilucca@postacert.toscana.it</t>
  </si>
  <si>
    <t>comune.bagno-a-ripoli@postacert.toscana.it</t>
  </si>
  <si>
    <t>comune.bagnodiromagna@cert.provincia.fc.it</t>
  </si>
  <si>
    <t>bagnolideltrigno@pec.it</t>
  </si>
  <si>
    <t>anagrafe.bagnoliirpino@cert.irpinianet.eu</t>
  </si>
  <si>
    <t>comune.bagnolocremasco@mailcert.cremasconline.it</t>
  </si>
  <si>
    <t>segreteria.bagnolodelsalento@pec.rupar.puglia.it</t>
  </si>
  <si>
    <t>protocollo@pec.comune.bagnolodipo.ro.it</t>
  </si>
  <si>
    <t>bagnolo@cert.provincia.re.it</t>
  </si>
  <si>
    <t>protocollo@pec.comune.bagnolomella.bs.it</t>
  </si>
  <si>
    <t>comune.bagnolo.cn@legalmail.it</t>
  </si>
  <si>
    <t>bagnolosanvito.mn@legalmail.it</t>
  </si>
  <si>
    <t>comune.bagnone@postacert.toscana.it</t>
  </si>
  <si>
    <t>comune.bagnoregio.vt@legalmail.it</t>
  </si>
  <si>
    <t>protocollo@pec.comune.bagolino.bs.it</t>
  </si>
  <si>
    <t>protocollo.baiaelatina@asmepec.it</t>
  </si>
  <si>
    <t>d.picciocchi.baiano@asmepec.it</t>
  </si>
  <si>
    <t>bairo@postemailcertificata.it</t>
  </si>
  <si>
    <t>info@cert.comune.baiso.re.it</t>
  </si>
  <si>
    <t>bajardo@pec.comunebajardo.it</t>
  </si>
  <si>
    <t>elettorale.balangero@pec.it</t>
  </si>
  <si>
    <t>baldichieri.dasti@cert.ruparpiemonte.it</t>
  </si>
  <si>
    <t>segreteria.baldisserocanavese@actaliscertymail.it</t>
  </si>
  <si>
    <t>baldissero.dalba@cert.ruparpiemonte.it</t>
  </si>
  <si>
    <t>anagrafe.baldissero.torinese@cert.ruparpiemonte.it</t>
  </si>
  <si>
    <t>comunebalestrate@pec.it</t>
  </si>
  <si>
    <t>protocollo.comune.balestrino.sv@legalmail.it</t>
  </si>
  <si>
    <t>comune.ballabio@legalmail.it</t>
  </si>
  <si>
    <t>protocolloballao@servizipostacert.it</t>
  </si>
  <si>
    <t>balme@pec.comune.balme.to.it</t>
  </si>
  <si>
    <t>balmuccia@cert.ruparpiemonte.it</t>
  </si>
  <si>
    <t>comune.balocco.vc@legalmail.it</t>
  </si>
  <si>
    <t>info@pec.comune.balsorano.aq.it</t>
  </si>
  <si>
    <t>demografici.balvano@cert.ruparbasilicata.it</t>
  </si>
  <si>
    <t>balzola@pcert.it</t>
  </si>
  <si>
    <t>protocollo@pec.comune.banari.ss.it</t>
  </si>
  <si>
    <t>banchette@cert.ruparpiemonte.it</t>
  </si>
  <si>
    <t>comune.bannioanzino@legalmail.it</t>
  </si>
  <si>
    <t>comune.banzi@cert.ruparbasilicata.it</t>
  </si>
  <si>
    <t>baone.pd@cert.ip-veneto.net</t>
  </si>
  <si>
    <t>protocollo@pec.comune.baradili.or.it</t>
  </si>
  <si>
    <t>comune.baragiano@cert.ruparbasilicata.it</t>
  </si>
  <si>
    <t>comune.baranellocb@legalmail.it</t>
  </si>
  <si>
    <t>protocollo@pec.comunebarano.it</t>
  </si>
  <si>
    <t>protocollo@pec.comune.baranzate.mi.it</t>
  </si>
  <si>
    <t>comune.barasso@pec.regione.lombardia.it</t>
  </si>
  <si>
    <t>protocollo@pec.comune.baratilisanpietro.or.it</t>
  </si>
  <si>
    <t>barbania@cert.ruparpiemonte.it</t>
  </si>
  <si>
    <t>comune.barbara@emarche.it</t>
  </si>
  <si>
    <t>protocollo@pec.comune.barbaranomossano.vi.it</t>
  </si>
  <si>
    <t>comune.barbaranoromano@pec.it</t>
  </si>
  <si>
    <t>pec@pec.comune.barbaresco.cn.it</t>
  </si>
  <si>
    <t>uffprotocollo@pec.comune.barbariga.bs.it</t>
  </si>
  <si>
    <t>comune.barbata@pec.regione.lombardia.it</t>
  </si>
  <si>
    <t>barberino-di-mugello@postacert.toscana.it</t>
  </si>
  <si>
    <t>comune.barbianello@pec.provincia.pv.it</t>
  </si>
  <si>
    <t>comunebarcellonapdg@postecert.it</t>
  </si>
  <si>
    <t>comune.barcis@certgov.fvg.it</t>
  </si>
  <si>
    <t>protocollo@pec.comune.bard.ao.it</t>
  </si>
  <si>
    <t>protocollo@postacert.comune.bardi.pr.it</t>
  </si>
  <si>
    <t>milenagerini@legalmail.it</t>
  </si>
  <si>
    <t>comune.bardolino@legalmail.it</t>
  </si>
  <si>
    <t>comune.bardonecchia@pec.it</t>
  </si>
  <si>
    <t>comune.bareggio@pec.regione.lombardia.it</t>
  </si>
  <si>
    <t>barengo@postemailcertificata.it</t>
  </si>
  <si>
    <t>protocollo@pec.comune.baressa.or.it</t>
  </si>
  <si>
    <t>anagrafe.barete@legalmail.it</t>
  </si>
  <si>
    <t>comune.barga@postacert.toscana.it</t>
  </si>
  <si>
    <t>comune.bargagli@halleypec.it</t>
  </si>
  <si>
    <t>barge@cert.ruparpiemonte.it</t>
  </si>
  <si>
    <t>protocollo@pec.comune.barghe.bs.it</t>
  </si>
  <si>
    <t>archiviogenerale.comunebari@pec.rupar.puglia.it</t>
  </si>
  <si>
    <t>protocollo@pec.comunedibarisardo.it</t>
  </si>
  <si>
    <t>comune.bariano@legalmail.it</t>
  </si>
  <si>
    <t>comune.baricella@cert.provincia.bo.it</t>
  </si>
  <si>
    <t>sindaco.comunebarile@pec.it</t>
  </si>
  <si>
    <t>amministrazione@pec.comunebarisciano.it</t>
  </si>
  <si>
    <t>comune.barlassina@pec.regione.lombardia.it</t>
  </si>
  <si>
    <t>protocollo@cert.comune.barletta.bt.it</t>
  </si>
  <si>
    <t>comune.barni@pec.regione.lombardia.it</t>
  </si>
  <si>
    <t>barolo@pec.langabarolo.it</t>
  </si>
  <si>
    <t>barone.canavese@cert.ruparpiemonte.it</t>
  </si>
  <si>
    <t>affarilegali@pec.comune.baronissi.sa.it</t>
  </si>
  <si>
    <t>protocollo@pec.comune.barrafranca.en.it</t>
  </si>
  <si>
    <t>protocollo.barrali@pec.comunas.it</t>
  </si>
  <si>
    <t>comune.barrea@pec.it</t>
  </si>
  <si>
    <t>protocollo.barumini@pec.comunas.it</t>
  </si>
  <si>
    <t>barzago@cert.legalmail.it</t>
  </si>
  <si>
    <t>comune@pec.comune.barzana.bg.it</t>
  </si>
  <si>
    <t>comune.barzio.lc@halleycert.it</t>
  </si>
  <si>
    <t>amministrazione-basaluzzo@pec.it</t>
  </si>
  <si>
    <t>comune.bascape@pec.provincia.pv.it</t>
  </si>
  <si>
    <t>comune.baschi@postacert.umbria.it</t>
  </si>
  <si>
    <t>postacert@pec.comune.basciano.te.it</t>
  </si>
  <si>
    <t>comunebaselgadipine@pec.it</t>
  </si>
  <si>
    <t>comune.baselice@asmepec.it</t>
  </si>
  <si>
    <t>basiano@pec.it</t>
  </si>
  <si>
    <t>basiglio@postacert.comune.basiglio.mi.it</t>
  </si>
  <si>
    <t>comune.basiliano@certgov.fvg.it</t>
  </si>
  <si>
    <t>protocollo@pec.comune.bassano-bresciano.bs.it</t>
  </si>
  <si>
    <t>protocollo.comune.bassanodelgrappa@pecveneto.it</t>
  </si>
  <si>
    <t>uffici@pec.comune.bassanointeverina.vt.it</t>
  </si>
  <si>
    <t>bassanoromano@legalmail.it</t>
  </si>
  <si>
    <t>comunebassiano@pec.comune.bassiano.lt.it</t>
  </si>
  <si>
    <t>comunebassignana@postecert.it</t>
  </si>
  <si>
    <t>bastia.mondovi@cert.ruparpiemonte.it</t>
  </si>
  <si>
    <t>comune.bastiaumbra@postacert.umbria.it</t>
  </si>
  <si>
    <t>protocollo.bastidapancarana@legalpec.it</t>
  </si>
  <si>
    <t>comunedibastiglia@cert.comune.bastiglia.mo.it</t>
  </si>
  <si>
    <t>battagliaterme.pd@cert.ip-veneto.net</t>
  </si>
  <si>
    <t>battifollo@cert.ruparpiemonte.it</t>
  </si>
  <si>
    <t>protocollo@pec.comune.battipaglia.sa.it</t>
  </si>
  <si>
    <t>comune.battuda@pec.provincia.pv.it</t>
  </si>
  <si>
    <t>protocollo@pec.comune.baucina.pa.it</t>
  </si>
  <si>
    <t>comune.bauladu@anutel.it</t>
  </si>
  <si>
    <t>protocollo@pec.comunedibaunei.it</t>
  </si>
  <si>
    <t>baveno@pec.it</t>
  </si>
  <si>
    <t>bederovalcuvia@halleypec.it</t>
  </si>
  <si>
    <t>comune.bedizzole@legalmail.it</t>
  </si>
  <si>
    <t>comune@pec.comune.bedollo.tn.it</t>
  </si>
  <si>
    <t>protocollo@postacert.comune.bedonia.pr.it</t>
  </si>
  <si>
    <t>bedulitacomune@pec.it</t>
  </si>
  <si>
    <t>bee@cert.ruparpiemonte.it</t>
  </si>
  <si>
    <t>protocollo@comune.beinasco.legalmail.it</t>
  </si>
  <si>
    <t>protocollo@pec.comune.beinette.cn.it</t>
  </si>
  <si>
    <t>protocollo.belcastro@asmepec.it</t>
  </si>
  <si>
    <t>belfiore.vr@pec.wmail.it</t>
  </si>
  <si>
    <t>comune.belforteisauro@emarche.it</t>
  </si>
  <si>
    <t>comune.belforte.mc@legalmail.it</t>
  </si>
  <si>
    <t>belfortemonferrato@pecpro.it</t>
  </si>
  <si>
    <t>comune.belgioioso@pec.regione.lombardia.it</t>
  </si>
  <si>
    <t>belgirate@cert.ruparpiemonte.it</t>
  </si>
  <si>
    <t>protocollo@pec.comune.bella.pz.it</t>
  </si>
  <si>
    <t>comune.bellagio.co@halleycert.it</t>
  </si>
  <si>
    <t>comune-bellano@legalmail.it</t>
  </si>
  <si>
    <t>protocollo@pec.comune.bellante.te.it</t>
  </si>
  <si>
    <t>pec@pec.comune.bellaria-igea-marina.rn.it</t>
  </si>
  <si>
    <t>segreteriabellegra@pec.cittametropolitanaroma.it</t>
  </si>
  <si>
    <t>bellino@postemailcertificata.it</t>
  </si>
  <si>
    <t>protocollo.bellinzagolombardo@pec.it</t>
  </si>
  <si>
    <t>municipio@pec.comune.bellinzago.no.it</t>
  </si>
  <si>
    <t>protocollo@pec.comune.bellizzi.sa.it</t>
  </si>
  <si>
    <t>elettorale.bellona@asmepec.it</t>
  </si>
  <si>
    <t>comune.bellosguardo@asmepec.it</t>
  </si>
  <si>
    <t>belluno.bl@cert.ip-veneto.net</t>
  </si>
  <si>
    <t>comune.bellusco@pec.regione.lombardia.it</t>
  </si>
  <si>
    <t>comune.belmontecalabrocs@anutel.it</t>
  </si>
  <si>
    <t>comunedibelmontecastello@postecert.it</t>
  </si>
  <si>
    <t>belmontedelsannio@pec.leonet.it</t>
  </si>
  <si>
    <t>comune.belmonteinsabina.ri@pec.it</t>
  </si>
  <si>
    <t>protocollo.belmontemezzagno@pec.it</t>
  </si>
  <si>
    <t>comune.belmontepiceno@pec.it</t>
  </si>
  <si>
    <t>protocollo@pec.comune.belpasso.ct.it</t>
  </si>
  <si>
    <t>sindaco.belsito@asmepec.it</t>
  </si>
  <si>
    <t>protocollo.belvederespinello@asmepec.it</t>
  </si>
  <si>
    <t>comune.belvederelanghe.cn@legalmail.it</t>
  </si>
  <si>
    <t>comunedibelvedere@pec.it</t>
  </si>
  <si>
    <t>segreteria.belvedere@emarche.it</t>
  </si>
  <si>
    <t>comune.belveglio.at@cert.legalmail.it</t>
  </si>
  <si>
    <t>comune.belvi@legalmail.it</t>
  </si>
  <si>
    <t>protocollo.bema@cert.provincia.so.it</t>
  </si>
  <si>
    <t>comune.benelario@pec.regione.lombardia.it</t>
  </si>
  <si>
    <t>bene.vagienna@cert.ruparpiemonte.it</t>
  </si>
  <si>
    <t>sindaco.benestare@asmepec.it</t>
  </si>
  <si>
    <t>protocollo@pec.comune.benetutti.ss.it</t>
  </si>
  <si>
    <t>comune.benevello.cn@cert.legalmail.it</t>
  </si>
  <si>
    <t>urp@pec.comunebn.it</t>
  </si>
  <si>
    <t>benna@pec.ptbiellese.it</t>
  </si>
  <si>
    <t>comune.bentivoglio@cert.provincia.bo.it</t>
  </si>
  <si>
    <t>comuneberbenno@legalmail.it</t>
  </si>
  <si>
    <t>comune.berbennodivaltellina@pec.regione.lombardia.it</t>
  </si>
  <si>
    <t>protocollo@postacert.comune.berceto.pr.it</t>
  </si>
  <si>
    <t>protocollo@pec.comune.berchidda.ot.it</t>
  </si>
  <si>
    <t>comune.beregazzoconfigliaro@pec.provincia.como.it</t>
  </si>
  <si>
    <t>comune.bereguardo@pec.regione.lombardia.it</t>
  </si>
  <si>
    <t>bergamasco@cert.ruparpiemonte.it</t>
  </si>
  <si>
    <t>protocollo@cert.comune.bergamo.it</t>
  </si>
  <si>
    <t>comune.bergantino.ro@pecveneto.it</t>
  </si>
  <si>
    <t>protocollo@pec.comune.bergeggi.sv.it</t>
  </si>
  <si>
    <t>comune.bergolo.cn@cert.legalmail.it</t>
  </si>
  <si>
    <t>protocollo@pec.comune.berlingo.bs.it</t>
  </si>
  <si>
    <t>comunebernalda@pcert.postecert.it</t>
  </si>
  <si>
    <t>protocollo@comunebernareggio.org</t>
  </si>
  <si>
    <t>bernezzo@cert.legalmail.it</t>
  </si>
  <si>
    <t>protocollo@pec.comune.bertinoro.fc.it</t>
  </si>
  <si>
    <t>comune.bertiolo@certgov.fvg.it</t>
  </si>
  <si>
    <t>comune.bertonico@pec.regione.lombardia.it</t>
  </si>
  <si>
    <t>berzano.di.san.pietro@cert.ruparpiemonte.it</t>
  </si>
  <si>
    <t>berzano.di.tortona@cert.ruparpiemonte.it</t>
  </si>
  <si>
    <t>protocollo@pec.comune.berzo-demo.bs.it</t>
  </si>
  <si>
    <t>protocollo@pec.comune.berzo-inferiore.bs.it</t>
  </si>
  <si>
    <t>protocollo@comuneberzosanfermo.legalmail.it</t>
  </si>
  <si>
    <t>protocollo@pec.comune.besanainbrianza.mb.it</t>
  </si>
  <si>
    <t>comune.besano@pec.regione.lombardia.it</t>
  </si>
  <si>
    <t>protocollo.besate@legalpec.it</t>
  </si>
  <si>
    <t>anagrafe.comunedibesenello@pec.it</t>
  </si>
  <si>
    <t>comune.besenzone@sintranet.legalmail.it</t>
  </si>
  <si>
    <t>protocollo@pec.comune.besnate.va.it</t>
  </si>
  <si>
    <t>comune.besozzo.va@halleycert.it</t>
  </si>
  <si>
    <t>protocollo@pec.comune.bessude.ss.it</t>
  </si>
  <si>
    <t>comune.bettola@sintranet.legalmail.it</t>
  </si>
  <si>
    <t>segreteria@pec.comune.bettona.pg.it</t>
  </si>
  <si>
    <t>tributi.beuracardezza@anutel.it</t>
  </si>
  <si>
    <t>comune.bevagna@postacert.umbria.it</t>
  </si>
  <si>
    <t>comune.beverino@legalmail.it</t>
  </si>
  <si>
    <t>demografici.bevilacqua@pec.comune.bevilacqua.vr.it</t>
  </si>
  <si>
    <t>protocollo@pec.comune.biancavilla.ct.it</t>
  </si>
  <si>
    <t>anagrafe.bianchi@asmepec.it</t>
  </si>
  <si>
    <t>comune.bianco@asmepec.it</t>
  </si>
  <si>
    <t>biandrate@pcert.it</t>
  </si>
  <si>
    <t>protocollo@pec.comune.biandronno.va.it</t>
  </si>
  <si>
    <t>protocollo@comunebianzano.legalmail.it</t>
  </si>
  <si>
    <t>bianze@legalmail.it</t>
  </si>
  <si>
    <t>protocollo.bianzone@cert.provincia.so.it</t>
  </si>
  <si>
    <t>biassono@pec.it</t>
  </si>
  <si>
    <t>bibbiano@cert.provincia.re.it</t>
  </si>
  <si>
    <t>bibbiena@postacert.toscana.it</t>
  </si>
  <si>
    <t>comune.bibbona@pec.it</t>
  </si>
  <si>
    <t>postacert@pec.comunebibiana.it</t>
  </si>
  <si>
    <t>comune@pec.comune.biccari.fg.it</t>
  </si>
  <si>
    <t>comune.bicinicco@certgov.fvg.it</t>
  </si>
  <si>
    <t>protocollo@pec.comune.bidoni.or.it</t>
  </si>
  <si>
    <t>protocollo@cert.comune.biella.it</t>
  </si>
  <si>
    <t>protocollo@pec.comune.bienno.bs.it</t>
  </si>
  <si>
    <t>comune@pec.comune.bieno.tn.it</t>
  </si>
  <si>
    <t>comune.bientina.pi.it@cert.legalmail.it</t>
  </si>
  <si>
    <t>comune.binago@pec.regione.lombardia.it</t>
  </si>
  <si>
    <t>comune.binasco@legalmail.it</t>
  </si>
  <si>
    <t>comunedibinetto@pec.it</t>
  </si>
  <si>
    <t>bioglio@pec.ptbiellese.it</t>
  </si>
  <si>
    <t>protocollo@pec.comune.bionaz.ao.it</t>
  </si>
  <si>
    <t>protocollo@pec.comune.bione.bs.it</t>
  </si>
  <si>
    <t>protocollo.bisaccia@asmepec.it</t>
  </si>
  <si>
    <t>protocollo@pec.comune.bisacquino.pa.it</t>
  </si>
  <si>
    <t>protocollogenerale@cert.comune.bisceglie.bt.it</t>
  </si>
  <si>
    <t>comunebisegna@pec.it</t>
  </si>
  <si>
    <t>comunebisenti@pec.it</t>
  </si>
  <si>
    <t>comune.bisignano@mailcertificata.biz</t>
  </si>
  <si>
    <t>bistagno@cert.ruparpiemonte.it</t>
  </si>
  <si>
    <t>comune.bisuschio@pec.regione.lombardia.it</t>
  </si>
  <si>
    <t>affarigenerali@pec.comune.bitetto.ba.it</t>
  </si>
  <si>
    <t>protocollo.comunebitonto@pec.rupar.puglia.it</t>
  </si>
  <si>
    <t>demografici@pec.comune.bitritto.ba.it</t>
  </si>
  <si>
    <t>protocollo@pec.comune.bitti.nu.it</t>
  </si>
  <si>
    <t>bivona.utc@pec.it</t>
  </si>
  <si>
    <t>amministrativocomunebivongi@pec.it</t>
  </si>
  <si>
    <t>comune.bizzarone@pec.provincia.como.it</t>
  </si>
  <si>
    <t>comune@pec.comune.bleggiosuperiore.tn.it</t>
  </si>
  <si>
    <t>comune.blello@pec.regione.lombardia.it</t>
  </si>
  <si>
    <t>uffici@pec.comuneblera.gov.it</t>
  </si>
  <si>
    <t>comune.blessagno@pec.provincia.como.it</t>
  </si>
  <si>
    <t>comune.blevio@pec.regione.lombardia.it</t>
  </si>
  <si>
    <t>info@pec.comune.blufi.pa.it</t>
  </si>
  <si>
    <t>boarapisani.pd@cert.ip-veneto.net</t>
  </si>
  <si>
    <t>comune.bobbio@sintranet.legalmail.it</t>
  </si>
  <si>
    <t>protocollo.comunebobbiopellice@pec.it</t>
  </si>
  <si>
    <t>amministrazione_boca@pec.it</t>
  </si>
  <si>
    <t>elettorale.bocchigliero@asmepec.it</t>
  </si>
  <si>
    <t>boccioleto@cert.ruparpiemonte.it</t>
  </si>
  <si>
    <t>comune@pec.comune.bocenago.tn.it</t>
  </si>
  <si>
    <t>comune.bodiolomnago@pec.regione.lombardia.it</t>
  </si>
  <si>
    <t>comune.boffaloradadda@pec.regione.lombardia.it</t>
  </si>
  <si>
    <t>comune.boffaloraticino@pec.it</t>
  </si>
  <si>
    <t>comune.bogliasco@halleycert.it</t>
  </si>
  <si>
    <t>comune.bognanco@pecentilocali.it</t>
  </si>
  <si>
    <t>bogogno@cert.ruparpiemonte.it</t>
  </si>
  <si>
    <t>protocollo@pec.comune.boissano.sv.it</t>
  </si>
  <si>
    <t>protocollo@pec.comune.bojano.cb.it</t>
  </si>
  <si>
    <t>comune.bolano@anutel.it</t>
  </si>
  <si>
    <t>comune.bolgare@cert.legalmail.it</t>
  </si>
  <si>
    <t>comune.bollate@legalmail.it</t>
  </si>
  <si>
    <t>comune.bollengo.to@legalmail.it</t>
  </si>
  <si>
    <t>protocollogenerale@pec.comune.bologna.it</t>
  </si>
  <si>
    <t>protocollo@pec.comunebolognano.it</t>
  </si>
  <si>
    <t>prot.bol@pec.comunebolognetta.it</t>
  </si>
  <si>
    <t>comune@pec.comune.bolognola.mc.it</t>
  </si>
  <si>
    <t>protocollo@pec.comune.bolotana.nu.it</t>
  </si>
  <si>
    <t>postacertificata@pec.comune.bolsena.vt.it</t>
  </si>
  <si>
    <t>comune.boltiere@postecert.it</t>
  </si>
  <si>
    <t>bolzano.novarese@cert.ruparpiemonte.it</t>
  </si>
  <si>
    <t>comunebolzanovic@legalmail.it</t>
  </si>
  <si>
    <t>comunebomarzo@pec.it</t>
  </si>
  <si>
    <t>comunedibomba@pec.it</t>
  </si>
  <si>
    <t>anagrafe@pec.comunebompensiere.it</t>
  </si>
  <si>
    <t>protocollo@pec.comune.bompietro.pa.it</t>
  </si>
  <si>
    <t>comunedibomporto@cert.comune.bomporto.mo.it</t>
  </si>
  <si>
    <t>protocollo@pec.comune.bonarcado.or.it</t>
  </si>
  <si>
    <t>comune.bonassola.sp@halleycert.it</t>
  </si>
  <si>
    <t>comune.bonatesopra.bg@halleycert.it</t>
  </si>
  <si>
    <t>comune.bonatesotto@pec.regione.lombardia.it</t>
  </si>
  <si>
    <t>info.bonavigo@stpec.it</t>
  </si>
  <si>
    <t>comune.bondeno@cert.comune.bondeno.fe.it</t>
  </si>
  <si>
    <t>comune@pec.comune.bondone.tn.it</t>
  </si>
  <si>
    <t>protocollo@pec.comune.bonea.bn.it</t>
  </si>
  <si>
    <t>comune.bonefrocb@legalmail.it</t>
  </si>
  <si>
    <t>comune.bonemerse@pec.regione.lombardia.it</t>
  </si>
  <si>
    <t>affarigenerali.bonifati@asmepec.it</t>
  </si>
  <si>
    <t>comunebonito@pec.it</t>
  </si>
  <si>
    <t>protocollo@pec.comune.bonnanaro.ss.it</t>
  </si>
  <si>
    <t>protocollo@pec.comune.bono.ss.it</t>
  </si>
  <si>
    <t>protocollo.bonorva@pec.comunas.it</t>
  </si>
  <si>
    <t>comune.bonvicino@legalmail.it</t>
  </si>
  <si>
    <t>borbona@pec.comune.borbona.rieti.it</t>
  </si>
  <si>
    <t>borca.bl@cert.ip-veneto.net</t>
  </si>
  <si>
    <t>comune.bordano@certgov.fvg.it</t>
  </si>
  <si>
    <t>bordighera@legalmail.it</t>
  </si>
  <si>
    <t>bordolano@postemailcertificata.it</t>
  </si>
  <si>
    <t>protocollo@postacert.comune.bore.pr.it</t>
  </si>
  <si>
    <t>protocolloboretto@legalmail.it</t>
  </si>
  <si>
    <t>comune.borgarello@pec.regione.lombardia.it</t>
  </si>
  <si>
    <t>comune.borgaro-torinese.to@cert.legalmail.it</t>
  </si>
  <si>
    <t>ufficioprotocollo@pec.it</t>
  </si>
  <si>
    <t>protocollo@pec.comune.borghettodarroscia.im.it</t>
  </si>
  <si>
    <t>anagrafe@cert.comune.borghettodiborbera.al.it</t>
  </si>
  <si>
    <t>borghettodivara@legalmail.it</t>
  </si>
  <si>
    <t>borghettolodigiano@cert.elaus2002.net</t>
  </si>
  <si>
    <t>comuneborghettoss@postecert.it</t>
  </si>
  <si>
    <t>comune.borghi@cert.provincia.fc.it</t>
  </si>
  <si>
    <t>protocollo.borgia@asmepec.it</t>
  </si>
  <si>
    <t>borgiallo@cert.ruparpiemonte.it</t>
  </si>
  <si>
    <t>protocollo@pec.comuneborgioverezzi.it</t>
  </si>
  <si>
    <t>comune.borgoamozzano@postacert.toscana.it</t>
  </si>
  <si>
    <t>comune@pec.comune.borgochiese.tn.it</t>
  </si>
  <si>
    <t>protocollo.borgo.dale@cert.ruparpiemonte.it</t>
  </si>
  <si>
    <t>comune.borgoditerzo@pec.regione.lombardia.it</t>
  </si>
  <si>
    <t>comune@pec.comune.borgolares.tn.it</t>
  </si>
  <si>
    <t>protocollo@pec.comune.borgomantovano.mn.it</t>
  </si>
  <si>
    <t>comune.borgo-pace@emarche.it</t>
  </si>
  <si>
    <t>comune.borgopriolo@legalpec.it</t>
  </si>
  <si>
    <t>protocollo.borgosandalmazzo@cert.ruparpiemonte.it</t>
  </si>
  <si>
    <t>comune.borgosangiacomo@pec.regione.lombardia.it</t>
  </si>
  <si>
    <t>comune.borgosangiovanni@pec.regione.lombardia.it</t>
  </si>
  <si>
    <t>comune.borgo-san-lorenzo@postacert.toscana.it</t>
  </si>
  <si>
    <t>protocollo@pec.comune.borgosanmartino.al.it</t>
  </si>
  <si>
    <t>comune.borgosansiro@pec.provincia.pv.it</t>
  </si>
  <si>
    <t>comune.borgoticino@legalmail.it</t>
  </si>
  <si>
    <t>comune.borgotossignano@cert.provincia.bo.it</t>
  </si>
  <si>
    <t>protocollo@postacert.comune.borgo-val-di-taro.pr.it</t>
  </si>
  <si>
    <t>comuneborgovalsugana.tn@cert.legalmail.it</t>
  </si>
  <si>
    <t>comune.borgovelino.ri@pec.it</t>
  </si>
  <si>
    <t>protocollo@pec.comune.borgoveneto.pd.it</t>
  </si>
  <si>
    <t>protocollo.comuneborgovercelli@legalmail.it</t>
  </si>
  <si>
    <t>protocollo@pec.comune.borgovirgilio.mn.it</t>
  </si>
  <si>
    <t>comune.borgofrancodivrea@pec.it</t>
  </si>
  <si>
    <t>borgolavezzaro@cert.ruparpiemonte.it</t>
  </si>
  <si>
    <t>comune.borgomale.cn@cert.legalmail.it</t>
  </si>
  <si>
    <t>protocollo@pec.comune.borgomanero.no.it</t>
  </si>
  <si>
    <t>protocollo@pec.comune.borgomaro.im.it</t>
  </si>
  <si>
    <t>ragioneria.comune.borgomasino@pec.it</t>
  </si>
  <si>
    <t>comune.borgomezzavalle.vb@legalmail.it</t>
  </si>
  <si>
    <t>protocollo@pec.comune.borgonesusa.to.it</t>
  </si>
  <si>
    <t>protocollo.borgonovo@legalmail.it</t>
  </si>
  <si>
    <t>comune.borgoratto@pec.it</t>
  </si>
  <si>
    <t>comune.borgorattomormorolo@pec.regione.lombardia.it</t>
  </si>
  <si>
    <t>comune.borgoricco.pd@pecveneto.it</t>
  </si>
  <si>
    <t>comuneborgorose@pec.it</t>
  </si>
  <si>
    <t>segreteria@pec.comune.borgosatollo.bs.it</t>
  </si>
  <si>
    <t>protocollo.borgosesia@cert.ruparpiemonte.it</t>
  </si>
  <si>
    <t>comune.bormida.sv@legalmail.it</t>
  </si>
  <si>
    <t>bormio@pec.cmav.so.it</t>
  </si>
  <si>
    <t>comune.bornasco@legalpec.it</t>
  </si>
  <si>
    <t>protocollo@pec.comune.borno.bs.it</t>
  </si>
  <si>
    <t>protocollo@pec.comune.boroneddu.or.it</t>
  </si>
  <si>
    <t>protocollo@pec.comune.borore.nu.it</t>
  </si>
  <si>
    <t>municipioborrello@postecert.it</t>
  </si>
  <si>
    <t>borriana@pec.ptbiellese.it</t>
  </si>
  <si>
    <t>protocollo.comune.borsodelgrappa.tv@pecveneto.it</t>
  </si>
  <si>
    <t>protocollo@pec.comune.bortigali.nu.it</t>
  </si>
  <si>
    <t>comune.bortigiadas@pec.it</t>
  </si>
  <si>
    <t>protocollo@pec.comune.borutta.ss.it</t>
  </si>
  <si>
    <t>comune.borzonasca@pec.it</t>
  </si>
  <si>
    <t>protocollo@pec.comune.bosa.or.it</t>
  </si>
  <si>
    <t>protocollo.comune.bosaro.ro@legalmail.it</t>
  </si>
  <si>
    <t>protocollo@pec.comune.boschisantanna.vr.it</t>
  </si>
  <si>
    <t>boscochiesanuova@pec.aruba.it</t>
  </si>
  <si>
    <t>protocollo@pec.comune.boscomarengo.al.it</t>
  </si>
  <si>
    <t>bosconero@cert.ruparpiemonte.it</t>
  </si>
  <si>
    <t>ufficioelettorale@pec.comune.boscoreale.na.it</t>
  </si>
  <si>
    <t>protocollo.boscotrecase@pec.it</t>
  </si>
  <si>
    <t>comune.bosia.cn@cert.legalmail.it</t>
  </si>
  <si>
    <t>comune.bosio.al@legalmail.it</t>
  </si>
  <si>
    <t>protocollo_bosisioparini@halleypec.it</t>
  </si>
  <si>
    <t>comune.bosnasco@pec.regione.lombardia.it</t>
  </si>
  <si>
    <t>comune.bossico@pec.regione.lombardia.it</t>
  </si>
  <si>
    <t>comune.bossolasco.cn@cert.legalmail.it</t>
  </si>
  <si>
    <t>elettorale.botricello@asmepec.it</t>
  </si>
  <si>
    <t>protocollo.comune.botrugno@pec.rupar.puglia.it</t>
  </si>
  <si>
    <t>comune.bottanuco@postecert.it</t>
  </si>
  <si>
    <t>protocollo@pec.comune.botticino.bs.it</t>
  </si>
  <si>
    <t>protocollo.bottidda@pec.comunas.it</t>
  </si>
  <si>
    <t>comunedibova@pec-cert.it</t>
  </si>
  <si>
    <t>amministrativo.comunebovamarina@asmepec.it</t>
  </si>
  <si>
    <t>protocollo@pec.comune.bovalino.rc.it</t>
  </si>
  <si>
    <t>protocollo@pec.comune.bovegno.bs.it</t>
  </si>
  <si>
    <t>comune.boves.cn@cert.legalmail.it</t>
  </si>
  <si>
    <t>protocollo@pec.comune.bovezzo.bs.it</t>
  </si>
  <si>
    <t>boville.ernica.fr@pec.it</t>
  </si>
  <si>
    <t>comune.bovino.fg@halleycert.it</t>
  </si>
  <si>
    <t>comunebovisiomasciago@cert.legalmail.it</t>
  </si>
  <si>
    <t>comunebovolenta.pd@legalmailpa.it</t>
  </si>
  <si>
    <t>protocollo@pec.comune.bovolone.vr.it</t>
  </si>
  <si>
    <t>protocollo@pec.comune.bozzole.al.it</t>
  </si>
  <si>
    <t>comune.bozzolo@pec.regione.lombardia.it</t>
  </si>
  <si>
    <t>comunebra@postecert.it</t>
  </si>
  <si>
    <t>comune.bracca@pec.regione.lombardia.it</t>
  </si>
  <si>
    <t>bracciano.protocollo@pec.it</t>
  </si>
  <si>
    <t>protocollo@pec.comune.bracigliano.sa.it</t>
  </si>
  <si>
    <t>comune.brallodipregola@legalpec.it</t>
  </si>
  <si>
    <t>anagrafebrancaleone@asmepec.it</t>
  </si>
  <si>
    <t>comune.brandico@legalmail.it</t>
  </si>
  <si>
    <t>protocollo.comune.brandizzo.to@legalmail.it</t>
  </si>
  <si>
    <t>comune.branzi@legalmail.it</t>
  </si>
  <si>
    <t>protocollo@pec.comune.braone.bs.it</t>
  </si>
  <si>
    <t>segreteria@brebbia.legalmailpa.it</t>
  </si>
  <si>
    <t>protocollo.comune.bredadipiave.tv@pecveneto.it</t>
  </si>
  <si>
    <t>breganze.vi@cert.ip-veneto.net</t>
  </si>
  <si>
    <t>comune.bregnano@pec.provincia.como.it</t>
  </si>
  <si>
    <t>protocollo_brembate@legalmail.it</t>
  </si>
  <si>
    <t>pec@pec.comune.brembatedisopra.bg.it</t>
  </si>
  <si>
    <t>brembio@cert.elaus2002.net</t>
  </si>
  <si>
    <t>comune.breme@pec.regione.lombardia.it</t>
  </si>
  <si>
    <t>comune.brendola.vi@pecveneto.it</t>
  </si>
  <si>
    <t>comune.brenna@pec.provincia.como.it</t>
  </si>
  <si>
    <t>protocollo@pec.comune.breno.bs.it</t>
  </si>
  <si>
    <t>comune.brenta.va@halleycert.it</t>
  </si>
  <si>
    <t>comune.brentinobelluno@pec.it</t>
  </si>
  <si>
    <t>comunebrentonico@legalmail.it</t>
  </si>
  <si>
    <t>brenzone.vr@cert.ip-veneto.net</t>
  </si>
  <si>
    <t>comune.brescello@postecert.it</t>
  </si>
  <si>
    <t>protocollogenerale@pec.comune.brescia.it</t>
  </si>
  <si>
    <t>comune@pec.comune.bresimo.tn.it</t>
  </si>
  <si>
    <t>comune.bressanabottarone@legalpec.it</t>
  </si>
  <si>
    <t>comune.bressanvido.vi@pecveneto.it</t>
  </si>
  <si>
    <t>comune.bresso@legalmail.it</t>
  </si>
  <si>
    <t>comune.brezzo-di-bedero@legalmail.it</t>
  </si>
  <si>
    <t>briaglia@cert.ruparpiemonte.it</t>
  </si>
  <si>
    <t>serv.amm.comunebriatico@asmepec.it</t>
  </si>
  <si>
    <t>anagrafe.bricherasio@pcert.it</t>
  </si>
  <si>
    <t>comune.brienno@pec.provincia.como.it</t>
  </si>
  <si>
    <t>comune.brienza@cert.ruparbasilicata.it</t>
  </si>
  <si>
    <t>briga.alta@cert.ruparpiemonte.it</t>
  </si>
  <si>
    <t>municipio@pec.comune.briga-novarese.no.it</t>
  </si>
  <si>
    <t>comune.brignano@pec.regione.lombardia.it</t>
  </si>
  <si>
    <t>ufficioprotocollo@pec.comune.brindisi.it</t>
  </si>
  <si>
    <t>comune.brindisimontagna@pec.it</t>
  </si>
  <si>
    <t>comune.brinzio.va@halleypec.it</t>
  </si>
  <si>
    <t>comune@pec.comune.briona.no.it</t>
  </si>
  <si>
    <t>protocollo@pec.comune.brione.bs.it</t>
  </si>
  <si>
    <t>comune.briosco@halleycert.it</t>
  </si>
  <si>
    <t>comune.brisighella@cert.provincia.ra.it</t>
  </si>
  <si>
    <t>comune@pec.comune.brissago-valtravaglia.va.it</t>
  </si>
  <si>
    <t>protocollo@pec.comune.brissogne.ao.it</t>
  </si>
  <si>
    <t>brittoli@pec.pescarainnova.it</t>
  </si>
  <si>
    <t>comune.brivio.lc@legalmail.it</t>
  </si>
  <si>
    <t>comunebroccostella@interfreepec.it</t>
  </si>
  <si>
    <t>prot.demografici.comune.brogliano.vi@pecveneto.it</t>
  </si>
  <si>
    <t>protocollo.brognaturo@asmepec.it</t>
  </si>
  <si>
    <t>protocollo@pec.comune.brolo.me.it</t>
  </si>
  <si>
    <t>protocollo@pec.comune.brondello.cn.it</t>
  </si>
  <si>
    <t>comunebroni@pec.it</t>
  </si>
  <si>
    <t>protocollo.generale@brontepec.e-etna.it</t>
  </si>
  <si>
    <t>brossasco@cert.ruparpiemonte.it</t>
  </si>
  <si>
    <t>brosso@cert.ruparpiemonte.it</t>
  </si>
  <si>
    <t>brovello.carpugnino@cert.ruparpiemonte.it</t>
  </si>
  <si>
    <t>comunebrozolo@pec.it</t>
  </si>
  <si>
    <t>protocollo.brugherio@legalmail.it</t>
  </si>
  <si>
    <t>brugine.pd@legalmailpa.it</t>
  </si>
  <si>
    <t>comune.brugnato@legalmail.it</t>
  </si>
  <si>
    <t>comune.brugnera@certgov.fvg.it</t>
  </si>
  <si>
    <t>demografici.bruino.to@legalmail.it</t>
  </si>
  <si>
    <t>comune.brumano@pec.regione.lombardia.it</t>
  </si>
  <si>
    <t>comune.brunate@pec.provincia.como.it</t>
  </si>
  <si>
    <t>protocollo.brunello@pec.it</t>
  </si>
  <si>
    <t>bruno@cert.ruparpiemonte.it</t>
  </si>
  <si>
    <t>comune.brusaporto@pec.regione.lombardia.it</t>
  </si>
  <si>
    <t>brusasco@cert.ruparpiemonte.it</t>
  </si>
  <si>
    <t>protocollo@pec.comune.brusciano.na.it</t>
  </si>
  <si>
    <t>affarigenerali@comune.brusimpiano.legalmail.it</t>
  </si>
  <si>
    <t>brusnengo@pec.ptbiellese.it</t>
  </si>
  <si>
    <t>protocollo@pec.comune.brusson.ao.it</t>
  </si>
  <si>
    <t>comune.bruzolo@anutel.it</t>
  </si>
  <si>
    <t>protocollo.bruzzanozeffirio@asmepec.it</t>
  </si>
  <si>
    <t>comune.bubbiano@pec.regione.lombardia.it</t>
  </si>
  <si>
    <t>protocollo.bubbio@cert.ruparpiemonte.it</t>
  </si>
  <si>
    <t>protocollo@pec.comune.buccheri.sr.it</t>
  </si>
  <si>
    <t>segreterio.bucchianico@pec.it</t>
  </si>
  <si>
    <t>protocollo.bucciano@asmepec.it</t>
  </si>
  <si>
    <t>protocollo@cert.legalmail.it</t>
  </si>
  <si>
    <t>affarigenerali@pec.comune.buccino.sa.it</t>
  </si>
  <si>
    <t>info@pec.comune.bucine.ar.it</t>
  </si>
  <si>
    <t>protocollo@postacert.comune.budoia.pn.it</t>
  </si>
  <si>
    <t>protocollo@pec.comune.budoni.ot.it</t>
  </si>
  <si>
    <t>comune.budrio@cert.provincia.bo.it</t>
  </si>
  <si>
    <t>comune.buggerru@pec.it</t>
  </si>
  <si>
    <t>certificata@pec.comune.buggiano.pt.it</t>
  </si>
  <si>
    <t>protocollo.buglioinmonte@cert.provincia.so.it</t>
  </si>
  <si>
    <t>comune.bugnara.aq@pec.comnet-ra.it</t>
  </si>
  <si>
    <t>affarigenerali@pec.comunebuguggiate.it</t>
  </si>
  <si>
    <t>comune.buja@certgov.fvg.it</t>
  </si>
  <si>
    <t>comune.bulciago@legalmail.it</t>
  </si>
  <si>
    <t>comune.bulgarograsso@halleypec.it</t>
  </si>
  <si>
    <t>comunebultei@legpec.it</t>
  </si>
  <si>
    <t>protocollo@pec.comune.bulzi.ss.it</t>
  </si>
  <si>
    <t>affarigenerali.buonabitacolo@pec.it</t>
  </si>
  <si>
    <t>info@pec.comune.buonalbergo.bn.it</t>
  </si>
  <si>
    <t>comune.buonconvento@postacert.toscana.it</t>
  </si>
  <si>
    <t>gennaro.marsiglia@legalmail.it</t>
  </si>
  <si>
    <t>comune.buragodimolgora.mb@legalmail.it</t>
  </si>
  <si>
    <t>protocollo.burcei@pec.it</t>
  </si>
  <si>
    <t>comunediburgio@pec.it</t>
  </si>
  <si>
    <t>protocollo.@pec.comuneburgos.it</t>
  </si>
  <si>
    <t>protocollo@pec.comune.buriasco.to.it</t>
  </si>
  <si>
    <t>protocollo@pec.comuneburolo.it</t>
  </si>
  <si>
    <t>buronzo@cert.ruparpiemonte.it</t>
  </si>
  <si>
    <t>info.busachi@legalmail.it</t>
  </si>
  <si>
    <t>postacertificata@comune.busalla.ge.it</t>
  </si>
  <si>
    <t>busano@cert.ruparpiemonte.it</t>
  </si>
  <si>
    <t>segreteria@cert.busca.gov.it</t>
  </si>
  <si>
    <t>protocollo.buscate@legalmail.it</t>
  </si>
  <si>
    <t>protocollo.buscemi@pec.it</t>
  </si>
  <si>
    <t>comunebusetopalizzolo@legalmailpa.it</t>
  </si>
  <si>
    <t>protocollo.busnago@cert.saga.it</t>
  </si>
  <si>
    <t>protocollo.bussero@pec.it</t>
  </si>
  <si>
    <t>protocollo@postacert.comune.busseto.pr.it</t>
  </si>
  <si>
    <t>info.comunebussi@pec.it</t>
  </si>
  <si>
    <t>comune.bussocb@legalmail.it</t>
  </si>
  <si>
    <t>comune.bussolengo@cert.legalmail.it</t>
  </si>
  <si>
    <t>bussoleno@postemailcertificata.it</t>
  </si>
  <si>
    <t>protocollo@comune.bustoarsizio.va.legalmail.it</t>
  </si>
  <si>
    <t>protocollo@pec.comunedibutera.org</t>
  </si>
  <si>
    <t>comune.buti.pi@postacert.toscana.it</t>
  </si>
  <si>
    <t>comune.buttapietra@halleycert.it</t>
  </si>
  <si>
    <t>comune@pec.comune.buttiglieraalta.to.it</t>
  </si>
  <si>
    <t>buttigliera.dasti@cert.ruparpiemonte.it</t>
  </si>
  <si>
    <t>comune.buttrio@certgov.fvg.it</t>
  </si>
  <si>
    <t>cabella.ligure@cert.ruparpimonte.it</t>
  </si>
  <si>
    <t>info@pec.comune.cabiate.co.it</t>
  </si>
  <si>
    <t>comunedicabras@pec.it</t>
  </si>
  <si>
    <t>anagrafe.comunecaccamo@postecert.it</t>
  </si>
  <si>
    <t>protocollo.caccuri@asmepec.it</t>
  </si>
  <si>
    <t>comune.cadeglianoviconago@pec.regione.lombardia.it</t>
  </si>
  <si>
    <t>cadelbosco@legalmail.it</t>
  </si>
  <si>
    <t>comune.cadeo@sintranet.legalmail.it</t>
  </si>
  <si>
    <t>comune@pec.caderzone.net</t>
  </si>
  <si>
    <t>cadoneghe.pd@cert.ip-veneto.net</t>
  </si>
  <si>
    <t>comune.cadorago@pec.regione.lombardia.it</t>
  </si>
  <si>
    <t>protocollo.comune.caerano.tv@pecveneto.it</t>
  </si>
  <si>
    <t>comune.cafasse@pec.it</t>
  </si>
  <si>
    <t>segreteria.caggiano@asmepec.it</t>
  </si>
  <si>
    <t>comune.cagli@emarche.it</t>
  </si>
  <si>
    <t>protocollogenerale@comune.cagliari.legalmail.it</t>
  </si>
  <si>
    <t>comune.caglio@pec.regione.lombardia.it</t>
  </si>
  <si>
    <t>segretario@pec.comunecagnanoamiterno.it</t>
  </si>
  <si>
    <t>statocivile.comunecagnanovarano@pec.it</t>
  </si>
  <si>
    <t>protocollo@pec.comune.caianello.ce.it</t>
  </si>
  <si>
    <t>demografici-elettorale@pec.comune.caiazzo.ce.it</t>
  </si>
  <si>
    <t>protocollo@pec.comune.caino.bs.it</t>
  </si>
  <si>
    <t>protocollo.caiolo@cert.provincia.so.it</t>
  </si>
  <si>
    <t>sindaco.cairano@asmepec.it</t>
  </si>
  <si>
    <t>anagrafe.comunecairate@halleycert.it</t>
  </si>
  <si>
    <t>posta@comunecairo.legalmail.it</t>
  </si>
  <si>
    <t>anagelett.caivano@asmepec.it</t>
  </si>
  <si>
    <t>affarigenerali.calabritto@asmepec.it</t>
  </si>
  <si>
    <t>comune.calalzodicadore.bl@pecveneto.it</t>
  </si>
  <si>
    <t>anagrafe@pec.comunecalamandrana.it</t>
  </si>
  <si>
    <t>info@pec.comune.calamonaci.ag.it</t>
  </si>
  <si>
    <t>protocollo.comune.calangianus@pec.it</t>
  </si>
  <si>
    <t>amministrativo.calanna@asmepec.it</t>
  </si>
  <si>
    <t>comune.calascacastiglione@legalmail.it</t>
  </si>
  <si>
    <t>protocollo@pec.comune.calascibetta.en.it</t>
  </si>
  <si>
    <t>comune.calascio@pec.comune.calascio.aq.it</t>
  </si>
  <si>
    <t>protocollo@pcert.comune.calasetta.ci.it</t>
  </si>
  <si>
    <t>protocollo_generale@calatabianopec.e-etna.it</t>
  </si>
  <si>
    <t>protocollo@pec.comunecalcata.it</t>
  </si>
  <si>
    <t>demografici@pec.comune.calceranica.tn.it</t>
  </si>
  <si>
    <t>servizidemografici@pec.comune.calci.pi.it</t>
  </si>
  <si>
    <t>segreteria@pec.comune.calciano.mt.it</t>
  </si>
  <si>
    <t>comune.calcinaia@postacert.toscana.it</t>
  </si>
  <si>
    <t>comune.calcinate.bg@pec.it</t>
  </si>
  <si>
    <t>protocollo@pec.comune.calcinato.bs.it</t>
  </si>
  <si>
    <t>protocollo@pec.comune.calcio.bg.it</t>
  </si>
  <si>
    <t>calco@legalmail.it</t>
  </si>
  <si>
    <t>comune.caldarola.mc@legalmail.it</t>
  </si>
  <si>
    <t>comune.calderara@cert.provincia.bo.it</t>
  </si>
  <si>
    <t>comune@pec.comune.caldes.tn.it</t>
  </si>
  <si>
    <t>protocollogenerale@pec.comune.caldiero.vr.it</t>
  </si>
  <si>
    <t>caldogno.vi@cert.ip-veneto.net</t>
  </si>
  <si>
    <t>comune.caldonazzo@legalmail.it</t>
  </si>
  <si>
    <t>comune.calendasco@legalmail.it</t>
  </si>
  <si>
    <t>calenzano.protocollo@postacert.toscana.it</t>
  </si>
  <si>
    <t>protocollo@postacert.comune.calestano.pr.it</t>
  </si>
  <si>
    <t>comunecalice.sp@legalmail.it</t>
  </si>
  <si>
    <t>protocollo.comune.calice@actaliscertymail.it</t>
  </si>
  <si>
    <t>protocollocalimera@pec.rupar.puglia.it</t>
  </si>
  <si>
    <t>protocollo.calitri@pec.it</t>
  </si>
  <si>
    <t>calizzano@legalmail.it</t>
  </si>
  <si>
    <t>callabiana@pec.ptbiellese.it</t>
  </si>
  <si>
    <t>comunecallianotn@legalmail.it</t>
  </si>
  <si>
    <t>calolziocorte@legalmail.it</t>
  </si>
  <si>
    <t>demografici.calopezzati@asmepec.it</t>
  </si>
  <si>
    <t>calosso@cert.ruparpiemonte.it</t>
  </si>
  <si>
    <t>comune.caloveto@asmepec.it</t>
  </si>
  <si>
    <t>comunecaltabellotta@pec.it</t>
  </si>
  <si>
    <t>sindaco.caltagirone@pec.anci.it</t>
  </si>
  <si>
    <t>protocollo@pec.comune.caltanissetta.it</t>
  </si>
  <si>
    <t>protocollo.comunedicaltavuturo@pec.it</t>
  </si>
  <si>
    <t>comune@pec.comune.caltignaga.no.it</t>
  </si>
  <si>
    <t>comune.calto.ro@pecveneto.it</t>
  </si>
  <si>
    <t>comune.caltrano.vi@pecveneto.it</t>
  </si>
  <si>
    <t>protocollo@pec.comune.caluscodadda.bg.it</t>
  </si>
  <si>
    <t>protocollo@pec.comune.caluso.to.it</t>
  </si>
  <si>
    <t>protocollo@pec.comune.calvagesedellariviera.bs.it</t>
  </si>
  <si>
    <t>prot.seg.calvanico@asmepec.it</t>
  </si>
  <si>
    <t>comune.calvatone@pec.regione.lombardia.it</t>
  </si>
  <si>
    <t>comunecalvello@cert.ruparbasilicata.it</t>
  </si>
  <si>
    <t>calvene.vi@cert.ip-veneto.net</t>
  </si>
  <si>
    <t>comune.calvenzano@pec.regione.lombardia.it</t>
  </si>
  <si>
    <t>comune.calvera@cert.ruparbasilicata.it</t>
  </si>
  <si>
    <t>protocollo@pec.comune.calvi.bn.it</t>
  </si>
  <si>
    <t>comune.calvidellumbria@postacert.umbria.it</t>
  </si>
  <si>
    <t>protocollo.cales@pec.terradilavorocst.it</t>
  </si>
  <si>
    <t>comune.calvignano@pec.provincia.pv.it</t>
  </si>
  <si>
    <t>segreteria.calvignasco@pec.it</t>
  </si>
  <si>
    <t>tecnico@pec.comune.calvisano.bs.it</t>
  </si>
  <si>
    <t>comune@calvizzano.telecompost.it</t>
  </si>
  <si>
    <t>protocollo@pec.comune.camagnamonferrato.al.it</t>
  </si>
  <si>
    <t>comune.camaiore@cert.legalmail.it</t>
  </si>
  <si>
    <t>camandona@pec.ptbiellese.it</t>
  </si>
  <si>
    <t>protocollo.comune.camastra@pec.it</t>
  </si>
  <si>
    <t>protocollo@pec.comunecambiago.com</t>
  </si>
  <si>
    <t>comune.cambiano@legalmail.it</t>
  </si>
  <si>
    <t>comune.cambiasca@legalmail.it</t>
  </si>
  <si>
    <t>camburzano@pec.ptbiellese.it</t>
  </si>
  <si>
    <t>comune.camerana@cert.legalmail.it</t>
  </si>
  <si>
    <t>comune.camerano@halleycert.it</t>
  </si>
  <si>
    <t>camerano.casasco@cert.ruparpiemonte.it</t>
  </si>
  <si>
    <t>comune.cameratacornello@pec.regione.lombardia.it</t>
  </si>
  <si>
    <t>info@pec.comune.cameratanuova.it</t>
  </si>
  <si>
    <t>comune@cert.comune.cameratapicena.an.it</t>
  </si>
  <si>
    <t>comune.cameri.no@legalmail.it</t>
  </si>
  <si>
    <t>protocollo@pec.comune.camerino.mc.it</t>
  </si>
  <si>
    <t>protocollo.camerota@asmepec.it</t>
  </si>
  <si>
    <t>elettorale.camigliano@asmepec.it</t>
  </si>
  <si>
    <t>areaamm.camini@pec.i2000net.it</t>
  </si>
  <si>
    <t>camino@pec.comune.camino.al.it</t>
  </si>
  <si>
    <t>comune.caminoaltagliamento@certgov.fvg.it</t>
  </si>
  <si>
    <t>comune.camisano@pec.regione.lombardia.it</t>
  </si>
  <si>
    <t>comune.camisanovicentino@halleycert.it</t>
  </si>
  <si>
    <t>sindaco@pec.comune.cammarata.ag.it</t>
  </si>
  <si>
    <t>comune.camogli@halleypec.it</t>
  </si>
  <si>
    <t>lavoripubblici@pec.comune.campagna.sa.it</t>
  </si>
  <si>
    <t>anagrafe.comune.campagnalupia.ve@pecveneto.it</t>
  </si>
  <si>
    <t>protocollo@pec.comunecampagnano.it</t>
  </si>
  <si>
    <t>comune.campagnatico@postacert.toscana.it</t>
  </si>
  <si>
    <t>pec@pec.comune.campagnolacremasca.cr.it</t>
  </si>
  <si>
    <t>campagnolaemilia@cert.provincia.re.it</t>
  </si>
  <si>
    <t>segreteria.campana@asmepec.it</t>
  </si>
  <si>
    <t>comune.camparada@pec.regione.lombardia.it</t>
  </si>
  <si>
    <t>campegine@cert.provincia.re.it</t>
  </si>
  <si>
    <t>comune.campellosulclitunno@postacert.umbria.it</t>
  </si>
  <si>
    <t>segretariocomunale.campertogno@cert.ruparpiemonte.it</t>
  </si>
  <si>
    <t>comune.campi-bisenzio@postacert.toscana.it</t>
  </si>
  <si>
    <t>protocollo.comune.campisalentina@pec.rupar.puglia.it</t>
  </si>
  <si>
    <t>campiglia.cervo@pec.ptbiellese.it</t>
  </si>
  <si>
    <t>campigliadeiberici.vi@cert.ip-veneto.net</t>
  </si>
  <si>
    <t>comune.campigliamarittima@postacert.toscana.it</t>
  </si>
  <si>
    <t>protocollo@cert.comune.campiglionefenile.to.it</t>
  </si>
  <si>
    <t>protocollo.pec@comunecampione.it</t>
  </si>
  <si>
    <t>comune@pec.comune.campitellodifassa.tn.it</t>
  </si>
  <si>
    <t>postacert@pec.comune.campli.te.it</t>
  </si>
  <si>
    <t>amministrativo.campocalabro@asmepec.it</t>
  </si>
  <si>
    <t>comune.campodigiove.aq@pec.comnet-ra.it</t>
  </si>
  <si>
    <t>info@pec.comune.campo-ligure.ge.it</t>
  </si>
  <si>
    <t>comune.camponellelba.li@postacert.toscana.it</t>
  </si>
  <si>
    <t>camposanmartino.pd@cert.ip-veneto.net</t>
  </si>
  <si>
    <t>comune.campobasso.protocollo@pec.it</t>
  </si>
  <si>
    <t>protocollo@legal.comune.campobellodilicata.ag.it</t>
  </si>
  <si>
    <t>protocollo.campobellodimazara@pec.it</t>
  </si>
  <si>
    <t>comune.campochiarocb@legalmail.it</t>
  </si>
  <si>
    <t>campodarsego.pd@cert.ip-veneto.net</t>
  </si>
  <si>
    <t>comune@pec.comune.campodenno.tn.it</t>
  </si>
  <si>
    <t>info@pec.comune.campodimele.lt.it</t>
  </si>
  <si>
    <t>comune.campodipietracb@legalmail.it</t>
  </si>
  <si>
    <t>protocollo.campodolcino@cert.provincia.so.it</t>
  </si>
  <si>
    <t>campofelicedifitalia@pec.it</t>
  </si>
  <si>
    <t>protocollo.campofelicediroccella@pec.it</t>
  </si>
  <si>
    <t>campofilone@pec.ucvaldaso.it</t>
  </si>
  <si>
    <t>comune.campofiorito@pec.it</t>
  </si>
  <si>
    <t>protocollo@pec.comune.campoformido.ud.it</t>
  </si>
  <si>
    <t>comune.campofranco.cl@legalmail.it</t>
  </si>
  <si>
    <t>protocollo@cert.comune.campogalliano.mo.it</t>
  </si>
  <si>
    <t>segretario@pec.comunecampolattaro.it</t>
  </si>
  <si>
    <t>comune.campoliapp@pec.it</t>
  </si>
  <si>
    <t>demografici@pec.it</t>
  </si>
  <si>
    <t>comune.campolietocb@legalmail.it</t>
  </si>
  <si>
    <t>comune.campolongo.ve@pecveneto.it</t>
  </si>
  <si>
    <t>comune.campolongotapogliano@certgov.fvg.it</t>
  </si>
  <si>
    <t>comune.campomaggiore@cert.ruparbasilicata.it</t>
  </si>
  <si>
    <t>urp@pec.comunecampomarino.it</t>
  </si>
  <si>
    <t>protocollo@pec.comune.campomorone.ge.it</t>
  </si>
  <si>
    <t>comune.camponogara@pec.tuni.it</t>
  </si>
  <si>
    <t>protocollo.campora@asmepec.it</t>
  </si>
  <si>
    <t>protocollo.comunedicamporeale.pa@pec.it</t>
  </si>
  <si>
    <t>comune.camporgiano@postacert.toscana.it</t>
  </si>
  <si>
    <t>comunedicamporosso.im.comunicazione@pa.postacertificata.gov.it</t>
  </si>
  <si>
    <t>comune.camporotondodifiastrone@legalmail.it</t>
  </si>
  <si>
    <t>comunecamporotondoetneo.ct.sindaco@pa.postacertificata.gov.it</t>
  </si>
  <si>
    <t>comune.camposampiero.pd@pecveneto.it</t>
  </si>
  <si>
    <t>affarigenerali.camposano@pec.it</t>
  </si>
  <si>
    <t>comunecamposanto@cert.comune.camposanto.mo.it</t>
  </si>
  <si>
    <t>comune.campospinoso@pec.regione.lombardia.it</t>
  </si>
  <si>
    <t>protocollo@pec.comune.campotosto.aq.it</t>
  </si>
  <si>
    <t>comune.camugnano@cert.provincia.bo.it</t>
  </si>
  <si>
    <t>comune@pec.comune.canalsanbovo.tn.it</t>
  </si>
  <si>
    <t>ufficioprotocollo@certcomunecanale.it</t>
  </si>
  <si>
    <t>comune.canale.bl@pecveneto.it</t>
  </si>
  <si>
    <t>info@pec.comune.canalemonterano.rm.it</t>
  </si>
  <si>
    <t>canaro.ro@cert.ip-veneto.net</t>
  </si>
  <si>
    <t>protocollo.comunecanazei@pec.it</t>
  </si>
  <si>
    <t>comune.cancellara@cert.ruparbasilicata.it</t>
  </si>
  <si>
    <t>anagrafe.cancelloarnone@pec.it</t>
  </si>
  <si>
    <t>comune.canda.ro@pecveneto.it</t>
  </si>
  <si>
    <t>comune.candela.fg@halleycert.it</t>
  </si>
  <si>
    <t>candelo@pec.ptbiellese.it</t>
  </si>
  <si>
    <t>candia.canavese@cert.ruparpiemonte.it</t>
  </si>
  <si>
    <t>anagrafe.comune.candialomellina@pec.regione.lombardia.it</t>
  </si>
  <si>
    <t>protocollo.comune.candiana.pd@pecveneto.it</t>
  </si>
  <si>
    <t>protocollo.candida@asmepec.it</t>
  </si>
  <si>
    <t>comune.candidoni@asmepec.it</t>
  </si>
  <si>
    <t>comune.candiolo.to@cert.legalmail.it</t>
  </si>
  <si>
    <t>comune.canegrate@pec.regione.lombardia.it</t>
  </si>
  <si>
    <t>comune.canelli@pec.it</t>
  </si>
  <si>
    <t>comunedicanepina@legalmail.it</t>
  </si>
  <si>
    <t>comune.caneva@certgov.fvg.it</t>
  </si>
  <si>
    <t>pec.istituzionale@pec.comune.canicatti.ag.it</t>
  </si>
  <si>
    <t>comune.canino.vt@legalmail.it</t>
  </si>
  <si>
    <t>canischio@cert.ruparpiemonte.it</t>
  </si>
  <si>
    <t>info@pec.communecanistro.it</t>
  </si>
  <si>
    <t>protocollo.canna@asmepec.it</t>
  </si>
  <si>
    <t>comune.cannalonga@asmepec.it</t>
  </si>
  <si>
    <t>comune.cannara@postacert.umbria.it</t>
  </si>
  <si>
    <t>canneroriviera@mailcertificata.net</t>
  </si>
  <si>
    <t>comune.cannetopavese@legalpec.it</t>
  </si>
  <si>
    <t>cannetosulloglio.mn@legalmail.it</t>
  </si>
  <si>
    <t>protocollo@comunecannobiopec.it</t>
  </si>
  <si>
    <t>segreteria.comune.cannole@pec.rupar.puglia.it</t>
  </si>
  <si>
    <t>demograficicanolo@asmepec.it</t>
  </si>
  <si>
    <t>comune.canonicadadda.bg@pec.regione.lombardia.it</t>
  </si>
  <si>
    <t>protocollo@pec.comune.canosa.bt.it</t>
  </si>
  <si>
    <t>comunecanosa@pec.comunecanosasannita.it</t>
  </si>
  <si>
    <t>canosio@cert.ruparpiemonte.it</t>
  </si>
  <si>
    <t>protocollo.comune.canossa@postecert.it</t>
  </si>
  <si>
    <t>comunedicansano@pec.it</t>
  </si>
  <si>
    <t>comune.cantagallo@postacert.toscana.it</t>
  </si>
  <si>
    <t>protocollo@pec.comune.cantalice.ri.it</t>
  </si>
  <si>
    <t>protocollo@pec.comune.cantalupa.to.it</t>
  </si>
  <si>
    <t>comune.cantalupoinsabina@anutel.it</t>
  </si>
  <si>
    <t>comunecantalupo@pec.it</t>
  </si>
  <si>
    <t>comunecantaluponelsannio@pec.it</t>
  </si>
  <si>
    <t>comunecantarana@pec.it</t>
  </si>
  <si>
    <t>comune.cantello@legalmail.it</t>
  </si>
  <si>
    <t>canterano.comune@pec.it</t>
  </si>
  <si>
    <t>comune.cantiano@emarche.it</t>
  </si>
  <si>
    <t>comune.cantoira@legalmail.it</t>
  </si>
  <si>
    <t>comune.cantu@pec.regione.lombardia.it</t>
  </si>
  <si>
    <t>protocollo@pec.comune.canzano.te.it</t>
  </si>
  <si>
    <t>segreteria.comune.canzo@pec.regione.lombardia.it</t>
  </si>
  <si>
    <t>comune.caorle.ve@pecveneto.it</t>
  </si>
  <si>
    <t>comune.caorso@sintranet.legalmail.it</t>
  </si>
  <si>
    <t>protocollo@pec.comune.capaccio.sa.it</t>
  </si>
  <si>
    <t>elettorale.comunecapaci@pec.it</t>
  </si>
  <si>
    <t>info@pec.comune.capalbio.gr.it</t>
  </si>
  <si>
    <t>comune.capannoli@postacert.toscana.it</t>
  </si>
  <si>
    <t>pg.comune.capannori.lu.it@cert.legalmail.it</t>
  </si>
  <si>
    <t>protocollo.comunedicapena@legalmail.it</t>
  </si>
  <si>
    <t>comune.capergnanica@pec.regione.lombardia.it</t>
  </si>
  <si>
    <t>demografici.capestrano@legalmail.it</t>
  </si>
  <si>
    <t>comune.capiago-intimiano@legalmail.it</t>
  </si>
  <si>
    <t>segreteria.capistrano@asmepec.it</t>
  </si>
  <si>
    <t>info@pec.comune.capistrello.aq.it</t>
  </si>
  <si>
    <t>comune.capitignano@postecert.it</t>
  </si>
  <si>
    <t>sindaco@pec.comunecapizzi.me.it</t>
  </si>
  <si>
    <t>comune.capizzone@pec.regione.lombardia.it</t>
  </si>
  <si>
    <t>protocollo@pec.comune.capodorlando.me.it</t>
  </si>
  <si>
    <t>protocollo@pec.comune.capo-di-ponte.bs.it</t>
  </si>
  <si>
    <t>comunecapodimonte@itpec.it</t>
  </si>
  <si>
    <t>servizidemografici.capodrise@alphapec.it</t>
  </si>
  <si>
    <t>comunecapoliveri@pcert.it</t>
  </si>
  <si>
    <t>c.capolona@postacert.toscana.it</t>
  </si>
  <si>
    <t>comune.caponago@legalmail.it</t>
  </si>
  <si>
    <t>posta@pec.comunecaporciano.aq.it</t>
  </si>
  <si>
    <t>protocollo.caposele@asmepec.it</t>
  </si>
  <si>
    <t>comune.capoterra@legalmail.it</t>
  </si>
  <si>
    <t>protocollo@pec.comune.capovalle.bs.it</t>
  </si>
  <si>
    <t>segreteriacappadocia@postecert.it</t>
  </si>
  <si>
    <t>contratti.comune.cappellacantone@pec.regione.lombardia.it</t>
  </si>
  <si>
    <t>CAPPELLA DÈ PICENARDI</t>
  </si>
  <si>
    <t>protocollo.comune.cappellamaggiore.tv@pecveneto.it</t>
  </si>
  <si>
    <t>cappellesultavo@pec.it</t>
  </si>
  <si>
    <t>comune.capracotta@pec.it</t>
  </si>
  <si>
    <t>comune.capraia-e-limite@postacert.toscana.it</t>
  </si>
  <si>
    <t>comunecapraiaisola@postacert.toscana.it</t>
  </si>
  <si>
    <t>pec@pec.comune.capralba.cr.it</t>
  </si>
  <si>
    <t>comunedicapranica@legalmail.it</t>
  </si>
  <si>
    <t>comunecapranicaprenestina@pec.it</t>
  </si>
  <si>
    <t>uff_protocollo.comune.caprarica.le@pec.rupar.puglia.it</t>
  </si>
  <si>
    <t>comune.caprarola@anutel.it</t>
  </si>
  <si>
    <t>caprauna@cert.ruparpiemonte.it</t>
  </si>
  <si>
    <t>sindaco.capresemichelangelo@pec.it</t>
  </si>
  <si>
    <t>caprezzo@pec.it</t>
  </si>
  <si>
    <t>affarigenerali.cittadicapri@legalmail.it</t>
  </si>
  <si>
    <t>caprileone@pec.intradata.it</t>
  </si>
  <si>
    <t>segreteria@pec.comunecapriana.com</t>
  </si>
  <si>
    <t>comune.caprianodelcolle@pec.regione.lombardia.it</t>
  </si>
  <si>
    <t>protocollo@pec.comune.capriatadorba.al.it</t>
  </si>
  <si>
    <t>posta@pec.comune.capriate-san-gervasio.bg.it</t>
  </si>
  <si>
    <t>protocollo.capriati@asmepec.it</t>
  </si>
  <si>
    <t>comune.caprie.to@legalmail.it</t>
  </si>
  <si>
    <t>capriglia.anagrafe@asmepec.it</t>
  </si>
  <si>
    <t>capriglio@cert.ruparpiemonte.it</t>
  </si>
  <si>
    <t>caprile@pec.ptbiellese.it</t>
  </si>
  <si>
    <t>segreteria@pec.comune.caprinobergamasco.bg.it</t>
  </si>
  <si>
    <t>comune.caprinoveronese.vr@pecveneto.it</t>
  </si>
  <si>
    <t>comune.capriolo@pec.capriolo.org</t>
  </si>
  <si>
    <t>comune.caprivadelfriuli@certgov.fvg.it</t>
  </si>
  <si>
    <t>comunedicapua@pec.comunedicapua.it</t>
  </si>
  <si>
    <t>comunecapurso@pec.rupar.puglia.it</t>
  </si>
  <si>
    <t>info@pec.comunecaraffadelbianco.it</t>
  </si>
  <si>
    <t>elettorale.caraffacz@asmepec.it</t>
  </si>
  <si>
    <t>protocollo.caraglio@legalmail.it</t>
  </si>
  <si>
    <t>comune.caramagnapiemonte.cn@legalmail.it</t>
  </si>
  <si>
    <t>info@pec.comune.caramanicoterme.pe.it</t>
  </si>
  <si>
    <t>segreteria@pec.comune.carapelle.fg.it</t>
  </si>
  <si>
    <t>comune.carapelle.aq@legalmail.it</t>
  </si>
  <si>
    <t>comunecarasco@actaliscertymail.it</t>
  </si>
  <si>
    <t>protocollo@pec.comune.carassai.ap.it</t>
  </si>
  <si>
    <t>segreteria.comune.caratebrianza@pec.regione.lombardia.it</t>
  </si>
  <si>
    <t>comune.carateurio@pec.provincia.como.it</t>
  </si>
  <si>
    <t>urp@pec.comune.caravaggio.bg.it</t>
  </si>
  <si>
    <t>comunecaravate@legalmail.it</t>
  </si>
  <si>
    <t>caravino@cert.ruparpiemonte.it</t>
  </si>
  <si>
    <t>caravonica@pec.it</t>
  </si>
  <si>
    <t>comune.carbognano@pec.it</t>
  </si>
  <si>
    <t>comune.carbonara-alticino@pec.regione.lombardia.it</t>
  </si>
  <si>
    <t>carbonaradinola.prot@pec.it</t>
  </si>
  <si>
    <t>protocollo@pec.comunecarbonarascrivia.al.it</t>
  </si>
  <si>
    <t>comune.carbonate@pec.regione.lombardia.it</t>
  </si>
  <si>
    <t>comune.carbone@cert.ruparbasilicata.it</t>
  </si>
  <si>
    <t>comune.carbonera.tv@pecveneto.it</t>
  </si>
  <si>
    <t>comcarbonia@pec.comcarbonia.org</t>
  </si>
  <si>
    <t>protocollo@comunecarcarecert.it</t>
  </si>
  <si>
    <t>carceri.pd@cert.ip-veneto.net</t>
  </si>
  <si>
    <t>carcoforo@cert.ruparpiemonte.it</t>
  </si>
  <si>
    <t>protocollo@cert.comune.cardanoalcampo.va.it</t>
  </si>
  <si>
    <t>carde@pec.comune.carde.cn.it</t>
  </si>
  <si>
    <t>protocollo@pec.comune.cardedu.nu.it</t>
  </si>
  <si>
    <t>segreteria.cardeto@asmepec.it</t>
  </si>
  <si>
    <t>protocollo.cardinale@asmepec.it</t>
  </si>
  <si>
    <t>protocollo.cardito@asmepec.it</t>
  </si>
  <si>
    <t>comune.careggine@postacert.toscana.it</t>
  </si>
  <si>
    <t>comune.carema@pec.comune.carema.to.it</t>
  </si>
  <si>
    <t>comune.carenno@pec.regione.lombardia.it</t>
  </si>
  <si>
    <t>carentino@pec.it</t>
  </si>
  <si>
    <t>demografici.careri@asmepec.it</t>
  </si>
  <si>
    <t>caresana@pec.it</t>
  </si>
  <si>
    <t>protocollo@pec.comune.caresanablot.vc.it</t>
  </si>
  <si>
    <t>protocollo@pec.comune.carezzano.al.it</t>
  </si>
  <si>
    <t>c.abate@asmepec.it</t>
  </si>
  <si>
    <t>protocollo.cargeghe@pec.comunas.it</t>
  </si>
  <si>
    <t>segreteria.cariati@asmecert.it</t>
  </si>
  <si>
    <t>comune.carife@asmepec.it</t>
  </si>
  <si>
    <t>protocollo@cert.comune.carignano.to.it</t>
  </si>
  <si>
    <t>comune.carimate@pec.regione.lombardia.it</t>
  </si>
  <si>
    <t>protocollo.carinaro@asmepec.it</t>
  </si>
  <si>
    <t>protocollo@pec.comune.carini.pa.it</t>
  </si>
  <si>
    <t>anagrafe@pec.comune.carinola.ce.it</t>
  </si>
  <si>
    <t>segretariocomunale.carisio@cert.ruparpiemonte.it</t>
  </si>
  <si>
    <t>comune@pec.comune.carisolo.tn.it</t>
  </si>
  <si>
    <t>segreteria@pec.comune.carlantino.fg.it</t>
  </si>
  <si>
    <t>comunecarlazzo@legalmail.it</t>
  </si>
  <si>
    <t>affarigenerali@pec.comune.carlentini.sr.it</t>
  </si>
  <si>
    <t>comune.carlino@certgov.fvg.it</t>
  </si>
  <si>
    <t>protocollo@pec.comune.carloforte.ca.it</t>
  </si>
  <si>
    <t>segreteria@pec.comune.carlopoli.cz.it</t>
  </si>
  <si>
    <t>protocollo.carmagnola@cert.legalmail.it</t>
  </si>
  <si>
    <t>protocollo.comunecarmiano@pec.rupar.puglia.it</t>
  </si>
  <si>
    <t>comune.carmignano@postacert.toscana.it</t>
  </si>
  <si>
    <t>carmignanodibrenta@cert.ip-veneto.net</t>
  </si>
  <si>
    <t>comune.carnago@pec.it</t>
  </si>
  <si>
    <t>carnate@legalmail.it</t>
  </si>
  <si>
    <t>comune.carobbio@postecert.it</t>
  </si>
  <si>
    <t>amministrativo.carolei@asmepec.it</t>
  </si>
  <si>
    <t>comune.carona@legalmail.it</t>
  </si>
  <si>
    <t>caronia@pec.intradata.it</t>
  </si>
  <si>
    <t>comune.caronnopertusella@pec.regione.lombardia.it</t>
  </si>
  <si>
    <t>comune.caronnovaresino@pec.regione.lombardia.it</t>
  </si>
  <si>
    <t>comune.carosino@legalmail.it</t>
  </si>
  <si>
    <t>comunecarovilli@pec.it</t>
  </si>
  <si>
    <t>anagrafe.carpaneto@legalmail.it</t>
  </si>
  <si>
    <t>sindaco.carpanzano@asmepec.it</t>
  </si>
  <si>
    <t>comune.carpegna@emarche.it</t>
  </si>
  <si>
    <t>protocollo@pec.comune.carpenedolo.bs.it</t>
  </si>
  <si>
    <t>carpeneto@cert.ruparpiemonte.it</t>
  </si>
  <si>
    <t>direttore.generale@pec.comune.carpi.mo.it</t>
  </si>
  <si>
    <t>comune.carpiano@pec.regione.lombardia.it</t>
  </si>
  <si>
    <t>protocollo.comune.carpignanosalentino@pec.rupar.puglia.it</t>
  </si>
  <si>
    <t>carpignanosesia@pcert.it</t>
  </si>
  <si>
    <t>comune.carpineti@legalmail.it</t>
  </si>
  <si>
    <t>carpinetodellanora@pec.pescarainnova.it</t>
  </si>
  <si>
    <t>segreteriacarpinetoromano@pec.provincia.roma.it</t>
  </si>
  <si>
    <t>comune.carpinetosinello@pec.it</t>
  </si>
  <si>
    <t>info@pec.comunecarpino.it</t>
  </si>
  <si>
    <t>comunecarpinone@pec.leonet.it</t>
  </si>
  <si>
    <t>comune.carrara@postecert.it</t>
  </si>
  <si>
    <t>carre.vi@cert.ip-veneto.net</t>
  </si>
  <si>
    <t>postmaster@pec.comune.carregaligure.al.it</t>
  </si>
  <si>
    <t>comunecarro.sp@legalmail.it</t>
  </si>
  <si>
    <t>comunedicarrodano@pec.it</t>
  </si>
  <si>
    <t>carrosio@cert.ruparpiemonte.it</t>
  </si>
  <si>
    <t>comune.carru.cn@cert.legalmail.it</t>
  </si>
  <si>
    <t>comune.carsoli@pec.it</t>
  </si>
  <si>
    <t>cartigliano.vi@cert.ip-veneto.net</t>
  </si>
  <si>
    <t>segretariocomunale.cartignano@cert.ruparpiemonte.it</t>
  </si>
  <si>
    <t>comune.cartoceto@emarche.it</t>
  </si>
  <si>
    <t>comune.cartosio.al@pec.it</t>
  </si>
  <si>
    <t>protocollo@cert.comune.cartura.pd.it</t>
  </si>
  <si>
    <t>comune.carugate@legalmail.it</t>
  </si>
  <si>
    <t>protocollo@pec.comune.carugo.co.it</t>
  </si>
  <si>
    <t>demografici.carunchio@legalmail.it</t>
  </si>
  <si>
    <t>comune.carvico@pec.regione.lombardia.it</t>
  </si>
  <si>
    <t>comune@pec.comune.carzano.tn.it</t>
  </si>
  <si>
    <t>anagrafe.casabona@asmepec.it</t>
  </si>
  <si>
    <t>info.casacalenda@pec.it</t>
  </si>
  <si>
    <t>protocollo@pec.comune.casacanditella.ch.it</t>
  </si>
  <si>
    <t>protocollogenerale@cittacasagiove.legalmail.it</t>
  </si>
  <si>
    <t>comune.casalcermelli@pec.it</t>
  </si>
  <si>
    <t>protocollo@pec.comunecasaldiprincipe.it</t>
  </si>
  <si>
    <t>protocollo@pec.comune.casalvelino.sa.it</t>
  </si>
  <si>
    <t>comunedicasalanguida.ch@pec-mail.it</t>
  </si>
  <si>
    <t>protocollocasalattico@arubapec.it</t>
  </si>
  <si>
    <t>casalbeltrame@cert.ruparpiemonte.it</t>
  </si>
  <si>
    <t>protocollo.comunecasalbordino@legalmail.it</t>
  </si>
  <si>
    <t>protocollo.casalbore@asmepec.it</t>
  </si>
  <si>
    <t>casalborgone@postemailcertificata.it</t>
  </si>
  <si>
    <t>comune.casalbuono@asmepec.it</t>
  </si>
  <si>
    <t>egov.casalbuttano@cert.poliscomuneamico.net</t>
  </si>
  <si>
    <t>comune.casalciprano@pec.it</t>
  </si>
  <si>
    <t>protocollo.casalduni@asmepec.it</t>
  </si>
  <si>
    <t>casalecortecerro@pec.it</t>
  </si>
  <si>
    <t>comune.casalecrvidolasco@pec.regione.lombardia.it</t>
  </si>
  <si>
    <t>casalediscodosia.pd@cert.ip-veneto.net</t>
  </si>
  <si>
    <t>comune.casalelitta@pec.regione.lombardia.it</t>
  </si>
  <si>
    <t>comunecasale@postacert.toscana.it</t>
  </si>
  <si>
    <t>protocollo@pec.comune.casale-monferrato.al.it</t>
  </si>
  <si>
    <t>protocollo@comune.casalesulsile.legalmailpa.it</t>
  </si>
  <si>
    <t>comune.casalecchio@cert.provincia.bo.it</t>
  </si>
  <si>
    <t>protocollo@pec.comune.casaleggioboiro.al.it</t>
  </si>
  <si>
    <t>casaleggionovara@pcert.it</t>
  </si>
  <si>
    <t>segreteria.comune.casaleone.vr@pecveneto.it</t>
  </si>
  <si>
    <t>comune.casalettoceredano@pec.regione.lombardia.it</t>
  </si>
  <si>
    <t>comune.casalettodisopra@pec.regione.lombardia.it</t>
  </si>
  <si>
    <t>comune.casalettolodigiano@pec.regione.lombardia.it</t>
  </si>
  <si>
    <t>protocollo@pec.comune.casalettospartano.sa.it</t>
  </si>
  <si>
    <t>comune.casalettovaprio@mailcert.cremasconline.it</t>
  </si>
  <si>
    <t>comune.casalfiumanese@cert.provincia.bo.it</t>
  </si>
  <si>
    <t>casalgrande@cert.provincia.re.it</t>
  </si>
  <si>
    <t>comune.casalgrasso.cn@legalmail.it</t>
  </si>
  <si>
    <t>comune.casalidelmanco@asmepec.it</t>
  </si>
  <si>
    <t>comunecasalincontrada@postecert.it</t>
  </si>
  <si>
    <t>protocollo.casalino@cert.ruparpiemonte.it</t>
  </si>
  <si>
    <t>protocollo.comune.casalmaggiore@pec.regione.lombardia.it</t>
  </si>
  <si>
    <t>comune.casalmaiocco@pec.it</t>
  </si>
  <si>
    <t>comune.casalmorano@pec.regione.lombardia.it</t>
  </si>
  <si>
    <t>casalmoro.mn@legalmail.it</t>
  </si>
  <si>
    <t>protocollo@pec.comune.casalnoceto.al.it</t>
  </si>
  <si>
    <t>protocollogen.casalnuovo.na@pec.actalis.it</t>
  </si>
  <si>
    <t>ufficioprotocollo.casalnuovomonterotaro@pec.leonet.it</t>
  </si>
  <si>
    <t>comune.casaloldo@actaliscertymail.it</t>
  </si>
  <si>
    <t>casalpusterlengo@cert.elaus2002.net</t>
  </si>
  <si>
    <t>casalromano.mn@legalmail.it</t>
  </si>
  <si>
    <t>anagrafe.elettorale@pec.coune.casaluce.ce.it</t>
  </si>
  <si>
    <t>protocollo@pec.comune.casalvecchiodipuglia.fg.it</t>
  </si>
  <si>
    <t>segreteria.comunecasalvecchiosiculo@dgpec.it</t>
  </si>
  <si>
    <t>elettorale@pec.comune.casalvieri.fr.it</t>
  </si>
  <si>
    <t>casalvolone@cert.ruparpiemonte.it</t>
  </si>
  <si>
    <t>comune.casalzuigno.va@halleycert.it</t>
  </si>
  <si>
    <t>casamarciano@pec.comune.casamarciano.na.it</t>
  </si>
  <si>
    <t>comune.casamassima@pec.it</t>
  </si>
  <si>
    <t>protocollo@pec.comunecasamicciola.it</t>
  </si>
  <si>
    <t>protocollo@pec.comunecasandrino.it</t>
  </si>
  <si>
    <t>casanova.elvo@cert.ruparpiemonte.it</t>
  </si>
  <si>
    <t>comune.casanovalerrone@legalmail.it</t>
  </si>
  <si>
    <t>comune.casanovalonati@pec.regione.lombardia.it</t>
  </si>
  <si>
    <t>protocollo@pec.comune.casape.rm.it</t>
  </si>
  <si>
    <t>comune.casapesenna@pec.it</t>
  </si>
  <si>
    <t>casapinta@pec.ptbiellese.it</t>
  </si>
  <si>
    <t>comunecasaprota@pec.it</t>
  </si>
  <si>
    <t>affarigenerali.casapulla@asmepec.it</t>
  </si>
  <si>
    <t>comune.casarano.le@pec.rupar.puglia.it</t>
  </si>
  <si>
    <t>comune.casargo@pec.regione.lombardia.it</t>
  </si>
  <si>
    <t>protocollo@pec.comune.casarile.mi.it</t>
  </si>
  <si>
    <t>comune.casarsadelladelizia@certgov.fvg.it</t>
  </si>
  <si>
    <t>protocollo.casarza-ligure@pec.it</t>
  </si>
  <si>
    <t>comune.casasco.al@legalmail.it</t>
  </si>
  <si>
    <t>protocollo.casatenovo@legalmail.it</t>
  </si>
  <si>
    <t>servizio.segreteria@comunecasatisma.legalmail.it</t>
  </si>
  <si>
    <t>elettorale.casavatore@asmepec.it</t>
  </si>
  <si>
    <t>uff.protocollo@pec.comune.casazza.bg.it</t>
  </si>
  <si>
    <t>comune.cascia@postacert.umbria.it</t>
  </si>
  <si>
    <t>comune.casciago@pec.regione.lombardia.it</t>
  </si>
  <si>
    <t>comune.cascianatermelari@postacert.toscana.it</t>
  </si>
  <si>
    <t>protocollo@pec.comune.cascina.pi.it</t>
  </si>
  <si>
    <t>cascinette@pec.comune.cascinette.to.it</t>
  </si>
  <si>
    <t>comune.caseigerola@legalmail.it</t>
  </si>
  <si>
    <t>anagrafe@pec.comune.caselette.to.it</t>
  </si>
  <si>
    <t>protocollo@pec.comune.casella.ge.it</t>
  </si>
  <si>
    <t>protocollo.caselleinpittari@asmepec.it</t>
  </si>
  <si>
    <t>info@pec.comune.casellelandi.lo.it</t>
  </si>
  <si>
    <t>info@pec.comune.casellelurani.lo.it</t>
  </si>
  <si>
    <t>comune.caselle-torinese@legalmail.it</t>
  </si>
  <si>
    <t>postacertificata@pec.comune.caserta.it</t>
  </si>
  <si>
    <t>comunecasier@pec.it</t>
  </si>
  <si>
    <t>protocollo.casignana@asmepec.it</t>
  </si>
  <si>
    <t>casina@cert.provincia.re.it</t>
  </si>
  <si>
    <t>comune.casirate@halleycert.it</t>
  </si>
  <si>
    <t>comune.caslinoderba@pec.como.it</t>
  </si>
  <si>
    <t>comune.casnateconbernate@pec.provincia.como.it</t>
  </si>
  <si>
    <t>protocollo@cert.casnigo.it</t>
  </si>
  <si>
    <t>comune@pec.comune.casoladinapoli.na.it</t>
  </si>
  <si>
    <t>comune.casolainlunigiana@postacert.toscana.it</t>
  </si>
  <si>
    <t>comune.casolavalsenio@cert.provincia.ra.it</t>
  </si>
  <si>
    <t>comune.casoledelsa@postacert.toscana.it</t>
  </si>
  <si>
    <t>comune.casoli.ch@halleycert.it</t>
  </si>
  <si>
    <t>casorateprimo@postemailcertificata.it</t>
  </si>
  <si>
    <t>casoratesempione@legalmail.it</t>
  </si>
  <si>
    <t>comune.casorezzo@postecert.it</t>
  </si>
  <si>
    <t>protocollo@pec.comune.casoria.na.it</t>
  </si>
  <si>
    <t>comune.casperia.ri@legalmail.it</t>
  </si>
  <si>
    <t>protocollo@pec.comune.caspoggio.gov.it</t>
  </si>
  <si>
    <t>comune.cassacco@certgov.fvg.it</t>
  </si>
  <si>
    <t>comune.cassagobrianza@pec.regione.lombardia.it</t>
  </si>
  <si>
    <t>sindaco.comune.cassanoalloionio.cs@asmepec.it</t>
  </si>
  <si>
    <t>protocollo@comune.cassanodadda.mi.legalmail.it</t>
  </si>
  <si>
    <t>comunecassanodellemurge.ba@pec.rupar.puglia.it</t>
  </si>
  <si>
    <t>servizidemografici.cassanoirpino@cert.irpinianet.eu</t>
  </si>
  <si>
    <t>protocollo.comune.cassanomagnago@pec.regione.lombardia.it</t>
  </si>
  <si>
    <t>protocollo.cassano.spinola@cert.ruparpiemonte.it</t>
  </si>
  <si>
    <t>comune.cassanovalcuvia.va@halleycert.it</t>
  </si>
  <si>
    <t>protocollo.cassaro@pec.it</t>
  </si>
  <si>
    <t>comune.cassiglio@pec.regione.lombardia.it</t>
  </si>
  <si>
    <t>CASSINA DÈ PECCHI</t>
  </si>
  <si>
    <t>comune.cassinarizzardi@pec.regione.lombardia.it</t>
  </si>
  <si>
    <t>comune.cassinavalsassina@pec.regione.lombardia.it</t>
  </si>
  <si>
    <t>cassinasco@cert.ruparpiemonte.it</t>
  </si>
  <si>
    <t>protocollo.cassine@cert.ruparpiemonte.it</t>
  </si>
  <si>
    <t>cassinelle@pec.ruparpiemonte.it</t>
  </si>
  <si>
    <t>comune.cassinettadilugagnano@pec.regione.lombardia.it</t>
  </si>
  <si>
    <t>servizio.protocollo@comunecassino.telecompost.it</t>
  </si>
  <si>
    <t>protocollo@pec.comune.cassola.vi.it</t>
  </si>
  <si>
    <t>comune.cassolnovo@pec.regione.lombardia.it</t>
  </si>
  <si>
    <t>castagnaro.vr@cert.ip-veneto.net</t>
  </si>
  <si>
    <t>mail@comune.castagneto.legalmailpa.it</t>
  </si>
  <si>
    <t>comune.castagnetopo.to@legalmail.it</t>
  </si>
  <si>
    <t>comune.castagnito.cn@legalmail.it</t>
  </si>
  <si>
    <t>comune.castagnoledellelanze@professionalpec.it</t>
  </si>
  <si>
    <t>anagrafe.castagnolemonferrato@pec.it</t>
  </si>
  <si>
    <t>info@pec.castagnolepiemonte.net</t>
  </si>
  <si>
    <t>comune.castana@legalpec.it</t>
  </si>
  <si>
    <t>protocollo@cert.comune.castanoprimo.mi.it</t>
  </si>
  <si>
    <t>casteggio@pcert.it</t>
  </si>
  <si>
    <t>protocollo@pec.comune.castegnato.bs.it</t>
  </si>
  <si>
    <t>castegnero.vi@cert.ip-veneto.net</t>
  </si>
  <si>
    <t>anagrafe@pec.comunecastelbaronia.it</t>
  </si>
  <si>
    <t>protocollo.castel.boglione@cert.ruparpiemonte.it</t>
  </si>
  <si>
    <t>comune.castelbolognese@cert.provincia.ra.it</t>
  </si>
  <si>
    <t>protocollo.castelcampagnano@asmepec.it</t>
  </si>
  <si>
    <t>protocollo@pec.comune.castelcastagna.te.it</t>
  </si>
  <si>
    <t>comune@castelcondino.legalmail.it</t>
  </si>
  <si>
    <t>comune.casteldaiano@cert.provincia.bo.it</t>
  </si>
  <si>
    <t>comune.casteldario@pec.regione.lombardia.it</t>
  </si>
  <si>
    <t>casteldazzano@legalmail.it</t>
  </si>
  <si>
    <t>casteldelgiudice@pec.it</t>
  </si>
  <si>
    <t>protocollo.comune.casteldelmonte@legalmail.it</t>
  </si>
  <si>
    <t>comune.casteldelpiano@postacert.toscana.it</t>
  </si>
  <si>
    <t>comune.casteldelrio@cert.provincia.bo.it</t>
  </si>
  <si>
    <t>comune.casteldicasio@cert.provincia.bo.it</t>
  </si>
  <si>
    <t>casteldiieriaq@pec.it</t>
  </si>
  <si>
    <t>affarigenerali@pec.comunecasteldiiudica.it</t>
  </si>
  <si>
    <t>servizi.demografici@pec.comune.casteldilama.ap.it</t>
  </si>
  <si>
    <t>amministrativo.casteldilucio@postacertificata.org</t>
  </si>
  <si>
    <t>comune.casteldisangro.aq@pec.comnet-ra.it</t>
  </si>
  <si>
    <t>prot.casteldisasso@asmepec.it</t>
  </si>
  <si>
    <t>protocollo@pec.comune.castelditora.ri.it</t>
  </si>
  <si>
    <t>comune.castelfocognano@postacert.toscana.it</t>
  </si>
  <si>
    <t>protocollo@pec.comunedicastelfrentano.it</t>
  </si>
  <si>
    <t>comune.castelgabbiano@pec.regione.lombardia.it</t>
  </si>
  <si>
    <t>protocollocastelgandolfo@pec.it</t>
  </si>
  <si>
    <t>comune.castelgiorgio@postacert.umbria.it</t>
  </si>
  <si>
    <t>comunedicastelgoffredo.mn@legalmail.it</t>
  </si>
  <si>
    <t>comune.castelguelfo@cert.provincia.bo.it</t>
  </si>
  <si>
    <t>info@pec.comune.castel-ivano.tn.it</t>
  </si>
  <si>
    <t>protocollocmadama.rm@actaliscertymail.it</t>
  </si>
  <si>
    <t>comune.castelmaggiore@cert.provincia.bo.it</t>
  </si>
  <si>
    <t>protocollo@pec.comune.castelmella.bs.it</t>
  </si>
  <si>
    <t>protocollo.castelmorrone@asmepec.it</t>
  </si>
  <si>
    <t>comune.castelritaldi@postacert.umbria.it</t>
  </si>
  <si>
    <t>castel.rocchero@cert.ruparpiemonte.it</t>
  </si>
  <si>
    <t>egov.castelrozzone@cert.poliscomuneamico.net</t>
  </si>
  <si>
    <t>amministrazione@pec.comune.castelsangiorgio.sa.it</t>
  </si>
  <si>
    <t>comune.castelsangiovanni@sintranet.legalmail.it</t>
  </si>
  <si>
    <t>castelsanlorenzo@postecert.it</t>
  </si>
  <si>
    <t>segreteriacastelsanpietro@pec.provincia.roma.it</t>
  </si>
  <si>
    <t>comune.castelsanpietro@cert.provincia.bo.it</t>
  </si>
  <si>
    <t>comunesanvincenzo@postacert.toscana.it</t>
  </si>
  <si>
    <t>comune.castelsantangelo.ri@legalmail.it</t>
  </si>
  <si>
    <t>protocollo@pec.comunecastelsantelia.it</t>
  </si>
  <si>
    <t>comune.castelviscardo@postacert.umbria.it</t>
  </si>
  <si>
    <t>comune.castelvittorio.im@legalmail.it</t>
  </si>
  <si>
    <t>cvolturno@pec.comune.castelvolturno.ce.it</t>
  </si>
  <si>
    <t>castelbaldo.pd@cert.ip-veneto.net</t>
  </si>
  <si>
    <t>protocollo.comune.castelbelforte@pec.regione.lombardia.it</t>
  </si>
  <si>
    <t>comunedicastelbellino.segreteria.an@pa.postacertificata.gov.it</t>
  </si>
  <si>
    <t>comune.castelbianco@legalmail.it</t>
  </si>
  <si>
    <t>comune.castelbottacciocb@legalmail.it</t>
  </si>
  <si>
    <t>comune.castelbuono@pec.it</t>
  </si>
  <si>
    <t>demografici.castelcivita@asmepec.it</t>
  </si>
  <si>
    <t>protocollo@pec.comune.castelcovati.bs.it</t>
  </si>
  <si>
    <t>comune.castelcucco.tv@pecveneto.it</t>
  </si>
  <si>
    <t>protocollo@pec.comune.casteldaccia.pa.it</t>
  </si>
  <si>
    <t>protocollo.comune.casteldelci@pec.it</t>
  </si>
  <si>
    <t>casteldelfino@cert.ruparpiemonte.it</t>
  </si>
  <si>
    <t>segretario.comune.casteldidone@pec.regione.lombardia.it</t>
  </si>
  <si>
    <t>comune.castelfidardo@pec.it</t>
  </si>
  <si>
    <t>comune.castelfiorentino@postacert.toscana.it</t>
  </si>
  <si>
    <t>protocollocastelforte@pec.it</t>
  </si>
  <si>
    <t>info@pec.comune.castelfranci.av.it</t>
  </si>
  <si>
    <t>comune.castelfrancodisotto@postacert.toscana.it</t>
  </si>
  <si>
    <t>comunecastelfrancoemilia@cert.comune.castelfranco-emilia.mo.it</t>
  </si>
  <si>
    <t>protocollo.castelfrancoinmiscano@asmepec.it</t>
  </si>
  <si>
    <t>comune.castelfrancoveneto.tv@pecveneto.it</t>
  </si>
  <si>
    <t>castelgerundo@pec.it</t>
  </si>
  <si>
    <t>castelgomberto.vi@cert.ip-veneto.net</t>
  </si>
  <si>
    <t>comune.castelgrande@cert.ruparbasilicata.it</t>
  </si>
  <si>
    <t>protocollo.comune.castelguglielmo.ro@pecveneto.it</t>
  </si>
  <si>
    <t>comunedicastelguidone@pec.it</t>
  </si>
  <si>
    <t>castellalfero@cert.ruparpiemonte.it</t>
  </si>
  <si>
    <t>comune.castellarquato@sintranet.legalmail.it</t>
  </si>
  <si>
    <t>comune.castellazzara@postacert.toscana.it</t>
  </si>
  <si>
    <t>comune.castellumberto@pec.it</t>
  </si>
  <si>
    <t>comune.castellabate@pec.it</t>
  </si>
  <si>
    <t>comunedicastellafiume@pec.it</t>
  </si>
  <si>
    <t>castellalto.segreteria@raccomandatacertificata.it</t>
  </si>
  <si>
    <t>anagrafe.comune.castellammare.tp@pec.it</t>
  </si>
  <si>
    <t>protocollo@pec.comune.castellamonte.to.it</t>
  </si>
  <si>
    <t>elettorale@mailcert.comune.castellanagrotte.ba.it</t>
  </si>
  <si>
    <t>protocollo@pec.comune.castellana-sicula.pa.it</t>
  </si>
  <si>
    <t>comunecastellanetaprotocollo@postecert.it</t>
  </si>
  <si>
    <t>comune@pec.comune.castellanza.va.it</t>
  </si>
  <si>
    <t>protocollo@pec.comune.castellarguidobono.al.it</t>
  </si>
  <si>
    <t>egov.castellarano@cert.poliscomuneamico.net</t>
  </si>
  <si>
    <t>castellaro.anagrafe@pec.it</t>
  </si>
  <si>
    <t>castellazzobormida@legalmail.it</t>
  </si>
  <si>
    <t>castellazzonovarese@pcert.it</t>
  </si>
  <si>
    <t>comune.castelleone@pec.regione.lombardia.it</t>
  </si>
  <si>
    <t>comune.castelleonedisuasa@emarche.it</t>
  </si>
  <si>
    <t>castellero@cert.ruparpiemonte.it</t>
  </si>
  <si>
    <t>comune.castelletto.bi@legalmail.it</t>
  </si>
  <si>
    <t>castelletto.derro@pec.it</t>
  </si>
  <si>
    <t>castorba@actaliscertymail.it</t>
  </si>
  <si>
    <t>info@pec.comune.castellettodibranduzzo.pv.it</t>
  </si>
  <si>
    <t>protocollo.castelletto.merli@cert.ruparpiemonte.it</t>
  </si>
  <si>
    <t>castelletto.molina@cert.ruparpiemonte.it</t>
  </si>
  <si>
    <t>castellettomonferrato@pec.it</t>
  </si>
  <si>
    <t>castellettosopraticino@pec.it</t>
  </si>
  <si>
    <t>info@pec.comune.castellettostura.cn.it</t>
  </si>
  <si>
    <t>castelletto.uzzone@cert.ruparpiemonte.it</t>
  </si>
  <si>
    <t>comune.castelli@pec.it</t>
  </si>
  <si>
    <t>comune.castellicalepio@legalmail.it</t>
  </si>
  <si>
    <t>comune.castellinainchianti@postacert.toscana.it</t>
  </si>
  <si>
    <t>comune.castellina@postacert.toscana.it</t>
  </si>
  <si>
    <t>comune.castellinaldo@mvmail.it</t>
  </si>
  <si>
    <t>comune.castellinodelbifernocb@legalmail.it</t>
  </si>
  <si>
    <t>castellino.tanaro@cert.ruparpiemonte.it</t>
  </si>
  <si>
    <t>comunedicastelliri@postecert.it</t>
  </si>
  <si>
    <t>comune.castellocabiaglio.va@legalmail.it</t>
  </si>
  <si>
    <t>comune.castellodagogna@pec.regione.lombardia.it</t>
  </si>
  <si>
    <t>comune.castello-d-argile@cert.provincia.bo.it</t>
  </si>
  <si>
    <t>amm.castellodelmatese@asmepec.it</t>
  </si>
  <si>
    <t>comune.castellodellacqua@pec.regione.lombardia.it</t>
  </si>
  <si>
    <t>castello.di.annone@cert.ruparpiemonte.it</t>
  </si>
  <si>
    <t>ufficioprotocollo@comune.castellodibrianza.legalmail.it</t>
  </si>
  <si>
    <t>anagrafe@pec.comune.castellodicisterna.na.it</t>
  </si>
  <si>
    <t>protocollo.comune.castellodigodego.tv@pecveneto.it</t>
  </si>
  <si>
    <t>comune@pec.comune.castello-tesino.tn.it</t>
  </si>
  <si>
    <t>comune@pec.comune.castellomolina.tn.it</t>
  </si>
  <si>
    <t>comune.castellucchio@pec.regione.lombardia.it</t>
  </si>
  <si>
    <t>comune@pec.comune.castellucciodeisauri.fg.it</t>
  </si>
  <si>
    <t>comune.castelluccioinferiore@pec.it</t>
  </si>
  <si>
    <t>comune.castellucciosup@cert.ruparbasilicata.it</t>
  </si>
  <si>
    <t>affarigenerali.castellucciovm@cittaconnessa.it</t>
  </si>
  <si>
    <t>castelmagno@cert.ruparpiemonte.it</t>
  </si>
  <si>
    <t>comune.castelmarte@pec.provincia.como.it</t>
  </si>
  <si>
    <t>comune.castelmassa@pec.it</t>
  </si>
  <si>
    <t>comune.castelmauro@pec.leonet.it</t>
  </si>
  <si>
    <t>comune.castelmezzano.pz@legalmail.it</t>
  </si>
  <si>
    <t>protocollo@pec.comunecastelmola.it</t>
  </si>
  <si>
    <t>comune.castelnovetto@pec.regione.lombardia.it</t>
  </si>
  <si>
    <t>protocollo.comune.castelnovobariano.ro@pecveneto.it</t>
  </si>
  <si>
    <t>comune.castelnovodelfriuli@certgov.fvg.it</t>
  </si>
  <si>
    <t>info@pec.comune.castelnovo-di-sotto.re.it</t>
  </si>
  <si>
    <t>CASTELNOVO NÈ MONTI</t>
  </si>
  <si>
    <t>comune@pec.comune.castelnuovo.tn.it</t>
  </si>
  <si>
    <t>castelnuovobelbo@professionalpec.it</t>
  </si>
  <si>
    <t>castelnuovo-berardenga@postacert.toscana.it</t>
  </si>
  <si>
    <t>casella@pec.comune.castelnuovoboccadadda.lo.it</t>
  </si>
  <si>
    <t>comune.castelnuovobormida@pec.it</t>
  </si>
  <si>
    <t>comune.castelnuovobozzente@pec.it</t>
  </si>
  <si>
    <t>castelnuovo.calcea@cert.ruparpiemonte.it</t>
  </si>
  <si>
    <t>protocollo@pec.comune.castelnuovocilento.sa.it</t>
  </si>
  <si>
    <t>castelnuovodg@legalmail.it</t>
  </si>
  <si>
    <t>comune.castelnuovodelladaunia.fg@halleycert.it</t>
  </si>
  <si>
    <t>castelnuovo.di.ceva@cert.ruparpiemonte.it</t>
  </si>
  <si>
    <t>comune.castelnuovodiconza@asmepec.it</t>
  </si>
  <si>
    <t>comune.castelnuovodifarfa@pcert.it</t>
  </si>
  <si>
    <t>comune.castelnuovodigarfagnana@postacert.toscana.it</t>
  </si>
  <si>
    <t>anagrafe-elettorale@pec.comune.castelnuovodiporto.rm.it</t>
  </si>
  <si>
    <t>segreteria.castelnuovo@postacert.toscana.it</t>
  </si>
  <si>
    <t>protocollo.castelnuovo.don.bosco@cert.ruparpiemonte.it</t>
  </si>
  <si>
    <t>protocollo@pec.castelnuovomagra.com</t>
  </si>
  <si>
    <t>comune.castelnuovonigra@pec.it</t>
  </si>
  <si>
    <t>suap@pec.comune.castelnuovoparano.fr.it</t>
  </si>
  <si>
    <t>comune.castelnuovo@cert.unione.terredicastelli.mo.it</t>
  </si>
  <si>
    <t>protocollo@pec.comune.castelnuovoscrivia.al.it</t>
  </si>
  <si>
    <t>protocollo@pec.comune.castelpagano.bn.it</t>
  </si>
  <si>
    <t>anagrafecastelpetroso@pec.leonet.it</t>
  </si>
  <si>
    <t>comune.castelpizzuto@pec.it</t>
  </si>
  <si>
    <t>comune.castelplanio@emarche.it</t>
  </si>
  <si>
    <t>castelpoto@pec.cstsannio.it</t>
  </si>
  <si>
    <t>comunecastelraimondo@pec.it</t>
  </si>
  <si>
    <t>comune.castelsantangelo.mc@legalmail.it</t>
  </si>
  <si>
    <t>protocollo@pec.comune.castelsarceno.pz.it</t>
  </si>
  <si>
    <t>protocollo@pec.comune.castelsardo.ss.it</t>
  </si>
  <si>
    <t>comune.castelseprio@legalmail.it</t>
  </si>
  <si>
    <t>segreteria.castelsilano@asmepec.it</t>
  </si>
  <si>
    <t>castelspina@cert.ruparpiemonte.it</t>
  </si>
  <si>
    <t>comunedicasteltermini@pec.it</t>
  </si>
  <si>
    <t>comune.castelveccana@pec.regione.lombardia.it</t>
  </si>
  <si>
    <t>castelvecchiocalvisio@pec.it</t>
  </si>
  <si>
    <t>castelvecchiorb@pec.uno.it</t>
  </si>
  <si>
    <t>servizi.castelvecchiosubequo@pec.it</t>
  </si>
  <si>
    <t>protocollo@pec.comune.castelvenere.bn.it</t>
  </si>
  <si>
    <t>comune.castelverde@pec.regione.lombardia.it</t>
  </si>
  <si>
    <t>comune.castelverrino@pec.leonet.it</t>
  </si>
  <si>
    <t>amministrativo.castelvetereinvf@asmepec.it</t>
  </si>
  <si>
    <t>amministrativo.castelveteresc@pec.it</t>
  </si>
  <si>
    <t>protocollo@pec.comune.castelvetrano.tp.it</t>
  </si>
  <si>
    <t>comune.castelvetro@cert.unione.terredicastelli.mo.it</t>
  </si>
  <si>
    <t>comune.castelvetro@sintranet.legalmail.it</t>
  </si>
  <si>
    <t>comune.castelvisconti@pec.regione.lombardia.it</t>
  </si>
  <si>
    <t>comune.castenaso@cert.provincia.bo.it</t>
  </si>
  <si>
    <t>protocollo@pec.comune.castenedolo.bs.it</t>
  </si>
  <si>
    <t>castiadas.amministrativo@halleycert.it</t>
  </si>
  <si>
    <t>c.castiglionfibocchi@postacert.toscana.it</t>
  </si>
  <si>
    <t>comune.castiglionfiorentino@legalmail.it</t>
  </si>
  <si>
    <t>comunecastiglioneacasauria@legalmail.it</t>
  </si>
  <si>
    <t>castiglione.chiavarese@pec.it</t>
  </si>
  <si>
    <t>castiglionecosentino@postecert.it</t>
  </si>
  <si>
    <t>castiglionedadda@cert.elaus2002.net</t>
  </si>
  <si>
    <t>comune.castiglionedorcia@postacert.toscana.it</t>
  </si>
  <si>
    <t>comune.castiglionedeipepoli@cert.provincia.bo.it</t>
  </si>
  <si>
    <t>protocollocastiglionedelgenovesi@asmepec.it</t>
  </si>
  <si>
    <t>comune.castiglionedellago@postacert.umbria.it</t>
  </si>
  <si>
    <t>comune.castiglione.pescaia@legalmail.it</t>
  </si>
  <si>
    <t>comune.castiglionedellestiviere@pec.regione.lombardia.it</t>
  </si>
  <si>
    <t>comune.castiglionedigarfagnana@postacert.toscana.it</t>
  </si>
  <si>
    <t>urp.castiglionedisicilia@legalmail.it</t>
  </si>
  <si>
    <t>castiglionefalletto@pec.langabarolo.it</t>
  </si>
  <si>
    <t>protocollo@pec.comune.castiglioneinteverina.vt.it</t>
  </si>
  <si>
    <t>servizigenerali@comunecastiglionemessermarino.legalmailpa.it</t>
  </si>
  <si>
    <t>postacert@pec.comunedicastiglione.gov.it</t>
  </si>
  <si>
    <t>protocollo.comune.castiglioneolona@pec.regione.lombardia.it</t>
  </si>
  <si>
    <t>castiglionetinella@postemailcertificata.it</t>
  </si>
  <si>
    <t>comune.castiglionetorinese.to@cert.legalmail.it</t>
  </si>
  <si>
    <t>comunecastignano.ap@pec.it</t>
  </si>
  <si>
    <t>protocollo@pec.comunedicastilenti.gov.it</t>
  </si>
  <si>
    <t>castino@cert.ruparpiemonte.it</t>
  </si>
  <si>
    <t>protocollo.castioneandevenno@cert.provincia.so.it</t>
  </si>
  <si>
    <t>comune.castionedellapresolana@cert.legalmail.it</t>
  </si>
  <si>
    <t>comune.castionsdistrada@certgov.fvg.it</t>
  </si>
  <si>
    <t>comune.castiragavidardo@pec.regione.lombardia.it</t>
  </si>
  <si>
    <t>protocollo@pec.comune.casto.bs.it</t>
  </si>
  <si>
    <t>protocollo@pec.comune.castorano.ap.it</t>
  </si>
  <si>
    <t>protocollo@comunecastrezzato.legalmail.it</t>
  </si>
  <si>
    <t>comunecastridilecce@pec.rupar.puglia.it</t>
  </si>
  <si>
    <t>CASTRIGNANO DÈ GRECI</t>
  </si>
  <si>
    <t>protocollo.castrignanodelcapo@pec.rupar.puglia.it</t>
  </si>
  <si>
    <t>comune.castro@pec.regione.lombardia.it</t>
  </si>
  <si>
    <t>pec@pec.comune.castrodeivolsci.fr.it</t>
  </si>
  <si>
    <t>protocollo@pec.comune.castrocarotermeeterradelsole.fc.it</t>
  </si>
  <si>
    <t>comune.castrocielo@legalmail.it</t>
  </si>
  <si>
    <t>protocollo.comune.castrofilippo@pec.it</t>
  </si>
  <si>
    <t>protocollo.comunecastrolibero@pec.it</t>
  </si>
  <si>
    <t>protocollo.comune.castronno@pec.regione.lombardia.it</t>
  </si>
  <si>
    <t>protocollo@pec.comune.castronovodisicilia.pa.it</t>
  </si>
  <si>
    <t>comune.castronuovo@cert.ruparbasilicata.it</t>
  </si>
  <si>
    <t>comune.castropignano@pec.it</t>
  </si>
  <si>
    <t>protocollo.castroreale@pec.it</t>
  </si>
  <si>
    <t>comune.castroregio.cs@legalmail.it</t>
  </si>
  <si>
    <t>protocollo@pec.comune.castrovillari.cs.it</t>
  </si>
  <si>
    <t>comune.catania@pec.it</t>
  </si>
  <si>
    <t>ufficio.protocollo@certificata.comune.catanzaro.it</t>
  </si>
  <si>
    <t>info@pec.comune.catenanuova.en.it</t>
  </si>
  <si>
    <t>comune.catignano@pec.it</t>
  </si>
  <si>
    <t>protocollo@comunecattolica.legalmailpa.it</t>
  </si>
  <si>
    <t>protocollo@comunecattolicaeraclea.it</t>
  </si>
  <si>
    <t>protocollo.caulonia@asmepec.it</t>
  </si>
  <si>
    <t>comune.cautano@asmepec.it</t>
  </si>
  <si>
    <t>CAVA DÈ TIRRENI</t>
  </si>
  <si>
    <t>protocollo@cert.comune.cavamanara.pv.it</t>
  </si>
  <si>
    <t>cavaglia@pec.ptbiellese.it</t>
  </si>
  <si>
    <t>cavaglietto@pecbox.net</t>
  </si>
  <si>
    <t>cavaglio.dagogna@cert.ruparpiemonte.it</t>
  </si>
  <si>
    <t>cavagnolo@cert.ruparpiemonte.it</t>
  </si>
  <si>
    <t>segreteria@pec.comunecavaion.it</t>
  </si>
  <si>
    <t>comune.cavalese@certificata.com</t>
  </si>
  <si>
    <t>cavallerleone@cert.ruparpiemonte.it</t>
  </si>
  <si>
    <t>protocollocavallermaggiore@actaliscertymail.it</t>
  </si>
  <si>
    <t>protocollo.comune.cavallino@pec.rupar.puglia.it</t>
  </si>
  <si>
    <t>protocollo.comune.cavallinotreporti.ve@pecveneto.it</t>
  </si>
  <si>
    <t>comune.cavallirio@pec.it</t>
  </si>
  <si>
    <t>comune@pec.comune.cavareno.tn.it</t>
  </si>
  <si>
    <t>comune.cavargna@pec.regione.lombardia.it</t>
  </si>
  <si>
    <t>cavariaconpremezzo@actaliscertymail.it</t>
  </si>
  <si>
    <t>comune@pec.comune.cavarzere.ve.it</t>
  </si>
  <si>
    <t>comune.cavasodeltomba.tv@pecit.it</t>
  </si>
  <si>
    <t>comune.cavassonuovo@certgov.fvg.it</t>
  </si>
  <si>
    <t>comune.cavatore@pec.it</t>
  </si>
  <si>
    <t>comune.cavazzocarnico@certgov.fvg.it</t>
  </si>
  <si>
    <t>protocollocave@pec.actalis.it</t>
  </si>
  <si>
    <t>comune@pec.comune.cavedago.tn.it</t>
  </si>
  <si>
    <t>comune@pec.comune.cavedine.tn.it</t>
  </si>
  <si>
    <t>comune.cavenagodadda@pec.regione.lombardia.it</t>
  </si>
  <si>
    <t>protocollo@pec.comune.cavenagobrianza.mb.it</t>
  </si>
  <si>
    <t>comune.cavernago@pec.regione.lombardia.it</t>
  </si>
  <si>
    <t>comunecavezzo@cert.comune.cavezzo.mo.it</t>
  </si>
  <si>
    <t>comune@pec.comune.cavizzana.tn.it</t>
  </si>
  <si>
    <t>protocollo@pec.comune.cavour.to.it</t>
  </si>
  <si>
    <t>comune.cavriago@legalmail.it</t>
  </si>
  <si>
    <t>cavriana.mn@legalmail.it</t>
  </si>
  <si>
    <t>comune.cavriglia@postacert.toscana.it</t>
  </si>
  <si>
    <t>comune.cazzagobrabbia@legalmail.it</t>
  </si>
  <si>
    <t>protocollo@pec.comune.cazzago.bs.it</t>
  </si>
  <si>
    <t>comune.cazzanoditramigna.vr@pecveneto.it</t>
  </si>
  <si>
    <t>comune.cazzanosantandrea@pec.regione.lombardia.it</t>
  </si>
  <si>
    <t>protocollo.generale@comunececcano.telecompost.it</t>
  </si>
  <si>
    <t>comune.cecima@legalpec.it</t>
  </si>
  <si>
    <t>protocollo@cert.comune.cecina.li.it</t>
  </si>
  <si>
    <t>protocollo@pec.comune.cedegolo.bs.it</t>
  </si>
  <si>
    <t>protocollo.cedrasco@cert.provincia.so.it</t>
  </si>
  <si>
    <t>sindaco@pec.comune.cefaladiana.pa.it</t>
  </si>
  <si>
    <t>protocollo@pec.comune.cefalu.pa.it</t>
  </si>
  <si>
    <t>protocollo.comune.ceggia.ve@pecveneto.it</t>
  </si>
  <si>
    <t>protocollo@pec.comune.ceglie-messapica.br.it</t>
  </si>
  <si>
    <t>comune.celano@pec.it</t>
  </si>
  <si>
    <t>demografici@pec.celenzasultrigno.com</t>
  </si>
  <si>
    <t>protocollo@pec.comune.celenzavalfortore.fg.it</t>
  </si>
  <si>
    <t>amministrativo@pec.comunedicelico.it</t>
  </si>
  <si>
    <t>comune.celladati@pec.regione.lombardia.it</t>
  </si>
  <si>
    <t>cellamonte@pec.comune.cellamonte.al.it</t>
  </si>
  <si>
    <t>demografici.comune.cellamare.ba@pec.rupar.puglia.it</t>
  </si>
  <si>
    <t>comune.cellara@pec.it</t>
  </si>
  <si>
    <t>cellarengo@cert.ruparpiemonte.it</t>
  </si>
  <si>
    <t>protocollo@pec.comune.cellatica.bs.it</t>
  </si>
  <si>
    <t>protocollo@pec.comunecelledibulgheria.it</t>
  </si>
  <si>
    <t>celle.di.macra@cert.ruparpiemonte.it</t>
  </si>
  <si>
    <t>protocollo@pec.comune.celledisanvito.fg.it</t>
  </si>
  <si>
    <t>celle.enomondo@cert.ruparpiemonte.it</t>
  </si>
  <si>
    <t>comunecelle@postecert.it</t>
  </si>
  <si>
    <t>comune.celleno@pec.it</t>
  </si>
  <si>
    <t>comunedicellere@postecert.it</t>
  </si>
  <si>
    <t>postacert@pec.comune.cellinoattanasio.te.it</t>
  </si>
  <si>
    <t>affari.generali.comune.cellinosanmarco@pec.rupar.puglia.it</t>
  </si>
  <si>
    <t>cellioconbreia@pcert.it</t>
  </si>
  <si>
    <t>comune.cellole@asmepec.it</t>
  </si>
  <si>
    <t>comune.cenadi@asmepec.it</t>
  </si>
  <si>
    <t>comunecenatesopra@halleycert.it</t>
  </si>
  <si>
    <t>protocollo@pec.comune.cenatesotto.b.git</t>
  </si>
  <si>
    <t>segreteria.comune.cencenighe.bl@pecveneto.it</t>
  </si>
  <si>
    <t>protocollo.cene@legalmail.it</t>
  </si>
  <si>
    <t>segreteria.comune.ceneselli.ro@pecveneto.it</t>
  </si>
  <si>
    <t>protocollo@pec.comune.cengio.sv.it</t>
  </si>
  <si>
    <t>comunecentallo.cn@legalmail.it</t>
  </si>
  <si>
    <t>comune.cento@cert.comune.cento.fe.it</t>
  </si>
  <si>
    <t>centola@pec.comune.centola.sa.it</t>
  </si>
  <si>
    <t>demografici.centrache@asmepec.it</t>
  </si>
  <si>
    <t>centrovalleintelvi@pec.it</t>
  </si>
  <si>
    <t>comunecenturipe@pec.it</t>
  </si>
  <si>
    <t>protocolloaffarigenerali@pec.comune.cepagatti.pe.it</t>
  </si>
  <si>
    <t>protocollo.ceppaloni@asmepec.it</t>
  </si>
  <si>
    <t>ceppo.morelli@cert.ruparpiemonte.it</t>
  </si>
  <si>
    <t>comune.ceprano@pec.leonet.it</t>
  </si>
  <si>
    <t>protocollo.cerami@pec.it</t>
  </si>
  <si>
    <t>protocollo@pec.comune.ceranesi.ge.it</t>
  </si>
  <si>
    <t>comune@pec.comune.cerano.no.it</t>
  </si>
  <si>
    <t>comune.ceranodintelvi@pec.regione.lombardia.it</t>
  </si>
  <si>
    <t>info@pec.comune.ceranova.pv.it</t>
  </si>
  <si>
    <t>segreteria.ceraso@asmepec.it</t>
  </si>
  <si>
    <t>comune.cercemaggiorecb@legalmail.it</t>
  </si>
  <si>
    <t>cercenasco@cert.ruparpiemonte.it</t>
  </si>
  <si>
    <t>comune.cercepiccolacb@legalmail.it</t>
  </si>
  <si>
    <t>demografici@pec.comune.cerchiara.cs.it</t>
  </si>
  <si>
    <t>comunedicerchio@pec.it</t>
  </si>
  <si>
    <t>protocollo.cercino@cert.provincia.so.it</t>
  </si>
  <si>
    <t>comune.cercivento@certgov.fvg.it</t>
  </si>
  <si>
    <t>comune.cercola@asmepec.it</t>
  </si>
  <si>
    <t>affarigenerali@pec.comune.cerda.pa.it</t>
  </si>
  <si>
    <t>comunecerea@halleypec.it</t>
  </si>
  <si>
    <t>protocollo.comune.ceregnano.ro@pecveneto.it</t>
  </si>
  <si>
    <t>affgenerali.cerenzia@asmepec.it</t>
  </si>
  <si>
    <t>comune.ceres@pec.comune.ceres.to.it</t>
  </si>
  <si>
    <t>ceresara.mn@legalmail.it</t>
  </si>
  <si>
    <t>cereseto@pec.comune.cereseto.al.it</t>
  </si>
  <si>
    <t>ceresole.dalba@cert.ruparpiemonte.it</t>
  </si>
  <si>
    <t>ceresole.reale@cert.ruparpiemonte.it</t>
  </si>
  <si>
    <t>comune.cerete@pec.regione.lombardia.it</t>
  </si>
  <si>
    <t>cerettolomellina@pcert.it</t>
  </si>
  <si>
    <t>comune.cergnago@pec.regione.lombardia.it</t>
  </si>
  <si>
    <t>comuneceriale@postecert.it</t>
  </si>
  <si>
    <t>comuneceriana.im@legalmail.it</t>
  </si>
  <si>
    <t>comune.ceriano-laghetto@legalmail.it</t>
  </si>
  <si>
    <t>comune.cerignale@sintranet.legalmail.it</t>
  </si>
  <si>
    <t>protocollo.comune.cerignola@pec.rupar.puglia.it</t>
  </si>
  <si>
    <t>comune.cerisano.cs@legalmail.it</t>
  </si>
  <si>
    <t>cermenate@pec.provincia.como.it</t>
  </si>
  <si>
    <t>certmail@pec.comune.cermignano.te.gov.it</t>
  </si>
  <si>
    <t>comune.cernobbio.co@halleycert.it</t>
  </si>
  <si>
    <t>comune.cernuscolombardone@legalmail.it</t>
  </si>
  <si>
    <t>comune.cernuscosulnaviglio@pec.regione.lombardia.it</t>
  </si>
  <si>
    <t>protocollo.cerreto.dasti@cert.ruparpiemonte.it</t>
  </si>
  <si>
    <t>demografico@pec.comune.cerretodesi.an.it</t>
  </si>
  <si>
    <t>comune.cerretodispoleto@postacert.umbria.it</t>
  </si>
  <si>
    <t>cerretogrue@cert.ruparpiemonte.it</t>
  </si>
  <si>
    <t>comune.cerreto-guidi@postacert.toscana.it</t>
  </si>
  <si>
    <t>comunecerretolaziale@pec.it</t>
  </si>
  <si>
    <t>protocollocerretosannita@pec.it</t>
  </si>
  <si>
    <t>comune.cerrettolanghe.cn@legalmail.it</t>
  </si>
  <si>
    <t>comune.cerrina@pec.it</t>
  </si>
  <si>
    <t>cerrione@pec.ptbiellese.it</t>
  </si>
  <si>
    <t>cerroallambro@pacertificata.it</t>
  </si>
  <si>
    <t>amministrativo@pec.comune.cerroalvolturno.is.it</t>
  </si>
  <si>
    <t>protocollo.cerromaggiore@legalmail.it</t>
  </si>
  <si>
    <t>protocollo.cerro.tanaro@cert.ruparpiemonte.it</t>
  </si>
  <si>
    <t>comune.cerroveronese@pec.it</t>
  </si>
  <si>
    <t>comunecersosimo.pz@pec.it</t>
  </si>
  <si>
    <t>comune.certaldo@postacert.toscana.it</t>
  </si>
  <si>
    <t>sindaco.comune.certosadipavia@pec.regione.lombardia.it</t>
  </si>
  <si>
    <t>sindaco.cerva@asmepec.it</t>
  </si>
  <si>
    <t>cervaradiroma.comune@legalmail.it</t>
  </si>
  <si>
    <t>cervaresesantacroce.pd@cert.ip-veneto.net</t>
  </si>
  <si>
    <t>comune.cervaro.fr@cet-posta.it</t>
  </si>
  <si>
    <t>cervasca@postemailcertificata.it</t>
  </si>
  <si>
    <t>cervatto@cert.ruparpiemonte.it</t>
  </si>
  <si>
    <t>protocollo@pec.comune.cerveno.bs.it</t>
  </si>
  <si>
    <t>cervere@postemailcertificata.it</t>
  </si>
  <si>
    <t>ragioneria.cervesina@pec.it</t>
  </si>
  <si>
    <t>comunecerveteri@pec.it</t>
  </si>
  <si>
    <t>comune.cervia@legalmail.it</t>
  </si>
  <si>
    <t>sindaco.cervicati@asmepec.it</t>
  </si>
  <si>
    <t>cervignanodadda@cert.elaus2002.net</t>
  </si>
  <si>
    <t>comune.cervignanodelfriuli@certgov.fvg.it</t>
  </si>
  <si>
    <t>ufficioprotocollo.cervinara@asmepec.it</t>
  </si>
  <si>
    <t>comune.cervino@asmepec.it</t>
  </si>
  <si>
    <t>protocollo@pec.comunecervo.com</t>
  </si>
  <si>
    <t>comune.cerzeto@pec.comune.cerzeto.cs.it</t>
  </si>
  <si>
    <t>elettorale@pec.comune.cesa.ce.it</t>
  </si>
  <si>
    <t>comune.cesanabrianza@pec.regione.lombardia.it</t>
  </si>
  <si>
    <t>comunecesana@legalmail.it</t>
  </si>
  <si>
    <t>protocollo@pec.comune.cesano-boscone.mi.it</t>
  </si>
  <si>
    <t>protocollo@pec.comune.cesano-maderno.mb.it</t>
  </si>
  <si>
    <t>cesara@cert.ruparpiemonte.it</t>
  </si>
  <si>
    <t>protocollo@comune.cesate.mi.legalmail.it</t>
  </si>
  <si>
    <t>protocollo@pec.comune.cesena.fc.it</t>
  </si>
  <si>
    <t>cesenatico@cert.provincia.fc.it</t>
  </si>
  <si>
    <t>protocollo@pec.comune.cesinali.av.it</t>
  </si>
  <si>
    <t>pec@pec.comune.cesio.im.it</t>
  </si>
  <si>
    <t>cesiomaggiore.bl@cert.ip-veneto.net</t>
  </si>
  <si>
    <t>protocollo.comune.cessalto.tv@pecveneto.it</t>
  </si>
  <si>
    <t>demografici@pec.comunecessaniti.it</t>
  </si>
  <si>
    <t>comune.cessapalombo.mc@legalmail.it</t>
  </si>
  <si>
    <t>comune.cessole.at@legalmail.it</t>
  </si>
  <si>
    <t>segretario.cetara@asmepec.it</t>
  </si>
  <si>
    <t>info@pec.comuneceto.eu</t>
  </si>
  <si>
    <t>comune.cetona@pec.consorzioterrecablate.it</t>
  </si>
  <si>
    <t>protocollo.cetraro@asmepec.it</t>
  </si>
  <si>
    <t>comune.ceva.cn@cert.legalmail.it</t>
  </si>
  <si>
    <t>protocollo@pec.comune.cevo.bs.it</t>
  </si>
  <si>
    <t>protocollo@pec.comune.challand-st-anselme.ao.it</t>
  </si>
  <si>
    <t>protocollo@pec.comune.challand-st-victor.ao.it</t>
  </si>
  <si>
    <t>protocollo@pec.comune.chambave.ao.it</t>
  </si>
  <si>
    <t>protocollo@pec.comune.chamois.ao.it</t>
  </si>
  <si>
    <t>protocollo@pec.comune.champdepraz.ao.it</t>
  </si>
  <si>
    <t>protocollo@pec.comune.champorcher.ao.it</t>
  </si>
  <si>
    <t>protocollo@pec.comune.charvensod.ao.it</t>
  </si>
  <si>
    <t>cherasco@postemailcertificata.it</t>
  </si>
  <si>
    <t>protocollo.cheremule@legalmail.it</t>
  </si>
  <si>
    <t>comchialamberto@pec.it</t>
  </si>
  <si>
    <t>protocollo.comune.chiampo.vi@pecveneto.it</t>
  </si>
  <si>
    <t>ufficioanagrafe.chianche@asmepec.it</t>
  </si>
  <si>
    <t>comune.chianciano-terme@pec.consorzioterrecablate.it</t>
  </si>
  <si>
    <t>comune.chianni@postacert.toscana.it</t>
  </si>
  <si>
    <t>segreteria@pec.comune.chianocco.to.it</t>
  </si>
  <si>
    <t>protocollo@pec.comune.chiaramonte-gulfi.rg.it</t>
  </si>
  <si>
    <t>protocollo@pec.comune.chiaramonti.ss.it</t>
  </si>
  <si>
    <t>comune.chiarano.tv@pecveneto.it</t>
  </si>
  <si>
    <t>info@pec.comune.chiaravalle.an.it</t>
  </si>
  <si>
    <t>comunechiaravallecentrale@asmepec.it</t>
  </si>
  <si>
    <t>comunedichiari@legalmail.it</t>
  </si>
  <si>
    <t>comune.chiaromonte@cert.ruparbasilicata.it</t>
  </si>
  <si>
    <t>comunedichiauci@pec.it</t>
  </si>
  <si>
    <t>comune.chiavari@cert.legalmail.it</t>
  </si>
  <si>
    <t>protocollo.chiavenna@cert.provincia.so.it</t>
  </si>
  <si>
    <t>pec@pec.comune.chiaverano.to.it</t>
  </si>
  <si>
    <t>protocollo.chieri@pcert.it</t>
  </si>
  <si>
    <t>comune.chiesdalpago.bl@pecveneto.it</t>
  </si>
  <si>
    <t>comune.chiesainvalmalenco@pec.regione.lombardia.it</t>
  </si>
  <si>
    <t>comchiesanuova@postecert.it</t>
  </si>
  <si>
    <t>comune.chiesinauzzanese@postacert.toscana.it</t>
  </si>
  <si>
    <t>protocollo@pec.comune.chieti.it</t>
  </si>
  <si>
    <t>segreteria.chieuti@pec.it</t>
  </si>
  <si>
    <t>comune.chieve@mailcert.cremasconline.it</t>
  </si>
  <si>
    <t>protocollo@pec.comune.chignolodisola.bg.it</t>
  </si>
  <si>
    <t>comune.chignolopo@pec.regione.lombardia.it</t>
  </si>
  <si>
    <t>chioggia@pec.chioggia.org</t>
  </si>
  <si>
    <t>segreteria.chiomonte@pec.it</t>
  </si>
  <si>
    <t>comune.chions@certgov.fvg.it</t>
  </si>
  <si>
    <t>comune.chioprisviscone@certgov.fvg.it</t>
  </si>
  <si>
    <t>chitignano@postacert.toscana.it</t>
  </si>
  <si>
    <t>chiuduno@pec.comune.chiuduno.bg.it</t>
  </si>
  <si>
    <t>chiuppano.vi@cert.ip-veneto.net</t>
  </si>
  <si>
    <t>protocollo.chiuro@cert.provincia.so.it</t>
  </si>
  <si>
    <t>chiusa.di.pesio@cert.ruparpiemonte.it</t>
  </si>
  <si>
    <t>protocollo.chiusa.san.michele@cert.ruparpiemonte.it</t>
  </si>
  <si>
    <t>protocollo.chiusasclafani@pec.it</t>
  </si>
  <si>
    <t>comune.chiusaforte@certgov.fvg.it</t>
  </si>
  <si>
    <t>pec@pec.comune.chiusanico.im.it</t>
  </si>
  <si>
    <t>chiusano.dasti@cert.ruparpiemonte.it</t>
  </si>
  <si>
    <t>segreteria.chiusano@asmepec.it</t>
  </si>
  <si>
    <t>chiusavecchia@pec.it</t>
  </si>
  <si>
    <t>comune.chiusdino@pec.consorzioterrecablate.it</t>
  </si>
  <si>
    <t>protocollo.chiusi@legalmail.it</t>
  </si>
  <si>
    <t>comune.chiusidellaverna@postacert.toscana.it</t>
  </si>
  <si>
    <t>protocollo@pec.comune.chivasso.to.it</t>
  </si>
  <si>
    <t>comunediciampino@pec.comune.ciampino.roma.it</t>
  </si>
  <si>
    <t>protocollocianciana@pec.it</t>
  </si>
  <si>
    <t>cibiana.bl@cert.ip-veneto.net</t>
  </si>
  <si>
    <t>comune.cicagna@anutel.it</t>
  </si>
  <si>
    <t>staff.cicala@asmepec.it</t>
  </si>
  <si>
    <t>elettorale.cicciano@asmepec.it</t>
  </si>
  <si>
    <t>protocollo.cicerale@asmepec.it</t>
  </si>
  <si>
    <t>protocollo@pec.comune.ciciliano.rm.it</t>
  </si>
  <si>
    <t>protocollo.comune.cicognolo@pec.regione.lombardia.it</t>
  </si>
  <si>
    <t>ciconio@cert.ruparpiemonte.it</t>
  </si>
  <si>
    <t>cigliano@cert.ruparpiemonte.it</t>
  </si>
  <si>
    <t>ciglie@cert.ruparpiemonte.it</t>
  </si>
  <si>
    <t>segreteriacigognola@pec.it</t>
  </si>
  <si>
    <t>protocollo@cert.comune.cigole.bs.it</t>
  </si>
  <si>
    <t>comune.cilavegna.pv@legalmail.it</t>
  </si>
  <si>
    <t>protocollo.comune.cimadolmo.tv@pecveneto.it</t>
  </si>
  <si>
    <t>info@pec.comunecimbergo.eu</t>
  </si>
  <si>
    <t>uffdem.cimina@asmepec.it</t>
  </si>
  <si>
    <t>comune.ciminna@pec.it</t>
  </si>
  <si>
    <t>comune.cimolais@certgov.fvg.it</t>
  </si>
  <si>
    <t>comunecimone@pec.it</t>
  </si>
  <si>
    <t>cinaglio@cert.ruparpiemonte.it</t>
  </si>
  <si>
    <t>comune.cinetoromano@pec.it</t>
  </si>
  <si>
    <t>CINGIA DÈ BOTTI</t>
  </si>
  <si>
    <t>protocollo@pec.comune.cingoli.mc.it</t>
  </si>
  <si>
    <t>comune.cinigiano@postacert.toscana.it</t>
  </si>
  <si>
    <t>comune.cinisellobalsamo@pec.regione.lombardia.it</t>
  </si>
  <si>
    <t>cinisi@sicurezzapostale.it</t>
  </si>
  <si>
    <t>protocollo.cino@cert.provincia.so.it</t>
  </si>
  <si>
    <t>protocollo@pec.comune.cinquefrondi.rc.it</t>
  </si>
  <si>
    <t>cintano@cert.ruparpiemonte.it</t>
  </si>
  <si>
    <t>comune@pec.comune.cintetesino.tn.it</t>
  </si>
  <si>
    <t>comune.cintocao.ve@pecveneto.it</t>
  </si>
  <si>
    <t>comune.cinzanotorino.to@cert.legalmail.it</t>
  </si>
  <si>
    <t>comune.ciorlano@asmepec.it</t>
  </si>
  <si>
    <t>comunecipressa@pec.it</t>
  </si>
  <si>
    <t>circello@pec.it</t>
  </si>
  <si>
    <t>demografici@pec.cirie.net</t>
  </si>
  <si>
    <t>comune.cirigliano@cert.ruparbasilicata.it</t>
  </si>
  <si>
    <t>comune.cirimido@pec.regione.lombardia.it</t>
  </si>
  <si>
    <t>comune@pec.comune.cis.tn.it</t>
  </si>
  <si>
    <t>comune.cisano.bg@postecert.it</t>
  </si>
  <si>
    <t>comunecisanosulneva@actaliscertymail.it</t>
  </si>
  <si>
    <t>comune.ciserano@pec.regione.lombardia.it</t>
  </si>
  <si>
    <t>protocollocislago@legalmailpa.it</t>
  </si>
  <si>
    <t>protocollo@pec.comune.cisliano.mi.it</t>
  </si>
  <si>
    <t>info@pec.comune.cisondivalmarino.tv.it</t>
  </si>
  <si>
    <t>cissone@cert.ruparpiemonte.it</t>
  </si>
  <si>
    <t>cisterna.dasti@cert.ruparpiemonte.it</t>
  </si>
  <si>
    <t>mail@pec.comune.cisterna.latina.it</t>
  </si>
  <si>
    <t>comune@pec.comune.cisternino.br.it</t>
  </si>
  <si>
    <t>comune.citerna@postacert.umbria.it</t>
  </si>
  <si>
    <t>comune.cittadellapieve@postacert.umbria.it</t>
  </si>
  <si>
    <t>comune.cittadicastello@postacert.umbria.it</t>
  </si>
  <si>
    <t>comune.cittasantangelo@pec.it</t>
  </si>
  <si>
    <t>cittadella.pd@cert.ip-veneto.net</t>
  </si>
  <si>
    <t>comunecittaducale@viapec.net</t>
  </si>
  <si>
    <t>protocollo.cittanova@asmepec.it</t>
  </si>
  <si>
    <t>comune.cittareale@pec.it</t>
  </si>
  <si>
    <t>comunecittiglio@actaliscertymail.it</t>
  </si>
  <si>
    <t>comune.civate.lc@halleycert.it</t>
  </si>
  <si>
    <t>comune.civezza.im@legalmail.it</t>
  </si>
  <si>
    <t>comune@pec.comune.civezzano.tn.it</t>
  </si>
  <si>
    <t>comune.civiasco.vc@legalmail.it</t>
  </si>
  <si>
    <t>comune.cividaledelfriuli@certgov.fvg.it</t>
  </si>
  <si>
    <t>posta@pec.comune.cividatealpiano.bg.it</t>
  </si>
  <si>
    <t>protocollo@pec.comune.cividate-camuno.bs.it</t>
  </si>
  <si>
    <t>demografico.civita@asmepec.it</t>
  </si>
  <si>
    <t>comune.civitacastellana@legalmail.it</t>
  </si>
  <si>
    <t>info@pec.comune.civitadantino.aq.it</t>
  </si>
  <si>
    <t>comune.civitacampomaranocb@legalmail.it</t>
  </si>
  <si>
    <t>comunecivitaluparella@pec.it</t>
  </si>
  <si>
    <t>giuseppe.cardarelli-2837@postacertificata.gov.it</t>
  </si>
  <si>
    <t>comune.civitanovamarche@pec.it</t>
  </si>
  <si>
    <t>info@pec.comune.civitaquana.pe.it</t>
  </si>
  <si>
    <t>comune.civitavecchia@legalmail.it</t>
  </si>
  <si>
    <t>comune.civitellaalfedena@pec.it</t>
  </si>
  <si>
    <t>civitellacas.segreteria@pec-comuni.it</t>
  </si>
  <si>
    <t>comune.civitella.vt@legalmail.it</t>
  </si>
  <si>
    <t>segreteria@pec.comunecivitelladeltronto.it</t>
  </si>
  <si>
    <t>comune.civitella@cert.provincia.fc.it</t>
  </si>
  <si>
    <t>civichiana@postacert.toscana.it</t>
  </si>
  <si>
    <t>info@pec.civitellamesserraimondo.net</t>
  </si>
  <si>
    <t>comune.civitellapaganico@postacert.toscana.it</t>
  </si>
  <si>
    <t>info@pec.comune.civitella-roveto.aq.it</t>
  </si>
  <si>
    <t>comune.civitellasanpaolo@pcert.it</t>
  </si>
  <si>
    <t>protocollo.civo@cert.provincia.so.it</t>
  </si>
  <si>
    <t>comune.clainoconosteno@pec.regione.lombardia.it</t>
  </si>
  <si>
    <t>comune.claut@certgov.fvg.it</t>
  </si>
  <si>
    <t>comune.clauzetto@certgov.fvg.it</t>
  </si>
  <si>
    <t>postmaster@pec.clavesana.info</t>
  </si>
  <si>
    <t>comuneclaviere@legalmail.it</t>
  </si>
  <si>
    <t>info@pec.comune.cles.tn.it</t>
  </si>
  <si>
    <t>ufficioamministrativo@pec.comune.cleto.cs.it</t>
  </si>
  <si>
    <t>comune.clivio@pec.regione.lombardia.it</t>
  </si>
  <si>
    <t>protocollo@pec.comune.clusone.bg.it</t>
  </si>
  <si>
    <t>comune.coassolo@documentipec.com</t>
  </si>
  <si>
    <t>protocollo@pec.comune.coazze.to.it</t>
  </si>
  <si>
    <t>protocollo@pec.comune.coazzolo.at.it</t>
  </si>
  <si>
    <t>protocollo@pec.comune.coccaglio.bs.it</t>
  </si>
  <si>
    <t>comune.cocconato.at@cert.legalmail.it</t>
  </si>
  <si>
    <t>comune.cocquiotrevisago@pec.regione.lombardia.it</t>
  </si>
  <si>
    <t>comune.cocullo@pec.it</t>
  </si>
  <si>
    <t>codevigo.pd@cert.ip-veneto.net</t>
  </si>
  <si>
    <t>comune.codevilla@pec.provincia.pv.it</t>
  </si>
  <si>
    <t>comune.codigoro@cert.comune.codigoro.fe.it</t>
  </si>
  <si>
    <t>info.comune.codogne.tv@pecveneto.it</t>
  </si>
  <si>
    <t>protocollo@pec.comune.codogno.lo.it</t>
  </si>
  <si>
    <t>comune.codroipo@certgov.fvg.it</t>
  </si>
  <si>
    <t>protocollo.codrongianos@legalmail.it</t>
  </si>
  <si>
    <t>coggiola@pec.ptbiellese.it</t>
  </si>
  <si>
    <t>comune.cogliate@legalmail.it</t>
  </si>
  <si>
    <t>protocollo@pec.comune.cogne.ao.it</t>
  </si>
  <si>
    <t>protocollo@pec.comune.cogoleto.ge.it</t>
  </si>
  <si>
    <t>protocollo.comune.cogollodelcengio.vi@pecveneto.it</t>
  </si>
  <si>
    <t>protocollo.comune.cogorno.ge.it@legalmail.it</t>
  </si>
  <si>
    <t>colazza@cert.ruparpiemonte.it</t>
  </si>
  <si>
    <t>protocollo@pec.comune.colere.bg.it</t>
  </si>
  <si>
    <t>comunecolfelice@arcmediapec.it</t>
  </si>
  <si>
    <t>amministrazionecoli@pecimprese.it</t>
  </si>
  <si>
    <t>colico@cert.legalmail.it</t>
  </si>
  <si>
    <t>comunedicollalto@pec.it</t>
  </si>
  <si>
    <t>comunedicollarmele@pec.it</t>
  </si>
  <si>
    <t>comune.collazzone@postacert.umbria.it</t>
  </si>
  <si>
    <t>protocollo@comune.collebrianza.legalmail.it</t>
  </si>
  <si>
    <t>comune.danchisecb@legalmail.it</t>
  </si>
  <si>
    <t>comunecolleditora@arubapec.it</t>
  </si>
  <si>
    <t>comune.collevaldelsa@postecert.it</t>
  </si>
  <si>
    <t>comunecollesanmagno@postecert.it</t>
  </si>
  <si>
    <t>comune.collesannita@pcert.it</t>
  </si>
  <si>
    <t>protocollo.comune.collesantalucia.bl@pecveneto.it</t>
  </si>
  <si>
    <t>protocollo.comune.colleumberto.tv@pecveneto.it</t>
  </si>
  <si>
    <t>protocollo@pec.comune.collebeato.bs.it</t>
  </si>
  <si>
    <t>protocollo@postacert.comune.collecchio.pr.it</t>
  </si>
  <si>
    <t>protocollo.collecorvino@raccomandata.eu</t>
  </si>
  <si>
    <t>postacert@pec.comune.colledara.te.it</t>
  </si>
  <si>
    <t>comune.colledimacine@pec.it</t>
  </si>
  <si>
    <t>comunecolledimezzo@pec.it</t>
  </si>
  <si>
    <t>comune.colleferro@legalmail.it</t>
  </si>
  <si>
    <t>comune.collegiove.ri@legalmail.it</t>
  </si>
  <si>
    <t>posta@cert.comune.collegno.to.it</t>
  </si>
  <si>
    <t>protocollo.comunedicollelongo@pec.it</t>
  </si>
  <si>
    <t>comunedicollepardo@pec.it</t>
  </si>
  <si>
    <t>comunecollepasso@pec.rupar.puglia.it</t>
  </si>
  <si>
    <t>comune.collepietro.aq@legalmail.it</t>
  </si>
  <si>
    <t>colleretto.castelnuovo@cert.ruparpiemonte.it</t>
  </si>
  <si>
    <t>colleretto.giacosa@cert.ruparpiemonte.it</t>
  </si>
  <si>
    <t>comune.collesalvetti@postacert.toscana.it</t>
  </si>
  <si>
    <t>protocollo.comunecollesano@pec.it</t>
  </si>
  <si>
    <t>comunecolletorto@postecert.it</t>
  </si>
  <si>
    <t>info@pec.comune.collevecchio.ri.it</t>
  </si>
  <si>
    <t>colliavolturno@pec.it</t>
  </si>
  <si>
    <t>comune.collialmetauro@pecitaly.it</t>
  </si>
  <si>
    <t>comune.collideltronto@postcert.it</t>
  </si>
  <si>
    <t>amministrazione@pec.collisulvelino.org</t>
  </si>
  <si>
    <t>protocollo.colliano@asmepec.it</t>
  </si>
  <si>
    <t>info@pec.comune.collinas.vs.it</t>
  </si>
  <si>
    <t>protocollo@pec.comune.collio.bs.it</t>
  </si>
  <si>
    <t>protocollo@pec.comune.collobiano.vc.it</t>
  </si>
  <si>
    <t>comune.colloredodimontealbano@certgov.fvg.it</t>
  </si>
  <si>
    <t>comune.colmurano.mc@legalmail.it</t>
  </si>
  <si>
    <t>comune.colobraro@cert.ruparbasilicata.it</t>
  </si>
  <si>
    <t>colognaveneta.vr@cert.ip-veneto.net</t>
  </si>
  <si>
    <t>comune.cologne@pec.regione.lombardia.it</t>
  </si>
  <si>
    <t>comune.colognoalserio@postecert.it</t>
  </si>
  <si>
    <t>protocollo.comunecolognomonzese@legalmail.it</t>
  </si>
  <si>
    <t>colognolaaicolli.vr@cert.ip-veneto.net</t>
  </si>
  <si>
    <t>info@pec.comunedicolonna.it</t>
  </si>
  <si>
    <t>comune.colonnella@pec.it</t>
  </si>
  <si>
    <t>colonno@pec.comune.colonno.co.it</t>
  </si>
  <si>
    <t>protocollo.colorina@cert.provincia.so.it</t>
  </si>
  <si>
    <t>protocollo@postacert.comune.colorno.pr.it</t>
  </si>
  <si>
    <t>amministrativo.colosimi@asmepec.it</t>
  </si>
  <si>
    <t>comune.colturano@legalmail.it</t>
  </si>
  <si>
    <t>comune.colverde@legalmail.it</t>
  </si>
  <si>
    <t>segreteria@pec.comune.colzate.bg.it</t>
  </si>
  <si>
    <t>comune.comabbio@legalmail.it</t>
  </si>
  <si>
    <t>comune.comacchio@cert.comune.comacchio.fe.it</t>
  </si>
  <si>
    <t>comune.comano@postacert.toscana.it</t>
  </si>
  <si>
    <t>segreteria@pec.comune.comanoterme.tn.it</t>
  </si>
  <si>
    <t>comune.comazzo@pec.regione.lombardia.it</t>
  </si>
  <si>
    <t>comune.comeglians@certgov.fvg.it</t>
  </si>
  <si>
    <t>comune.comelicosuperiore@pec.it</t>
  </si>
  <si>
    <t>comune.comerio@legalmail.it</t>
  </si>
  <si>
    <t>protocollo@pec.comune.comezzanocizzago.bs.it</t>
  </si>
  <si>
    <t>comignago@cert.ruparpiemonte.it</t>
  </si>
  <si>
    <t>protocollo@pec.comune.comiso.it</t>
  </si>
  <si>
    <t>anagrafe@pec.comune.comitini.ag.it</t>
  </si>
  <si>
    <t>comune.commessaggio@pec.regione.lombardia.it</t>
  </si>
  <si>
    <t>comune@pec.comune.commezzadura.tn.it</t>
  </si>
  <si>
    <t>comune.como@comune.pec.como.it</t>
  </si>
  <si>
    <t>protocollo@postacert.comune.compiano.pr.it</t>
  </si>
  <si>
    <t>comune.comun_nuovo@pec.regione.lombardia.it</t>
  </si>
  <si>
    <t>protocollo@pec.comune.comunanza.ap.it</t>
  </si>
  <si>
    <t>comune.cona@pec.it</t>
  </si>
  <si>
    <t>comune.concacasale@cert.regione.molise.it</t>
  </si>
  <si>
    <t>protocollo.concadeimarini@asmepec.it</t>
  </si>
  <si>
    <t>demografici@pec.comune.concadellacampania.ce.it</t>
  </si>
  <si>
    <t>comune.concamarise@pec.it</t>
  </si>
  <si>
    <t>comune.concerviano@registerpec.it</t>
  </si>
  <si>
    <t>protocollo@pec.comune.concesio.brescia.it</t>
  </si>
  <si>
    <t>comune.concordiasagittaria.ve@pecveneto.it</t>
  </si>
  <si>
    <t>comuneconcordia@cert.comune.concordia.mo.it</t>
  </si>
  <si>
    <t>protocollo@comune.concorezzo.mb.legalmail.it</t>
  </si>
  <si>
    <t>protocollo.condofuri@asmepec.it</t>
  </si>
  <si>
    <t>comune.condove.to@legalmail.it</t>
  </si>
  <si>
    <t>pec@comuneconegliano.legalmail.it</t>
  </si>
  <si>
    <t>confienza@postemailcertificata.it</t>
  </si>
  <si>
    <t>anagrafe.configni@legalmail.it</t>
  </si>
  <si>
    <t>comuneconflenti@asmepec.it</t>
  </si>
  <si>
    <t>coniolo@pcert.it</t>
  </si>
  <si>
    <t>pg.comune.conselice.ra.it@legalmail.it</t>
  </si>
  <si>
    <t>affari.generali@pec.comune.conselve.pd.it</t>
  </si>
  <si>
    <t>comune@pec.comune.conta.tn.it</t>
  </si>
  <si>
    <t>comunecontessaentellina@pecsicilia.it</t>
  </si>
  <si>
    <t>sedebassa@legalmail.it</t>
  </si>
  <si>
    <t>sindaco.contrada@asmepec.it</t>
  </si>
  <si>
    <t>uffprotcomunecontroguerra@postecert.it</t>
  </si>
  <si>
    <t>anagrafe.controne@asmepec.it</t>
  </si>
  <si>
    <t>comune.contursiterme@asmepec.it</t>
  </si>
  <si>
    <t>protocollogenerale.comune.conversano.ba@pec.rupar.puglia.it</t>
  </si>
  <si>
    <t>area.amm@pec.comuneconzadellacampania.it</t>
  </si>
  <si>
    <t>protocollo@pec.comune.conzano.al.it</t>
  </si>
  <si>
    <t>comunecopertino@pec.rupar.puglia.it</t>
  </si>
  <si>
    <t>comune.copiano@pec.regione.lombardia.it</t>
  </si>
  <si>
    <t>comune.copparo@cert.comune.copparo.fe.it</t>
  </si>
  <si>
    <t>comune.corana@legalpec.it</t>
  </si>
  <si>
    <t>egov.corato@cert.poliscomuneamico.net</t>
  </si>
  <si>
    <t>segreteria.corbara@asmepec.it</t>
  </si>
  <si>
    <t>comune.corbetta@postemailcertificata.it</t>
  </si>
  <si>
    <t>comune.corbola.ro@legalmail.it</t>
  </si>
  <si>
    <t>comunedicorchiano@legalmail.it</t>
  </si>
  <si>
    <t>comune.corciano@postacert.umbria.it</t>
  </si>
  <si>
    <t>comune.cordenons@legalmail.it</t>
  </si>
  <si>
    <t>comune.cordignano@halleycert.it</t>
  </si>
  <si>
    <t>comune.cordovado@certgov.fvg.it</t>
  </si>
  <si>
    <t>comune.coreglia.ant@postacert.toscana.it</t>
  </si>
  <si>
    <t>protocollo@pec.comune.coreglialigure.ge.it</t>
  </si>
  <si>
    <t>comune.corenoausonio.fr@messaggipec.it</t>
  </si>
  <si>
    <t>amministrativo.comunedicorfinio@pec.it</t>
  </si>
  <si>
    <t>statocivilecomunedicori@pec.it</t>
  </si>
  <si>
    <t>comune.coriano@legalmail.it</t>
  </si>
  <si>
    <t>servizidemografici.corigliano@pec.rupar.puglia.it</t>
  </si>
  <si>
    <t>protocollo.coriglianorossano@asmepec.it</t>
  </si>
  <si>
    <t>sindaco@mypec.eu</t>
  </si>
  <si>
    <t>info@pec.comune.corio.to.it</t>
  </si>
  <si>
    <t>protocollo@pec.comune.corleone.pa.it</t>
  </si>
  <si>
    <t>protocollo@pec.comune.corletomonforte.sa.it</t>
  </si>
  <si>
    <t>comunecorleto@cert.ruparbasilicata.it</t>
  </si>
  <si>
    <t>comune.cormano@comune.cormano.mi.legalmailpa.it</t>
  </si>
  <si>
    <t>comune.cormons@certgov.fvg.it</t>
  </si>
  <si>
    <t>comune.cornaimagna@pec.regione.lombardia.it</t>
  </si>
  <si>
    <t>comune.cornalba@pec.regione.lombardia.it</t>
  </si>
  <si>
    <t>info@pec.comune.cornalebastida.pv.it</t>
  </si>
  <si>
    <t>protocollo@pec.comune.cornaredo.mi.it</t>
  </si>
  <si>
    <t>comune.cornatedadda@cert.legalmail.it</t>
  </si>
  <si>
    <t>cornedovicentino.vi@cert.ip-veneto.net</t>
  </si>
  <si>
    <t>corneglianolaudense@cert.elaus2002.net</t>
  </si>
  <si>
    <t>corneliano.dalba@cert.ruparpiemonte.it</t>
  </si>
  <si>
    <t>protocollo@postacert.comune.corniglio.pr.it</t>
  </si>
  <si>
    <t>comune.cornodirosazzo@certgov.fvg.it</t>
  </si>
  <si>
    <t>comune.cornogiovine@pec.regione.lombardia.it</t>
  </si>
  <si>
    <t>comune.cornovecchio@pec.regione.lombardia.it</t>
  </si>
  <si>
    <t>protocollo.comune.cornuda.tv@pecveneto.it</t>
  </si>
  <si>
    <t>correggio@cert.provincia.re.it</t>
  </si>
  <si>
    <t>comune.correzzana@pec.regione.lombardia.it</t>
  </si>
  <si>
    <t>correzzola.pd@cert.ip-veneto.net</t>
  </si>
  <si>
    <t>protocollo@pec.comune.corrido.co.it</t>
  </si>
  <si>
    <t>comunecorridonia@pec.it</t>
  </si>
  <si>
    <t>protocollo@pec.comunecorropoli.it</t>
  </si>
  <si>
    <t>comune.corsano@pec.rupar.puglia.it</t>
  </si>
  <si>
    <t>ufficioprotocollo@cert.comune.corsico.mi.it</t>
  </si>
  <si>
    <t>corsione@cert.ruparpiemonte.it</t>
  </si>
  <si>
    <t>segreteria.cortale@asmepec.it</t>
  </si>
  <si>
    <t>protocollo.cortandone@cert.ruparpiemonte.it</t>
  </si>
  <si>
    <t>comune.cortanze.at@legalmail.it</t>
  </si>
  <si>
    <t>comune.cortazzone@pec.it</t>
  </si>
  <si>
    <t>comune.cortebrugnatella@sintranet.legalmail.it</t>
  </si>
  <si>
    <t>CORTE DÈ CORTESI CON CIGNONE</t>
  </si>
  <si>
    <t>CORTE DÈ FRATI</t>
  </si>
  <si>
    <t>protocollo.comune.cortefranca@pec.regione.lombardia.it</t>
  </si>
  <si>
    <t>comune.cortepalasio@pec.regione.lombardia.it</t>
  </si>
  <si>
    <t>comune.cortemaggiore@sintranet.legalmail.it</t>
  </si>
  <si>
    <t>comune.cortemilia.cn@cert.legalmail.it</t>
  </si>
  <si>
    <t>protocollo@pec.comune.corteno-golgi.bs.it</t>
  </si>
  <si>
    <t>comune.cortenova@legalmail.it</t>
  </si>
  <si>
    <t>segreteria.comunecortenuova.bg@legalmail.it</t>
  </si>
  <si>
    <t>amministrazione@pec.comune.corteolonaegenzone.pv.it</t>
  </si>
  <si>
    <t>protocollo.cortiglione@cert.ruparpiemonte.it</t>
  </si>
  <si>
    <t>cortina@pec.comunecortinadampezzo.it</t>
  </si>
  <si>
    <t>protocollo@pec.comune.cortino.te.it</t>
  </si>
  <si>
    <t>protocollo@pec.comune.cortona.ar.it</t>
  </si>
  <si>
    <t>info@pec.comune.corvara.pe.it</t>
  </si>
  <si>
    <t>comune.corvinosanquirico@pec.regione.lombardia.it</t>
  </si>
  <si>
    <t>comune.corzano@legalmail.it</t>
  </si>
  <si>
    <t>comune.coseano@certgov.fvg.it</t>
  </si>
  <si>
    <t>comunedicosenza@superpec.eu</t>
  </si>
  <si>
    <t>protocollo@pec.cosioim.org</t>
  </si>
  <si>
    <t>protocollo.cosio@cert.provincia.so.it</t>
  </si>
  <si>
    <t>amministrativo.cosoleto@asmepec.it</t>
  </si>
  <si>
    <t>comune.cossanobelbo@pec.comune.cossanobelbo.cn.it</t>
  </si>
  <si>
    <t>protocollo.cossano.canavese@cert.ruparpiemonte.it</t>
  </si>
  <si>
    <t>cossato@pec.ptbiellese.it</t>
  </si>
  <si>
    <t>comune.cossera.sv@legalmail.it</t>
  </si>
  <si>
    <t>protocollo@pec.comune.cossignano.ap.it</t>
  </si>
  <si>
    <t>comunecossogno@mailcertificata.net</t>
  </si>
  <si>
    <t>protocollo@pec.comune.cossoine.ss.it</t>
  </si>
  <si>
    <t>comune_cossombrato@pec.it</t>
  </si>
  <si>
    <t>COSTA DÈ NOBILI</t>
  </si>
  <si>
    <t>comunecostadimezzate@pec.it</t>
  </si>
  <si>
    <t>protocollo.comune.costadirovigo.ro@pecveneto.it</t>
  </si>
  <si>
    <t>comune.costamasnaga@pec.regione.lombardia.it</t>
  </si>
  <si>
    <t>comune.costaserina@legalmail.it</t>
  </si>
  <si>
    <t>protocollo.comune.costavalleimagna.bg@pec.it</t>
  </si>
  <si>
    <t>amministrazione@pec.comune.costavescovato.al.it</t>
  </si>
  <si>
    <t>protocollo@pec.costavolpino.bg.it</t>
  </si>
  <si>
    <t>costabissara.vi@cert.ip-veneto.net</t>
  </si>
  <si>
    <t>comune.costacciaro@postacert.umbria.it</t>
  </si>
  <si>
    <t>costanzana@pec.it</t>
  </si>
  <si>
    <t>comune.costarainera.im@legalmail.it</t>
  </si>
  <si>
    <t>comunecostermano@cert.ip-veneto.net</t>
  </si>
  <si>
    <t>comunedicostiglioledasti@postecert.it</t>
  </si>
  <si>
    <t>comune.costigliolesaluzzo.cn@certlegalmail.it</t>
  </si>
  <si>
    <t>demografico.cotignola@legalmail.it</t>
  </si>
  <si>
    <t>protocollo@pec.comunecotronei.it</t>
  </si>
  <si>
    <t>suap.cottanello.ri@legalmail.it</t>
  </si>
  <si>
    <t>protocollo@pec.comune.courmayeur.ao.it</t>
  </si>
  <si>
    <t>comune.covo@pec.regione.lombardia.it</t>
  </si>
  <si>
    <t>comune.cozzo@pec.regione.lombardia.it</t>
  </si>
  <si>
    <t>info@pec.comune.craco.mt.it</t>
  </si>
  <si>
    <t>comune.crandolavalsassina@pec.regione.lombardia.it</t>
  </si>
  <si>
    <t>cravagliana@cert.ruparpiemonte.it</t>
  </si>
  <si>
    <t>comune.cravanzana.cn@cert.legalmail.it</t>
  </si>
  <si>
    <t>comune.craveggia@legalmail.it</t>
  </si>
  <si>
    <t>creazzo.vi@cert.ip-veneto.net</t>
  </si>
  <si>
    <t>comune.crecchio.ch@legalmail.it</t>
  </si>
  <si>
    <t>segreteria@pec.comune.credaro.bg.it</t>
  </si>
  <si>
    <t>comune.crederarubbiano@pec.regione.lombardia.it</t>
  </si>
  <si>
    <t>protocollo@comunecrema.telecompost.it</t>
  </si>
  <si>
    <t>comune.cremella.lc@halleycert.it</t>
  </si>
  <si>
    <t>protocollo.comune.cremenaga@pec.regione.lombardia.it</t>
  </si>
  <si>
    <t>comune.cremeno@legalmail.it</t>
  </si>
  <si>
    <t>comune.cremia.co@halleycert.it</t>
  </si>
  <si>
    <t>comune.cremolino@pec.it</t>
  </si>
  <si>
    <t>protocollo@comunedicremona.legalmail.it</t>
  </si>
  <si>
    <t>comune.cremosano@mailcert.cremasconline.it</t>
  </si>
  <si>
    <t>crescentino@cert.ruparpiemonte.it</t>
  </si>
  <si>
    <t>comune.crespadoro@pec.it</t>
  </si>
  <si>
    <t>comune.crespiatica@pec.regione.lombardia.it</t>
  </si>
  <si>
    <t>comune.crespinalorenzana.pi@postacert.toscana.it</t>
  </si>
  <si>
    <t>segreteria.comune.crespino.ro@pecveneto.it</t>
  </si>
  <si>
    <t>cressa@cert.ruparpiemonte.it</t>
  </si>
  <si>
    <t>crevacuore@pec.ptbiellese.it</t>
  </si>
  <si>
    <t>comune.crevalcore@cert.provincia.bo.it</t>
  </si>
  <si>
    <t>protocollo.crevoladossola@cert.ruparpiemonte.it</t>
  </si>
  <si>
    <t>elettorale@pec.comune.crispano.na.it</t>
  </si>
  <si>
    <t>elettorale.comune.crispiano@pec.rupar.puglia.it</t>
  </si>
  <si>
    <t>crissolo@cert.ruparpiemonte.it</t>
  </si>
  <si>
    <t>comune.crocefieschi@pec.it</t>
  </si>
  <si>
    <t>protocollo.comune.crocetta.tv@pecveneto.it</t>
  </si>
  <si>
    <t>comune.crodo.vb@cert.legalmail.it</t>
  </si>
  <si>
    <t>anagrafecrognaleto@pcert.postecert.it</t>
  </si>
  <si>
    <t>comune.cropalati.cs@asmepec.it</t>
  </si>
  <si>
    <t>demografici.cropani@asmepec.it</t>
  </si>
  <si>
    <t>elettorale.comunecrosia@asmepec.it</t>
  </si>
  <si>
    <t>comune.crosiodellavalle@legalmail.it</t>
  </si>
  <si>
    <t>protocollocomune@pec.comune.crotone.it</t>
  </si>
  <si>
    <t>comune.crottadadda@pec.regione.lombardia.it</t>
  </si>
  <si>
    <t>comune.crova.vc@cert.legalmail.it</t>
  </si>
  <si>
    <t>comune@pec.comune.croviana.tn.it</t>
  </si>
  <si>
    <t>demiografici.comunecrucoli@pcert.postecert.it</t>
  </si>
  <si>
    <t>comune@pec.comune.cuassoalmonte.va.it</t>
  </si>
  <si>
    <t>comune.cucciago.co@halleycert.it</t>
  </si>
  <si>
    <t>cuceglio@cert.ruparpiemonte.it</t>
  </si>
  <si>
    <t>comune.cuggiono@postecert.it</t>
  </si>
  <si>
    <t>comune.cugliatefabiasco@pec.regione.lombardia.it</t>
  </si>
  <si>
    <t>protocollo@pec.comune.cuglieri.or.it</t>
  </si>
  <si>
    <t>sindaco@pec.comune.cugnoli.pe.it</t>
  </si>
  <si>
    <t>comune.cumiana.to@legalmail.it</t>
  </si>
  <si>
    <t>pec@pec.comune.cumignano.cr.it</t>
  </si>
  <si>
    <t>comune.cunardo.va@halleypec.it</t>
  </si>
  <si>
    <t>protocollo.comune.cuneo@legalmail.it</t>
  </si>
  <si>
    <t>comune.cunico.at@cert.legalmail.it</t>
  </si>
  <si>
    <t>comune.cuorgne.to.it@pec.it</t>
  </si>
  <si>
    <t>affarigenerali@pec.comunedicupello.it</t>
  </si>
  <si>
    <t>comune.cupramarittima@emarche.it</t>
  </si>
  <si>
    <t>comune.cupramontana@emarche.it</t>
  </si>
  <si>
    <t>servizidemografici@pec.comune.curacarpignano.pv.it</t>
  </si>
  <si>
    <t>protocollo.curcuris@legalmail.it</t>
  </si>
  <si>
    <t>protocollo.cureggio@cert.ruparpiemonte.it</t>
  </si>
  <si>
    <t>comune.curigliaconmonteviasco@halleypec.it</t>
  </si>
  <si>
    <t>protocollo.curinga@asmepec.it</t>
  </si>
  <si>
    <t>curino@pec.ptbiellese.it</t>
  </si>
  <si>
    <t>comunecurno.certificata@halleycert.it</t>
  </si>
  <si>
    <t>aagg.comune.cursi.le@pec.rupar.puglia.it</t>
  </si>
  <si>
    <t>curtarolo.pd@cert.ip-veneto.net</t>
  </si>
  <si>
    <t>comune.curtatone@legalmail.it</t>
  </si>
  <si>
    <t>comune.curti@pec.riusoprotocollo.it</t>
  </si>
  <si>
    <t>protocollo.cusago.pec@legalmail.it</t>
  </si>
  <si>
    <t>comune.cusano-milanino@pec.regione.lombardia.it</t>
  </si>
  <si>
    <t>comune.cusanomutri@asmepec.it</t>
  </si>
  <si>
    <t>comune.cusino@legalmail.it</t>
  </si>
  <si>
    <t>comune.cusio@pec.regione.lombardia.it</t>
  </si>
  <si>
    <t>protocollo@pec.comunecustonaci.it</t>
  </si>
  <si>
    <t>segreteria.cutro@asmepec.it</t>
  </si>
  <si>
    <t>settoreamministrativo.comune.cutrofiano@pec.rupar.puglia.it</t>
  </si>
  <si>
    <t>comune.cuveglio.va@halleycert.it</t>
  </si>
  <si>
    <t>comune.cuvio.va@halleycert.it</t>
  </si>
  <si>
    <t>comune.dairago@postecert.it</t>
  </si>
  <si>
    <t>protocollo@cert.comune.dalmine.bg.it</t>
  </si>
  <si>
    <t>comune@pec.comune.dambel.tn.it</t>
  </si>
  <si>
    <t>comune.dantadicadore@pec.it</t>
  </si>
  <si>
    <t>comune.darfoboarioterme@pec.regione.lombardia.it</t>
  </si>
  <si>
    <t>demografico.comune@asmepec.it</t>
  </si>
  <si>
    <t>comune.davagna@pec.net</t>
  </si>
  <si>
    <t>comunedaverio@legalmail.it</t>
  </si>
  <si>
    <t>comune.davoli@pcert.postecert.it</t>
  </si>
  <si>
    <t>protocollo.dazio@cert.provincia.so.it</t>
  </si>
  <si>
    <t>protocollo@pec.comune.decimomannu.ca.it</t>
  </si>
  <si>
    <t>protocollo.decimoputzu@legalmail.it</t>
  </si>
  <si>
    <t>segretario.decollatura@asmepec.it</t>
  </si>
  <si>
    <t>demografica.dego@pec.it</t>
  </si>
  <si>
    <t>comunedeivamarina@halleycert.it</t>
  </si>
  <si>
    <t>protocollo.delebio@cert.provincia.so.it</t>
  </si>
  <si>
    <t>protocollo.delia@pec.it</t>
  </si>
  <si>
    <t>comune.delianuova@asmepec.it</t>
  </si>
  <si>
    <t>protocollo.comune.deliceto@cittaconnessa.it</t>
  </si>
  <si>
    <t>protocollo@pec.comune.dello.bs.it</t>
  </si>
  <si>
    <t>demonte@cert.legalmail.it</t>
  </si>
  <si>
    <t>posta@pec.comunedenice.it</t>
  </si>
  <si>
    <t>comune@pec.comune.denno.tn.it</t>
  </si>
  <si>
    <t>protocollo@pec.comune.dernice.al.it</t>
  </si>
  <si>
    <t>comune.derovere@pec.regione.lombardia.it</t>
  </si>
  <si>
    <t>comune.deruta@postacert.umbria.it</t>
  </si>
  <si>
    <t>comune.dervio@pec.regione.lombardia.it</t>
  </si>
  <si>
    <t>desana@cert.ruparpiemonte.it</t>
  </si>
  <si>
    <t>protocollo@pec.comune.desenzano.brescia.it</t>
  </si>
  <si>
    <t>protocollo.comune.desio@legalmail.it</t>
  </si>
  <si>
    <t>demografici.desulo@pec.it</t>
  </si>
  <si>
    <t>protocollodiamante@pec.it</t>
  </si>
  <si>
    <t>comunedianoarentino@legalmail.it</t>
  </si>
  <si>
    <t>dianocastello@legalmail.it</t>
  </si>
  <si>
    <t>comune.diano@legalmail.it</t>
  </si>
  <si>
    <t>protocollo@pec.comune.diano-marina.imperia.it</t>
  </si>
  <si>
    <t>comunedianosanpietro.im.ragioneria@pa.postacertificata.gov.it</t>
  </si>
  <si>
    <t>comune.dicomano@postacert.toscana.it</t>
  </si>
  <si>
    <t>comune.dignano@certgov.fvg.it</t>
  </si>
  <si>
    <t>comune@pec.comune.dimarofolgarida.tn.it</t>
  </si>
  <si>
    <t>ufficiamministrativi.dinami@asmepec.it</t>
  </si>
  <si>
    <t>delegazionemunic.dipignano@asmepec.it</t>
  </si>
  <si>
    <t>segreteria.comune.diso@pec.rupar.puglia.it</t>
  </si>
  <si>
    <t>divignano@cert.ruparpiemonte.it</t>
  </si>
  <si>
    <t>comune.dizzasco@pec.provincia.como.it</t>
  </si>
  <si>
    <t>anagrafe@pec.comune.dogliani.cn.it</t>
  </si>
  <si>
    <t>comunedogliola@legalmail.it</t>
  </si>
  <si>
    <t>comune.dogna@certgov.fvg.it</t>
  </si>
  <si>
    <t>info@pec.comunedolce.it</t>
  </si>
  <si>
    <t>comune.dolceacqua.im@legalmail.it</t>
  </si>
  <si>
    <t>comune.dolcedo@legalmail.it</t>
  </si>
  <si>
    <t>comune.dolegnadelcollio@certgov.fvg.it</t>
  </si>
  <si>
    <t>comunedidolianova@halleycert.it</t>
  </si>
  <si>
    <t>protocollo.comune.dolo.ve@pecveneto.it</t>
  </si>
  <si>
    <t>dolzago@legalmail.it</t>
  </si>
  <si>
    <t>comunedomanico@pec.it</t>
  </si>
  <si>
    <t>protocollo.comune.domaso@pec.regione.lombardia.it</t>
  </si>
  <si>
    <t>protocollo.comune.domeggedicadore.bl@pecveneto.it</t>
  </si>
  <si>
    <t>demografici.domicella@asmepec.it</t>
  </si>
  <si>
    <t>protocollo@pec.comune.domodossola.vb.it</t>
  </si>
  <si>
    <t>domus.protocollo@globalcert.it</t>
  </si>
  <si>
    <t>comune.domusnovas@pec.it</t>
  </si>
  <si>
    <t>donato@pec.ptbiellese.it</t>
  </si>
  <si>
    <t>comune.dongo@pec.provincia.como.it</t>
  </si>
  <si>
    <t>protocollo@pec.comune.donnas.ao.it</t>
  </si>
  <si>
    <t>protocollodonori@pec.it</t>
  </si>
  <si>
    <t>protocollo@pec.comune.dorgali.nu.it</t>
  </si>
  <si>
    <t>comune.dorio@pec.regione.lombardia.it</t>
  </si>
  <si>
    <t>comune.dormelletto.no@legalmail.it</t>
  </si>
  <si>
    <t>comune.dorno@pec.provincia.pv.it</t>
  </si>
  <si>
    <t>dorzano@pec.ptbiellese.it</t>
  </si>
  <si>
    <t>segreteria.comune.dosolo@pec.regione.lombardia.it</t>
  </si>
  <si>
    <t>comune.dossena@legalmail.it</t>
  </si>
  <si>
    <t>comune.dossodelliro@pec.regione.lombardia.it</t>
  </si>
  <si>
    <t>protocollo@pec.comune.doues.ao.it</t>
  </si>
  <si>
    <t>dovadola@cert.provincia.fc.it</t>
  </si>
  <si>
    <t>demografico.comune.dovera@pec.regione.lombardia.it</t>
  </si>
  <si>
    <t>comune.dozza@cert.provincia.bo.it</t>
  </si>
  <si>
    <t>demografici.comune.dragoni@pec.it</t>
  </si>
  <si>
    <t>protocollo.drapia@asmepec.it</t>
  </si>
  <si>
    <t>comune.drena@emailpec.eu</t>
  </si>
  <si>
    <t>comune.drenchia@certgov.fvg.it</t>
  </si>
  <si>
    <t>comune.dresano@pec.regione.lombardia.it</t>
  </si>
  <si>
    <t>segreteria@pec.comunedro.it</t>
  </si>
  <si>
    <t>comunedronero@postecert.it</t>
  </si>
  <si>
    <t>comune.druento.to@legalmail.it</t>
  </si>
  <si>
    <t>druogno@anutel.it</t>
  </si>
  <si>
    <t>protocollo@pec.comune.dualchi.nu.it</t>
  </si>
  <si>
    <t>protocollo.dubino@cert.provincia.so.it</t>
  </si>
  <si>
    <t>duecarrare.pd@cert.ip-veneto.net</t>
  </si>
  <si>
    <t>dueville.vi@cert.ip-veneto.net</t>
  </si>
  <si>
    <t>anagrafe.dugenta.bn@pcert.it</t>
  </si>
  <si>
    <t>comune.duinoaurisina@certgov.fvg.it</t>
  </si>
  <si>
    <t>comune.dumenza@legalmail.it</t>
  </si>
  <si>
    <t>comune.duno.va@halleycert.it</t>
  </si>
  <si>
    <t>anadurazzano@pec.it</t>
  </si>
  <si>
    <t>duroniacomune@postecert.it</t>
  </si>
  <si>
    <t>dusino.san.michele@cert.ruparpiemonte.it</t>
  </si>
  <si>
    <t>sindaco.eboli@asmepec.it</t>
  </si>
  <si>
    <t>protocollo@pec.comune.edolo.bs.it</t>
  </si>
  <si>
    <t>postacert@pec.comunedielice.gov.it</t>
  </si>
  <si>
    <t>protocollo@pec.comunedielini.gov.it</t>
  </si>
  <si>
    <t>ello@postemailcertificata.it</t>
  </si>
  <si>
    <t>protocollo@pec.comune.elmas.ca.it</t>
  </si>
  <si>
    <t>elva@cert.ruparpiemonte.it</t>
  </si>
  <si>
    <t>comune.empoli@postacert.toscana.it</t>
  </si>
  <si>
    <t>protocollo.comune.endinegaiano@pec.regione.lombardia.it</t>
  </si>
  <si>
    <t>enego.vi@cert.ip-veneto.net</t>
  </si>
  <si>
    <t>comune.enemonzo@certgov.fvg.it</t>
  </si>
  <si>
    <t>protocollo@pec.comune.enna.it</t>
  </si>
  <si>
    <t>comune.entracque.cn@legalmail.it</t>
  </si>
  <si>
    <t>comune.entratico@halleycert.it</t>
  </si>
  <si>
    <t>protocollo@pec.comune.envie.cn.it</t>
  </si>
  <si>
    <t>protocollocomunepiscopia@pec.it</t>
  </si>
  <si>
    <t>protocollo.comune.eraclea.ve@pecveneto.it</t>
  </si>
  <si>
    <t>comune.erba@pec.provincia.como.it</t>
  </si>
  <si>
    <t>erbe.vr@cert.ip-veneto.net</t>
  </si>
  <si>
    <t>comune.erbezzo.vr@pecveneto.it</t>
  </si>
  <si>
    <t>comune.erbusco@pec.regione.lombardia.it</t>
  </si>
  <si>
    <t>protocollo.comune.erchie@pec.rupar.puglia.it</t>
  </si>
  <si>
    <t>protocollo.ercolano@legalmail.it</t>
  </si>
  <si>
    <t>protocollo@pec.comune.erice.tp.it</t>
  </si>
  <si>
    <t>comune.erli@pec.it</t>
  </si>
  <si>
    <t>comune.ertoecasso@certgov.fvg.it</t>
  </si>
  <si>
    <t>protocollo@pec.comunedierula.it</t>
  </si>
  <si>
    <t>comune.erve@pec.regione.lombardia.it</t>
  </si>
  <si>
    <t>comune.esanatoglia@emarche.it</t>
  </si>
  <si>
    <t>protocollo@pec.comune.escalaplano.ca.it</t>
  </si>
  <si>
    <t>protocollo.escolca@pec.comunas.it</t>
  </si>
  <si>
    <t>protocollo@pec.comune.esine.bs.it</t>
  </si>
  <si>
    <t>comune.esinolario@pec.regione.lombardia.it</t>
  </si>
  <si>
    <t>comune.esperia@anutel.it</t>
  </si>
  <si>
    <t>protocollo.esporlatu@pec.comunas.it</t>
  </si>
  <si>
    <t>este.pd@legalmailpa.it</t>
  </si>
  <si>
    <t>amministrativo@pec.comune.esterzili.ca.it</t>
  </si>
  <si>
    <t>protocollo@pec.comune.etroubles.ao.it</t>
  </si>
  <si>
    <t>comuneeupilio@pec.como.it</t>
  </si>
  <si>
    <t>comune.exilles@legalmail.it</t>
  </si>
  <si>
    <t>comune@pec.fabbricacurone.it</t>
  </si>
  <si>
    <t>comune.fabbrichedivergemoli@postacert.toscana.it</t>
  </si>
  <si>
    <t>fabbrico@cert.provincia.re.it</t>
  </si>
  <si>
    <t>protocollo@pec.comune.fabriano.an.it</t>
  </si>
  <si>
    <t>comunedifabricadiroma@legalmail.it</t>
  </si>
  <si>
    <t>protocollo.fabrizia@asmepec.it</t>
  </si>
  <si>
    <t>comune.fabro@postacert.umbria.it</t>
  </si>
  <si>
    <t>comune.faedis@certgov.fvg.it</t>
  </si>
  <si>
    <t>protocollo.faedo@cert.provincia.so.it</t>
  </si>
  <si>
    <t>comune.faenza@cert.provincia.ra.it</t>
  </si>
  <si>
    <t>comune@pec.comune.faeto.fg.it</t>
  </si>
  <si>
    <t>comune.fagagna@certgov.fvg.it</t>
  </si>
  <si>
    <t>comune.faggetolario@pec.regione.lombardia.it</t>
  </si>
  <si>
    <t>segreteria.comunefaggiano@pec.rupar.puglia.it</t>
  </si>
  <si>
    <t>comunefagnanoalto@pec.comunefagnanoalto.it</t>
  </si>
  <si>
    <t>comunefagnanocastelloaffarigenerali@postecert.it</t>
  </si>
  <si>
    <t>protocollo.fagnanoolona@legalmail.it</t>
  </si>
  <si>
    <t>comune@pec.comune.faidellapaganella.tn.it</t>
  </si>
  <si>
    <t>segreteriafaicchio@pec.it</t>
  </si>
  <si>
    <t>protocollo.comune.falcade.bl@pecveneto.it</t>
  </si>
  <si>
    <t>ced.sciaudone@asmepec.it</t>
  </si>
  <si>
    <t>toccigiovanni.comunefalconaraalb.uff.demografico@legalmail.it</t>
  </si>
  <si>
    <t>comune.falconara.protocollo@emarche.it</t>
  </si>
  <si>
    <t>elettorale@pec.comune.falcone.me.it</t>
  </si>
  <si>
    <t>protocollo@pec.comunedifaleria.it</t>
  </si>
  <si>
    <t>protocollo.falerna@asmepec.it</t>
  </si>
  <si>
    <t>protocollo.comune.falerone@emarche.it</t>
  </si>
  <si>
    <t>anagrafe.fallo@legalmail.it</t>
  </si>
  <si>
    <t>comune.faloppio@pec.provincia.como.it</t>
  </si>
  <si>
    <t>demograficifalvaterra@postecert.it</t>
  </si>
  <si>
    <t>comune@cert.comune.fanano.mo.it</t>
  </si>
  <si>
    <t>comune.fanna@certgov.fvg.it</t>
  </si>
  <si>
    <t>comune.fano@emarche.it</t>
  </si>
  <si>
    <t>protocollo@cert.comune.fanoadriano.te.it</t>
  </si>
  <si>
    <t>pec@pec.comuneffp.it</t>
  </si>
  <si>
    <t>info@pec.comune.farageradadda.bg.it</t>
  </si>
  <si>
    <t>ufficioprotocollo@comunefarainsabina.pecpa.it</t>
  </si>
  <si>
    <t>municipio@pec.comune.faranovarese.no.it</t>
  </si>
  <si>
    <t>info@cert.comune.faraolivanaconsola.bg.it</t>
  </si>
  <si>
    <t>comune.farasanmartino@halleycert.it</t>
  </si>
  <si>
    <t>faravicentino.vi@cert.ip-veneto.net</t>
  </si>
  <si>
    <t>protocollo@peccomunefardella.it</t>
  </si>
  <si>
    <t>protocollo@pec.comune.farigliano.cn.gov.it</t>
  </si>
  <si>
    <t>segretario.farindola@pec.it</t>
  </si>
  <si>
    <t>comune.farini@sintranet.legalmail.it</t>
  </si>
  <si>
    <t>comunedifarnese@legalmail.it</t>
  </si>
  <si>
    <t>comune.farradisonzo@certgov.fvg.it</t>
  </si>
  <si>
    <t>comune.farradisoligo.tv@pecveneto.it</t>
  </si>
  <si>
    <t>comunefasano@pec.rupar.puglia.it</t>
  </si>
  <si>
    <t>comune.fascia@pec.cstliguria.it</t>
  </si>
  <si>
    <t>comune.fauglia@postacert.toscana.it</t>
  </si>
  <si>
    <t>faule@cert.ruparpiemonte.it</t>
  </si>
  <si>
    <t>comune.favaledimalvaro@pec.it</t>
  </si>
  <si>
    <t>comune.favara@pec.it</t>
  </si>
  <si>
    <t>comune.favignana.tp@postecert.it</t>
  </si>
  <si>
    <t>segreteria.favria@pec.it</t>
  </si>
  <si>
    <t>comune.feisoglio.cn@cert.legalmail.it</t>
  </si>
  <si>
    <t>protocollo.feletto@pec.it</t>
  </si>
  <si>
    <t>protocollo@postacert.comune.felino.pr.it</t>
  </si>
  <si>
    <t>protocollo@pec.comune.felitto.sa.it</t>
  </si>
  <si>
    <t>protocollo@pec.comune.felizzano.al.it</t>
  </si>
  <si>
    <t>comune.feltre.bl@pecveneto.it</t>
  </si>
  <si>
    <t>fenestrelle@postemailcertificata.it</t>
  </si>
  <si>
    <t>comune.ferentillo@postacert.umbria.it</t>
  </si>
  <si>
    <t>protocollo.ferentino@pec-cap.it</t>
  </si>
  <si>
    <t>comune.fermignano@emarche.it</t>
  </si>
  <si>
    <t>comune.fermo@pec.comune.fermo.it</t>
  </si>
  <si>
    <t>comune@ferno.legalmailpa.it</t>
  </si>
  <si>
    <t>demografici.feroletoantico@asmepec.it</t>
  </si>
  <si>
    <t>amministrativo.feroletodellachiesa@asmepec.it</t>
  </si>
  <si>
    <t>comune.ferrandina.mt@cert.ruparbasilicata.it</t>
  </si>
  <si>
    <t>comune.ferrara@cert.comune.fe.it</t>
  </si>
  <si>
    <t>protocollo@comune.ferraradimontebaldo.legalmail.it</t>
  </si>
  <si>
    <t>comune.ferrazzanocb@legalmail.it</t>
  </si>
  <si>
    <t>comune.ferrera.va@halleycert.it</t>
  </si>
  <si>
    <t>comune.ferrera@pec.regione.lombardia.it</t>
  </si>
  <si>
    <t>amministrazione.ferrere@pec.it</t>
  </si>
  <si>
    <t>comune.ferriere@sintranet.legalmail.it</t>
  </si>
  <si>
    <t>anagrafe.ferruzzano@asmepec.it</t>
  </si>
  <si>
    <t>comunedifiamignano@pec.it</t>
  </si>
  <si>
    <t>fiano@postemailcertificata.it</t>
  </si>
  <si>
    <t>protocollo@pec.comune.fianoromano.rm.it</t>
  </si>
  <si>
    <t>comune.fiastra.mc@legalmail.it</t>
  </si>
  <si>
    <t>comune@pec.comune.fiave.tn.it</t>
  </si>
  <si>
    <t>demografici@cert.comune.ficarazzi.pa.it</t>
  </si>
  <si>
    <t>protocollo.comune.ficarolo.ro@pecveneto.it</t>
  </si>
  <si>
    <t>protocollo@pec.comuneficarra.it</t>
  </si>
  <si>
    <t>comune.ficulle@postacert.umbria.it</t>
  </si>
  <si>
    <t>protocollo@postacert.comune.fidenza.pr.it</t>
  </si>
  <si>
    <t>FIÈ ALLO SCILIAR/VOLS AM SCHLERN</t>
  </si>
  <si>
    <t>comune@pec.comune.fierozzo.tn.it</t>
  </si>
  <si>
    <t>comune.fiesco@pec.regione.lombardia.it</t>
  </si>
  <si>
    <t>comune.fiesole@postacert.toscana.it</t>
  </si>
  <si>
    <t>protocollo.fiesse@legalmail.it</t>
  </si>
  <si>
    <t>comunefiessodartico.ve@legalmail.it</t>
  </si>
  <si>
    <t>info@pec.comunefiessoro.it</t>
  </si>
  <si>
    <t>comune.figinoserenza@pec.provincia.como.it</t>
  </si>
  <si>
    <t>comune.figlineincisa@postacert.toscana.it</t>
  </si>
  <si>
    <t>comune.figlinevegliaturo.cs@pec.it</t>
  </si>
  <si>
    <t>comunedifilacciano@pcert.it</t>
  </si>
  <si>
    <t>anagrafe.filadelfia@asmepec.it</t>
  </si>
  <si>
    <t>protocollo@pec.comune.filago.bg.it</t>
  </si>
  <si>
    <t>protocollo.filandari@asmepec.it</t>
  </si>
  <si>
    <t>comune.filattiera@postacert.toscana.it</t>
  </si>
  <si>
    <t>protocollofilettino@pec.it</t>
  </si>
  <si>
    <t>filetto@pec.comune.filetto.ch.it</t>
  </si>
  <si>
    <t>comune.filiano@pec.it</t>
  </si>
  <si>
    <t>comune.filighera@pec.regione.lombardia.it</t>
  </si>
  <si>
    <t>comune.filignano@pec.leonet.it</t>
  </si>
  <si>
    <t>comunefilogaso@legalmail.it</t>
  </si>
  <si>
    <t>comunefinale@cert.comune.finale-emilia.mo.it</t>
  </si>
  <si>
    <t>comunefinaleligure@legalmail.it</t>
  </si>
  <si>
    <t>comune.finodelmonte@pec.regione.lombardia.it</t>
  </si>
  <si>
    <t>comune.finomornasco@halleycert.it</t>
  </si>
  <si>
    <t>comune@pec.comune.fioranoalserio.bg.it</t>
  </si>
  <si>
    <t>fiorano.canavese@cert.ruparpiemonte.it</t>
  </si>
  <si>
    <t>comunefiorano@cert.fiorano.it</t>
  </si>
  <si>
    <t>protocollo@pec.comune.fiorenzuola.pc.it</t>
  </si>
  <si>
    <t>protocollo@pec.comune.fi.it</t>
  </si>
  <si>
    <t>comune.firenzuola@postacert.toscana.it</t>
  </si>
  <si>
    <t>protocollo@pec.comune.firmo.cs.it</t>
  </si>
  <si>
    <t>comune.fiscaglia@cert.comune.fiscaglia.fe.it</t>
  </si>
  <si>
    <t>protocollo@comunefisciano.legalmailpa.it</t>
  </si>
  <si>
    <t>stato.civile.elettorale@comunedifiuggi.postecert.it</t>
  </si>
  <si>
    <t>comune@cert.comune.fiumalbo.mo.it</t>
  </si>
  <si>
    <t>comune.fiumara@asmepec.it</t>
  </si>
  <si>
    <t>comune.fiumeveneto@certgov.fvg.it</t>
  </si>
  <si>
    <t>comune.fiumedinisi@legalmail.it</t>
  </si>
  <si>
    <t>anagrafe.fiumefreddobruzio@asmepec.it</t>
  </si>
  <si>
    <t>comune.fiumefreddodisicilia.ct@legalmail.it</t>
  </si>
  <si>
    <t>comune.fiumicellovillavicentina@certgov.fvg.it</t>
  </si>
  <si>
    <t>protocollo.generale@pec.comune.fiumicino.rm.it</t>
  </si>
  <si>
    <t>comune.fiuminata.mc@legalmail.it</t>
  </si>
  <si>
    <t>comune.fivizzano@postacert.toscana.it</t>
  </si>
  <si>
    <t>comune.flaibano@certgov.fvg.it</t>
  </si>
  <si>
    <t>protocollo@pec.comune.flero.bs.it</t>
  </si>
  <si>
    <t>cfloridia@pec.comune.floridia.sr.it</t>
  </si>
  <si>
    <t>protocollo.florinas@pec.it</t>
  </si>
  <si>
    <t>comune.flumeri@pec.riusoprotocollo.it</t>
  </si>
  <si>
    <t>protocollo@pec.comune.fluminimaggiore.ca.it</t>
  </si>
  <si>
    <t>protocollo@pec.comune.flussio.nu.it</t>
  </si>
  <si>
    <t>fobello@cert.ruparpiemonte.it</t>
  </si>
  <si>
    <t>protocollo.generale@cert.comune.foggia.it</t>
  </si>
  <si>
    <t>protocollo@pec.comune.foglianise.bn.it</t>
  </si>
  <si>
    <t>comune.foglianoredipuglia@certgov.fvg.it</t>
  </si>
  <si>
    <t>foglizzo@cert.ruparpiemonte.it</t>
  </si>
  <si>
    <t>comunefoiano@legalmail.it</t>
  </si>
  <si>
    <t>comune.foianovf@asmepec.it</t>
  </si>
  <si>
    <t>comune@pec.comune.folgaria.tn.it</t>
  </si>
  <si>
    <t>comune.folignano@emarche.it</t>
  </si>
  <si>
    <t>comune.foligno@postacert.umbria.it</t>
  </si>
  <si>
    <t>segreteria@comunefollina.legalmail.it</t>
  </si>
  <si>
    <t>comunefollo@legalmail.it</t>
  </si>
  <si>
    <t>follonica@postacert.toscana.it</t>
  </si>
  <si>
    <t>comune.fombio@pec.regione.lombardia.it</t>
  </si>
  <si>
    <t>servizisociali.fondachellifantina@pec.it</t>
  </si>
  <si>
    <t>comune.fondi@pecaziendale.it</t>
  </si>
  <si>
    <t>servizidemografici.fonni@legalmail.it</t>
  </si>
  <si>
    <t>protocollo@pec.comune.fontainemore.ao.it</t>
  </si>
  <si>
    <t>anagrafe@pec.comunefontanaliri.fr.it</t>
  </si>
  <si>
    <t>comune.fontanafredda@certgov.fvg.it</t>
  </si>
  <si>
    <t>anagrafe@pec.comune.fontanarosa.av.it</t>
  </si>
  <si>
    <t>comune.fontanelice@cert.provincia.bo.it</t>
  </si>
  <si>
    <t>pec@pec.comune.fontanella.bg.it</t>
  </si>
  <si>
    <t>protocollo@postacert.comune.fontanellato.pr.it</t>
  </si>
  <si>
    <t>posta@pec.comune.fontanelle.tv.it</t>
  </si>
  <si>
    <t>protocollo.fontanetodagogna@pec.it</t>
  </si>
  <si>
    <t>fontanetto.po@cert.ruparpiemonte.it</t>
  </si>
  <si>
    <t>comune.fontanigorda@pec.cstliguria.it</t>
  </si>
  <si>
    <t>fontanile@cert.ruparpiemonte.it</t>
  </si>
  <si>
    <t>protocollo.comune.fonte.tv@pecveneto.it</t>
  </si>
  <si>
    <t>protocollo@cert.fonte-nuova.it</t>
  </si>
  <si>
    <t>comune.fontecchio@pec.it</t>
  </si>
  <si>
    <t>fontechiari@interfreepec.it</t>
  </si>
  <si>
    <t>comune.fontegreca.@pec.riusoprotocollo.it</t>
  </si>
  <si>
    <t>comune.fonteno@pec.regione.lombardia.it</t>
  </si>
  <si>
    <t>protocollo@postacert.comune.fontevivo.pr.it</t>
  </si>
  <si>
    <t>fonzaso.bl@cert.ip-veneto.net</t>
  </si>
  <si>
    <t>comune.foppolo@pec.regione.lombardia.it</t>
  </si>
  <si>
    <t>comune.forano.ri@pec.i2000net.it</t>
  </si>
  <si>
    <t>comunediforchia@asmepec.it</t>
  </si>
  <si>
    <t>protocollo.forcola@cert.provincia.so.it</t>
  </si>
  <si>
    <t>protocollo.fordongianus@pec.comunas.it</t>
  </si>
  <si>
    <t>comune.forenza@cert.ruparbasilicata.it</t>
  </si>
  <si>
    <t>comuneforestosparso@halleycert.it</t>
  </si>
  <si>
    <t>comune.forgarianelfriuli@certgov.fvg.it</t>
  </si>
  <si>
    <t>anagrafe@pec.comune.forino.av.it</t>
  </si>
  <si>
    <t>elettorale@pec.comune.forio.na.it</t>
  </si>
  <si>
    <t>comune.forli@pec.comune.forli.fc.it</t>
  </si>
  <si>
    <t>comune.forlidelsannio@pec.leonet.it</t>
  </si>
  <si>
    <t>protocollo@pec.comune.forlimpopoli.fc.it</t>
  </si>
  <si>
    <t>formazza@postemailcertificata.it</t>
  </si>
  <si>
    <t>comuneformello@poste.it</t>
  </si>
  <si>
    <t>protocollo@pec.cittadiformia.it</t>
  </si>
  <si>
    <t>demografici.formicola@asmepec.it</t>
  </si>
  <si>
    <t>comune.formigara@pec.regione.lombardia.it</t>
  </si>
  <si>
    <t>comune.formigine@cert.comune.formigine.mo.it</t>
  </si>
  <si>
    <t>formigliana@cert.ruparpiemonte.it</t>
  </si>
  <si>
    <t>comune@pec.comune.fornace.tn.it</t>
  </si>
  <si>
    <t>comune.fornelli@pec.it</t>
  </si>
  <si>
    <t>comune.forniavoltri@certgov.fvg.it</t>
  </si>
  <si>
    <t>comune.fornidisopra@certgov.fvg.it</t>
  </si>
  <si>
    <t>comune.fornidisotto@certgov.fvg.it</t>
  </si>
  <si>
    <t>fornocanavese@postemailcertificata.it</t>
  </si>
  <si>
    <t>protocollo@postacert.comune.fornovo-di-taro.pr.it</t>
  </si>
  <si>
    <t>comune.fornovosangiovanni@pec.regione.lombardia.it</t>
  </si>
  <si>
    <t>comune.fortedeimarmi@postacert.toscana.it</t>
  </si>
  <si>
    <t>comune.fortunago@legalpec.it</t>
  </si>
  <si>
    <t>comune.fosciandora@postacert.toscana.it</t>
  </si>
  <si>
    <t>comune.fosdinovo@postacert.toscana.it</t>
  </si>
  <si>
    <t>comunefossa@pec.it</t>
  </si>
  <si>
    <t>comune@pec.fossacesia.org</t>
  </si>
  <si>
    <t>protocollo@pec.comunefossaltadipiave.it</t>
  </si>
  <si>
    <t>protocol.comune.fossaltadiportogruaro.ve@pecveneto.it</t>
  </si>
  <si>
    <t>comune.fossaltocb@legalmail.it</t>
  </si>
  <si>
    <t>fossano@cert.ruparpiemonte.it</t>
  </si>
  <si>
    <t>comune.fossatodivico@postacert.umbria.it</t>
  </si>
  <si>
    <t>segreteria.fossato@asmepec.it</t>
  </si>
  <si>
    <t>comune.fossombrone@emarche.it</t>
  </si>
  <si>
    <t>foza.vi@cert.ip-veneto.net</t>
  </si>
  <si>
    <t>frabosa.soprana@cert.ruparpiemonte.it</t>
  </si>
  <si>
    <t>frabosa.sottana@cert.ruparpiemonte.it</t>
  </si>
  <si>
    <t>fraconalto@cert.ruparpiemonte.it</t>
  </si>
  <si>
    <t>demografici.fragagnano@pec.it</t>
  </si>
  <si>
    <t>fragnetolabate@pec.cstsannio.it</t>
  </si>
  <si>
    <t>anagrafe@pec.comune.fragnetomonforte.bn.it</t>
  </si>
  <si>
    <t>comune.fraine.ch@legalmail.it</t>
  </si>
  <si>
    <t>comuneframura@legalmail.it</t>
  </si>
  <si>
    <t>protocollo@pec.comune.francavilla.ch.it</t>
  </si>
  <si>
    <t>protocollo.francavillaangitola@asmepec.it</t>
  </si>
  <si>
    <t>protocollo.francavilla.bisio@cert.ruparpiemonte.it</t>
  </si>
  <si>
    <t>pecomune.francavilladete@emarche.it</t>
  </si>
  <si>
    <t>pec@pec.comune.francavilladisicilia.me.it</t>
  </si>
  <si>
    <t>comune.francavillafontana@pec.it</t>
  </si>
  <si>
    <t>settoreamministrativo@francavillainsinni.gov.it</t>
  </si>
  <si>
    <t>comune.francavillamarittima.cs@legalmail.it</t>
  </si>
  <si>
    <t>protocollo.francica@asmepec.it</t>
  </si>
  <si>
    <t>protocollo.generale@pec.comune.francofonte.sr.it</t>
  </si>
  <si>
    <t>protocollo@pec.comune.francolise.ce.it</t>
  </si>
  <si>
    <t>comune.frascaro@legalmail.it</t>
  </si>
  <si>
    <t>anagrafe@pec.comune.frascarolo.pv.it</t>
  </si>
  <si>
    <t>protocollofrascati@legalmail.it</t>
  </si>
  <si>
    <t>area-amministrativa@pec.comune.frascineto.cs.it</t>
  </si>
  <si>
    <t>comune@pec.comune.frassilongo.tn.it</t>
  </si>
  <si>
    <t>comune.frassinellepolesine@interfreepec.it</t>
  </si>
  <si>
    <t>frassinello@pec.comune.frassinellomonferrato.al.it</t>
  </si>
  <si>
    <t>protocollo@pec.comune.frassinetopo.al.it</t>
  </si>
  <si>
    <t>comune.frassinetto@pec.it</t>
  </si>
  <si>
    <t>frassino@cert.ruparpiemonte.it</t>
  </si>
  <si>
    <t>comune.frassinoro@pec.it</t>
  </si>
  <si>
    <t>protocollo@pec.comune.frassosabino.ri.it</t>
  </si>
  <si>
    <t>rag@pec.comune.frassotelesino.bn.it</t>
  </si>
  <si>
    <t>comune.frattapolesine@legalmail.it</t>
  </si>
  <si>
    <t>comune.frattatodina@postacert.umbria.it</t>
  </si>
  <si>
    <t>protocollo.frattaminore@asmepec.it</t>
  </si>
  <si>
    <t>comune.fratte-rosa@emarche.it</t>
  </si>
  <si>
    <t>comunefresagrandinaria@legalmail.it</t>
  </si>
  <si>
    <t>protocollo@pec.comune.fresonara.al.it</t>
  </si>
  <si>
    <t>protocollo.frigento@cert.irpinianet.eu</t>
  </si>
  <si>
    <t>segreteria.frignano@alphapec.it</t>
  </si>
  <si>
    <t>frinco@pec.comune.frinco.at.it</t>
  </si>
  <si>
    <t>protocollo@pec.comune.frisa.ch.it</t>
  </si>
  <si>
    <t>comune.frisanco@certgov.fvg.it</t>
  </si>
  <si>
    <t>comune.front@pec.it</t>
  </si>
  <si>
    <t>comune.frontino@emarche.it</t>
  </si>
  <si>
    <t>comune.frontone@emarche.it</t>
  </si>
  <si>
    <t>pec@pec.comune.frosinone.it</t>
  </si>
  <si>
    <t>comunedifrosolone@postemailcertificata.it</t>
  </si>
  <si>
    <t>comune.frossasco.to@legalmail.it</t>
  </si>
  <si>
    <t>protocollo.frugarolo@cert.ruparpiemonte.it</t>
  </si>
  <si>
    <t>area.segreteria@pec.comunedifubine.it</t>
  </si>
  <si>
    <t>comune.fucecchio@postacert.toscana.it</t>
  </si>
  <si>
    <t>comune.fuipianovalleimagna@pec.regione.lombardia.it</t>
  </si>
  <si>
    <t>fumane.vr@cert.ip-veneto.net</t>
  </si>
  <si>
    <t>comunedifumone@pec.it</t>
  </si>
  <si>
    <t>comune.furci@pec.it</t>
  </si>
  <si>
    <t>segreteria.furcisiculo@pec.it</t>
  </si>
  <si>
    <t>protocollo@pec.comune.furnari.me.it</t>
  </si>
  <si>
    <t>sindaco.furore@asmepec.it</t>
  </si>
  <si>
    <t>protocollo@pec.comune.furtei.ca.it</t>
  </si>
  <si>
    <t>protocollo.fuscaldo@pec.it</t>
  </si>
  <si>
    <t>protocollo.fusine@cert.provincia.so.it</t>
  </si>
  <si>
    <t>protocollo@pec.comune.futani.sa.it</t>
  </si>
  <si>
    <t>pec.anagrafe@comunegabiano.it</t>
  </si>
  <si>
    <t>comune.gabiccemare@emarche.it</t>
  </si>
  <si>
    <t>protocollo@pec.comune.gaby.ao.it</t>
  </si>
  <si>
    <t>protocollo@pec.comune.gadoni.nu.it</t>
  </si>
  <si>
    <t>comunedigaeta@pec.gedea.it</t>
  </si>
  <si>
    <t>protocollo@pec.comunegaggi.it</t>
  </si>
  <si>
    <t>comune.gaggiano@pec.regione.lombardia.it</t>
  </si>
  <si>
    <t>comune.gaggiomontano@cert.provincia.bo.it</t>
  </si>
  <si>
    <t>gaglianico@pec.ptbiellese.it</t>
  </si>
  <si>
    <t>comunegaglianoaterno@pec.it</t>
  </si>
  <si>
    <t>protocollo@pec.comunegaglianocastelferrato.en.it</t>
  </si>
  <si>
    <t>ambitosociale.gaglianodelcapo@pec.rupar.puglia.it</t>
  </si>
  <si>
    <t>comune.gagliato@asmepec.it</t>
  </si>
  <si>
    <t>protocollo@pec.comune.gagliole.mc.it</t>
  </si>
  <si>
    <t>gaiarine.tv@legalmail.it</t>
  </si>
  <si>
    <t>info@pec.comune.gaiba.ro.it</t>
  </si>
  <si>
    <t>gaiola@cert.ruparpiemonte.it</t>
  </si>
  <si>
    <t>comune.gaioleinchianti@postacert.toscana.it</t>
  </si>
  <si>
    <t>protocollo@pec.comune.gairo.og.it</t>
  </si>
  <si>
    <t>info@pec.comune.galatimamertino.me.it</t>
  </si>
  <si>
    <t>protocollo@cert.comune.galatina.le.it</t>
  </si>
  <si>
    <t>segreteria.comune.galatone@pec.rupar.puglia.it</t>
  </si>
  <si>
    <t>comgalatro.amministrativo@pec.it</t>
  </si>
  <si>
    <t>galbiate@cert.legalmail.it</t>
  </si>
  <si>
    <t>galeata@cert.provincia.fc.it</t>
  </si>
  <si>
    <t>comune.galgagnano@pec.regione.lombardia.it</t>
  </si>
  <si>
    <t>protocollo@pec.comune.gallarate.va.it</t>
  </si>
  <si>
    <t>comunedigallese@legalmail.it</t>
  </si>
  <si>
    <t>comunegalliate@legalmail.it</t>
  </si>
  <si>
    <t>comune.galliatelombardo@legalmailpa.it</t>
  </si>
  <si>
    <t>comune.galliavola@pec.it</t>
  </si>
  <si>
    <t>comunegallicano@postacert.toscana.it</t>
  </si>
  <si>
    <t>gallicanonellazio@pec.it</t>
  </si>
  <si>
    <t>protocollocomunegallicchio@pec.it</t>
  </si>
  <si>
    <t>comune.galliera@pec.renogalliera.it</t>
  </si>
  <si>
    <t>comune.gallinaro@pec.it</t>
  </si>
  <si>
    <t>gallio.vi@cert.ip-veneto.net</t>
  </si>
  <si>
    <t>servizidemografici.comunegallipoli@pec.rupar.puglia.it</t>
  </si>
  <si>
    <t>segreteria.gallomatese@asmepec.it</t>
  </si>
  <si>
    <t>protocollogallodoro@pec.it</t>
  </si>
  <si>
    <t>amministrativo@pec.comune.galluccio.ce.it</t>
  </si>
  <si>
    <t>protocollo@pec.comune.galtelli.nu.it</t>
  </si>
  <si>
    <t>galzignanoterme.pd@cert.ip-veneto.net</t>
  </si>
  <si>
    <t>comune.gamalero@legalmail.it</t>
  </si>
  <si>
    <t>protocollo@pec.comune.gambara.bs.it</t>
  </si>
  <si>
    <t>comune.gambarana@legalpec.it</t>
  </si>
  <si>
    <t>comune.gambasca@pec.it</t>
  </si>
  <si>
    <t>comune.gambassi@postacert.toscana.it</t>
  </si>
  <si>
    <t>comunegambatesa@pec.leonet.it</t>
  </si>
  <si>
    <t>gambellara.vi@cert.ip-veneto.net</t>
  </si>
  <si>
    <t>comune.gamberale@pec.it</t>
  </si>
  <si>
    <t>comune.gambettola@cert.provincia.fc.it</t>
  </si>
  <si>
    <t>comune.gambugliano.vi@pecveneto.it</t>
  </si>
  <si>
    <t>comune.gandellino@legalmail.it</t>
  </si>
  <si>
    <t>comune.gandino@legalmail.it</t>
  </si>
  <si>
    <t>comunedigandosso@legalmail.it</t>
  </si>
  <si>
    <t>ufficioprotocollo@pec.comune.gangi.pa.it</t>
  </si>
  <si>
    <t>comune.garaguso@cert.ruparbasilicata.it</t>
  </si>
  <si>
    <t>protocollo@pec.comune.garbagna.al.it</t>
  </si>
  <si>
    <t>garbagna.novarese@pcert.it</t>
  </si>
  <si>
    <t>comune@garbagnate-milanese.legalmail.it</t>
  </si>
  <si>
    <t>comune.garbagnatemonastero.lc@halleypec.it</t>
  </si>
  <si>
    <t>comune.garda@pec.it</t>
  </si>
  <si>
    <t>tributi.gardoneriviera@anutel.it</t>
  </si>
  <si>
    <t>protocollo@pec.comune.gardonevaltrompia.bs.it</t>
  </si>
  <si>
    <t>garessio@cert.ruparpiemonte.it</t>
  </si>
  <si>
    <t>gargallo@cert.ruparpiemonte.it</t>
  </si>
  <si>
    <t>protocollo@pec.comune.gargnano.bs.it</t>
  </si>
  <si>
    <t>protocollo@pec.comune.garlasco.pv.it</t>
  </si>
  <si>
    <t>comune.garlate.lc@legalmail.it</t>
  </si>
  <si>
    <t>comunegarlenda@legalmail.it</t>
  </si>
  <si>
    <t>comune@pec.comune.garnigaterme.tn.it</t>
  </si>
  <si>
    <t>comune.garzeno@pec.regione.lombardia.it</t>
  </si>
  <si>
    <t>garzigliana@cert.ruparpiemonte.it</t>
  </si>
  <si>
    <t>demografici.gasperina@asmepec.it</t>
  </si>
  <si>
    <t>gassino@cert.ruparpiemonte.it</t>
  </si>
  <si>
    <t>comune.gattatico@pec.it</t>
  </si>
  <si>
    <t>gatteo@cert.provincia.fc.it</t>
  </si>
  <si>
    <t>anagrafe.gattinara@pec.it</t>
  </si>
  <si>
    <t>protocollo@pec.comune.gavardo.bs.it</t>
  </si>
  <si>
    <t>protocollogavello@pcert.postecert.it</t>
  </si>
  <si>
    <t>comune.gaverina_terme@pec.regione.lombardia.it</t>
  </si>
  <si>
    <t>segreteriasindaco@pec.comunegavi.it</t>
  </si>
  <si>
    <t>comunegavignano@interfreepec.it</t>
  </si>
  <si>
    <t>info.comune.gavirate@pec.regione.lombardia.it</t>
  </si>
  <si>
    <t>protocollo@pec.comune.gavoi.nu.it</t>
  </si>
  <si>
    <t>comune.gavorrano@postecert.it</t>
  </si>
  <si>
    <t>comune.gazoldoippoliti@pec.regione.lombardia.it</t>
  </si>
  <si>
    <t>comune.gazzadaschianno@secmail.it</t>
  </si>
  <si>
    <t>protocollo@pec.comune.gazzaniga.bg.it</t>
  </si>
  <si>
    <t>protocollo@pec.comune.gazzo.pd.it</t>
  </si>
  <si>
    <t>segreteria@pec.comune.gazzo.vr.it</t>
  </si>
  <si>
    <t>protocollo@pec.comune.gazzola.pc.it</t>
  </si>
  <si>
    <t>comune.gazzuolo@pec.regione.lombardia.it</t>
  </si>
  <si>
    <t>comune.gela@pec.comune.gela.cl.it</t>
  </si>
  <si>
    <t>comune.gemmano@legalmail.it</t>
  </si>
  <si>
    <t>comune.gemona-del-friuli@halleypec.it</t>
  </si>
  <si>
    <t>comune.gemonio.va@halleycert.it</t>
  </si>
  <si>
    <t>comune.genazzano@pec.genazzano.org</t>
  </si>
  <si>
    <t>sindaco@pec.comunedigenga.it</t>
  </si>
  <si>
    <t>comune.genivolta@pec.regione.lombardia.it</t>
  </si>
  <si>
    <t>genola@cert.ruparpiemonte.it</t>
  </si>
  <si>
    <t>polizialocale@pec.comune.genoni.su.it</t>
  </si>
  <si>
    <t>comunegenova@postemailcertificata.it</t>
  </si>
  <si>
    <t>protocollo.genuri@pec.comunas.it</t>
  </si>
  <si>
    <t>comune.genzano@cert.ruparbasilicata.it</t>
  </si>
  <si>
    <t>protocollo@comunegenzanodiromapec.it</t>
  </si>
  <si>
    <t>comune.geralario@pec.regione.lombardia.it</t>
  </si>
  <si>
    <t>comunedigerace@postecert.it</t>
  </si>
  <si>
    <t>settoreamministrativo@pec.comune.geracisiculo.pa.it</t>
  </si>
  <si>
    <t>segreteriagerano@pec.cittametropolitanaroma.it</t>
  </si>
  <si>
    <t>comune.gerenzago@pec.regione.lombardia.it</t>
  </si>
  <si>
    <t>comune.gerenzano@pec.regione.lombardia.it</t>
  </si>
  <si>
    <t>comune.gergei@legalmail.it</t>
  </si>
  <si>
    <t>segreteria.protocollo@pcert.postecert.it</t>
  </si>
  <si>
    <t>germagno@cert.ruparpiemonte.it</t>
  </si>
  <si>
    <t>protocollo@cert.comune.germignaga.va.it</t>
  </si>
  <si>
    <t>amministrazionegerocarne@pec.personalpec.eu</t>
  </si>
  <si>
    <t>protocollo.gerola@cert.provincia.so.it.it</t>
  </si>
  <si>
    <t>GERRE DÈ CAPRIOLI</t>
  </si>
  <si>
    <t>protocollo.gesico@pec.comunas.it</t>
  </si>
  <si>
    <t>comune.gessate@legalmail.it</t>
  </si>
  <si>
    <t>prot@pec.comune.gessopalena.ch.it</t>
  </si>
  <si>
    <t>segreteria.elettorale.gesturi@pec.it</t>
  </si>
  <si>
    <t>segreteriagesualdo@pec.it</t>
  </si>
  <si>
    <t>pecghedi@cert.comune.ghedi.brescia.it</t>
  </si>
  <si>
    <t>municipio@pec.comune.ghemme.novara.it</t>
  </si>
  <si>
    <t>comuneghiffa@pcert.it</t>
  </si>
  <si>
    <t>protocollo@pec.comune.ghilarza.or.it</t>
  </si>
  <si>
    <t>comune@pec.comuneghisalba.it</t>
  </si>
  <si>
    <t>ghislarengo@cert.ruparpiemonte.it</t>
  </si>
  <si>
    <t>comunegiacciano-anagrafe@pec.it</t>
  </si>
  <si>
    <t>comune.giaglione@actaliscertymail.it</t>
  </si>
  <si>
    <t>protocollo@pec.comune.gianico.bs.it</t>
  </si>
  <si>
    <t>comune.gianodellumbria@postacert.umbria.it</t>
  </si>
  <si>
    <t>demo.giano@asmepec.it</t>
  </si>
  <si>
    <t>comunegiardinello@pec.it</t>
  </si>
  <si>
    <t>protocollo@pec.comune.giarole.al.it</t>
  </si>
  <si>
    <t>protocollo@pec.comune.giarratana.rg.it</t>
  </si>
  <si>
    <t>ufficio_urp@giarrepec.e-etna.it</t>
  </si>
  <si>
    <t>protocollo@pec.comune.giave.ss.it</t>
  </si>
  <si>
    <t>protocollo@cert.comune.giaveno.to.it</t>
  </si>
  <si>
    <t>segreteria@pec.comune.giavera.tv.it</t>
  </si>
  <si>
    <t>amministrativo.giba@legalmail.it</t>
  </si>
  <si>
    <t>protocollo@pec.gibellina.gov.it</t>
  </si>
  <si>
    <t>gifflenga@pec.ptbiellese.it</t>
  </si>
  <si>
    <t>elettorale.giffone@asmepec.it</t>
  </si>
  <si>
    <t>protocollo@pec.comune.giffoniseicasali.sa.it</t>
  </si>
  <si>
    <t>comunegiffonivallepiana@pec.sa.it</t>
  </si>
  <si>
    <t>gignese@cert.ruparpiemonte.it</t>
  </si>
  <si>
    <t>protocollo@pec.comune.gignod.ao.it</t>
  </si>
  <si>
    <t>comune.gildonecb@legalmail.it</t>
  </si>
  <si>
    <t>segreteria.gimigliano@asmepec.it</t>
  </si>
  <si>
    <t>comune.ginestra@cert.ruparbasilicata.it</t>
  </si>
  <si>
    <t>uff.amm.vo.moffa.ginestra@asmepec.it</t>
  </si>
  <si>
    <t>comune.ginosa@pec.rupar.puglia.it</t>
  </si>
  <si>
    <t>anagrafe@pec.comune.gioi.sa.it</t>
  </si>
  <si>
    <t>protocollocomunedigioiadeimarsi@pec.it</t>
  </si>
  <si>
    <t>protocollogenerale.gioiadelcolle@pec.rupar.puglia.it</t>
  </si>
  <si>
    <t>segreteria.comunegioiasannitica@alphapec.it</t>
  </si>
  <si>
    <t>protocollogioiatauro@asmepec.it</t>
  </si>
  <si>
    <t>ragioneria.gioiosa@asmepec.it</t>
  </si>
  <si>
    <t>protocollo@pec.comunegioiosamarea.it</t>
  </si>
  <si>
    <t>comune.giove@postacert.umbria.it</t>
  </si>
  <si>
    <t>elettorale@pec.comune.giovinazzo.ba.it</t>
  </si>
  <si>
    <t>comune@pec.comune.giovo.tn.it</t>
  </si>
  <si>
    <t>protocollo.girasole@pec.comunas.it</t>
  </si>
  <si>
    <t>elettorale.girifalco@asmepec.it</t>
  </si>
  <si>
    <t>comune.gissi@legalmail.it</t>
  </si>
  <si>
    <t>segreteria.comune.giuggianello@pec.rupar.puglia.it</t>
  </si>
  <si>
    <t>protocollo@pec.comune.giugliano.na.it</t>
  </si>
  <si>
    <t>comunedigiuliana@pec.it</t>
  </si>
  <si>
    <t>comunegiulianodiroma.fr.protocollo@pa.postacertificata.gov.it</t>
  </si>
  <si>
    <t>comune.giulianoteatino@pec.it</t>
  </si>
  <si>
    <t>protocollogenerale@comunedigiulianova.it</t>
  </si>
  <si>
    <t>protocollo.comune.giungano@pec.it</t>
  </si>
  <si>
    <t>segreteria.comune.giurdignano.le@pec.rupar.puglia.it</t>
  </si>
  <si>
    <t>comune.giussago@pec.regione.lombardia.it</t>
  </si>
  <si>
    <t>protocollo@pec.comune.giussano.mb.it</t>
  </si>
  <si>
    <t>info@pec.comune.giustenice.sv.it</t>
  </si>
  <si>
    <t>comune@pec.comune.giustino.tn.it</t>
  </si>
  <si>
    <t>comune.giusvalla@pec.it</t>
  </si>
  <si>
    <t>servizidemografici@comune.givoletto.to.it</t>
  </si>
  <si>
    <t>anagrafe.gizzeria@asmepec.it</t>
  </si>
  <si>
    <t>comunegodega@pec.it</t>
  </si>
  <si>
    <t>anagrafe.godiasco@pec..it</t>
  </si>
  <si>
    <t>comune.goito@pec.regione.lombardia.it</t>
  </si>
  <si>
    <t>comune.golasecca@pec.regione.lombardia.it</t>
  </si>
  <si>
    <t>comune.golferenzo@pec.provincia.pv.it</t>
  </si>
  <si>
    <t>comune.golfoaranci@legalmail.it</t>
  </si>
  <si>
    <t>comune.gombito@pec.regione.lombardia.it</t>
  </si>
  <si>
    <t>comune.gonars@certgov.fvg.it</t>
  </si>
  <si>
    <t>protocollo.goni@pec.it</t>
  </si>
  <si>
    <t>protocollo@pec.comune.gonnesa.ca.it</t>
  </si>
  <si>
    <t>protocollo@pec.comune.gonnoscodina.or.it</t>
  </si>
  <si>
    <t>protocollo@pec.comunegonnosfanadiga.it</t>
  </si>
  <si>
    <t>protocollo@pec.comune.gonnostramatza.or.it</t>
  </si>
  <si>
    <t>gonzaga.mn@legalmail.it</t>
  </si>
  <si>
    <t>comune.gordona@pec.regione.lombardia.it</t>
  </si>
  <si>
    <t>comunegorga@pec.it</t>
  </si>
  <si>
    <t>comune.gorgoalmonticano.tv@pecveneto.it</t>
  </si>
  <si>
    <t>protocollo@pec.comune.gorgoglione.mt.it</t>
  </si>
  <si>
    <t>gorianosicoli@pec.it</t>
  </si>
  <si>
    <t>comune.gorizia@certgov.fvg.it</t>
  </si>
  <si>
    <t>protocollo.gorlamaggiore@legalmail.it</t>
  </si>
  <si>
    <t>comune.gorlaminore@postecert.it</t>
  </si>
  <si>
    <t>comune.gorlago.bg@halleycert.it</t>
  </si>
  <si>
    <t>comune.gorle@pec.regione.lombardia.it</t>
  </si>
  <si>
    <t>comune.gornate-olona@pec.regione.lombardia.it</t>
  </si>
  <si>
    <t>protocollo.gorno@pec.it</t>
  </si>
  <si>
    <t>comune.goro@cert.comune.goro.fe.it</t>
  </si>
  <si>
    <t>comune.gorreto@actaliscertymail.it</t>
  </si>
  <si>
    <t>gorzegno@cert.ruparpiemonte.it</t>
  </si>
  <si>
    <t>comune.gosaldo.bl@pecveneto.it</t>
  </si>
  <si>
    <t>comune.gossolengo@.legalmail.it</t>
  </si>
  <si>
    <t>gottasecca@cert.ruparpiemonte.it</t>
  </si>
  <si>
    <t>protocollo.gottolengo@cert.saga.it</t>
  </si>
  <si>
    <t>info@pec.comune.govone.cn.it</t>
  </si>
  <si>
    <t>comune@cert.comune.gozzano.no.it</t>
  </si>
  <si>
    <t>comune.gradara@emarche.it</t>
  </si>
  <si>
    <t>comune.gradiscadisonzo@certgov.fvg.it</t>
  </si>
  <si>
    <t>comune.grado@certgov.fvg.it</t>
  </si>
  <si>
    <t>comunedigradoli@legalmail.it</t>
  </si>
  <si>
    <t>comune.graffignana@pec.regione.lombardia.it</t>
  </si>
  <si>
    <t>comunedigraffignano@pec.it</t>
  </si>
  <si>
    <t>graglia@pec.ptbiellese.it</t>
  </si>
  <si>
    <t>affarigenerali.gragnano@asmepec.it</t>
  </si>
  <si>
    <t>protocollo@pec.comune.gragnanotrebbiense.pc.it</t>
  </si>
  <si>
    <t>protocollogenerale@pec.comune-grammichele.it</t>
  </si>
  <si>
    <t>comune.granarolodellemilia@cert.provincia.bo.it</t>
  </si>
  <si>
    <t>comune.grandate@halleycert.it</t>
  </si>
  <si>
    <t>comune.grandolaeduniti@pec.regione.lombardia.it</t>
  </si>
  <si>
    <t>comunegraniti@pec.it</t>
  </si>
  <si>
    <t>segretariogranozzo@pcert.it</t>
  </si>
  <si>
    <t>comune.grantola@pec.regione.lombardia.it</t>
  </si>
  <si>
    <t>grantorto.pd@legalmailpa.it</t>
  </si>
  <si>
    <t>granze.pd@cert.ip-veneto.net</t>
  </si>
  <si>
    <t>comune.grassano@cert.ruparbasilicata.it</t>
  </si>
  <si>
    <t>comune.grassobbio@pec.regione.lombardia.it</t>
  </si>
  <si>
    <t>protocollo.comunegratteri@sicurezzapostale.it</t>
  </si>
  <si>
    <t>comune.gravedonaeduniti@halleypec.it</t>
  </si>
  <si>
    <t>comunegravellonalomellina@pec.it</t>
  </si>
  <si>
    <t>gravellonatoce@pec.it</t>
  </si>
  <si>
    <t>gravere@cert.ruparpiemonte.it</t>
  </si>
  <si>
    <t>comune.gravina-di-catania@legalmail.it</t>
  </si>
  <si>
    <t>urp.gravinainpuglia@pec.rupar.puglia.it</t>
  </si>
  <si>
    <t>elettorale@comunedigrazzanisepec.it</t>
  </si>
  <si>
    <t>grazzano.badoglio@cert.ruparpiemonte.it</t>
  </si>
  <si>
    <t>segreteria.greccio.ri@legalmail.it</t>
  </si>
  <si>
    <t>protocollo.greci@asmepec.it</t>
  </si>
  <si>
    <t>greggio@cert.ruparpiemonte.it</t>
  </si>
  <si>
    <t>protocollo@pec.comune.gremiasco.al.it</t>
  </si>
  <si>
    <t>protocollo@pec.comune.gressan.ao.it</t>
  </si>
  <si>
    <t>GRESSONEY-LA-TRINITÈ</t>
  </si>
  <si>
    <t>protocollo@pec.comune.gressoneystjean.ao.it</t>
  </si>
  <si>
    <t>comune.greve-in-chianti@postacert.toscana.it</t>
  </si>
  <si>
    <t>comune.grezzago@pec.regione.lombardia.it</t>
  </si>
  <si>
    <t>protocollo.comune.grezzana.vr@pecveneto.it</t>
  </si>
  <si>
    <t>griante@pec.comune.griante.co.it</t>
  </si>
  <si>
    <t>protocollo@pec.comune.gricignanodiaversa.ce.it</t>
  </si>
  <si>
    <t>comune.grignasco@pcert.it</t>
  </si>
  <si>
    <t>comune.grigno@halleypec.it</t>
  </si>
  <si>
    <t>comune.grimacco@certgov.fvg.it</t>
  </si>
  <si>
    <t>protocollo.grimaldi@asmepec.it</t>
  </si>
  <si>
    <t>comune.grinzanecavour.cn@legalmail.it</t>
  </si>
  <si>
    <t>grisignanodizocco.vi@cert.ip-veneto.net</t>
  </si>
  <si>
    <t>segretario.grisolia@asmepec.it</t>
  </si>
  <si>
    <t>comune.grizzanamorandi@cert.provincia.bo.it</t>
  </si>
  <si>
    <t>grognardo@cert.ruparpiemonte.it</t>
  </si>
  <si>
    <t>comune.gromo@legalmail.it</t>
  </si>
  <si>
    <t>protocollo@pec.comune.grondona.al.it</t>
  </si>
  <si>
    <t>comune.grone@pec.regione.lombardia.it</t>
  </si>
  <si>
    <t>comune.grontardo@pec.regione.lombardia.it</t>
  </si>
  <si>
    <t>gropellocairoli@pec.comune.gropellocairoli.pv.it</t>
  </si>
  <si>
    <t>comune.gropparello@sintranet.legalmail.it</t>
  </si>
  <si>
    <t>info@pec.groscavallo.to.it</t>
  </si>
  <si>
    <t>protocollo.grosio@cert.provincia.so.it</t>
  </si>
  <si>
    <t>protocollo.grosotto@cert.provincia.so.it</t>
  </si>
  <si>
    <t>comune.grosseto@postacert.toscana.it</t>
  </si>
  <si>
    <t>grosso@pcert.it</t>
  </si>
  <si>
    <t>seg.generale@pec.comune.grottaferrata.roma.it</t>
  </si>
  <si>
    <t>comunegrottaglie@pec.rupar.puglia.it</t>
  </si>
  <si>
    <t>protocollo.grottaminarda@asmepec.it</t>
  </si>
  <si>
    <t>comune.grottammare.protocollo@emarche.it</t>
  </si>
  <si>
    <t>comune.grottazzolina@emarche.it</t>
  </si>
  <si>
    <t>comunedigrotte@pec.it</t>
  </si>
  <si>
    <t>comunegrottedicastro@legalmail.it</t>
  </si>
  <si>
    <t>protocollo.grotteria@asmepec.it</t>
  </si>
  <si>
    <t>comune.grottole@cert.ruparbasilicata.it</t>
  </si>
  <si>
    <t>comunegrottolella@pec.it</t>
  </si>
  <si>
    <t>comune.gruaro.ve@pecveneto.it</t>
  </si>
  <si>
    <t>grugliasco@cert.ruparpiemonte.it</t>
  </si>
  <si>
    <t>comunegrumello@pec.it</t>
  </si>
  <si>
    <t>protocollo.grumello@pec.it</t>
  </si>
  <si>
    <t>statocivilegrumento@pec.it</t>
  </si>
  <si>
    <t>areaamministrativa@pec.comune.grumoappula.ba.it</t>
  </si>
  <si>
    <t>comunegrumonevano@comune.grumo-nevano.na.it</t>
  </si>
  <si>
    <t>grumolodelleabbadesse.vi@cert.ip-veneto.net</t>
  </si>
  <si>
    <t>protocollo.comuneguagnano@pec.rupar.puglia.it</t>
  </si>
  <si>
    <t>comune.gualdo.mc@legalmail.it</t>
  </si>
  <si>
    <t>comune.gualdocattaneo@postacert.umbria.it</t>
  </si>
  <si>
    <t>gualdotadino@letterecertificate.it</t>
  </si>
  <si>
    <t>comune.gualtieri@postecert.it</t>
  </si>
  <si>
    <t>protocollo.guamaggiore@servizipostacert.it</t>
  </si>
  <si>
    <t>comune.guanzate@pec.regione.lombardia.it</t>
  </si>
  <si>
    <t>comuneguarcino@pec.it</t>
  </si>
  <si>
    <t>comune.guardaveneta.ro@pecveneto.it</t>
  </si>
  <si>
    <t>tributi.guardabosone@anutel.it</t>
  </si>
  <si>
    <t>info@pec.comune.guardamiglio.lo.it</t>
  </si>
  <si>
    <t>demografici.guardavalle@asmepec.it</t>
  </si>
  <si>
    <t>comune.guardea@postacert.umbria.it</t>
  </si>
  <si>
    <t>segretario@pec.comune.guardialombardi.av.it</t>
  </si>
  <si>
    <t>comune.guardiaperticara.pz@cert.ruparbasilicata.it</t>
  </si>
  <si>
    <t>protocollo.amministrativoguardiapiemontese@asmepec.it</t>
  </si>
  <si>
    <t>guardia@pec.cstsannio.it</t>
  </si>
  <si>
    <t>comune.guardiagrele@pec.it</t>
  </si>
  <si>
    <t>comune.guardialfieracb@legalmail.it</t>
  </si>
  <si>
    <t>comune.guardiaregiacb@legalmail.it</t>
  </si>
  <si>
    <t>comune.guardistallo@postacert.toscana.it</t>
  </si>
  <si>
    <t>guarene@cert.legalmail.it</t>
  </si>
  <si>
    <t>protocollo@pec.comune.guasila.ca.it</t>
  </si>
  <si>
    <t>guastalla@cert.provincia.re.it</t>
  </si>
  <si>
    <t>protocollo@pec.comune.guazzora.al.it</t>
  </si>
  <si>
    <t>comune.gubbio@postacert.umbria.it</t>
  </si>
  <si>
    <t>protocollo@pec.gudo.it</t>
  </si>
  <si>
    <t>comune.guglionesi@pec.leonet.it</t>
  </si>
  <si>
    <t>guidizzolo.mn@legalmail.it</t>
  </si>
  <si>
    <t>protocollo@pec.guidonia.org</t>
  </si>
  <si>
    <t>comuneguiglia@cert.comune.guiglia.mo.it</t>
  </si>
  <si>
    <t>comune.guilmi@pec.it</t>
  </si>
  <si>
    <t>protocollo.comune.gurro@pec.it</t>
  </si>
  <si>
    <t>protocollo@pec.comune.guspini.vs.it</t>
  </si>
  <si>
    <t>protocollo@pec.comune.gussago.bs.it</t>
  </si>
  <si>
    <t>comune.gussola@pec.regione.lombardia.it</t>
  </si>
  <si>
    <t>protocollo@pec.comune.idro.bs.it</t>
  </si>
  <si>
    <t>protocollo.comune.iglesias@pec.it</t>
  </si>
  <si>
    <t>comune.igliano.cn@legalmail.it</t>
  </si>
  <si>
    <t>protocollo@pec.comune.ilbono.og.it</t>
  </si>
  <si>
    <t>protocollo.comune.illasi.vr@pecveneto.it</t>
  </si>
  <si>
    <t>demografici@pec.comune.illorai.ss.it</t>
  </si>
  <si>
    <t>comune.imbersago.lc@halleypec.it</t>
  </si>
  <si>
    <t>comune@pec.comune.imer.tn.it</t>
  </si>
  <si>
    <t>comune.imola@cert.provincia.bo.it</t>
  </si>
  <si>
    <t>protocollo@pec.comune.imperia.it</t>
  </si>
  <si>
    <t>comune.impruneta@postacert.toscana.it</t>
  </si>
  <si>
    <t>comune.inarzo@pec.regione.lombardia.it</t>
  </si>
  <si>
    <t>incisa.spaccino@cert.ruparpiemonte.it</t>
  </si>
  <si>
    <t>protocollo@pec.comune.incudine.bs.it</t>
  </si>
  <si>
    <t>indunoolona@pec.it</t>
  </si>
  <si>
    <t>protocollo@pec.comune.ingria.to.it</t>
  </si>
  <si>
    <t>intragna@pec.it</t>
  </si>
  <si>
    <t>introbio@postemailcertificata.it</t>
  </si>
  <si>
    <t>protocollo@pec.comune.introd.ao.it</t>
  </si>
  <si>
    <t>comune@pec.introdacqua.gov.it</t>
  </si>
  <si>
    <t>comune.inverigo@pec.provincia.como.it</t>
  </si>
  <si>
    <t>info@pec.comune.invernoemonteleone.pv.it</t>
  </si>
  <si>
    <t>comune.inverso@legalmail.it</t>
  </si>
  <si>
    <t>comune.inveruno@legalmail.it</t>
  </si>
  <si>
    <t>protocollo@pec.comune.invorio.no.it</t>
  </si>
  <si>
    <t>comuneinzago@legalmail.it</t>
  </si>
  <si>
    <t>segreteria.ionadi@asmepec.it</t>
  </si>
  <si>
    <t>demografici.irgoli@legalmail.it</t>
  </si>
  <si>
    <t>protocollo@pec.comune.irma.bs.it</t>
  </si>
  <si>
    <t>comune.irsina@pec.comune.irsina.mt.it</t>
  </si>
  <si>
    <t>isasca@postemailcertificata.it</t>
  </si>
  <si>
    <t>demografici.iscasulloionio@asmepec.it</t>
  </si>
  <si>
    <t>protocollo@pec.comuneischia.it</t>
  </si>
  <si>
    <t>protocollo@pec.comune.ischiadicastro.vt.it</t>
  </si>
  <si>
    <t>protocollo@pec.comune.ischitella.fg.it</t>
  </si>
  <si>
    <t>protocollo@pec.comune.iseo.bs.it</t>
  </si>
  <si>
    <t>comune.isera@legalmail.it</t>
  </si>
  <si>
    <t>comuneisernia@pec.it</t>
  </si>
  <si>
    <t>protocollo.isili@pec.it</t>
  </si>
  <si>
    <t>protocolloisnello@pec.it</t>
  </si>
  <si>
    <t>comune.isoladasti.at@cert.legalmail.it</t>
  </si>
  <si>
    <t>protocollo@pec.comune.isoladelcantone.ge.it</t>
  </si>
  <si>
    <t>comuneisoladelgiglio@pcert.it</t>
  </si>
  <si>
    <t>info@cert.isoladelgransasso.gov.it</t>
  </si>
  <si>
    <t>protocolloisoladelliri@pec.it</t>
  </si>
  <si>
    <t>comune.isoladelpiano@emarche.it</t>
  </si>
  <si>
    <t>isoladellascala@cert.ip-veneto.net</t>
  </si>
  <si>
    <t>anagrafe@pec.comune.isoladellefemmine.pa.it</t>
  </si>
  <si>
    <t>comune@pec.isolacr.it</t>
  </si>
  <si>
    <t>comune.isoladifondra@pec.regione.lombardia.it</t>
  </si>
  <si>
    <t>comune.isoladovarese@pec.regione.lombardia.it</t>
  </si>
  <si>
    <t>servizidemografici.isolarizza@legalmail.it</t>
  </si>
  <si>
    <t>segreteria@pec.comuneisolasantantonio.al.it</t>
  </si>
  <si>
    <t>isolavicentina.vi@cert.ip-veneto.net</t>
  </si>
  <si>
    <t>isolabella@cert.ruparpiemonte.it</t>
  </si>
  <si>
    <t>postacert@pec.comuneisolabona.it</t>
  </si>
  <si>
    <t>anagrafetremiti@pec.it</t>
  </si>
  <si>
    <t>protocollo@pec.comune.isorella.bs.it</t>
  </si>
  <si>
    <t>protocollo.ispani@asmepec.it</t>
  </si>
  <si>
    <t>info@cert.comune.ispica.rg.it</t>
  </si>
  <si>
    <t>protocollo.ispra@pec.it</t>
  </si>
  <si>
    <t>comune.issiglio@postecert.it</t>
  </si>
  <si>
    <t>protocollo@pec.comune.issime.ao.it</t>
  </si>
  <si>
    <t>info@cert.comune.isso.bg.it</t>
  </si>
  <si>
    <t>protocollo@pec.comune.issogne.ao.it</t>
  </si>
  <si>
    <t>istrana@pec.comune.istrana.tv.it</t>
  </si>
  <si>
    <t>info@pec.comuneitala.it</t>
  </si>
  <si>
    <t>comune.itri@postecert.it</t>
  </si>
  <si>
    <t>segreteria@pec.comune.ittireddu.ss.it</t>
  </si>
  <si>
    <t>servizidemografici@pec.comune.ittiri.ss.it</t>
  </si>
  <si>
    <t>protocollo@pec.comune.ivrea.to.it</t>
  </si>
  <si>
    <t>comune.izano@pec.regione.lombardia.it</t>
  </si>
  <si>
    <t>segretario.jacurso@asmepec.it</t>
  </si>
  <si>
    <t>comune.jelsicb@leqalmail.it</t>
  </si>
  <si>
    <t>comunejenne@pec.it</t>
  </si>
  <si>
    <t>comune.jeragoconorago@pec.regione.lombardia.it</t>
  </si>
  <si>
    <t>protocollo@pec.comune.jerzu.og.it</t>
  </si>
  <si>
    <t>protocollo.comune.jesi@legalmail.it</t>
  </si>
  <si>
    <t>comune.jesolo@legalmail.it</t>
  </si>
  <si>
    <t>pec@cert-comune-jolandadisavoia-fe.it</t>
  </si>
  <si>
    <t>protocollo.joppolo@asmepec.it</t>
  </si>
  <si>
    <t>anagrafe.statocivile@pec.comune.joppologiancaxio.ag.it</t>
  </si>
  <si>
    <t>protocollo@comune.laquila.postecert.it</t>
  </si>
  <si>
    <t>la.cassa@cert.ruparpiemonte.it</t>
  </si>
  <si>
    <t>protocollo.laloggia@legalmail.it</t>
  </si>
  <si>
    <t>staff@pec.comunelamaddalena.it</t>
  </si>
  <si>
    <t>protocollo@pec.comune.la-magdeleine.ao.it</t>
  </si>
  <si>
    <t>comune.lamorra@legalmail.it</t>
  </si>
  <si>
    <t>protocollo@pec.comune.lasalle.ao.it</t>
  </si>
  <si>
    <t>protocollo.comune.laspezia@legalmail.it</t>
  </si>
  <si>
    <t>protocollo@pec.comune.la-thuile.ao.it</t>
  </si>
  <si>
    <t>comune.lavalleagordina.bl@pecveneto.it</t>
  </si>
  <si>
    <t>comune.lavallettabrianza@pec.regione.lombardia.it</t>
  </si>
  <si>
    <t>demografici@comune.labico.legalmail.it</t>
  </si>
  <si>
    <t>comune@pec.labro.gov.it</t>
  </si>
  <si>
    <t>protocollo@pec.comune.lacchiarella.mi.it</t>
  </si>
  <si>
    <t>demografici@pec.comunelaccoameno.it</t>
  </si>
  <si>
    <t>protocollo@pec.comunelacedonia.it</t>
  </si>
  <si>
    <t>protocollo@pec.comune.laconi.or.it</t>
  </si>
  <si>
    <t>comunediladispoli@certificazioneposta.it</t>
  </si>
  <si>
    <t>protocollo@pec.comunelaerru.ss.it</t>
  </si>
  <si>
    <t>amministr.laganadi@asmepec.it</t>
  </si>
  <si>
    <t>laghi.vi@cert.ip-veneto.net</t>
  </si>
  <si>
    <t>laglio.segreteria@legalmail.it</t>
  </si>
  <si>
    <t>segreteria@pec.comune.lagnasco.cn.it</t>
  </si>
  <si>
    <t>amministrativo@pec.comune.lago.cs.it</t>
  </si>
  <si>
    <t>comune.lagonegro.pz@pec.it</t>
  </si>
  <si>
    <t>comune.lagosanto@cert.comune.lagosanto.fe.it</t>
  </si>
  <si>
    <t>protocollo@postacertificata.comune.laigueglia.sv.it</t>
  </si>
  <si>
    <t>comune.lainate@pec.regione.lombardia.it</t>
  </si>
  <si>
    <t>comune.laino@pec.provincia.como.it</t>
  </si>
  <si>
    <t>comune.lainoborgo.cs.it@pec.it</t>
  </si>
  <si>
    <t>segretario.lainocastello@asmepec.it</t>
  </si>
  <si>
    <t>comune.lajatico@postacert.toscana.it</t>
  </si>
  <si>
    <t>comune.lallio@pec.regione.lombardia.it</t>
  </si>
  <si>
    <t>comunelamadeipeligni@pec.it</t>
  </si>
  <si>
    <t>comune@cert.comune.lamamocogno.mo.it</t>
  </si>
  <si>
    <t>comune.lambrugo@pec.provincia.como.it</t>
  </si>
  <si>
    <t>protocollo@pec.comunelameziaterme.it</t>
  </si>
  <si>
    <t>lamon@postemailcertificata.it</t>
  </si>
  <si>
    <t>protocollo@pec.comune.lampedusaelinosa.ag.it</t>
  </si>
  <si>
    <t>comune.lamporecchio@postacert.toscana.it</t>
  </si>
  <si>
    <t>lamporo@cert.ruparpiemonte.it</t>
  </si>
  <si>
    <t>comune.lanciano.chieti@legalmail.it</t>
  </si>
  <si>
    <t>landiona@pcert.it</t>
  </si>
  <si>
    <t>info@pec.comune.landriano.pv.it</t>
  </si>
  <si>
    <t>protocollo@postacert.comune.langhirano.pr.it</t>
  </si>
  <si>
    <t>comune.langosco@pec.provincia.pv.it</t>
  </si>
  <si>
    <t>protocollo.lanusei@pec.comunas.it</t>
  </si>
  <si>
    <t>segreterialanuvio@pec.provincia.roma.it</t>
  </si>
  <si>
    <t>comune.lanzada@pec.regione.lombardia.it</t>
  </si>
  <si>
    <t>comune.lanzotorinese@legalmail.it</t>
  </si>
  <si>
    <t>lapedona@pec.ucvaldaso.it</t>
  </si>
  <si>
    <t>anagrafe.lapio@asmepec.it</t>
  </si>
  <si>
    <t>protocollo.lappano@asmepec.it</t>
  </si>
  <si>
    <t>comune.larciano@postacert.toscana.it</t>
  </si>
  <si>
    <t>info@pec.comune.lardirago.pv.it</t>
  </si>
  <si>
    <t>protocollo@pec.comune.lariano.rm.it</t>
  </si>
  <si>
    <t>comune.larinocb@legalmail.it</t>
  </si>
  <si>
    <t>protocollo.lasplassas@pec.comunas.it</t>
  </si>
  <si>
    <t>comune@pec.comune.lascari.pa.it</t>
  </si>
  <si>
    <t>comune.lasnigo@halleypec.it</t>
  </si>
  <si>
    <t>lastebasse.vi@cert.ip-veneto.net</t>
  </si>
  <si>
    <t>comune.lastra-a-signa@pec.it</t>
  </si>
  <si>
    <t>comune.latera.vt@legalmail.it</t>
  </si>
  <si>
    <t>comune.laterinaperginevaldarno@postacert.toscana.it</t>
  </si>
  <si>
    <t>comunelaterza@pec.rupar.puglia.it</t>
  </si>
  <si>
    <t>segreteria@pec.latiano.gov.it</t>
  </si>
  <si>
    <t>elettorale@pec.comune.latina.it</t>
  </si>
  <si>
    <t>comune.latisana@certgov.fvg.it</t>
  </si>
  <si>
    <t>anagrafe@pec.latronico.eu</t>
  </si>
  <si>
    <t>protocollo.lattarico@asmepec.it</t>
  </si>
  <si>
    <t>comune.lauco@certgov.fvg.it</t>
  </si>
  <si>
    <t>protocollo@pec.comune.laureanacilentto.sa.it</t>
  </si>
  <si>
    <t>protocollo.laureanadiborrello@asmepec.it</t>
  </si>
  <si>
    <t>comunelaurenzana@cert.ruparbasilicata.it</t>
  </si>
  <si>
    <t>comune.lauria@cert.ruparbasilicata.it</t>
  </si>
  <si>
    <t>lauriano@cert.ruparpiemonte.it</t>
  </si>
  <si>
    <t>comune.laurino@asmepec.it</t>
  </si>
  <si>
    <t>comune.laurito@asmepec.it</t>
  </si>
  <si>
    <t>elettorale.lauro@asmepec.it</t>
  </si>
  <si>
    <t>postacertificata@pec.comune.lavagna.ge.it</t>
  </si>
  <si>
    <t>comune.lavagno.vr@pecveneto.it</t>
  </si>
  <si>
    <t>protocollo@cert.comune.lavarone.tn.it</t>
  </si>
  <si>
    <t>demograficilavello@pec.comune.lavello.pz.it</t>
  </si>
  <si>
    <t>comune.lavenapontetresa@legalmail.it</t>
  </si>
  <si>
    <t>protocollo.lavenomombello@cert.saga.it</t>
  </si>
  <si>
    <t>protocollo@pec.comune.lavenone.bs.it</t>
  </si>
  <si>
    <t>anagrafe.laviano@asmepec.it</t>
  </si>
  <si>
    <t>pec.comunelavis@legalmail.it</t>
  </si>
  <si>
    <t>comune.lazise.urp@halleypec.it</t>
  </si>
  <si>
    <t>segreteria.comune.lazzate@pec.regione.lombardia.it</t>
  </si>
  <si>
    <t>protocollo@pec.comune.lecce.it</t>
  </si>
  <si>
    <t>comune.lecceneimarsi.aq@pec.comnet-ra.it</t>
  </si>
  <si>
    <t>comune@pec.comune.lecco.it</t>
  </si>
  <si>
    <t>comune@pec.comune.ledro.tn.it</t>
  </si>
  <si>
    <t>comune@pec.comune.leffe.bg.it</t>
  </si>
  <si>
    <t>comune.leggiuno.va@halleycert.it</t>
  </si>
  <si>
    <t>legnago.vr@cert.ip-veneto.net</t>
  </si>
  <si>
    <t>comune.legnano@cert.legalmail.it</t>
  </si>
  <si>
    <t>legnaro.pd@cert.ip-veneto.net</t>
  </si>
  <si>
    <t>protocollo@pec.comune.lei.nu.it</t>
  </si>
  <si>
    <t>comune.leini.to@cert.legalmail.it</t>
  </si>
  <si>
    <t>protocollo@pec.comune.leivi.ge.it</t>
  </si>
  <si>
    <t>lemie@pcert.it</t>
  </si>
  <si>
    <t>segreteria@pec.comune.lendinara.ro.it</t>
  </si>
  <si>
    <t>arcoraci@comuneleni.telecompost.it</t>
  </si>
  <si>
    <t>comune.lenna@legalmail.it</t>
  </si>
  <si>
    <t>protocollo@pec.comune.leno.bs.it</t>
  </si>
  <si>
    <t>protocollo@pec.comune.lenola.lt.it</t>
  </si>
  <si>
    <t>lenta@cert.ruparpiemonte.it</t>
  </si>
  <si>
    <t>comune.lentatesulseveso@legalmail.it</t>
  </si>
  <si>
    <t>comune.lentella.ch@halleycert.it</t>
  </si>
  <si>
    <t>comune@pec.comunedileonessa.it</t>
  </si>
  <si>
    <t>protocollo@pec.comune.leonforte.en.it</t>
  </si>
  <si>
    <t>affarigenerali.comuneleporano@postecert.it</t>
  </si>
  <si>
    <t>protocollo@pec.comune.lequile.le.it</t>
  </si>
  <si>
    <t>lequio.berria@cert.ruparpiemonte.it</t>
  </si>
  <si>
    <t>comune.lequiotanaro.cn@legalmail.it</t>
  </si>
  <si>
    <t>comune.lercarafriddi@pec.it</t>
  </si>
  <si>
    <t>comunedilerici@postecert.it</t>
  </si>
  <si>
    <t>protocollo@pec.comune.lerma.al.it</t>
  </si>
  <si>
    <t>lesa@cert.ruparpiemonte.it</t>
  </si>
  <si>
    <t>comune.lesegno.cn@legalmail.it</t>
  </si>
  <si>
    <t>LESIGNANO DÈ BAGNI</t>
  </si>
  <si>
    <t>comunelesina@pec.it</t>
  </si>
  <si>
    <t>comune.lesmo@legalmail.it</t>
  </si>
  <si>
    <t>comune.lessolo.to@cert.legalmail.it</t>
  </si>
  <si>
    <t>lessona@pec.ptbiellese.it</t>
  </si>
  <si>
    <t>comune.lestizza@certgov.fvg.it</t>
  </si>
  <si>
    <t>letino.gov@pec.it</t>
  </si>
  <si>
    <t>protocollo@pec.comune.letojanni.me.it</t>
  </si>
  <si>
    <t>comune.lettomanoppello@pec.it</t>
  </si>
  <si>
    <t>comune.lettopalena@legalmail.it</t>
  </si>
  <si>
    <t>comune.levanto.sp@legalmail.it</t>
  </si>
  <si>
    <t>comune.levate@legalmail.it</t>
  </si>
  <si>
    <t>protocollo.comune.leverano@pec.rupar.puglia.it</t>
  </si>
  <si>
    <t>levice@cert.ruparpiemonte.it</t>
  </si>
  <si>
    <t>comunelevicoterme@cert.legalmail.it</t>
  </si>
  <si>
    <t>levone@cert.ruparpiemonte.it</t>
  </si>
  <si>
    <t>comune.lezzeno@pec.provincia.como.it</t>
  </si>
  <si>
    <t>comuneliberi@asmepec.it</t>
  </si>
  <si>
    <t>comune.librizzi@pec.it</t>
  </si>
  <si>
    <t>protocollo@cert.comune.licata.ag.it</t>
  </si>
  <si>
    <t>comune.licciananardi@legalmail.it</t>
  </si>
  <si>
    <t>servizidemografici.licenza@legalmail.it</t>
  </si>
  <si>
    <t>comune.licodiaeubea.ct@pec.it</t>
  </si>
  <si>
    <t>comune.lierna@pec.comune.lierna.lc.it</t>
  </si>
  <si>
    <t>lignana@cert.ruparpiemonte.it</t>
  </si>
  <si>
    <t>comune.lignanosabbiadoro@certgov.fvg.it</t>
  </si>
  <si>
    <t>protocollo@pec.comune.lillianes.ao.it</t>
  </si>
  <si>
    <t>limana.bl@cert.ip-veneto.net</t>
  </si>
  <si>
    <t>protocollolimatola@pec.it</t>
  </si>
  <si>
    <t>comune.limbadi@asmepec.it</t>
  </si>
  <si>
    <t>comune.limbiate@pec.regione.lombardia.it</t>
  </si>
  <si>
    <t>limena.pd@cert.ip-veneto.net</t>
  </si>
  <si>
    <t>info@pec.comune.limidocomasco.co.it</t>
  </si>
  <si>
    <t>segreteria.elettorale@pec.comune.limina.me.it</t>
  </si>
  <si>
    <t>comune.limonepiemonte.cn@legalmail.it</t>
  </si>
  <si>
    <t>protocollo@pec.comune.limonesulgarda.bs.it</t>
  </si>
  <si>
    <t>comunelimosano.cb@postecert.it</t>
  </si>
  <si>
    <t>comune.linarolo@pec.regione.lombardia.it</t>
  </si>
  <si>
    <t>comune.linguaglossa@pec.it</t>
  </si>
  <si>
    <t>protocollo@pec.comune.lioni.av.it</t>
  </si>
  <si>
    <t>info@pec.comunelipari.it</t>
  </si>
  <si>
    <t>comune.lipomo@pec.provincia.como.it</t>
  </si>
  <si>
    <t>protocollo@pec.comune.lirio.pv.it</t>
  </si>
  <si>
    <t>demografici.comune.liscate@pec.regione.lombardia.it</t>
  </si>
  <si>
    <t>comune.liscia@pec.it</t>
  </si>
  <si>
    <t>comune.liscianoniccone@postacert.umbria.it</t>
  </si>
  <si>
    <t>lisio@cert.ruparpiemonte.it</t>
  </si>
  <si>
    <t>pec@comunedilissone.it</t>
  </si>
  <si>
    <t>segreteria@pec.comune.liveri.na.it</t>
  </si>
  <si>
    <t>comune.livigno@legalmail.it</t>
  </si>
  <si>
    <t>sindaco.comune.livinallongo.bl@pecveneto.it</t>
  </si>
  <si>
    <t>comune@pec.comune.livo.tn.it</t>
  </si>
  <si>
    <t>comune.livorno@postacert.toscana.it</t>
  </si>
  <si>
    <t>info@pec.livornof.it</t>
  </si>
  <si>
    <t>comune.livraga@pec.it</t>
  </si>
  <si>
    <t>ufficio.ragioneria.lizzanello@pec.rupar.puglia.it</t>
  </si>
  <si>
    <t>statocivile.comunelizzano.ta@pec.rupar.puglia.it</t>
  </si>
  <si>
    <t>comune.lizzanoinbelvedere@cert.provincia.bo.it</t>
  </si>
  <si>
    <t>loano@peccomuneloano.it</t>
  </si>
  <si>
    <t>loazzolo@cert.ruparpiemonte.it</t>
  </si>
  <si>
    <t>demografici.locana@actaliscertymail.it</t>
  </si>
  <si>
    <t>comune@pec.comune.locateditriulzi.mi.it</t>
  </si>
  <si>
    <t>locatevaresino@actaliscertymail.it</t>
  </si>
  <si>
    <t>comune.locatello@pec.regione.lombardia.it</t>
  </si>
  <si>
    <t>protocollo@pec.comuneloceri.it</t>
  </si>
  <si>
    <t>protocollo.comune.locorotondo@pec.rupar.puglia.it</t>
  </si>
  <si>
    <t>comunelocri@legalmail.it</t>
  </si>
  <si>
    <t>protocollo@pec.comune.loculi.nu.it</t>
  </si>
  <si>
    <t>protocollo@pec.comunedilode.it</t>
  </si>
  <si>
    <t>comunedilodi@legalmail.it</t>
  </si>
  <si>
    <t>comune.lodivecchio@pec.regione.lombardia.it</t>
  </si>
  <si>
    <t>affarigenerali@pec.comunelodine.gov.it</t>
  </si>
  <si>
    <t>protocollo@pec.comune.lodrino.bs.it</t>
  </si>
  <si>
    <t>protocollo@pec.comune.lograto.bs.it</t>
  </si>
  <si>
    <t>comune.loiano@cert.provincia.bo.it</t>
  </si>
  <si>
    <t>protocollo.loiriportosanpaolo@legalmail.it</t>
  </si>
  <si>
    <t>comune.lomagna.lc@halleycert.it</t>
  </si>
  <si>
    <t>comune.lomazzo@pec.provincia.como.it</t>
  </si>
  <si>
    <t>amministrativo.lombardore@pec.it</t>
  </si>
  <si>
    <t>protocollo@pec.comune.lombriasco.to.it</t>
  </si>
  <si>
    <t>segreteria.comune.lomello@pec.regione.lombardia.it</t>
  </si>
  <si>
    <t>comunelonalases@pec.it</t>
  </si>
  <si>
    <t>comune.lonateceppino@pec.regione.lombardia.it</t>
  </si>
  <si>
    <t>comune@lonatepozzolo.legalmailpa.it</t>
  </si>
  <si>
    <t>protocollo@pec.comune.lonato.bs.it</t>
  </si>
  <si>
    <t>londa@postacert.toscana.it</t>
  </si>
  <si>
    <t>comune.longano@pec.it</t>
  </si>
  <si>
    <t>longare.vi@cert.ip-veneto.net</t>
  </si>
  <si>
    <t>comune.longarone.bl@pecveneto.it</t>
  </si>
  <si>
    <t>protocollo@pec.comune.longhena.bs.it</t>
  </si>
  <si>
    <t>protocollo@pec.comunelongi.it</t>
  </si>
  <si>
    <t>comune.longiano@cert.provincia.fc.it</t>
  </si>
  <si>
    <t>segreteriaelettorale.longobardi@asmepec.it</t>
  </si>
  <si>
    <t>demografici@pec.comunelongobucco.eu</t>
  </si>
  <si>
    <t>comune.longonealsegrino@pec.como.it</t>
  </si>
  <si>
    <t>comunelongonesabino@pec.it</t>
  </si>
  <si>
    <t>segreteria.comune.lonigo.vi@pecveneto.it</t>
  </si>
  <si>
    <t>comune.loranze@pec.it</t>
  </si>
  <si>
    <t>comune.loreggia.pd@pecveneto.it</t>
  </si>
  <si>
    <t>comune.loreglia@legalmail.it</t>
  </si>
  <si>
    <t>comune.lorenzagodicadore.bl@pecveneto.it</t>
  </si>
  <si>
    <t>comune.loreo@anutel.it</t>
  </si>
  <si>
    <t>comune.loreto@emarche.it</t>
  </si>
  <si>
    <t>comune.loretoaprutino@pec.it</t>
  </si>
  <si>
    <t>info@comuneloria.legalmail.it</t>
  </si>
  <si>
    <t>comune.loro-ciuffenna@postacert.toscana.it</t>
  </si>
  <si>
    <t>comune.loropiceno.mc@legalmail.it</t>
  </si>
  <si>
    <t>comunelorsica@actaliscertymail.it</t>
  </si>
  <si>
    <t>comune.losine@pec.it</t>
  </si>
  <si>
    <t>protocollo.lotzorai@pec.comunas.it</t>
  </si>
  <si>
    <t>protocollo.lovero@cert.provincia.so.it</t>
  </si>
  <si>
    <t>protocollo@pec.comune.lozio.bs.it</t>
  </si>
  <si>
    <t>comune.lozza@pec.regione.lombardia.it</t>
  </si>
  <si>
    <t>comunelozzo.pd@legalmailpa.it</t>
  </si>
  <si>
    <t>comune.lozzodicadore.bl@pecveneto.it</t>
  </si>
  <si>
    <t>municipio@pec.comune.lozzolo.vc.it</t>
  </si>
  <si>
    <t>comunelubriano@legalmail.it</t>
  </si>
  <si>
    <t>comune.lucca@postacert.toscana.it</t>
  </si>
  <si>
    <t>comunediluccasicula@pec.it</t>
  </si>
  <si>
    <t>comune.lucera@anutel.it</t>
  </si>
  <si>
    <t>comune.lucignano@postacert.toscana.it</t>
  </si>
  <si>
    <t>comune.lucinasco.im@legalmail.it</t>
  </si>
  <si>
    <t>comunelucito.utc@legalmail.it</t>
  </si>
  <si>
    <t>info@pec.comune.lucodeimarsi.aq.it</t>
  </si>
  <si>
    <t>protocollo.lucoli.aq@legalmail.it</t>
  </si>
  <si>
    <t>comune.lugagnano@sintranet.legalmail.it</t>
  </si>
  <si>
    <t>comune.lugnanointeverina@postacert.umbria.it</t>
  </si>
  <si>
    <t>pg.comune.lugo.ra.it@cert.legalmail.it</t>
  </si>
  <si>
    <t>lugodivicenza.vi@cert.ip-veneto.net</t>
  </si>
  <si>
    <t>comune.luino@legalmail.it</t>
  </si>
  <si>
    <t>comune.luisago@legalmail.it</t>
  </si>
  <si>
    <t>protocollo@pec.comune.lula.nu.it</t>
  </si>
  <si>
    <t>comune.lumarzo.ge@pec.it</t>
  </si>
  <si>
    <t>comune.lumezzane@cert.legalmail.it</t>
  </si>
  <si>
    <t>protocollo@pec.comune.lunamatrona.ca.it</t>
  </si>
  <si>
    <t>comune.lunano@emarche.it</t>
  </si>
  <si>
    <t>comune.lungavilla@legalpec.it</t>
  </si>
  <si>
    <t>segreteria.lungro@asmepec.it</t>
  </si>
  <si>
    <t>segreteria@pec.comune.luni.sp.it</t>
  </si>
  <si>
    <t>anagrafe.luogosano@cert.irpinianet.eu</t>
  </si>
  <si>
    <t>protocollo.luogosanto@pec.comunas.it</t>
  </si>
  <si>
    <t>comune.luparacb@legalmail.it</t>
  </si>
  <si>
    <t>comune.luragoderba@legalmail.it</t>
  </si>
  <si>
    <t>comune.luragomarinone@pec.regione.lombardia.it</t>
  </si>
  <si>
    <t>comune.lurano@pec.regione.lombardia.it</t>
  </si>
  <si>
    <t>protocollo@pec.comune.luras.ss.it</t>
  </si>
  <si>
    <t>protocollo@pec.comune.luratecaccivio.co.it</t>
  </si>
  <si>
    <t>affarigenerali@pec.comune.lusciano.ce.it</t>
  </si>
  <si>
    <t>comune@pec.comune.luserna.tn.it</t>
  </si>
  <si>
    <t>protocollo@pec.comune.luserna.to.it</t>
  </si>
  <si>
    <t>comune.lusernetta.to@legalmail.it</t>
  </si>
  <si>
    <t>comune.lusevera@certgov.fvg.it</t>
  </si>
  <si>
    <t>protocollo.commercio.comune.lusia.ro@legalmail.it</t>
  </si>
  <si>
    <t>lusiglie@cert.ruparpiemonte.it</t>
  </si>
  <si>
    <t>protocollo@pec.comune.lustra.sa.it</t>
  </si>
  <si>
    <t>protocollo@pec.comune.luvinate.va.it</t>
  </si>
  <si>
    <t>comune.luzzana@pec.regione.lombardia.it</t>
  </si>
  <si>
    <t>segreteria@comune.luzzara.re.legalmail.it</t>
  </si>
  <si>
    <t>protocollogenerale@comunediluzzi.legalmail.it</t>
  </si>
  <si>
    <t>comune.maccagnoconpinoeveddasca@pec.regione.lombardia.it</t>
  </si>
  <si>
    <t>comune.maccastorna@pec.regione.lombardia.it</t>
  </si>
  <si>
    <t>comune.macchiadisernia@pec.it</t>
  </si>
  <si>
    <t>comune.macchiavalfortorecb@legalmail.it</t>
  </si>
  <si>
    <t>comunedimacchiagodena@legalmail.it</t>
  </si>
  <si>
    <t>protocollo@pec.comune.macello.to.it</t>
  </si>
  <si>
    <t>comune.macerata.demografici@legalmail.it</t>
  </si>
  <si>
    <t>elettorale@pec.comune.maceratacampania.ce.it</t>
  </si>
  <si>
    <t>comune.maceratafeltria@emarche.it</t>
  </si>
  <si>
    <t>protocollo@pec.comune.macherio.mb.it</t>
  </si>
  <si>
    <t>protocollo@pec.comune.maclodio.bs.it</t>
  </si>
  <si>
    <t>protocollo@pec.comune.macomer.nu.it</t>
  </si>
  <si>
    <t>macra@cert.ruparpiemonte.it</t>
  </si>
  <si>
    <t>comune.macugnaga.vb@cert.legalmail.it</t>
  </si>
  <si>
    <t>dir.generale@pec.comune.maddaloni.ce.it</t>
  </si>
  <si>
    <t>protocollo.madesimo@cert.provincia.so.it</t>
  </si>
  <si>
    <t>pec@pec.comune.madignano.cr.it</t>
  </si>
  <si>
    <t>comunemadone@pec.it</t>
  </si>
  <si>
    <t>madonna.del.sasso@cert.ruparpiemonte.it</t>
  </si>
  <si>
    <t>comune@pec.comune.madruzzo.tn.it</t>
  </si>
  <si>
    <t>maenza@postecert.it</t>
  </si>
  <si>
    <t>comune.mafaldacb@legalmail.it</t>
  </si>
  <si>
    <t>protocollo@pec.comune.magasa.bs.it</t>
  </si>
  <si>
    <t>protocollo@pec.comune.maggiora.no.it</t>
  </si>
  <si>
    <t>comune.magherno@pec.provincia.pv.it</t>
  </si>
  <si>
    <t>comune.magione@postacert.umbria.it</t>
  </si>
  <si>
    <t>amministrazione.magisano@asmepec.it</t>
  </si>
  <si>
    <t>comune.maglianoalfieri@pec.it</t>
  </si>
  <si>
    <t>comune.maglianoalpi@legalmail.it</t>
  </si>
  <si>
    <t>MAGLIANO DÈ MARSI</t>
  </si>
  <si>
    <t>info@pec.comune.maglianoditenna.fm.it</t>
  </si>
  <si>
    <t>comune.maglianointoscana@postemailcertificata.it</t>
  </si>
  <si>
    <t>settore1@pec.comunedimaglianoromano.it</t>
  </si>
  <si>
    <t>info@pec.comune.maglianosabina.ri.it</t>
  </si>
  <si>
    <t>protocollo@pec.comune.maglianovetere.sa.it</t>
  </si>
  <si>
    <t>comunemaglie@pec.rupar.puglia.it</t>
  </si>
  <si>
    <t>protocollo@pec.comunemagliolo.it</t>
  </si>
  <si>
    <t>protocollo.maglione@cert.ruparpiemonte.it</t>
  </si>
  <si>
    <t>comune.magnacavallo@pec.regione.lombardia.it</t>
  </si>
  <si>
    <t>magnano@pec.ptbiellese.it</t>
  </si>
  <si>
    <t>protocollo@pec.comune.magnanoinriviera.ud.it</t>
  </si>
  <si>
    <t>protocollo.magomadas@digitalpec.com</t>
  </si>
  <si>
    <t>MAGRÈ SULLA STRADA DEL VINO/MARGREID AN DER WEINSTRASSE</t>
  </si>
  <si>
    <t>comune.magreglio@legalmail.it</t>
  </si>
  <si>
    <t>areamministrativa.maida@asmepec.it</t>
  </si>
  <si>
    <t>amministrativo.maiera@asmepec.it</t>
  </si>
  <si>
    <t>sindaco.maierato@asmepec.it</t>
  </si>
  <si>
    <t>comune.maiolatispontini@emarche.it</t>
  </si>
  <si>
    <t>protocollo@pec.comunemaiolo.it</t>
  </si>
  <si>
    <t>areaamministrativa@pec.comune.maiori.sa.it</t>
  </si>
  <si>
    <t>mairago@cert.elaus2002.net</t>
  </si>
  <si>
    <t>protocollo@pec.comune.mairano.bs.it</t>
  </si>
  <si>
    <t>comunedimaissana@pec.it</t>
  </si>
  <si>
    <t>comune.majano@certgov.fvg.it</t>
  </si>
  <si>
    <t>comune.malagnino@pec.regione.lombardia.it</t>
  </si>
  <si>
    <t>comune.malalbergo@cert.provincia.bo.it</t>
  </si>
  <si>
    <t>comune.malborghettovalbruna@certgov.fvg.it</t>
  </si>
  <si>
    <t>protocollo@pec.comunemalcesine.it</t>
  </si>
  <si>
    <t>MALÈ</t>
  </si>
  <si>
    <t>protocollo@pec.comune.malegno.bs.it</t>
  </si>
  <si>
    <t>comune.maleo@pec.regione.lombardia.it</t>
  </si>
  <si>
    <t>malesco@pec.malesco.eu</t>
  </si>
  <si>
    <t>protocollo_generale@malettopec.e-etna.it</t>
  </si>
  <si>
    <t>comune.malgrate@pec.regione.lombardia.it</t>
  </si>
  <si>
    <t>protocollo.malito@asmepec.it</t>
  </si>
  <si>
    <t>comune.mallare.sv@legalmail.it</t>
  </si>
  <si>
    <t>comune.malnate@legalmail.it</t>
  </si>
  <si>
    <t>malo.vi@cert.ip-veneto.net</t>
  </si>
  <si>
    <t>protocollo@pec.comune.malonno.bs.it</t>
  </si>
  <si>
    <t>anagrafe.comune.maltignano@emarche.it</t>
  </si>
  <si>
    <t>protocollo@pec.comune.malvagna.me.it</t>
  </si>
  <si>
    <t>malvicino@pcert.it</t>
  </si>
  <si>
    <t>protocollo.malvito@asmepec.it</t>
  </si>
  <si>
    <t>statocivile.mammola@asmepec.it</t>
  </si>
  <si>
    <t>comune.manciano@postacert.toscana.it</t>
  </si>
  <si>
    <t>comunedimandanici@pec.it</t>
  </si>
  <si>
    <t>comune.mandas@cert.legalmail.it</t>
  </si>
  <si>
    <t>protocollo.mandatoriccio@asmepec.it</t>
  </si>
  <si>
    <t>demograficimandela@legalmail.it</t>
  </si>
  <si>
    <t>comune.mandellolario@pec.regione.lombardia.it</t>
  </si>
  <si>
    <t>mandello.vitta@pcert.it</t>
  </si>
  <si>
    <t>ufficiosegreteria.comunemanduria@pec.rupar.puglia.it</t>
  </si>
  <si>
    <t>protocollo@pec.comune.manerbadelgarda.bs.it</t>
  </si>
  <si>
    <t>protocollo@pec.comune.manerbio.bs.it</t>
  </si>
  <si>
    <t>elettorale@comunemanfredonia.legalmail.it</t>
  </si>
  <si>
    <t>mango@cert.ruparpiemonte.it</t>
  </si>
  <si>
    <t>amministrazione@pec.comune.mangone.cs.it</t>
  </si>
  <si>
    <t>comunedimaniacect@legalmail.it</t>
  </si>
  <si>
    <t>comune.maniago@certgov.fvg.it</t>
  </si>
  <si>
    <t>protocollo.manocalzati@asmepec.it</t>
  </si>
  <si>
    <t>comunemanoppelloprotocollo@legalmail.it</t>
  </si>
  <si>
    <t>comune.mansue.tv@pecveneto.it</t>
  </si>
  <si>
    <t>protocollo@pec.comune.manta.cn.it</t>
  </si>
  <si>
    <t>protocollo.mantello@cert.provincia.so.it</t>
  </si>
  <si>
    <t>servizi.demografici@cert.comune.mantova.it</t>
  </si>
  <si>
    <t>comune.manzano@certgov.fvg.it</t>
  </si>
  <si>
    <t>info.comunemanziana@pec.it</t>
  </si>
  <si>
    <t>comunemapello@halleycert.it</t>
  </si>
  <si>
    <t>comune.mappano.to@legalmail.it</t>
  </si>
  <si>
    <t>protocollo@pec.comune.mara.ss.it</t>
  </si>
  <si>
    <t>servizioanagrafe@pec.comune.maracalagonis.ca.it</t>
  </si>
  <si>
    <t>comune.maranello@cert.comune.maranello.mo.it</t>
  </si>
  <si>
    <t>elettorale@pec.comune.marano.na.it</t>
  </si>
  <si>
    <t>info@pec.comunemaranovalpolicella.vr.it</t>
  </si>
  <si>
    <t>comune.maranoequo@pec.comunemaranoequo.it</t>
  </si>
  <si>
    <t>comune.maranolagunare@certgov.fvg.it</t>
  </si>
  <si>
    <t>amministrativo.maranom@pcert.postecert.it</t>
  </si>
  <si>
    <t>protocollo.maranoprincipato@pec.it</t>
  </si>
  <si>
    <t>comune.marano@cert.comune.marano-sul-panaro.mo.it</t>
  </si>
  <si>
    <t>info@pec.comune.maranoticino.no.it</t>
  </si>
  <si>
    <t>maranovicentino.vi@cert.ip-veneto.net</t>
  </si>
  <si>
    <t>comune.maranzana.at@legalmail.it</t>
  </si>
  <si>
    <t>comune.maratea@cert.ruparbasilicata.it</t>
  </si>
  <si>
    <t>comune.marcalloconcasone@pec.regione.lombardia.it</t>
  </si>
  <si>
    <t>marcaria.mn@legalmail.it</t>
  </si>
  <si>
    <t>elettorale.marcedusa@asmepec.it</t>
  </si>
  <si>
    <t>amministrativa@pec.comune.marcellina.rm.it</t>
  </si>
  <si>
    <t>anagrafe-elettorale@pec.comunemarcellinara.it</t>
  </si>
  <si>
    <t>comune@pec.marcetelli.gov.it</t>
  </si>
  <si>
    <t>protocollo@pec.comune.marcheno.bs.it</t>
  </si>
  <si>
    <t>protocollo.comune.marchirolo@pec.regione.lombardia.it</t>
  </si>
  <si>
    <t>comune.marcianamarina@postacert.toscana.it</t>
  </si>
  <si>
    <t>protocollo@pec-marcianise.it</t>
  </si>
  <si>
    <t>comunemarcianodellachiana@pec.it</t>
  </si>
  <si>
    <t>comune.marcignago@pec.regione.lombardia.it</t>
  </si>
  <si>
    <t>protocollo.comune.marcon.ve@pecveneto.it</t>
  </si>
  <si>
    <t>marene@cert.ruparpiemonte.it</t>
  </si>
  <si>
    <t>comune.marenodipiave.tv@pecveneto.it</t>
  </si>
  <si>
    <t>comune.marentino@legalmail.it</t>
  </si>
  <si>
    <t>maretto@cert.ruparpiemonte.it</t>
  </si>
  <si>
    <t>margarita@cert.ruparpiemonte.it</t>
  </si>
  <si>
    <t>ufficio.protocollo@comunemargheritadisavoia.it</t>
  </si>
  <si>
    <t>comune.margno@pec.regione.lombardia.it</t>
  </si>
  <si>
    <t>comune.mariana-mantovana@pec.regione.lombardia.it</t>
  </si>
  <si>
    <t>comune.marianocomense@halleycert.it</t>
  </si>
  <si>
    <t>comune.marianodelfriuli@certgov.fvg.it</t>
  </si>
  <si>
    <t>protocollo@pec.comune.marianopoli.cl.it</t>
  </si>
  <si>
    <t>comune.mariglianella@asmepec.it</t>
  </si>
  <si>
    <t>protocollo@pec.comunemarigliano.it</t>
  </si>
  <si>
    <t>protocollo.marinadigioiosa@asmepec.it</t>
  </si>
  <si>
    <t>comune@pec.comune.marineo.pa.it</t>
  </si>
  <si>
    <t>protocollo@pec.comune.marino.rm.it</t>
  </si>
  <si>
    <t>comune.marliana@postacert.toscana.it</t>
  </si>
  <si>
    <t>protocollo@pec.comune.marmentino.bs.it</t>
  </si>
  <si>
    <t>protocollo@comunemarmirolo.legalmail.it</t>
  </si>
  <si>
    <t>marmora@cert.ruparpiemonte.it</t>
  </si>
  <si>
    <t>protocollo@comunemarnate.legalmailpa.it</t>
  </si>
  <si>
    <t>protocollo@pec.comune.marone.bs.it</t>
  </si>
  <si>
    <t>protocollo.maropati@asmepec.it</t>
  </si>
  <si>
    <t>marostica.vi@cert.ip-veneto.net</t>
  </si>
  <si>
    <t>comune.marradi@postacert.toscana.it</t>
  </si>
  <si>
    <t>protocollo@pec.comunemarrubiu.it</t>
  </si>
  <si>
    <t>marsaglia@cert.ruparpiemonte.it</t>
  </si>
  <si>
    <t>certificati@pec.comune.marsala.tp.it</t>
  </si>
  <si>
    <t>comune.marsciano@postacert.umbria.it</t>
  </si>
  <si>
    <t>comune.marsiconuovo@cert.ruparbasilicata.it</t>
  </si>
  <si>
    <t>comune.marsicovetere@cert.ruparbasilicata.it</t>
  </si>
  <si>
    <t>comunemartavt@pec.it</t>
  </si>
  <si>
    <t>comune.martano@pec.rupar.puglia.it</t>
  </si>
  <si>
    <t>comune.martellago@pecveneto.it</t>
  </si>
  <si>
    <t>comune.martignacco@certgov.fvg.it</t>
  </si>
  <si>
    <t>comune.martignanadipo@pec.regione.lombardia.it</t>
  </si>
  <si>
    <t>segreteria.comune.martignano@pec.rupar.puglia.it</t>
  </si>
  <si>
    <t>protocollo.comunemartinafranca@pec.rupar.puglia.it</t>
  </si>
  <si>
    <t>protocollo@pec.comune.martinengo.bg.it</t>
  </si>
  <si>
    <t>martiniana.po@cert.ruparpiemonte.it</t>
  </si>
  <si>
    <t>protocollo.martinsicuro@pec.it</t>
  </si>
  <si>
    <t>segretario.martirano@asmepec.it</t>
  </si>
  <si>
    <t>protocollo.comunemartiranolombardo@asmepec.it</t>
  </si>
  <si>
    <t>sindaco.martis@pec.it</t>
  </si>
  <si>
    <t>ufficiotecnico.martone@asmepec.it</t>
  </si>
  <si>
    <t>comune.marudo@pec.regione.lombardia.it</t>
  </si>
  <si>
    <t>protocollo.comune.maruggio@pec.rupar.puglia.it</t>
  </si>
  <si>
    <t>comune.marzabotto@cert.provincia.bo.it</t>
  </si>
  <si>
    <t>comune.marzano@pec.regione.lombardia.it</t>
  </si>
  <si>
    <t>comune.marzanoappio@asmepec.it</t>
  </si>
  <si>
    <t>sindaco.marzano@asmepec.it</t>
  </si>
  <si>
    <t>protoc.marzi@asmepec.it</t>
  </si>
  <si>
    <t>comune.marzio@pec.regione.lombardia.it</t>
  </si>
  <si>
    <t>protocollo.masainas@pec.comunas.it</t>
  </si>
  <si>
    <t>masate@pec.it</t>
  </si>
  <si>
    <t>protocollomascali@pec.it</t>
  </si>
  <si>
    <t>ced@pec.comunemascalucia.it</t>
  </si>
  <si>
    <t>anagrafe.maschito@cert.ruparbasilicata.it</t>
  </si>
  <si>
    <t>comune.masciagoprimo@halleypec.it</t>
  </si>
  <si>
    <t>comune.maser.tv@pecveneto.it</t>
  </si>
  <si>
    <t>municipio@pec.comune.masera.vb.it</t>
  </si>
  <si>
    <t>comunemaseradipadova@legalmailpa.it</t>
  </si>
  <si>
    <t>segreteria.comune.maserada.tv@pecveneto.it</t>
  </si>
  <si>
    <t>masi.pd@cert.ip-veneto.net</t>
  </si>
  <si>
    <t>comunemasitorello@mailsicura.info</t>
  </si>
  <si>
    <t>masio@pec.comune.masio.al.it</t>
  </si>
  <si>
    <t>comune.maslianico@legalmail.it</t>
  </si>
  <si>
    <t>protocollo@pec.comune.masone.ge.it</t>
  </si>
  <si>
    <t>comune.massa@postacert.toscana.it</t>
  </si>
  <si>
    <t>info@pec.comune.massadalbe.aq.it</t>
  </si>
  <si>
    <t>protocollo.massadisomma@cstnapoli.legalmail.it</t>
  </si>
  <si>
    <t>comune.massaecozzile@postacert.toscana.it</t>
  </si>
  <si>
    <t>protocollo.massafermana@pec.it</t>
  </si>
  <si>
    <t>pg.comune.massalombarda.ra.it@legalmail.it</t>
  </si>
  <si>
    <t>protocollo.massalubrense@pec.it</t>
  </si>
  <si>
    <t>comune.massamarittima@postacert.toscana.it</t>
  </si>
  <si>
    <t>comune.massamartana@postacert.umbria.it</t>
  </si>
  <si>
    <t>protocollo@pec.comunedimassafra.it</t>
  </si>
  <si>
    <t>massalengo@cert.elaus2002.net</t>
  </si>
  <si>
    <t>comune.massanzago.pd@pecveneto.it</t>
  </si>
  <si>
    <t>comune.massarosa@postacert.toscana.it</t>
  </si>
  <si>
    <t>massazza@pec.ptbiellese.it</t>
  </si>
  <si>
    <t>massello@cert.ruparpiemonte.it</t>
  </si>
  <si>
    <t>comune.masserano.bi@legalmail.it</t>
  </si>
  <si>
    <t>comune.massignano@emarche.it</t>
  </si>
  <si>
    <t>comune@pec.comune.massimeno.tn.it</t>
  </si>
  <si>
    <t>comune.massimino@pec.it</t>
  </si>
  <si>
    <t>comune.massinovisconti@legalmail.it</t>
  </si>
  <si>
    <t>comune.massiola.vb@legalmail.it</t>
  </si>
  <si>
    <t>protocollo@pec.comune.masullas.or.it</t>
  </si>
  <si>
    <t>protocollo.comunematelica@pec.it</t>
  </si>
  <si>
    <t>comune.matera@cert.ruparbasilicata.it</t>
  </si>
  <si>
    <t>protocollo@pec.comune.mathi.to.it</t>
  </si>
  <si>
    <t>comune.matricecb@legalmail.it</t>
  </si>
  <si>
    <t>comune.mattie@actaliscertymail.it</t>
  </si>
  <si>
    <t>comunemattinata@pec.it</t>
  </si>
  <si>
    <t>protocollo@pec.comune.mazaradelvallo.tp.it</t>
  </si>
  <si>
    <t>comune.mazzano@pec.it</t>
  </si>
  <si>
    <t>protocollo.mazzanoromano@pec.it</t>
  </si>
  <si>
    <t>areaamministrativaaffarigenerali@pec.comunedimazzarrasantandrea.me.it</t>
  </si>
  <si>
    <t>info@pec.comune.mazzarrone.ct.it</t>
  </si>
  <si>
    <t>comune.mazze@postecert.it</t>
  </si>
  <si>
    <t>mazzin@postemailcertificata.it</t>
  </si>
  <si>
    <t>protocollo.mazzo@cert.provincia.so.it</t>
  </si>
  <si>
    <t>meanadisusa@postemailcertificata.it</t>
  </si>
  <si>
    <t>meana@pec.comune.meanasardo.nu.it</t>
  </si>
  <si>
    <t>posta@cert.comune.meda.mi.it</t>
  </si>
  <si>
    <t>comunedimede@pec.it</t>
  </si>
  <si>
    <t>comune.medea@certgov.fvg.it</t>
  </si>
  <si>
    <t>protocollo@postacert.comune.medesano.pr.it</t>
  </si>
  <si>
    <t>comune.medicina@cert.provincia.bo.it</t>
  </si>
  <si>
    <t>comune.mediglia@pec.regione.lombardia.it</t>
  </si>
  <si>
    <t>comune.medolago.bg@halleycert.it</t>
  </si>
  <si>
    <t>medole.mn@legalmail.it</t>
  </si>
  <si>
    <t>comunemedolla@cert.comune.medolla.mo.it</t>
  </si>
  <si>
    <t>comune.meduno@certgov.fvg.it</t>
  </si>
  <si>
    <t>protocollo.comune.megliadinosv.pd@pecveneto.it</t>
  </si>
  <si>
    <t>meina@postemailcertificata.it</t>
  </si>
  <si>
    <t>info.comune.melara.ro@pec.it</t>
  </si>
  <si>
    <t>comune.melazzo.al@pec.it</t>
  </si>
  <si>
    <t>comune.meldola@cert.provincia.fc.it</t>
  </si>
  <si>
    <t>protocollo@pec.comune.mele.ge.it</t>
  </si>
  <si>
    <t>protocollo.melegnano@legalpec.it</t>
  </si>
  <si>
    <t>comune.melendugno@legalmail.it</t>
  </si>
  <si>
    <t>comune.meleti@pec.regione.lombardia.it</t>
  </si>
  <si>
    <t>anagrafe@pec.comunemelfi.it</t>
  </si>
  <si>
    <t>anagrafe@pec.comune.melicucca.rc.it</t>
  </si>
  <si>
    <t>elettorale.melicucco@asmepec.it</t>
  </si>
  <si>
    <t>elettorale@pec.comune.melilli.sr.it</t>
  </si>
  <si>
    <t>legale.melissa@asmepec.it</t>
  </si>
  <si>
    <t>elettorale.comunemelissano@pec.rupar.puglia.it</t>
  </si>
  <si>
    <t>protocollogenerale@pec.comune.melito.na.it</t>
  </si>
  <si>
    <t>s.comunedimelitodiportosalvo@apogeopec.it</t>
  </si>
  <si>
    <t>comune.melitoirpino@pec.riusoprotocollo.it</t>
  </si>
  <si>
    <t>comune.melizzano.demografici@pec.cstsannio.it</t>
  </si>
  <si>
    <t>melle@cert.ruparpiemonte.it</t>
  </si>
  <si>
    <t>protocollo.mello@cert.provincia.so.it</t>
  </si>
  <si>
    <t>protocollo.comune.melpignano@pec.rupar.puglia.it</t>
  </si>
  <si>
    <t>comunemelzo@pec.it</t>
  </si>
  <si>
    <t>comune.menaggio@pec.provincia.como.it</t>
  </si>
  <si>
    <t>anagrafe.comune.menconico@pec.regione.lombardia.it</t>
  </si>
  <si>
    <t>info@pec.comune.mendatica.im.it</t>
  </si>
  <si>
    <t>comunemendicino@mailcertificata.biz</t>
  </si>
  <si>
    <t>protocollo@pec.comune.menfi.ag.it</t>
  </si>
  <si>
    <t>comune.mentana@anutel.it</t>
  </si>
  <si>
    <t>comune.meolo.ve@pecveneto.it</t>
  </si>
  <si>
    <t>merana@pcert.it</t>
  </si>
  <si>
    <t>comune.merate@halleypec.it</t>
  </si>
  <si>
    <t>comune.mercallo.va@halleypec.it</t>
  </si>
  <si>
    <t>comune.mercatello@emarche.it</t>
  </si>
  <si>
    <t>comune.mercatinoconca@emarche.it</t>
  </si>
  <si>
    <t>protocollo.mercatosanseverino@legalmail.it</t>
  </si>
  <si>
    <t>mercatosaraceno@cert.provincia.fc.it</t>
  </si>
  <si>
    <t>mercenasco@cert.ruparpiemonte.it</t>
  </si>
  <si>
    <t>protocollo.mercogliano@pec.it</t>
  </si>
  <si>
    <t>comune.meretoditomba@certgov.fvg.it</t>
  </si>
  <si>
    <t>comune.mergo@emarche.it</t>
  </si>
  <si>
    <t>mergozzo@pcert.it</t>
  </si>
  <si>
    <t>merlara.pd@cert.ip-veneto.net</t>
  </si>
  <si>
    <t>comune.merlino@pec.regione.lombardia.it</t>
  </si>
  <si>
    <t>comune.merone.co@halleycert.it</t>
  </si>
  <si>
    <t>info@pec.comune.mesagne.br.it</t>
  </si>
  <si>
    <t>protocollo.mese@cert.provincia.so.it</t>
  </si>
  <si>
    <t>comune.mesenzana.va@legalmail.it</t>
  </si>
  <si>
    <t>comune.mesero@pec.regione.lombardia.it</t>
  </si>
  <si>
    <t>comune.mesola@cert.comune.mesola.fe.it</t>
  </si>
  <si>
    <t>comune.mesoraca@anutel.it</t>
  </si>
  <si>
    <t>protocollo@pec.comune.messina.it</t>
  </si>
  <si>
    <t>protocollo.comune.mestrino.pd@pecveneto.it</t>
  </si>
  <si>
    <t>comune.meta@asmepec.it</t>
  </si>
  <si>
    <t>comune.mezzago@pec.regione.lombardia.it</t>
  </si>
  <si>
    <t>comune@pec.comune.mezzana.tn.it</t>
  </si>
  <si>
    <t>mezzanabigli@pec.it</t>
  </si>
  <si>
    <t>comune.mezzanamortigliengo@legalmail.it</t>
  </si>
  <si>
    <t>comune.mezzanar@pec.provincia.pv.it</t>
  </si>
  <si>
    <t>protocollogenerale@pec.comune.mezzane.vr.it</t>
  </si>
  <si>
    <t>comunemezzanego@pec.it</t>
  </si>
  <si>
    <t>comune.mezzanino@pec.regione.lombardia.it</t>
  </si>
  <si>
    <t>comune@pec.comune.mezzano.tn.it</t>
  </si>
  <si>
    <t>mezzenile@cert.ruparpiemonte.it</t>
  </si>
  <si>
    <t>comune@pec.comune.mezzocorona.tn.it</t>
  </si>
  <si>
    <t>comunemezzojuso@pec.it</t>
  </si>
  <si>
    <t>comune.mezzoldo@pec.regione.lombardia.it</t>
  </si>
  <si>
    <t>info@pec.comune.mezzolombardo.tn.it</t>
  </si>
  <si>
    <t>mezzomerico@cert.ruparpiemonte.it</t>
  </si>
  <si>
    <t>miagliano@pec.ptbiellese.it</t>
  </si>
  <si>
    <t>segreteria@comunedimiane.legalmail.it</t>
  </si>
  <si>
    <t>miasino@cert.ruparpiemonte.it</t>
  </si>
  <si>
    <t>protocollo.miazzina@cert.ruparpiemonte.it</t>
  </si>
  <si>
    <t>comune.micigliano@legalmail.it</t>
  </si>
  <si>
    <t>ufficioprotocollomiggiano@pec.rupar.puglia.it</t>
  </si>
  <si>
    <t>miglianico@pec.it</t>
  </si>
  <si>
    <t>sindaco.miglierina@asmepec.it</t>
  </si>
  <si>
    <t>comunedimignanego@actaliscertymail.it</t>
  </si>
  <si>
    <t>aagg.mignanomontelungo@asmepec.it</t>
  </si>
  <si>
    <t>protocollo@postacert.comune.milano.it</t>
  </si>
  <si>
    <t>affarigenerali@pec.comune.milazzo.me.it</t>
  </si>
  <si>
    <t>protocollo@pec.comune.milena.cl.it</t>
  </si>
  <si>
    <t>comunemileto@asmepec.it</t>
  </si>
  <si>
    <t>protocollo@pec.comunemilitello.it</t>
  </si>
  <si>
    <t>militello@pec.intradata.it</t>
  </si>
  <si>
    <t>protocollo@pec.comune.millesimo.sv.it</t>
  </si>
  <si>
    <t>protocollo@pec.comune.milo.ct.it</t>
  </si>
  <si>
    <t>info@cert.comune.milzano.bs.it</t>
  </si>
  <si>
    <t>protocollo@pec.comunemineo.telecompost.it</t>
  </si>
  <si>
    <t>comune.minerbe@halleypec.it</t>
  </si>
  <si>
    <t>comune.minerbio@cert.provincia.bo.it</t>
  </si>
  <si>
    <t>affarigenerali.comuneminervino.le@pec.rupar.puglia.it</t>
  </si>
  <si>
    <t>comune.minervinomurge@legpec.it</t>
  </si>
  <si>
    <t>comune.minori@asmepec.it</t>
  </si>
  <si>
    <t>minturno@legalmail.it</t>
  </si>
  <si>
    <t>comune.minucciano@postacert.toscana.it</t>
  </si>
  <si>
    <t>comune.mioglia.sv@legalmail.it</t>
  </si>
  <si>
    <t>comune.mira.ve@pecveneto.it</t>
  </si>
  <si>
    <t>protocollo.mirabellaeclano@pec.it</t>
  </si>
  <si>
    <t>comunedimirabellaimbaccari.ct.protgen@pa.postacertificata.gov.it</t>
  </si>
  <si>
    <t>protocollo@pec.comune.mirabellomonferrato.al.it</t>
  </si>
  <si>
    <t>comune.mirabellosanniticocb@legalmail.it</t>
  </si>
  <si>
    <t>comune.miradolo@pec.provincia.pv.it</t>
  </si>
  <si>
    <t>comunedimiranda@pec.it</t>
  </si>
  <si>
    <t>comune.mirandola@cert.comune.mirandola.mo.it</t>
  </si>
  <si>
    <t>protocollo.comune.mirano.ve@pecveneto.it</t>
  </si>
  <si>
    <t>protocollo@pec.comune.mirto.me.it</t>
  </si>
  <si>
    <t>comune.misanoadriatico@legalmail.it</t>
  </si>
  <si>
    <t>comune.misanogd@legalmail.it</t>
  </si>
  <si>
    <t>elettorale@pec.comune.misilmeri.pa.it</t>
  </si>
  <si>
    <t>comune.missaglia@pec.regione.lombardia.it</t>
  </si>
  <si>
    <t>protocollomissanello@ebaspec.it</t>
  </si>
  <si>
    <t>protocollo.misterbianco@pec.it</t>
  </si>
  <si>
    <t>info@pec.comune.mistretta.me.it</t>
  </si>
  <si>
    <t>comunedimoasca@pec.it</t>
  </si>
  <si>
    <t>demograficimoconesi@legalmail.it</t>
  </si>
  <si>
    <t>comune.modena@cert.comune.modena.it</t>
  </si>
  <si>
    <t>protocollo.comune.modica@pec.it</t>
  </si>
  <si>
    <t>modigliana@cert.provincia.fc.it</t>
  </si>
  <si>
    <t>info@pec.comune.modolo.nu.it</t>
  </si>
  <si>
    <t>comunemodugno@pec.rupar.puglia.it</t>
  </si>
  <si>
    <t>moena@legalmail.it</t>
  </si>
  <si>
    <t>comune.moggio.lc@halleycert.it</t>
  </si>
  <si>
    <t>comune.moggioudinese@certgov.fvg.it</t>
  </si>
  <si>
    <t>comune.moglia@pec.regione.lombardia.it</t>
  </si>
  <si>
    <t>info@pec.comune.mogliano.mc.it</t>
  </si>
  <si>
    <t>protocollo.comune.mogliano-veneto.tv@pecveneto.it</t>
  </si>
  <si>
    <t>comune.mogorella.or@legalmail.it</t>
  </si>
  <si>
    <t>protocollo@pec.comune.mogoro.or.it</t>
  </si>
  <si>
    <t>comune.moiano@postecert.it</t>
  </si>
  <si>
    <t>comune.moimacco@certgov.fvg.it</t>
  </si>
  <si>
    <t>comune.moioalcantara.me@pec.it</t>
  </si>
  <si>
    <t>MOIO DÈ CALVI</t>
  </si>
  <si>
    <t>sindaco.moio@asmepec.it</t>
  </si>
  <si>
    <t>moiola@cert.ruparpiemonte.it</t>
  </si>
  <si>
    <t>comune.moladibari@pec.rupar.puglia.it</t>
  </si>
  <si>
    <t>info@cert.comune.molare.al.it</t>
  </si>
  <si>
    <t>comune.molazzana@postacert.toscana.it</t>
  </si>
  <si>
    <t>elettorale@cert.comune.molfetta.ba.it</t>
  </si>
  <si>
    <t>molinaaterno@pec.it</t>
  </si>
  <si>
    <t>info@comune.molinara.bn.it</t>
  </si>
  <si>
    <t>comune.molinella@cert.provincia.bo.it</t>
  </si>
  <si>
    <t>comune.triora.im@legalmail.it</t>
  </si>
  <si>
    <t>molinodeitorti@pec.it</t>
  </si>
  <si>
    <t>comune.molisecb@legalmail.it</t>
  </si>
  <si>
    <t>protocollomoliterno@ebaspec.it</t>
  </si>
  <si>
    <t>mollia@cert.ruparpiemonte.it</t>
  </si>
  <si>
    <t>affarigenerali.molochio@asmepec.it</t>
  </si>
  <si>
    <t>comunemolteno@halleypec.it</t>
  </si>
  <si>
    <t>comune.moltrasio@pec.provincia.como.it</t>
  </si>
  <si>
    <t>comune@pec.comune.molveno.tn.it</t>
  </si>
  <si>
    <t>mombaldone@cert.ruparpiemonte.it</t>
  </si>
  <si>
    <t>comune.mombarcaro.cn@cert.legalmail.it</t>
  </si>
  <si>
    <t>protocollo@pec.comunemombaroccio.it</t>
  </si>
  <si>
    <t>mombaruzzo@cert.ruparpiemonte.it</t>
  </si>
  <si>
    <t>mombasiglio@cert.ruparpiemonte.it</t>
  </si>
  <si>
    <t>mombello.di.torino@cert.ruparpiemonte.it</t>
  </si>
  <si>
    <t>mombellomonferrato@pec.comune.mombellomonferrato.it</t>
  </si>
  <si>
    <t>comune.mombercelli.at@cert.legalmail.it</t>
  </si>
  <si>
    <t>protocollo.momo@cert.ruparpiemonte.it</t>
  </si>
  <si>
    <t>certificata@pec.comune.mompantero.to.it</t>
  </si>
  <si>
    <t>comunemompeo@pec.it</t>
  </si>
  <si>
    <t>segreteria@pec.comunemomperone.it</t>
  </si>
  <si>
    <t>comunedimonacilioni@pec-leonet.it</t>
  </si>
  <si>
    <t>monale@cert.ruparpiemonte.it</t>
  </si>
  <si>
    <t>segreteria.monasterace@asmepec.it</t>
  </si>
  <si>
    <t>monastero.bormida@cert.ruparpiemonte.it</t>
  </si>
  <si>
    <t>monastero.di.lanzo@cert.ruparpiemonte.it</t>
  </si>
  <si>
    <t>monastero.di.vasco@cert.ruparpiemonte.it</t>
  </si>
  <si>
    <t>monasterolo.casotto@cert.ruparpiemonte.it</t>
  </si>
  <si>
    <t>comune.monasterolo-del-castello@pec.regione.lombardia.it</t>
  </si>
  <si>
    <t>monasterolodisavigliano@postemailcertificata.it</t>
  </si>
  <si>
    <t>ragioneria@comune.monastier.legalmail.it</t>
  </si>
  <si>
    <t>protocollo.monastir@legalmail.it</t>
  </si>
  <si>
    <t>protocollo@cert.comune.moncalieri.to.it</t>
  </si>
  <si>
    <t>protocollo.moncalvo@pec.it</t>
  </si>
  <si>
    <t>comune.moncenisio@legalmail.it</t>
  </si>
  <si>
    <t>protocollo.moncestino@cert.ruparpiemonte.it</t>
  </si>
  <si>
    <t>monchiero@pec.langabarolo.it</t>
  </si>
  <si>
    <t>protocollo@postacert.comune.monchio-delle-corti.pr.it</t>
  </si>
  <si>
    <t>moncrivello@legalmail.it</t>
  </si>
  <si>
    <t>comune.moncuccotorinese.at@legalmail.it</t>
  </si>
  <si>
    <t>comune.mondaino@legalmail.it</t>
  </si>
  <si>
    <t>comune.mondavio@emarche.it</t>
  </si>
  <si>
    <t>protocollo.comune.mondolfo@emarche.it</t>
  </si>
  <si>
    <t>comune.mondovi@postecert.it</t>
  </si>
  <si>
    <t>protocollo.mondragone@asmepec.it</t>
  </si>
  <si>
    <t>comune.moneglia.ge@legalmail.it</t>
  </si>
  <si>
    <t>comune.monesiglio.cn@cert.legalmail.it</t>
  </si>
  <si>
    <t>comune.monfalcone@certgov.fvg.it</t>
  </si>
  <si>
    <t>monfortedalba@pec.langabarolo.it</t>
  </si>
  <si>
    <t>protocollo@pec.comune.monfortesangiorgio.me.it</t>
  </si>
  <si>
    <t>comune.mongardino.at@cert.legalmail.it</t>
  </si>
  <si>
    <t>comune.monghidoro@cert.provincia.bo.it</t>
  </si>
  <si>
    <t>comune.mongiana@asmepec.it</t>
  </si>
  <si>
    <t>mongiardino.ligure@cert.ruparpiemonte.it</t>
  </si>
  <si>
    <t>comunemongiuffimelia@legpec.it</t>
  </si>
  <si>
    <t>mongrando@pec.ptbiellese.it</t>
  </si>
  <si>
    <t>sindaco.mongrassano@asmepec.it</t>
  </si>
  <si>
    <t>comune.monguzzo.co.@halleycert.it</t>
  </si>
  <si>
    <t>protocollo@pec.comune.monigadelgarda.bs.it</t>
  </si>
  <si>
    <t>monleale@cert.ruparpiemonte.it</t>
  </si>
  <si>
    <t>protocollo@pec.comune.monno.bs.it</t>
  </si>
  <si>
    <t>comune@pec.comune.monopoli.ba.it</t>
  </si>
  <si>
    <t>sindaco.monreale@pec.it</t>
  </si>
  <si>
    <t>comune.monrupino@certgov.fvg.it</t>
  </si>
  <si>
    <t>comune@pec.monsampietromorico.net</t>
  </si>
  <si>
    <t>comune.monsampolodeltronto@pec.it</t>
  </si>
  <si>
    <t>comune.monsano@emarche.it</t>
  </si>
  <si>
    <t>monselice.pd@cert.ip-veneto.net</t>
  </si>
  <si>
    <t>protocollo@pec.comune.monserrato.ca.it</t>
  </si>
  <si>
    <t>comune.monsummano-terme@postacert.toscana.it</t>
  </si>
  <si>
    <t>comune.monta@pec.comune.monta.cn.it</t>
  </si>
  <si>
    <t>montabone@cert.ruparpiemonte.it</t>
  </si>
  <si>
    <t>protocollo@pec.comune.montacuto.al.it</t>
  </si>
  <si>
    <t>montafia@cert.ruparpiemonte.it</t>
  </si>
  <si>
    <t>comune.montaganocb@lpec.it</t>
  </si>
  <si>
    <t>protocollo.montagnainvaltellina@cert.provincia.so.it</t>
  </si>
  <si>
    <t>montagnana.pd@cert.ip-veneto.net</t>
  </si>
  <si>
    <t>protocollo@pec.comunedimontagnareale.it</t>
  </si>
  <si>
    <t>peccomunemontaguto@asmepec.it</t>
  </si>
  <si>
    <t>comune.montaione@postacert.toscana.it</t>
  </si>
  <si>
    <t>comunemontalbanoelicona.me.protocollo@pa.postacertificata.gov.it</t>
  </si>
  <si>
    <t>comune.montalbano@cert.ruparbasilicata.it</t>
  </si>
  <si>
    <t>info@pec.comunedimontalcino.it</t>
  </si>
  <si>
    <t>montaldeo@cert.ruparpiemonte.it</t>
  </si>
  <si>
    <t>montaldo.bormida@cert.ruparpiemonte.it</t>
  </si>
  <si>
    <t>montaldo.roero@cert.ruparpiemonte.it</t>
  </si>
  <si>
    <t>comune.montaldoscarampi.at@legalmail.it</t>
  </si>
  <si>
    <t>comune.montaldotorinese.to@cert.legalmail.it</t>
  </si>
  <si>
    <t>comune.montale@postacert.toscana.it</t>
  </si>
  <si>
    <t>ragioneria.comune.montalenghe@pec.it</t>
  </si>
  <si>
    <t>comunedimontallegro@pec.it</t>
  </si>
  <si>
    <t>comune.montaltocarpasio@legalmail.it</t>
  </si>
  <si>
    <t>com.montalto.ap@emarche.it</t>
  </si>
  <si>
    <t>comune.montaltodicastro.vt@legalmail.it</t>
  </si>
  <si>
    <t>protocollo.montalto.dora@cert.ruparpiemonte.it</t>
  </si>
  <si>
    <t>comune.montaltopavese@legalpec.it</t>
  </si>
  <si>
    <t>segreteria.montaltouffugo@certificatamail.it</t>
  </si>
  <si>
    <t>comune.montanaro.to@legalmail.it</t>
  </si>
  <si>
    <t>comune.montanasolombardo@pec.regione.lombardia.it</t>
  </si>
  <si>
    <t>montanera@cert.ruparpiemonte.it</t>
  </si>
  <si>
    <t>protocollo.antilia@asmepec.it</t>
  </si>
  <si>
    <t>comune.montanolucino@pec.provincia.como.it</t>
  </si>
  <si>
    <t>certificata@pec.comune.montappone.fm.it</t>
  </si>
  <si>
    <t>comune.montaquila@anutel.it</t>
  </si>
  <si>
    <t>segreteria.montasola.ri@legalmail.it</t>
  </si>
  <si>
    <t>ufficioamministrativomontauro@asmepec.it</t>
  </si>
  <si>
    <t>montazzoli@raccomandata.eu</t>
  </si>
  <si>
    <t>argentario@pec.comune.monteargentario.gr.it</t>
  </si>
  <si>
    <t>comune.montecastellodivibio@postacert.umbria.it</t>
  </si>
  <si>
    <t>comune.montecavallo@pec.it</t>
  </si>
  <si>
    <t>comune.montecerignone@emache.it</t>
  </si>
  <si>
    <t>protocollo@pec.comune.montecompatri.roma.it</t>
  </si>
  <si>
    <t>segreteria.comune.montecremasco@pec.regione.lombardia.it</t>
  </si>
  <si>
    <t>montedimalo.vi@cert.ip-veneto.net</t>
  </si>
  <si>
    <t>protocollo@pec.comune.montediprocida.na.it</t>
  </si>
  <si>
    <t>info@pec.montegiberto.net</t>
  </si>
  <si>
    <t>comune.montegrimanoterme@emarche.it</t>
  </si>
  <si>
    <t>protocollo@cert.comune.monteisola.bs.it</t>
  </si>
  <si>
    <t>comune.montemarenzo@pec.regione.lombardia.it</t>
  </si>
  <si>
    <t>servizidemografici.monteporzio@emarche.it</t>
  </si>
  <si>
    <t>comune.monteporziocatone@legalmail.it</t>
  </si>
  <si>
    <t>comune.monterinaldo@emarche.it</t>
  </si>
  <si>
    <t>comune.monteroberto@emarche.it</t>
  </si>
  <si>
    <t>segreteria@pec.comune.monteromano.vt.it</t>
  </si>
  <si>
    <t>comune.montesanbiagio@pec.it</t>
  </si>
  <si>
    <t>prot.msgiacomo@asmepec.it</t>
  </si>
  <si>
    <t>comunemontesgc.demografico@pec.it</t>
  </si>
  <si>
    <t>amministrazione.comunemontesangiovanniinsabina@pec.it</t>
  </si>
  <si>
    <t>protocollo@pec.comune.montesangiusto.mc.it</t>
  </si>
  <si>
    <t>montesanmartino@pec.it</t>
  </si>
  <si>
    <t>comune.montesanpietrangeli@emarche.it</t>
  </si>
  <si>
    <t>comune.montesanpietro@cert.provincia.bo.it</t>
  </si>
  <si>
    <t>comune@pec.citymonte.it</t>
  </si>
  <si>
    <t>protocollo@pec.comune.montesanvito.an.it</t>
  </si>
  <si>
    <t>protocollo@montesantangelo.it</t>
  </si>
  <si>
    <t>comune.montesantamariatiberina@postacert.umbria.it</t>
  </si>
  <si>
    <t>comune.monteurano@emarche.it</t>
  </si>
  <si>
    <t>comune.montevidoncombatte@emarche.it</t>
  </si>
  <si>
    <t>certificata@pec.comune.montevidoncorrado.fm.it</t>
  </si>
  <si>
    <t>comune.montebellodellabattaglia@legalpec.it</t>
  </si>
  <si>
    <t>protocollomontebello@pec.it</t>
  </si>
  <si>
    <t>protocollo.montebello@asmepec.it</t>
  </si>
  <si>
    <t>comunemontebellosulsangro@emailcertificatapec.it</t>
  </si>
  <si>
    <t>montebellovicentino.vi@cert.ip-veneto.net</t>
  </si>
  <si>
    <t>protocollo.comune.montebelluna.tv@pecveneto.it</t>
  </si>
  <si>
    <t>comunemontebruno@pec.it</t>
  </si>
  <si>
    <t>comune.montecalvo@emarche.it</t>
  </si>
  <si>
    <t>prot.comunemontecalvoirpino@legalkosmos.com</t>
  </si>
  <si>
    <t>protocollo@pec.comune.montecalvo.pv.it</t>
  </si>
  <si>
    <t>comune.montecarlo@postacert.toscana.it</t>
  </si>
  <si>
    <t>comune.montecarotto@emarche.it</t>
  </si>
  <si>
    <t>comune.montecassiano@emarche.it</t>
  </si>
  <si>
    <t>segreteria@pec.comune.montecastello.al.it</t>
  </si>
  <si>
    <t>comune.montecastrilli@postacert.umbria.it</t>
  </si>
  <si>
    <t>comune.montecatini.vdc@postacert.toscana.it</t>
  </si>
  <si>
    <t>comune.montecatiniterme@postacert.toscana.it</t>
  </si>
  <si>
    <t>protocollo.comune.montecchiadicrosara.vr@pecveneto.it</t>
  </si>
  <si>
    <t>comune.montecchio@postacert.umbria.it</t>
  </si>
  <si>
    <t>montecchio-emilia@cert.provincia.re.it</t>
  </si>
  <si>
    <t>montecchiomaggiore.vi@cert.ip-veneto.net</t>
  </si>
  <si>
    <t>comunemontecchioprecalcino.vi@legalmail.it</t>
  </si>
  <si>
    <t>montechiaro.dacqui@cert.ruparpiemonte.it</t>
  </si>
  <si>
    <t>comune.montechiarodasti.at@legalmail.it</t>
  </si>
  <si>
    <t>protocollo@postacert.comune.montechiarugolo.pr.it</t>
  </si>
  <si>
    <t>comune.montecilfonecb@legalmail.it</t>
  </si>
  <si>
    <t>comune.montecopiolo@emarche.it</t>
  </si>
  <si>
    <t>demografici.montecorice@asmpec.it</t>
  </si>
  <si>
    <t>protocollo.montecorvinopugliano@asmepec.it</t>
  </si>
  <si>
    <t>protocollo@pec.comune.montecorvinorovella.sa.it</t>
  </si>
  <si>
    <t>comunedimontecosaro.segreteria.mc@pa.postacertificata.gov.it</t>
  </si>
  <si>
    <t>montecrestese@cert.ruparpiemonte.it</t>
  </si>
  <si>
    <t>comune@cert.comune.montecreto.mo.it</t>
  </si>
  <si>
    <t>comune.montedinove@emarche.it</t>
  </si>
  <si>
    <t>ufficiosegreteria@pec.comune.montedoro.cl.it</t>
  </si>
  <si>
    <t>segreteriasindaco.montefalcione@cert.irpinianet.eu</t>
  </si>
  <si>
    <t>comune.montefalco@postacert.umbria.it</t>
  </si>
  <si>
    <t>comune@pec.montefalcone.gov.it</t>
  </si>
  <si>
    <t>elettorale@pec.montefalconedivalfortore.campania.it</t>
  </si>
  <si>
    <t>comune.montefalconenelsannio@pec.leonet.it</t>
  </si>
  <si>
    <t>comune@pec.comune.montefano.mc.it</t>
  </si>
  <si>
    <t>comunemontefelcino@pecitaly.it</t>
  </si>
  <si>
    <t>comune.monteferrante@pec.it</t>
  </si>
  <si>
    <t>protocollo@pec.comune.montefiascone.vt.it</t>
  </si>
  <si>
    <t>protocollo@pec.comune.montefino.te.it</t>
  </si>
  <si>
    <t>comune.montefiore-conca@legalmail.it</t>
  </si>
  <si>
    <t>segreteriamfa@emarche.it</t>
  </si>
  <si>
    <t>comune.montefiorino@pec.it</t>
  </si>
  <si>
    <t>protocollo.comune.monteflavio@pec.it</t>
  </si>
  <si>
    <t>protocollo@pec.comune.montefortecilento.sa.it</t>
  </si>
  <si>
    <t>pec@pec.comune.montefortedalpone.vr.it</t>
  </si>
  <si>
    <t>protocollo.monteforteirpino.av@asmepec.it</t>
  </si>
  <si>
    <t>comune.montefortino@pec.it</t>
  </si>
  <si>
    <t>comune.montefranco@postacert.umbria.it</t>
  </si>
  <si>
    <t>montefredane@asmepec.it</t>
  </si>
  <si>
    <t>anagrafe.montefusco@asmepec.it</t>
  </si>
  <si>
    <t>comune.montegabbione@postacert.umbria.it</t>
  </si>
  <si>
    <t>comune.montegalda.vi@pecveneto.it</t>
  </si>
  <si>
    <t>montegaldella.vi@cert.ip-veneto.net</t>
  </si>
  <si>
    <t>protocollo@pec.comune.montegioco.al.it</t>
  </si>
  <si>
    <t>segretario.montegiordano.cs@legalmail.it</t>
  </si>
  <si>
    <t>comune.montegiorgio@emarche.it</t>
  </si>
  <si>
    <t>segreteria@pec.comune.montegranaro.fm.it</t>
  </si>
  <si>
    <t>comune.montegridolfo@legalmail.it</t>
  </si>
  <si>
    <t>comune.montegrino@egalmail.it</t>
  </si>
  <si>
    <t>protocollo.montegrosso.dasti@cert.ruparpiemonte.it</t>
  </si>
  <si>
    <t>pec@pec.comune.montegrossopianlatte.im.it</t>
  </si>
  <si>
    <t>protocollo@pec.montegrotto.org</t>
  </si>
  <si>
    <t>sociali.comune.monteiasi@pec.rupar.puglia.it</t>
  </si>
  <si>
    <t>comune@pec.montelabbate.net</t>
  </si>
  <si>
    <t>ufficio.demografico@pec.comune.montelanico.roma.it</t>
  </si>
  <si>
    <t>comunemontelapiano@pec.it</t>
  </si>
  <si>
    <t>comune.monteleonedorvieto@postacert.umbria.it</t>
  </si>
  <si>
    <t>monteleonedifermo@pec.it</t>
  </si>
  <si>
    <t>comune.monteleonedipuglia.fg@anutel.it</t>
  </si>
  <si>
    <t>comune.monteleonedispoleto@postacert.umbria.it</t>
  </si>
  <si>
    <t>pla29@tiscali.it</t>
  </si>
  <si>
    <t>protocollo@pec.comune.monteleonesabino.ri.it</t>
  </si>
  <si>
    <t>anagrafe@pec.comune.montelepre.pa.it</t>
  </si>
  <si>
    <t>segreteria@pec.montelibretti.info</t>
  </si>
  <si>
    <t>protocollo.montella@asmepec.it</t>
  </si>
  <si>
    <t>comunemontello@halleycert.it</t>
  </si>
  <si>
    <t>comune.montelongocb@legalmail.it</t>
  </si>
  <si>
    <t>comune.montelparo@emarche.it</t>
  </si>
  <si>
    <t>comune.montelupoalbese.cn@legalmail.it</t>
  </si>
  <si>
    <t>comune.montelupo-fiorentino@postacert.toscana.it</t>
  </si>
  <si>
    <t>comune.montelupone.mc@legalmail.it</t>
  </si>
  <si>
    <t>protocollo@pec.comune.montemaggiorebelsito.pa.it</t>
  </si>
  <si>
    <t>comune.montemagno@pec.it</t>
  </si>
  <si>
    <t>montemale.di.cuneo@cert.ruparpiemonte.it</t>
  </si>
  <si>
    <t>protocollo.mont@pec.it</t>
  </si>
  <si>
    <t>protocollo@cert.comune.montemarciano.ancona.it</t>
  </si>
  <si>
    <t>montemarzino@cert.ruparpiemonte.it</t>
  </si>
  <si>
    <t>sindaco.comunemontemesola@pec.rupar.puglia.it</t>
  </si>
  <si>
    <t>comunemontemezzo@pec.provincia.como.it</t>
  </si>
  <si>
    <t>comune.montemignaio@postacert.toscana.it</t>
  </si>
  <si>
    <t>comunedimontemiletto@legalmail.it</t>
  </si>
  <si>
    <t>comunemontemilone@cert.ruparbasilicata.it</t>
  </si>
  <si>
    <t>comune.montemitro@pec.it</t>
  </si>
  <si>
    <t>comunemontemonaco.protocollo@pec.it</t>
  </si>
  <si>
    <t>comune.montemurlo@postacert.toscana.it</t>
  </si>
  <si>
    <t>anagrafe.montemurro@pec.it</t>
  </si>
  <si>
    <t>comune.montenars@certgov.fvg.it</t>
  </si>
  <si>
    <t>comune.montenerodibisacciacb@legalmail.it</t>
  </si>
  <si>
    <t>info@pec.comune.montenerosabino.ri.it</t>
  </si>
  <si>
    <t>ufficioanagrafe@pec.comune.montenerovalcocchiara.is.it</t>
  </si>
  <si>
    <t>comune.montenerodomo.ch@halleycert.it</t>
  </si>
  <si>
    <t>servizidemografici@comunemonteodorisio.legalmail.it</t>
  </si>
  <si>
    <t>demografico@pec.comune.montepaone.cz.it</t>
  </si>
  <si>
    <t>servizigenerali.comune.monteparano@pec.rupar.puglia.it</t>
  </si>
  <si>
    <t>comune.monteprandone@emarche.it</t>
  </si>
  <si>
    <t>comune.montepulciano@pec.consorzioterrecablate.it</t>
  </si>
  <si>
    <t>comune.monterchi@postacert.toscana.it</t>
  </si>
  <si>
    <t>anagrafe.montereale@legalmail.it</t>
  </si>
  <si>
    <t>comune.montereale@cert.amministrazionefuturo.com</t>
  </si>
  <si>
    <t>comune.monterenzio@cert.provincia.bo.it</t>
  </si>
  <si>
    <t>comunemonteriggioni@postacert.toscana.it</t>
  </si>
  <si>
    <t>demografici.monteroduni@pec.it</t>
  </si>
  <si>
    <t>comune.monteronidarbia@postacert.toscana.it</t>
  </si>
  <si>
    <t>protocollogenerale.comune.monteroni@pec.rupar.puglia.it</t>
  </si>
  <si>
    <t>comunedimonterosi@pec.it</t>
  </si>
  <si>
    <t>protocollo@pec.comune.monterosso.sp.it</t>
  </si>
  <si>
    <t>protocollo@pec.comune.monterosso-almo.rg.it</t>
  </si>
  <si>
    <t>anagrafe.monterossocalabro@asmepec.it</t>
  </si>
  <si>
    <t>monterosso.grana@cert.ruparpiemonte.it</t>
  </si>
  <si>
    <t>comune.monterotondo.rm@pec.it</t>
  </si>
  <si>
    <t>monterotondomarittimo@postacert.toscana.it</t>
  </si>
  <si>
    <t>monterubbiano@pec.ucvaldaso.it</t>
  </si>
  <si>
    <t>protocollo.comune.montesanosalentino@pec.rupar.puglia.it</t>
  </si>
  <si>
    <t>protocollo@pec.comune.montesano.sa.it</t>
  </si>
  <si>
    <t>protocollo@pec.comune.montesarchio.bn.it</t>
  </si>
  <si>
    <t>aaggdemografici.montescaglioso@cert.ruparbasilicata.it</t>
  </si>
  <si>
    <t>comune.montescano@legalpec.it</t>
  </si>
  <si>
    <t>comune.montescheno.vb@legalmail.it</t>
  </si>
  <si>
    <t>comune.montescudaio@postacert.toscana.it</t>
  </si>
  <si>
    <t>comunemontese@cert.comune.montese.mo.it</t>
  </si>
  <si>
    <t>comune.montesegale@pec.regione.lombardia.it</t>
  </si>
  <si>
    <t>protocollo@comunemontesilvano.legalmail.it</t>
  </si>
  <si>
    <t>protocollo.comune.monteudapo@pec.it</t>
  </si>
  <si>
    <t>monteu.roero@cert.ruparpiemonte.it</t>
  </si>
  <si>
    <t>protocollo.montevago@pec.it</t>
  </si>
  <si>
    <t>comune.montevarchi@postacert.toscana.it</t>
  </si>
  <si>
    <t>comune.montevecchia.lc@legalmail.it</t>
  </si>
  <si>
    <t>comune.monteverde@asmepec.it</t>
  </si>
  <si>
    <t>comune.monteverdi.m@postacert.toscana.it</t>
  </si>
  <si>
    <t>protocollo.comune.monteviale.vi@pecveneto.it</t>
  </si>
  <si>
    <t>comune.montezemolo.cn@legalmail.it</t>
  </si>
  <si>
    <t>monti@pec.comune.monti.ss.it</t>
  </si>
  <si>
    <t>montiano@pec.unionevallesavio.it</t>
  </si>
  <si>
    <t>protocollo@pec.comune.monticellibrusati.bs.it</t>
  </si>
  <si>
    <t>comune.monticelli@sintranet.legalmail.it</t>
  </si>
  <si>
    <t>comune.monticelli@pec.provincia.pv.it</t>
  </si>
  <si>
    <t>comune.monticellobrianza@pec.regione.lombardia.it</t>
  </si>
  <si>
    <t>monticelloconteotto.vi@cert.ip-veneto.net</t>
  </si>
  <si>
    <t>comune.monticellodalba.cn.it@pec.it</t>
  </si>
  <si>
    <t>ufficio.protocollo@cert.montichiari.it</t>
  </si>
  <si>
    <t>comune.monticiano@pec.consorzioterrecablate.it</t>
  </si>
  <si>
    <t>comune.montieri@postacert.toscana.it</t>
  </si>
  <si>
    <t>comune.montigliomonferrato.at@cert.legalmail.it</t>
  </si>
  <si>
    <t>protocollo@pec.comune.montignoso.ms.it</t>
  </si>
  <si>
    <t>protocollo@pec.comune.montirone.bs.it</t>
  </si>
  <si>
    <t>protocollo@pec.comune.montjovet.ao.it</t>
  </si>
  <si>
    <t>comune.montodine@pec.regione.lombardia.it</t>
  </si>
  <si>
    <t>comunemontoggio@actaliscertymail.it</t>
  </si>
  <si>
    <t>comune.montone@postacert.umbria.it</t>
  </si>
  <si>
    <t>uffprotocollo@comunemontopolidisabina.pecpa.it</t>
  </si>
  <si>
    <t>comune.montopoli@legalmail.it</t>
  </si>
  <si>
    <t>comune.montorfano@pec.provincia.como.it</t>
  </si>
  <si>
    <t>postacert@pec.comune.montorio.te.it</t>
  </si>
  <si>
    <t>comune.montorioneifrentanicb@legalmail.it</t>
  </si>
  <si>
    <t>amministrazione@pec.comunemontorioromano.it</t>
  </si>
  <si>
    <t>info.montoroinferiore@asmepec.it</t>
  </si>
  <si>
    <t>montorsovicentino.vi@cert.ip-veneto.net</t>
  </si>
  <si>
    <t>comune@pec.montottone.eu</t>
  </si>
  <si>
    <t>protocollo.montresta@pec.it</t>
  </si>
  <si>
    <t>protocollo.comune.montubeccaria@pec.regione.lombardia.it</t>
  </si>
  <si>
    <t>comune.monvalle.va@legalmail.it</t>
  </si>
  <si>
    <t>elettorale@pec.comune.monza.it</t>
  </si>
  <si>
    <t>monzambano.mn@legalmail.it</t>
  </si>
  <si>
    <t>comune.monzuno@cert.provincia.bo.it</t>
  </si>
  <si>
    <t>info@pec.comunemoranocalabro.it</t>
  </si>
  <si>
    <t>moranosulpo@pcert.it</t>
  </si>
  <si>
    <t>comune.moraro@certgov.fvg.it</t>
  </si>
  <si>
    <t>affarigenerali@comune.morazzone.legalmailpa.it</t>
  </si>
  <si>
    <t>protocollo.morbegno@cert.provincia.so.it</t>
  </si>
  <si>
    <t>comune.morbello@pec.it</t>
  </si>
  <si>
    <t>segreteria.morcianodileuca.le@pec.rupar.puglia.it</t>
  </si>
  <si>
    <t>protocollo@pec.comune.morcianodiromagna.rn.it</t>
  </si>
  <si>
    <t>protocollo.morcone.bn@asmepec.it</t>
  </si>
  <si>
    <t>comune.mordano@cert.provincia.bo.it</t>
  </si>
  <si>
    <t>protocollo@pec.comune.morengo.bg.it</t>
  </si>
  <si>
    <t>moresco@pec.it</t>
  </si>
  <si>
    <t>comune.moretta@businesspec.it</t>
  </si>
  <si>
    <t>comune.morfasso@sintranet.legalmail.it</t>
  </si>
  <si>
    <t>segreteria.comune.morgano.tv@pecveneto.it</t>
  </si>
  <si>
    <t>protocollo@pec.comune.morgex.ao.it</t>
  </si>
  <si>
    <t>protocollo@pec.comune.morgongiori.or.it</t>
  </si>
  <si>
    <t>protocollo.comune.mori.tn.it@legalmail.it</t>
  </si>
  <si>
    <t>comune.moriago.tv@pecveneto.it</t>
  </si>
  <si>
    <t>protocollomoricone@pec.it</t>
  </si>
  <si>
    <t>sindaco.morigerati@asmepec.it</t>
  </si>
  <si>
    <t>comune.morimondo@pec.regione.lombardia.it</t>
  </si>
  <si>
    <t>comune.morino.aq@pec.comnet-ra.it</t>
  </si>
  <si>
    <t>comune.moriondotorinese.to@legalmail.it</t>
  </si>
  <si>
    <t>info@pec.morlupo.eu</t>
  </si>
  <si>
    <t>protocollo.mormanno@asmepec.it</t>
  </si>
  <si>
    <t>comune.mornago.va@halleycert.it</t>
  </si>
  <si>
    <t>mornese@cert.ruparpiemonte.it</t>
  </si>
  <si>
    <t>info@pec.comune.mornicoalserio.bg.it</t>
  </si>
  <si>
    <t>mornicolosana@postemailcertificata.it</t>
  </si>
  <si>
    <t>comune.morolo@pec.it</t>
  </si>
  <si>
    <t>comune.morozzo@multipec.it</t>
  </si>
  <si>
    <t>segretario@pec.comune.morradesanctis.av.it</t>
  </si>
  <si>
    <t>comune.morrodalba@legalmail.it</t>
  </si>
  <si>
    <t>protocollo@pec.comune.morrodoro.te.it</t>
  </si>
  <si>
    <t>comune@pec.comune.morroreatino.ri.it</t>
  </si>
  <si>
    <t>comune.morronedelsanniocb@legalmail.it</t>
  </si>
  <si>
    <t>comune.morrovalle.mc@legalmail.it</t>
  </si>
  <si>
    <t>comune.morsanoaltagliamento@certgov.fvg.it</t>
  </si>
  <si>
    <t>comunemorsasco@arubapec.it</t>
  </si>
  <si>
    <t>comune.mortara@pec.provincia.pv.it</t>
  </si>
  <si>
    <t>comune.mortegliano@certgov.fvg.it</t>
  </si>
  <si>
    <t>comune.morterone@pec.regione.lombardia.it</t>
  </si>
  <si>
    <t>comune.moruzzo@certgov.fvg.it</t>
  </si>
  <si>
    <t>comune.moscazzano@pec.regione.lombardia.it</t>
  </si>
  <si>
    <t>comune.moschiano@asmepec.it</t>
  </si>
  <si>
    <t>comune.mosciano.te@legalmail.it</t>
  </si>
  <si>
    <t>protocollo@pec.comunedimoscufo.it</t>
  </si>
  <si>
    <t>comune.mossa@certgov.fvg.it</t>
  </si>
  <si>
    <t>comune.mottabaluffi@pec.regione.lombardia.it</t>
  </si>
  <si>
    <t>protocollo@pec.comunemottacamastra.gov.it</t>
  </si>
  <si>
    <t>servdemmottadaffermo@pec.it</t>
  </si>
  <si>
    <t>MOTTA DÈ CONTI</t>
  </si>
  <si>
    <t>comune.mottadilivenza.tv@pecveneto.it</t>
  </si>
  <si>
    <t>protocollo@pec.comune.mottamontecorvino.fg.it</t>
  </si>
  <si>
    <t>info@pec.comunemottasg.it</t>
  </si>
  <si>
    <t>infopost@pec.comune.mottasantanastasia.ct.it</t>
  </si>
  <si>
    <t>amministrativo.mottasantalucia@asmepec.it</t>
  </si>
  <si>
    <t>segreteria@pec.comune.mottavisconti.mi.it</t>
  </si>
  <si>
    <t>comunemottafollone.uffprotocollo@postecert.it</t>
  </si>
  <si>
    <t>mottalciata@pec.ptbiellese.it</t>
  </si>
  <si>
    <t>servizi.amministrativi@pec.comune.motteggiana.mn.it</t>
  </si>
  <si>
    <t>segreteria@pec.comune.mottola.ta.it</t>
  </si>
  <si>
    <t>comune.mozzagrogna@legalmail.it</t>
  </si>
  <si>
    <t>info@pec.comune.mozzanica.bg.it</t>
  </si>
  <si>
    <t>comune.mozzate@pec.provincia.como.it</t>
  </si>
  <si>
    <t>segreteria.comune.mozzecane.vr@pecveneto.it</t>
  </si>
  <si>
    <t>comune.mozzo@pec.regione.lombardia.it</t>
  </si>
  <si>
    <t>protocollo@pec.comune.muccia.mc.it</t>
  </si>
  <si>
    <t>comune.muggia@certgov.fvg.it</t>
  </si>
  <si>
    <t>protocollo.mugnanodelcardinale@asmepec.it</t>
  </si>
  <si>
    <t>protocollomugnano@pec.it</t>
  </si>
  <si>
    <t>mulazzanocomune@postemailcertificata.it</t>
  </si>
  <si>
    <t>comune.mulazzo.ms@halleycert.it</t>
  </si>
  <si>
    <t>protocollo@pec.comune.mura.bs.it</t>
  </si>
  <si>
    <t>protocollo@comunemuravera.it</t>
  </si>
  <si>
    <t>comune.murazzano.cn@cert.legalmail.it</t>
  </si>
  <si>
    <t>protocollo@pec.comune.murello.cn.it</t>
  </si>
  <si>
    <t>postmaster@pec.comunemurialdo.it</t>
  </si>
  <si>
    <t>murisengo@cert.ruparpiemonte.it</t>
  </si>
  <si>
    <t>comune.murlo@postacert.toscana.it</t>
  </si>
  <si>
    <t>segreteriamuro@pec.rupar.puglia.it</t>
  </si>
  <si>
    <t>comune@pec.murolucano.eu</t>
  </si>
  <si>
    <t>protocollo@pec.comune.muros.ss.it</t>
  </si>
  <si>
    <t>protocollocomunedimuscoline@legal.intred.it</t>
  </si>
  <si>
    <t>comune.musei@legalmail.it</t>
  </si>
  <si>
    <t>comune.musiledipiave.ve@pecveneto.it</t>
  </si>
  <si>
    <t>comune.musso@halleypec.it</t>
  </si>
  <si>
    <t>protocollo@pec.comune.mussolente.vi.it</t>
  </si>
  <si>
    <t>comunemussomeli@legalmail.it</t>
  </si>
  <si>
    <t>comune.muzzanadelturgnano@certgov.fvg.it</t>
  </si>
  <si>
    <t>muzzano@pec.ptbiellese.it</t>
  </si>
  <si>
    <t>comunenagotorbole.tn@pec.it</t>
  </si>
  <si>
    <t>nanto.vi@cert.ip-veneto.net</t>
  </si>
  <si>
    <t>protocollo@pec.comune.napoli.it</t>
  </si>
  <si>
    <t>protocollo.narbolia@pec.comunas.it</t>
  </si>
  <si>
    <t>protocollo@pec.comune.narcao.ci.it</t>
  </si>
  <si>
    <t>amministrativo.comune.nardodipace@asmepec.it</t>
  </si>
  <si>
    <t>comune.narni@postacert.umbria.it</t>
  </si>
  <si>
    <t>protocollo.comune.naro@pec.it</t>
  </si>
  <si>
    <t>narzole@cert.ruparpiemonte.it</t>
  </si>
  <si>
    <t>protocollo@pec.comune.nasino.sv.it</t>
  </si>
  <si>
    <t>naso@pec.comune.naso.me.it</t>
  </si>
  <si>
    <t>protocollo@pec.comune.nave.bs.it</t>
  </si>
  <si>
    <t>comune.navelli@pec.mailcert.info</t>
  </si>
  <si>
    <t>comune.nazzano@pcert.it</t>
  </si>
  <si>
    <t>info@pec.comune.ne.ge.it</t>
  </si>
  <si>
    <t>nebbiuno@cert.ruparpiemonte.it</t>
  </si>
  <si>
    <t>protocollo@pec.comune.neirone.ge.it</t>
  </si>
  <si>
    <t>neive@pec.comune.neive.cn.it</t>
  </si>
  <si>
    <t>comunenembro@legalmail.it</t>
  </si>
  <si>
    <t>servizi.demografici.nemi@pec.it</t>
  </si>
  <si>
    <t>protocollonemoli@ebaspec.it</t>
  </si>
  <si>
    <t>protocollo@pec.comune.neoneli.or.it</t>
  </si>
  <si>
    <t>comune.nepi.vt@legalmailpa.it</t>
  </si>
  <si>
    <t>protocollo@pec.comune.nereto.te.it</t>
  </si>
  <si>
    <t>segreterianerola@pec.provincia.roma.it</t>
  </si>
  <si>
    <t>segreteria.comune.nervesa.tv@pecveneto.it</t>
  </si>
  <si>
    <t>comunedinespolo@pec.it</t>
  </si>
  <si>
    <t>comune.nesso@pec.regione.lombardia.it</t>
  </si>
  <si>
    <t>netro@pec.ptbiellese.it</t>
  </si>
  <si>
    <t>protocollogenerale@pec.comune.nettuno.roma.it</t>
  </si>
  <si>
    <t>protocolloneviano@pec.rupar.puglia.it</t>
  </si>
  <si>
    <t>protocollo@postacert.comune.neviano-degli-arduini.pr.it</t>
  </si>
  <si>
    <t>comune.neviglie.cn@legalmail.it</t>
  </si>
  <si>
    <t>comune.niardo@pec.regione.lombardia.it</t>
  </si>
  <si>
    <t>nibbiola@cert.ruparpiemonte.it</t>
  </si>
  <si>
    <t>anagrafe@pec.comune.nibionno.lc.it</t>
  </si>
  <si>
    <t>protocollo@cert.comune.nichelino.to.it</t>
  </si>
  <si>
    <t>protocollo@pec.comunenicolosi.it</t>
  </si>
  <si>
    <t>comune.nicorvo@pec.regione.lombardia.it</t>
  </si>
  <si>
    <t>protocollo@pec.comune.nicosia.en.it</t>
  </si>
  <si>
    <t>protocollo.nicotera@asmepec.it</t>
  </si>
  <si>
    <t>comune.niellabelbo.cn@cert.legalmail.it</t>
  </si>
  <si>
    <t>comune.niellatanaro@legalmail.it</t>
  </si>
  <si>
    <t>comune.nimis@certgov.fvg.it</t>
  </si>
  <si>
    <t>ufficioprotocollo@comuneniscemipec.it</t>
  </si>
  <si>
    <t>protocollo@pec.comune.nissoria.en.it</t>
  </si>
  <si>
    <t>comune.nizzadisicilia@pec.it</t>
  </si>
  <si>
    <t>nizza.monferrato@cert.ruparpiemonte.it</t>
  </si>
  <si>
    <t>comune.noale.ve@legalmail.it</t>
  </si>
  <si>
    <t>comunenoasca.to@pec.it</t>
  </si>
  <si>
    <t>info.comune.nocara.cs@asmepec.it</t>
  </si>
  <si>
    <t>anagrafe@pec.comune.nocciano.pe.it</t>
  </si>
  <si>
    <t>protocollo@pec.comune.nocera-inferiore.sa.it</t>
  </si>
  <si>
    <t>protocollo@pec.comune.nocera-superiore.sa.it</t>
  </si>
  <si>
    <t>statocivile.noceraterinese@asmepec.it</t>
  </si>
  <si>
    <t>comune.noceraumbra@postacert.umbria.it</t>
  </si>
  <si>
    <t>protocollo@postacert.comune.noceto.pr.it</t>
  </si>
  <si>
    <t>ufficioaffarigenerali.comune.noci@pec.rupar.puglia.it</t>
  </si>
  <si>
    <t>protocollo.comune.nociglia@pec.rupar.puglia.it</t>
  </si>
  <si>
    <t>comune.noepoli@cert.ruparbasilicata.it</t>
  </si>
  <si>
    <t>comune.nogara@certificata.com</t>
  </si>
  <si>
    <t>nogaredo@postemailcertificata.it</t>
  </si>
  <si>
    <t>urp.nogarolerocca@legalmail.it</t>
  </si>
  <si>
    <t>comune.nogarolevicentino@stpec.it</t>
  </si>
  <si>
    <t>comune.noicattaro@pec.rupar.puglia.it</t>
  </si>
  <si>
    <t>comunenola@pec.comune.nola.na.it</t>
  </si>
  <si>
    <t>comune.nole.to@legalmail.it</t>
  </si>
  <si>
    <t>protocollo@pec.comune.noli.sv.it</t>
  </si>
  <si>
    <t>tributi.nomaglio@anutel.it</t>
  </si>
  <si>
    <t>comune@pec.comune.nomi.tn.it</t>
  </si>
  <si>
    <t>comune.nonantola@cert.comune.nonantola.mo.it</t>
  </si>
  <si>
    <t>protocollo@pec.comune.none.to.it</t>
  </si>
  <si>
    <t>comune.nonio.vb@legalmail.it</t>
  </si>
  <si>
    <t>protocollo@pec.comune.noragugume.nu.it</t>
  </si>
  <si>
    <t>protocollo@pec.comune.norbello.or.it</t>
  </si>
  <si>
    <t>comune.norcia@postacert.umbria.it</t>
  </si>
  <si>
    <t>comunedinorma@postecert.it</t>
  </si>
  <si>
    <t>comune.nosate@pec.regione.lombardia.it</t>
  </si>
  <si>
    <t>protocollo@pec.comunedinotaresco.gov.it</t>
  </si>
  <si>
    <t>protocollo@comunenoto.legalmail.it</t>
  </si>
  <si>
    <t>comune.novamilanese@pec.regione.lombardia.it</t>
  </si>
  <si>
    <t>comune.novasiri@cert.ruparbasilicata.it</t>
  </si>
  <si>
    <t>pec.comune.novafeltria@legalmail.it</t>
  </si>
  <si>
    <t>comune@pec.comune.novaledo.tn.it</t>
  </si>
  <si>
    <t>comune.novalesa@pec.it</t>
  </si>
  <si>
    <t>archivio@cert.comune.novara.it</t>
  </si>
  <si>
    <t>protocollocomunenovaradisicilia@pec.it</t>
  </si>
  <si>
    <t>protocollo.novatemezzola@cert.provincia.so.it</t>
  </si>
  <si>
    <t>comune.novatemilanese@legalmail.it</t>
  </si>
  <si>
    <t>segreteria.comune.nove.vi@pecveneto.it</t>
  </si>
  <si>
    <t>comune.novedrate@pec.provincia.como.it</t>
  </si>
  <si>
    <t>novellara@cert.provincia.re.it</t>
  </si>
  <si>
    <t>novello@pec.langabarolo.it</t>
  </si>
  <si>
    <t>comune.noventadipiave.ve@pecveneto.it</t>
  </si>
  <si>
    <t>comunenoventavicentina@cert.legalmail.it</t>
  </si>
  <si>
    <t>comune.novidimodena@cert.comune.novi.mo.it</t>
  </si>
  <si>
    <t>protocollo.novi.ligure@cert.ruparpiemonte.it</t>
  </si>
  <si>
    <t>segrenovi@asmepec.it</t>
  </si>
  <si>
    <t>protocollo.noviglio@legalpec.it</t>
  </si>
  <si>
    <t>protocollo.comune.novoli@pec.rupar.puglia.it</t>
  </si>
  <si>
    <t>nucetto@cert.ruparpiemonte.it</t>
  </si>
  <si>
    <t>protocollo.nughedusv@pec.comunas.it</t>
  </si>
  <si>
    <t>servizigenerali@pec.comune.nule.ss.it</t>
  </si>
  <si>
    <t>comune.nulvi@legalmail.it</t>
  </si>
  <si>
    <t>comune.numana@emarche.it</t>
  </si>
  <si>
    <t>servizi.informatici@pec.comune.nuoro.it</t>
  </si>
  <si>
    <t>comunedinurachi@pec.it</t>
  </si>
  <si>
    <t>comunicazioni@pec.comune.nuragus.ca.it</t>
  </si>
  <si>
    <t>comune.nurallao@legalmail.it</t>
  </si>
  <si>
    <t>protocollo.nuraminis@legalmail.it</t>
  </si>
  <si>
    <t>protocollo@pec.comune.nureci.or.it</t>
  </si>
  <si>
    <t>protocollo@pec.comune.nurri.ca.it</t>
  </si>
  <si>
    <t>protocollo@pec.comune.nus.ao.it</t>
  </si>
  <si>
    <t>protocollo.nusco@asmepec.it</t>
  </si>
  <si>
    <t>protocollo@pec.comune.nuvolento.bs.it</t>
  </si>
  <si>
    <t>protocollo@pec.comune.nuvolera.bs.it</t>
  </si>
  <si>
    <t>protocollo.nuxis@pec.comunas.it</t>
  </si>
  <si>
    <t>occhieppoinferiore@pec.ptbiellese.it</t>
  </si>
  <si>
    <t>occhiepposuperiore@pec.ptbiellese.it</t>
  </si>
  <si>
    <t>occhiobello@postemailcertificata.it</t>
  </si>
  <si>
    <t>protocollo@pec.comune.occimiano.al.it</t>
  </si>
  <si>
    <t>demografici.ocre.aq@legalmail.it</t>
  </si>
  <si>
    <t>odalengo.grande@cert.ruparpiemonte.it</t>
  </si>
  <si>
    <t>odalengopiccolo@pec.comune.odalengopiccolo.al.it</t>
  </si>
  <si>
    <t>protocollo.comune.oderzo.tv@pecveneto.it</t>
  </si>
  <si>
    <t>protocollo@pec.comune.odolo.bs.it</t>
  </si>
  <si>
    <t>anagrafe.ofena@pec.it</t>
  </si>
  <si>
    <t>protocollo_offagna@pec.it</t>
  </si>
  <si>
    <t>comune.offanengo@cert.legalmail.it</t>
  </si>
  <si>
    <t>protocollo@pec.comune.offida.ap.it</t>
  </si>
  <si>
    <t>protocollo@cert.comune.offlaga.bs.it</t>
  </si>
  <si>
    <t>comune.oggebbio.vb@legalmail.it</t>
  </si>
  <si>
    <t>demografici.comuneoggionasstefano@actaliscertymail.it</t>
  </si>
  <si>
    <t>protocollo@pec.comune.oggiono.lc.it</t>
  </si>
  <si>
    <t>demografici.oglianico@pec.it</t>
  </si>
  <si>
    <t>segretario.ogliastrocilento@asmepec.it</t>
  </si>
  <si>
    <t>comune.olbia@actaliscertymail.it</t>
  </si>
  <si>
    <t>olcenengo@pec.it</t>
  </si>
  <si>
    <t>oldenico@cert.ruparpiemonte.it</t>
  </si>
  <si>
    <t>municipio@pec.comune.oleggio.no.it</t>
  </si>
  <si>
    <t>oleggio.castello@cert.ruparpiemonte.it</t>
  </si>
  <si>
    <t>comune.olevanolomellina@pec.it</t>
  </si>
  <si>
    <t>vialibera@pec.comune.olevanoromano.rm.it</t>
  </si>
  <si>
    <t>anagrafestatocivile@pec.olevanosultusciano.eu</t>
  </si>
  <si>
    <t>comune.olgiate-comasco@legalmail.it</t>
  </si>
  <si>
    <t>comune.olgiatemolgora@cert.saga.it</t>
  </si>
  <si>
    <t>comune.olgiateolona@pec.regione.lombardia.it</t>
  </si>
  <si>
    <t>comune.olginate@pec.regione.lombardia.it</t>
  </si>
  <si>
    <t>protocollo@pec.comune.oliena.nu.it</t>
  </si>
  <si>
    <t>comune.olivagessi@pec.regione.lombardia.it</t>
  </si>
  <si>
    <t>comune.olivadi@asmepec.it</t>
  </si>
  <si>
    <t>info@pec.comune.oliveri.me.it</t>
  </si>
  <si>
    <t>protocollo.oliveto-citra@asmepec.it</t>
  </si>
  <si>
    <t>comune.olivetolario@pec.regione.lombardia.it</t>
  </si>
  <si>
    <t>protocollo@pec.comune.olivetolucano.mt.it</t>
  </si>
  <si>
    <t>comunediolivettasm@pec.it</t>
  </si>
  <si>
    <t>olivola@pec.comune.olivola.al.it</t>
  </si>
  <si>
    <t>protocollo@pec.comunediollastra.it</t>
  </si>
  <si>
    <t>protocollo.ollolai@pec.it</t>
  </si>
  <si>
    <t>protocollo@pec.comune.ollomont.ao.it</t>
  </si>
  <si>
    <t>protocollo@pec.comune.olmedo.ss.it</t>
  </si>
  <si>
    <t>comune.olmeneta.cr@pec.it</t>
  </si>
  <si>
    <t>comune.olmoalbrembo@pec.regione.lombardia.it</t>
  </si>
  <si>
    <t>olmo.gentile@cert.ruparpiemonte.it</t>
  </si>
  <si>
    <t>comune.oltreilcolle@legalmail.it</t>
  </si>
  <si>
    <t>comune.oltressendaalta@pec.regione.lombardia.it</t>
  </si>
  <si>
    <t>comune.oltronadisanmamette@pec.it</t>
  </si>
  <si>
    <t>protocollo@pec.comune.olzai.nu.it</t>
  </si>
  <si>
    <t>protocollo@pec.comune.ome.bs.it</t>
  </si>
  <si>
    <t>comune.omegna@legalmail.it</t>
  </si>
  <si>
    <t>comune.omignano@pec.it</t>
  </si>
  <si>
    <t>protocollo@pec.comune.onani.nu.it</t>
  </si>
  <si>
    <t>comuneonano@pec.it</t>
  </si>
  <si>
    <t>comune.oncino@pec.it</t>
  </si>
  <si>
    <t>comune.oneta@legalmail.it</t>
  </si>
  <si>
    <t>amministrativo@pec.comune.onifai.nu.it</t>
  </si>
  <si>
    <t>protocollo@pec.comuneoniferi.nu.it</t>
  </si>
  <si>
    <t>protocollo@pec.comune.ono-san-pietro.bs.it</t>
  </si>
  <si>
    <t>comune.onore@pec.regione.lombardia.it</t>
  </si>
  <si>
    <t>protocollo.onzo@legalmail.it</t>
  </si>
  <si>
    <t>protocollo.opera@cert.legalmail.it</t>
  </si>
  <si>
    <t>comuneopi@pec.comune.opi.aq.it</t>
  </si>
  <si>
    <t>oppeano.vr@cert.ip-veneto.net</t>
  </si>
  <si>
    <t>comuneoppidolucano.protocollo@pec.it</t>
  </si>
  <si>
    <t>protocollo@pec.oppidomamertina.net</t>
  </si>
  <si>
    <t>protocollo@pec.comune.orani.nu.it</t>
  </si>
  <si>
    <t>comune.oratinocb@legalmail.it</t>
  </si>
  <si>
    <t>protocollo@pec.comune.orbassano.to.it</t>
  </si>
  <si>
    <t>protocollo@pec.comuneorbetello.it</t>
  </si>
  <si>
    <t>comune.orciano@postacert.toscana.it</t>
  </si>
  <si>
    <t>comune.orcofeglino@legalmail.it</t>
  </si>
  <si>
    <t>demografico@pec.comune.ordona.fg.it</t>
  </si>
  <si>
    <t>comuneorero@legalmail.it</t>
  </si>
  <si>
    <t>orgiano.vi@cert.ip-veneto.net</t>
  </si>
  <si>
    <t>protocollo.orgosolo@pec.comunas.it</t>
  </si>
  <si>
    <t>protocollo.comune.oria@pec.rupar.puglia.it</t>
  </si>
  <si>
    <t>info@pec.comune.oricola.aq.it</t>
  </si>
  <si>
    <t>segreteria@pec.comune.origgio.va.it</t>
  </si>
  <si>
    <t>comune.orino.va@halleypec.it</t>
  </si>
  <si>
    <t>egov.orioalserio@cert.poliscomuneamico.net</t>
  </si>
  <si>
    <t>orio.canavese@cert.ruparpiemonte.it</t>
  </si>
  <si>
    <t>sindaco.comune.oriolitta@pec.regione.lombardia.it</t>
  </si>
  <si>
    <t>info.comune.oriolo.cs@legalmail.it</t>
  </si>
  <si>
    <t>comuneorioloromano@postemailcertificata.it</t>
  </si>
  <si>
    <t>istituzionale@pec.comune.oristano.it</t>
  </si>
  <si>
    <t>protocollo.ormea@cert.ruparpiemonte.it</t>
  </si>
  <si>
    <t>amministrativo@pec.comune.ormelle.tv.it</t>
  </si>
  <si>
    <t>protocollo.comuneornago@postecert.it</t>
  </si>
  <si>
    <t>comune.ornavasso@legalmail.it</t>
  </si>
  <si>
    <t>comune.ornica@pec.regione.lombardia.it</t>
  </si>
  <si>
    <t>protocollo@pec.comune.orotelli.nu.it</t>
  </si>
  <si>
    <t>orriaanagrafe@legalmail.it</t>
  </si>
  <si>
    <t>servizianagrafici.orroli@pec.it</t>
  </si>
  <si>
    <t>info.orsago@postecert.it</t>
  </si>
  <si>
    <t>comune.orsarabormida@pec.it</t>
  </si>
  <si>
    <t>comune@pec.comune.orsaradipuglia.fg.it</t>
  </si>
  <si>
    <t>comune.orsenigo@pec.provincia.como.it</t>
  </si>
  <si>
    <t>info@pec.comune.orsogna.chieti.it</t>
  </si>
  <si>
    <t>protocollo.comune.orsomarso@asmepec.it</t>
  </si>
  <si>
    <t>protocollo.ortadiatella@asmepec.it</t>
  </si>
  <si>
    <t>demografico.ortanova@pec.it</t>
  </si>
  <si>
    <t>protocollo.orta.san.giulio@cert.ruparpiemonte.it</t>
  </si>
  <si>
    <t>protocollo.ortacesus@servizipostacert.it</t>
  </si>
  <si>
    <t>comuneorte@pec.it</t>
  </si>
  <si>
    <t>sindaco.comune.ortelle@pec.rupar.puglia.it</t>
  </si>
  <si>
    <t>comune.ortezzano@emarche.it</t>
  </si>
  <si>
    <t>comune.ortignanoraggiolo@postacert.toscana.it</t>
  </si>
  <si>
    <t>protocollo@pec.comuneortona.ch.it</t>
  </si>
  <si>
    <t>comune.ortona.aq@pec.it</t>
  </si>
  <si>
    <t>comuneortovero@pec.it</t>
  </si>
  <si>
    <t>sdcomunediortucchioaq@pec.it</t>
  </si>
  <si>
    <t>protocollo@pec.comune.ortueri.nu.it</t>
  </si>
  <si>
    <t>protocollo@pec.comune.orune.nu.it</t>
  </si>
  <si>
    <t>comune.orvieto@postacert.umbria.it</t>
  </si>
  <si>
    <t>segreteria.orvinio.ri@legalmail.it</t>
  </si>
  <si>
    <t>protocollo@pec.comune.orzinuovi.bs.it</t>
  </si>
  <si>
    <t>protocollo@pec.comune.orzivecchi.bs.it</t>
  </si>
  <si>
    <t>osasco@cert.ruparpiemonte.it</t>
  </si>
  <si>
    <t>comunediosasio@pec.it</t>
  </si>
  <si>
    <t>servizielettorali@pec.comune.oschiri.ss.it</t>
  </si>
  <si>
    <t>protocollo@pec.comune.osidda.nu.it</t>
  </si>
  <si>
    <t>protocollo@pec.comune.osiglia.sv.it</t>
  </si>
  <si>
    <t>protocollo@pec.comune.osilo.ss.it</t>
  </si>
  <si>
    <t>comune.osimo@emarche.it</t>
  </si>
  <si>
    <t>protocollo@pec.comune.osini.nu.it</t>
  </si>
  <si>
    <t>comune.osiosopra@pec.regione.lombardia.it</t>
  </si>
  <si>
    <t>comune.osiosotto@pec.regione.lombardia.it</t>
  </si>
  <si>
    <t>comune.osnago@legalmail.it</t>
  </si>
  <si>
    <t>comune.osoppo@certgov.fvg.it</t>
  </si>
  <si>
    <t>comune@pec.comune.ospedaletti.im.it</t>
  </si>
  <si>
    <t>ospedaletto@pec.comune.ospedaletto.tn.it</t>
  </si>
  <si>
    <t>anagrafe.ospedaletto@asmepec.it</t>
  </si>
  <si>
    <t>comune.ospedalettolodigiano@pec.regione.lombardia.it</t>
  </si>
  <si>
    <t>comune.ospitaledicadore.bl@pecveneto.it</t>
  </si>
  <si>
    <t>comune.ospitaletto@legalmail.it</t>
  </si>
  <si>
    <t>comune.ossagolodigiano@pec.regione.lombardia.it</t>
  </si>
  <si>
    <t>comune@pec.comune.ossana.tn.it</t>
  </si>
  <si>
    <t>protocollo@pec.comuneossi.it</t>
  </si>
  <si>
    <t>info.comune.ossimo@pec.regione.lombardia.it</t>
  </si>
  <si>
    <t>posta.certificata@pec.comunediossona.it</t>
  </si>
  <si>
    <t>comune.ostana@pec.it</t>
  </si>
  <si>
    <t>comune.ostellato@cert.comune.ostellato.fe.it</t>
  </si>
  <si>
    <t>comune.ostiano@pec.regione.lombardia.it</t>
  </si>
  <si>
    <t>comune.ostiglia@pec.regione.lombardia.it</t>
  </si>
  <si>
    <t>comune.ostra@emarche.it</t>
  </si>
  <si>
    <t>comune.ostravetere@emarche.it</t>
  </si>
  <si>
    <t>protocollo@cert.comune.ostuni.br.it</t>
  </si>
  <si>
    <t>segreteria.comune.otranto@pec.rupar.puglia.it</t>
  </si>
  <si>
    <t>comune.otricoli@postacert.umbria.it</t>
  </si>
  <si>
    <t>protocollo@pec.comune.ottana.nu.it</t>
  </si>
  <si>
    <t>protocollo.ottati@asmepec.it</t>
  </si>
  <si>
    <t>ced.ottaviano@pec.it</t>
  </si>
  <si>
    <t>ottiglio@pec.comune.ottiglio.al.it</t>
  </si>
  <si>
    <t>comune.ottone@sintranet.legalmail.it</t>
  </si>
  <si>
    <t>oulx@postemailcertificata.it</t>
  </si>
  <si>
    <t>posta@pec.comune.ovada.al.it</t>
  </si>
  <si>
    <t>comune.ovaro@certgov.fvg.it</t>
  </si>
  <si>
    <t>comune.oviglio@pec.it</t>
  </si>
  <si>
    <t>affarigenerali.ovindoli@legalmail.it</t>
  </si>
  <si>
    <t>protocollo.ovodda@pec.comunas.it</t>
  </si>
  <si>
    <t>protocollo@pec.comune.oyace.ao.it</t>
  </si>
  <si>
    <t>protocollo.comune.ozegna@pec.it</t>
  </si>
  <si>
    <t>protocollo@pec.comune.ozieri.ss.it</t>
  </si>
  <si>
    <t>comune.ozzano@cert.provincia.bo.it</t>
  </si>
  <si>
    <t>ozzanomonferrato@pec.comune.ozzanomenferrato.al.it</t>
  </si>
  <si>
    <t>protocollo.ozzero@legalpec.it</t>
  </si>
  <si>
    <t>protocollo@pec.comune.pabillonis.su.it</t>
  </si>
  <si>
    <t>protocollo@pec.comune.pacedelmela.it</t>
  </si>
  <si>
    <t>protocollo@pec.comune.paceco.tp.it</t>
  </si>
  <si>
    <t>comune.pacentro@pec.it</t>
  </si>
  <si>
    <t>statocivile.pachino@arubapec.it</t>
  </si>
  <si>
    <t>comune.paciano@postacert.umbria.it</t>
  </si>
  <si>
    <t>comune.padenghesulgarda@legalmail.it</t>
  </si>
  <si>
    <t>comunedipaderna@pec.it</t>
  </si>
  <si>
    <t>paderno.dadda@legalmail.it</t>
  </si>
  <si>
    <t>comune.paderno-dugnano@pec.regione.lombardia.it</t>
  </si>
  <si>
    <t>protocollo@pec.comune.padernofranciacorta.bs.it</t>
  </si>
  <si>
    <t>comune.padernoponchielli@pec.regione.lombardia.it</t>
  </si>
  <si>
    <t>comune.padova@cert.legalmail.it</t>
  </si>
  <si>
    <t>protocollo@pec.comune.padria.ss.it</t>
  </si>
  <si>
    <t>protocollo@pec.comune.padru.ss.it</t>
  </si>
  <si>
    <t>comune.padula@asmepec.it</t>
  </si>
  <si>
    <t>protocollo@pec.comunepaduli.gov.it</t>
  </si>
  <si>
    <t>serviziamministrativi.paesana@legalmail.it</t>
  </si>
  <si>
    <t>posta.comune.paese.tv@pecveneto.it</t>
  </si>
  <si>
    <t>protocollo@comunedipagani.legalmail.it</t>
  </si>
  <si>
    <t>comunepaganicosabino@pec.it</t>
  </si>
  <si>
    <t>comunepagazzano@legalmail.it</t>
  </si>
  <si>
    <t>comunepagliara@pec.it</t>
  </si>
  <si>
    <t>protocollo@pec.comune.paglieta.ch.it</t>
  </si>
  <si>
    <t>comune.pagnacco@certgov.fvg.it</t>
  </si>
  <si>
    <t>certificata@pec.comune.pagno.cn.it</t>
  </si>
  <si>
    <t>comunepagnona@halleypec.it</t>
  </si>
  <si>
    <t>comune.pagovallolauro@asmepec.it</t>
  </si>
  <si>
    <t>comunepagoveiano@pec.it</t>
  </si>
  <si>
    <t>protocollo@pec.comune.paisco-loveno.bs.it</t>
  </si>
  <si>
    <t>protocollo@pec.comune.paitone.bs.it</t>
  </si>
  <si>
    <t>anagrafe.paladina@registerpec.it</t>
  </si>
  <si>
    <t>comune.palagano@pec.it</t>
  </si>
  <si>
    <t>comune.palagianello.ta.it@pec.it</t>
  </si>
  <si>
    <t>comunepalagiano.aagg@postecert.it</t>
  </si>
  <si>
    <t>elettorale.palagonia@legalmail.it</t>
  </si>
  <si>
    <t>comune.palaia@postacert.toscana.it</t>
  </si>
  <si>
    <t>comunedipalata@pec-leonet.it</t>
  </si>
  <si>
    <t>protocollo@pec.palau.it</t>
  </si>
  <si>
    <t>comune.palazzago@pec.regione.lombardia.it</t>
  </si>
  <si>
    <t>protocollo@pec.comune.palazzoadriano.pa.it</t>
  </si>
  <si>
    <t>protocollo.palazzo.canavese@cert.ruparpiemonte.it</t>
  </si>
  <si>
    <t>comune.palazzopignano@mailcert.cremasconline.it</t>
  </si>
  <si>
    <t>comune.palazzo@cert.ruparbasilicata.it</t>
  </si>
  <si>
    <t>ufficioelettorale@pec.comune.palazzoloacreide.sr.it</t>
  </si>
  <si>
    <t>comune.palazzolodellostella@certgov.fvg.it</t>
  </si>
  <si>
    <t>protocollo@palazzolo.viapec.it</t>
  </si>
  <si>
    <t>palazzolo.vercellese@cert.ruparpiemonte.it</t>
  </si>
  <si>
    <t>comune.palazzuolo-sul-senio@postacert.toscana.it</t>
  </si>
  <si>
    <t>comunedipalena@pec.it</t>
  </si>
  <si>
    <t>protocollo.palermiti@asmepec.it</t>
  </si>
  <si>
    <t>protocollo@cert.comune.palermo.it</t>
  </si>
  <si>
    <t>protocollo@comune.palestrina.legalmail.it</t>
  </si>
  <si>
    <t>protocollo@pec.comune.palestro.pv.it</t>
  </si>
  <si>
    <t>protocollo.paliano@actalispec.it</t>
  </si>
  <si>
    <t>segreteria.palizzi@asmepec.it</t>
  </si>
  <si>
    <t>comune.pallagorio@asmepec.it</t>
  </si>
  <si>
    <t>pallanzeno@pcert.it</t>
  </si>
  <si>
    <t>demografici@pec.comunedipallare.it</t>
  </si>
  <si>
    <t>protocollo@pec.comunepalmacampania.it</t>
  </si>
  <si>
    <t>protocollo@comune.palmadimontechiaro.legalmail.it</t>
  </si>
  <si>
    <t>comune.palmanova@certgov.fvg.it</t>
  </si>
  <si>
    <t>segreteriapalmariggi@pec.rupar.puglia.it</t>
  </si>
  <si>
    <t>protocollo@pec.comunedipalmasarborea.it</t>
  </si>
  <si>
    <t>protocollo@asmepec.it</t>
  </si>
  <si>
    <t>comune.palmiano@emarche.it</t>
  </si>
  <si>
    <t>comune.palmoli@pec.it</t>
  </si>
  <si>
    <t>protocollo.palodelcolle@pec.rupar.puglia.it</t>
  </si>
  <si>
    <t>comune.palombarasabina.rm@halleycert.it</t>
  </si>
  <si>
    <t>comunepalombaro@servercertificato.it</t>
  </si>
  <si>
    <t>protocollo@pec.comune.palomonte.sa.it</t>
  </si>
  <si>
    <t>protocollo@pec.comune.palosco.bg.it</t>
  </si>
  <si>
    <t>palu@cert.ip-veneto.net</t>
  </si>
  <si>
    <t>comune@pec.comune.paludelfersina.tn.it</t>
  </si>
  <si>
    <t>ufficidemografici.paludi@asmepec.it</t>
  </si>
  <si>
    <t>comune.paluzza@certgov.fvg.it</t>
  </si>
  <si>
    <t>pamparato@cert.ruparpiemonte.it</t>
  </si>
  <si>
    <t>segreteria@pec.comune.pancalieri.to.it</t>
  </si>
  <si>
    <t>protocollo.pancarana@pec.it</t>
  </si>
  <si>
    <t>comune@pec.comune.panchia.tn.it</t>
  </si>
  <si>
    <t>protocollo.comune.pandino@pec.it</t>
  </si>
  <si>
    <t>comune.panettieri@asmepec.it</t>
  </si>
  <si>
    <t>comune.panicale@postacert.umbria.it</t>
  </si>
  <si>
    <t>protocollo.pannarano@asmepec.it</t>
  </si>
  <si>
    <t>demografici@pec.comune.panni.fg.it</t>
  </si>
  <si>
    <t>protocollo@pec.comunepantelleria.it</t>
  </si>
  <si>
    <t>comune.pantigliate@legalmail.it</t>
  </si>
  <si>
    <t>info@pec.comune.paola.cs.it</t>
  </si>
  <si>
    <t>demografici.paolisi@asmepec.it</t>
  </si>
  <si>
    <t>comune.papasidero@pec.it</t>
  </si>
  <si>
    <t>anagrafe.comune.papozze.ro@pecveneto.it</t>
  </si>
  <si>
    <t>comune@cert.comune.parabiago.mi.it</t>
  </si>
  <si>
    <t>info.comune.parabita@pec.rupar.puglia.it</t>
  </si>
  <si>
    <t>segreteria@pec.comune.paratico.bs.it</t>
  </si>
  <si>
    <t>protocollo.parella@cert.ruparpiemonte.it</t>
  </si>
  <si>
    <t>affarigenerali.parenti@asmepec.it</t>
  </si>
  <si>
    <t>comune.parete@asmepec.it</t>
  </si>
  <si>
    <t>pareto@cert.ruparpiemonte.it</t>
  </si>
  <si>
    <t>protocollo.parghelia@asmepec.it</t>
  </si>
  <si>
    <t>pec.comune.parlasco@pec.regione.lombardia.it</t>
  </si>
  <si>
    <t>servizidemografici@pec.comune.parma.it</t>
  </si>
  <si>
    <t>parodi.ligure@cert.ruparpiemonte.it</t>
  </si>
  <si>
    <t>paroldo@cert.ruparpiemonte.it</t>
  </si>
  <si>
    <t>segretario.parolise@asmepec.it</t>
  </si>
  <si>
    <t>parona.comune.pv@pec.it</t>
  </si>
  <si>
    <t>comune.parrano@postacert.umbria.it</t>
  </si>
  <si>
    <t>comune.parre.bg@halleycert.it</t>
  </si>
  <si>
    <t>partanna@pec.it</t>
  </si>
  <si>
    <t>elettorale@pec.comune.partinico.pa.it</t>
  </si>
  <si>
    <t>paruzzaro@postemailcertificata.it</t>
  </si>
  <si>
    <t>comune.parzanica@pec.regione.lombardia.it</t>
  </si>
  <si>
    <t>pasian@pec.pasian.it</t>
  </si>
  <si>
    <t>comune.pasianodipordenone@certgov.fvg.it</t>
  </si>
  <si>
    <t>info@pec.comunepaspardo.eu</t>
  </si>
  <si>
    <t>passerano.marmorito@cert.ruparpiemonte.it</t>
  </si>
  <si>
    <t>comune.passignanosultrasimeno@postacert.umbria.it</t>
  </si>
  <si>
    <t>protocollo@pec.comune.passirano.bs.it</t>
  </si>
  <si>
    <t>comunedipastena@postecert.it</t>
  </si>
  <si>
    <t>protocollo.pastorano@asmepec.it</t>
  </si>
  <si>
    <t>protocollo.comune.pastrengo.vr@pecveneto.it</t>
  </si>
  <si>
    <t>protocollo@pec.comune.pasturana.al.it</t>
  </si>
  <si>
    <t>comune.pasturo@pec.regione.lombardia.it</t>
  </si>
  <si>
    <t>comune.paterno@cert.ruparbasilicata.it</t>
  </si>
  <si>
    <t>anagrafe.paternocalabro@asmepec.it</t>
  </si>
  <si>
    <t>comunepaternopoli@asmepec.it</t>
  </si>
  <si>
    <t>affarigenerali@pec.comune.patrica.fr.it</t>
  </si>
  <si>
    <t>protocollo.pattada@pec.comunas.it</t>
  </si>
  <si>
    <t>comune.patti.me@pec.itgo.it</t>
  </si>
  <si>
    <t>segreteria.patu.le@pec.rupar.puglia.it</t>
  </si>
  <si>
    <t>comune.pau@legalmail.it</t>
  </si>
  <si>
    <t>comune.paularo@certgov.fvg.it</t>
  </si>
  <si>
    <t>comune.pauliarbarei@pec.it</t>
  </si>
  <si>
    <t>protocollo@pec.comune.paullo.mi.it</t>
  </si>
  <si>
    <t>segreteria@pec.comune.paupisi.bn.it</t>
  </si>
  <si>
    <t>pavarolo@cert.ruparpiemonte.it</t>
  </si>
  <si>
    <t>protocollo@pec.comune.pavia.it</t>
  </si>
  <si>
    <t>comune.paviadiudine@certgov.fvg.it</t>
  </si>
  <si>
    <t>pavone.canavese@cert.ruparpiemonte.it</t>
  </si>
  <si>
    <t>protocollo@pec.comune.pavone-del-mella.bs.it</t>
  </si>
  <si>
    <t>comune.pavullo@cert.comune.pavullo-nel-frignano.mo.it</t>
  </si>
  <si>
    <t>demografici@pec.comune.pazzano.rc.it</t>
  </si>
  <si>
    <t>comune.peccioli@postacert.toscana.it</t>
  </si>
  <si>
    <t>protocollo@pec.comune.pecetto.al.it</t>
  </si>
  <si>
    <t>info@pec.comune.pecetto.to.it</t>
  </si>
  <si>
    <t>protocollo@pec.comune.pedara.ct.it</t>
  </si>
  <si>
    <t>protocollo@pec.comunedipedaso.it</t>
  </si>
  <si>
    <t>segreteria.pedavena.bl@pecveneto.it</t>
  </si>
  <si>
    <t>pedemonte.vi@cert.ip-veneto.net</t>
  </si>
  <si>
    <t>protocollo.comune.pederobba@bepec.it</t>
  </si>
  <si>
    <t>protocollo.pedesina@cert.provincia.so.it</t>
  </si>
  <si>
    <t>protocollo.pedivigliano@asmepec.it</t>
  </si>
  <si>
    <t>protocollo@peccomunepedrengo.it</t>
  </si>
  <si>
    <t>comune.peglio@emarche.it</t>
  </si>
  <si>
    <t>pegognaga.mn@legalmail.it</t>
  </si>
  <si>
    <t>comune.peia@pec.regione.lombardia.it</t>
  </si>
  <si>
    <t>comune@pec.comune.peio.tn.it</t>
  </si>
  <si>
    <t>comune.pelago@postacert.toscana.it</t>
  </si>
  <si>
    <t>pella@postemailcertificata.it</t>
  </si>
  <si>
    <t>protocollo@postacert.comune.pellegrino-parmense.pr.it</t>
  </si>
  <si>
    <t>protocollo@pec.comune.pellezzano.sa.it</t>
  </si>
  <si>
    <t>comune@pec.comune.pellizzano.tn.it</t>
  </si>
  <si>
    <t>comune@pec.comune.pelugo.tn.it</t>
  </si>
  <si>
    <t>uffici@pec.comune.penango.at.it</t>
  </si>
  <si>
    <t>comune.pennainteverina@postacert.umbria.it</t>
  </si>
  <si>
    <t>pennasangiovanni@pec.it</t>
  </si>
  <si>
    <t>postacert@pec.comune.pennasantandrea.te.it</t>
  </si>
  <si>
    <t>comune.pennabilli.rn@pec.it</t>
  </si>
  <si>
    <t>servizidemografici@legalmail.it</t>
  </si>
  <si>
    <t>comune.pennapiedimonte@pec.it</t>
  </si>
  <si>
    <t>comunepenne.segretariogenerale@servercertificato.it</t>
  </si>
  <si>
    <t>anagrafe.comunedipentone@pec.it</t>
  </si>
  <si>
    <t>info@pec.comune.perano.ch.it</t>
  </si>
  <si>
    <t>perarolo.bl@cert.ip-veneto.net</t>
  </si>
  <si>
    <t>comune@pec.percilecomune.it</t>
  </si>
  <si>
    <t>protocollo@pec.comunediperdasdefogu.com</t>
  </si>
  <si>
    <t>protocollo@pec.comune.perdaxius.ci.it</t>
  </si>
  <si>
    <t>protocollo.perdifumo@asmepec.it</t>
  </si>
  <si>
    <t>info@pec.comune.pereto.aq.it</t>
  </si>
  <si>
    <t>protocollo@pec.comuneperfugas.it</t>
  </si>
  <si>
    <t>comune.pergine.tn.it@cert.legalmail.it</t>
  </si>
  <si>
    <t>protocollo@pec.comune.pergola.pu.it</t>
  </si>
  <si>
    <t>comune.perinaldo@pec.perinaldo.org</t>
  </si>
  <si>
    <t>sociali.perito@asmepec.it</t>
  </si>
  <si>
    <t>comune.perledo@pec.regione.lombardia.it</t>
  </si>
  <si>
    <t>perletto@cert.ruparpiemonte.it</t>
  </si>
  <si>
    <t>perlo@cert.ruparpiemonte.it</t>
  </si>
  <si>
    <t>protocollo@pec.comune.perloz.ao.it</t>
  </si>
  <si>
    <t>pernumia.pd@cert.ip-veneto.net</t>
  </si>
  <si>
    <t>protocollo@comune.pero.mi.legalmail.it</t>
  </si>
  <si>
    <t>protocollo.perosa.argentina@cert.ruparpiemonte.it</t>
  </si>
  <si>
    <t>comune.perosacanavese@plionpec.it</t>
  </si>
  <si>
    <t>perrero@cert.ruparpiemonte.it</t>
  </si>
  <si>
    <t>comune.persicodosimo@pec.regione.lombardia.it</t>
  </si>
  <si>
    <t>pertengo@pec.it</t>
  </si>
  <si>
    <t>protocollo@pec.comune.perticaalta.bs.it</t>
  </si>
  <si>
    <t>protocollo@pec.comune.perticabassa.bs.it</t>
  </si>
  <si>
    <t>anagrafe.pertosa@asmepec.it</t>
  </si>
  <si>
    <t>pertusio@cert.ruparpiemonte.it</t>
  </si>
  <si>
    <t>comune.perugia@postacert.umbria.it</t>
  </si>
  <si>
    <t>comune.pesaro@emarche.it</t>
  </si>
  <si>
    <t>comune.pescaglia@postacert.toscana.it</t>
  </si>
  <si>
    <t>pescantina.vr@cert.ip-veneto.net</t>
  </si>
  <si>
    <t>protocollo@pec.comune.pescara.it</t>
  </si>
  <si>
    <t>comune.pescaroloeduniti@pec.regione.lombardia.it</t>
  </si>
  <si>
    <t>posta@pec.comune.pescasseroli.aq.it</t>
  </si>
  <si>
    <t>comunedipescate@pec.comune.pescate.lc.it</t>
  </si>
  <si>
    <t>comunedipesche@pec.comune.pesche.is.it</t>
  </si>
  <si>
    <t>protocollo.comunepeschici@pec.it</t>
  </si>
  <si>
    <t>comune.peschieraborromeo@pec.regione.lombardia.it</t>
  </si>
  <si>
    <t>comunepeschieradelgarda@pec.it</t>
  </si>
  <si>
    <t>comune.pescia@legalmail.it</t>
  </si>
  <si>
    <t>demograficipescina@postecert.it</t>
  </si>
  <si>
    <t>info@pec.comune.pescosannita.bn.it</t>
  </si>
  <si>
    <t>comune.pescocostanzo@pec.it</t>
  </si>
  <si>
    <t>comunepescolanciano@pec.it</t>
  </si>
  <si>
    <t>comune.pescopagano@cert.ruparbasilicata.it</t>
  </si>
  <si>
    <t>comune.pescopennataro@pec.leonet.it</t>
  </si>
  <si>
    <t>info@pec.comune.pescorocchiano.rieti.it</t>
  </si>
  <si>
    <t>sindaco@pec.comune.pescosansonesco.pe.it</t>
  </si>
  <si>
    <t>comunepescosolido@arcmediapec.it</t>
  </si>
  <si>
    <t>comune.pessanoconbornago@legalmail.it</t>
  </si>
  <si>
    <t>comune.pessinacremonese@pec.regione.lombardia.it</t>
  </si>
  <si>
    <t>pessinetto@cert.ruparpiemonte.it</t>
  </si>
  <si>
    <t>comunedipetacciato@pec-leonet.it</t>
  </si>
  <si>
    <t>comune.petiliapolicastro@asmecert.it</t>
  </si>
  <si>
    <t>prot.petina@asmepec.it</t>
  </si>
  <si>
    <t>protocollo.petraliasoprana@sicurezzapostale.it</t>
  </si>
  <si>
    <t>comune.petraliasottana@anutel.it</t>
  </si>
  <si>
    <t>info@pec.comune.petrellasalto.ri.it</t>
  </si>
  <si>
    <t>comune.petrellatifernina@pec.leonet.it</t>
  </si>
  <si>
    <t>comune.petriano@emarche.it</t>
  </si>
  <si>
    <t>anagrafe@pec.comune.petriolo.mc.it</t>
  </si>
  <si>
    <t>protocollo.petrizzi@asmepec.it</t>
  </si>
  <si>
    <t>segreteria.petrona@asmepec.it</t>
  </si>
  <si>
    <t>protocollo@pec.comune.petrosino.tp.it</t>
  </si>
  <si>
    <t>comune.petruroirpino@legalmail.it</t>
  </si>
  <si>
    <t>pettenasco@cert.ruparpiemonte.it</t>
  </si>
  <si>
    <t>pettinengo@pec.ptbiellese.it</t>
  </si>
  <si>
    <t>posta@pec.comune.pettineo.me.it</t>
  </si>
  <si>
    <t>comune.pettoranello.is@pec.it</t>
  </si>
  <si>
    <t>comunepettoranosulgizio@pec.it</t>
  </si>
  <si>
    <t>protocollo.comune.pettorazza.ro.it@pecveneto.it</t>
  </si>
  <si>
    <t>comune.peveragno@legalmail.it</t>
  </si>
  <si>
    <t>comune.pezzana@pec.it</t>
  </si>
  <si>
    <t>protocollo@pec.comune.pezzaze.bs.it</t>
  </si>
  <si>
    <t>comune.pezzolo.cn@legalmail.it</t>
  </si>
  <si>
    <t>u.elettorale@cert.comune.piacenza.it</t>
  </si>
  <si>
    <t>anagrafe@pec.comune.piacenza-d-adige.pd.it</t>
  </si>
  <si>
    <t>protocollo@pec.comune.piaggine.sa.it</t>
  </si>
  <si>
    <t>protocollo@pec.comune.piancamuno.bs.it</t>
  </si>
  <si>
    <t>protocollo@pec.comune.pianacrixia.sv.it</t>
  </si>
  <si>
    <t>protocollo@pec.pianalbanesi.it</t>
  </si>
  <si>
    <t>protocollo@pec.monteverna.it</t>
  </si>
  <si>
    <t>comune.piancastagnaio@postacert.toscana.it</t>
  </si>
  <si>
    <t>protocollo@pec.comune.piancogno.bs.it</t>
  </si>
  <si>
    <t>comune.piandimeleto@emarche.it</t>
  </si>
  <si>
    <t>protocollo@pec.comunepianecrati.it</t>
  </si>
  <si>
    <t>protocollo@pec.comune.pianella.pe.it</t>
  </si>
  <si>
    <t>comune.pianellodellario@pec.provincia.como.it</t>
  </si>
  <si>
    <t>comunepianellovaltidone@pec.it</t>
  </si>
  <si>
    <t>comune.pianengo@mailcert.cremasconline.it</t>
  </si>
  <si>
    <t>comune.pianezza@pec.it</t>
  </si>
  <si>
    <t>pianfei@cert.ruparpiemonte.it</t>
  </si>
  <si>
    <t>comune.pianico@pec.regione.lombardia.it</t>
  </si>
  <si>
    <t>segreteria@comune.pianiga.ve.legalmail.it</t>
  </si>
  <si>
    <t>settore1@pec.comune.pianodisorrento.na.it</t>
  </si>
  <si>
    <t>segretario.pianopoli@asmepec.it</t>
  </si>
  <si>
    <t>comune.pianoro@cert.provincia.bo.it</t>
  </si>
  <si>
    <t>comunepiansano@legalmail.it</t>
  </si>
  <si>
    <t>protocollo.piantedo@cert.provincia.so.it</t>
  </si>
  <si>
    <t>comune.piario@pec.regione.lombardia.it</t>
  </si>
  <si>
    <t>piasco@cert.ruparpiemonte.it</t>
  </si>
  <si>
    <t>protocollo.piateda@cert.provincia.so.it</t>
  </si>
  <si>
    <t>piatto@pec.ptbiellese.it</t>
  </si>
  <si>
    <t>comune.piazzaalserchio@postacert.toscana.it</t>
  </si>
  <si>
    <t>demografici@pec.comunepiazzaarmerina.it</t>
  </si>
  <si>
    <t>comune.piazzabrembana@pec.regione.lombardia.it</t>
  </si>
  <si>
    <t>comune.piazzatorre@pec.regione.lombardia.it</t>
  </si>
  <si>
    <t>piazzolasulbrenta.pd@cert.ip-veneto.net</t>
  </si>
  <si>
    <t>comune.piazzolo@pec.regione.lombardia.it</t>
  </si>
  <si>
    <t>comunepicciano@legalmail.it</t>
  </si>
  <si>
    <t>protocollo@pec.comune.picerno.pz.it</t>
  </si>
  <si>
    <t>info@comunepiciniscopec.it</t>
  </si>
  <si>
    <t>protocollo@pec.comunedipico.it</t>
  </si>
  <si>
    <t>piea@cert.ruparpiemonte.it</t>
  </si>
  <si>
    <t>piedicavallo@pec.ptbiellese.it</t>
  </si>
  <si>
    <t>protocollo.generale@piedimontepec.e-etna.it</t>
  </si>
  <si>
    <t>comune.piedimontematese@asmepec.it</t>
  </si>
  <si>
    <t>protocollopiedimontesg@pec.it</t>
  </si>
  <si>
    <t>piedimulera@postemailcertificata.it</t>
  </si>
  <si>
    <t>comune.piegaro@postacert.umbria.it</t>
  </si>
  <si>
    <t>comune.pienza@pec.consorzioterrecablate.it</t>
  </si>
  <si>
    <t>anagrafe.comune.pieranica@pec.regione.lombardia.it</t>
  </si>
  <si>
    <t>PIETRA DÈ GIORGI</t>
  </si>
  <si>
    <t>protocollo@pec.comunepietraligure.it</t>
  </si>
  <si>
    <t>info@pec.comune.pietramarazzi.al.it</t>
  </si>
  <si>
    <t>pietrabbondante@pec.it</t>
  </si>
  <si>
    <t>comunepietrabruna@legalmail.it</t>
  </si>
  <si>
    <t>postacert@pec.comune.pietracamela.te.it</t>
  </si>
  <si>
    <t>comune.pietracatella@pec.it</t>
  </si>
  <si>
    <t>comunedipietracupa@postecert.it</t>
  </si>
  <si>
    <t>comune.pietradefusi@asmepec.it</t>
  </si>
  <si>
    <t>comune.pietraferrazzana@pec.it</t>
  </si>
  <si>
    <t>comune.pietrafitta.cs@pec.it</t>
  </si>
  <si>
    <t>protocollo@pec.comune.pietragalla.pz.it</t>
  </si>
  <si>
    <t>comune.pietralunga@postacert.umbria.it</t>
  </si>
  <si>
    <t>protocollo.pietramelara@pec.it</t>
  </si>
  <si>
    <t>protocollo@pec.comune.pietramontecorvino.fg.it</t>
  </si>
  <si>
    <t>comune.pietranico@pec.it</t>
  </si>
  <si>
    <t>protocollogenerale.pietrapaola@asmepec.it</t>
  </si>
  <si>
    <t>comunepietrapertosa.protocollo@pec.it</t>
  </si>
  <si>
    <t>pietraperzia.ced@pec.it</t>
  </si>
  <si>
    <t>pietraporzio@cert.legalmail.it</t>
  </si>
  <si>
    <t>pietraroja@pec.cstsannio.it</t>
  </si>
  <si>
    <t>comune.pietrarubbia@emarche.it</t>
  </si>
  <si>
    <t>comune.pietrasanta@postacert.toscana.it</t>
  </si>
  <si>
    <t>comune.pietrastornina@asmepec.it</t>
  </si>
  <si>
    <t>servammpietravairano@asmepec.it</t>
  </si>
  <si>
    <t>pietrelcina@pec.cstsannio.it</t>
  </si>
  <si>
    <t>comune.pieve-a-nievole@postacert.toscana.it</t>
  </si>
  <si>
    <t>comune.pievealbignola@pec.provincia.pv.it</t>
  </si>
  <si>
    <t>comune.pievedolmi@pec.regione.lombardia.it</t>
  </si>
  <si>
    <t>comunepievedelcairo@pec.it</t>
  </si>
  <si>
    <t>comune@pec.comune.pievedibono-prezzo.tn.it</t>
  </si>
  <si>
    <t>pievedicadore.bl@cert.ip-veneto.net</t>
  </si>
  <si>
    <t>comune.pievedicento@cert.provincia.bo.it</t>
  </si>
  <si>
    <t>segreteria@pec.comune.pievedisoligo.tv.it</t>
  </si>
  <si>
    <t>comune.pievediteco@postecert.it</t>
  </si>
  <si>
    <t>protocollo.pieveemanuele@legalmail.it</t>
  </si>
  <si>
    <t>pievefissiraga@cert.elaus2002.net</t>
  </si>
  <si>
    <t>comune.pievefosciana@postacert.toscana.it</t>
  </si>
  <si>
    <t>comune.pieveligure@pec.it</t>
  </si>
  <si>
    <t>comune.pieveportomorone@pec.regione.lombardia.it</t>
  </si>
  <si>
    <t>comune.pievesangiacomo@pec.regione.lombardia.it</t>
  </si>
  <si>
    <t>protocollo.pievesantostefano@postacert.toscana.it</t>
  </si>
  <si>
    <t>comune@pec.comune.pievetesino.tn.it</t>
  </si>
  <si>
    <t>comune.pievetorina.mc@legalmail.it</t>
  </si>
  <si>
    <t>pievevergonte@pec.it</t>
  </si>
  <si>
    <t>comune@cert.comune.pievepelago.mo.it</t>
  </si>
  <si>
    <t>info@pec.comune.piglio.fr.it</t>
  </si>
  <si>
    <t>comune.pigna.im@legalmail.it</t>
  </si>
  <si>
    <t>int.servizigenerali@certipec.it</t>
  </si>
  <si>
    <t>servizidemografici.comunepignataro@legalmail.it</t>
  </si>
  <si>
    <t>comune.pignola@anutel.it</t>
  </si>
  <si>
    <t>comune.pignone@legalmail.it</t>
  </si>
  <si>
    <t>comune.pigra@pec.provincia.como.it</t>
  </si>
  <si>
    <t>pila@cert.ruparpiemonte.it</t>
  </si>
  <si>
    <t>protocollo@pec.comune.pimentel.ca.it</t>
  </si>
  <si>
    <t>protocollo.pimonte@asmepec.it</t>
  </si>
  <si>
    <t>mail@pec.comune.pinarolopo.pv.it</t>
  </si>
  <si>
    <t>pinasca@cert.ruparpiemonte.it</t>
  </si>
  <si>
    <t>comune.pincara.ro@pecveneto.it</t>
  </si>
  <si>
    <t>ufficioelettorale@cert.comune.pinerolo.to.it</t>
  </si>
  <si>
    <t>protocollo@pec.comune.pineto.te.it</t>
  </si>
  <si>
    <t>pino.dasti@cert.ruparpiemonte.it</t>
  </si>
  <si>
    <t>protocollo@cert.comune.pinotorinese.to.it</t>
  </si>
  <si>
    <t>comune.pinzanoaltagliamento@certgov.fvg.it</t>
  </si>
  <si>
    <t>segreteria@pec.comune.pinzolo.tn.it</t>
  </si>
  <si>
    <t>comune.piobbico@emarche.it</t>
  </si>
  <si>
    <t>piobesi.dalba@cert.ruparpiemonte.it</t>
  </si>
  <si>
    <t>protocollo.comune.piobesi.to@pec.it</t>
  </si>
  <si>
    <t>piode@postemailcertificata.it</t>
  </si>
  <si>
    <t>protocollo@cert.comune.pioltello.mi.it</t>
  </si>
  <si>
    <t>comunepiombino@postacert.toscana.it</t>
  </si>
  <si>
    <t>protocollo.comune.piombinodese.pd@pecveneto.it</t>
  </si>
  <si>
    <t>comune.pioraco.mc@legalmail.it</t>
  </si>
  <si>
    <t>servizidemografici.piossasco@legalmail.it</t>
  </si>
  <si>
    <t>comune.piovamassaia.at@cert.legalmail.it</t>
  </si>
  <si>
    <t>polisportello@pec.comune.piove.pd.it</t>
  </si>
  <si>
    <t>piovenerocchette.vi@cert.ip-veneto.net</t>
  </si>
  <si>
    <t>comune.piozzano@sintranet.legalmail.it</t>
  </si>
  <si>
    <t>piozzo@cert.ruparpiemonte.it</t>
  </si>
  <si>
    <t>urp@pec.comune.piraino.me.it</t>
  </si>
  <si>
    <t>comune.pisa@postacert.toscana.it</t>
  </si>
  <si>
    <t>pisano@cert.ruparpiemonte.it</t>
  </si>
  <si>
    <t>comune.piscina.to@pec.it</t>
  </si>
  <si>
    <t>protocollo@pec.comune.piscinas.ci.it</t>
  </si>
  <si>
    <t>comune.pisciotta@pec.it</t>
  </si>
  <si>
    <t>protocollo@pec.comune.pisogne.bs.it</t>
  </si>
  <si>
    <t>comunedipisoniano.rm.anagrafe@pa.postacertificata.gov.it</t>
  </si>
  <si>
    <t>elettorale@pec.comune.pisticci.mt.it</t>
  </si>
  <si>
    <t>comune.pistoia@postacert.toscana.it</t>
  </si>
  <si>
    <t>comune.pitigliano@postacert.toscana.it</t>
  </si>
  <si>
    <t>protocollo@pec.comune.piubega.mn.it</t>
  </si>
  <si>
    <t>protocollo.piuro@cert.provincia.so.it</t>
  </si>
  <si>
    <t>protocollo@pec.comune.piverone.to.it</t>
  </si>
  <si>
    <t>comune.pizzale@pec.it</t>
  </si>
  <si>
    <t>anagrafe.comune.pizzighettone@pec.regione.lombardia.it</t>
  </si>
  <si>
    <t>protocollo.pizzo@asmepec.it</t>
  </si>
  <si>
    <t>pizzoferrato.anagrafe@legalmail.it</t>
  </si>
  <si>
    <t>protocollo@pec.comune.pizzoli.aq.it</t>
  </si>
  <si>
    <t>comune.pizzone@cert.regione.molise.it</t>
  </si>
  <si>
    <t>statocivileanagrafe.pizzoni.vv@asmepec.it</t>
  </si>
  <si>
    <t>protocollo.placanica@asmepec.it</t>
  </si>
  <si>
    <t>anagrafe.plataci.cs@legalmail.it</t>
  </si>
  <si>
    <t>amministrativo.platania@asmepec.it</t>
  </si>
  <si>
    <t>comuneplati@legalmail.it</t>
  </si>
  <si>
    <t>comune.plesio@pec.regione.lombardia.it</t>
  </si>
  <si>
    <t>comunediploaghe@pec.comune.ploaghe.ss.it</t>
  </si>
  <si>
    <t>comune.plodio.sv@pec.it</t>
  </si>
  <si>
    <t>comune.pocapaglia.cn@legalmail.it</t>
  </si>
  <si>
    <t>comune.pocenia@certgov.fvg.it</t>
  </si>
  <si>
    <t>comune@pec.comune.podenzana.ms.it</t>
  </si>
  <si>
    <t>comune.podenzano@sintranet.legalmail.it</t>
  </si>
  <si>
    <t>anagrafecomunepofi@pec.it</t>
  </si>
  <si>
    <t>affarigenerali.comune.poggiardo@pec.rupar.puglia.it</t>
  </si>
  <si>
    <t>comune.poggibonsi@postacert.toscana.it</t>
  </si>
  <si>
    <t>comune.poggioacaiano@postacert.toscana.it</t>
  </si>
  <si>
    <t>comune.poggiobustone@legalmail.it</t>
  </si>
  <si>
    <t>protocollo.poggiocatino@pec.it</t>
  </si>
  <si>
    <t>segreteria.poggioimperiale@pec.it</t>
  </si>
  <si>
    <t>posta@pec.comune.poggiomirteto.ri.it</t>
  </si>
  <si>
    <t>comunepoggiomoiano@pec.aruba.it</t>
  </si>
  <si>
    <t>comune@pec.comune.poggionativo.ri.it</t>
  </si>
  <si>
    <t>demografici.poggiopicenze.aq@legalmail.it</t>
  </si>
  <si>
    <t>comune.poggiorenatico@cert.comune.poggiorenatico.fe.it</t>
  </si>
  <si>
    <t>comune.poggiorusco@pec.regione.lombardia.it</t>
  </si>
  <si>
    <t>demografico@pec.comune.poggiosanlorenzo.ri.it</t>
  </si>
  <si>
    <t>comune.poggiosanmarcello@pec.it</t>
  </si>
  <si>
    <t>comune.poggiosanvicino@emarche.it</t>
  </si>
  <si>
    <t>comune.poggiosannita@pec.leonet.it</t>
  </si>
  <si>
    <t>comune.poggiotorriana@legalmail.it</t>
  </si>
  <si>
    <t>comune.poggiodomo@postacert.umbria.it</t>
  </si>
  <si>
    <t>info@pec.comune.poggiofiorito.ch.it</t>
  </si>
  <si>
    <t>elettorale@pec.comune.poggiomarino.na.it</t>
  </si>
  <si>
    <t>comunepoggioreale@pec.it</t>
  </si>
  <si>
    <t>poggiorsini@pec.it</t>
  </si>
  <si>
    <t>protocollo.poggiridenti@cert.provincia.so.it</t>
  </si>
  <si>
    <t>comune.pognanalario@pec.regione.lombardia.it</t>
  </si>
  <si>
    <t>comune.pognano@pec.regione.lombardia.it</t>
  </si>
  <si>
    <t>pogno@cert.ruparpiemonte.it</t>
  </si>
  <si>
    <t>servizi.demografici@pec.comune.poirino.to.it</t>
  </si>
  <si>
    <t>comune.pojanamaggiore.vi@pecveneto.it</t>
  </si>
  <si>
    <t>protocollo.polaveno@legal.intred.it</t>
  </si>
  <si>
    <t>comune.polcenigo@certgov.fvg.it</t>
  </si>
  <si>
    <t>protocollo.comune.polesella.ro@pecveneto.it</t>
  </si>
  <si>
    <t>protocollo@postacert.comune.polesine-zibello.pr.it</t>
  </si>
  <si>
    <t>amministrativo@pec.comunepoli.it</t>
  </si>
  <si>
    <t>protocollo.polia@asmepec.it</t>
  </si>
  <si>
    <t>protocollo@pec.policoro.gov.it</t>
  </si>
  <si>
    <t>comune.polignano@anutel.it</t>
  </si>
  <si>
    <t>comune@cert.comune.polinago.mo.it</t>
  </si>
  <si>
    <t>comune.polino@postacert.umbria.it</t>
  </si>
  <si>
    <t>protocollo@pec.it</t>
  </si>
  <si>
    <t>demografici.polizzi@pec.it</t>
  </si>
  <si>
    <t>protocollo.polla@asmepec.it</t>
  </si>
  <si>
    <t>protocollo@pec.comune.pollein.ao.it</t>
  </si>
  <si>
    <t>protocollo@pec.comune.pollenatrocchia.na.it</t>
  </si>
  <si>
    <t>comune.pollenza.mc@legalmail.it</t>
  </si>
  <si>
    <t>anagrafepollina@pec.it</t>
  </si>
  <si>
    <t>pollone@pec.ptbiellese.it</t>
  </si>
  <si>
    <t>comunedipollutri@legalmail.it</t>
  </si>
  <si>
    <t>polonghera@cert.ruparpiemonte.it</t>
  </si>
  <si>
    <t>protocollo@pec.comune.polpenazzedelgarda.bs.it</t>
  </si>
  <si>
    <t>polverara.pd@cert.ip-veneto.net</t>
  </si>
  <si>
    <t>comune.polverigi@pec.it</t>
  </si>
  <si>
    <t>comune.pomarance@postacert.toscana.it</t>
  </si>
  <si>
    <t>pomaretto@cert.ruparpiemonte.it</t>
  </si>
  <si>
    <t>comune.pomarico@cert.ruparbasilicata.it</t>
  </si>
  <si>
    <t>pomaro.monferrato@cert.ruparpiemonte.it</t>
  </si>
  <si>
    <t>comune@pec.comune.pomarolo.tn.it</t>
  </si>
  <si>
    <t>ufficioprotocollo@comunedipombia.legalmail.it</t>
  </si>
  <si>
    <t>protocollo@pec.comune.pomezia.rm.it</t>
  </si>
  <si>
    <t>comune.pomiglianodarco@legalmail.it</t>
  </si>
  <si>
    <t>protocollo@pec.comune.pompei.na.it</t>
  </si>
  <si>
    <t>comune.pompeiana.im@legalmail.it</t>
  </si>
  <si>
    <t>protocollo@pec.comune.pompiano.brescia.it</t>
  </si>
  <si>
    <t>comune.pomponesco@pec.regione.lombardia.it</t>
  </si>
  <si>
    <t>comune.pompu@legalmail.it</t>
  </si>
  <si>
    <t>protocollo@pec.comune.poncarale.brescia.it</t>
  </si>
  <si>
    <t>ponderano@pec.ptbiellese.it</t>
  </si>
  <si>
    <t>comune.ponna.co@halleycert.it</t>
  </si>
  <si>
    <t>comune.ponsacco@postacert.toscana.it</t>
  </si>
  <si>
    <t>ponso.pd@cert.ip-veneto.net</t>
  </si>
  <si>
    <t>protocollo@pec.comune.pontsainmartin.ao.it</t>
  </si>
  <si>
    <t>comune.pontassieve@postacert.toscana.it</t>
  </si>
  <si>
    <t>protocollo@pec.comune.pontboset.ao.it</t>
  </si>
  <si>
    <t>ponte@pec.comunediponte.it</t>
  </si>
  <si>
    <t>comune.pontebuggianese@postacert.toscana.it</t>
  </si>
  <si>
    <t>compdo@actaliscertymail.it</t>
  </si>
  <si>
    <t>protocollo@pec.comune.ponte-di-legno.bs.it</t>
  </si>
  <si>
    <t>protocollo.comune.pontedipiave.tv@pecveneto.it</t>
  </si>
  <si>
    <t>comune.ponteinvaltellina@pec.regione.lombardia.it</t>
  </si>
  <si>
    <t>comune.pontelambro.co@halleycert.it</t>
  </si>
  <si>
    <t>comune@pec.pna.bl.it</t>
  </si>
  <si>
    <t>comune.pontenizza@legalpec.it</t>
  </si>
  <si>
    <t>comune.pontenossa@legalmail.it</t>
  </si>
  <si>
    <t>comunepontesanpietro@legalmail.it</t>
  </si>
  <si>
    <t>comune.pontebba@certgov.fvg.it</t>
  </si>
  <si>
    <t>protocollo@pec.comune.pontecagnanofaiano.sa.it</t>
  </si>
  <si>
    <t>segreteria.comune.pontecchio.ro@pecveneto.it</t>
  </si>
  <si>
    <t>pontechianale@cert.ruparpiemonte.it</t>
  </si>
  <si>
    <t>protocollo@pec.comunepontecorvo.it</t>
  </si>
  <si>
    <t>protocollo@pec.comune.pontecurone.al.it</t>
  </si>
  <si>
    <t>protocollo@pec.pontedassio.net</t>
  </si>
  <si>
    <t>pontedera@postacert.toscana.it</t>
  </si>
  <si>
    <t>comune.pontelandolfo@pec.it</t>
  </si>
  <si>
    <t>protocollo.comune.pontelatone@alphapec.it</t>
  </si>
  <si>
    <t>comunepontelongo.pd@legalmailpa.it</t>
  </si>
  <si>
    <t>comune.pontenure@sintranet.legamail.it</t>
  </si>
  <si>
    <t>info@pec.comune.ponteranica.bg.it</t>
  </si>
  <si>
    <t>pontestura@pcert.it</t>
  </si>
  <si>
    <t>amministrazione@pec.comune.pontevico.bs.it</t>
  </si>
  <si>
    <t>protocollo@pec.comune.pontey.ao.it</t>
  </si>
  <si>
    <t>ponti@cert.ruparpiemonte.it</t>
  </si>
  <si>
    <t>anagrafe@pec.comune.pontisulmincio.mn.it</t>
  </si>
  <si>
    <t>comunepontida@postecert.it</t>
  </si>
  <si>
    <t>comune@pec.comune.pontinia.lt.it</t>
  </si>
  <si>
    <t>comune.pontinvrea@pec.it</t>
  </si>
  <si>
    <t>comune.pontirolonuovo@registerpec.it</t>
  </si>
  <si>
    <t>comune.pontoglio@pec.regione.lombardia.it</t>
  </si>
  <si>
    <t>protocollo@pec.comune.pontremoli.ms.it</t>
  </si>
  <si>
    <t>ufficiosegreteriaponza@pec.it</t>
  </si>
  <si>
    <t>comune@pec.ponzanodifermo.org</t>
  </si>
  <si>
    <t>ponzanomonferrato@pec.comune.ponzanomonferrato.al.it</t>
  </si>
  <si>
    <t>comune.ponzanoromano@pcert.it</t>
  </si>
  <si>
    <t>comune.ponzanoveneto.tv@pecveneto.it</t>
  </si>
  <si>
    <t>anagrafe@pec.comuneponzone.it</t>
  </si>
  <si>
    <t>segreteria.popoli@viapec.net</t>
  </si>
  <si>
    <t>c.poppi@postacert.toscana.it</t>
  </si>
  <si>
    <t>comune.porano@postacert.umbria.it</t>
  </si>
  <si>
    <t>comune.porcari@postacert.toscana.it</t>
  </si>
  <si>
    <t>comune.porcia@certgov.fvg.it</t>
  </si>
  <si>
    <t>comune.pordenone@certgov.fvg.it</t>
  </si>
  <si>
    <t>porlezza@pec.it</t>
  </si>
  <si>
    <t>comune@pec.pornassio.org</t>
  </si>
  <si>
    <t>comune.porpetto@certgov.fvg.it</t>
  </si>
  <si>
    <t>protocollo.portacomaro@cert.ruparpiemonte.it</t>
  </si>
  <si>
    <t>comune.portalbera@legalpec.it</t>
  </si>
  <si>
    <t>porte@cert.alpimedia.it</t>
  </si>
  <si>
    <t>comune@pec.comuneportedirendena.tn.it</t>
  </si>
  <si>
    <t>protocollo@pec.comuneportici.it</t>
  </si>
  <si>
    <t>areaamministrativa@pec.comuneporticodicaserta.it</t>
  </si>
  <si>
    <t>porticoesanbenedetto@cert.provincia.fc.it</t>
  </si>
  <si>
    <t>areaamministrativa.portigliola@asmepec.it</t>
  </si>
  <si>
    <t>comuneportoazzurro@pcert.it</t>
  </si>
  <si>
    <t>segreteria@pec.comune.portoceresio.va.it</t>
  </si>
  <si>
    <t>protocollo.comune.portocesareo@pec.rupar.puglia.it</t>
  </si>
  <si>
    <t>comune.portoempedocle@pec.it</t>
  </si>
  <si>
    <t>comuneportomantovano@legalmail.it</t>
  </si>
  <si>
    <t>protocollo@pec.comune.porto-recanati.mc.it</t>
  </si>
  <si>
    <t>protocollo@pec-comune.portosangiorgio.fm.it</t>
  </si>
  <si>
    <t>pseprotocollo@postecert.elpinet.it</t>
  </si>
  <si>
    <t>affarigenerali.comune.portotolle.ro@pecveneto.it</t>
  </si>
  <si>
    <t>comune@pec.comune.porto-torres.ss.it</t>
  </si>
  <si>
    <t>comune.portovaltravaglia@pec.regione.lombardia.it</t>
  </si>
  <si>
    <t>comune.portoviro@cert.legalmail.it</t>
  </si>
  <si>
    <t>protocollo.comune.portobuffole.tv@pecveneto.it</t>
  </si>
  <si>
    <t>comune.portocannonecb@legalmail.it</t>
  </si>
  <si>
    <t>comune.portoferraio@postacert.toscana.it</t>
  </si>
  <si>
    <t>protocollo@pec.comune.portofino.genova.it</t>
  </si>
  <si>
    <t>comune.portogruaro.ve@pecveneto.it</t>
  </si>
  <si>
    <t>comune.portomaggiore@legalmail.it</t>
  </si>
  <si>
    <t>comunecp.segreteria@pec.it</t>
  </si>
  <si>
    <t>comune.portoscuso@pec.comune.portoscuso.ci.it</t>
  </si>
  <si>
    <t>protocollo@pec.comune.portovenere.sp.it</t>
  </si>
  <si>
    <t>portula@pec.ptbiellese.it</t>
  </si>
  <si>
    <t>protocollo@pec.comune.posada.nu.it</t>
  </si>
  <si>
    <t>posina.vi@cert.ip-veneto.net</t>
  </si>
  <si>
    <t>protocollo@pec.comunedipositano.it</t>
  </si>
  <si>
    <t>comune.possagno.tv@pecveneto.it</t>
  </si>
  <si>
    <t>segreteria.posta.ri@legalmail.it</t>
  </si>
  <si>
    <t>comune@postafibrenopec.it</t>
  </si>
  <si>
    <t>protocollo.postalesio@cert.provincia.so.it</t>
  </si>
  <si>
    <t>anagrafe@pec.comunepostiglione.sa.it</t>
  </si>
  <si>
    <t>protocollo.postua@cert.ruparpiemonte.it</t>
  </si>
  <si>
    <t>comune.potenza@cert.ruparbasilicata.it</t>
  </si>
  <si>
    <t>comune.potenzapicena@emarche.it</t>
  </si>
  <si>
    <t>povedelgrappa.vi@cert.ip-veneto.net</t>
  </si>
  <si>
    <t>protocollo.comune.povegliano.tv@pecveneto.it</t>
  </si>
  <si>
    <t>poveglianoveronese.vr@cert.ip-veneto.net</t>
  </si>
  <si>
    <t>poviglio@cert.provincia.re.it</t>
  </si>
  <si>
    <t>protocollo@pec.comune.povoletto.ud.it</t>
  </si>
  <si>
    <t>segreteria.pozzagliasabina.ri@legalmail.it</t>
  </si>
  <si>
    <t>comune.pozzaglio@pec.regione.lombardia.it</t>
  </si>
  <si>
    <t>pec@pec.comune.pozzilli.is.it</t>
  </si>
  <si>
    <t>comune.pozzodadda@legalmail.it</t>
  </si>
  <si>
    <t>protocollo.pozzol.groppo@cert.ruparpiemonte.it</t>
  </si>
  <si>
    <t>protocollo@pec.comune.pozzolengo.bs.it</t>
  </si>
  <si>
    <t>comune.pozzoleone.vi@pecveneto.it</t>
  </si>
  <si>
    <t>infopozzolo@legalmail.it</t>
  </si>
  <si>
    <t>protocollo@pec.comune.pozzomaggiore.ss.it</t>
  </si>
  <si>
    <t>info@pec2.comune.pozzuoli.na.it</t>
  </si>
  <si>
    <t>comune@pec.com-pozzuolo-del-friuli.regione.fvg.it</t>
  </si>
  <si>
    <t>comune.pozzuolomartesana.mi@legalmail.it</t>
  </si>
  <si>
    <t>comune.pradalunga@pec.regione.lombardia.it</t>
  </si>
  <si>
    <t>comune.pradamano@certgov.fvg.it</t>
  </si>
  <si>
    <t>pradleves@cert.ruparpiemonte.it</t>
  </si>
  <si>
    <t>comunepragelato@legalmail.it</t>
  </si>
  <si>
    <t>protocollo.praia@asmepec.it</t>
  </si>
  <si>
    <t>protocollo.praiano@asmepec.it</t>
  </si>
  <si>
    <t>protocollo@pec.comune.pralboino.bs.it</t>
  </si>
  <si>
    <t>prali@cert.ruparpiemonte.it</t>
  </si>
  <si>
    <t>protocollo@pec.comune.pralormo.to.it</t>
  </si>
  <si>
    <t>pralungo@pec.ptbiellese.it</t>
  </si>
  <si>
    <t>protocollo.comune.pramaggiore.ve@pecveneto.it</t>
  </si>
  <si>
    <t>pramollo@cert.ruparpiemonte.it</t>
  </si>
  <si>
    <t>prarolo@cert.ruparpiemonte.it</t>
  </si>
  <si>
    <t>prarostino@cert.ruparpiemonte.it</t>
  </si>
  <si>
    <t>prasco@pcert.it</t>
  </si>
  <si>
    <t>prascorsano@cert.ruparpiemonte.it</t>
  </si>
  <si>
    <t>comune.pratacamportaccio@pec.regione.lombardia.it</t>
  </si>
  <si>
    <t>demograficipratadansidonia@pec.it</t>
  </si>
  <si>
    <t>comune.pratadipordenone@certgov.fvg.it</t>
  </si>
  <si>
    <t>comune.prata@cert.irpinianet.eu</t>
  </si>
  <si>
    <t>amministrativo.pratasannita.ce@asmepec.it</t>
  </si>
  <si>
    <t>comune.pratella@pec.riusoprotocollo.it</t>
  </si>
  <si>
    <t>pratiglione@cert.ruparpiemonte.it</t>
  </si>
  <si>
    <t>comune.prato@postacert.toscana.it</t>
  </si>
  <si>
    <t>comune.pratocarnico@certgov.fvg.it</t>
  </si>
  <si>
    <t>segreteria@pec.comune.prato-sesia.no.it</t>
  </si>
  <si>
    <t>protocollo@pec.comune.pratolapeligna.aq.it</t>
  </si>
  <si>
    <t>pratolaserra@asmepec.it</t>
  </si>
  <si>
    <t>c.pratovecchiostia@postacert.toscana.it</t>
  </si>
  <si>
    <t>comune.pravisdomini@certgov.fvg.it</t>
  </si>
  <si>
    <t>pray@pec.ptbiellese.it</t>
  </si>
  <si>
    <t>prazzo@postemailcertificata.it</t>
  </si>
  <si>
    <t>PRÈ-SAINT-DIDIER</t>
  </si>
  <si>
    <t>comune.precenicco@certgov.fvg.it</t>
  </si>
  <si>
    <t>comune.preci@postacert.umbria.it</t>
  </si>
  <si>
    <t>comune@pec.comune.predaia.tn.it</t>
  </si>
  <si>
    <t>comune.predappio@cert.provincia.fc.it</t>
  </si>
  <si>
    <t>anagrafe@pec.comune.predazzo.tn.it</t>
  </si>
  <si>
    <t>protocollo@pec.comune.predore.bg.it</t>
  </si>
  <si>
    <t>protocollo@pec.comune.predosa.al.it</t>
  </si>
  <si>
    <t>protocollo.comune.preganziol.tv@pecveneto.it</t>
  </si>
  <si>
    <t>protocollo@pec.comune.pregnana.mi.it</t>
  </si>
  <si>
    <t>comune.prela@pec.it</t>
  </si>
  <si>
    <t>comune.premana@halleypec.it</t>
  </si>
  <si>
    <t>comune.premariacco@certgov.fvg.it</t>
  </si>
  <si>
    <t>comune.premeno@legalmail.it</t>
  </si>
  <si>
    <t>comune.premia.vb@legalmail.it</t>
  </si>
  <si>
    <t>comune.premilcuore@cert.provincia.fc.it</t>
  </si>
  <si>
    <t>comune.premolo@legalmail.it</t>
  </si>
  <si>
    <t>comune.preone@certgov.fvg.it</t>
  </si>
  <si>
    <t>comune.prepotto@certgov.fvg.it</t>
  </si>
  <si>
    <t>protocollo@pec.comune.preseglie.bs.it</t>
  </si>
  <si>
    <t>segretario.presenzano@asmepec.it</t>
  </si>
  <si>
    <t>comune.presezzo@pec.regione.lombardia.it</t>
  </si>
  <si>
    <t>protocollo@pec.comune.pressana.vr.it</t>
  </si>
  <si>
    <t>comunepretoro@pec.it</t>
  </si>
  <si>
    <t>protocollo_prevalle@pec.it</t>
  </si>
  <si>
    <t>protocollo.comunediprezza@pec.it</t>
  </si>
  <si>
    <t>priero@cert.ruparpiemonte.it</t>
  </si>
  <si>
    <t>protocollo@pec.comune.prignanocilento.sa.it</t>
  </si>
  <si>
    <t>comune.prignano@pec.it</t>
  </si>
  <si>
    <t>comune.primaluna@pec.regione.lombardia.it</t>
  </si>
  <si>
    <t>comune@pec.comuneprimiero.tn.it</t>
  </si>
  <si>
    <t>priocca@cert.ruparpiemonte.it</t>
  </si>
  <si>
    <t>priola@cert.ruparpiemonte.it</t>
  </si>
  <si>
    <t>ufficio.protocollo@pec.comune.priologargallo.sr.it</t>
  </si>
  <si>
    <t>demografici.priverno@pec.it</t>
  </si>
  <si>
    <t>comunediprizzi.protocollo@certificata.com</t>
  </si>
  <si>
    <t>postacertificata@pec.comunediproceno.vt.it</t>
  </si>
  <si>
    <t>comune.procida@asmepec.it</t>
  </si>
  <si>
    <t>protocollo@pec.comune.propata.ge.it</t>
  </si>
  <si>
    <t>comune.proserpio.co@halleypec.it</t>
  </si>
  <si>
    <t>comune.prossedi@postecert.it</t>
  </si>
  <si>
    <t>protocollo@pec.comune.provagliodiseo.bs.it</t>
  </si>
  <si>
    <t>protocollo@pec.comune.provagliovalsabbia.bs.it</t>
  </si>
  <si>
    <t>comune.provvidenticb@legalmail.it</t>
  </si>
  <si>
    <t>prunetto@cert.ruparpiemonte.it</t>
  </si>
  <si>
    <t>puglianello@pec.cstsannio.it</t>
  </si>
  <si>
    <t>comune.pulfero@certgov.fvg.it</t>
  </si>
  <si>
    <t>protocollo@mailcert.comune.pulsano.ta.it</t>
  </si>
  <si>
    <t>comunepumenengo@pec.it</t>
  </si>
  <si>
    <t>comune.pusiano@pec.regione.lombardia.it</t>
  </si>
  <si>
    <t>protocollo.putifigari@legalmail.it</t>
  </si>
  <si>
    <t>protocollo@cert.comune.putignano.ba.it</t>
  </si>
  <si>
    <t>comune.quadrelle@anutel.it</t>
  </si>
  <si>
    <t>casella@comune.quadri.ch.it</t>
  </si>
  <si>
    <t>protocollo.quagliuzzo@cert.ruparpiemonte.it</t>
  </si>
  <si>
    <t>protocollo.qualiano@asmepec.it</t>
  </si>
  <si>
    <t>protocollo.quaranti@cert.ruparpiemonte.it</t>
  </si>
  <si>
    <t>protocollo@pec.comune.quargnento.al.it</t>
  </si>
  <si>
    <t>quarnasopra@pcert.it</t>
  </si>
  <si>
    <t>quarnasotto@pcert.it</t>
  </si>
  <si>
    <t>comune.quarona.vc@cert.legalmail.it</t>
  </si>
  <si>
    <t>comune.quarrata@postacert.toscana.it</t>
  </si>
  <si>
    <t>protocollo@pec.comune.quart.ao.it</t>
  </si>
  <si>
    <t>comune.quartodaltino.ve@pecveneto.it</t>
  </si>
  <si>
    <t>protocollo@pec.comune.quartusantelena.ca.it</t>
  </si>
  <si>
    <t>protocollo.quartucciu@legalmail.it</t>
  </si>
  <si>
    <t>quassolo@postemailcertificata.it</t>
  </si>
  <si>
    <t>protocollo@pec.comune.quattordio.al.it</t>
  </si>
  <si>
    <t>quattrocastella@cert.provincia.re.it</t>
  </si>
  <si>
    <t>querovas.bl@cert.ip-veneto.net</t>
  </si>
  <si>
    <t>comune.quiliano@legalmail.it</t>
  </si>
  <si>
    <t>protocollo@pec.comune.quincinetto.to.it</t>
  </si>
  <si>
    <t>comunexv@pec.comunequindici.it</t>
  </si>
  <si>
    <t>demografici.comune.quingentole@pec.regione.lombardia.it</t>
  </si>
  <si>
    <t>comune.quintano@pec.it</t>
  </si>
  <si>
    <t>comune.quintoditreviso.tv@pecveneto.it</t>
  </si>
  <si>
    <t>quinto.vercellese@cert.ruparpiemonte.it</t>
  </si>
  <si>
    <t>quintovicentino.vi@cert.ip-veneto.it</t>
  </si>
  <si>
    <t>protocollo@pec.comune.quinzanodoglio.bs.it</t>
  </si>
  <si>
    <t>comune.quistello@pec.regione.lombardia.it</t>
  </si>
  <si>
    <t>comune@pec.comune.rabbi.tn.it</t>
  </si>
  <si>
    <t>affarigenerali.comune.racale@pec.rupar.puglia.it</t>
  </si>
  <si>
    <t>comunediracalmuto.segretariogen.ag@pa.postacertificata.gov.it</t>
  </si>
  <si>
    <t>comune.racconigi@cert.ruparpiemonte.it</t>
  </si>
  <si>
    <t>comuneraccuja@pec.it</t>
  </si>
  <si>
    <t>comune.radda@postacert.toscana.it</t>
  </si>
  <si>
    <t>comuneraddusa@postecert.it</t>
  </si>
  <si>
    <t>comune.radicofani@postacert.toscana.it</t>
  </si>
  <si>
    <t>comune.radicondoli@postacert.toscana.it</t>
  </si>
  <si>
    <t>pec@comuneraffadali.it</t>
  </si>
  <si>
    <t>ufficiotecnicoragalna@arubapec.it</t>
  </si>
  <si>
    <t>comune.ragogna@certgov.fvg.it</t>
  </si>
  <si>
    <t>protocollo@pec.comune.ragusa.gov.it</t>
  </si>
  <si>
    <t>comuneraiano@postecert.it</t>
  </si>
  <si>
    <t>postmaster@pec.comunediramacca.it</t>
  </si>
  <si>
    <t>comune.ranciovalcuvia.va@halleycert.it</t>
  </si>
  <si>
    <t>comune.ranco.va@halleycert.it</t>
  </si>
  <si>
    <t>protocollo_generale@randazzopec.e-etna.it</t>
  </si>
  <si>
    <t>comune.ranica@pec.regione.lombardia.it</t>
  </si>
  <si>
    <t>protocollo@comuneranzanico.legalmail.it</t>
  </si>
  <si>
    <t>comuneranzo@legalmail.it</t>
  </si>
  <si>
    <t>comune.rapagnano@pec.it</t>
  </si>
  <si>
    <t>protocollo@pec.comune.rapallo.ge.it</t>
  </si>
  <si>
    <t>comunedirapino@pec.it</t>
  </si>
  <si>
    <t>comune.rapolanoterme@postacert.toscana.it</t>
  </si>
  <si>
    <t>protocollo.comune.rapolla@pec.it</t>
  </si>
  <si>
    <t>anagrafe.comune.rapone@pec.it</t>
  </si>
  <si>
    <t>rassa@cert.ruparpiemonte.it</t>
  </si>
  <si>
    <t>protocollo.rasura@cert.provincia.so.it</t>
  </si>
  <si>
    <t>comune.ravanusa@pec.it</t>
  </si>
  <si>
    <t>comunediravarino@cert.comune.ravarino.mo.it</t>
  </si>
  <si>
    <t>comune.ravascletto@certgov.fvg.it</t>
  </si>
  <si>
    <t>protocollo@pec.comune.ravello.sa.it</t>
  </si>
  <si>
    <t>comune.ravenna@legalmail.it</t>
  </si>
  <si>
    <t>comune.raveo@certgov.fvg.it</t>
  </si>
  <si>
    <t>protocollo.raviscanina@pec.it</t>
  </si>
  <si>
    <t>segreteria@pec.comune.re.vb.it</t>
  </si>
  <si>
    <t>comune.rea@pec.regione.lombardia.it</t>
  </si>
  <si>
    <t>protocollo.realmonte@pec.it</t>
  </si>
  <si>
    <t>comune.reanadelrojale@certgov.fvg.it</t>
  </si>
  <si>
    <t>comune.reano.to@legalmail.it</t>
  </si>
  <si>
    <t>comunerecale@pec.it</t>
  </si>
  <si>
    <t>comune.recanati@emarche.it</t>
  </si>
  <si>
    <t>segreteria@pec.comune.recco.ge.it</t>
  </si>
  <si>
    <t>recetto@pcert.it</t>
  </si>
  <si>
    <t>segreteria.comune.recoaroterme.vi@pecveneto.it</t>
  </si>
  <si>
    <t>redavalle@legalpec.it</t>
  </si>
  <si>
    <t>redondesco@postemailcertificata.it</t>
  </si>
  <si>
    <t>refrancore@cert.ruparpiemonte.it</t>
  </si>
  <si>
    <t>protocollo.comune.refrontolo.tv@pecveneto.it</t>
  </si>
  <si>
    <t>protocolloregalbuto@pec.it</t>
  </si>
  <si>
    <t>comune.reggello@postacert.toscana.it</t>
  </si>
  <si>
    <t>elettorale@pec.reggiocal.it</t>
  </si>
  <si>
    <t>comune.reggioemilia@pec.municipio.re.it</t>
  </si>
  <si>
    <t>comunereggiolo@postecert.it</t>
  </si>
  <si>
    <t>protocollo.reino@pec.it</t>
  </si>
  <si>
    <t>reitano@pec.intradata.it</t>
  </si>
  <si>
    <t>comune.remanzacco@certgov.fvg.it</t>
  </si>
  <si>
    <t>protocollo@pec.comune.remedello.bs.it</t>
  </si>
  <si>
    <t>comune.renate@legalmail.it</t>
  </si>
  <si>
    <t>protocollo.rende@asmepec.it</t>
  </si>
  <si>
    <t>protocollo.comune.resana.tv@pecveneto.it</t>
  </si>
  <si>
    <t>comune.rescaldina@pec.regione.lombardia.it</t>
  </si>
  <si>
    <t>comune.resia@certgov.fvg.it</t>
  </si>
  <si>
    <t>comune.resiutta@certgov.fvg.it</t>
  </si>
  <si>
    <t>protocollo@pec.comune.resuttano.cl.it</t>
  </si>
  <si>
    <t>comune.retorbido@pec.regione.lombardia.it</t>
  </si>
  <si>
    <t>revello@cert.ruparpiemonte.it</t>
  </si>
  <si>
    <t>revigliasco.dasti@cert.ruparpiemonte.it</t>
  </si>
  <si>
    <t>comune.revine-lago.tv@pecveneto.it</t>
  </si>
  <si>
    <t>comune.rezzago@pec.regione.lombardia.it</t>
  </si>
  <si>
    <t>protocollo@pec.comune.rezzato.bs.it</t>
  </si>
  <si>
    <t>comunerezzo@legalmail.it</t>
  </si>
  <si>
    <t>protocollo@pec.comune.rezzoaglio.ge.it</t>
  </si>
  <si>
    <t>pec.protocollo.comunerho@legalmail.it</t>
  </si>
  <si>
    <t>protocollo.riace@asmepec.it</t>
  </si>
  <si>
    <t>comune.rialto@legalmail.it</t>
  </si>
  <si>
    <t>comunediriano.rm.segreteria@pa.postacertificata.gov.it</t>
  </si>
  <si>
    <t>protocollo.riardo@asmepec.it</t>
  </si>
  <si>
    <t>protocollogenerale@pec.comune.ribera.ag.it</t>
  </si>
  <si>
    <t>ribordone@pec.it</t>
  </si>
  <si>
    <t>comunericadi@pec.it</t>
  </si>
  <si>
    <t>comune.ricaldone@pec.it</t>
  </si>
  <si>
    <t>comune.ricciacb@legalmail.it</t>
  </si>
  <si>
    <t>comune.riccione@legalmail.it</t>
  </si>
  <si>
    <t>comune.ricengo@pec.regione.lombardia.it</t>
  </si>
  <si>
    <t>affarigenerali.ricigliano@asmepec.it</t>
  </si>
  <si>
    <t>anagrafe.comune.riesepiox.tv@pecveneto.it</t>
  </si>
  <si>
    <t>protocollo@pec.comune.riesi.cl.it</t>
  </si>
  <si>
    <t>protocollo@pec.comune.rieti.it</t>
  </si>
  <si>
    <t>rifreddo@cert.ruparpiemonte.it</t>
  </si>
  <si>
    <t>protocollo@pec.comune.rignanoflaminio.rm.it</t>
  </si>
  <si>
    <t>comune.rignanogarganico.fg@pec.rupar.puglia.it</t>
  </si>
  <si>
    <t>comune.rignano@postacert.toscana.it</t>
  </si>
  <si>
    <t>comune.rigolato@certgov.fvg.it</t>
  </si>
  <si>
    <t>comune.rimella@legalmail.it</t>
  </si>
  <si>
    <t>protocollo.generale@pec.comune.rimini.it</t>
  </si>
  <si>
    <t>protocollo@pec.comune.rio.li.it</t>
  </si>
  <si>
    <t>riosaliceto@cert.provincia.re.it</t>
  </si>
  <si>
    <t>sindaco.comunediriofreddo@pec.it</t>
  </si>
  <si>
    <t>protocollo@pec.comune.riolasardo.or.it</t>
  </si>
  <si>
    <t>comune.rioloterme@cert.provincia.ra.it</t>
  </si>
  <si>
    <t>comune@cert.comune.riolunato.mo.it</t>
  </si>
  <si>
    <t>segreteria@pec-comunediriomaggiore.it</t>
  </si>
  <si>
    <t>patrimonio.comune.rionero@cert.ruparbasilicata.it</t>
  </si>
  <si>
    <t>comune.rionerosannitico@pec.leonet.it</t>
  </si>
  <si>
    <t>comune.ripateatina.ch@pec.it</t>
  </si>
  <si>
    <t>amministrazione@pec.comuneripabottoni.it</t>
  </si>
  <si>
    <t>protocollo.generale.comune.ripacandida@pec.it</t>
  </si>
  <si>
    <t>comune.ripalimosanicb@legalmail.it</t>
  </si>
  <si>
    <t>comune.ripaltaarpina@pec.regione.lombardia.it</t>
  </si>
  <si>
    <t>comune.ripaltacremasca@pec.it</t>
  </si>
  <si>
    <t>anagrafe.comune.ripaltaguerina@pec.regione.lombardia.it</t>
  </si>
  <si>
    <t>comune.riparbella@postacert.toscana.it</t>
  </si>
  <si>
    <t>protocollo@pec.comune.ripatransone.ap.it</t>
  </si>
  <si>
    <t>comune.ripesanginesio.mc@legalmail.it</t>
  </si>
  <si>
    <t>servizidemografici.ripi@pec.it</t>
  </si>
  <si>
    <t>protocollo@pec.comune.riposto.ct.it</t>
  </si>
  <si>
    <t>rittana@cert.legalmail.it</t>
  </si>
  <si>
    <t>comune.rivadelgarda.tn.it@cert.legalmail.it</t>
  </si>
  <si>
    <t>comune.rivadisolto@pec.regione.lombardia.it</t>
  </si>
  <si>
    <t>demografici.rivaligure@legalmail.it</t>
  </si>
  <si>
    <t>comune.rivapressochieri@postecert.it</t>
  </si>
  <si>
    <t>protocollo@pec.comune.rivalba.to.it</t>
  </si>
  <si>
    <t>comune.rivalta.al@pec.it</t>
  </si>
  <si>
    <t>protocollo.rivalta@cert.legalmail.it</t>
  </si>
  <si>
    <t>comune.rivamonteagordino.bl@pecveneto.it</t>
  </si>
  <si>
    <t>comune.rivanazzanoterme@pec.regione.lombardia.it</t>
  </si>
  <si>
    <t>amministrativo.rivara@pec.it</t>
  </si>
  <si>
    <t>rivarolocanavese@pec.it</t>
  </si>
  <si>
    <t>comune.rivarolodelre@pec.regione.lombardia.it</t>
  </si>
  <si>
    <t>comune.rivarolo.mn@legalmail.it</t>
  </si>
  <si>
    <t>segreteria@pec.comune.rivarone.al.it</t>
  </si>
  <si>
    <t>rivarossa@cert.ruparpiemonte.it</t>
  </si>
  <si>
    <t>rive@cert.ruparpiemonte.it</t>
  </si>
  <si>
    <t>comune.rivedarcano@certgov.fvg.it</t>
  </si>
  <si>
    <t>comune.rivello.pz@cert.ruparbasilicata.it</t>
  </si>
  <si>
    <t>comune.rivergaro@sintranet.legalmail.it</t>
  </si>
  <si>
    <t>comune.rivignanoteor@certgov.fvg.it</t>
  </si>
  <si>
    <t>postacert@pec.comune.rivisondoli.aq.it</t>
  </si>
  <si>
    <t>comune.rivodutri@legalmail.it</t>
  </si>
  <si>
    <t>comune.rivoli.to@legalmail.it</t>
  </si>
  <si>
    <t>protocollo.comune.rivoli.vr@pecveneto.it</t>
  </si>
  <si>
    <t>comune.rivoltadadda@mailcert.cremasconline.it</t>
  </si>
  <si>
    <t>prot@pec.comune.rizziconi.it</t>
  </si>
  <si>
    <t>comune.roana.vi@pecveneto.it</t>
  </si>
  <si>
    <t>comune.roaschia.cn@cert.legalmail.it</t>
  </si>
  <si>
    <t>roascio@cert.ruparpiemonte.it</t>
  </si>
  <si>
    <t>segreteria@pec.comune.roasio.vc.it</t>
  </si>
  <si>
    <t>roatto@cert.ruparpiemonte.it</t>
  </si>
  <si>
    <t>anagrafe.robassomero@pec.it</t>
  </si>
  <si>
    <t>protocollo@pec.comune.robbiate.lc.it</t>
  </si>
  <si>
    <t>comune.robbio@pec.provincia.pv.it</t>
  </si>
  <si>
    <t>comune.robecchetto@postecert.it</t>
  </si>
  <si>
    <t>comune.robeccodoglio@pec.regione.lombardia.it</t>
  </si>
  <si>
    <t>comune.robeccopavese@legalpec.it</t>
  </si>
  <si>
    <t>robeccosulnaviglio@halleycert.it</t>
  </si>
  <si>
    <t>robella@cert.legalmail.it</t>
  </si>
  <si>
    <t>comune.robilante@cert.legalmail.it</t>
  </si>
  <si>
    <t>daniela.caramello@pec.comune.roburent.cn.it</t>
  </si>
  <si>
    <t>rocca.canavese@cert.ruparpiemonte.it</t>
  </si>
  <si>
    <t>segretarioroccacanterano@pec.cittametropolitanaroma.it</t>
  </si>
  <si>
    <t>rocca.ciglie@cert.ruparpiemonte.it</t>
  </si>
  <si>
    <t>comune.roccadarazzo.at@cert.legalmail.it</t>
  </si>
  <si>
    <t>suap.roccadarce@pec.it</t>
  </si>
  <si>
    <t>comuneroccadevandro@pec.it</t>
  </si>
  <si>
    <t>ROCCA DÈ BALDI</t>
  </si>
  <si>
    <t>ROCCA DÈ GIORGI</t>
  </si>
  <si>
    <t>info@pec.comune.roccadibotte.aq.it</t>
  </si>
  <si>
    <t>anagrafe.roccadicambio@legalmail.it</t>
  </si>
  <si>
    <t>segreteriaroccadicave@pec.provincia.roma.it</t>
  </si>
  <si>
    <t>protocollo.roccadimezzo.aq@legalmail.it</t>
  </si>
  <si>
    <t>protocollo-albopretorio.roccadineto@asmepec.it</t>
  </si>
  <si>
    <t>protocollo@pec-comuneroccadipapa.it</t>
  </si>
  <si>
    <t>comuneroccagrimalda@legalmail.it</t>
  </si>
  <si>
    <t>anagrafe.roccaimperiale@asmepec.it</t>
  </si>
  <si>
    <t>protocollo@pec.comuneroccamassima.it</t>
  </si>
  <si>
    <t>comune.roccapia@pec.arc.it</t>
  </si>
  <si>
    <t>comune.roccapietore.bl@pecveneto.it</t>
  </si>
  <si>
    <t>comune.roccapriora@pec.it</t>
  </si>
  <si>
    <t>comune.roccasancasciano@cert.provincia.fc.it</t>
  </si>
  <si>
    <t>elettorato-roccas.felice@asmepec.it</t>
  </si>
  <si>
    <t>comune.roccasangiovanni@pec.it</t>
  </si>
  <si>
    <t>roccasm@pec.it</t>
  </si>
  <si>
    <t>comune.roccasantostefano.rm@pec.it</t>
  </si>
  <si>
    <t>segreteria.roccasinibalda.ri@legalmail.it</t>
  </si>
  <si>
    <t>comune.roccasusella@pec.regione.lombardia.it</t>
  </si>
  <si>
    <t>segreteria.roccabascerana@asmepec.it</t>
  </si>
  <si>
    <t>segreteria.roccabernarda@asmepec.it</t>
  </si>
  <si>
    <t>protocollo@postacert.comune.roccabianca.pr.it</t>
  </si>
  <si>
    <t>roccabruna@postemailcertificata.it</t>
  </si>
  <si>
    <t>comuneroccacasale@pec.it</t>
  </si>
  <si>
    <t>protocollo@pec.comune.roccadaspide.sa.it</t>
  </si>
  <si>
    <t>comunediroccafiorita@primapec.com</t>
  </si>
  <si>
    <t>comune.roccafluvione@emarche.it</t>
  </si>
  <si>
    <t>comuneroccafortedelgreco@pec.it</t>
  </si>
  <si>
    <t>roccaforte.ligure@cert.ruparpiemonte.it</t>
  </si>
  <si>
    <t>roccaforte.mondovi@cert.ruparpiemonte.it</t>
  </si>
  <si>
    <t>demografici.comuneroccaforzata@pec.rupar.puglia.it</t>
  </si>
  <si>
    <t>protocollo@pec.comune.roccafranca.bs.it</t>
  </si>
  <si>
    <t>protocollo@pec.comunediroccagiovine.it</t>
  </si>
  <si>
    <t>protocollo.roccagloriosa@asmepec.it</t>
  </si>
  <si>
    <t>servizidemografici@comuneroccagorga.telecompost.it</t>
  </si>
  <si>
    <t>comune.roccalbegna@postacert.toscana.it</t>
  </si>
  <si>
    <t>servizi.demografici@pec.comune.roccalumera.me.it</t>
  </si>
  <si>
    <t>comuneroccamandolfi@postecert.it</t>
  </si>
  <si>
    <t>protocollo.roccamonfina@asmepec.it</t>
  </si>
  <si>
    <t>protocollo@pec.comune.roccamontepiano.ch.it</t>
  </si>
  <si>
    <t>comune.roccamorice@pec.buffetti.it</t>
  </si>
  <si>
    <t>serv.aagg-demografici@pec.comuneroccanova.it</t>
  </si>
  <si>
    <t>comunediroccantica@pec.it</t>
  </si>
  <si>
    <t>protocollo@pec.comune.roccapalumba.pa.it</t>
  </si>
  <si>
    <t>protocollo.roccaraso@pec.it</t>
  </si>
  <si>
    <t>comune.roccaromana@pec.it</t>
  </si>
  <si>
    <t>pec@comuneroccascalegna.it</t>
  </si>
  <si>
    <t>comune.roccasecca@legalmail.it</t>
  </si>
  <si>
    <t>roccaseccadeivolsci@postecert.it</t>
  </si>
  <si>
    <t>comune.roccasicura@postecert.it</t>
  </si>
  <si>
    <t>roccasparvera@cert.ruparpiemonte.it</t>
  </si>
  <si>
    <t>comune@pec.comuneroccaspinalveti.it</t>
  </si>
  <si>
    <t>comune.roccastrada@postacert.toscana.it</t>
  </si>
  <si>
    <t>comuneroccavaldina@pec.it</t>
  </si>
  <si>
    <t>roccaverano@cert.ruparpiemonte.it</t>
  </si>
  <si>
    <t>protocollo@pec.comune.roccavignale.sv.it</t>
  </si>
  <si>
    <t>comune.roccavione.cn@legalmail.it</t>
  </si>
  <si>
    <t>comune.roccavivaracb@legalmail.it</t>
  </si>
  <si>
    <t>protocollo.roccellaionica@asmepec.it</t>
  </si>
  <si>
    <t>segreteria@pec.comune.roccellavaldemone.me.it</t>
  </si>
  <si>
    <t>protocollo.rocchettaavolturno@pec.it</t>
  </si>
  <si>
    <t>comune.rocchettabelbo.cn@cert.legalmail.it</t>
  </si>
  <si>
    <t>protocollo@pec.comune.rocchettadivara.sp.it</t>
  </si>
  <si>
    <t>anagrafe.rocchettaecroce@asmepec.it</t>
  </si>
  <si>
    <t>rocchetta.ligure@cert.ruparpiemonte.it</t>
  </si>
  <si>
    <t>comunedirocchettanervina@legalmail.it</t>
  </si>
  <si>
    <t>rocchetta.palafea@cert.ruparpiemonte.it</t>
  </si>
  <si>
    <t>protocollocomune.rocchettasantantonio.fg@pec.leonet.it</t>
  </si>
  <si>
    <t>info@pec.comune.rocchettatanaro.at.it</t>
  </si>
  <si>
    <t>comune.rodano@pec.regione.lombardia.it</t>
  </si>
  <si>
    <t>comunediroddi@professionalpec.it</t>
  </si>
  <si>
    <t>roddino@pec.langabarolo.it</t>
  </si>
  <si>
    <t>rodello@legalmail.it</t>
  </si>
  <si>
    <t>protocollo@pec.comune.rodengo-saiano.bs.it</t>
  </si>
  <si>
    <t>comune.rodero@pec.regione.lombardia.it</t>
  </si>
  <si>
    <t>protocollo@pec.comune.rodigarganico.fg.it</t>
  </si>
  <si>
    <t>comunerodimilici@pec.it</t>
  </si>
  <si>
    <t>comune.rodigo@pec.regione.lombardia.it</t>
  </si>
  <si>
    <t>protocollo@pec.comune.roevolciano.bs.it</t>
  </si>
  <si>
    <t>protocollo.rofrano@asmepec.it</t>
  </si>
  <si>
    <t>comune.rogeno@pec.regione.lombardia.it</t>
  </si>
  <si>
    <t>protocollo@pec.comune.roggianogravina.cs.it</t>
  </si>
  <si>
    <t>comuneroghudi@pec.it</t>
  </si>
  <si>
    <t>protocollo.rogliano@asmepec.it</t>
  </si>
  <si>
    <t>postacertificata@pec.comune.rognano.pv.it</t>
  </si>
  <si>
    <t>comune.rogno@pec.comune.rogno.bg.it</t>
  </si>
  <si>
    <t>protocollo.rogolo@cert.provincia.so.it</t>
  </si>
  <si>
    <t>info@pec.comune.roiate.rm.it</t>
  </si>
  <si>
    <t>comuneroio@pec.mediosangro.it</t>
  </si>
  <si>
    <t>protocollo@pec.comune.roisan.ao.it</t>
  </si>
  <si>
    <t>protocollo@pec.comune.roletto.to.it</t>
  </si>
  <si>
    <t>rolo@cert.provincia.re.it</t>
  </si>
  <si>
    <t>protocollo.segretariato@pec.comune.roma.it</t>
  </si>
  <si>
    <t>comunediromagnano@asmepec.it</t>
  </si>
  <si>
    <t>romagnano.sesia@cert.ruparpiemonte.it</t>
  </si>
  <si>
    <t>comune.romagnese@pec.regione.lombardia.it</t>
  </si>
  <si>
    <t>protocollo@pec.comune.romana.ss.it</t>
  </si>
  <si>
    <t>comune.romanengo@pec.regione.lombardia.it</t>
  </si>
  <si>
    <t>romanocanavese@postemailcertificata.it</t>
  </si>
  <si>
    <t>mail@pec.comune.romano.vi.it</t>
  </si>
  <si>
    <t>segreteria.comune.romano@pec.regione.lombardia.it</t>
  </si>
  <si>
    <t>comune.romansdisonzo@certgov.fvg.it</t>
  </si>
  <si>
    <t>protocollo.rombiolo@asmepec.it</t>
  </si>
  <si>
    <t>comune@pec.comune.romeno.tn.it</t>
  </si>
  <si>
    <t>area.amministrativa@pec.comune.romentino.no.it</t>
  </si>
  <si>
    <t>protocollo@pec.comunerometta.com</t>
  </si>
  <si>
    <t>comune.ronago@pec.regione.lombardia.it</t>
  </si>
  <si>
    <t>comune.ronca@stpec.it</t>
  </si>
  <si>
    <t>roncade@comune.roncade.legalmail.it</t>
  </si>
  <si>
    <t>protocollo@pec.comune.roncadelle.bs.it</t>
  </si>
  <si>
    <t>comune.roncaro@halleycert.it</t>
  </si>
  <si>
    <t>comune.roncegnoterme.tn@pec.it</t>
  </si>
  <si>
    <t>comune.roncello@pec.regione.lombardia.it</t>
  </si>
  <si>
    <t>comune.ronchideilegionari@certgov.fvg.it</t>
  </si>
  <si>
    <t>comune@pec.comune.ronchivalsugana.tn.it</t>
  </si>
  <si>
    <t>comune.ronchis@certgov.fvg.it</t>
  </si>
  <si>
    <t>anagrafe.ronciglione@legalmail.it</t>
  </si>
  <si>
    <t>protocollo.roncoalladige@stpec.it</t>
  </si>
  <si>
    <t>comune.roncobriantino@legalmail.it</t>
  </si>
  <si>
    <t>comune.roncocanavese@postecert.it</t>
  </si>
  <si>
    <t>comune.roncoscrivia@pec.it</t>
  </si>
  <si>
    <t>comune.roncobello@pec.regione.lombardia.it</t>
  </si>
  <si>
    <t>protocollo.comune.roncoferraro@pec.regione.lombardia.it</t>
  </si>
  <si>
    <t>roncofreddo@cert.provincia.fc.it</t>
  </si>
  <si>
    <t>comune.roncola@pec.regione.lombardia.it</t>
  </si>
  <si>
    <t>comunerondanina@pec.it</t>
  </si>
  <si>
    <t>comune.rondissone.pec@actaliscertymail.it</t>
  </si>
  <si>
    <t>protocollo@pec.comune.ronsecco.vc.it</t>
  </si>
  <si>
    <t>comune@pec.comune.ronzo-chienis.tn.it</t>
  </si>
  <si>
    <t>comune@pec.comune.ronzone.tn.it</t>
  </si>
  <si>
    <t>roppolo@pec.ptbiellese.it</t>
  </si>
  <si>
    <t>rora@cert.ruparpiemonte.it</t>
  </si>
  <si>
    <t>protocollo.comune.rosa.vi@pecveneto.it</t>
  </si>
  <si>
    <t>segretariogenerale@comune.rosarno.rc.it</t>
  </si>
  <si>
    <t>comune.rosasco@pec.regione.lombardia.it</t>
  </si>
  <si>
    <t>comune.rosate@pec.regione.lombardia.it</t>
  </si>
  <si>
    <t>rosazza@pec.ptbiellese.it</t>
  </si>
  <si>
    <t>affarigenerali.comunedirosciano@pec.it</t>
  </si>
  <si>
    <t>ufficioprotocollo@asmepec.it</t>
  </si>
  <si>
    <t>rosello.comune@larpec.com</t>
  </si>
  <si>
    <t>segreteria.comunerosetocs@asmepec.it</t>
  </si>
  <si>
    <t>protocollogenerale@pec.comune.roseto.te.it</t>
  </si>
  <si>
    <t>ufficioanagrafe@pec.roseto-valfortore.it</t>
  </si>
  <si>
    <t>protocollo.generale@cert.comune.rosignano.li.it</t>
  </si>
  <si>
    <t>municipio@pec.comune.rosignanomonferrato.al.it</t>
  </si>
  <si>
    <t>protocollo@pec.comune.rosolina.ro.it</t>
  </si>
  <si>
    <t>affarigenerali@pec.comune.rosolini.sr.it</t>
  </si>
  <si>
    <t>comune@pec.comune.rosora.an.it</t>
  </si>
  <si>
    <t>rossa@cert.ruparpiemonte.it</t>
  </si>
  <si>
    <t>rossana@cert.ruparpiemonte.it</t>
  </si>
  <si>
    <t>rossanoveneto.vi@cert.ip-veneto.net</t>
  </si>
  <si>
    <t>comune.rossiglione@postecert.it</t>
  </si>
  <si>
    <t>protocollo@pec.comune.rosta.to.it</t>
  </si>
  <si>
    <t>comune.rotadimagna@pec.regione.lombardia.it</t>
  </si>
  <si>
    <t>protocollo.comune.rotella@pec.it</t>
  </si>
  <si>
    <t>comunerotello-cb@pec.leonet.it</t>
  </si>
  <si>
    <t>comune.rotonda@cert.ruparbasilicata.it</t>
  </si>
  <si>
    <t>protocollo@pec.comune.rotondella.mt.it</t>
  </si>
  <si>
    <t>affari.generali@asmepec.it</t>
  </si>
  <si>
    <t>comune.rottofreno@sintranet.legalmail.it</t>
  </si>
  <si>
    <t>servizidemografici.comune.rotzo.vi@pecveneto.it</t>
  </si>
  <si>
    <t>roure@cert.ruparpiemonte.it</t>
  </si>
  <si>
    <t>rovasenda@cert.ruparpiemonte.it</t>
  </si>
  <si>
    <t>protocollo@pec.comune.rovato.bs.it</t>
  </si>
  <si>
    <t>comune.rovegno@legalmail.it</t>
  </si>
  <si>
    <t>comune.rovellasca@pec.provincia.como.it</t>
  </si>
  <si>
    <t>comune.rovelloporro@pec.provincia.como.it</t>
  </si>
  <si>
    <t>roverbella.mn@legalmail.it</t>
  </si>
  <si>
    <t>protocollo.comune.roverchiara.vr@legalmail.it</t>
  </si>
  <si>
    <t>protocollo.comune.roveredl@legalmail.it</t>
  </si>
  <si>
    <t>comune.rovereveronese@pec.it</t>
  </si>
  <si>
    <t>protocollo@pec.comune.roveredodigua.vr.it</t>
  </si>
  <si>
    <t>comune.roveredoinpiano@certgov.fvg.it</t>
  </si>
  <si>
    <t>comunerovereto.tn@legalmail.it</t>
  </si>
  <si>
    <t>protocollo@pec.comune.rovescala.pv.it</t>
  </si>
  <si>
    <t>comune.rovetta@pec.regione.lombardia.it</t>
  </si>
  <si>
    <t>comuneroviano@pec.it</t>
  </si>
  <si>
    <t>comunerovigo@legalmail.it</t>
  </si>
  <si>
    <t>protocollo.rovito@asmepec.it</t>
  </si>
  <si>
    <t>rovolon.pd@cert.ip-veneto.net</t>
  </si>
  <si>
    <t>protocollo@pec.comune.rozzano.mi.it</t>
  </si>
  <si>
    <t>rubano.pd@cert.ip-veneto.net</t>
  </si>
  <si>
    <t>comune.rubiana.to@cert.legalmail.it</t>
  </si>
  <si>
    <t>comune.rubiera@postecert.it</t>
  </si>
  <si>
    <t>comune.ruda@certgov.fvg.it</t>
  </si>
  <si>
    <t>protocollo@pec.comune.rudiano.bs.it</t>
  </si>
  <si>
    <t>protocollo@pec.comune.rueglio.to.it</t>
  </si>
  <si>
    <t>segreteria.comune.ruffano@pec.rupar.puglia.it</t>
  </si>
  <si>
    <t>ruffia@postemailcertificata.it</t>
  </si>
  <si>
    <t>comune@pec.comune.ruffremendola.tn.it</t>
  </si>
  <si>
    <t>comune.rufina@postacert.toscana.it</t>
  </si>
  <si>
    <t>protocollo.ruinas@legalmail.it</t>
  </si>
  <si>
    <t>comune@pec.comune.rumo.tn.it</t>
  </si>
  <si>
    <t>comune.ruoti@ruoti.gov.it</t>
  </si>
  <si>
    <t>pg.comune.russi.ra.it@legalmail.it</t>
  </si>
  <si>
    <t>segretario@cert.comune.rutigliano.ba.it</t>
  </si>
  <si>
    <t>segreteria.rutino@asmepec.it</t>
  </si>
  <si>
    <t>demografici@pec.comuneruviano.it</t>
  </si>
  <si>
    <t>demografici.ruvodelmonte@cert.ruparbasilicata.it</t>
  </si>
  <si>
    <t>elettorale@pec.comune.ruvodipuglia.ba.it</t>
  </si>
  <si>
    <t>comunesabaudia@legalmail.it</t>
  </si>
  <si>
    <t>protocollo@pec.comune.sabbio.bs.it</t>
  </si>
  <si>
    <t>comune.sabbioneta@pec.regione.lombardia.it</t>
  </si>
  <si>
    <t>tributisacco@legalmail.it</t>
  </si>
  <si>
    <t>comunesaccolongo.pd@legalmailpa.it</t>
  </si>
  <si>
    <t>comune.sacile@certgov.fvg.it</t>
  </si>
  <si>
    <t>comune@pec.comunedisacrofano.it</t>
  </si>
  <si>
    <t>protocollo@pec.comune.sadali.nu.it</t>
  </si>
  <si>
    <t>protocollo@pec.comune.sagama.or.it</t>
  </si>
  <si>
    <t>sagliano.micca@pec.ptbiellese.it</t>
  </si>
  <si>
    <t>comune.sagrado@certgov.fvg.it</t>
  </si>
  <si>
    <t>comune@pec.comune.sagron-mis.tn.it</t>
  </si>
  <si>
    <t>protocollo@pec.comune.saint-christophe.ao.it</t>
  </si>
  <si>
    <t>protocollo@pec.comune.saintdenis.ao.it</t>
  </si>
  <si>
    <t>protocollo@pec.comune.saintmarcel.ao.it</t>
  </si>
  <si>
    <t>protocollo@pec.comune.saint-nicolas.ao.it</t>
  </si>
  <si>
    <t>protocollo@pec.comune.saintoyen.ao.it</t>
  </si>
  <si>
    <t>protocollo@pec.comune.saint-pierre.ao.it</t>
  </si>
  <si>
    <t>protocollo@pec.comune.saint-vincent.ao.it</t>
  </si>
  <si>
    <t>protocollo@postacert.comune.sala-baganza.pr.it</t>
  </si>
  <si>
    <t>sala.biellese@pec.ptbiellese.it</t>
  </si>
  <si>
    <t>comune.salabolognese@cert.provincia.bo.it</t>
  </si>
  <si>
    <t>comune.salacomacina@pec.provincia.como.it</t>
  </si>
  <si>
    <t>protocollo.salaconsilina@asmepec.it</t>
  </si>
  <si>
    <t>salamonferrato@pec.comune.salamonferrato.al.it</t>
  </si>
  <si>
    <t>comune.salandra@cert.ruparbasilicata.it</t>
  </si>
  <si>
    <t>protocollo.salaparuta@cert.legalmail.it</t>
  </si>
  <si>
    <t>info.comune.salara@pec.it</t>
  </si>
  <si>
    <t>comune.salasco.vc@legalmail.it</t>
  </si>
  <si>
    <t>protocollo@pec.comune.salassa.to.it</t>
  </si>
  <si>
    <t>salbertrand@pec.it</t>
  </si>
  <si>
    <t>demografici.comune.salcedo.vi@pecveneto.it</t>
  </si>
  <si>
    <t>postmaster@pec.comunedisalcito.it</t>
  </si>
  <si>
    <t>sale@cert.ruparpiemonte.it</t>
  </si>
  <si>
    <t>sale.delle.langhe@cert.ruparpiemonte.it</t>
  </si>
  <si>
    <t>protocollo@pec.comune.sale-marasino.bs.it</t>
  </si>
  <si>
    <t>sale.san.giovanni@cert.ruparpiemonte.it</t>
  </si>
  <si>
    <t>protocollo@pec.cittadisalemi.it</t>
  </si>
  <si>
    <t>ragioneria.salento@legalmail.it</t>
  </si>
  <si>
    <t>protocollo.salerano.canavese@cert.ruparpiemonte.it</t>
  </si>
  <si>
    <t>comune.saleranosullambro@pec.regione.lombardia.it</t>
  </si>
  <si>
    <t>protocollo@pec.comune.salerno.it</t>
  </si>
  <si>
    <t>comune.salgareda.tv@pecveneto.it</t>
  </si>
  <si>
    <t>sali.vercellese@cert.ruparpiemonte.it</t>
  </si>
  <si>
    <t>protocollo.comunesalicesalentino@pec.rupar.puglia.it</t>
  </si>
  <si>
    <t>saliceto@cert.ruparpiemonte.it</t>
  </si>
  <si>
    <t>comune.salisano@pec.it</t>
  </si>
  <si>
    <t>salizzole.vr@cert.ip-veneto.net</t>
  </si>
  <si>
    <t>anagrafe@pec.comune.salle.te.it</t>
  </si>
  <si>
    <t>salmour@cert.ruparpiemonte.it</t>
  </si>
  <si>
    <t>protocollo@postacert.comune.salsomaggiore-terme.pr.it</t>
  </si>
  <si>
    <t>comune.saltrio.va@legalmail.it</t>
  </si>
  <si>
    <t>comune.saludecio@legalmail.it</t>
  </si>
  <si>
    <t>saluggia@cert.ruparpiemonte.it</t>
  </si>
  <si>
    <t>salussola@pec.ptbiellese.it</t>
  </si>
  <si>
    <t>protocollo@pec.comune.saluzzo.cn.it</t>
  </si>
  <si>
    <t>comunedisalve@pec.rupar.puglia.it</t>
  </si>
  <si>
    <t>anagrafe.comune.salvirola@pec.it</t>
  </si>
  <si>
    <t>protocollo.salvitelle@asmepec.it</t>
  </si>
  <si>
    <t>salza.di.pinerolo@cert.ruparpiemonte.it</t>
  </si>
  <si>
    <t>anagrafe.salzairpina@asmepec.it</t>
  </si>
  <si>
    <t>comune.salzano.ve@pecveneto.it</t>
  </si>
  <si>
    <t>comune.samarate@legalmail.it</t>
  </si>
  <si>
    <t>protocollo@pec.comune.samassi.ca.it</t>
  </si>
  <si>
    <t>protocollo.samatzai@pec.comunas.it</t>
  </si>
  <si>
    <t>segreteria@pec.comune.sambucadisicilia.ag.it</t>
  </si>
  <si>
    <t>comune.sambucapistoiese@postacert.toscana.it</t>
  </si>
  <si>
    <t>protocollo@pec.comune.sambuci.rm.it</t>
  </si>
  <si>
    <t>sambuco@cert.ruparpiemonte.it</t>
  </si>
  <si>
    <t>demografici.comunesammichele@pec.rupar.puglia.it</t>
  </si>
  <si>
    <t>protocollo.comunedisamo@asmepec.it</t>
  </si>
  <si>
    <t>protocollo.samolaco@cert.provincia.so.it</t>
  </si>
  <si>
    <t>anagrafe.comunesamone.to@pec.it</t>
  </si>
  <si>
    <t>sampeyre@cert.ruparpiemonte.it</t>
  </si>
  <si>
    <t>protocollo@pec.comune.samugheo.or.it</t>
  </si>
  <si>
    <t>comunesanbart@legalmail.it</t>
  </si>
  <si>
    <t>protocollo.sanbartolomeoingaldo@asmepec.it</t>
  </si>
  <si>
    <t>comune.sanbartolomevc@pec.regione.lombardia.it</t>
  </si>
  <si>
    <t>anagrafe.sanbasile@asmepec.it</t>
  </si>
  <si>
    <t>protocollo@pec.comune.sanbasilio.ca.it</t>
  </si>
  <si>
    <t>info@pec.comune.sanbassano.cr.it</t>
  </si>
  <si>
    <t>anagrafe.comune.sanbellino.ro@pecveneto.it</t>
  </si>
  <si>
    <t>comune.sanbenedettobelbo.cn@cert.legalmail.it</t>
  </si>
  <si>
    <t>protocollo.sbmarsi@postecert.it</t>
  </si>
  <si>
    <t>protocollo@cert-sbt.it</t>
  </si>
  <si>
    <t>sanbenedettoinperillis@pec.it</t>
  </si>
  <si>
    <t>protocollo.sanbenedetto@legalmailpa.it</t>
  </si>
  <si>
    <t>anagrafe.sanbenedettoullano@asmepec.it</t>
  </si>
  <si>
    <t>ccomune.sanbenedettovaldisambro@cert.provincia.bo.it</t>
  </si>
  <si>
    <t>sanbenigno@pec.comune.sanbenignocanavese.to.it</t>
  </si>
  <si>
    <t>san.bernardino.verbano@cert.ruparpiemonte.it</t>
  </si>
  <si>
    <t>comune.sanbiagiodellacima.im@legalmail.it</t>
  </si>
  <si>
    <t>protocollo.comune.sanbiagio.tv@pecveneto.it</t>
  </si>
  <si>
    <t>seg.comunesanbiagioplatani@pec.it</t>
  </si>
  <si>
    <t>comune.sanbiagiosaracinisco@legalmail.it</t>
  </si>
  <si>
    <t>comunesanbiase.cb@postecert.it</t>
  </si>
  <si>
    <t>protocollo-messi.comune.sanbonifacio.vr@pecveneto.it</t>
  </si>
  <si>
    <t>comune.sanbuono@legalmail.it</t>
  </si>
  <si>
    <t>demografici.sancalogero@asmepec.it</t>
  </si>
  <si>
    <t>comune.sancanziandisonzo@certgov.fvg.it</t>
  </si>
  <si>
    <t>comune.sancarlo@pec.it</t>
  </si>
  <si>
    <t>comune.sancascianodeibagni@pec.consorzioterrecablate.it</t>
  </si>
  <si>
    <t>comune.sancascianovp@postacert.toscana.it</t>
  </si>
  <si>
    <t>anagrafe.comune.sancassiano@pec.rupar.puglia.it</t>
  </si>
  <si>
    <t>segreteria@pec.comune.san-cataldo.cl.it</t>
  </si>
  <si>
    <t>segreteriasancesareo@pec.provincia.roma.it</t>
  </si>
  <si>
    <t>protocollo.comune.sancesariodilecce@pec.rupar.puglia.it</t>
  </si>
  <si>
    <t>pec@cert.comune.sancesariosulpanaro.mo.it</t>
  </si>
  <si>
    <t>comune.sanchiriconuovo@cert.ruparbasilicata.it</t>
  </si>
  <si>
    <t>comunesanchiricoraparo@cert.ruparbasilicata.it</t>
  </si>
  <si>
    <t>protocollo@pec.comune.sancipirello.pa.it</t>
  </si>
  <si>
    <t>areademografica.sancipriano@asmepec.it</t>
  </si>
  <si>
    <t>protocollo@pec.comune.sanciprianopicentino.sa.it</t>
  </si>
  <si>
    <t>sanciprianopo@postemailcertificata.it</t>
  </si>
  <si>
    <t>comune.sanclemente@legalmail.it</t>
  </si>
  <si>
    <t>comune.sancolombano@cert.saga.it</t>
  </si>
  <si>
    <t>sancolombanobelmonte@cert.ruparpiemonte.it</t>
  </si>
  <si>
    <t>comune.sancolombanocertenoli@legalmail.it</t>
  </si>
  <si>
    <t>protocollo@pec.comunedisancono.it</t>
  </si>
  <si>
    <t>urp@pec.comune.sancosmoalbanese.cs.it</t>
  </si>
  <si>
    <t>comunesancostantinoalbanese@pec.it</t>
  </si>
  <si>
    <t>comune.sancostantino@pec.it</t>
  </si>
  <si>
    <t>comune.sancostanzo@emarche.it</t>
  </si>
  <si>
    <t>protocollo.san.cristoforo@cert.ruparpiemonte.it</t>
  </si>
  <si>
    <t>comune.sandamiano@pec.provincia.pv.it</t>
  </si>
  <si>
    <t>san.damiano.dasti@cert.ruparpiemonte.it</t>
  </si>
  <si>
    <t>segretario.san.damiano.macra@cert.ruparpiemonte.it</t>
  </si>
  <si>
    <t>comune.sandanieledelfriuli@certgov.fvg.it</t>
  </si>
  <si>
    <t>comune@comune.sandanielepo.cr.it</t>
  </si>
  <si>
    <t>mail.sandemetriocorone@asmepec.it</t>
  </si>
  <si>
    <t>SAN DEMETRIO NÈ VESTINI</t>
  </si>
  <si>
    <t>comune.sandidero.to@pec.it</t>
  </si>
  <si>
    <t>protocollo.comune.sandonadipiave.ve@pecveneto.it</t>
  </si>
  <si>
    <t>info@pec.sandonaci.net</t>
  </si>
  <si>
    <t>comunesandonatodilecce@pec.rupar.puglia.it</t>
  </si>
  <si>
    <t>protocollo.sandonatodininea@asmepec.it</t>
  </si>
  <si>
    <t>protocollo@cert.comune.sandonatomilanese.mi.it</t>
  </si>
  <si>
    <t>statocivile.sandonatovaldicomino@legalmail.it</t>
  </si>
  <si>
    <t>comune.sanfele@cert.ruparbasilicata.it</t>
  </si>
  <si>
    <t>affarigenerali@pec.comune.sanfeliceacancello.ce.it</t>
  </si>
  <si>
    <t>info@pec.comune.sanfelicecirceo.lt.it</t>
  </si>
  <si>
    <t>protocollo@pec.comune.sanfelicedelbenaco.bs.it</t>
  </si>
  <si>
    <t>protocollo@pec.sanfelicedelmolise.gov.it</t>
  </si>
  <si>
    <t>comunesanfelice@cert.comunesanfelice.net</t>
  </si>
  <si>
    <t>protocollo.sanferdinando@asmepec.it</t>
  </si>
  <si>
    <t>protocollo@pec.comune.sanferdinandodipuglia.bt.it</t>
  </si>
  <si>
    <t>comune.sanfermodellabattaglia@pec.provincia.como.it</t>
  </si>
  <si>
    <t>demografici.comunesanfili@pec.it</t>
  </si>
  <si>
    <t>protocollo@pec.comune.sanfilippodelmela.me.it</t>
  </si>
  <si>
    <t>comune.sanfior.tv@pecveneto.it</t>
  </si>
  <si>
    <t>comune.sanfiorano@pec.regione.lombardia.it</t>
  </si>
  <si>
    <t>comune.sanflorianodelcollio@certgov.fvg.it</t>
  </si>
  <si>
    <t>anagrafe.sanfloro@asmepec.it</t>
  </si>
  <si>
    <t>demografico.sanfrancescoalcampo@pec.it</t>
  </si>
  <si>
    <t>comunesanfratello@pec.it</t>
  </si>
  <si>
    <t>protocollo.sangavino@pec.comunas.it</t>
  </si>
  <si>
    <t>comune.sangemini@postacert.umbria.it</t>
  </si>
  <si>
    <t>comune.sangenesio@pec.regione.lombardia.it</t>
  </si>
  <si>
    <t>elettorale.sgv@asmepec.it</t>
  </si>
  <si>
    <t>anagrafe@cert.comune.sangermanochisone.to.it</t>
  </si>
  <si>
    <t>comune.sangermanovercellese.vc@legalmail.it</t>
  </si>
  <si>
    <t>protocollo@pec.comune.sangervasiobresciano.bs.it</t>
  </si>
  <si>
    <t>comune.sangiacomo@pec.it</t>
  </si>
  <si>
    <t>comune.sangiacomodellesegnate@legalmail.it</t>
  </si>
  <si>
    <t>protocollo.sangiacomofilippo@cert.provincia.so.it</t>
  </si>
  <si>
    <t>san.giacomo.vercellese@cert.ruparpiemonte.it</t>
  </si>
  <si>
    <t>demografici.sangillio@gigapec.it</t>
  </si>
  <si>
    <t>comune.sangimignano@postcert.toscana.it</t>
  </si>
  <si>
    <t>areademografica@pec.comune.sanginesio.mc.it</t>
  </si>
  <si>
    <t>posta@pec.comunedisangiorgioaliri.it</t>
  </si>
  <si>
    <t>protocollo.sangiorgioalbanese@asmepec.it</t>
  </si>
  <si>
    <t>sangiorgiocanavese@pcert.it</t>
  </si>
  <si>
    <t>protocollosgs@pec.cstsannio.it</t>
  </si>
  <si>
    <t>comune.sangiorgiodellarichinvelda@certgov.fvg.it</t>
  </si>
  <si>
    <t>comune.sangiorgiodellepertiche.pd@pecveneto.it</t>
  </si>
  <si>
    <t>comune.sangiorgiodilomellina@pec.regione.lombardia.it</t>
  </si>
  <si>
    <t>comune.sangiorgiodinogaro@certgov.fvg.it</t>
  </si>
  <si>
    <t>comune.san-giorgio-di-piano@cert.provincia.bo.it</t>
  </si>
  <si>
    <t>sangiorgioinbosco.pd@cert.ip-veneto.net</t>
  </si>
  <si>
    <t>segreteria@pec.comunesangiorgioionico.it</t>
  </si>
  <si>
    <t>protocollo@pec.comunesangiorgiolamolara.bn.it</t>
  </si>
  <si>
    <t>comune.sangiorgiolucano@cert.ruparbasilicata.it</t>
  </si>
  <si>
    <t>sangiorgiomonferrato@pec.comune.sangiorgiomonferrato.al.it</t>
  </si>
  <si>
    <t>affarigenerali.sangiorgiomorgeto@asmepec.it</t>
  </si>
  <si>
    <t>comune.sangiorgio@sintranet.legalmail.it</t>
  </si>
  <si>
    <t>san.giorgio.scarampi@cert.ruparpiemonte.it</t>
  </si>
  <si>
    <t>comune.sangiorgiosulegnano@cert.legalmail.it</t>
  </si>
  <si>
    <t>sangioriodisusa@postemailcertificata.it</t>
  </si>
  <si>
    <t>segreteria.sangiovanniapiro@asmepec.it</t>
  </si>
  <si>
    <t>comune.sangiovannialnatisone@certgov.fvg.it</t>
  </si>
  <si>
    <t>comune.sangiovannibianco@pec.regione.lombardia.it</t>
  </si>
  <si>
    <t>comune.sangiovannideldosso@pec.regione.lombardia.it</t>
  </si>
  <si>
    <t>segretario-sangiov@asmepec.it</t>
  </si>
  <si>
    <t>comune.sangiovannigemini@pec.it</t>
  </si>
  <si>
    <t>sangiovanniilarione@cert.ip-veneto.net</t>
  </si>
  <si>
    <t>comune.sangiovannincroce@pec.regione.lombardia.it</t>
  </si>
  <si>
    <t>comunesangiovanniingaldo@pec.leonet.it</t>
  </si>
  <si>
    <t>comune.sangiovanniinmarignano@legalmail.it</t>
  </si>
  <si>
    <t>comune.persiceto@cert.provincia.bo.it</t>
  </si>
  <si>
    <t>segreteriacomunesgi@pec.it</t>
  </si>
  <si>
    <t>sangiovannilapunta@pec.it</t>
  </si>
  <si>
    <t>comune.sangiovannilipioni.ragioneria@legalmail.it</t>
  </si>
  <si>
    <t>protocol.comune.sangiovannilupatoto.vr@pecveneto.it</t>
  </si>
  <si>
    <t>comune.sangiovannirotondo.protocollo@pec.rupar.puglia.it</t>
  </si>
  <si>
    <t>ufficio.protocollo@pec.comune.sangiovannisuergiu.ci.it</t>
  </si>
  <si>
    <t>comunesgt@pec.it</t>
  </si>
  <si>
    <t>protocollo@pec.comunesgv.it</t>
  </si>
  <si>
    <t>ufficioprotocollo@pec.comune.sangiulianodelsannio.cb.it</t>
  </si>
  <si>
    <t>comune.sangiulianomilanese@cert.legalmail.it</t>
  </si>
  <si>
    <t>comune.sangiulianoterme@postacert.toscana.it</t>
  </si>
  <si>
    <t>anagrafecomunesangiuseppejato@pec.it</t>
  </si>
  <si>
    <t>protocollocomunesangiuseppevesuviano@postecert.it</t>
  </si>
  <si>
    <t>comune.sangiustino@postacert.umbria.it</t>
  </si>
  <si>
    <t>comune.sangiusto@pec.it</t>
  </si>
  <si>
    <t>comune.sangodenzo@postacert.toscana.it</t>
  </si>
  <si>
    <t>prot.sangregoriodippona@asmepec.it</t>
  </si>
  <si>
    <t>comune.sangregorio@pec.it</t>
  </si>
  <si>
    <t>comune.sangregorio.ct@anutel.it</t>
  </si>
  <si>
    <t>protocollo.sangregoriomagno@asmepec.it</t>
  </si>
  <si>
    <t>comunesangregorio@pec.it</t>
  </si>
  <si>
    <t>sangregorio.bl@cert.ip-veneto.net</t>
  </si>
  <si>
    <t>comune.sanlazzaro@cert.provincia.bo.it</t>
  </si>
  <si>
    <t>comune.san-leo@pec.it</t>
  </si>
  <si>
    <t>comune.sanleonardo@certgov.fvg.it</t>
  </si>
  <si>
    <t>protocollogenerale.sanleuciodelsannio@asmepec.it</t>
  </si>
  <si>
    <t>tecnico2.sanlorenzello@asmepec.it</t>
  </si>
  <si>
    <t>protocollo.sanlorenzo@asmepec.it</t>
  </si>
  <si>
    <t>sanlorenzoalamare.im@legalmail.it</t>
  </si>
  <si>
    <t>comune@pec.comune.sanlorenzodorsino.tn.it</t>
  </si>
  <si>
    <t>comune.sanlorenzoincampo.areacontabile@pec.it</t>
  </si>
  <si>
    <t>comunedisanlorenzoisontino@legalmail.it</t>
  </si>
  <si>
    <t>comunesanlorenzonuovo@pec.it</t>
  </si>
  <si>
    <t>servizioelettorale.sanluca@asmepec.it</t>
  </si>
  <si>
    <t>protocollosanlucido@legalmail.it</t>
  </si>
  <si>
    <t>info@pec.comune.sanlupo.bn.it</t>
  </si>
  <si>
    <t>ced@pec.comunedisanmangodaquino.it</t>
  </si>
  <si>
    <t>sindaco.sanmangosulcalore@pec.it</t>
  </si>
  <si>
    <t>comune.sanmarcellino@asmepec.it</t>
  </si>
  <si>
    <t>comune.sanmarcello@emarche.it</t>
  </si>
  <si>
    <t>comunedisanmarcellopiteglio@pec.it</t>
  </si>
  <si>
    <t>anagrafesanmarcoargentano@pec.it</t>
  </si>
  <si>
    <t>comune.sanmarcodalunzio@pec.it</t>
  </si>
  <si>
    <t>postmaster@pec.comune.sanmarcodeicavoti.bn.it</t>
  </si>
  <si>
    <t>protocollo@pec.comune.sanmarcoevangelista.ce.it</t>
  </si>
  <si>
    <t>protocollo@pec.comune.sanmarcoinlamis.fg.it</t>
  </si>
  <si>
    <t>comune@pec.comune.sanmarcolacatola.fg.it</t>
  </si>
  <si>
    <t>comune.sanmartinoaltagliamento@certgov.fvg.it</t>
  </si>
  <si>
    <t>san.martino.alfieri@cert.ruparpiemonte.it</t>
  </si>
  <si>
    <t>comune.sanmartinobuonalbergo.vr@pecveneto.it</t>
  </si>
  <si>
    <t>protocollo.san.martino.canavese@cert.ruparpiemonte.it</t>
  </si>
  <si>
    <t>comune.sanmartinodagri@cert.ruparbasilicata.it</t>
  </si>
  <si>
    <t>comune.sanmartinodallargine@pec.regione.lombardia.it</t>
  </si>
  <si>
    <t>comune.sanmartinodellago@pec.regione.lombardia.it</t>
  </si>
  <si>
    <t>protocollo.sanmartinodifinita@asmepec.it</t>
  </si>
  <si>
    <t>sanmartinodilupari.pd@cert.ip-veneto.net</t>
  </si>
  <si>
    <t>segreteria@pec.comune.sanmartinodivenezze.ro.it</t>
  </si>
  <si>
    <t>comune.sanmartinoinpensiliscb@legalmail.it</t>
  </si>
  <si>
    <t>sanmartinoinrio@cert.provincia.re.it</t>
  </si>
  <si>
    <t>sanmartinoinstrada@cert.elaus2002.net</t>
  </si>
  <si>
    <t>sanmartinosannita@pec.cstsannio.it</t>
  </si>
  <si>
    <t>protocollo@pec.comune.sanmartino.pv.it</t>
  </si>
  <si>
    <t>protocollo@pec.sanmartinosm.it</t>
  </si>
  <si>
    <t>segreteria.sanmartinovc@asmepec.it</t>
  </si>
  <si>
    <t>protocollo@pec.comunesanmarzano.ta.it</t>
  </si>
  <si>
    <t>comune.sanmarzanooliveto.at@legalmail.it</t>
  </si>
  <si>
    <t>comune.smarzanosulsarno@cert.irpinianet.eu</t>
  </si>
  <si>
    <t>comune.sanmassimo@pec.it</t>
  </si>
  <si>
    <t>protocollo@pec.comune.sanmauriziocanavese.to.it</t>
  </si>
  <si>
    <t>protocollo@pec.comune.sanmauriziodopaglio.no.it</t>
  </si>
  <si>
    <t>protocollo@pec.sanmaurocilento.gov.it</t>
  </si>
  <si>
    <t>comune.sanmaurodisaline.vr@pecveneto.it</t>
  </si>
  <si>
    <t>comune.sanmauroforte.mt@pec.it</t>
  </si>
  <si>
    <t>comune.sanmaurolabruca@asmepec.it</t>
  </si>
  <si>
    <t>anagrafe.sanmauromarchesato@asmepec.it</t>
  </si>
  <si>
    <t>comune.sanmauropascoli@cert.provincia.fc.it</t>
  </si>
  <si>
    <t>protocollo@cert.comune.sanmaurotorinese.to.it</t>
  </si>
  <si>
    <t>comune.sanmichelealtagliamento.ve@pecveneto.it</t>
  </si>
  <si>
    <t>certificata@pec.comune.sanmichelealladige.tn.it</t>
  </si>
  <si>
    <t>prot.gen@pec.comune.sanmichelediganzaria.ct.it</t>
  </si>
  <si>
    <t>protocollo.sanmichelediserino@asmepec.it</t>
  </si>
  <si>
    <t>info@pec.comunesanmichelemondovi.it</t>
  </si>
  <si>
    <t>segreteria.comune.sanmichelesal.br@pec.rupar.puglia.it</t>
  </si>
  <si>
    <t>comune.sanminiato.pi@postacert.toscana.it</t>
  </si>
  <si>
    <t>comune.sannazzaro@pec.it</t>
  </si>
  <si>
    <t>san.nazzaro.sesia@cert.ruparpiemonte.it</t>
  </si>
  <si>
    <t>comune.snazzarovc@pec.regione.lombardia.it</t>
  </si>
  <si>
    <t>protocollo.sannicandrog@cittaconnessa.it</t>
  </si>
  <si>
    <t>protocollo.sannicolaarcella@asmepec.it</t>
  </si>
  <si>
    <t>uscsannicolabaronia@pec.it</t>
  </si>
  <si>
    <t>anagrafe.sannicoladellalto@asmepec.it</t>
  </si>
  <si>
    <t>elettorale@pec.comune.sannicolalastrada.ce.it</t>
  </si>
  <si>
    <t>anagrafe.sannicolamanfredi@pec.it</t>
  </si>
  <si>
    <t>segreteriacomunesanpancraziosalentino@pec.rupar.puglia.it</t>
  </si>
  <si>
    <t>comune.sanpaolo@pec.regione.lombardia.it</t>
  </si>
  <si>
    <t>comune.sanpaoloalbanese@pec.it</t>
  </si>
  <si>
    <t>protocollo.sanpaolobelsito@pec.it</t>
  </si>
  <si>
    <t>web@pec.comune.sanpaolodargon.bg.it</t>
  </si>
  <si>
    <t>sindaco@pec.comune.sanpaolodicivitate.fg.it</t>
  </si>
  <si>
    <t>protocollo@pec.comunesanpaolodijesi.it</t>
  </si>
  <si>
    <t>sanpaolosolbrito@postemailcertificata.it</t>
  </si>
  <si>
    <t>comune.sanpellegrinoterme@pec.regione.lombardia.it</t>
  </si>
  <si>
    <t>comune.sanpierdisonzo@certgov.fvg.it</t>
  </si>
  <si>
    <t>comunesanpierniceto@pec.comune.sanpierniceto.me.it</t>
  </si>
  <si>
    <t>protocollo@pec.comune.sanpieropatti.me.it</t>
  </si>
  <si>
    <t>protocollo.sanpietroamaida@asmepec.it</t>
  </si>
  <si>
    <t>comune.sanpietroalnatisone@certgov.fvg.it</t>
  </si>
  <si>
    <t>postacert@pec.comune.sanpietroaltanagro.sa.it</t>
  </si>
  <si>
    <t>ufficioanagrafe@pec.comunesanpietroapostolo.org</t>
  </si>
  <si>
    <t>comunedisanpietroavellana@pec-leonet.it</t>
  </si>
  <si>
    <t>giuseppa.balsamo@comunesanpietroclarenza.telecompost.it</t>
  </si>
  <si>
    <t>comune.sanpietrodicadore@pec.it</t>
  </si>
  <si>
    <t>comunesanpietrodicarida@asmepec.it</t>
  </si>
  <si>
    <t>segreteria.comune.sanpietrodifeletto.tv@pecveneto.it</t>
  </si>
  <si>
    <t>anagrafe.sanpietroinamantea@asmepec.it</t>
  </si>
  <si>
    <t>sanpietrincariano.vr@cert.ip-veneto.net</t>
  </si>
  <si>
    <t>comune.sanpietroincasale@cert.provincia.bo.it</t>
  </si>
  <si>
    <t>comune.sanpietroincerro@legalmail.it</t>
  </si>
  <si>
    <t>protocollo@pec.comune.sanpietroingu.pd.it</t>
  </si>
  <si>
    <t>comunesanpietroinguarano@pec.it</t>
  </si>
  <si>
    <t>comunesanpietroinlama@pec.rupar.puglia.it</t>
  </si>
  <si>
    <t>prot.sanpietroinfine@asmepec.it</t>
  </si>
  <si>
    <t>san.pietro.mosezzo@cert.ruparpiemonte.it</t>
  </si>
  <si>
    <t>elettorale.comune.sanpietromussolino.vi@pec</t>
  </si>
  <si>
    <t>demografico.sanpietro@pec.it</t>
  </si>
  <si>
    <t>protocollo@pec.spv.br.it</t>
  </si>
  <si>
    <t>sanpietroviminario.pd@cert.ip-veneto.net</t>
  </si>
  <si>
    <t>demografici.sanpiodellecamere.aq@legalmail.it</t>
  </si>
  <si>
    <t>protocollo@pec.comune.sanpolodeicavalieri.rm.it</t>
  </si>
  <si>
    <t>comune.sanpolodipiave@legalmail.it</t>
  </si>
  <si>
    <t>comune.sanpolomatesecb@legalmail.it</t>
  </si>
  <si>
    <t>san.ponso@cert.ruparpiemonte.it</t>
  </si>
  <si>
    <t>comunesanpossidonio@cert.comune.sanpossidonio.mo.it</t>
  </si>
  <si>
    <t>segreteria.sanpotito@asmepec.it</t>
  </si>
  <si>
    <t>anagrafe.sanpotitoultra@asmepec.it</t>
  </si>
  <si>
    <t>demografici@pec.comune.sanprisco.caserta.it</t>
  </si>
  <si>
    <t>demografici.sanprocopio@asmepec.it</t>
  </si>
  <si>
    <t>comunesanprospero@cert.comune.sanprospero.mo.it</t>
  </si>
  <si>
    <t>comune.sanquiricodorcia@postacert.toscana.it</t>
  </si>
  <si>
    <t>comune.sanquirino@certgov.fvg.it</t>
  </si>
  <si>
    <t>comune.sanraffaelecimena.to@cert.legalmail.it</t>
  </si>
  <si>
    <t>protocollo.sanroberto@asmepec.it</t>
  </si>
  <si>
    <t>comune.sanroccoalporto@pec.regione.lombardia.it</t>
  </si>
  <si>
    <t>comune.sanromanogarfagnana@postacert.toscana.it</t>
  </si>
  <si>
    <t>comune.sansalvatoredifitalia@pec.it</t>
  </si>
  <si>
    <t>anagrafesansalvatoremonferrato@postecert.it</t>
  </si>
  <si>
    <t>sansalvatoretelesino@pec.cstsannio.it</t>
  </si>
  <si>
    <t>servizidemografici@comunesansalvo.legalmail.it</t>
  </si>
  <si>
    <t>protocollo@comunesansebastianoalvesuvio.legalmailpa.it</t>
  </si>
  <si>
    <t>responsabilesscurone@postecert.it</t>
  </si>
  <si>
    <t>comune.sansebastianodapo.to@pec.it</t>
  </si>
  <si>
    <t>protocollo@pec.comune.sansecondodipinerolo.to.it</t>
  </si>
  <si>
    <t>protocollo@postacert.comune.san-secondo-parmense.pr.it</t>
  </si>
  <si>
    <t>comune.sanseverinolucano.pz@pec.it</t>
  </si>
  <si>
    <t>protocollo.comune.sanseverinomarche@pec.it</t>
  </si>
  <si>
    <t>protocollo@pec.comune.san-severo.fg.it</t>
  </si>
  <si>
    <t>info.comune.sansiro@pec.regione.lombardia.it</t>
  </si>
  <si>
    <t>protocollo.sansossiobaronia@cert.irpinianet.eu</t>
  </si>
  <si>
    <t>prot.sansostene@asmepec.it</t>
  </si>
  <si>
    <t>protocollo.sansosti@asmepec.it</t>
  </si>
  <si>
    <t>demografici@pec.comune.sansperate.ca.it</t>
  </si>
  <si>
    <t>protocollo.comune.sanstinodilivenza.ve@pecveneto.it</t>
  </si>
  <si>
    <t>protocollo@pec.comune.santammaro.ce.it</t>
  </si>
  <si>
    <t>santeodoro@pec.intradata.it</t>
  </si>
  <si>
    <t>protocollo.comune.santomaso.bl@pecveneto.it</t>
  </si>
  <si>
    <t>info@pec.comune.sanvalentino.pe.it</t>
  </si>
  <si>
    <t>protocollo@pec.comune.sanvalentinotorio.sa.it</t>
  </si>
  <si>
    <t>comune.sanvenanzo@postacert.umbria.it</t>
  </si>
  <si>
    <t>comune.sanvendemiano.tv@pecveneto.it</t>
  </si>
  <si>
    <t>protocollo@pec.comune.sanveromilis.or.it</t>
  </si>
  <si>
    <t>protocollo.sanvincenzolacosta.cs@asmepec.it</t>
  </si>
  <si>
    <t>info@pec.comune.sanvincenzovalleroveto.aq.it</t>
  </si>
  <si>
    <t>protocollo.comunesanvitaliano@pec.it</t>
  </si>
  <si>
    <t>servizio.affarigenerali@pec.comune.sanvito.ca.it</t>
  </si>
  <si>
    <t>comune.sanvitoaltagliamento@certgov.fvg.it</t>
  </si>
  <si>
    <t>comune.sanvitoaltorre@certgov.fvg.it</t>
  </si>
  <si>
    <t>anagrafesanvitochietino@pec.it</t>
  </si>
  <si>
    <t>demograficisanvitodeinormanni@pec.rupar.puglia.it</t>
  </si>
  <si>
    <t>sanvitocadore.bl@cert.ip-veneto.net</t>
  </si>
  <si>
    <t>comune.sanvitodifagagna@certgov.fvg.it</t>
  </si>
  <si>
    <t>sanvitodileguzzano.vi@cert.ip-veneto.net</t>
  </si>
  <si>
    <t>protocollocomunesanvitolocapo@postacert.it</t>
  </si>
  <si>
    <t>protocollo@pec.comune.sanvitoromano.rm.it</t>
  </si>
  <si>
    <t>elettorale.sanvitosulloionio@asmepec.it</t>
  </si>
  <si>
    <t>info@pec.comune.sanvittoredellazio.fr.it</t>
  </si>
  <si>
    <t>anagrafe.sanvittoreolona@pec.it</t>
  </si>
  <si>
    <t>sanzenodimontagna.vr@cert.ip-veneto.net</t>
  </si>
  <si>
    <t>sanzenonaviglio@legalmail.it</t>
  </si>
  <si>
    <t>comune.sanzenonealpo@pec.regione.lombardia.it</t>
  </si>
  <si>
    <t>protocollo.comune.sanzenonede.tv@pecveneto.it</t>
  </si>
  <si>
    <t>elettorale.comune.sanarica@pec.rupar.puglia.it</t>
  </si>
  <si>
    <t>sandigliano@pec.ptbiellese.it</t>
  </si>
  <si>
    <t>sandrigo.vi@cert.ip-veneto.net</t>
  </si>
  <si>
    <t>sanfre@cert.ruparpiemonte.it</t>
  </si>
  <si>
    <t>sanfront@cert.ruparpiemonte.it</t>
  </si>
  <si>
    <t>protocollo@pec.comune.sangano.to.it</t>
  </si>
  <si>
    <t>comune.sangiano@pec.regione.lombardia.it</t>
  </si>
  <si>
    <t>protocollo.sangineto@pec.it</t>
  </si>
  <si>
    <t>comune.sanguinetto.vr@pecveneto.it</t>
  </si>
  <si>
    <t>protocollo@pec.comune.sanluri.su.it</t>
  </si>
  <si>
    <t>SANNAZZARO DÈ BURGONDI</t>
  </si>
  <si>
    <t>aagg.comunesannicandrodibari@pec.rupar.puglia.it</t>
  </si>
  <si>
    <t>ufficio.elettorale.sannicola.le@pec.rupar.puglia.it</t>
  </si>
  <si>
    <t>comune.sanremo@legalmail.it</t>
  </si>
  <si>
    <t>protocollo.comunesansepolcro@legalmail.it</t>
  </si>
  <si>
    <t>sindaco.santagapito@pec.it</t>
  </si>
  <si>
    <t>comune.santagatabolognese@cert.provincia.bo.it</t>
  </si>
  <si>
    <t>SANT'AGATA DÈ GOTI</t>
  </si>
  <si>
    <t>tecnico.santagata@asmepec.it</t>
  </si>
  <si>
    <t>protocollocomune.santagatadimilitello@pec.it</t>
  </si>
  <si>
    <t>comune.santagatadipuglia.fg@halleycert.it</t>
  </si>
  <si>
    <t>comunesantagatafeltria@legalmail.it</t>
  </si>
  <si>
    <t>info@pec.comune.santagatafossili.al.it</t>
  </si>
  <si>
    <t>protocollo@pec.comune.sant-agata-li-battiati.ct.it</t>
  </si>
  <si>
    <t>pg.comune.santagata.ra.it@legalmail.it</t>
  </si>
  <si>
    <t>santalbano.stura@cert.ruparpiemonte.it</t>
  </si>
  <si>
    <t>protocollo@pec.comune.santalessioconvialone.pv.it</t>
  </si>
  <si>
    <t>procollo.santalessio@aspemec.it</t>
  </si>
  <si>
    <t>segreteria.comunesantalessiosiculo@dgpec.it</t>
  </si>
  <si>
    <t>protocollosantalfio@pec.it</t>
  </si>
  <si>
    <t>comune.santambrogio.to@legalmail.it</t>
  </si>
  <si>
    <t>s.ambrogiovalp@postemailcertificata.it</t>
  </si>
  <si>
    <t>servizidemografici@pec.comune.santambrogiosulgarigliano.fr.it</t>
  </si>
  <si>
    <t>protocollo@pec.comunesantanastasia.it</t>
  </si>
  <si>
    <t>comune.santanatoliadinarco@postacert.umbria.it</t>
  </si>
  <si>
    <t>amministrativo.santandreaapostolodelloionio@asmetec.it</t>
  </si>
  <si>
    <t>anagrafesantandrea@pec.wmail.it</t>
  </si>
  <si>
    <t>segretario.santandrea@asmepec.it</t>
  </si>
  <si>
    <t>affarigenerali.comune.s.andrea.frius@pec.it</t>
  </si>
  <si>
    <t>protocollo@pec.comunesantangelo.it</t>
  </si>
  <si>
    <t>protocollo.santangeloaf@asmepec.it</t>
  </si>
  <si>
    <t>santangeloascala@asmepec.it</t>
  </si>
  <si>
    <t>demografici@pec.comune.santangeloallesca.av.it</t>
  </si>
  <si>
    <t>protocollo.santangelodalife@asmepec.it</t>
  </si>
  <si>
    <t>segretario.santangelodeilombardi@asmepec.it</t>
  </si>
  <si>
    <t>santangelodelpesco@pec.it</t>
  </si>
  <si>
    <t>comunedisantangelodibrolo@pec.it</t>
  </si>
  <si>
    <t>comune.santangeloinpontano@pec.it</t>
  </si>
  <si>
    <t>comune.santangeloinvado@emarche.it</t>
  </si>
  <si>
    <t>comune.santangelolefratte@cert.ruparbasilicata.it</t>
  </si>
  <si>
    <t>comune.santangelolimosano@pec.leonet.it</t>
  </si>
  <si>
    <t>comune.santangelolodigiano@pec.regione.lombardia.it</t>
  </si>
  <si>
    <t>comune.santangelolomellina@pec.regione.lombardia.it</t>
  </si>
  <si>
    <t>comune@pec.santangelomuxaro.gov.it</t>
  </si>
  <si>
    <t>comune.santangeloromano@legalmail.it</t>
  </si>
  <si>
    <t>demografici.santannaarresi@pec.it</t>
  </si>
  <si>
    <t>comune.santannadalfaedo.vr@pecveneto.it</t>
  </si>
  <si>
    <t>protocollo@pec.comune.santantimo.na.it</t>
  </si>
  <si>
    <t>protocollo@comune.santantioco.legalmail.it</t>
  </si>
  <si>
    <t>comune.santantoninodisusa.to@legalmail.it</t>
  </si>
  <si>
    <t>protocollo.santantoniodigallura@pec.comunas.it</t>
  </si>
  <si>
    <t>protocollo.santapollinare@pec.it</t>
  </si>
  <si>
    <t>protocollosantarcangelo@ebaspec.it</t>
  </si>
  <si>
    <t>comune.santarcangelot@asmepec.it</t>
  </si>
  <si>
    <t>elettorale@pec.comune.santarpino.ce.it</t>
  </si>
  <si>
    <t>protocollo@pec.santarsenio.sa.it</t>
  </si>
  <si>
    <t>pcertificata@pec.comune.santegidioallavibrata.te.it</t>
  </si>
  <si>
    <t>comune.segidioma@asmepec.it</t>
  </si>
  <si>
    <t>santelena.pd@cert.ip-veneto.net</t>
  </si>
  <si>
    <t>comsantelena@pec.it</t>
  </si>
  <si>
    <t>comune.santeliaapianisi@legalmail.it</t>
  </si>
  <si>
    <t>protocollo@pec.comune.santeliafiumerapido.fr.it</t>
  </si>
  <si>
    <t>protocollo@pec.santelpidioamare.it</t>
  </si>
  <si>
    <t>info@pec.comune.santeufemiaamaiella.pe.it</t>
  </si>
  <si>
    <t>protocollo@pec.seufemia.it</t>
  </si>
  <si>
    <t>comune.santeusaniodelsangro@legalmailpa.it</t>
  </si>
  <si>
    <t>santeusaniof.aq@legalmail.it</t>
  </si>
  <si>
    <t>santilariodenza@cert.provincia.re.it</t>
  </si>
  <si>
    <t>amministrativosantilario@asmepec.it</t>
  </si>
  <si>
    <t>comune.santippolito@emarche.it</t>
  </si>
  <si>
    <t>protocollo@pec.comune.santolcese.ge.it</t>
  </si>
  <si>
    <t>protocollo@pec.comune.santomero.te.it</t>
  </si>
  <si>
    <t>s.omobono.terme@legalmail.it</t>
  </si>
  <si>
    <t>affarigenerali.santonofrio@asmepec.it</t>
  </si>
  <si>
    <t>comunesantoreste@pec.it</t>
  </si>
  <si>
    <t>comunesantorsola@cert.legalmail.it</t>
  </si>
  <si>
    <t>comune.santabrigida@pec.regione.lombardia.it</t>
  </si>
  <si>
    <t>ufficiodemografico.scaterinaa@asmepec.it</t>
  </si>
  <si>
    <t>demografaire@pec.it</t>
  </si>
  <si>
    <t>amministrazione@pec.comune.santacaterinavillarmosa.cl.it</t>
  </si>
  <si>
    <t>economicofinanziario.comune.santacesareaterme@pec.rupar.puglia.it</t>
  </si>
  <si>
    <t>protocollo.santacristinadaspromonte@asmepec.it</t>
  </si>
  <si>
    <t>comune.santacristinaebissone@pec.regione.lombardia.it</t>
  </si>
  <si>
    <t>protocollo@pec.comune.santacristinagela.pa.it</t>
  </si>
  <si>
    <t>comune.santacrocecamerina@anutel.it</t>
  </si>
  <si>
    <t>info@pec.comune.santacrocedelsannio.bn.it</t>
  </si>
  <si>
    <t>santacrocedimagliano@halleycert.it</t>
  </si>
  <si>
    <t>comune.santacroce@postacert.toscana.it</t>
  </si>
  <si>
    <t>segreteria.santadomenicatalao@asmepec.it</t>
  </si>
  <si>
    <t>comunesantadomenicavittoria@pec.it</t>
  </si>
  <si>
    <t>santaelisabetta@pec.it</t>
  </si>
  <si>
    <t>comune.santafiora@postacert.toscana.it</t>
  </si>
  <si>
    <t>protr@pec.comune.santaflavia.pa.it</t>
  </si>
  <si>
    <t>comune.santagiuletta@pec.regione.lombardia.it</t>
  </si>
  <si>
    <t>segretario@pec.comune.santagiusta.or.it</t>
  </si>
  <si>
    <t>comune.santagiustina.bl@pecveneto.it</t>
  </si>
  <si>
    <t>comune.sgcolle.pd@pecveneto.it</t>
  </si>
  <si>
    <t>pec.comune.santaluce@legismail.it</t>
  </si>
  <si>
    <t>protocollogenerale@comune.santaluciadelmela.pec.telecompost.it</t>
  </si>
  <si>
    <t>comune.santaluciadipiave.tv@pecveneto.it</t>
  </si>
  <si>
    <t>protocollo.santaluciadiserino@asmepec.it</t>
  </si>
  <si>
    <t>santamargheritadibelice.protocollo@pec.it</t>
  </si>
  <si>
    <t>comune.santamargheritadistaffora@pec.regione.lombardia.it</t>
  </si>
  <si>
    <t>protocollo@pec.comunesml.it</t>
  </si>
  <si>
    <t>comune.santamariaamonte@postacert.toscana.it</t>
  </si>
  <si>
    <t>ragioneria.santamariaavico@anutel.it</t>
  </si>
  <si>
    <t>protocollo@santamariacv.postecert.it</t>
  </si>
  <si>
    <t>protocollo@pec.comunesmcoghinas.it</t>
  </si>
  <si>
    <t>affarigenerali.santamariadelcedro@asmepec.it</t>
  </si>
  <si>
    <t>santamariadellaversa@postemailcertificata.it</t>
  </si>
  <si>
    <t>protocollo@pec.comune.santamariadilicodia.ct.it</t>
  </si>
  <si>
    <t>santamariadisala@cert.legalmail.it</t>
  </si>
  <si>
    <t>comunesantamariahoe@legalmail.it</t>
  </si>
  <si>
    <t>comune.smimbaro@legalmail.it</t>
  </si>
  <si>
    <t>protocollo.santamarialacarita@asmepec.it</t>
  </si>
  <si>
    <t>protocollo.santamarialafossa@asmepec.it</t>
  </si>
  <si>
    <t>comune.santamarialalonga@certgov.fvg.it</t>
  </si>
  <si>
    <t>comune@pec.santamariamaggiore.eu</t>
  </si>
  <si>
    <t>comune.santamarianuova@emarche.it</t>
  </si>
  <si>
    <t>comune.santamarina@pec.it</t>
  </si>
  <si>
    <t>comune@pec.comune.santa-marina-salina.me.it</t>
  </si>
  <si>
    <t>protocollosantamarinella@postecert.it</t>
  </si>
  <si>
    <t>protocollo@pec.comune.santaninfa.tp.it</t>
  </si>
  <si>
    <t>comunesantapaolina@pec.it</t>
  </si>
  <si>
    <t>protocollo@pec.comune.santaseverina.kr.it</t>
  </si>
  <si>
    <t>comune.santa-sofia@cert.provincia.fc.it</t>
  </si>
  <si>
    <t>ufficioprotocollo.santasofiadepiro@asmepec.it</t>
  </si>
  <si>
    <t>comunesantateresadiriva@pec.it</t>
  </si>
  <si>
    <t>protocollo@pec.comunestg.it</t>
  </si>
  <si>
    <t>protocollo.generale@santavenerinapec.e-etna.it</t>
  </si>
  <si>
    <t>comune.santavittoriadalba@legalmail.it</t>
  </si>
  <si>
    <t>comunesvittoria@pec.it</t>
  </si>
  <si>
    <t>protocollo@pec.comunesantadi.it</t>
  </si>
  <si>
    <t>pec@pec.comune.santarcangelo.rn.it</t>
  </si>
  <si>
    <t>comunedisantemarie@pec.it</t>
  </si>
  <si>
    <t>santena@cert.comune.santena.to.it</t>
  </si>
  <si>
    <t>protocollo@pec.comune.santeramo.ba.it</t>
  </si>
  <si>
    <t>protocollo@pec.comune.santhia.vc.it</t>
  </si>
  <si>
    <t>protocollo@pec.comune.santicosmaedamiano.latina.it</t>
  </si>
  <si>
    <t>santostefanoalmare.im@cert.legalmail.it</t>
  </si>
  <si>
    <t>comune@pec.santostefanobelbo.it</t>
  </si>
  <si>
    <t>protocollo@pec.comune.santostefanodaveto.ge.it</t>
  </si>
  <si>
    <t>comunesantostefanodelsole@legalmail.it</t>
  </si>
  <si>
    <t>comune.santostefanodicadore@pec.it</t>
  </si>
  <si>
    <t>comune.santostefanodicamastra@pec.it</t>
  </si>
  <si>
    <t>protocollo@pec.comune.santostefanodimagra.sp.it</t>
  </si>
  <si>
    <t>amministrativo.sstefano@asmepec.it</t>
  </si>
  <si>
    <t>amministrativosessanio@legalmail.it</t>
  </si>
  <si>
    <t>protocollo.santostefano@asmepec.it</t>
  </si>
  <si>
    <t>info@pec.comune.santostefanolodigiano.lo.it</t>
  </si>
  <si>
    <t>protocollo@pec.comune.santostefanoquisquina.ag.it</t>
  </si>
  <si>
    <t>santo.stefano.roero@cert.ruparpiemonte.it</t>
  </si>
  <si>
    <t>protocollo.santomenna@asmepec.it</t>
  </si>
  <si>
    <t>comunedisantopadre.fr@pec.it</t>
  </si>
  <si>
    <t>santorso.vi@cert.ip-veneto.net</t>
  </si>
  <si>
    <t>protocollo.santulussurgiu@pec.comunas.it</t>
  </si>
  <si>
    <t>affarigenerali@pec.comune.sanza.sa.it</t>
  </si>
  <si>
    <t>comune@pec.comune.sanzeno.tn.it</t>
  </si>
  <si>
    <t>protocollo@pec.comune.saonara.pd.it</t>
  </si>
  <si>
    <t>comune.saponara@pec.it</t>
  </si>
  <si>
    <t>comune.sappada.bl@pecveneto.it</t>
  </si>
  <si>
    <t>protocollo.sapri@asmepec.it</t>
  </si>
  <si>
    <t>segreteria.saracena@asmepec.it</t>
  </si>
  <si>
    <t>servizidemografici@pec.comune.saracinesco.rm.it</t>
  </si>
  <si>
    <t>sarcedo.vi@cert.ip-veneto.net</t>
  </si>
  <si>
    <t>comune.sarconi@cert.ruparbasilicata.it</t>
  </si>
  <si>
    <t>affarigenerali@pec.comune.sardara.vs.it</t>
  </si>
  <si>
    <t>segretariocomunale.sardigliano@cert.ruparpiemonte.it</t>
  </si>
  <si>
    <t>protocollo@pec.sarego.gov.it</t>
  </si>
  <si>
    <t>protocollo@pec.comune.sarezzano.al.it</t>
  </si>
  <si>
    <t>protocollosarezzo@cert.legalmail.it</t>
  </si>
  <si>
    <t>comune.sarmato@sintranet.legalmail.it</t>
  </si>
  <si>
    <t>comune.sarmede@pec.it</t>
  </si>
  <si>
    <t>comune.sarnano@pec.it</t>
  </si>
  <si>
    <t>protocollo@pec.comune.sarnico.bg.it</t>
  </si>
  <si>
    <t>comune@pec.comune.sarnonico.tn.it</t>
  </si>
  <si>
    <t>comunesaronno@secmail.it</t>
  </si>
  <si>
    <t>protocollo@pec.comune.sarre.ao.it</t>
  </si>
  <si>
    <t>protocollosarroch@pec.it</t>
  </si>
  <si>
    <t>sarsina@pec.unionevallesavio.it</t>
  </si>
  <si>
    <t>comune.sarteano@pec.consorzioterrecablate.it</t>
  </si>
  <si>
    <t>comune.sartiranalomellina@pec.it</t>
  </si>
  <si>
    <t>protocollo.sarule@pec.comunas.it</t>
  </si>
  <si>
    <t>protocollo.comune.sarzana@postecert.it</t>
  </si>
  <si>
    <t>protocollo.sassano@asmepec.it</t>
  </si>
  <si>
    <t>protocollo@pec.comune.sassari.it</t>
  </si>
  <si>
    <t>comunesassello@legalmail.it</t>
  </si>
  <si>
    <t>comunesassetta@postacert.toscana.it</t>
  </si>
  <si>
    <t>ufftecnico.sassinoro@postecert.it</t>
  </si>
  <si>
    <t>protocollo@comunesassodicastalda.gov.it</t>
  </si>
  <si>
    <t>comune.sassomarconi@cert.provincia.bo.it</t>
  </si>
  <si>
    <t>comune.sassofeltrio@emarche.it</t>
  </si>
  <si>
    <t>comune.sassoferrato@emarche.it</t>
  </si>
  <si>
    <t>comune.sassuolo@cert.comune.sassuolo.mo.it</t>
  </si>
  <si>
    <t>comunesatriano.amministrativo@certificata.com</t>
  </si>
  <si>
    <t>comune.satriano.pz@pec.it</t>
  </si>
  <si>
    <t>comune.sauris@certgov.fvg.it</t>
  </si>
  <si>
    <t>comune.sauzedoulx@legalmail.it</t>
  </si>
  <si>
    <t>comunesauzedicesana@legalmail.it</t>
  </si>
  <si>
    <t>comune.sava@pec.rupar.puglia.it</t>
  </si>
  <si>
    <t>ufficiotributi.savelli@asmepec.it</t>
  </si>
  <si>
    <t>protocollo.saviano@asmepec.it</t>
  </si>
  <si>
    <t>savigliano@cert.ruparpiemonte.it</t>
  </si>
  <si>
    <t>anagrafesavignanoirpino@pec.it</t>
  </si>
  <si>
    <t>comune.savignano@cert.unione.terredicastelli.mo.it</t>
  </si>
  <si>
    <t>savignano@cert.provincia.fc.it</t>
  </si>
  <si>
    <t>comune.savignone@pec.it</t>
  </si>
  <si>
    <t>protocollo@pec.comune.saviore-delladamello.bs.it</t>
  </si>
  <si>
    <t>comunesavoca@dgpec.it</t>
  </si>
  <si>
    <t>comune.savogna@certgov.fvg.it</t>
  </si>
  <si>
    <t>comune.savognadisonzo@certgov.fvg.it</t>
  </si>
  <si>
    <t>comune.savoia@cert.ruparbasilicata.it</t>
  </si>
  <si>
    <t>posta@pec.comune.savona.it</t>
  </si>
  <si>
    <t>elettorale@pec.comune.scafa.pe.it</t>
  </si>
  <si>
    <t>protocollo.scafati@asmepec.it</t>
  </si>
  <si>
    <t>scagnello@cert.ruparpiemonte.it</t>
  </si>
  <si>
    <t>protocollo@pec.comune.scala.sa.it</t>
  </si>
  <si>
    <t>demografici.scalacoeli@asmepec.it</t>
  </si>
  <si>
    <t>comune.scaldasole@pec.regione.lombardia.it</t>
  </si>
  <si>
    <t>anagrafe.scalea@asmepec.it</t>
  </si>
  <si>
    <t>scalenghe@cert.ruparpiemonte.it</t>
  </si>
  <si>
    <t>info@pec.comunescalettazanclea.it</t>
  </si>
  <si>
    <t>anagrafe.scampitella@asmepec.it</t>
  </si>
  <si>
    <t>servizidemografici.scandale@asmepec.it</t>
  </si>
  <si>
    <t>scandiano@cert.provincia.re.it</t>
  </si>
  <si>
    <t>comune.scandicci@postacert.toscana.it</t>
  </si>
  <si>
    <t>comune.scandolara-ravara@pec.regione.lombardia.it</t>
  </si>
  <si>
    <t>comune.scandolararipadoglio@pec.regione.lombardia.it</t>
  </si>
  <si>
    <t>protocollo@pec.comune.scandriglia.ri.it</t>
  </si>
  <si>
    <t>scannoprotocollo@pec.it</t>
  </si>
  <si>
    <t>protocollo.scanodimontiferro@pec.comunas.it</t>
  </si>
  <si>
    <t>comune.scansano@postacert.toscana.it</t>
  </si>
  <si>
    <t>elettorale@pec.comune.scanzanojonico.mt.it</t>
  </si>
  <si>
    <t>protocollo@pec.comune.scanzorosciate.bg.it</t>
  </si>
  <si>
    <t>postacert@pec.comunescapoli.is.it</t>
  </si>
  <si>
    <t>comunediscarlino.protocollo@legalmail.it</t>
  </si>
  <si>
    <t>scarmagno@postemailcertificata.it</t>
  </si>
  <si>
    <t>scarnafigi@pec.comune.scarnafigi.cn.it</t>
  </si>
  <si>
    <t>comune.scarperiaesanpiero@postacert.toscana.it</t>
  </si>
  <si>
    <t>protocollo@comunediscerni.legalmail.it</t>
  </si>
  <si>
    <t>comune.scheggiaepascelupo@postacert.umbria.it</t>
  </si>
  <si>
    <t>comune.scheggino@postacert.umbria.it</t>
  </si>
  <si>
    <t>servizigenerali@comuneschiavidiabruzzo.legalmailpa.it</t>
  </si>
  <si>
    <t>protocollo.comune.schiavon.vi@pecveneto.it</t>
  </si>
  <si>
    <t>comune.schignano@pec.provincia.como.it</t>
  </si>
  <si>
    <t>protocollo@schilpario.legalmail.it</t>
  </si>
  <si>
    <t>schio.vi@cert.ip-veneto.net</t>
  </si>
  <si>
    <t>comune.schivenoglia@pec.regione.lombardia.it</t>
  </si>
  <si>
    <t>protocollo@comunedisciacca.telecompost.it</t>
  </si>
  <si>
    <t>servizidemografici@pec.comune.sciara.pa.it</t>
  </si>
  <si>
    <t>protocollo@pec.comune.scicli.rg.it</t>
  </si>
  <si>
    <t>protocollo.scido@asmepec.it</t>
  </si>
  <si>
    <t>protocollo.scigliano@asmepec.it</t>
  </si>
  <si>
    <t>segreteria.scilla@asmepec.it</t>
  </si>
  <si>
    <t>protocollo.scillato@pec.it</t>
  </si>
  <si>
    <t>protocollo@pec.comunedisciolze.it</t>
  </si>
  <si>
    <t>comune.scisciano@pec.it</t>
  </si>
  <si>
    <t>protocollo.comune.sclafanibagni.pa@pec.it</t>
  </si>
  <si>
    <t>comunescontrone@pec.it</t>
  </si>
  <si>
    <t>scopa@cert.ruparpiemonte.it</t>
  </si>
  <si>
    <t>scopello@cert.ruparpiemonte.it</t>
  </si>
  <si>
    <t>comunediscoppito@pecpa.it</t>
  </si>
  <si>
    <t>comune.scordia@legalmail.it</t>
  </si>
  <si>
    <t>ufficioprotocollo.comune.scorrano@pec.rupar.puglia.it</t>
  </si>
  <si>
    <t>comune.scorze.ve@pecveneto.it</t>
  </si>
  <si>
    <t>mail@pec.comune.scurcolamarsicana.aq.it</t>
  </si>
  <si>
    <t>comune@pec.comune.scurelle.tn.it</t>
  </si>
  <si>
    <t>scurzolengo@cert.ruparpiemonte.it</t>
  </si>
  <si>
    <t>protocollo@pec.comune.seborga.it</t>
  </si>
  <si>
    <t>comunedisecinaro@pec.it</t>
  </si>
  <si>
    <t>ufficiosegreteria.comune.secli.le@pec.rupar.puglia.it</t>
  </si>
  <si>
    <t>comune.secugnago@pec.regione.lombardia.it</t>
  </si>
  <si>
    <t>comune.sedegliano@certgov.fvg.it</t>
  </si>
  <si>
    <t>sedico.bl@cert.ip-veneto.net</t>
  </si>
  <si>
    <t>amministrativo@pec.comune.sedilo.or.it</t>
  </si>
  <si>
    <t>anagrafe@pec.comune.sedini.ss.it</t>
  </si>
  <si>
    <t>comune.sedriano@postemailcertificata.it</t>
  </si>
  <si>
    <t>segreteria.comune.sedrina@pec.regione.lombardia.it</t>
  </si>
  <si>
    <t>comune.sefro.anagrafe@emarche.it</t>
  </si>
  <si>
    <t>protocollo@pec.comune.segariu.ca.it</t>
  </si>
  <si>
    <t>comune.seggiano@postacert.toscana.it</t>
  </si>
  <si>
    <t>comune.segni@pec.it</t>
  </si>
  <si>
    <t>segreteria@pec.comune.segonzano.tn.it</t>
  </si>
  <si>
    <t>segrate@postemailcertificata.it</t>
  </si>
  <si>
    <t>comune.segusino@halleypec.it</t>
  </si>
  <si>
    <t>protocollo@pec.comune.selargius.ca.it</t>
  </si>
  <si>
    <t>comune.selci.ri@legalmail.it</t>
  </si>
  <si>
    <t>protocollo@pec.comune.selegas.ca.it</t>
  </si>
  <si>
    <t>comune@pec.comune.sellagiudicarie.tn.it</t>
  </si>
  <si>
    <t>comune.sellano@postacert.umbria.it</t>
  </si>
  <si>
    <t>protocollo@pec.comune.sellero.bs.it</t>
  </si>
  <si>
    <t>protocollosellia@asmepec.it</t>
  </si>
  <si>
    <t>elettorale.selliamarina@asmepec.it</t>
  </si>
  <si>
    <t>comune.selva.bl@pecveneto.it</t>
  </si>
  <si>
    <t>segreteria.selva@stpec.it</t>
  </si>
  <si>
    <t>selvazzanodentro.pd@cert.ip-veneto.net</t>
  </si>
  <si>
    <t>protocollo@pec.comunediselvino.it</t>
  </si>
  <si>
    <t>protocollo@pec.comune.semestene.ss.it</t>
  </si>
  <si>
    <t>semiana@postemailcertificata.it</t>
  </si>
  <si>
    <t>affarigenerali.seminara@asmepec.it</t>
  </si>
  <si>
    <t>comune.semproniano.gr@postacert.toscana.it</t>
  </si>
  <si>
    <t>postacertificata@comune.senago.legalmail.it</t>
  </si>
  <si>
    <t>protocollo.seneghe@legalmail.it</t>
  </si>
  <si>
    <t>info.senerchia@asmepec.it</t>
  </si>
  <si>
    <t>protocollo@cert.comune.seniga.bs.it</t>
  </si>
  <si>
    <t>comune.senigallia@emarche.it</t>
  </si>
  <si>
    <t>comune.senis@pec.it</t>
  </si>
  <si>
    <t>protocollo@comune.senise.postecert.it</t>
  </si>
  <si>
    <t>sennacomasco1@halleycert.it</t>
  </si>
  <si>
    <t>comune.sennalodigiana@pec.regione.lombardia.it</t>
  </si>
  <si>
    <t>protocollo@pec.comune.sennariolo.or.it</t>
  </si>
  <si>
    <t>protocollo.sennori@pec.comunas.it</t>
  </si>
  <si>
    <t>protocollo@pec.comune.senorbi.ca.it</t>
  </si>
  <si>
    <t>comune.sequals@certgov.fvg.it</t>
  </si>
  <si>
    <t>protocollo.seravezza@postacert.toscana.it</t>
  </si>
  <si>
    <t>comune.serdiana@pec.it</t>
  </si>
  <si>
    <t>seregno.protocollo@actaliscertymail.it</t>
  </si>
  <si>
    <t>seren.bl@cert.ip-veneto.net</t>
  </si>
  <si>
    <t>comune.sergnano@pec.regione.lombardia.it</t>
  </si>
  <si>
    <t>comune.seriate@pec.it</t>
  </si>
  <si>
    <t>comune.serina@pec.regione.lombardia.it</t>
  </si>
  <si>
    <t>segreteria.serino@asmepec.it</t>
  </si>
  <si>
    <t>protocollo@pec.comune.serle.bs.it</t>
  </si>
  <si>
    <t>segreteria@pec.comune.sermide.mn.it</t>
  </si>
  <si>
    <t>amministrazionecomunale@pec.comune.sermoneta.latina.it</t>
  </si>
  <si>
    <t>comune.sernagliadellabattaglia.tv@pecveneto.it</t>
  </si>
  <si>
    <t>protocollo.sernio@cert.provincia.so.it</t>
  </si>
  <si>
    <t>serole@cert.ruparpiemonte.it</t>
  </si>
  <si>
    <t>amministrativo.serraaiello@asmepec.it</t>
  </si>
  <si>
    <t>SERRA DÈ CONTI</t>
  </si>
  <si>
    <t>info@pec.comune.serrasanbruno.vv.it</t>
  </si>
  <si>
    <t>protocollo.serrasanquirico@emarche.it</t>
  </si>
  <si>
    <t>comune.serrasantabbondio@emarche.it</t>
  </si>
  <si>
    <t>segreteria_protocollo.serracapriola@pec.it</t>
  </si>
  <si>
    <t>comune.serradifalco@pec.it</t>
  </si>
  <si>
    <t>serralungadalba@pec.langabarolo.it</t>
  </si>
  <si>
    <t>serralunga.di.crea@cert.ruparpiemonte.it</t>
  </si>
  <si>
    <t>protocollo@pec.comune.serramanna.ca.it</t>
  </si>
  <si>
    <t>comune@cert.comune.serramazzoni.mo.it</t>
  </si>
  <si>
    <t>serramonacesca@pec.pescarainnova.it</t>
  </si>
  <si>
    <t>comune.serrapetrona.mc@legalmail.it</t>
  </si>
  <si>
    <t>protocollo.serrarafontana@asmepec.it</t>
  </si>
  <si>
    <t>segretario.serrastretta@asmepec.it</t>
  </si>
  <si>
    <t>protocollo.serrata@asmepec.it</t>
  </si>
  <si>
    <t>comune.serravalleapo@pec.regione.lombardia.it</t>
  </si>
  <si>
    <t>comune.serravalledichienti@emarche.it</t>
  </si>
  <si>
    <t>serravalle.langhe@cert.ruparpiemonte.it</t>
  </si>
  <si>
    <t>amministrazione@pec.comune.serravalle-pistoiese.pt.it</t>
  </si>
  <si>
    <t>info@pec.comune.serravalle-scrivia.al.it</t>
  </si>
  <si>
    <t>protocollo.serravalle.sesia@cert.ruparpiemonte.it</t>
  </si>
  <si>
    <t>segretario.serre@asmepec.it</t>
  </si>
  <si>
    <t>protocollo.serrenti@pec.comunas.it</t>
  </si>
  <si>
    <t>protocollo@pec.comune.serri.ca.it</t>
  </si>
  <si>
    <t>info@pec.comune.serrone.fr.it</t>
  </si>
  <si>
    <t>serviziofinanziario.sersale@asmepec.it</t>
  </si>
  <si>
    <t>comune@pec.comune.servigliano.fm.it</t>
  </si>
  <si>
    <t>protocollogenerale@pec.sessaweb.it</t>
  </si>
  <si>
    <t>protsessa@pec.it</t>
  </si>
  <si>
    <t>sessame@pec.comune.sessame.at.it</t>
  </si>
  <si>
    <t>servizidemografici.sessanodelmolise@pec.leonet.it</t>
  </si>
  <si>
    <t>comune.sestagodano@legalmail.it</t>
  </si>
  <si>
    <t>comune.sestino@postacert.toscana.it</t>
  </si>
  <si>
    <t>comune.sestoalreghena@certgov.fvg.it</t>
  </si>
  <si>
    <t>sestocalende@legalmail.it</t>
  </si>
  <si>
    <t>sestocampano@legalmail.it</t>
  </si>
  <si>
    <t>comune.sestoeduniti@pec.regione.lombardia.it</t>
  </si>
  <si>
    <t>protocollo@pec.sesto-fiorentino.net</t>
  </si>
  <si>
    <t>comune.sestosg@legalmail.it</t>
  </si>
  <si>
    <t>comune@cert.comune.sestola.mo.it</t>
  </si>
  <si>
    <t>informatica@pec.comune.sestri-levante.ge.it</t>
  </si>
  <si>
    <t>comunesestriere@legalmail.it</t>
  </si>
  <si>
    <t>protocollo.sestu@pec.it</t>
  </si>
  <si>
    <t>postacertificata@cert.comune.settala.mi.it</t>
  </si>
  <si>
    <t>comune.settefrati@legalmail.it</t>
  </si>
  <si>
    <t>protocollo.settime@cert.ruparpiemonte.it</t>
  </si>
  <si>
    <t>protocollo@postacert.comune.settimomilanese.mi.it</t>
  </si>
  <si>
    <t>protocollo.settimo.rottaro@cert.ruparpiemonte.it</t>
  </si>
  <si>
    <t>protocollo@pec.comune.settimosanpietro.ca.it</t>
  </si>
  <si>
    <t>settimo@cert.comune.settimo-torinese.to.it</t>
  </si>
  <si>
    <t>anagrafe.settimovittone@pec.it</t>
  </si>
  <si>
    <t>protocollo.settingiano@asmepec.it</t>
  </si>
  <si>
    <t>protocollo@pec.comune.setzu.vs.it</t>
  </si>
  <si>
    <t>ufficiostatocivile.seui@pec.comunas.it</t>
  </si>
  <si>
    <t>protocollo@pec.comune.seulo.ca.it</t>
  </si>
  <si>
    <t>comune.seveso@pec.it</t>
  </si>
  <si>
    <t>comunesezzadio@pec.it</t>
  </si>
  <si>
    <t>protocollo@pec.comune.sezze.lt.it</t>
  </si>
  <si>
    <t>comune.sfruz@pec.it</t>
  </si>
  <si>
    <t>comune-obcina.sgonico-zgonik@certgov.fvg.it</t>
  </si>
  <si>
    <t>protocollo@pec.comune.sgurgola.fr.it</t>
  </si>
  <si>
    <t>protocollo@pec.comune.siamaggiore.or.it</t>
  </si>
  <si>
    <t>comune.siamanna.or@legalmail.it</t>
  </si>
  <si>
    <t>protocollo@pec.comune.siano.sa.it</t>
  </si>
  <si>
    <t>comune.siapiccia.or@legalmail.it</t>
  </si>
  <si>
    <t>protocollo.sicignanodeglialburni@asmepec.it</t>
  </si>
  <si>
    <t>d.indelicato@pec.comune.siculiana.ag.it</t>
  </si>
  <si>
    <t>protocollo.siddi@pec.it</t>
  </si>
  <si>
    <t>postacertificata@comunesiderno.telecompost.it</t>
  </si>
  <si>
    <t>comune.siena@postacert.toscana.it</t>
  </si>
  <si>
    <t>comune.sigillo@postacert.umbria.it</t>
  </si>
  <si>
    <t>comune.signa@postacert.toscana.it</t>
  </si>
  <si>
    <t>protocollo.silanus@pec.comunas.it</t>
  </si>
  <si>
    <t>protocollo@comune.silea.legalmail.it</t>
  </si>
  <si>
    <t>protocollo@pec.comunesiligo.it</t>
  </si>
  <si>
    <t>protocollo@pec.comune.siliqua.ca.it</t>
  </si>
  <si>
    <t>protocollo@pec.comune.silius.ca.it</t>
  </si>
  <si>
    <t>comune.sillanogiuncugnano@postacert.toscana.it</t>
  </si>
  <si>
    <t>sillavengo@pcert.it</t>
  </si>
  <si>
    <t>sildor@pec.it</t>
  </si>
  <si>
    <t>comune.silvanopietra@legalpec.it</t>
  </si>
  <si>
    <t>ufficio.protocollo@pec.comune.silvi.te.it</t>
  </si>
  <si>
    <t>protocollo@pec.comune.simala.or.it</t>
  </si>
  <si>
    <t>protocollo@pec.comune.simaxis.or.it</t>
  </si>
  <si>
    <t>ragioneria.simbario@asmepec.it</t>
  </si>
  <si>
    <t>segreteriasimericrichi@asmepec.it</t>
  </si>
  <si>
    <t>sinagra.uffdem@pec.it</t>
  </si>
  <si>
    <t>protocollo@pec.comune.sindia.nu.it</t>
  </si>
  <si>
    <t>protocollo.sini@pec.comunas.it</t>
  </si>
  <si>
    <t>sinio@pec.langabarolo.it</t>
  </si>
  <si>
    <t>protocollo@pec.comune.siniscola.nu.it</t>
  </si>
  <si>
    <t>protocollo@pec.comune.sinnai.ca.it</t>
  </si>
  <si>
    <t>comune.sinopoli@aspemec.it</t>
  </si>
  <si>
    <t>sportellocittadino@pec.comune.siracusa.it</t>
  </si>
  <si>
    <t>anagrafe.sirignano@asmepec.it</t>
  </si>
  <si>
    <t>protocollo@pec.comune-siris-or.it</t>
  </si>
  <si>
    <t>comune.sirmione@pec.regione.lombardia.it</t>
  </si>
  <si>
    <t>comune.sirolo@emarche.it</t>
  </si>
  <si>
    <t>sirone@legalmail.it</t>
  </si>
  <si>
    <t>comune.sirtori@pec.regione.lombardia.it</t>
  </si>
  <si>
    <t>protocollo@postacert.comune.sissatrecasali.pr.it</t>
  </si>
  <si>
    <t>protocollo@pec.comune.siurgusdonigala.ca.it</t>
  </si>
  <si>
    <t>info@pec.comune.siziano.pv.it</t>
  </si>
  <si>
    <t>comune.sizzano@pec.it</t>
  </si>
  <si>
    <t>comune.smerillo@emarche.it</t>
  </si>
  <si>
    <t>soave.vr@cert.ip-veneto.net</t>
  </si>
  <si>
    <t>comune.socchieve@certgov.fvg.it</t>
  </si>
  <si>
    <t>protocollo@pec.comune.soddi.or.it</t>
  </si>
  <si>
    <t>comune.sogliano@cert.provincia.fc.it</t>
  </si>
  <si>
    <t>affarigenerali.comunesoglianoc@pec.rupar.puglia.it</t>
  </si>
  <si>
    <t>soglio@cert.ruparpiemonte.it</t>
  </si>
  <si>
    <t>protocollo@pec.comune.soianodellago.bs.it</t>
  </si>
  <si>
    <t>solagna.vi@cert.ip-veneto.net</t>
  </si>
  <si>
    <t>comune@solarino-pec.it</t>
  </si>
  <si>
    <t>comune.solarolo@cert.provincia.ra.it</t>
  </si>
  <si>
    <t>comune.solarolorainerio@pec.regione.lombardia.it</t>
  </si>
  <si>
    <t>protocollo@pec.comune.solarussa.or.it</t>
  </si>
  <si>
    <t>comune.solbiate-arno@pec.regione.lombardia.it</t>
  </si>
  <si>
    <t>protocollo@comune.solbiateolona.va.legalmail.it</t>
  </si>
  <si>
    <t>comune@pec.comunesoldano.it</t>
  </si>
  <si>
    <t>protocollo.soleminis@pec.comunas.it</t>
  </si>
  <si>
    <t>solero@cert.ruparpiemonte.it</t>
  </si>
  <si>
    <t>protocollo.comune.soleto@pec.rupar.puglia.it</t>
  </si>
  <si>
    <t>protocollo.comune.solferino@pec.regione.lombardia.it</t>
  </si>
  <si>
    <t>protocollo@pec.comune.soliera.mo.it</t>
  </si>
  <si>
    <t>protocollo@postacert.comune.solignano.pr.it</t>
  </si>
  <si>
    <t>ingegnerecapo.solofra@asmepec.it</t>
  </si>
  <si>
    <t>info.comune.solonghello.al@legalmail.it</t>
  </si>
  <si>
    <t>comune.solopaca@asmepec.it</t>
  </si>
  <si>
    <t>comune.soltocollina@pec.regione.lombardia.it</t>
  </si>
  <si>
    <t>protocollocomunesolza@pec.comunesolzacert.eu</t>
  </si>
  <si>
    <t>sindaco.comune.somaglia@pec.regione.lombardia.it</t>
  </si>
  <si>
    <t>somano@cert.ruparpiemonte.it</t>
  </si>
  <si>
    <t>comunedisommalombardo@legalmail.it</t>
  </si>
  <si>
    <t>segretario@pec.sommavesuviana.info</t>
  </si>
  <si>
    <t>sommacampagna.vr@cert.ip-veneto.net</t>
  </si>
  <si>
    <t>info@pec.sommarivabosco.it</t>
  </si>
  <si>
    <t>sommariva.perno@cert.ruparpiemonte.it</t>
  </si>
  <si>
    <t>comune.sommatino@postacertificata.org</t>
  </si>
  <si>
    <t>comune.sommo@pec.provincia.pv.it</t>
  </si>
  <si>
    <t>sona.vr@cert.ip-veneto.net</t>
  </si>
  <si>
    <t>soncino@postemailcertificata.it</t>
  </si>
  <si>
    <t>sondalo@pec.cmav.so.it</t>
  </si>
  <si>
    <t>protocollo@cert.comune.sondrio.it</t>
  </si>
  <si>
    <t>comune.songavazzo@pec.regione.lombardia.it</t>
  </si>
  <si>
    <t>protocollo@pec.comune.sonico.bs.it</t>
  </si>
  <si>
    <t>info@pec.comune.sonnino.latina.it</t>
  </si>
  <si>
    <t>comunesora@pec.it</t>
  </si>
  <si>
    <t>comune@pec.comune.soraga.tn.it</t>
  </si>
  <si>
    <t>protocollo@postacert.comune.soragna.pr.it</t>
  </si>
  <si>
    <t>comune.sorano@postacert.toscana.it</t>
  </si>
  <si>
    <t>elettorale.sorbosanbasile@asmepec.it</t>
  </si>
  <si>
    <t>anagrafe.sorboserpico@asmepec.it</t>
  </si>
  <si>
    <t>sordevolo@pec.ptbiellese.it</t>
  </si>
  <si>
    <t>comune.sordio@pec.regione.lombardia.it</t>
  </si>
  <si>
    <t>comune.soresina@pec.regione.lombardia.it</t>
  </si>
  <si>
    <t>sorga.vr@cert.ip-veneto.net</t>
  </si>
  <si>
    <t>comune.sorgono@pec.it</t>
  </si>
  <si>
    <t>comune.sori.ge@legalmail.it</t>
  </si>
  <si>
    <t>demografici.sorianello@asmepec.it</t>
  </si>
  <si>
    <t>segreteria.soriano@asmepec.it</t>
  </si>
  <si>
    <t>puntocomune.soriano@pec.it</t>
  </si>
  <si>
    <t>comune.sorico@halleycert.it</t>
  </si>
  <si>
    <t>soriso@cert.ruparpiemonte.it</t>
  </si>
  <si>
    <t>comune.sorisole@legalmail.it</t>
  </si>
  <si>
    <t>comune.sormano@pec.regione.lombardia.it</t>
  </si>
  <si>
    <t>comunesorradile@actaliscertymail.it</t>
  </si>
  <si>
    <t>protocollo@pec.comune.sorrento.na.it</t>
  </si>
  <si>
    <t>elettorale@pec.comune.sorso.ss.it</t>
  </si>
  <si>
    <t>protocollo@pec.comune.sortino.sr.it</t>
  </si>
  <si>
    <t>comune.sospiro@pec.regione.lombardia.it</t>
  </si>
  <si>
    <t>sospirolo.bl@cert.ip-veneto.net</t>
  </si>
  <si>
    <t>comune.sossano.vi@legalmail.it</t>
  </si>
  <si>
    <t>sostegno@pec.ptbiellese.it</t>
  </si>
  <si>
    <t>comunesottoilmontegiovannixxiii@halleycert.it</t>
  </si>
  <si>
    <t>comune@pec.comune.sover.tn.it</t>
  </si>
  <si>
    <t>comunesoverato@asmepec.it</t>
  </si>
  <si>
    <t>protocollo.soveria@asmepec.it</t>
  </si>
  <si>
    <t>servizidemografici.soveriasimeri@asmepec.it</t>
  </si>
  <si>
    <t>comune.soverzene.bl@pecveneto.it</t>
  </si>
  <si>
    <t>comune.sovicille@postacert.toscana.it</t>
  </si>
  <si>
    <t>comune.sovico@pec.regione.lombardia.it</t>
  </si>
  <si>
    <t>sovizzo.vi@cert.ip-veneto.net</t>
  </si>
  <si>
    <t>sovramonte.bl@cert.ip-veneto.net</t>
  </si>
  <si>
    <t>sozzago@cert.ruparpiemonte.it</t>
  </si>
  <si>
    <t>protocollo@pec.comune.spadafora.me.it</t>
  </si>
  <si>
    <t>anagrafe.spadola@asmepec.it</t>
  </si>
  <si>
    <t>prot.sparanise@asmepec.it</t>
  </si>
  <si>
    <t>demografica.comunesparone.to@pec.it</t>
  </si>
  <si>
    <t>segreteria.comune.specchia.le@pec.rupar.puglia.it</t>
  </si>
  <si>
    <t>comune.spello@postacert.umbria.it</t>
  </si>
  <si>
    <t>protocollo@pec.comune.sperlinga.en.it</t>
  </si>
  <si>
    <t>protocollo@pec.comune.sperlonga.lt.it</t>
  </si>
  <si>
    <t>affarigenerali.sperone@pec.it</t>
  </si>
  <si>
    <t>comune.spessa@pec.regione.lombardia.it</t>
  </si>
  <si>
    <t>servizioamministrativo.spezzanoalbanese@pec.it</t>
  </si>
  <si>
    <t>protocollo.spezzanosila@asmepec.it</t>
  </si>
  <si>
    <t>comune@pec.comune.spiazzo.tn.it</t>
  </si>
  <si>
    <t>spigno.monferrato@cert.ruparpiemonte.it</t>
  </si>
  <si>
    <t>comune.spignosaturnia@pec.it</t>
  </si>
  <si>
    <t>comune.spilamberto@cert.unione.terredicastelli.mo.it</t>
  </si>
  <si>
    <t>comune.spilimbergo@certgov.fvg.it</t>
  </si>
  <si>
    <t>anagrafe.spilinga@asmepec.it</t>
  </si>
  <si>
    <t>comune.spinadesco@pec.regione.lombardia.it</t>
  </si>
  <si>
    <t>comune.spinazzola@pec.it</t>
  </si>
  <si>
    <t>protocollo.comune.spinea.ve.it@pecveneto.it</t>
  </si>
  <si>
    <t>comune.spineda@pec.regione.lombardia.it</t>
  </si>
  <si>
    <t>comune.spinetecb@legalmail.it</t>
  </si>
  <si>
    <t>spineto.scrivia@cert.ruparpiemonte.it</t>
  </si>
  <si>
    <t>protocollo@pec.comune.spinetoli.ap.it</t>
  </si>
  <si>
    <t>comune.spinodadda@pec.regione.lombardia.it</t>
  </si>
  <si>
    <t>protocollo@comunespinone.legalmail.it</t>
  </si>
  <si>
    <t>comune.spinoso@cert.ruparbasilicata.it</t>
  </si>
  <si>
    <t>posta@pec.comune.spirano.bg.it</t>
  </si>
  <si>
    <t>comune.spoleto@postacert.umbria.it</t>
  </si>
  <si>
    <t>protocollo@pec.comune.spoltore.pe.it</t>
  </si>
  <si>
    <t>protocollospongano@pec.rupar.puglia.it</t>
  </si>
  <si>
    <t>posta@pec.comune.spormaggiore.tn.it</t>
  </si>
  <si>
    <t>comune@pec.comune.sporminore.tn.it</t>
  </si>
  <si>
    <t>protocollo@pec.comune.spotorno.sv.it</t>
  </si>
  <si>
    <t>comune.spresiano.tv@pecveneto.it</t>
  </si>
  <si>
    <t>comune.spriana@pec.regione.lombardia.it</t>
  </si>
  <si>
    <t>affarigenerali@comune.squillace.cz.it</t>
  </si>
  <si>
    <t>comunesquinzano@pec.rupar.puglia.it</t>
  </si>
  <si>
    <t>comunestaffolo.an.segreteria@pa.postacertificata.gov.it</t>
  </si>
  <si>
    <t>demografici@pec.comune.stagnolombardo.cr.it</t>
  </si>
  <si>
    <t>sindaco.staiti.rc@asmepec.it</t>
  </si>
  <si>
    <t>amministrativa.staletti@asmepec.it</t>
  </si>
  <si>
    <t>comune.staranzano@certgov.fvg.it</t>
  </si>
  <si>
    <t>aoo1.comunestatte@pec.rupar.puglia.it</t>
  </si>
  <si>
    <t>protocollo@pec.comune.stazzano.al.it</t>
  </si>
  <si>
    <t>comune.stazzema@postacert.toscana.it</t>
  </si>
  <si>
    <t>comune.stazzona@halleypec.it</t>
  </si>
  <si>
    <t>sindacocomunestefanaconi@asmepec.it</t>
  </si>
  <si>
    <t>info@comunestella.legalmail.it</t>
  </si>
  <si>
    <t>protocollo.stellacilento@asmepec.it</t>
  </si>
  <si>
    <t>comunedistellanello.sv.comunicazione@pa.postacertificata.gov.it</t>
  </si>
  <si>
    <t>comune@pec.comune.stenico.tn.it</t>
  </si>
  <si>
    <t>demografici.comune.sternatia@pec.rupar.puglia.it</t>
  </si>
  <si>
    <t>protocollostezzano@propec.it</t>
  </si>
  <si>
    <t>info@pec.comune.stienta.ro.it</t>
  </si>
  <si>
    <t>comunestigliano@ebaspec.it</t>
  </si>
  <si>
    <t>comunestignano@pec.it</t>
  </si>
  <si>
    <t>comune.stilo.rc@asmepec.it</t>
  </si>
  <si>
    <t>com.stim@pec.it</t>
  </si>
  <si>
    <t>protocollo@pec.comune.stintino.ss.it</t>
  </si>
  <si>
    <t>protocollo@pec.comune.stio.sa.it</t>
  </si>
  <si>
    <t>protocollo@pec.comune.stornara.fg.it</t>
  </si>
  <si>
    <t>comunedistornarella@legpec.it</t>
  </si>
  <si>
    <t>comune@pec.comune.storo.tn.it</t>
  </si>
  <si>
    <t>protocollo.comune.stra.ve@pecveneto.it</t>
  </si>
  <si>
    <t>comune.stradella@pec.regione.lombardia.it</t>
  </si>
  <si>
    <t>strambinello@cert.ruparpiemonte.it</t>
  </si>
  <si>
    <t>comune.strambino@legalmail.it</t>
  </si>
  <si>
    <t>comune.strangolagalli.fr@pec.it</t>
  </si>
  <si>
    <t>comune.stregna@certgov.fvg.it</t>
  </si>
  <si>
    <t>comune@pec.comune.strembo.tn.it</t>
  </si>
  <si>
    <t>tedeschi@cert.comunestresa.it</t>
  </si>
  <si>
    <t>comune.strevi.al@pec.it</t>
  </si>
  <si>
    <t>protocollo@pec.striano.gov.it</t>
  </si>
  <si>
    <t>strona@pec.ptbiellese.it</t>
  </si>
  <si>
    <t>comune.stroncone@postacert.umbria.it</t>
  </si>
  <si>
    <t>ufficioamministrativo@pec.comunedistrongoli.it</t>
  </si>
  <si>
    <t>comune.stroppiana@pec.it</t>
  </si>
  <si>
    <t>stroppo@cert.ruparpiemonte.it</t>
  </si>
  <si>
    <t>comune.strozza@pec.regione.lombardia.it</t>
  </si>
  <si>
    <t>anagrafe.sturno@asmepec.it</t>
  </si>
  <si>
    <t>comunesuardi@pec.it</t>
  </si>
  <si>
    <t>c.subbiano@postacert.toscana.it</t>
  </si>
  <si>
    <t>sindaco@pec.comunesubiaco.com</t>
  </si>
  <si>
    <t>demografici.succivo@alphapec.it</t>
  </si>
  <si>
    <t>comune.sueglio@pec.regione.lombardia.it</t>
  </si>
  <si>
    <t>protocollo.suelli@legalmail.it</t>
  </si>
  <si>
    <t>comune.suello@pec.regione.lombardia.it</t>
  </si>
  <si>
    <t>protocollo@pec.comune.suisio.bg.it</t>
  </si>
  <si>
    <t>comune.sulbiate@halleypec.it</t>
  </si>
  <si>
    <t>comune.sulmona.aq@pec.comnet-ra.it</t>
  </si>
  <si>
    <t>protocollo@pec.comune.sulzano.bs.it</t>
  </si>
  <si>
    <t>comune.sumirago@pec.intercom.it</t>
  </si>
  <si>
    <t>protocollo.summonte@pec.it</t>
  </si>
  <si>
    <t>protocollo@pec.comune.suni.or.it</t>
  </si>
  <si>
    <t>suno@cert.ruparpiemonte.it</t>
  </si>
  <si>
    <t>segreteria.comune.supersano@pec.rupar.puglia.it</t>
  </si>
  <si>
    <t>demograficicomunesupino@legalmail.it</t>
  </si>
  <si>
    <t>protocollosurano@pec.rupar.puglia.it</t>
  </si>
  <si>
    <t>comunesurbo@pec.it</t>
  </si>
  <si>
    <t>comune.susa.to@legalmail.it</t>
  </si>
  <si>
    <t>comune.susegana.tv@pecveneto.it</t>
  </si>
  <si>
    <t>comunesustinente@pec.it</t>
  </si>
  <si>
    <t>comune.sutera.cl@pec.it</t>
  </si>
  <si>
    <t>comunesutri@postecert.it</t>
  </si>
  <si>
    <t>comune.sutrio@certgov.fvg.it</t>
  </si>
  <si>
    <t>comune.suvereto@postacert.toscana.it</t>
  </si>
  <si>
    <t>protocollo@comune.suzzara.mn.legalmail.it</t>
  </si>
  <si>
    <t>comune.taceno@pec.regione.lombardia.it</t>
  </si>
  <si>
    <t>protocollo@pec.comune.tadasuni.or.it</t>
  </si>
  <si>
    <t>comune.taggia.im@certificamail.it</t>
  </si>
  <si>
    <t>comune.tagliacozzo@mailcertificata.it</t>
  </si>
  <si>
    <t>sindacotagliolo@actaliscertymail.it</t>
  </si>
  <si>
    <t>comune.taibonagordino.bl@pecveneto.it</t>
  </si>
  <si>
    <t>comune.taino@pec.it</t>
  </si>
  <si>
    <t>comune.taipana@certgov.fvg.it</t>
  </si>
  <si>
    <t>comune.talamello.rn@pec.it</t>
  </si>
  <si>
    <t>comune.talamona@halleycert.it</t>
  </si>
  <si>
    <t>protocollo@pec.comune.talana.og.it</t>
  </si>
  <si>
    <t>comune.taleggio@pec.regione.lombardia.it</t>
  </si>
  <si>
    <t>c.talla@postacert.toscana.it</t>
  </si>
  <si>
    <t>comune.talmassons@certgov.fvg.it</t>
  </si>
  <si>
    <t>comune.tambre.bl@pecveneto.it</t>
  </si>
  <si>
    <t>protocollo@pec.comune.taormina.me.it</t>
  </si>
  <si>
    <t>comunetarano@pec.it</t>
  </si>
  <si>
    <t>protocollo@pec.comune.tarantapeligna.ch.it</t>
  </si>
  <si>
    <t>comunetarantasca@eticert.it</t>
  </si>
  <si>
    <t>protocollo.comunetaranto@pec.rupar.puglia.it</t>
  </si>
  <si>
    <t>comune.tarcento@certgov.fvg.it</t>
  </si>
  <si>
    <t>pec@pec.comune.tarquinia.vt.it</t>
  </si>
  <si>
    <t>statocivile.tarsia@asmepec.it</t>
  </si>
  <si>
    <t>protocollo.tartano@cert.provincia.so.it</t>
  </si>
  <si>
    <t>comune.tarvisio@certgov.fvg.it</t>
  </si>
  <si>
    <t>protocollo.comune.tarzo.tv@pecveneto.it</t>
  </si>
  <si>
    <t>protocollo@pec.comune.tassarolo.al.it</t>
  </si>
  <si>
    <t>comuneditaurano@legalmail.it</t>
  </si>
  <si>
    <t>protocollo@pec.comune.taurasi.av.it</t>
  </si>
  <si>
    <t>protocollo@pec.comune.taurianova.rc.it</t>
  </si>
  <si>
    <t>comune.taurisano.le@pec.rupar.puglia.it</t>
  </si>
  <si>
    <t>tavagnacco@postemailcertificata.it</t>
  </si>
  <si>
    <t>comunetavagnasco@postecert.it</t>
  </si>
  <si>
    <t>tavazzano@cert.elaus2002.net</t>
  </si>
  <si>
    <t>comune.tavennacb@legalmail.it</t>
  </si>
  <si>
    <t>protocollo.taverna@asmepec.it</t>
  </si>
  <si>
    <t>comune.tavernerio@halleycert.it</t>
  </si>
  <si>
    <t>comune.tavernola-bergamasca@pec.regione.lombardia.it</t>
  </si>
  <si>
    <t>protocollo@pec.comune.tavernolesulmella.bs.it</t>
  </si>
  <si>
    <t>demografici.comune.taviano@pec.rupar.puglia.it</t>
  </si>
  <si>
    <t>tavigliano@pec.ptbiellese.it</t>
  </si>
  <si>
    <t>comune.tavoleto@emarche.it</t>
  </si>
  <si>
    <t>comune@pec.comuneditavullia.it</t>
  </si>
  <si>
    <t>comune.teana@cert.ruparbasilicata.it</t>
  </si>
  <si>
    <t>segretario.teano@asmepec.it</t>
  </si>
  <si>
    <t>protocollo-notifiche.teggiano@asmepec.it</t>
  </si>
  <si>
    <t>protocollo.teglio@cert.provincia.so.it</t>
  </si>
  <si>
    <t>comune.teglioveneto.ve@pecveneto.it</t>
  </si>
  <si>
    <t>comune.teleseterme.protocollo@pec.cstsannio.it</t>
  </si>
  <si>
    <t>comune.telgate@pec.it</t>
  </si>
  <si>
    <t>protocollo.telti@pec.comunas.it</t>
  </si>
  <si>
    <t>anagrafe@pec.comune.telve.tn.it</t>
  </si>
  <si>
    <t>comune@pec.comune.telvedisopra.tn.it</t>
  </si>
  <si>
    <t>affariistituziomnali@postatempio.net</t>
  </si>
  <si>
    <t>protocollo@pec.comune.temu.bs.it</t>
  </si>
  <si>
    <t>comune@pec.comune.tenna.tn.it</t>
  </si>
  <si>
    <t>comune@pec.comune.tenno.tn.it</t>
  </si>
  <si>
    <t>teolo.pd@cert.ip-veneto.net</t>
  </si>
  <si>
    <t>comune.teora@asmepec.it</t>
  </si>
  <si>
    <t>affarigenerali@comune.teramo.pecpa.it</t>
  </si>
  <si>
    <t>terdobbiate@cert.ruparpiemonte.it</t>
  </si>
  <si>
    <t>comune@pec.comuneterelle.it</t>
  </si>
  <si>
    <t>protocollo@postacert.comune.terenzo.pr.it</t>
  </si>
  <si>
    <t>protocollo@pec.comuneditergu.it</t>
  </si>
  <si>
    <t>demografici@pec.comune.terlizzi.ba.it</t>
  </si>
  <si>
    <t>comunetermevigliatore@pec.it</t>
  </si>
  <si>
    <t>protocollo@pec.comuneterminiimerese.pa.it</t>
  </si>
  <si>
    <t>protocollo@pec.comune.termoli.cb.it</t>
  </si>
  <si>
    <t>comune.ternate@legalmail.it</t>
  </si>
  <si>
    <t>ternengo@pec.ptbiellese.it</t>
  </si>
  <si>
    <t>comune.terni@postacert.umbria.it</t>
  </si>
  <si>
    <t>pec@pec.comune.ternodisola.bg.it</t>
  </si>
  <si>
    <t>posta@pec.comune.terracina.lt.it</t>
  </si>
  <si>
    <t>posta@pec.comune.terragnolo.tn.it</t>
  </si>
  <si>
    <t>ufficioelettorale@pec.comuneterralba.it</t>
  </si>
  <si>
    <t>affgen.terranovadasibari@asmepec.it</t>
  </si>
  <si>
    <t>protocollo@pec.comune.terranovadeipasserini.lo.it</t>
  </si>
  <si>
    <t>mariagiuseppa.genovese@pec.comune.terranovadipollino.pz.it</t>
  </si>
  <si>
    <t>protocollo.terranovasappominulio@asmepec.it</t>
  </si>
  <si>
    <t>protocollo.terranuovabracciolini@cert.legalmail.it</t>
  </si>
  <si>
    <t>protocolloterrasini@pec.it</t>
  </si>
  <si>
    <t>terrassapadovana.pd@cert.ip-veneto.net</t>
  </si>
  <si>
    <t>protocollo.terravecchia@asmepec.it</t>
  </si>
  <si>
    <t>comune.terrazzo@legalmail.it</t>
  </si>
  <si>
    <t>comune.terredelreno@pec.it</t>
  </si>
  <si>
    <t>comune.terreroveresche@pecitaly.it</t>
  </si>
  <si>
    <t>protocollo.terricciola@cert.saga.it</t>
  </si>
  <si>
    <t>terruggia@pec.comune.terruggia.al.it</t>
  </si>
  <si>
    <t>protocollo@pec.comunetertenia.it</t>
  </si>
  <si>
    <t>protocollo@pec.comune.terzigno.na.it</t>
  </si>
  <si>
    <t>comune.terzo.al@pec.it</t>
  </si>
  <si>
    <t>comune.terzodaquileia@certgov.fvg.it</t>
  </si>
  <si>
    <t>pec@pec.comune.terzolas.tn.it</t>
  </si>
  <si>
    <t>terzorio.comunediterzorio.im@legalmail.it</t>
  </si>
  <si>
    <t>tesero@postemailcertificata.it</t>
  </si>
  <si>
    <t>comune.tessennano@pec.it</t>
  </si>
  <si>
    <t>comunetestico.sv.protocollo@pa.postacertificata.gov.it</t>
  </si>
  <si>
    <t>protocollo@pec.comune.teti.nu.it</t>
  </si>
  <si>
    <t>protocollo@pec.comune.teulada.ca.it</t>
  </si>
  <si>
    <t>servizielettorali.teverola@pec.it</t>
  </si>
  <si>
    <t>tezzesulbrenta.vi@cert.ip-veneto.net</t>
  </si>
  <si>
    <t>thiene.vi@cert.ip-veneto.net</t>
  </si>
  <si>
    <t>protocollo@pec.comunethiesi.it</t>
  </si>
  <si>
    <t>protocollo@pec.comune.tiana.nu.it</t>
  </si>
  <si>
    <t>segreteria.comune.ticengo@pec.regione.lombardia.it</t>
  </si>
  <si>
    <t>protocollo@pec.comune.ticineto.al.it</t>
  </si>
  <si>
    <t>servizidemografici.comune.tiggiano@pec.rupar.puglia.it</t>
  </si>
  <si>
    <t>comune.tiglieto@pec.it</t>
  </si>
  <si>
    <t>tigliole@cert.ruparpiemonte.it</t>
  </si>
  <si>
    <t>protocollo@pec.comune.tignale.bs.it</t>
  </si>
  <si>
    <t>protocollo.tinnura@pec.comunas.it</t>
  </si>
  <si>
    <t>demografici.tionedegliabruzzi.aq@legalmail.it</t>
  </si>
  <si>
    <t>demografico@pec.comune.tione.tn.it</t>
  </si>
  <si>
    <t>comune.tirano@legalmail.it</t>
  </si>
  <si>
    <t>protocollo.tiriolo@asmepec.it</t>
  </si>
  <si>
    <t>protocollo@pec.comune.tissi.ss.it</t>
  </si>
  <si>
    <t>comune.tito.pz@cert.ruparbasilicata.it</t>
  </si>
  <si>
    <t>info@pec.comune.tivoli.rm.it</t>
  </si>
  <si>
    <t>protocollo@postacert.comune.tizzano-val-parma.pr.it</t>
  </si>
  <si>
    <t>comune.toano@legalmail.it</t>
  </si>
  <si>
    <t>comune.toccocaudio@pcert.it</t>
  </si>
  <si>
    <t>tributi.toccodacasauria@anutel.it</t>
  </si>
  <si>
    <t>comune.toceno@legalmail.it</t>
  </si>
  <si>
    <t>comune.todi@postacert.umbria.it</t>
  </si>
  <si>
    <t>comunicazione@pec.comune.toffia.ri.it</t>
  </si>
  <si>
    <t>comune.toirano.sv@halleycert.it</t>
  </si>
  <si>
    <t>comune.tolentino.mc@legalmail.it</t>
  </si>
  <si>
    <t>protocollotolfa@legalmail.it</t>
  </si>
  <si>
    <t>tollegno@pec.ptbiellese.it</t>
  </si>
  <si>
    <t>comune.tollo@legalmail.it</t>
  </si>
  <si>
    <t>comune.tolmezzo@certgov.fvg.it</t>
  </si>
  <si>
    <t>comunetolve@cert.ruparbasilicata.it</t>
  </si>
  <si>
    <t>comunetombolo.pd@legalmailpa.it</t>
  </si>
  <si>
    <t>comuneton@legalmail.it</t>
  </si>
  <si>
    <t>protocollo@pec.comunetonara.it</t>
  </si>
  <si>
    <t>tonco@cert.ruparpiemonte.it</t>
  </si>
  <si>
    <t>tonezzadelcimone.vi@cert.ip-veneto.net</t>
  </si>
  <si>
    <t>anagrafe@pec.comune.toraepiccilli.ce.it</t>
  </si>
  <si>
    <t>segreteria.torano@asmepec.it</t>
  </si>
  <si>
    <t>protocollotorano@postecert.it</t>
  </si>
  <si>
    <t>info@cert.comune.torbole-casaglia.bs.it</t>
  </si>
  <si>
    <t>comune@pec.comune.torcegno.tn.it</t>
  </si>
  <si>
    <t>info@pec.comunetorchiara.it</t>
  </si>
  <si>
    <t>demografici@pec.torchiarolo.gov.it</t>
  </si>
  <si>
    <t>anagrafe.torella@cert.irpinianet.eu</t>
  </si>
  <si>
    <t>comune.torelladelsanniocb@legalmail.it</t>
  </si>
  <si>
    <t>demografici@pec.comune.torgiano.pg.it</t>
  </si>
  <si>
    <t>protocollo@pec.comune.torgnon.ao.it</t>
  </si>
  <si>
    <t>protocollo@comunetorinodisangro.legalmail.it</t>
  </si>
  <si>
    <t>aagg.comune.toritto@pec.rupar.puglia.it</t>
  </si>
  <si>
    <t>pec@pec.comune.torlinovimercati.cr.it</t>
  </si>
  <si>
    <t>tornaco@cert.ruparpiemonte.it</t>
  </si>
  <si>
    <t>protocollo@pec.comune.tornareccio.ch.it</t>
  </si>
  <si>
    <t>comune.tornata@pec.regione.lombardia.it</t>
  </si>
  <si>
    <t>segreteria@pec.comune.tornimparte.aq.it</t>
  </si>
  <si>
    <t>comune.torno@halleypec.it</t>
  </si>
  <si>
    <t>protocollo@postacert.comune.tornolo.pr.it</t>
  </si>
  <si>
    <t>comune.torocb@legalmail.it</t>
  </si>
  <si>
    <t>demografici@pec.comune.torpe.nu.it</t>
  </si>
  <si>
    <t>affarigenerali@asmepec.it</t>
  </si>
  <si>
    <t>comune.torralba@actaliscertymail.it</t>
  </si>
  <si>
    <t>amministrativo.torrazzacoste@legalpec.it</t>
  </si>
  <si>
    <t>torrazzapiemonte@postemailcertificata.it</t>
  </si>
  <si>
    <t>torrazzo@pec.ptbiellese.it</t>
  </si>
  <si>
    <t>dirigenteariano@pec.comune.torreannunziata.na.it</t>
  </si>
  <si>
    <t>comune.torreberetti@pec.it</t>
  </si>
  <si>
    <t>comune.torreboldone@pec.regione.lombardia.it</t>
  </si>
  <si>
    <t>torre.bormida@cert.ruparpiemonte.it</t>
  </si>
  <si>
    <t>sindaco.torrecajetani@pec.it</t>
  </si>
  <si>
    <t>torre.canavese@cert.ruparpiemonte.it</t>
  </si>
  <si>
    <t>comune.torredarese@pec.regione.lombardia.it</t>
  </si>
  <si>
    <t>comune@pec.comune.torredisola.pv.it</t>
  </si>
  <si>
    <t>TORRE DÈ BUSI</t>
  </si>
  <si>
    <t>TORRE DÈ NEGRI</t>
  </si>
  <si>
    <t>TORRE DÈ PASSERI</t>
  </si>
  <si>
    <t>TORRE DÈ PICENARDI</t>
  </si>
  <si>
    <t>TORRE DÈ ROVERI</t>
  </si>
  <si>
    <t>protocollo.torredelgreco@asmepec.it</t>
  </si>
  <si>
    <t>protocollo.comune.torredimosto.ve@pecveneto.it</t>
  </si>
  <si>
    <t>areademograficatorrediruggiero@asmepec.it</t>
  </si>
  <si>
    <t>comune.torredisantamaria@pec.regione.lombardia.it</t>
  </si>
  <si>
    <t>comune.torremondovi.cn@legalmail.it</t>
  </si>
  <si>
    <t>ragioneria.torreorsaia@asmepec.it</t>
  </si>
  <si>
    <t>segreteria@comune.torrepallavicina.legalmailpa.it</t>
  </si>
  <si>
    <t>protocollo@pec.comunetorrepellice.it</t>
  </si>
  <si>
    <t>comune.torresangiorgio.cn@legalmail.it</t>
  </si>
  <si>
    <t>comune.torresanpatrizio@postcert.it</t>
  </si>
  <si>
    <t>segreteria.comune.torresantasusanna@pec.rupar.puglia.it</t>
  </si>
  <si>
    <t>comune.torreano@certgov.fvg.it</t>
  </si>
  <si>
    <t>torrebelvicino.vi@cert.ip-veneto.net</t>
  </si>
  <si>
    <t>comune.torrebruna@legalmail.it</t>
  </si>
  <si>
    <t>torrecuso@pec.cstsannio.it</t>
  </si>
  <si>
    <t>comunetorreglia.pd@legalmail.it</t>
  </si>
  <si>
    <t>protocollo@pec.comune.torregrotta.me.it</t>
  </si>
  <si>
    <t>uffcom.torremaggiore@legalmail.it</t>
  </si>
  <si>
    <t>protocollo@pec.comune.torrenova.me.it</t>
  </si>
  <si>
    <t>comune.torresina.cn@legalmail.it</t>
  </si>
  <si>
    <t>servizidemografici@pec.comune.torretta.pa.it</t>
  </si>
  <si>
    <t>comune.torrevecchiapia@pec.regione.lombardia.it</t>
  </si>
  <si>
    <t>comunetorrevecchiateatina@pec.it</t>
  </si>
  <si>
    <t>statocivile@pec.comune.torridelbenaco.vr.it</t>
  </si>
  <si>
    <t>torridiquartesolo.vi@cert.ip-veneto.net</t>
  </si>
  <si>
    <t>segreteria.torriinsabina.ri@legalmail.it</t>
  </si>
  <si>
    <t>demografici.torrice@pec.it</t>
  </si>
  <si>
    <t>info@pec.comune.torricella.ta.it</t>
  </si>
  <si>
    <t>comune.torricelladelpizzo@pec.regione.lombardia.it</t>
  </si>
  <si>
    <t>torricella@pec.comune.torricellainsabina.ri.it</t>
  </si>
  <si>
    <t>protocollo@pec.comune.torricellapeligna.ch.it</t>
  </si>
  <si>
    <t>comune.torricellasicura@legalmail.it</t>
  </si>
  <si>
    <t>protocollo@pec.comune.torricellaverzate.pv.it</t>
  </si>
  <si>
    <t>protocollogenerale.comunetorriglia@pec.it</t>
  </si>
  <si>
    <t>protocollo@postacert.comune.torrile.pr.it</t>
  </si>
  <si>
    <t>comune.torrioni@pec.riusoprotocollo.it</t>
  </si>
  <si>
    <t>comune.torritadisiena@postacert.toscana.it</t>
  </si>
  <si>
    <t>segreteriatorritatiberina@pec.provincia.roma.it</t>
  </si>
  <si>
    <t>protocollo@pec.comuneditortoli.it</t>
  </si>
  <si>
    <t>comune.tortona@pec.it</t>
  </si>
  <si>
    <t>comuneditortora@pec.it</t>
  </si>
  <si>
    <t>servizidemografici.tortorella@asmepec.it</t>
  </si>
  <si>
    <t>comune@tortoretopec.it</t>
  </si>
  <si>
    <t>comune.tortorici@pec.tortorici.eu</t>
  </si>
  <si>
    <t>comune.torviscosa@certgov.fvg.it</t>
  </si>
  <si>
    <t>segreteria@pec.comune.toscolanomaderno.bs.it</t>
  </si>
  <si>
    <t>protocollo@peccomunetossicia.te.it</t>
  </si>
  <si>
    <t>protocollo.tovo@cert.provincia.so.it</t>
  </si>
  <si>
    <t>anagrafe@comunetovosangiacomo.it</t>
  </si>
  <si>
    <t>anagrafe@pec.comunetrabia.it</t>
  </si>
  <si>
    <t>comune.tradate@pec.regione.lombardia.it</t>
  </si>
  <si>
    <t>protocollo@pec.comune.tramatza.or.it</t>
  </si>
  <si>
    <t>pec@comune.trambileno.tn.it</t>
  </si>
  <si>
    <t>protocollo.tramonti@asmepec.it</t>
  </si>
  <si>
    <t>comune.tramontidisopra@certgov.fvg.it</t>
  </si>
  <si>
    <t>comune.tramontidisotto@certgov.fvg.it</t>
  </si>
  <si>
    <t>comune.tramutola@cert.ruparbasilicata.it</t>
  </si>
  <si>
    <t>comune.trana.to@legalmail.it</t>
  </si>
  <si>
    <t>protocollo@cert.comune.trani.bt.it</t>
  </si>
  <si>
    <t>protocollo.traona@cert.provincia.so.it</t>
  </si>
  <si>
    <t>sindaco@pec.comune.trapani.it</t>
  </si>
  <si>
    <t>comunetrappeto@pec.it</t>
  </si>
  <si>
    <t>comunetraregoviggiona.vb@legalmail.it</t>
  </si>
  <si>
    <t>comune.trasacco@pec.it</t>
  </si>
  <si>
    <t>comune.trasaghis@certgov.fvg.it</t>
  </si>
  <si>
    <t>comune.trasquera@legalmail.it</t>
  </si>
  <si>
    <t>protocollo@pec.comune.tratalias.ca.it</t>
  </si>
  <si>
    <t>protocollo@pec.comune.travagliato.bs.it</t>
  </si>
  <si>
    <t>comune.travedonamonate.va@halleycert.it</t>
  </si>
  <si>
    <t>comune.traversella@pec.it</t>
  </si>
  <si>
    <t>protocollo@postacert.comune.traversetolo.pr.it</t>
  </si>
  <si>
    <t>traves@cert.ruparpiemonte.it</t>
  </si>
  <si>
    <t>comune.travesio@certgov.fvg.it</t>
  </si>
  <si>
    <t>comune.travo@sintranet.legalmail.it</t>
  </si>
  <si>
    <t>comune@pec.comunetreville.tn.it</t>
  </si>
  <si>
    <t>comune.trebaseleghe@postecert.it</t>
  </si>
  <si>
    <t>protocollo.comune.trebisacce@pcert.postecert.it</t>
  </si>
  <si>
    <t>segretariogenerale.trecase@pec.it</t>
  </si>
  <si>
    <t>comune.trecastagni@pec.halleyconsulting.it</t>
  </si>
  <si>
    <t>comune.trecastelli@emarche.it</t>
  </si>
  <si>
    <t>trecate@postemailcertificata.it</t>
  </si>
  <si>
    <t>trecchina@pec.it</t>
  </si>
  <si>
    <t>protocollo.comune.trecenta.ro@pecveneto.it</t>
  </si>
  <si>
    <t>tredozio@cert.provincia.fc.it</t>
  </si>
  <si>
    <t>treglio@legalmail.it</t>
  </si>
  <si>
    <t>comune.tregnago.vr@pecveneto.it</t>
  </si>
  <si>
    <t>servizidemografici@pec.comune.treia.mc.it</t>
  </si>
  <si>
    <t>pec@pec.comune.treiso.cn.it</t>
  </si>
  <si>
    <t>comune.tremestierietneo@legalmail.it</t>
  </si>
  <si>
    <t>protocollo@pec.comune.tremezzina.co.it</t>
  </si>
  <si>
    <t>protocollo@pec.comune.tremosine.bs.it</t>
  </si>
  <si>
    <t>protocollo@pec.comune.trentinara.sa.it</t>
  </si>
  <si>
    <t>protocollo.comune.tn@cert.legalmail.it</t>
  </si>
  <si>
    <t>protocollo.trentoladucenta@legalmail.it</t>
  </si>
  <si>
    <t>protocollo@pec.comune.trenzano.bs.it</t>
  </si>
  <si>
    <t>comune.treppogrande@certgov.fvg.it</t>
  </si>
  <si>
    <t>comune.treppoligosullo@certgov.fvg.it</t>
  </si>
  <si>
    <t>segreteria.comune.trepuzzi@pec.rupar.puglia.it</t>
  </si>
  <si>
    <t>comune.trequanda@postacert.toscana.it</t>
  </si>
  <si>
    <t>comune.tresana@postacert.toscana.it</t>
  </si>
  <si>
    <t>affarigenerali@comunetrescorebalneario.postecert.it</t>
  </si>
  <si>
    <t>protocollo@pec.comune.trescorecremasco.cr.it</t>
  </si>
  <si>
    <t>protocollo.tresivio@cert.provincia.so.it</t>
  </si>
  <si>
    <t>protocollo@pec.comune.tresnuraghes.or.it</t>
  </si>
  <si>
    <t>protocollo@pec.comune.trevenzuolo.vr.it</t>
  </si>
  <si>
    <t>comune.trevi@postacert.umbria.it</t>
  </si>
  <si>
    <t>demograficotrevi@pec.it</t>
  </si>
  <si>
    <t>segreteria@pec.comune.trevico.av.it</t>
  </si>
  <si>
    <t>comune.treviglio@legalmail.it</t>
  </si>
  <si>
    <t>protocollo.trevignano@legalmail.it</t>
  </si>
  <si>
    <t>protocollo.trevignanoromano@legalmail.it</t>
  </si>
  <si>
    <t>treville@pec.comune.treville.al.it</t>
  </si>
  <si>
    <t>comune.treviolo@legalmail.it</t>
  </si>
  <si>
    <t>postacertificata@cert.comune.treviso.it</t>
  </si>
  <si>
    <t>protocollo@pec.comune.trevisobresciano.bs.it</t>
  </si>
  <si>
    <t>info@pec.comune.trezzanorosa.mi.it</t>
  </si>
  <si>
    <t>trezzo.tinella@cert.ruparpiemonte.it</t>
  </si>
  <si>
    <t>comune.trezzone@pec.provincia.como.it</t>
  </si>
  <si>
    <t>tribano.pd@cert.ip-veneto.net</t>
  </si>
  <si>
    <t>postacertificata@pec.comune.tribiano.mi.it</t>
  </si>
  <si>
    <t>comune.tribogna@pec.it</t>
  </si>
  <si>
    <t>protocollo@pec.comune.tricarico.mt.it</t>
  </si>
  <si>
    <t>protocollo.comune.tricase@pec.rupar.puglia.it</t>
  </si>
  <si>
    <t>tricerro@cert.ruparpiemonte.it</t>
  </si>
  <si>
    <t>comune.tricesimo@certgov.fvg.it</t>
  </si>
  <si>
    <t>protocollo@pec.comune.triei.ogliastra.it</t>
  </si>
  <si>
    <t>comune.trieste@certgov.fvg.it</t>
  </si>
  <si>
    <t>segretariogenerale@pec.comune.triggiano.ba.it</t>
  </si>
  <si>
    <t>comune.trigolo@pec.regione.lombardia.it</t>
  </si>
  <si>
    <t>trinita@cert.ruparpiemonte.it</t>
  </si>
  <si>
    <t>protocollo.trinitadagultu@legalmail.it</t>
  </si>
  <si>
    <t>protocollo.comuneditrinitapoli@pec.it</t>
  </si>
  <si>
    <t>comune@pec.comune.trino.vc.it</t>
  </si>
  <si>
    <t>protocollo@pec.comune.tripi.me.it</t>
  </si>
  <si>
    <t>trisobbio@cert.ruparpiemonte.it</t>
  </si>
  <si>
    <t>trissino.vi@cert.ip-veneto.net</t>
  </si>
  <si>
    <t>comune.triuggio@legalmail.it</t>
  </si>
  <si>
    <t>protocollo.trivento@pec.it</t>
  </si>
  <si>
    <t>comune.trivigliano@legalmail.it</t>
  </si>
  <si>
    <t>comune.trivignanoudinese@certgov.fvg.it</t>
  </si>
  <si>
    <t>ufficio.anagrafe.comunetrivigno@pec.it</t>
  </si>
  <si>
    <t>comune.trivolzio@pec.regione.lombardia.it</t>
  </si>
  <si>
    <t>protocollo.trofarello@cert.legalmail.it</t>
  </si>
  <si>
    <t>protocollo@pec.comune.troia.fg.it</t>
  </si>
  <si>
    <t>comunetroina@legalmail.it</t>
  </si>
  <si>
    <t>comune.tromello@legalmail.it</t>
  </si>
  <si>
    <t>trontano@cert.ruparpiemonte.it</t>
  </si>
  <si>
    <t>comune.tronzanolagomaggiore@pec.it</t>
  </si>
  <si>
    <t>comune.tronzanovercellese.vc@cert.legalmail.it</t>
  </si>
  <si>
    <t>info.tropea@asmepec.it</t>
  </si>
  <si>
    <t>comune.trovo@pec.regione.lombardia.it</t>
  </si>
  <si>
    <t>comune.truccazzano.mi@legalmail.it</t>
  </si>
  <si>
    <t>comunetufara@pec.leonet.it</t>
  </si>
  <si>
    <t>comune.tufillo.anagrafe@legalmail.it</t>
  </si>
  <si>
    <t>demografici@pec.comune.tufino.na.it</t>
  </si>
  <si>
    <t>segreteria.tufo@cert.irpinianet.eu</t>
  </si>
  <si>
    <t>protocollo.tuglie@pec.rupar.puglia.it</t>
  </si>
  <si>
    <t>sindaco.tuili@pec.comunas.it</t>
  </si>
  <si>
    <t>protocollo@pec.comune.tula.ss.it</t>
  </si>
  <si>
    <t>comune.tuorosultrasimeno@postacert.umbria.it</t>
  </si>
  <si>
    <t>comunturania@pec.it</t>
  </si>
  <si>
    <t>comune.turanolodigiano@pec.regione.lombardia.it</t>
  </si>
  <si>
    <t>comune.turate@pec.provincia.como.it</t>
  </si>
  <si>
    <t>segretario.comuneturi@pec.rupar.puglia.it</t>
  </si>
  <si>
    <t>turri.unione@legalmail.it</t>
  </si>
  <si>
    <t>comune.turriaco@certgov.fvg.it</t>
  </si>
  <si>
    <t>comuneturrivalignani.suap@legalmail.it</t>
  </si>
  <si>
    <t>comune.tursi@cert.ruparbasilicata.it</t>
  </si>
  <si>
    <t>comuneditusa@pec.it</t>
  </si>
  <si>
    <t>protocollo@pec.comune.tuscania.vt.it</t>
  </si>
  <si>
    <t>segreteria.comune.ubialeclanezzo@pec.regione.lombardia.it</t>
  </si>
  <si>
    <t>protocollo@pec.comune.uboldo.va.it</t>
  </si>
  <si>
    <t>ucria.protocollo@pec.it</t>
  </si>
  <si>
    <t>protocollo@pec.comune.udine.it</t>
  </si>
  <si>
    <t>elettorale.comune.ugento@pec.rupar.puglia.it</t>
  </si>
  <si>
    <t>ufficioprotocollo.uggianolachiesa.le@pec.rupar.puglia.it</t>
  </si>
  <si>
    <t>comune.uggiatetrevano@pec.provincia.como.it</t>
  </si>
  <si>
    <t>protocollo@pec.comunediulassai.it</t>
  </si>
  <si>
    <t>comune.umbertide@postacert.umbria.it</t>
  </si>
  <si>
    <t>demografici.umbriatico@asmepec.it</t>
  </si>
  <si>
    <t>protocollo@pec.comune.uragodoglio.bs.it</t>
  </si>
  <si>
    <t>protocollo@pec.comune.uras.or.it</t>
  </si>
  <si>
    <t>comune.urbania@emarche.it</t>
  </si>
  <si>
    <t>protocollo.urbe@legalmail.it</t>
  </si>
  <si>
    <t>comune.urbino@emarche.it</t>
  </si>
  <si>
    <t>comune.urbisaglia.mc@legalmail.it</t>
  </si>
  <si>
    <t>pec@pec.urgnano.eu</t>
  </si>
  <si>
    <t>protocollo.uri@pec.comunas.it</t>
  </si>
  <si>
    <t>comunediururi@comunediururi.postecert.it</t>
  </si>
  <si>
    <t>protocollo.urzulei@pec.comunas.it</t>
  </si>
  <si>
    <t>comune.uscio.ge@halleycert.it</t>
  </si>
  <si>
    <t>protocollo@pec.comune.usellus.or.it</t>
  </si>
  <si>
    <t>comunediusini@cert.legalmail.it</t>
  </si>
  <si>
    <t>protocollo.comuneusmatevelate@postecert.it</t>
  </si>
  <si>
    <t>protocollo@pec.comune.ussana.ca.it</t>
  </si>
  <si>
    <t>protocollo@pec.comune.ussaramanna.vs.it</t>
  </si>
  <si>
    <t>protocollo@pec.comune.ussassai.og.it</t>
  </si>
  <si>
    <t>usseaux@cert.ruparpiemonte.it</t>
  </si>
  <si>
    <t>info@pec.comune.usseglio.to.it</t>
  </si>
  <si>
    <t>anagrafe@pec.comune.ussita.mc.it</t>
  </si>
  <si>
    <t>comune@pec.comune.ustica.pa.it</t>
  </si>
  <si>
    <t>comune.uta@legalmail.it</t>
  </si>
  <si>
    <t>comuneuzzano@postecert.it</t>
  </si>
  <si>
    <t>anagrafe.vaccarizzoalbanese@asmepec.it</t>
  </si>
  <si>
    <t>segreteria.vacone.ri@legalmail.it</t>
  </si>
  <si>
    <t>comune.vacri.ch@legalmail.it</t>
  </si>
  <si>
    <t>info@cert.comune.vado-ligure.sv.it</t>
  </si>
  <si>
    <t>comune.vaglisotto@postacert.toscana.it</t>
  </si>
  <si>
    <t>comune.vaglia@postacert.toscana.it</t>
  </si>
  <si>
    <t>comune.vaglio@cert.ruparbasilicata.it</t>
  </si>
  <si>
    <t>comune.vaglioserra.at@cert.legalmail.it</t>
  </si>
  <si>
    <t>comune.vaiano@postecert.it</t>
  </si>
  <si>
    <t>comune.vaiano@mailcert.cremasconline.it</t>
  </si>
  <si>
    <t>info@pec.comune.vaie.to.it</t>
  </si>
  <si>
    <t>anagrafe.comune.vailate@pec.regione.lombardia.it</t>
  </si>
  <si>
    <t>segreteria.vairanopatenora@asmepec.it</t>
  </si>
  <si>
    <t>comune.vajont@certgov.fvg.it</t>
  </si>
  <si>
    <t>comune.valbrembilla@pec.regione.lombardia.it</t>
  </si>
  <si>
    <t>demografici.comunevaldellatorre.to@pec.it</t>
  </si>
  <si>
    <t>comune.valdinizza@legalpec.it</t>
  </si>
  <si>
    <t>comune.valdizoldo.bl@pecveneto.it</t>
  </si>
  <si>
    <t>comune.valliona.vi@pecveneto.it</t>
  </si>
  <si>
    <t>protocollo.valmasino@cert.provincia.so.it</t>
  </si>
  <si>
    <t>comune.valrezzo@pec.regione.lombardia.it</t>
  </si>
  <si>
    <t>comune.valbondione@legalmail.it</t>
  </si>
  <si>
    <t>comune.valbrembo@cert.legalmail.it</t>
  </si>
  <si>
    <t>protocollo@pec.comune.valbrevenna.ge.it</t>
  </si>
  <si>
    <t>comunevalbrona@halleycert.it</t>
  </si>
  <si>
    <t>comune.valdagno@legalmail.it</t>
  </si>
  <si>
    <t>comune@pec.comune.valdaone.tn.it</t>
  </si>
  <si>
    <t>anagrafe.comune.valdastico.vi@pecveneto.it</t>
  </si>
  <si>
    <t>valdengo@pec.ptbiellese.it</t>
  </si>
  <si>
    <t>protocollo.comunevalderice@postecert.it</t>
  </si>
  <si>
    <t>valdidentro@pec.cmav.so.it</t>
  </si>
  <si>
    <t>comune.valdieri@legalmail.it</t>
  </si>
  <si>
    <t>protocollo@pec.comune.valdina.me.it</t>
  </si>
  <si>
    <t>valdisotto@pec.cmav.so.it</t>
  </si>
  <si>
    <t>comune.valdobbiadene.tv@pecveneto.it</t>
  </si>
  <si>
    <t>valduggia@cert.ruparpiemonte.it</t>
  </si>
  <si>
    <t>comune.valeggio@pec.regione.lombardia.it</t>
  </si>
  <si>
    <t>protocollo.comune.valeggiosulmincio.vr@pecveneto.it</t>
  </si>
  <si>
    <t>comune.valentano.vt@legalmail.it</t>
  </si>
  <si>
    <t>comune@cert.comune.valenza.al.it</t>
  </si>
  <si>
    <t>elettorale.comunevalenzano@pec.rupar.puglia.it</t>
  </si>
  <si>
    <t>valerafratta@cert.elaus2002.net</t>
  </si>
  <si>
    <t>comune.valfabbrica@postacert.umbria.it</t>
  </si>
  <si>
    <t>valfenera@cert.ruparpiemonte.it</t>
  </si>
  <si>
    <t>comune@pec.comune.valfloriana.tn.it</t>
  </si>
  <si>
    <t>comune.valfornace@emarche.it</t>
  </si>
  <si>
    <t>valfurva@pec.cmav.so.it</t>
  </si>
  <si>
    <t>comune.valganna@pec.regione.lombardia.it</t>
  </si>
  <si>
    <t>comune.valgioie.to@pec.it</t>
  </si>
  <si>
    <t>comune.valgoglio@legalmail.it</t>
  </si>
  <si>
    <t>valgrana@postemailcertificata.it</t>
  </si>
  <si>
    <t>comune.valgreghentino@pec.regione.lombardia.it</t>
  </si>
  <si>
    <t>protocollo@pec.comune.valgrisenche.ao.it</t>
  </si>
  <si>
    <t>comunevalguarnera@pec.it</t>
  </si>
  <si>
    <t>comune.vallada.bl@pecveneto.it</t>
  </si>
  <si>
    <t>vallanzengo@pec.ptbiellese.it</t>
  </si>
  <si>
    <t>vallarsa@legalmail.it</t>
  </si>
  <si>
    <t>comune.vallata@asmepec.it</t>
  </si>
  <si>
    <t>comune.valleagricola@pec.riusoprotocollo.it</t>
  </si>
  <si>
    <t>postacert@pec.comune.vallecastellana.te.it</t>
  </si>
  <si>
    <t>comune.valledicadore.bl@pecveneto.it</t>
  </si>
  <si>
    <t>protocollo.vallemaddaloni@pcert.it</t>
  </si>
  <si>
    <t>anagrafe.comune.vallelomellina@pec.it</t>
  </si>
  <si>
    <t>staff@pec.vallesalimbene.org</t>
  </si>
  <si>
    <t>valle.san.nicolao@pec.ptbiellese.it</t>
  </si>
  <si>
    <t>comune.vallebona.im@legalmail.it</t>
  </si>
  <si>
    <t>demografico@pec.comune.vallecorsa.fr.it</t>
  </si>
  <si>
    <t>comune.vallecrosia@legalmail.it</t>
  </si>
  <si>
    <t>protocollo@pec.comune.valledolmo.pa.it</t>
  </si>
  <si>
    <t>protocollo@pec.comune.valledoria.ss.it</t>
  </si>
  <si>
    <t>protocollo.vallefiorita@asmepec.it</t>
  </si>
  <si>
    <t>comune.vallefoglia@emarche.it</t>
  </si>
  <si>
    <t>info@pec.comune.vallelaghi.tn.it</t>
  </si>
  <si>
    <t>servizidemografici.vallelonga@asmepec.it</t>
  </si>
  <si>
    <t>comune.vallelunga.cl.it@pec.it</t>
  </si>
  <si>
    <t>suap@pec.comune.vallemaio.fr.it</t>
  </si>
  <si>
    <t>infovallepietra@pec.it</t>
  </si>
  <si>
    <t>pec@pec.vallerano.net</t>
  </si>
  <si>
    <t>protocollo.vallermosa@servizipostacert.it</t>
  </si>
  <si>
    <t>comune.vallerotonda.fr@pec.it</t>
  </si>
  <si>
    <t>protocollo@pec.comune-vallesaccarda.it</t>
  </si>
  <si>
    <t>comune.valleve@pec.regione.lombardia.it</t>
  </si>
  <si>
    <t>vallidelpasubio.vi@cert.ip-veneto.net</t>
  </si>
  <si>
    <t>anagrafe.vallinfreda@pec.it</t>
  </si>
  <si>
    <t>protocollo@pec.comune.vallioterme.bs.it</t>
  </si>
  <si>
    <t>prot.vallodellalucania@legalmail.it</t>
  </si>
  <si>
    <t>comune.vallodinera@postacert.umbria.it</t>
  </si>
  <si>
    <t>vallo.torinese@cert.ruparpiemonte.it</t>
  </si>
  <si>
    <t>valloriate@cert.legalmail.it</t>
  </si>
  <si>
    <t>protocollo@pec.comune.valmacca.al.it</t>
  </si>
  <si>
    <t>info@pec.comune.valmadrera.lc.it</t>
  </si>
  <si>
    <t>protocollo@cert.comune.valmontone.rm.it</t>
  </si>
  <si>
    <t>comune.valmorea@pec.regione.lombardia.it</t>
  </si>
  <si>
    <t>protocollo@postacert.comune.valmozzola.pr.it</t>
  </si>
  <si>
    <t>comune.valnegra@pec.regione.lombardia.it</t>
  </si>
  <si>
    <t>protocollo@pec.comune.valpelline.ao.it</t>
  </si>
  <si>
    <t>protocollo@pec.comune.valperga.to.it</t>
  </si>
  <si>
    <t>comune.valprato@pec.pftech.it</t>
  </si>
  <si>
    <t>comune.valsamoggia@cert.provincia.bo.it</t>
  </si>
  <si>
    <t>protocollo@pec.comune.valsavarenche.ao.it</t>
  </si>
  <si>
    <t>comune.valsinni@cert.ruparbasilicata.it</t>
  </si>
  <si>
    <t>comune.valsolda@halleycert.it</t>
  </si>
  <si>
    <t>comune.valstrona@legalmail.it</t>
  </si>
  <si>
    <t>comune.valtopina@postacert.umbria.it</t>
  </si>
  <si>
    <t>comune.valtorta@pec.regione.lombardia.it</t>
  </si>
  <si>
    <t>protocollo@pec.comune.valtournenche.ao.it</t>
  </si>
  <si>
    <t>anagrafe@pec.comune.valva.sa.it</t>
  </si>
  <si>
    <t>comune.valvarrone@pec.regione.lombardia.it</t>
  </si>
  <si>
    <t>comune.valvasonearzene@certgov.fvg.it</t>
  </si>
  <si>
    <t>comune.valverde.ct@pec.it</t>
  </si>
  <si>
    <t>protocollo@pec.comune.valvestino.bs.it</t>
  </si>
  <si>
    <t>comune.vanzaghello@postecert.it</t>
  </si>
  <si>
    <t>comune.vanzago@pec.regione.lombardia.it</t>
  </si>
  <si>
    <t>comune.vanzoneconsancarlo@legalmail.it</t>
  </si>
  <si>
    <t>comune.vapriodadda@legalmail.it</t>
  </si>
  <si>
    <t>vaprio.dagogna@cert.ruparpiemonte.it</t>
  </si>
  <si>
    <t>comune.varallo.vc@legalmail.it</t>
  </si>
  <si>
    <t>protocollo@pec.comune.varallopombia.no.it</t>
  </si>
  <si>
    <t>protocollo@pec.comune.varano-borghi.va.it</t>
  </si>
  <si>
    <t>VARANO DÈ MELEGARI</t>
  </si>
  <si>
    <t>anagrafe@pec.comunevarapodio.it</t>
  </si>
  <si>
    <t>protocollo.comune.varazze@pec.it</t>
  </si>
  <si>
    <t>comune.varcosabino.ri@legalmail.it</t>
  </si>
  <si>
    <t>postacertificata@comune.varedo.legalmail.it</t>
  </si>
  <si>
    <t>varenna@comune.varenna.legalmailpa.it</t>
  </si>
  <si>
    <t>protocollo@comune.varese.legalmail.it</t>
  </si>
  <si>
    <t>protocollo.vareseligure@legalmail.it</t>
  </si>
  <si>
    <t>protocollo@pec.comunevarisella.to.it</t>
  </si>
  <si>
    <t>comune.varmo@certgov.fvg.it</t>
  </si>
  <si>
    <t>protocollo@postacert.comune.varsi.pr.it</t>
  </si>
  <si>
    <t>protocollo@pec.comune.varzi.pv.it</t>
  </si>
  <si>
    <t>comune.varzo@pcert.it</t>
  </si>
  <si>
    <t>comune.vasanello.vt@pec.it</t>
  </si>
  <si>
    <t>comune.vasia.im@legalmail.it</t>
  </si>
  <si>
    <t>comune.vasto@legalmail.it</t>
  </si>
  <si>
    <t>info@pec.comune.vastogirardi.is.it</t>
  </si>
  <si>
    <t>comune.vaudacanavese.to@cert.legalmail.it</t>
  </si>
  <si>
    <t>prot.vazzano@asmepec.it</t>
  </si>
  <si>
    <t>comune.vazzola.tv@pecveneto.it</t>
  </si>
  <si>
    <t>comune.vecchiano@postacert.toscana.it</t>
  </si>
  <si>
    <t>comune.vedanoallambro@pec.regione.lombardia.it</t>
  </si>
  <si>
    <t>comune.vedano-olona@legalmail.it</t>
  </si>
  <si>
    <t>comune.vedelago.tv@pecveneto.it</t>
  </si>
  <si>
    <t>comune.vedeseta@pec.regione.lombardia.it</t>
  </si>
  <si>
    <t>comune.veduggio@legalmail.it</t>
  </si>
  <si>
    <t>protocollo@pec.comune.veggiano.pd.it</t>
  </si>
  <si>
    <t>protocollo.comuneveglie@pec.rupar.puglia.it</t>
  </si>
  <si>
    <t>veglio@pec.ptbiellese.it</t>
  </si>
  <si>
    <t>comunevejano@legalmail.it</t>
  </si>
  <si>
    <t>comune.veleso@pec.provincia.como.it</t>
  </si>
  <si>
    <t>comune.velezzolomellina@pec.it</t>
  </si>
  <si>
    <t>ufficio.elettorale@pec.comune.velletri.rm.it</t>
  </si>
  <si>
    <t>comune@pec.comune.vellezzobellini.pv.it</t>
  </si>
  <si>
    <t xml:space="preserve">velodastico.comune@pec.altovicentino.it	</t>
  </si>
  <si>
    <t>comune.velo@pec.it</t>
  </si>
  <si>
    <t>protocollo@pec.comune.venafro.is.it</t>
  </si>
  <si>
    <t>protocollovenariareale@pec.it</t>
  </si>
  <si>
    <t>comune.venarotta@emarche.it</t>
  </si>
  <si>
    <t>venasca@cert.ruparpiemonte.it</t>
  </si>
  <si>
    <t>comune.venaus@legalmail.it</t>
  </si>
  <si>
    <t>comunevendone@legalmail.it</t>
  </si>
  <si>
    <t>comune.venegonosuperiore@pec.regione.lombardia.it</t>
  </si>
  <si>
    <t>info@pec.comunevenetico.me.it</t>
  </si>
  <si>
    <t>protocolloinformatico@pec.comune.venezia.it</t>
  </si>
  <si>
    <t>comune.veniano@pec.provincia.como.it</t>
  </si>
  <si>
    <t>protocollo@pec.comune.venosa.pz.it</t>
  </si>
  <si>
    <t>comune.ventasso@legalmail.it</t>
  </si>
  <si>
    <t>sindaco.venticano@cert.irpinianet.eu</t>
  </si>
  <si>
    <t>comune.ventimiglia@legalmail.it</t>
  </si>
  <si>
    <t>urp@pec.comune.ventimigliadisicilia.pa.it</t>
  </si>
  <si>
    <t>elettorale@pec.comune.ventotene.lt.it</t>
  </si>
  <si>
    <t>comune.venzone@certgov.fvg.it</t>
  </si>
  <si>
    <t>comune.veranobrianza@pec.regione.lombardia.it</t>
  </si>
  <si>
    <t>istituzionale.verbania@legalmail.it</t>
  </si>
  <si>
    <t>segreteria.verbicaro@asmepec.it</t>
  </si>
  <si>
    <t>protocollo.comune.vercana@pec.regione.lombardia.it</t>
  </si>
  <si>
    <t>protocollo.verceia@cert.provincia.so.it</t>
  </si>
  <si>
    <t>protocollo@cert.comune.vercelli.it</t>
  </si>
  <si>
    <t>comune.vercurago@legalmail.it</t>
  </si>
  <si>
    <t>info@pec.comuneverdellino.it</t>
  </si>
  <si>
    <t>comune.verdello@pec.regione.lombardia.it</t>
  </si>
  <si>
    <t>infoverderio@halleypec.it</t>
  </si>
  <si>
    <t>verduno@pec.langabarolo.it</t>
  </si>
  <si>
    <t>comune.vergato@cert.provincia.bo.it</t>
  </si>
  <si>
    <t>verghereto@pec.unionevallesavio.it</t>
  </si>
  <si>
    <t>comunevergiate@legalmail.it</t>
  </si>
  <si>
    <t>comunevermiglio@pec.it</t>
  </si>
  <si>
    <t>comune.vernante.cn@cert.legalmail.it</t>
  </si>
  <si>
    <t>comune.vernasca@sintranet.legalmail.it</t>
  </si>
  <si>
    <t>comune.vernate@pec.regione.lombardia.it</t>
  </si>
  <si>
    <t>protocollo.comune.vernazza@pec.it</t>
  </si>
  <si>
    <t>comune.vernio@postacert.toscana.it</t>
  </si>
  <si>
    <t>elettorale.comune.vernole@pec.rupar.puglia.it</t>
  </si>
  <si>
    <t>protocollo@pec.comune.verolanuova.bs.it</t>
  </si>
  <si>
    <t>protocollo@pec.comune.verolavecchia.bs.it</t>
  </si>
  <si>
    <t>segreteria@comuneverolengo.legalmailpa.it</t>
  </si>
  <si>
    <t>servizidemograficiveroli@pec.it</t>
  </si>
  <si>
    <t>protocollo.informatico@pec.comune.verona.it</t>
  </si>
  <si>
    <t>protocollo@pec.comune.veronella.vr.it</t>
  </si>
  <si>
    <t>protocollo@pec.comune.verrayes.ao.it</t>
  </si>
  <si>
    <t>comune.verretto@legalpec.it</t>
  </si>
  <si>
    <t>verrone@pec.ptbiellese.it</t>
  </si>
  <si>
    <t>comune.verruapo@pec.regione.lombardia.it</t>
  </si>
  <si>
    <t>protocollo@pec.comune.verruasavoia.to.it</t>
  </si>
  <si>
    <t>vertemateconminoprio@pec.provincia.como.it</t>
  </si>
  <si>
    <t>protocollo.vertova@pec.it</t>
  </si>
  <si>
    <t>pec@pec.comune.verucchio.rn.it</t>
  </si>
  <si>
    <t>protocollo.vervio@cert.provincia.so.it</t>
  </si>
  <si>
    <t>comune.verzegnis@certgov.fvg.it</t>
  </si>
  <si>
    <t>suap.verzino@asmepec.it</t>
  </si>
  <si>
    <t>verzuolo@cert.ruparpiemonte.it</t>
  </si>
  <si>
    <t>vescovana.pd@cert.ip-veneto.net</t>
  </si>
  <si>
    <t>comune.vescovato@pec.regione.lombardia.it</t>
  </si>
  <si>
    <t>vesime@professionalpec.it</t>
  </si>
  <si>
    <t>vespolate@cert.ruparpiemonte.it</t>
  </si>
  <si>
    <t>pec.comunedivessalico@legalmail.it</t>
  </si>
  <si>
    <t>segreteria.vestenanova@stpec.it</t>
  </si>
  <si>
    <t>protocollo.comune.vestigne@pec.it</t>
  </si>
  <si>
    <t>protocollo@pec.comune.vestone.bs.it</t>
  </si>
  <si>
    <t>comune.vetralla@legalmail.it</t>
  </si>
  <si>
    <t>vezza.dalba@cert.ruparpiemonte.it</t>
  </si>
  <si>
    <t>protocollo@pec.comune.vezza-d-oglio.bs.it</t>
  </si>
  <si>
    <t>comune.vezzano.sp@halleycert.it</t>
  </si>
  <si>
    <t>vezzanosulcrostolo@cert.provincia.re.it</t>
  </si>
  <si>
    <t>comune.vezziportio@pec.it</t>
  </si>
  <si>
    <t>urp@pec.comune.viadana.mn.it</t>
  </si>
  <si>
    <t>protocollo@pec.comune.viadanica.bg.it</t>
  </si>
  <si>
    <t>protocollo@pec.comune.viagrande.ct.it</t>
  </si>
  <si>
    <t>comune.viale.at@cert.legalmail.it</t>
  </si>
  <si>
    <t>vialfre@postemailcertificata.it</t>
  </si>
  <si>
    <t>viano@cert.provincia.re.it</t>
  </si>
  <si>
    <t>comune.viareggio@postacert.toscana.it</t>
  </si>
  <si>
    <t>viarigi@postemailcertificata.it</t>
  </si>
  <si>
    <t>protocollo@comunevibovalentia.postecert.it</t>
  </si>
  <si>
    <t>comunevibonati@legalmail.it</t>
  </si>
  <si>
    <t>uff.amministrativo@pec.comune.vicalvi.fr.it</t>
  </si>
  <si>
    <t>comunevicari@pec.it</t>
  </si>
  <si>
    <t>comune.vicchio@postacert.toscana.it</t>
  </si>
  <si>
    <t>vicenza@cert.comune.vicenza.it</t>
  </si>
  <si>
    <t>vicodelgargano@postecert.it</t>
  </si>
  <si>
    <t>protocollo@pec.comunevicoequense.it</t>
  </si>
  <si>
    <t>comuneviconellazio@arcmediapec.it</t>
  </si>
  <si>
    <t>vicoforte@cert.ruparpiemonte.it</t>
  </si>
  <si>
    <t>info@pec.comune.vicoli.pe.it</t>
  </si>
  <si>
    <t>vicolungo@pec.intercom.it</t>
  </si>
  <si>
    <t>comune.vicopisano@postacert.toscana.it</t>
  </si>
  <si>
    <t>protocollo@pec.comunedivicovaro.it</t>
  </si>
  <si>
    <t>comune.viddalba@legalmail.it</t>
  </si>
  <si>
    <t>info@pec.comune.vidigulfo.pv.it</t>
  </si>
  <si>
    <t>comunevidor.tv@legalmail.it</t>
  </si>
  <si>
    <t>comune.vidracco@postecert.it</t>
  </si>
  <si>
    <t>segreteriagenerale.comune.vieste@pec.rupar.puglia.it</t>
  </si>
  <si>
    <t>protocollo@pec.comune.vietridipotenza.pz.it</t>
  </si>
  <si>
    <t>protocollo@pec.comune.vietri-sul-mare.sa.it</t>
  </si>
  <si>
    <t>comune.viganosanmartino@pec.regione.lombardia.it</t>
  </si>
  <si>
    <t>comune.vigarano@cert.comune.vigarano.fe.it</t>
  </si>
  <si>
    <t>vigasio.segreteria@halleycert.it</t>
  </si>
  <si>
    <t>protocollovigevano@pec.it</t>
  </si>
  <si>
    <t>comune.viggianello.pz@pec.it</t>
  </si>
  <si>
    <t>protocolloviggiano@pec.it</t>
  </si>
  <si>
    <t>protocollo@pec.comune.viggiu.va.it</t>
  </si>
  <si>
    <t>vighizzolo.pd@legalmailpa.it</t>
  </si>
  <si>
    <t>certificata@pec.vigliano.info</t>
  </si>
  <si>
    <t>comune.vigliano.at@cert.legalmail.it</t>
  </si>
  <si>
    <t>protocollo@pec.comune.vignalemonferrato.al.it</t>
  </si>
  <si>
    <t>comunevignanello@legalmail.it</t>
  </si>
  <si>
    <t>protocollo@pec.comune.vignate.mi.it</t>
  </si>
  <si>
    <t>comune.vignola@cert.unione.terredicastelli.mo.it</t>
  </si>
  <si>
    <t>comune@pec.comune.vignola-falesina.tn.it</t>
  </si>
  <si>
    <t>protocollo@pec.vignoleborbera.al.it</t>
  </si>
  <si>
    <t>comune.vignolo.cn@legalmail.it</t>
  </si>
  <si>
    <t>vignone@cert.ruparpiemonte.it</t>
  </si>
  <si>
    <t>comune.vigodicadore.bl@pecveneto.it</t>
  </si>
  <si>
    <t>vigodarzere.pd@cert.ip-veneto.net</t>
  </si>
  <si>
    <t>comune.vigolo@pec.regione.lombardia.it</t>
  </si>
  <si>
    <t>comune.vigolzone@sintranet.legalmail.it</t>
  </si>
  <si>
    <t>comunevigone@postecert.it</t>
  </si>
  <si>
    <t>protocollo.comune.vigonovo.ve@pecveneto.it</t>
  </si>
  <si>
    <t>vigonza.pd@cert.ip-veneto.net</t>
  </si>
  <si>
    <t>protocollo@pec.comune.viguzzolo.al.it</t>
  </si>
  <si>
    <t>segreteria.villa-bartolomea@stpec.it</t>
  </si>
  <si>
    <t>comunevillabasilica@pcert.it</t>
  </si>
  <si>
    <t>comune.villabiscossi@pec.it</t>
  </si>
  <si>
    <t>comunevillacarcina@legal.intred.it</t>
  </si>
  <si>
    <t>comune.villacastelli@pec.rupar.puglia.it</t>
  </si>
  <si>
    <t>protocollo.villaceliera@pec.it</t>
  </si>
  <si>
    <t>comune.villacollemandina@postacert.toscana.it</t>
  </si>
  <si>
    <t>comune.villacortese@cert.legalmail.it</t>
  </si>
  <si>
    <t>protocollo@pec.comune.villadadda.bg.it</t>
  </si>
  <si>
    <t>protocollo@pec.comune.villadalme.bg.it</t>
  </si>
  <si>
    <t>protocollo.villadogna@pec.it</t>
  </si>
  <si>
    <t>villa.del.bosco@pec.ptbiellese.it</t>
  </si>
  <si>
    <t>protocollo@comune.villa-del-conte.pd.it</t>
  </si>
  <si>
    <t>segreteriacomunevilladibriano@postecert.it</t>
  </si>
  <si>
    <t>protocollo.villadiserio@pec.it</t>
  </si>
  <si>
    <t>comune.villaditirano@pec.regione.lombardia.it</t>
  </si>
  <si>
    <t>comunevillafaraldi@legalmail.it</t>
  </si>
  <si>
    <t>comune.villaguardia@pec.provincia.como.it</t>
  </si>
  <si>
    <t>villalagarina@legalmail.it</t>
  </si>
  <si>
    <t>comunevillalatinaanagrafe@pec.it</t>
  </si>
  <si>
    <t>segretario.villaliterno@asmepec.it</t>
  </si>
  <si>
    <t>comune.villaminozzo@legalmail.it</t>
  </si>
  <si>
    <t>protocollo.villasg@asmepec.it</t>
  </si>
  <si>
    <t>comune.villasangiovanniintuscia@legalmail.it</t>
  </si>
  <si>
    <t>segreteria@comunevillasanpietro.postecert.it</t>
  </si>
  <si>
    <t>villa.san.secondo@cert.ruparpiemonte.it</t>
  </si>
  <si>
    <t>comunevillasantangelo@pec.it</t>
  </si>
  <si>
    <t>protocollo@pec.comune.villasantantonio.or.it</t>
  </si>
  <si>
    <t>protocollo@pec.comune.villasantalucia.fr.it</t>
  </si>
  <si>
    <t>sindaco.villasantalucia.aq@legalmail.it</t>
  </si>
  <si>
    <t>comune@pec.villasantamaria.eu</t>
  </si>
  <si>
    <t>comune.villasantina@certgov.fvg.it</t>
  </si>
  <si>
    <t>info@pec.comune.villasantostefano.fr.it</t>
  </si>
  <si>
    <t>comune.villaverde@legalmail.it</t>
  </si>
  <si>
    <t>affarigenerali.villabate@pec.it</t>
  </si>
  <si>
    <t>protocollo@pec.comune.villachiara.bs.it</t>
  </si>
  <si>
    <t>protocollo.villacidro@pec.it</t>
  </si>
  <si>
    <t>villadeati@pec.comune.villadeati.al.it</t>
  </si>
  <si>
    <t>comune.villadose.ro@pecveneto.it</t>
  </si>
  <si>
    <t>comunedivilladossola@postecert.it</t>
  </si>
  <si>
    <t>info@pec.comune.villafalletto.cn.it</t>
  </si>
  <si>
    <t>villafranca.dasti@cert.ruparpiemonte.it</t>
  </si>
  <si>
    <t>protocollo.comune.villafranca.vr@pecveneto.it</t>
  </si>
  <si>
    <t>comune.villafrancainlunigiana@legalmail.it</t>
  </si>
  <si>
    <t>villafrancapadovana.pd@cert.ip-veneto.net</t>
  </si>
  <si>
    <t>protocollo@pec.comune.villafrancapiemonte.to.it</t>
  </si>
  <si>
    <t>villafrancasicula@pec.it</t>
  </si>
  <si>
    <t>protocollo@pec.comune.villafrancatirrena.me.it</t>
  </si>
  <si>
    <t>protocollo@pec.comune.villafrati.pa.it</t>
  </si>
  <si>
    <t>villaga.vi@cert.ip-veneto.net</t>
  </si>
  <si>
    <t>protocollo@pec.comune.villagrandestrisaili.og.it</t>
  </si>
  <si>
    <t>anagrafecomunevillalago@pec.it</t>
  </si>
  <si>
    <t>protocollo@pec.comune.villalba.cl.it</t>
  </si>
  <si>
    <t>comunevillalfonsina@postecert.it</t>
  </si>
  <si>
    <t>villalvernia@pcert.it</t>
  </si>
  <si>
    <t>anagrafe@pec.comunedivillamagna.it</t>
  </si>
  <si>
    <t>protocollo@pec.comunevillamaina.it</t>
  </si>
  <si>
    <t>segreteria.villamar@legalmail.it</t>
  </si>
  <si>
    <t>segretario.comune.villamarzana.ro@pecveneto.it</t>
  </si>
  <si>
    <t>comunevillamassargia@legalmail.it</t>
  </si>
  <si>
    <t>villamiroglio@cert.ruparpiemonte.it</t>
  </si>
  <si>
    <t>villanovabiellese@pec.ptbiellese.it</t>
  </si>
  <si>
    <t>protocollo@pec.comune.villanovacanavese.to.it</t>
  </si>
  <si>
    <t>villanovadalbenga@legalmail.it</t>
  </si>
  <si>
    <t>comune.villanovadardenghi@pec.it</t>
  </si>
  <si>
    <t>villanova.dasti@cert.ruparpiemonte.it</t>
  </si>
  <si>
    <t>prot.villanovadelbattista@asmepec.it</t>
  </si>
  <si>
    <t>info-comunevillanova@legalmail.it</t>
  </si>
  <si>
    <t>comune.villanovadelsillaro@pec.regione.lombardia.it</t>
  </si>
  <si>
    <t>protocollovillanovamarchesana@pcert.postecert.it</t>
  </si>
  <si>
    <t>villanova.mondovi@cert.ruparpiemonte.it</t>
  </si>
  <si>
    <t>villanovamonferrato@pcert.it</t>
  </si>
  <si>
    <t>comune.villanovamonteleone@halleycert.it</t>
  </si>
  <si>
    <t>villanova.solaro@cert.ruparpiemonte.it</t>
  </si>
  <si>
    <t>comune.villanova@sintranet.legalmail.it</t>
  </si>
  <si>
    <t>protocollo@pec.comune.villanovatruschedu.or.it</t>
  </si>
  <si>
    <t>protocollo.villanovatulo@legalmail.it</t>
  </si>
  <si>
    <t>protocollo.villanovaforru@pec.comunas.it</t>
  </si>
  <si>
    <t>protocollo@pec.comune.villanovafranca.ca.it</t>
  </si>
  <si>
    <t>anagrafe.comune.villanterio@pec.regione.lombardia.it</t>
  </si>
  <si>
    <t>comunevillanuova@pec.it</t>
  </si>
  <si>
    <t>protocollo@pec.comune.villaperuccio.ci.it</t>
  </si>
  <si>
    <t>protocollo.villapiana@asmepec.it</t>
  </si>
  <si>
    <t>protocollo@pec.comune.villaputzu.ca.it</t>
  </si>
  <si>
    <t>comune.villardora.to@cert.legalmail.it</t>
  </si>
  <si>
    <t>villar.focchiardo@pec.comune.villarfocchiardo.to.it</t>
  </si>
  <si>
    <t>comunevillarpellice@pec.it</t>
  </si>
  <si>
    <t>villar.perosa@cert.ruparpiemonte.it</t>
  </si>
  <si>
    <t>villarsancostanzo@cert.ruparpiemonte.it</t>
  </si>
  <si>
    <t>comune.villarbasse.to@legalmail.it</t>
  </si>
  <si>
    <t>villarboit@cert.ruparpiemonte.it</t>
  </si>
  <si>
    <t>comune.villareggia@pec.it</t>
  </si>
  <si>
    <t>protocollo.villaricca@asmepec.it</t>
  </si>
  <si>
    <t>protocollo@pec.comune.villaromagnano.al.it</t>
  </si>
  <si>
    <t>comunedivillarosa@pec.it</t>
  </si>
  <si>
    <t>protocollo.villasalto@pec.comunas.it</t>
  </si>
  <si>
    <t>protocollo@pec.comune.villasanta.mb.it</t>
  </si>
  <si>
    <t>protocollo.comunevillasimius@legalmail.it</t>
  </si>
  <si>
    <t>segreteriavillasor@legalmail.it</t>
  </si>
  <si>
    <t>comune.villaspeciosa@legalmail.it</t>
  </si>
  <si>
    <t>comune.villastellone.to@legalmail.it</t>
  </si>
  <si>
    <t>info@pec.comune.villata.vc.it</t>
  </si>
  <si>
    <t>protocollo.comunedivillavallelonga@pec.it</t>
  </si>
  <si>
    <t>villaverla.vi@cert.ip-veneto.net</t>
  </si>
  <si>
    <t>comune@pec.comune.villedanaunia.tn.it</t>
  </si>
  <si>
    <t>protocollo@pec.comune.villeneuve.ao.it</t>
  </si>
  <si>
    <t>comune.villesse@certgov.fvg.it</t>
  </si>
  <si>
    <t>comune.villettabarrea.aq@pec.comnet-ra.it</t>
  </si>
  <si>
    <t>villette@postemailcertificata.it</t>
  </si>
  <si>
    <t>comune.villimpenta@pec.regione.lombardia.it</t>
  </si>
  <si>
    <t>protocollo@pec.comune.villongo.bg.it</t>
  </si>
  <si>
    <t>protocollo.comune.villorba.tv@pecveneto.it</t>
  </si>
  <si>
    <t>comune.vilminore.bg@legalmail.it</t>
  </si>
  <si>
    <t>vimercate@pec.comune.vimercate.mb.it</t>
  </si>
  <si>
    <t>comune.vimodrone@pec.regione.lombardia.it</t>
  </si>
  <si>
    <t>vinadio@cert.ruparpiemonte.it</t>
  </si>
  <si>
    <t>comune.vinchiaturo@pec.it</t>
  </si>
  <si>
    <t>comune.vinchio.at@legalmail.it</t>
  </si>
  <si>
    <t>comune.vinci@postacert.toscana.it</t>
  </si>
  <si>
    <t>protocollo.vinovo@cert.ruparpiemonte.it</t>
  </si>
  <si>
    <t>vinzaglio@postemailcertificata.it</t>
  </si>
  <si>
    <t>comune.viola.cn@legalmail.it</t>
  </si>
  <si>
    <t>protocollo@pec.comune.vione.bs.it</t>
  </si>
  <si>
    <t>virle.piemonte@cert.ruparpiemonte.it</t>
  </si>
  <si>
    <t>protocollo@pec.comune.visano.bs.it</t>
  </si>
  <si>
    <t>vische@cert.ruparpiemonte.it</t>
  </si>
  <si>
    <t>protocollo@pec.comunevisciano.na.it</t>
  </si>
  <si>
    <t>comune.visco@certgov.fvg.it</t>
  </si>
  <si>
    <t>visone@pcert.it</t>
  </si>
  <si>
    <t>comune.visso.mc@legalmail.it</t>
  </si>
  <si>
    <t>comune.vistarino@pec.regione.lombardia.it</t>
  </si>
  <si>
    <t>vistrorio@cert.ruparpiemonte.it</t>
  </si>
  <si>
    <t>protocollo@pec.comunedivita.it</t>
  </si>
  <si>
    <t>protocollo@pec.comuneviterbo.it</t>
  </si>
  <si>
    <t>comuneviticuso@cert-posta.it</t>
  </si>
  <si>
    <t>comune.vitodasio@certgov.fvg.it</t>
  </si>
  <si>
    <t>comune.vitorchiano.vt@legalmail.it</t>
  </si>
  <si>
    <t>dirigente.affarigenerali@pec.comunevittoria.gov.it</t>
  </si>
  <si>
    <t>pec.comune.vittorioveneto.tv@pecveneto.it</t>
  </si>
  <si>
    <t>demografici.comunedivittorito@pec.it</t>
  </si>
  <si>
    <t>ufficio.protocollo@pec.comune.vittuone.mi.it</t>
  </si>
  <si>
    <t>vitulano@pec.cstsannio.it</t>
  </si>
  <si>
    <t>protocollo.vitulazio@asmepec.it</t>
  </si>
  <si>
    <t>viu@cert.ruparpiemonte.it</t>
  </si>
  <si>
    <t>comune.vivaro@certgov.fvg.it</t>
  </si>
  <si>
    <t>vivaroromano@pec.it</t>
  </si>
  <si>
    <t>tributi.viverone@pec.ptbiellese.it</t>
  </si>
  <si>
    <t>segreteria@pec.comune.vizzini.ct.it</t>
  </si>
  <si>
    <t>comune.vizzolaticino@halleypec.it</t>
  </si>
  <si>
    <t>comune.vo.pd@pecveneto.it</t>
  </si>
  <si>
    <t>protocollo@pec.comune.vobarno.bs.it</t>
  </si>
  <si>
    <t>comune.vobbia@pec.it</t>
  </si>
  <si>
    <t>comune.vocca.vc@legalmail.it</t>
  </si>
  <si>
    <t>vodocadore.bl@cert.ip-veneto.net</t>
  </si>
  <si>
    <t>protocollo@cert.comune.voghera.pv.it</t>
  </si>
  <si>
    <t>comune.voghiera.fe@legalmail.it</t>
  </si>
  <si>
    <t>comune.vogogna@legalmail.it</t>
  </si>
  <si>
    <t>comune@pec.comune.volano.tn.it</t>
  </si>
  <si>
    <t>protocollo.pec.volla@pec.it</t>
  </si>
  <si>
    <t>volongo@postemailcertificata.it</t>
  </si>
  <si>
    <t>volpago@pec.comunevolpago.it</t>
  </si>
  <si>
    <t>protocollo@pec.comune.volpara.pv.it</t>
  </si>
  <si>
    <t>volpedo@pcert.it</t>
  </si>
  <si>
    <t>info@pec.comune.volpeglino.al.it</t>
  </si>
  <si>
    <t>protocollo@pec.comune.volpiano.to.it</t>
  </si>
  <si>
    <t>voltamantovana.mn@legalmail.it</t>
  </si>
  <si>
    <t>protocollo@pec.comune.voltaggio.al.it</t>
  </si>
  <si>
    <t>comune.voltagoagordino.bl@pecveneto.it</t>
  </si>
  <si>
    <t>comune.volterra@postacert.toscana.it</t>
  </si>
  <si>
    <t>comune.voltido@pec.regione.lombardia.it</t>
  </si>
  <si>
    <t>affarigenerali@pec.comune.volturaraappula.fg.it</t>
  </si>
  <si>
    <t>demografici.volturarairpina@pec.it</t>
  </si>
  <si>
    <t>comune.volvera.to@legalmail.it</t>
  </si>
  <si>
    <t>vottignasco@postemailcertificata.it</t>
  </si>
  <si>
    <t>prot.zaccanopoli@asmepec.it</t>
  </si>
  <si>
    <t>protocollo@pec.comune.zafferana-etnea.ct.it</t>
  </si>
  <si>
    <t>comune@pec.zagarise.org</t>
  </si>
  <si>
    <t>protocollo@pec.comunedizagarolo.it</t>
  </si>
  <si>
    <t>amministrativozambrone@asmepec.it</t>
  </si>
  <si>
    <t>protocollo@comunezandobbio.legalmail.it</t>
  </si>
  <si>
    <t>comune.zane.demografici@pec.altovicentino.it</t>
  </si>
  <si>
    <t>comune.zanica@pec.regione.lombardia.it</t>
  </si>
  <si>
    <t>info.comune.zapponeta@pec.rupar.puglia.it</t>
  </si>
  <si>
    <t>comune.zeccone@pec.regione.lombardia.it</t>
  </si>
  <si>
    <t>ufficio.demografico@pec.comune.zeddiani.or.it</t>
  </si>
  <si>
    <t>comune.zelbio.co@halleycert.it</t>
  </si>
  <si>
    <t>comune@pec.comune.zelo.lo.it</t>
  </si>
  <si>
    <t>zeme@postemailcertificata.it</t>
  </si>
  <si>
    <t>comune.zenevredo@pec.provincia.pv.it</t>
  </si>
  <si>
    <t>comune.zensondipiave.tv@pecveneto.it</t>
  </si>
  <si>
    <t>comune.zerbo@pec.regione.lombardia.it</t>
  </si>
  <si>
    <t>protocollo@pec.comune.zerfaliu.or.it</t>
  </si>
  <si>
    <t>comune.zeri@postacert.toscana.it</t>
  </si>
  <si>
    <t>comune.zermeghedo.vi@pecveneto.it</t>
  </si>
  <si>
    <t>legalmail@pec.comunezerobranco.it</t>
  </si>
  <si>
    <t>zevio.vr@cert.ip-veneto.net</t>
  </si>
  <si>
    <t>comune@pec.comune.ziano.tn.it</t>
  </si>
  <si>
    <t>elettorale@pec.comune.ziano.pc.it</t>
  </si>
  <si>
    <t>demografici@pec.comune.zibidosangiacomo.mi.it</t>
  </si>
  <si>
    <t>comune.zignago@legalmail.it</t>
  </si>
  <si>
    <t>zimella.vr@cert.ip-veneto.net</t>
  </si>
  <si>
    <t>zimone@pec.ptbiellese.it</t>
  </si>
  <si>
    <t>comune.zinasco@pec.provincia.pv.it</t>
  </si>
  <si>
    <t>comunezoagli@halleycert.it</t>
  </si>
  <si>
    <t>comunezocca@cert.comune.zocca.mo.it</t>
  </si>
  <si>
    <t>info@pec.comune.zogno.bg.it</t>
  </si>
  <si>
    <t>comune.zolapredosa@cert.provincia.bo.it</t>
  </si>
  <si>
    <t>protocollo.comune.zollino@pec.rupar.puglia.it</t>
  </si>
  <si>
    <t>protocollo@pec.comune.zone.bs.it</t>
  </si>
  <si>
    <t>comune.zoppedicadore.bl@pecveneto.it</t>
  </si>
  <si>
    <t>comune.zoppola@certgov.fvg.it</t>
  </si>
  <si>
    <t>zovencedo.vi@cert.ip-veneto.net</t>
  </si>
  <si>
    <t>zubiena@cert.ruparpiemonte.it</t>
  </si>
  <si>
    <t>protocollo@pec.comunezuccarello.it</t>
  </si>
  <si>
    <t>zugliano.vi@cert.ip-veneto.net</t>
  </si>
  <si>
    <t>comune.zuglio@certgov.fvg.it</t>
  </si>
  <si>
    <t>zumaglia@pec.ptbiellese.it</t>
  </si>
  <si>
    <t>tributi.comune.zumpano@asmepec.it</t>
  </si>
  <si>
    <t>protocollo.comunezungoli@pec.it</t>
  </si>
  <si>
    <t>segreteria.zungri@asmepec.it</t>
  </si>
  <si>
    <t>SEZIONI</t>
  </si>
  <si>
    <t>REGIONE</t>
  </si>
  <si>
    <t>PERCENTUALE della POPOLAZIONE del COMUNE su TOTALE POPOLAZIONE</t>
  </si>
  <si>
    <t>N° SEZIONI</t>
  </si>
  <si>
    <t>RICHIESTA</t>
  </si>
  <si>
    <t>N° COMUNI PER AREA GEOGRAFICA</t>
  </si>
  <si>
    <t>N° COMUNI PER REGIONE</t>
  </si>
  <si>
    <t>N° COMUNI CON POPOLAZIONE &gt; 5000000</t>
  </si>
  <si>
    <t>TOTALE POPOLAZIONE</t>
  </si>
  <si>
    <t>MEDIA POPOLAZIONE</t>
  </si>
  <si>
    <t>NORD-OVEST</t>
  </si>
  <si>
    <t>NORD-EST</t>
  </si>
  <si>
    <t>comune</t>
  </si>
  <si>
    <t>email</t>
  </si>
  <si>
    <t>area geografica</t>
  </si>
  <si>
    <t>pec non esistente</t>
  </si>
  <si>
    <t>airasca</t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</si>
  <si>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</si>
  <si>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</si>
  <si>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</si>
  <si>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</si>
  <si>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</si>
  <si>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</si>
  <si>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</si>
  <si>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</si>
  <si>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</si>
  <si>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</si>
  <si>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</si>
  <si>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</si>
  <si>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</si>
  <si>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</si>
  <si>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</si>
  <si>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</si>
  <si>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</si>
  <si>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</si>
  <si>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</si>
  <si>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</si>
  <si>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</si>
  <si>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</si>
  <si>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</si>
  <si>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</si>
  <si>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</si>
  <si>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</si>
  <si>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</si>
  <si>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</si>
  <si>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</si>
  <si>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</si>
  <si>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</si>
  <si>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</si>
  <si>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</si>
  <si>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</si>
  <si>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</si>
  <si>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</si>
  <si>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</si>
  <si>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</si>
  <si>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</si>
  <si>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</si>
  <si>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</si>
  <si>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</si>
  <si>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</si>
  <si>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</si>
  <si>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</si>
  <si>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</si>
  <si>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</si>
  <si>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</si>
  <si>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</si>
  <si>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</si>
  <si>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</si>
  <si>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</si>
  <si>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</si>
  <si>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</si>
  <si>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</si>
  <si>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</si>
  <si>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</si>
  <si>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</si>
  <si>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</si>
  <si>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</si>
  <si>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</si>
  <si>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</si>
  <si>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</si>
  <si>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</si>
  <si>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</si>
  <si>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</si>
  <si>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</si>
  <si>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</si>
  <si>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</si>
  <si>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</si>
  <si>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</si>
  <si>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</si>
  <si>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</si>
  <si>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</si>
  <si>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</si>
  <si>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</si>
  <si>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</si>
  <si>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</si>
  <si>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</si>
  <si>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</si>
  <si>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</si>
  <si>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</si>
  <si>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</si>
  <si>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</si>
  <si>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</si>
  <si>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</si>
  <si>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</si>
  <si>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</si>
  <si>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</si>
  <si>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</si>
  <si>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</si>
  <si>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</si>
  <si>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</si>
  <si>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</si>
  <si>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</si>
  <si>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</si>
  <si>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</si>
  <si>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</si>
  <si>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</si>
  <si>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</si>
  <si>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</si>
  <si>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</si>
  <si>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</si>
  <si>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</si>
  <si>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</si>
  <si>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</si>
  <si>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</si>
  <si>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</si>
  <si>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</si>
  <si>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</si>
  <si>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</si>
  <si>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</si>
  <si>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</si>
  <si>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</si>
  <si>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</si>
  <si>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</si>
  <si>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</si>
  <si>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</si>
  <si>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</si>
  <si>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</si>
  <si>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</si>
  <si>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</si>
  <si>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</si>
  <si>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</si>
  <si>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</si>
  <si>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</si>
  <si>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</si>
  <si>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</si>
  <si>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</si>
  <si>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</si>
  <si>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</si>
  <si>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</si>
  <si>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</si>
  <si>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</si>
  <si>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</si>
  <si>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</si>
  <si>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</si>
  <si>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</si>
  <si>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</si>
  <si>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</si>
  <si>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</si>
  <si>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</si>
  <si>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</si>
  <si>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</si>
  <si>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</si>
  <si>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</si>
  <si>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</si>
  <si>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</si>
  <si>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</si>
  <si>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</si>
  <si>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</si>
  <si>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</si>
  <si>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</si>
  <si>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</si>
  <si>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</si>
  <si>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</si>
  <si>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</si>
  <si>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</si>
  <si>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</si>
  <si>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</si>
  <si>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</si>
  <si>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</si>
  <si>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</si>
  <si>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</si>
  <si>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</si>
  <si>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</si>
  <si>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</si>
  <si>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</si>
  <si>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</si>
  <si>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</si>
  <si>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</si>
  <si>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</si>
  <si>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</si>
  <si>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</si>
  <si>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</si>
  <si>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</si>
  <si>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</si>
  <si>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</si>
  <si>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</si>
  <si>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</si>
  <si>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</si>
  <si>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</si>
  <si>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</si>
  <si>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</si>
  <si>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</si>
  <si>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</si>
  <si>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</si>
  <si>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</si>
  <si>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</si>
  <si>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</si>
  <si>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</si>
  <si>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</si>
  <si>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</si>
  <si>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</si>
  <si>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</si>
  <si>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</si>
  <si>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</si>
  <si>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</si>
  <si>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</si>
  <si>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</si>
  <si>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</si>
  <si>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</si>
  <si>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</si>
  <si>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</si>
  <si>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</si>
  <si>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</si>
  <si>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</si>
  <si>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</si>
  <si>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</si>
  <si>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</si>
  <si>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</si>
  <si>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</si>
  <si>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</si>
  <si>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</si>
  <si>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</si>
  <si>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</si>
  <si>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</si>
  <si>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</si>
  <si>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</si>
  <si>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</si>
  <si>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</si>
  <si>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</si>
  <si>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</si>
  <si>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</si>
  <si>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</si>
  <si>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</si>
  <si>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</si>
  <si>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</si>
  <si>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</si>
  <si>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</si>
  <si>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</si>
  <si>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</si>
  <si>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</si>
  <si>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</si>
  <si>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</si>
  <si>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</si>
  <si>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</si>
  <si>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</si>
  <si>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</si>
  <si>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</si>
  <si>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</si>
  <si>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</si>
  <si>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</si>
  <si>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</si>
  <si>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</si>
  <si>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</si>
  <si>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</si>
  <si>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</si>
  <si>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</si>
  <si>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</si>
  <si>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</si>
  <si>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</si>
  <si>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</si>
  <si>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</si>
  <si>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</si>
  <si>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</si>
  <si>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</si>
  <si>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</si>
  <si>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</si>
  <si>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</si>
  <si>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</si>
  <si>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</si>
  <si>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</si>
  <si>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</si>
  <si>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</si>
  <si>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</si>
  <si>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</si>
  <si>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</si>
  <si>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</si>
  <si>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</si>
  <si>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protocollogenerale@cert.comune.torino.it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</si>
  <si>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</si>
  <si>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</si>
  <si>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</si>
  <si>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</si>
  <si>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</si>
  <si>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</si>
  <si>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</si>
  <si>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</si>
  <si>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</si>
  <si>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</si>
  <si>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</si>
  <si>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</si>
  <si>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</si>
  <si>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</si>
  <si>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</si>
  <si>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</si>
  <si>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</si>
  <si>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</si>
  <si>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</si>
  <si>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</si>
  <si>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</si>
  <si>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</si>
  <si>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</si>
  <si>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</si>
  <si>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</si>
  <si>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</si>
  <si>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</si>
  <si>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</si>
  <si>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</si>
  <si>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</si>
  <si>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</si>
  <si>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</si>
  <si>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</si>
  <si>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</si>
  <si>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</si>
  <si>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</si>
  <si>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</si>
  <si>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</si>
  <si>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</si>
  <si>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</si>
  <si>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</si>
  <si>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</si>
  <si>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</si>
  <si>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</si>
  <si>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</si>
  <si>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</si>
  <si>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</si>
  <si>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</si>
  <si>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</si>
  <si>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</si>
  <si>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</si>
  <si>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</si>
  <si>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</si>
  <si>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</si>
  <si>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</si>
  <si>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</si>
  <si>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</si>
  <si>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</si>
  <si>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</si>
  <si>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</si>
  <si>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</si>
  <si>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</si>
  <si>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</si>
  <si>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</si>
  <si>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</si>
  <si>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</si>
  <si>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</si>
  <si>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</si>
  <si>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</si>
  <si>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</si>
  <si>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</si>
  <si>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</si>
  <si>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</si>
  <si>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</si>
  <si>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</si>
  <si>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</si>
  <si>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</si>
  <si>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</si>
  <si>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</si>
  <si>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</si>
  <si>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</si>
  <si>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</si>
  <si>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</si>
  <si>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</si>
  <si>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</si>
  <si>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</si>
  <si>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</si>
  <si>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</si>
  <si>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</si>
  <si>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</si>
  <si>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</si>
  <si>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</si>
  <si>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</si>
  <si>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</si>
  <si>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</si>
  <si>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</si>
  <si>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</si>
  <si>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</si>
  <si>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</si>
  <si>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</si>
  <si>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</si>
  <si>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</si>
  <si>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</si>
  <si>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</si>
  <si>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</si>
  <si>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</si>
  <si>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</si>
  <si>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</si>
  <si>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</si>
  <si>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</si>
  <si>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</si>
  <si>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</si>
  <si>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</si>
  <si>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</si>
  <si>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</si>
  <si>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</si>
  <si>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</si>
  <si>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</si>
  <si>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</si>
  <si>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</si>
  <si>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</si>
  <si>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</si>
  <si>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</si>
  <si>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</si>
  <si>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</si>
  <si>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</si>
  <si>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</si>
  <si>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</si>
  <si>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</si>
  <si>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</si>
  <si>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</si>
  <si>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</si>
  <si>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</si>
  <si>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</si>
  <si>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</si>
  <si>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</si>
  <si>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</si>
  <si>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</si>
  <si>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</si>
  <si>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</si>
  <si>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</si>
  <si>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</si>
  <si>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</si>
  <si>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</si>
  <si>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</si>
  <si>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</si>
  <si>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</si>
  <si>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</si>
  <si>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</si>
  <si>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</si>
  <si>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</si>
  <si>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</si>
  <si>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</si>
  <si>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</si>
  <si>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</si>
  <si>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</si>
  <si>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</si>
  <si>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</si>
  <si>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</si>
  <si>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</si>
  <si>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</si>
  <si>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</si>
  <si>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</si>
  <si>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</si>
  <si>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</si>
  <si>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</si>
  <si>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</si>
  <si>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</si>
  <si>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</si>
  <si>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</si>
  <si>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</si>
  <si>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</si>
  <si>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</si>
  <si>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</si>
  <si>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</si>
  <si>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</si>
  <si>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</si>
  <si>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</si>
  <si>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</si>
  <si>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</si>
  <si>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</si>
  <si>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</si>
  <si>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</si>
  <si>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</si>
  <si>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</si>
  <si>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</si>
  <si>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</si>
  <si>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</si>
  <si>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</si>
  <si>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</si>
  <si>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</si>
  <si>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</si>
  <si>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</si>
  <si>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</si>
  <si>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</si>
  <si>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</si>
  <si>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</si>
  <si>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</si>
  <si>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</si>
  <si>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</si>
  <si>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</si>
  <si>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</si>
  <si>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</si>
  <si>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</si>
  <si>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</si>
  <si>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</si>
  <si>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</si>
  <si>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</si>
  <si>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</si>
  <si>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</si>
  <si>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</si>
  <si>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</si>
  <si>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</si>
  <si>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</si>
  <si>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</si>
  <si>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</si>
  <si>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</si>
  <si>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</si>
  <si>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</si>
  <si>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</si>
  <si>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</si>
  <si>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</si>
  <si>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</si>
  <si>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</si>
  <si>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</si>
  <si>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</si>
  <si>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</si>
  <si>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</si>
  <si>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</si>
  <si>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</si>
  <si>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</si>
  <si>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</si>
  <si>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</si>
  <si>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</si>
  <si>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</si>
  <si>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</si>
  <si>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</si>
  <si>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</si>
  <si>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</si>
  <si>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</si>
  <si>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</si>
  <si>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</si>
  <si>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</si>
  <si>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</si>
  <si>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</si>
  <si>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</si>
  <si>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</si>
  <si>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</si>
  <si>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</si>
  <si>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</si>
  <si>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</si>
  <si>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</si>
  <si>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</si>
  <si>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</si>
  <si>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</si>
  <si>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</si>
  <si>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</si>
  <si>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</si>
  <si>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</si>
  <si>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</si>
  <si>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</si>
  <si>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</si>
  <si>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</si>
  <si>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</si>
  <si>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</si>
  <si>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</si>
  <si>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</si>
  <si>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</si>
  <si>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</si>
  <si>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</si>
  <si>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</si>
  <si>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</si>
  <si>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</si>
  <si>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</si>
  <si>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</si>
  <si>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</si>
  <si>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</si>
  <si>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</si>
  <si>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</si>
  <si>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</si>
  <si>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</si>
  <si>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</si>
  <si>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</si>
  <si>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</si>
  <si>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</si>
  <si>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</si>
  <si>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</si>
  <si>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</si>
  <si>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</si>
  <si>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</si>
  <si>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</si>
  <si>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</si>
  <si>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</si>
  <si>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</si>
  <si>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</si>
  <si>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</si>
  <si>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</si>
  <si>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</si>
  <si>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</si>
  <si>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</si>
  <si>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</si>
  <si>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</si>
  <si>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</si>
  <si>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</si>
  <si>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</si>
  <si>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</si>
  <si>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</si>
  <si>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</si>
  <si>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</si>
  <si>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</si>
  <si>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</si>
  <si>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</si>
  <si>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</si>
  <si>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</si>
  <si>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</si>
  <si>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</si>
  <si>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</si>
  <si>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</si>
  <si>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</si>
  <si>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</si>
  <si>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</si>
  <si>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</si>
  <si>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</si>
  <si>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</si>
  <si>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</si>
  <si>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</si>
  <si>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</si>
  <si>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</si>
  <si>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</si>
  <si>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</si>
  <si>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</si>
  <si>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</si>
  <si>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</si>
  <si>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</si>
  <si>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</si>
  <si>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</si>
  <si>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</si>
  <si>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</si>
  <si>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</si>
  <si>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</si>
  <si>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</si>
  <si>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</si>
  <si>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</si>
  <si>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</si>
  <si>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</si>
  <si>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</si>
  <si>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</si>
  <si>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</si>
  <si>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</si>
  <si>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</si>
  <si>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</si>
  <si>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</si>
  <si>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</si>
  <si>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</si>
  <si>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</si>
  <si>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</si>
  <si>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</si>
  <si>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</si>
  <si>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</si>
  <si>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</si>
  <si>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</si>
  <si>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</si>
  <si>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</si>
  <si>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</si>
  <si>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</si>
  <si>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</si>
  <si>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</si>
  <si>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</si>
  <si>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</si>
  <si>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</si>
  <si>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</si>
  <si>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</si>
  <si>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</si>
  <si>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</si>
  <si>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</si>
  <si>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</si>
  <si>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</si>
  <si>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</si>
  <si>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</si>
  <si>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</si>
  <si>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</si>
  <si>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</si>
  <si>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</si>
  <si>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</si>
  <si>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</si>
  <si>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</si>
  <si>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</si>
  <si>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</si>
  <si>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</si>
  <si>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</si>
  <si>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</si>
  <si>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</si>
  <si>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</si>
  <si>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</si>
  <si>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</si>
  <si>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</si>
  <si>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</si>
  <si>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</si>
  <si>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</si>
  <si>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</si>
  <si>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</si>
  <si>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</si>
  <si>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</si>
  <si>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</si>
  <si>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</si>
  <si>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</si>
  <si>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</si>
  <si>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</si>
  <si>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</si>
  <si>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</si>
  <si>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</si>
  <si>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</si>
  <si>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</si>
  <si>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</si>
  <si>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</si>
  <si>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</si>
  <si>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</si>
  <si>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</si>
  <si>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</si>
  <si>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</si>
  <si>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</si>
  <si>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</si>
  <si>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</si>
  <si>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</si>
  <si>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</si>
  <si>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</si>
  <si>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</si>
  <si>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</si>
  <si>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</si>
  <si>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</si>
  <si>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</si>
  <si>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</si>
  <si>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</si>
  <si>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</si>
  <si>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</si>
  <si>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</si>
  <si>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</si>
  <si>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</si>
  <si>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</si>
  <si>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</si>
  <si>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</si>
  <si>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</si>
  <si>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</si>
  <si>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</si>
  <si>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</si>
  <si>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</si>
  <si>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</si>
  <si>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</si>
  <si>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</si>
  <si>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</si>
  <si>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</si>
  <si>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</si>
  <si>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</si>
  <si>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</si>
  <si>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</si>
  <si>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</si>
  <si>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</si>
  <si>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</si>
  <si>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</si>
  <si>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</si>
  <si>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</si>
  <si>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</si>
  <si>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</si>
  <si>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</si>
  <si>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</si>
  <si>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</si>
  <si>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</si>
  <si>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</si>
  <si>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</si>
  <si>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</si>
  <si>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</si>
  <si>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</si>
  <si>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</si>
  <si>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</si>
  <si>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</si>
  <si>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</si>
  <si>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</si>
  <si>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</si>
  <si>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</si>
  <si>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</si>
  <si>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</si>
  <si>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</si>
  <si>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</si>
  <si>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</si>
  <si>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</si>
  <si>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</si>
  <si>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</si>
  <si>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</si>
  <si>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</si>
  <si>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</si>
  <si>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</si>
  <si>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</si>
  <si>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</si>
  <si>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</si>
  <si>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</si>
  <si>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</si>
  <si>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</si>
  <si>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</si>
  <si>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</si>
  <si>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</si>
  <si>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</si>
  <si>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</si>
  <si>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</si>
  <si>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</si>
  <si>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</si>
  <si>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</si>
  <si>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</si>
  <si>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</si>
  <si>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</si>
  <si>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</si>
  <si>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</si>
  <si>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</si>
  <si>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</si>
  <si>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</si>
  <si>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</si>
  <si>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</si>
  <si>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</si>
  <si>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</si>
  <si>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</si>
  <si>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</si>
  <si>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</si>
  <si>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</si>
  <si>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</si>
  <si>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</si>
  <si>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</si>
  <si>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</si>
  <si>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</si>
  <si>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</si>
  <si>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</si>
  <si>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</si>
  <si>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</si>
  <si>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</si>
  <si>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</si>
  <si>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</si>
  <si>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</si>
  <si>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</si>
  <si>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</si>
  <si>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</si>
  <si>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</si>
  <si>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</si>
  <si>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</si>
  <si>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</si>
  <si>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</si>
  <si>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</si>
  <si>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</si>
  <si>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</si>
  <si>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</si>
  <si>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</si>
  <si>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</si>
  <si>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</si>
  <si>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</si>
  <si>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</si>
  <si>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</si>
  <si>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</si>
  <si>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</si>
  <si>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</si>
  <si>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</si>
  <si>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</si>
  <si>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</si>
  <si>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</si>
  <si>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</si>
  <si>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</si>
  <si>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</si>
  <si>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</si>
  <si>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</si>
  <si>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</si>
  <si>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</si>
  <si>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</si>
  <si>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</si>
  <si>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</si>
  <si>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</si>
  <si>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</si>
  <si>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</si>
  <si>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</si>
  <si>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</si>
  <si>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</si>
  <si>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</si>
  <si>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</si>
  <si>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</si>
  <si>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</si>
  <si>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</si>
  <si>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</si>
  <si>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</si>
  <si>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</si>
  <si>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</si>
  <si>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</si>
  <si>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</si>
  <si>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</si>
  <si>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</si>
  <si>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</si>
  <si>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</si>
  <si>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</si>
  <si>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</si>
  <si>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</si>
  <si>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</si>
  <si>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</si>
  <si>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</si>
  <si>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</si>
  <si>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</si>
  <si>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</si>
  <si>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</si>
  <si>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</si>
  <si>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</si>
  <si>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</si>
  <si>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</si>
  <si>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</si>
  <si>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</si>
  <si>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</si>
  <si>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</si>
  <si>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</si>
  <si>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</si>
  <si>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</si>
  <si>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</si>
  <si>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</si>
  <si>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</si>
  <si>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</si>
  <si>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</si>
  <si>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</si>
  <si>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</si>
  <si>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</si>
  <si>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</si>
  <si>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</si>
  <si>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</si>
  <si>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</si>
  <si>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</si>
  <si>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</si>
  <si>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</si>
  <si>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</si>
  <si>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</si>
  <si>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</si>
  <si>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</si>
  <si>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</si>
  <si>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</si>
  <si>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</si>
  <si>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</si>
  <si>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</si>
  <si>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</si>
  <si>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</si>
  <si>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</si>
  <si>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</si>
  <si>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</si>
  <si>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</si>
  <si>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</si>
  <si>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</si>
  <si>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</si>
  <si>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</si>
  <si>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</si>
  <si>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</si>
  <si>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</si>
  <si>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</si>
  <si>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</si>
  <si>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</si>
  <si>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</si>
  <si>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</si>
  <si>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</si>
  <si>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</si>
  <si>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</si>
  <si>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</si>
  <si>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</si>
  <si>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</si>
  <si>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</si>
  <si>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</si>
  <si>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</si>
  <si>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</si>
  <si>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</si>
  <si>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</si>
  <si>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</si>
  <si>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</si>
  <si>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</si>
  <si>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</si>
  <si>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</si>
  <si>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</si>
  <si>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</si>
  <si>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</si>
  <si>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</si>
  <si>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</si>
  <si>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</si>
  <si>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</si>
  <si>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</si>
  <si>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</si>
  <si>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</si>
  <si>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</si>
  <si>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</si>
  <si>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</si>
  <si>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</si>
  <si>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</si>
  <si>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</si>
  <si>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</si>
  <si>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</si>
  <si>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</si>
  <si>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</si>
  <si>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</si>
  <si>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</si>
  <si>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</si>
  <si>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</si>
  <si>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</si>
  <si>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</si>
  <si>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</si>
  <si>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</si>
  <si>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</si>
  <si>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</si>
  <si>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</si>
  <si>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</si>
  <si>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</si>
  <si>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</si>
  <si>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</si>
  <si>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</si>
  <si>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</si>
  <si>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</si>
  <si>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</si>
  <si>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</si>
  <si>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</si>
  <si>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</si>
  <si>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</si>
  <si>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</si>
  <si>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</si>
  <si>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</si>
  <si>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</si>
  <si>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</si>
  <si>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</si>
  <si>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</si>
  <si>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</si>
  <si>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</si>
  <si>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</si>
  <si>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</si>
  <si>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</si>
  <si>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</si>
  <si>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</si>
  <si>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</si>
  <si>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</si>
  <si>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</si>
  <si>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</si>
  <si>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</si>
  <si>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</si>
  <si>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</si>
  <si>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</si>
  <si>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</si>
  <si>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</si>
  <si>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</si>
  <si>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</si>
  <si>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</si>
  <si>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</si>
  <si>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</si>
  <si>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</si>
  <si>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</si>
  <si>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</si>
  <si>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</si>
  <si>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</si>
  <si>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</si>
  <si>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</si>
  <si>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</si>
  <si>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</si>
  <si>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</si>
  <si>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</si>
  <si>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</si>
  <si>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</si>
  <si>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</si>
  <si>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</si>
  <si>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</si>
  <si>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</si>
  <si>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</si>
  <si>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</si>
  <si>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</si>
  <si>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</si>
  <si>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</si>
  <si>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</si>
  <si>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</si>
  <si>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</si>
  <si>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</si>
  <si>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</si>
  <si>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</si>
  <si>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</si>
  <si>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</si>
  <si>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</si>
  <si>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</si>
  <si>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</si>
  <si>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</si>
  <si>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</si>
  <si>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</si>
  <si>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</si>
  <si>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</si>
  <si>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</si>
  <si>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</si>
  <si>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</si>
  <si>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</si>
  <si>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</si>
  <si>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</si>
  <si>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</si>
  <si>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</si>
  <si>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</si>
  <si>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</si>
  <si>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</si>
  <si>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</si>
  <si>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</si>
  <si>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</si>
  <si>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</si>
  <si>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</si>
  <si>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</si>
  <si>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</si>
  <si>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</si>
  <si>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</si>
  <si>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</si>
  <si>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</si>
  <si>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</si>
  <si>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</si>
  <si>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</si>
  <si>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</si>
  <si>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</si>
  <si>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</si>
  <si>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</si>
  <si>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</si>
  <si>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</si>
  <si>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</si>
  <si>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</si>
  <si>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</si>
  <si>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</si>
  <si>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</si>
  <si>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</si>
  <si>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</si>
  <si>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</si>
  <si>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</si>
  <si>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</si>
  <si>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</si>
  <si>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</si>
  <si>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</si>
  <si>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</si>
  <si>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</si>
  <si>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</si>
  <si>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</si>
  <si>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</si>
  <si>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</si>
  <si>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</si>
  <si>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</si>
  <si>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</si>
  <si>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</si>
  <si>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</si>
  <si>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</si>
  <si>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</si>
  <si>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</si>
  <si>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</si>
  <si>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</si>
  <si>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</si>
  <si>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</si>
  <si>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</si>
  <si>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</si>
  <si>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</si>
  <si>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</si>
  <si>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</si>
  <si>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</si>
  <si>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</si>
  <si>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</si>
  <si>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</si>
  <si>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</si>
  <si>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</si>
  <si>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</si>
  <si>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</si>
  <si>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</si>
  <si>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</si>
  <si>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</si>
  <si>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</si>
  <si>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</si>
  <si>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</si>
  <si>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</si>
  <si>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</si>
  <si>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</si>
  <si>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</si>
  <si>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</si>
  <si>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</si>
  <si>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</si>
  <si>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</si>
  <si>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</si>
  <si>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</si>
  <si>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</si>
  <si>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</si>
  <si>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</si>
  <si>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</si>
  <si>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</si>
  <si>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</si>
  <si>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</si>
  <si>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</si>
  <si>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</si>
  <si>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</si>
  <si>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</si>
  <si>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</si>
  <si>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</si>
  <si>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</si>
  <si>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</si>
  <si>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</si>
  <si>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</si>
  <si>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</si>
  <si>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</si>
  <si>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</si>
  <si>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</si>
  <si>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</si>
  <si>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</si>
  <si>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</si>
  <si>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</si>
  <si>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</si>
  <si>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</si>
  <si>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</si>
  <si>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</si>
  <si>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</si>
  <si>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</si>
  <si>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</si>
  <si>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</si>
  <si>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</si>
  <si>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</si>
  <si>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</si>
  <si>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</si>
  <si>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</si>
  <si>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</si>
  <si>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</si>
  <si>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</si>
  <si>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</si>
  <si>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</si>
  <si>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</si>
  <si>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</si>
  <si>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</si>
  <si>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</si>
  <si>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</si>
  <si>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</si>
  <si>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</si>
  <si>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</si>
  <si>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</si>
  <si>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</si>
  <si>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</si>
  <si>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</si>
  <si>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</si>
  <si>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</si>
  <si>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</si>
  <si>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</si>
  <si>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</si>
  <si>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</si>
  <si>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</si>
  <si>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</si>
  <si>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</si>
  <si>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</si>
  <si>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</si>
  <si>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</si>
  <si>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</si>
  <si>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</si>
  <si>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</si>
  <si>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</si>
  <si>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</si>
  <si>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</si>
  <si>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</si>
  <si>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</si>
  <si>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</si>
  <si>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</si>
  <si>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</si>
  <si>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</si>
  <si>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</si>
  <si>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</si>
  <si>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</si>
  <si>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</si>
  <si>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</si>
  <si>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</si>
  <si>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</si>
  <si>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</si>
  <si>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</si>
  <si>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</si>
  <si>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</si>
  <si>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</si>
  <si>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</si>
  <si>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</si>
  <si>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</si>
  <si>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</si>
  <si>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</si>
  <si>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</si>
  <si>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</si>
  <si>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</si>
  <si>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</si>
  <si>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</si>
  <si>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</si>
  <si>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</si>
  <si>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</si>
  <si>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</si>
  <si>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</si>
  <si>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</si>
  <si>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</si>
  <si>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</si>
  <si>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</si>
  <si>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</si>
  <si>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</si>
  <si>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</si>
  <si>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</si>
  <si>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</si>
  <si>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</si>
  <si>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</si>
  <si>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</si>
  <si>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</si>
  <si>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</si>
  <si>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</si>
  <si>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</si>
  <si>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</si>
  <si>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</si>
  <si>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</si>
  <si>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</si>
  <si>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</si>
  <si>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</si>
  <si>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</si>
  <si>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</si>
  <si>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</si>
  <si>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</si>
  <si>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</si>
  <si>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</si>
  <si>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</si>
  <si>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</si>
  <si>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</si>
  <si>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</si>
  <si>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</si>
  <si>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</si>
  <si>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</si>
  <si>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</si>
  <si>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</si>
  <si>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</si>
  <si>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</si>
  <si>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</si>
  <si>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</si>
  <si>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</si>
  <si>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</si>
  <si>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</si>
  <si>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</si>
  <si>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</si>
  <si>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</si>
  <si>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</si>
  <si>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</si>
  <si>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</si>
  <si>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</si>
  <si>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</si>
  <si>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</si>
  <si>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</si>
  <si>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</si>
  <si>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</si>
  <si>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</si>
  <si>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</si>
  <si>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</si>
  <si>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</si>
  <si>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</si>
  <si>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</si>
  <si>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</si>
  <si>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</si>
  <si>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</si>
  <si>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</si>
  <si>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</si>
  <si>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</si>
  <si>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</si>
  <si>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</si>
  <si>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</si>
  <si>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</si>
  <si>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</si>
  <si>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</si>
  <si>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</si>
  <si>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</si>
  <si>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</si>
  <si>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</si>
  <si>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</si>
  <si>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</si>
  <si>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</si>
  <si>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</si>
  <si>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</si>
  <si>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</si>
  <si>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</si>
  <si>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</si>
  <si>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</si>
  <si>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</si>
  <si>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</si>
  <si>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</si>
  <si>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</si>
  <si>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</si>
  <si>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</si>
  <si>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</si>
  <si>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</si>
  <si>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</si>
  <si>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</si>
  <si>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</si>
  <si>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</si>
  <si>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</si>
  <si>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</si>
  <si>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</si>
  <si>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</si>
  <si>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</si>
  <si>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</si>
  <si>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</si>
  <si>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</si>
  <si>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</si>
  <si>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</si>
  <si>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</si>
  <si>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</si>
  <si>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</si>
  <si>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</si>
  <si>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</si>
  <si>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</si>
  <si>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</si>
  <si>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</si>
  <si>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</si>
  <si>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</si>
  <si>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</si>
  <si>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</si>
  <si>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</si>
  <si>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</si>
  <si>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</si>
  <si>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</si>
  <si>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</si>
  <si>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</si>
  <si>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</si>
  <si>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</si>
  <si>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</si>
  <si>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</si>
  <si>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</si>
  <si>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</si>
  <si>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</si>
  <si>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</si>
  <si>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</si>
  <si>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</si>
  <si>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</si>
  <si>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</si>
  <si>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</si>
  <si>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</si>
  <si>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</si>
  <si>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</si>
  <si>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</si>
  <si>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</si>
  <si>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</si>
  <si>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</si>
  <si>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</si>
  <si>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</si>
  <si>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</si>
  <si>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</si>
  <si>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</si>
  <si>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</si>
  <si>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</si>
  <si>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</si>
  <si>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</si>
  <si>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</si>
  <si>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</si>
  <si>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</si>
  <si>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</si>
  <si>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</si>
  <si>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</si>
  <si>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</si>
  <si>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</si>
  <si>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</si>
  <si>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</si>
  <si>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</si>
  <si>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</si>
  <si>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</si>
  <si>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</si>
  <si>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</si>
  <si>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</si>
  <si>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</si>
  <si>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</si>
  <si>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</si>
  <si>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</si>
  <si>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</si>
  <si>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</si>
  <si>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</si>
  <si>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</si>
  <si>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</si>
  <si>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</si>
  <si>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</si>
  <si>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</si>
  <si>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</si>
  <si>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</si>
  <si>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</si>
  <si>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</si>
  <si>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</si>
  <si>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</si>
  <si>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</si>
  <si>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</si>
  <si>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</si>
  <si>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</si>
  <si>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</si>
  <si>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</si>
  <si>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</si>
  <si>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</si>
  <si>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</si>
  <si>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</si>
  <si>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</si>
  <si>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</si>
  <si>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</si>
  <si>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</si>
  <si>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</si>
  <si>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</si>
  <si>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</si>
  <si>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</si>
  <si>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</si>
  <si>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</si>
  <si>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</si>
  <si>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</si>
  <si>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</si>
  <si>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</si>
  <si>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</si>
  <si>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</si>
  <si>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</si>
  <si>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</si>
  <si>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</si>
  <si>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</si>
  <si>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</si>
  <si>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</si>
  <si>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</si>
  <si>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</si>
  <si>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</si>
  <si>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</si>
  <si>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</si>
  <si>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</si>
  <si>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</si>
  <si>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</si>
  <si>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</si>
  <si>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</si>
  <si>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</si>
  <si>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</si>
  <si>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</si>
  <si>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</si>
  <si>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</si>
  <si>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</si>
  <si>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</si>
  <si>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</si>
  <si>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</si>
  <si>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</si>
  <si>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</si>
  <si>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</si>
  <si>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</si>
  <si>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</si>
  <si>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</si>
  <si>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</si>
  <si>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</si>
  <si>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</si>
  <si>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</si>
  <si>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</si>
  <si>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</si>
  <si>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</si>
  <si>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</si>
  <si>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</si>
  <si>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</si>
  <si>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</si>
  <si>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</si>
  <si>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</si>
  <si>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</si>
  <si>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</si>
  <si>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</si>
  <si>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</si>
  <si>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</si>
  <si>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</si>
  <si>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</si>
  <si>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</si>
  <si>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</si>
  <si>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</si>
  <si>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</si>
  <si>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</si>
  <si>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</si>
  <si>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</si>
  <si>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</si>
  <si>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</si>
  <si>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</si>
  <si>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</si>
  <si>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</si>
  <si>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</si>
  <si>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</si>
  <si>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</si>
  <si>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</si>
  <si>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</si>
  <si>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</si>
  <si>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</si>
  <si>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</si>
  <si>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</si>
  <si>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</si>
  <si>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</si>
  <si>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</si>
  <si>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</si>
  <si>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</si>
  <si>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</si>
  <si>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</si>
  <si>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</si>
  <si>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</si>
  <si>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</si>
  <si>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</si>
  <si>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</si>
  <si>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</si>
  <si>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</si>
  <si>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</si>
  <si>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</si>
  <si>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</si>
  <si>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</si>
  <si>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</si>
  <si>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</si>
  <si>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</si>
  <si>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</si>
  <si>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</si>
  <si>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</si>
  <si>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</si>
  <si>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</si>
  <si>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</si>
  <si>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</si>
  <si>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</si>
  <si>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</si>
  <si>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</si>
  <si>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</si>
  <si>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</si>
  <si>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</si>
  <si>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</si>
  <si>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</si>
  <si>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</si>
  <si>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</si>
  <si>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</si>
  <si>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</si>
  <si>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</si>
  <si>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</si>
  <si>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</si>
  <si>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</si>
  <si>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</si>
  <si>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</si>
  <si>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</si>
  <si>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</si>
  <si>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</si>
  <si>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</si>
  <si>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</si>
  <si>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</si>
  <si>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</si>
  <si>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</si>
  <si>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</si>
  <si>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</si>
  <si>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</si>
  <si>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</si>
  <si>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</si>
  <si>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</si>
  <si>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</si>
  <si>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</si>
  <si>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</si>
  <si>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</si>
  <si>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</si>
  <si>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</si>
  <si>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</si>
  <si>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</si>
  <si>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</si>
  <si>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</si>
  <si>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</si>
  <si>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</si>
  <si>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</si>
  <si>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</si>
  <si>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</si>
  <si>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</si>
  <si>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</si>
  <si>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</si>
  <si>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</si>
  <si>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</si>
  <si>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</si>
  <si>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</si>
  <si>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</si>
  <si>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</si>
  <si>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</si>
  <si>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</si>
  <si>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</si>
  <si>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</si>
  <si>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</si>
  <si>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</si>
  <si>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</si>
  <si>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</si>
  <si>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</si>
  <si>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</si>
  <si>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</si>
  <si>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</si>
  <si>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</si>
  <si>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</si>
  <si>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</si>
  <si>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</si>
  <si>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</si>
  <si>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</si>
  <si>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</si>
  <si>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</si>
  <si>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</si>
  <si>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</si>
  <si>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</si>
  <si>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</si>
  <si>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</si>
  <si>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</si>
  <si>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</si>
  <si>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</si>
  <si>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</si>
  <si>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</si>
  <si>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</si>
  <si>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</si>
  <si>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</si>
  <si>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</si>
  <si>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</si>
  <si>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</si>
  <si>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</si>
  <si>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</si>
  <si>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</si>
  <si>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</si>
  <si>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</si>
  <si>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</si>
  <si>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</si>
  <si>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</si>
  <si>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</si>
  <si>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</si>
  <si>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</si>
  <si>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</si>
  <si>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</si>
  <si>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</si>
  <si>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</si>
  <si>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</si>
  <si>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</si>
  <si>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</si>
  <si>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</si>
  <si>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</si>
  <si>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</si>
  <si>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</si>
  <si>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</si>
  <si>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</si>
  <si>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</si>
  <si>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</si>
  <si>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</si>
  <si>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</si>
  <si>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</si>
  <si>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</si>
  <si>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</si>
  <si>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</si>
  <si>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</si>
  <si>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</si>
  <si>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</si>
  <si>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</si>
  <si>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</si>
  <si>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</si>
  <si>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</si>
  <si>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</si>
  <si>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</si>
  <si>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</si>
  <si>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</si>
  <si>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</si>
  <si>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</si>
  <si>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</si>
  <si>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</si>
  <si>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</si>
  <si>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</si>
  <si>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</si>
  <si>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</si>
  <si>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</si>
  <si>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</si>
  <si>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</si>
  <si>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</si>
  <si>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</si>
  <si>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</si>
  <si>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</si>
  <si>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</si>
  <si>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</si>
  <si>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</si>
  <si>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</si>
  <si>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</si>
  <si>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</si>
  <si>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</si>
  <si>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</si>
  <si>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</si>
  <si>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</si>
  <si>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</si>
  <si>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</si>
  <si>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</si>
  <si>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</si>
  <si>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</si>
  <si>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</si>
  <si>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</si>
  <si>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</si>
  <si>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</si>
  <si>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</si>
  <si>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</si>
  <si>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</si>
  <si>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</si>
  <si>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</si>
  <si>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</si>
  <si>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</si>
  <si>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</si>
  <si>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</si>
  <si>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</si>
  <si>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</si>
  <si>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</si>
  <si>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</si>
  <si>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</si>
  <si>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</si>
  <si>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</si>
  <si>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</si>
  <si>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</si>
  <si>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</si>
  <si>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</si>
  <si>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</si>
  <si>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</si>
  <si>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</si>
  <si>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</si>
  <si>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</si>
  <si>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</si>
  <si>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</si>
  <si>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</si>
  <si>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</si>
  <si>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</si>
  <si>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</si>
  <si>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</si>
  <si>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</si>
  <si>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</si>
  <si>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</si>
  <si>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</si>
  <si>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</si>
  <si>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</si>
  <si>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</si>
  <si>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</si>
  <si>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</si>
  <si>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</si>
  <si>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</si>
  <si>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</si>
  <si>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</si>
  <si>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</si>
  <si>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</si>
  <si>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</si>
  <si>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</si>
  <si>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</si>
  <si>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</si>
  <si>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</si>
  <si>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</si>
  <si>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</si>
  <si>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</si>
  <si>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</si>
  <si>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</si>
  <si>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</si>
  <si>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</si>
  <si>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</si>
  <si>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</si>
  <si>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</si>
  <si>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</si>
  <si>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</si>
  <si>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</si>
  <si>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</si>
  <si>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</si>
  <si>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</si>
  <si>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</si>
  <si>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</si>
  <si>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</si>
  <si>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</si>
  <si>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</si>
  <si>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</si>
  <si>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</si>
  <si>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</si>
  <si>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</si>
  <si>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</si>
  <si>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</si>
  <si>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</si>
  <si>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</si>
  <si>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</si>
  <si>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</si>
  <si>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</si>
  <si>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</si>
  <si>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</si>
  <si>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</si>
  <si>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</si>
  <si>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</si>
  <si>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</si>
  <si>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</si>
  <si>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</si>
  <si>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</si>
  <si>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</si>
  <si>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</si>
  <si>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</si>
  <si>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</si>
  <si>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</si>
  <si>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</si>
  <si>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</si>
  <si>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</si>
  <si>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</si>
  <si>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</si>
  <si>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</si>
  <si>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</si>
  <si>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</si>
  <si>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</si>
  <si>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</si>
  <si>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</si>
  <si>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</si>
  <si>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</si>
  <si>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</si>
  <si>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</si>
  <si>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</si>
  <si>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</si>
  <si>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</si>
  <si>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</si>
  <si>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</si>
  <si>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</si>
  <si>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</si>
  <si>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</si>
  <si>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</si>
  <si>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</si>
  <si>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</si>
  <si>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</si>
  <si>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</si>
  <si>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</si>
  <si>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</si>
  <si>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</si>
  <si>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</si>
  <si>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</si>
  <si>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</si>
  <si>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</si>
  <si>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</si>
  <si>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</si>
  <si>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</si>
  <si>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</si>
  <si>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</si>
  <si>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</si>
  <si>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</si>
  <si>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</si>
  <si>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</si>
  <si>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</si>
  <si>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</si>
  <si>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</si>
  <si>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</si>
  <si>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</si>
  <si>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</si>
  <si>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</si>
  <si>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</si>
  <si>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</si>
  <si>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</si>
  <si>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</si>
  <si>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</si>
  <si>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</si>
  <si>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</si>
  <si>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</si>
  <si>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</si>
  <si>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</si>
  <si>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</si>
  <si>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</si>
  <si>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</si>
  <si>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</si>
  <si>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</si>
  <si>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</si>
  <si>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</si>
  <si>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</si>
  <si>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</si>
  <si>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</si>
  <si>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</si>
  <si>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</si>
  <si>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</si>
  <si>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</si>
  <si>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</si>
  <si>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</si>
  <si>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</si>
  <si>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</si>
  <si>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</si>
  <si>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</si>
  <si>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</si>
  <si>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</si>
  <si>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</si>
  <si>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</si>
  <si>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</si>
  <si>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</si>
  <si>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</si>
  <si>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</si>
  <si>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</si>
  <si>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</si>
  <si>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</si>
  <si>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</si>
  <si>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</si>
  <si>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</si>
  <si>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</si>
  <si>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</si>
  <si>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</si>
  <si>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</si>
  <si>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</si>
  <si>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</si>
  <si>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</si>
  <si>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</si>
  <si>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</si>
  <si>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</si>
  <si>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</si>
  <si>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</si>
  <si>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</si>
  <si>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</si>
  <si>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</si>
  <si>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</si>
  <si>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</si>
  <si>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</si>
  <si>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</si>
  <si>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</si>
  <si>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</si>
  <si>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</si>
  <si>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</si>
  <si>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</si>
  <si>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</si>
  <si>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</si>
  <si>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</si>
  <si>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</si>
  <si>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</si>
  <si>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</si>
  <si>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</si>
  <si>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</si>
  <si>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</si>
  <si>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</si>
  <si>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</si>
  <si>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</si>
  <si>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</si>
  <si>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</si>
  <si>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</si>
  <si>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</si>
  <si>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</si>
  <si>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</si>
  <si>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</si>
  <si>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</si>
  <si>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</si>
  <si>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</si>
  <si>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</si>
  <si>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</si>
  <si>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</si>
  <si>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</si>
  <si>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</si>
  <si>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</si>
  <si>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</si>
  <si>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</si>
  <si>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</si>
  <si>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</si>
  <si>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</si>
  <si>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</si>
  <si>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</si>
  <si>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</si>
  <si>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</si>
  <si>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</si>
  <si>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</si>
  <si>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</si>
  <si>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</si>
  <si>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</si>
  <si>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</si>
  <si>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</si>
  <si>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</si>
  <si>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</si>
  <si>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</si>
  <si>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</si>
  <si>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</si>
  <si>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</si>
  <si>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</si>
  <si>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</si>
  <si>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</si>
  <si>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</si>
  <si>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</si>
  <si>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</si>
  <si>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</si>
  <si>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</si>
  <si>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</si>
  <si>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</si>
  <si>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</si>
  <si>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</si>
  <si>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</si>
  <si>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</si>
  <si>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</si>
  <si>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</si>
  <si>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</si>
  <si>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</si>
  <si>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</si>
  <si>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</si>
  <si>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</si>
  <si>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</si>
  <si>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</si>
  <si>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</si>
  <si>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</si>
  <si>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</si>
  <si>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</si>
  <si>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</si>
  <si>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</si>
  <si>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</si>
  <si>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</si>
  <si>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</si>
  <si>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</si>
  <si>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</si>
  <si>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</si>
  <si>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</si>
  <si>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</si>
  <si>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</si>
  <si>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</si>
  <si>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</si>
  <si>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</si>
  <si>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</si>
  <si>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</si>
  <si>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</si>
  <si>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</si>
  <si>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</si>
  <si>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</si>
  <si>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</si>
  <si>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</si>
  <si>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</si>
  <si>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</si>
  <si>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</si>
  <si>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</si>
  <si>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</si>
  <si>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</si>
  <si>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</si>
  <si>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</si>
  <si>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</si>
  <si>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</si>
  <si>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</si>
  <si>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</si>
  <si>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</si>
  <si>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</si>
  <si>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</si>
  <si>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</si>
  <si>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</si>
  <si>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</si>
  <si>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</si>
  <si>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</si>
  <si>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</si>
  <si>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</si>
  <si>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</si>
  <si>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</si>
  <si>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</si>
  <si>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</si>
  <si>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</si>
  <si>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</si>
  <si>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</si>
  <si>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</si>
  <si>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</si>
  <si>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</si>
  <si>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</si>
  <si>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</si>
  <si>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</si>
  <si>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</si>
  <si>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</si>
  <si>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</si>
  <si>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</si>
  <si>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</si>
  <si>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</si>
  <si>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</si>
  <si>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</si>
  <si>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</si>
  <si>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</si>
  <si>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</si>
  <si>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</si>
  <si>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</si>
  <si>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</si>
  <si>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</si>
  <si>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</si>
  <si>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</si>
  <si>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</si>
  <si>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</si>
  <si>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</si>
  <si>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</si>
  <si>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</si>
  <si>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</si>
  <si>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</si>
  <si>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</si>
  <si>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</si>
  <si>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</si>
  <si>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</si>
  <si>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</si>
  <si>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</si>
  <si>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</si>
  <si>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</si>
  <si>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</si>
  <si>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</si>
  <si>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</si>
  <si>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</si>
  <si>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</si>
  <si>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</si>
  <si>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</si>
  <si>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</si>
  <si>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</si>
  <si>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</si>
  <si>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</si>
  <si>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</si>
  <si>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</si>
  <si>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</si>
  <si>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</si>
  <si>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</si>
  <si>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</si>
  <si>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</si>
  <si>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</si>
  <si>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</si>
  <si>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</si>
  <si>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</si>
  <si>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</si>
  <si>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</si>
  <si>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</si>
  <si>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</si>
  <si>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</si>
  <si>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</si>
  <si>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</si>
  <si>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</si>
  <si>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</si>
  <si>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</si>
  <si>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</si>
  <si>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</si>
  <si>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</si>
  <si>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</si>
  <si>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</si>
  <si>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</si>
  <si>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</si>
  <si>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</si>
  <si>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</si>
  <si>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</si>
  <si>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</si>
  <si>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</si>
  <si>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</si>
  <si>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</si>
  <si>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</si>
  <si>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</si>
  <si>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</si>
  <si>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</si>
  <si>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</si>
  <si>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</si>
  <si>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</si>
  <si>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</si>
  <si>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</si>
  <si>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</si>
  <si>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</si>
  <si>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</si>
  <si>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</si>
  <si>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</si>
  <si>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</si>
  <si>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</si>
  <si>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</si>
  <si>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</si>
  <si>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</si>
  <si>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</si>
  <si>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</si>
  <si>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</si>
  <si>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</si>
  <si>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</si>
  <si>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</si>
  <si>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</si>
  <si>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</si>
  <si>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</si>
  <si>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</si>
  <si>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</si>
  <si>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</si>
  <si>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</si>
  <si>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</si>
  <si>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</si>
  <si>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</si>
  <si>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</si>
  <si>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</si>
  <si>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</si>
  <si>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</si>
  <si>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</si>
  <si>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</si>
  <si>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</si>
  <si>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</si>
  <si>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</si>
  <si>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</si>
  <si>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</si>
  <si>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</si>
  <si>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</si>
  <si>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</si>
  <si>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</si>
  <si>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</si>
  <si>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</si>
  <si>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</si>
  <si>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</si>
  <si>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</si>
  <si>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</si>
  <si>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</si>
  <si>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</si>
  <si>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</si>
  <si>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</si>
  <si>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</si>
  <si>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</si>
  <si>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</si>
  <si>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</si>
  <si>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</si>
  <si>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</si>
  <si>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</si>
  <si>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</si>
  <si>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</si>
  <si>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</si>
  <si>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</si>
  <si>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</si>
  <si>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</si>
  <si>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</si>
  <si>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</si>
  <si>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</si>
  <si>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</si>
  <si>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</si>
  <si>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</si>
  <si>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</si>
  <si>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</si>
  <si>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</si>
  <si>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</si>
  <si>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</si>
  <si>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</si>
  <si>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</si>
  <si>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</si>
  <si>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</si>
  <si>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</si>
  <si>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</si>
  <si>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</si>
  <si>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</si>
  <si>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</si>
  <si>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</si>
  <si>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</si>
  <si>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</si>
  <si>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</si>
  <si>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</si>
  <si>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</si>
  <si>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</si>
  <si>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</si>
  <si>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</si>
  <si>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</si>
  <si>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</si>
  <si>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</si>
  <si>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</si>
  <si>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</si>
  <si>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</si>
  <si>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</si>
  <si>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</si>
  <si>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</si>
  <si>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</si>
  <si>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</si>
  <si>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</si>
  <si>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</si>
  <si>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</si>
  <si>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</si>
  <si>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</si>
  <si>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</si>
  <si>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</si>
  <si>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</si>
  <si>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</si>
  <si>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</si>
  <si>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</si>
  <si>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</si>
  <si>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</si>
  <si>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</si>
  <si>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</si>
  <si>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</si>
  <si>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</si>
  <si>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</si>
  <si>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</si>
  <si>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</si>
  <si>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</si>
  <si>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</si>
  <si>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</si>
  <si>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</si>
  <si>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</si>
  <si>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</si>
  <si>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</si>
  <si>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</si>
  <si>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</si>
  <si>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</si>
  <si>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</si>
  <si>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</si>
  <si>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</si>
  <si>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</si>
  <si>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</si>
  <si>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</si>
  <si>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</si>
  <si>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</si>
  <si>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</si>
  <si>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</si>
  <si>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</si>
  <si>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</si>
  <si>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</si>
  <si>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</si>
  <si>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</si>
  <si>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</si>
  <si>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</si>
  <si>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</si>
  <si>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</si>
  <si>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</si>
  <si>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</si>
  <si>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</si>
  <si>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</si>
  <si>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</si>
  <si>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</si>
  <si>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</si>
  <si>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</si>
  <si>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</si>
  <si>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</si>
  <si>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</si>
  <si>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</si>
  <si>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</si>
  <si>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</si>
  <si>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</si>
  <si>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</si>
  <si>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</si>
  <si>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</si>
  <si>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</si>
  <si>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</si>
  <si>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</si>
  <si>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</si>
  <si>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</si>
  <si>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</si>
  <si>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</si>
  <si>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</si>
  <si>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</si>
  <si>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</si>
  <si>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</si>
  <si>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</si>
  <si>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</si>
  <si>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</si>
  <si>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</si>
  <si>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</si>
  <si>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</si>
  <si>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</si>
  <si>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</si>
  <si>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</si>
  <si>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</si>
  <si>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</si>
  <si>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</si>
  <si>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</si>
  <si>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</si>
  <si>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</si>
  <si>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</si>
  <si>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</si>
  <si>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</si>
  <si>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</si>
  <si>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</si>
  <si>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</si>
  <si>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</si>
  <si>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</si>
  <si>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</si>
  <si>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</si>
  <si>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</si>
  <si>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</si>
  <si>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</si>
  <si>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</si>
  <si>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</si>
  <si>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</si>
  <si>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</si>
  <si>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</si>
  <si>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</si>
  <si>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</si>
  <si>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</si>
  <si>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</si>
  <si>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</si>
  <si>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</si>
  <si>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</si>
  <si>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</si>
  <si>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</si>
  <si>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</si>
  <si>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</si>
  <si>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</si>
  <si>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</si>
  <si>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</si>
  <si>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</si>
  <si>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</si>
  <si>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</si>
  <si>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</si>
  <si>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</si>
  <si>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</si>
  <si>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</si>
  <si>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</si>
  <si>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</si>
  <si>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</si>
  <si>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</si>
  <si>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</si>
  <si>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</si>
  <si>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</si>
  <si>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</si>
  <si>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</si>
  <si>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</si>
  <si>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</si>
  <si>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</si>
  <si>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</si>
  <si>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</si>
  <si>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</si>
  <si>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</si>
  <si>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</si>
  <si>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</si>
  <si>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</si>
  <si>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</si>
  <si>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</si>
  <si>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</si>
  <si>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</si>
  <si>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</si>
  <si>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</si>
  <si>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</si>
  <si>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</si>
  <si>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</si>
  <si>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</si>
  <si>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</si>
  <si>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</si>
  <si>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</si>
  <si>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</si>
  <si>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</si>
  <si>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</si>
  <si>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</si>
  <si>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</si>
  <si>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</si>
  <si>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</si>
  <si>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</si>
  <si>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</si>
  <si>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</si>
  <si>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</si>
  <si>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</si>
  <si>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</si>
  <si>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</si>
  <si>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</si>
  <si>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</si>
  <si>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</si>
  <si>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</si>
  <si>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</si>
  <si>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</si>
  <si>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</si>
  <si>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</si>
  <si>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</si>
  <si>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</si>
  <si>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</si>
  <si>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</si>
  <si>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</si>
  <si>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</si>
  <si>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</si>
  <si>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</si>
  <si>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</si>
  <si>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</si>
  <si>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</si>
  <si>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</si>
  <si>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</si>
  <si>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</si>
  <si>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</si>
  <si>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</si>
  <si>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</si>
  <si>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</si>
  <si>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</si>
  <si>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</si>
  <si>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</si>
  <si>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</si>
  <si>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</si>
  <si>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</si>
  <si>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</si>
  <si>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</si>
  <si>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</si>
  <si>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</si>
  <si>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</si>
  <si>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</si>
  <si>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</si>
  <si>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</si>
  <si>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</si>
  <si>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</si>
  <si>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</si>
  <si>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</si>
  <si>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</si>
  <si>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</si>
  <si>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</si>
  <si>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</si>
  <si>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</si>
  <si>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</si>
  <si>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</si>
  <si>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</si>
  <si>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</si>
  <si>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</si>
  <si>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</si>
  <si>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</si>
  <si>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</si>
  <si>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</si>
  <si>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</si>
  <si>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</si>
  <si>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</si>
  <si>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</si>
  <si>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</si>
  <si>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</si>
  <si>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</si>
  <si>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</si>
  <si>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</si>
  <si>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</si>
  <si>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</si>
  <si>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</si>
  <si>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</si>
  <si>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</si>
  <si>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</si>
  <si>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</si>
  <si>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</si>
  <si>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</si>
  <si>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</si>
  <si>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</si>
  <si>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</si>
  <si>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</si>
  <si>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</si>
  <si>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</si>
  <si>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</si>
  <si>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</si>
  <si>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</si>
  <si>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</si>
  <si>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</si>
  <si>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</si>
  <si>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</si>
  <si>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</si>
  <si>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</si>
  <si>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</si>
  <si>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</si>
  <si>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</si>
  <si>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</si>
  <si>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</si>
  <si>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</si>
  <si>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</si>
  <si>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</si>
  <si>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</si>
  <si>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</si>
  <si>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</si>
  <si>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</si>
  <si>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</si>
  <si>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</si>
  <si>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</si>
  <si>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</si>
  <si>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</si>
  <si>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</si>
  <si>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</si>
  <si>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</si>
  <si>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</si>
  <si>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</si>
  <si>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</si>
  <si>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</si>
  <si>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</si>
  <si>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</si>
  <si>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</si>
  <si>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</si>
  <si>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</si>
  <si>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</si>
  <si>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</si>
  <si>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</si>
  <si>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</si>
  <si>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</si>
  <si>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</si>
  <si>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</si>
  <si>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</si>
  <si>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</si>
  <si>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</si>
  <si>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</si>
  <si>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</si>
  <si>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</si>
  <si>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</si>
  <si>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</si>
  <si>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</si>
  <si>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</si>
  <si>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</si>
  <si>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</si>
  <si>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</si>
  <si>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</si>
  <si>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</si>
  <si>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</si>
  <si>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</si>
  <si>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</si>
  <si>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</si>
  <si>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</si>
  <si>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</si>
  <si>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</si>
  <si>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</si>
  <si>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</si>
  <si>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</si>
  <si>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</si>
  <si>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</si>
  <si>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</si>
  <si>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</si>
  <si>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</si>
  <si>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</si>
  <si>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</si>
  <si>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</si>
  <si>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</si>
  <si>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</si>
  <si>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</si>
  <si>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</si>
  <si>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</si>
  <si>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</si>
  <si>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</si>
  <si>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</si>
  <si>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</si>
  <si>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</si>
  <si>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</si>
  <si>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</si>
  <si>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</si>
  <si>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</si>
  <si>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</si>
  <si>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</si>
  <si>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</si>
  <si>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</si>
  <si>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</si>
  <si>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</si>
  <si>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</si>
  <si>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</si>
  <si>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</si>
  <si>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</si>
  <si>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</si>
  <si>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</si>
  <si>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</si>
  <si>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</si>
  <si>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</si>
  <si>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</si>
  <si>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</si>
  <si>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</si>
  <si>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</si>
  <si>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</si>
  <si>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</si>
  <si>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</si>
  <si>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</si>
  <si>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</si>
  <si>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</si>
  <si>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</si>
  <si>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</si>
  <si>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</si>
  <si>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</si>
  <si>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</si>
  <si>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</si>
  <si>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</si>
  <si>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</si>
  <si>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</si>
  <si>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</si>
  <si>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</si>
  <si>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</si>
  <si>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</si>
  <si>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</si>
  <si>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</si>
  <si>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</si>
  <si>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</si>
  <si>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</si>
  <si>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</si>
  <si>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</si>
  <si>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</si>
  <si>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</si>
  <si>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</si>
  <si>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</si>
  <si>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</si>
  <si>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</si>
  <si>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</si>
  <si>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</si>
  <si>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</si>
  <si>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</si>
  <si>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</si>
  <si>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</si>
  <si>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</si>
  <si>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</si>
  <si>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</si>
  <si>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</si>
  <si>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</si>
  <si>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</si>
  <si>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</si>
  <si>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</si>
  <si>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</si>
  <si>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</si>
  <si>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</si>
  <si>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</si>
  <si>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</si>
  <si>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</si>
  <si>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</si>
  <si>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</si>
  <si>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</si>
  <si>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</si>
  <si>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</si>
  <si>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</si>
  <si>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</si>
  <si>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</si>
  <si>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</si>
  <si>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</si>
  <si>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</si>
  <si>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</si>
  <si>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</si>
  <si>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</si>
  <si>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</si>
  <si>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</si>
  <si>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</si>
  <si>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</si>
  <si>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</si>
  <si>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</si>
  <si>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</si>
  <si>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</si>
  <si>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</si>
  <si>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</si>
  <si>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</si>
  <si>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</si>
  <si>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</si>
  <si>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</si>
  <si>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</si>
  <si>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</si>
  <si>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</si>
  <si>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</si>
  <si>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</si>
  <si>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</si>
  <si>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</si>
  <si>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</si>
  <si>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</si>
  <si>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</si>
  <si>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</si>
  <si>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</si>
  <si>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</si>
  <si>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</si>
  <si>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</si>
  <si>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</si>
  <si>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</si>
  <si>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</si>
  <si>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</si>
  <si>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</si>
  <si>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</si>
  <si>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</si>
  <si>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</si>
  <si>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</si>
  <si>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</si>
  <si>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</si>
  <si>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</si>
  <si>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</si>
  <si>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</si>
  <si>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</si>
  <si>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</si>
  <si>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</si>
  <si>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</si>
  <si>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</si>
  <si>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</si>
  <si>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</si>
  <si>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</si>
  <si>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</si>
  <si>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</si>
  <si>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</si>
  <si>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</si>
  <si>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</si>
  <si>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</si>
  <si>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</si>
  <si>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</si>
  <si>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</si>
  <si>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</si>
  <si>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</si>
  <si>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</si>
  <si>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</si>
  <si>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</si>
  <si>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</si>
  <si>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</si>
  <si>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</si>
  <si>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</si>
  <si>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</si>
  <si>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</si>
  <si>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</si>
  <si>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</si>
  <si>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</si>
  <si>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</si>
  <si>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</si>
  <si>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</si>
  <si>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</si>
  <si>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</si>
  <si>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</si>
  <si>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</si>
  <si>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</si>
  <si>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</si>
  <si>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</si>
  <si>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</si>
  <si>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</si>
  <si>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</si>
  <si>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</si>
  <si>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</si>
  <si>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</si>
  <si>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</si>
  <si>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</si>
  <si>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</si>
  <si>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</si>
  <si>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</si>
  <si>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</si>
  <si>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</si>
  <si>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</si>
  <si>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</si>
  <si>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</si>
  <si>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</si>
  <si>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</si>
  <si>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</si>
  <si>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</si>
  <si>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</si>
  <si>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</si>
  <si>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</si>
  <si>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</si>
  <si>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</si>
  <si>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</si>
  <si>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</si>
  <si>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</si>
  <si>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</si>
  <si>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</si>
  <si>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</si>
  <si>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</si>
  <si>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</si>
  <si>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</si>
  <si>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</si>
  <si>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</si>
  <si>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</si>
  <si>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</si>
  <si>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</si>
  <si>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</si>
  <si>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</si>
  <si>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</si>
  <si>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</si>
  <si>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</si>
  <si>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</si>
  <si>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</si>
  <si>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</si>
  <si>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</si>
  <si>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</si>
  <si>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</si>
  <si>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</si>
  <si>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</si>
  <si>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</si>
  <si>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</si>
  <si>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</si>
  <si>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</si>
  <si>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</si>
  <si>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</si>
  <si>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</si>
  <si>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</si>
  <si>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</si>
  <si>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</si>
  <si>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</si>
  <si>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</si>
  <si>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</si>
  <si>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</si>
  <si>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</si>
  <si>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</si>
  <si>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</si>
  <si>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</si>
  <si>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</si>
  <si>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</si>
  <si>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</si>
  <si>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</si>
  <si>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</si>
  <si>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</si>
  <si>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</si>
  <si>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</si>
  <si>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</si>
  <si>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</si>
  <si>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</si>
  <si>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</si>
  <si>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</si>
  <si>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</si>
  <si>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</si>
  <si>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</si>
  <si>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</si>
  <si>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</si>
  <si>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</si>
  <si>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</si>
  <si>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</si>
  <si>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</si>
  <si>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</si>
  <si>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</si>
  <si>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</si>
  <si>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</si>
  <si>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</si>
  <si>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</si>
  <si>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</si>
  <si>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</si>
  <si>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</si>
  <si>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</si>
  <si>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</si>
  <si>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</si>
  <si>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</si>
  <si>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</si>
  <si>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</si>
  <si>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</si>
  <si>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</si>
  <si>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</si>
  <si>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</si>
  <si>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</si>
  <si>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</si>
  <si>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</si>
  <si>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</si>
  <si>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</si>
  <si>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</si>
  <si>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</si>
  <si>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</si>
  <si>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</si>
  <si>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</si>
  <si>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</si>
  <si>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</si>
  <si>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</si>
  <si>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</si>
  <si>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</si>
  <si>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</si>
  <si>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</si>
  <si>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</si>
  <si>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</si>
  <si>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</si>
  <si>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</si>
  <si>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</si>
  <si>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</si>
  <si>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</si>
  <si>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</si>
  <si>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</si>
  <si>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</si>
  <si>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</si>
  <si>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</si>
  <si>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</si>
  <si>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</si>
  <si>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</si>
  <si>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</si>
  <si>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</si>
  <si>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</si>
  <si>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</si>
  <si>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</si>
  <si>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</si>
  <si>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</si>
  <si>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</si>
  <si>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</si>
  <si>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</si>
  <si>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</si>
  <si>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</si>
  <si>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</si>
  <si>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</si>
  <si>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</si>
  <si>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</si>
  <si>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</si>
  <si>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</si>
  <si>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</si>
  <si>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</si>
  <si>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</si>
  <si>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</si>
  <si>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</si>
  <si>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</si>
  <si>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</si>
  <si>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</si>
  <si>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</si>
  <si>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</si>
  <si>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</si>
  <si>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</si>
  <si>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</si>
  <si>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</si>
  <si>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</si>
  <si>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</si>
  <si>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</si>
  <si>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</si>
  <si>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</si>
  <si>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</si>
  <si>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</si>
  <si>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</si>
  <si>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</si>
  <si>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</si>
  <si>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</si>
  <si>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</si>
  <si>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</si>
  <si>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</si>
  <si>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</si>
  <si>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</si>
  <si>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</si>
  <si>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</si>
  <si>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</si>
  <si>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</si>
  <si>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</si>
  <si>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</si>
  <si>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</si>
  <si>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</si>
  <si>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</si>
  <si>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</si>
  <si>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</si>
  <si>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</si>
  <si>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</si>
  <si>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</si>
  <si>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</si>
  <si>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</si>
  <si>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</si>
  <si>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</si>
  <si>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</si>
  <si>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</si>
  <si>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</si>
  <si>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</si>
  <si>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</si>
  <si>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</si>
  <si>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</si>
  <si>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</si>
  <si>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</si>
  <si>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</si>
  <si>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</si>
  <si>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</si>
  <si>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</si>
  <si>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</si>
  <si>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</si>
  <si>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</si>
  <si>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</si>
  <si>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</si>
  <si>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</si>
  <si>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</si>
  <si>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</si>
  <si>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</si>
  <si>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</si>
  <si>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</si>
  <si>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</si>
  <si>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</si>
  <si>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</si>
  <si>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</si>
  <si>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</si>
  <si>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</si>
  <si>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</si>
  <si>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</si>
  <si>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</si>
  <si>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</si>
  <si>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</si>
  <si>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</si>
  <si>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</si>
  <si>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</si>
  <si>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</si>
  <si>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</si>
  <si>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</si>
  <si>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</si>
  <si>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</si>
  <si>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</si>
  <si>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</si>
  <si>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</si>
  <si>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</si>
  <si>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</si>
  <si>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</si>
  <si>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</si>
  <si>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</si>
  <si>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</si>
  <si>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</si>
  <si>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</si>
  <si>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</si>
  <si>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</si>
  <si>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</si>
  <si>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</si>
  <si>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</si>
  <si>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</si>
  <si>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</si>
  <si>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</si>
  <si>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</si>
  <si>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</si>
  <si>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</si>
  <si>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</si>
  <si>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</si>
  <si>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</si>
  <si>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</si>
  <si>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</si>
  <si>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</si>
  <si>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</si>
  <si>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</si>
  <si>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</si>
  <si>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</si>
  <si>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</si>
  <si>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</si>
  <si>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</si>
  <si>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</si>
  <si>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</si>
  <si>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</si>
  <si>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</si>
  <si>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</si>
  <si>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</si>
  <si>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</si>
  <si>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</si>
  <si>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</si>
  <si>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</si>
  <si>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</si>
  <si>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</si>
  <si>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</si>
  <si>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</si>
  <si>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</si>
  <si>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</si>
  <si>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</si>
  <si>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</si>
  <si>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</si>
  <si>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</si>
  <si>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</si>
  <si>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</si>
  <si>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</si>
  <si>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</si>
  <si>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</si>
  <si>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</si>
  <si>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</si>
  <si>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</si>
  <si>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</si>
  <si>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</si>
  <si>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</si>
  <si>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</si>
  <si>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</si>
  <si>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</si>
  <si>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</si>
  <si>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</si>
  <si>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</si>
  <si>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</si>
  <si>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</si>
  <si>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</si>
  <si>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</si>
  <si>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</si>
  <si>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</si>
  <si>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</si>
  <si>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</si>
  <si>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</si>
  <si>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</si>
  <si>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</si>
  <si>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</si>
  <si>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</si>
  <si>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</si>
  <si>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</si>
  <si>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</si>
  <si>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</si>
  <si>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</si>
  <si>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</si>
  <si>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</si>
  <si>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</si>
  <si>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</si>
  <si>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</si>
  <si>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</si>
  <si>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</si>
  <si>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</si>
  <si>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</si>
  <si>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</si>
  <si>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</si>
  <si>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</si>
  <si>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</si>
  <si>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</si>
  <si>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</si>
  <si>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</si>
  <si>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</si>
  <si>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</si>
  <si>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</si>
  <si>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</si>
  <si>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</si>
  <si>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</si>
  <si>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</si>
  <si>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</si>
  <si>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</si>
  <si>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</si>
  <si>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</si>
  <si>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</si>
  <si>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</si>
  <si>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</si>
  <si>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</si>
  <si>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</si>
  <si>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</si>
  <si>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</si>
  <si>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</si>
  <si>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</si>
  <si>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</si>
  <si>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</si>
  <si>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</si>
  <si>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</si>
  <si>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</si>
  <si>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</si>
  <si>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</si>
  <si>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</si>
  <si>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</si>
  <si>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</si>
  <si>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</si>
  <si>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</si>
  <si>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</si>
  <si>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</si>
  <si>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</si>
  <si>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</si>
  <si>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</si>
  <si>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</si>
  <si>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</si>
  <si>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</si>
  <si>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</si>
  <si>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</si>
  <si>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</si>
  <si>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</si>
  <si>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</si>
  <si>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</si>
  <si>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</si>
  <si>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</si>
  <si>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</si>
  <si>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</si>
  <si>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</si>
  <si>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</si>
  <si>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</si>
  <si>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</si>
  <si>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</si>
  <si>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</si>
  <si>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</si>
  <si>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</si>
  <si>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</si>
  <si>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</si>
  <si>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</si>
  <si>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</si>
  <si>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</si>
  <si>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</si>
  <si>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</si>
  <si>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</si>
  <si>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</si>
  <si>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</si>
  <si>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</si>
  <si>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</si>
  <si>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</si>
  <si>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</si>
  <si>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</si>
  <si>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</si>
  <si>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</si>
  <si>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</si>
  <si>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</si>
  <si>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</si>
  <si>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</si>
  <si>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</si>
  <si>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</si>
  <si>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</si>
  <si>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</si>
  <si>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</si>
  <si>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</si>
  <si>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</si>
  <si>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</si>
  <si>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</si>
  <si>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</si>
  <si>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</si>
  <si>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</si>
  <si>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</si>
  <si>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</si>
  <si>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</si>
  <si>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</si>
  <si>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</si>
  <si>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</si>
  <si>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</si>
  <si>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</si>
  <si>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</si>
  <si>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</si>
  <si>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</si>
  <si>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</si>
  <si>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</si>
  <si>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</si>
  <si>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</si>
  <si>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</si>
  <si>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</si>
  <si>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</si>
  <si>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</si>
  <si>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</si>
  <si>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</si>
  <si>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</si>
  <si>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</si>
  <si>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</si>
  <si>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</si>
  <si>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</si>
  <si>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</si>
  <si>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</si>
  <si>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</si>
  <si>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</si>
  <si>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</si>
  <si>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</si>
  <si>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</si>
  <si>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</si>
  <si>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</si>
  <si>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</si>
  <si>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</si>
  <si>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</si>
  <si>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</si>
  <si>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</si>
  <si>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</si>
  <si>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</si>
  <si>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</si>
  <si>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</si>
  <si>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</si>
  <si>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</si>
  <si>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</si>
  <si>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</si>
  <si>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</si>
  <si>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</si>
  <si>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</si>
  <si>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</si>
  <si>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</si>
  <si>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</si>
  <si>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</si>
  <si>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</si>
  <si>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</si>
  <si>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</si>
  <si>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</si>
  <si>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</si>
  <si>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</si>
  <si>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</si>
  <si>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</si>
  <si>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</si>
  <si>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</si>
  <si>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</si>
  <si>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</si>
  <si>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</si>
  <si>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</si>
  <si>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</si>
  <si>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</si>
  <si>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</si>
  <si>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</si>
  <si>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</si>
  <si>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</si>
  <si>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</si>
  <si>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</si>
  <si>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</si>
  <si>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</si>
  <si>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</si>
  <si>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</si>
  <si>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</si>
  <si>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</si>
  <si>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</si>
  <si>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</si>
  <si>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</si>
  <si>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</si>
  <si>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</si>
  <si>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</si>
  <si>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</si>
  <si>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</si>
  <si>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</si>
  <si>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</si>
  <si>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</si>
  <si>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</si>
  <si>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</si>
  <si>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</si>
  <si>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</si>
  <si>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</si>
  <si>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</si>
  <si>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</si>
  <si>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</si>
  <si>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</si>
  <si>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</si>
  <si>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</si>
  <si>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</si>
  <si>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</si>
  <si>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</si>
  <si>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</si>
  <si>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</si>
  <si>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</si>
  <si>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</si>
  <si>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</si>
  <si>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</si>
  <si>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</si>
  <si>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</si>
  <si>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</si>
  <si>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</si>
  <si>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</si>
  <si>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</si>
  <si>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</si>
  <si>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</si>
  <si>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</si>
  <si>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</si>
  <si>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</si>
  <si>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</si>
  <si>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</si>
  <si>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</si>
  <si>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</si>
  <si>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</si>
  <si>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</si>
  <si>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</si>
  <si>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</si>
  <si>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</si>
  <si>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</si>
  <si>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</si>
  <si>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</si>
  <si>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</si>
  <si>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</si>
  <si>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</si>
  <si>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</si>
  <si>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</si>
  <si>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</si>
  <si>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</si>
  <si>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</si>
  <si>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</si>
  <si>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</si>
  <si>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</si>
  <si>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</si>
  <si>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</si>
  <si>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</si>
  <si>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</si>
  <si>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</si>
  <si>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</si>
  <si>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</si>
  <si>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</si>
  <si>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</si>
  <si>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</si>
  <si>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</si>
  <si>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</si>
  <si>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</si>
  <si>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</si>
  <si>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</si>
  <si>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</si>
  <si>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</si>
  <si>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</si>
  <si>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</si>
  <si>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</si>
  <si>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</si>
  <si>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</si>
  <si>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</si>
  <si>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</si>
  <si>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</si>
  <si>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</si>
  <si>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</si>
  <si>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</si>
  <si>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</si>
  <si>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</si>
  <si>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</si>
  <si>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</si>
  <si>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</si>
  <si>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</si>
  <si>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</si>
  <si>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</si>
  <si>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</si>
  <si>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</si>
  <si>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</si>
  <si>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</si>
  <si>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</si>
  <si>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</si>
  <si>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</si>
  <si>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</si>
  <si>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</si>
  <si>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</si>
  <si>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</si>
  <si>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</si>
  <si>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</si>
  <si>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</si>
  <si>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</si>
  <si>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</si>
  <si>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</si>
  <si>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</si>
  <si>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</si>
  <si>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</si>
  <si>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</si>
  <si>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</si>
  <si>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</si>
  <si>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</si>
  <si>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</si>
  <si>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</si>
  <si>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</si>
  <si>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</si>
  <si>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</si>
  <si>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</si>
  <si>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</si>
  <si>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</si>
  <si>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</si>
  <si>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</si>
  <si>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</si>
  <si>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</si>
  <si>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</si>
  <si>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</si>
  <si>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</si>
  <si>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</si>
  <si>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</si>
  <si>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</si>
  <si>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</si>
  <si>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</si>
  <si>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</si>
  <si>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</si>
  <si>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</si>
  <si>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</si>
  <si>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</si>
  <si>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</si>
  <si>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</si>
  <si>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</si>
  <si>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</si>
  <si>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</si>
  <si>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</si>
  <si>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</si>
  <si>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</si>
  <si>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</si>
  <si>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</si>
  <si>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</si>
  <si>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</si>
  <si>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</si>
  <si>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</si>
  <si>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</si>
  <si>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</si>
  <si>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</si>
  <si>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</si>
  <si>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</si>
  <si>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</si>
  <si>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</si>
  <si>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</si>
  <si>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</si>
  <si>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</si>
  <si>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</si>
  <si>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</si>
  <si>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</si>
  <si>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</si>
  <si>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</si>
  <si>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</si>
  <si>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</si>
  <si>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</si>
  <si>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</si>
  <si>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</si>
  <si>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</si>
  <si>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</si>
  <si>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</si>
  <si>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</si>
  <si>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</si>
  <si>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</si>
  <si>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</si>
  <si>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</si>
  <si>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</si>
  <si>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</si>
  <si>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</si>
  <si>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</si>
  <si>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</si>
  <si>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</si>
  <si>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</si>
  <si>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</si>
  <si>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</si>
  <si>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</si>
  <si>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</si>
  <si>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</si>
  <si>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</si>
  <si>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</si>
  <si>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</si>
  <si>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</si>
  <si>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</si>
  <si>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</si>
  <si>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</si>
  <si>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</si>
  <si>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</si>
  <si>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</si>
  <si>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</si>
  <si>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</si>
  <si>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</si>
  <si>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</si>
  <si>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</si>
  <si>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</si>
  <si>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</si>
  <si>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</si>
  <si>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</si>
  <si>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</si>
  <si>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</si>
  <si>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</si>
  <si>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</si>
  <si>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</si>
  <si>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</si>
  <si>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</si>
  <si>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</si>
  <si>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</si>
  <si>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</si>
  <si>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</si>
  <si>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</si>
  <si>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</si>
  <si>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</si>
  <si>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</si>
  <si>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</si>
  <si>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</si>
  <si>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</si>
  <si>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</si>
  <si>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</si>
  <si>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</si>
  <si>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</si>
  <si>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</si>
  <si>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</si>
  <si>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</si>
  <si>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</si>
  <si>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</si>
  <si>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</si>
  <si>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</si>
  <si>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</si>
  <si>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</si>
  <si>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</si>
  <si>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</si>
  <si>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</si>
  <si>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</si>
  <si>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</si>
  <si>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</si>
  <si>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</si>
  <si>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</si>
  <si>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</si>
  <si>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</si>
  <si>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</si>
  <si>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</si>
  <si>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</si>
  <si>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</si>
  <si>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</si>
  <si>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</si>
  <si>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</si>
  <si>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</si>
  <si>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</si>
  <si>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</si>
  <si>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</si>
  <si>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</si>
  <si>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</si>
  <si>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</si>
  <si>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</si>
  <si>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</si>
  <si>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</si>
  <si>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</si>
  <si>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</si>
  <si>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</si>
  <si>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</si>
  <si>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</si>
  <si>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</si>
  <si>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</si>
  <si>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</si>
  <si>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</si>
  <si>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</si>
  <si>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</si>
  <si>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</si>
  <si>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</si>
  <si>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</si>
  <si>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</si>
  <si>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</si>
  <si>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</si>
  <si>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</si>
  <si>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</si>
  <si>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</si>
  <si>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</si>
  <si>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</si>
  <si>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</si>
  <si>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</si>
  <si>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</si>
  <si>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</si>
  <si>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</si>
  <si>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</si>
  <si>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</si>
  <si>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</si>
  <si>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</si>
  <si>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</si>
  <si>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</si>
  <si>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</si>
  <si>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</si>
  <si>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</si>
  <si>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</si>
  <si>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</si>
  <si>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</si>
  <si>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</si>
  <si>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</si>
  <si>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</si>
  <si>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</si>
  <si>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</si>
  <si>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</si>
  <si>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</si>
  <si>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</si>
  <si>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</si>
  <si>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</si>
  <si>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</si>
  <si>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</si>
  <si>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</si>
  <si>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</si>
  <si>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</si>
  <si>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</si>
  <si>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</si>
  <si>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</si>
  <si>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</si>
  <si>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</si>
  <si>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</si>
  <si>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</si>
  <si>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</si>
  <si>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</si>
  <si>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</si>
  <si>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</si>
  <si>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</si>
  <si>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</si>
  <si>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</si>
  <si>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</si>
  <si>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</si>
  <si>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</si>
  <si>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</si>
  <si>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</si>
  <si>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</si>
  <si>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</si>
  <si>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</si>
  <si>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</si>
  <si>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</si>
  <si>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</si>
  <si>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</si>
  <si>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</si>
  <si>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</si>
  <si>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</si>
  <si>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</si>
  <si>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</si>
  <si>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</si>
  <si>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</si>
  <si>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</si>
  <si>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</si>
  <si>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</si>
  <si>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</si>
  <si>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</si>
  <si>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</si>
  <si>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</si>
  <si>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</si>
  <si>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</si>
  <si>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</si>
  <si>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</si>
  <si>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</si>
  <si>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</si>
  <si>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</si>
  <si>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</si>
  <si>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</si>
  <si>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</si>
  <si>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</si>
  <si>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</si>
  <si>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</si>
  <si>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</si>
  <si>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</si>
  <si>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</si>
  <si>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</si>
  <si>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</si>
  <si>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</si>
  <si>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</si>
  <si>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</si>
  <si>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</si>
  <si>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</si>
  <si>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</si>
  <si>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</si>
  <si>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</si>
  <si>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</si>
  <si>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</si>
  <si>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</si>
  <si>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</si>
  <si>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</si>
  <si>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</si>
  <si>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</si>
  <si>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</si>
  <si>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</si>
  <si>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</si>
  <si>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</si>
  <si>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</si>
  <si>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</si>
  <si>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</si>
  <si>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</si>
  <si>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</si>
  <si>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</si>
  <si>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</si>
  <si>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</si>
  <si>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</si>
  <si>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</si>
  <si>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</si>
  <si>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</si>
  <si>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</si>
  <si>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</si>
  <si>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</si>
  <si>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</si>
  <si>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</si>
  <si>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</si>
  <si>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</si>
  <si>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</si>
  <si>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</si>
  <si>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</si>
  <si>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</si>
  <si>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</si>
  <si>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</si>
  <si>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</si>
  <si>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</si>
  <si>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</si>
  <si>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</si>
  <si>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</si>
  <si>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</si>
  <si>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</si>
  <si>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</si>
  <si>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</si>
  <si>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</si>
  <si>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</si>
  <si>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</si>
  <si>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</si>
  <si>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</si>
  <si>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</si>
  <si>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</si>
  <si>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</si>
  <si>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</si>
  <si>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</si>
  <si>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</si>
  <si>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</si>
  <si>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</si>
  <si>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</si>
  <si>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</si>
  <si>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</si>
  <si>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</si>
  <si>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</si>
  <si>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</si>
  <si>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</si>
  <si>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</si>
  <si>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</si>
  <si>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</si>
  <si>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</si>
  <si>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</si>
  <si>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</si>
  <si>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</si>
  <si>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</si>
  <si>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</si>
  <si>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</si>
  <si>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</si>
  <si>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</si>
  <si>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</si>
  <si>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</si>
  <si>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</si>
  <si>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</si>
  <si>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</si>
  <si>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</si>
  <si>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</si>
  <si>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</si>
  <si>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</si>
  <si>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</si>
  <si>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</si>
  <si>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</si>
  <si>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</si>
  <si>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</si>
  <si>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</si>
  <si>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</si>
  <si>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</si>
  <si>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</si>
  <si>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</si>
  <si>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</si>
  <si>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</si>
  <si>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</si>
  <si>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</si>
  <si>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</si>
  <si>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</si>
  <si>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</si>
  <si>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</si>
  <si>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</si>
  <si>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</si>
  <si>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</si>
  <si>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</si>
  <si>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</si>
  <si>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</si>
  <si>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</si>
  <si>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</si>
  <si>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</si>
  <si>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</si>
  <si>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</si>
  <si>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</si>
  <si>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</si>
  <si>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</si>
  <si>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</si>
  <si>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</si>
  <si>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</si>
  <si>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</si>
  <si>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</si>
  <si>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</si>
  <si>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</si>
  <si>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</si>
  <si>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</si>
  <si>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</si>
  <si>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</si>
  <si>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</si>
  <si>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</si>
  <si>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</si>
  <si>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</si>
  <si>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</si>
  <si>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</si>
  <si>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</si>
  <si>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</si>
  <si>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</si>
  <si>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</si>
  <si>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</si>
  <si>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</si>
  <si>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</si>
  <si>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</si>
  <si>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</si>
  <si>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</si>
  <si>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</si>
  <si>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</si>
  <si>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</si>
  <si>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</si>
  <si>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</si>
  <si>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</si>
  <si>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</si>
  <si>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</si>
  <si>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</si>
  <si>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</si>
  <si>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</si>
  <si>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</si>
  <si>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</si>
  <si>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</si>
  <si>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</si>
  <si>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</si>
  <si>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</si>
  <si>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</si>
  <si>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</si>
  <si>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</si>
  <si>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</si>
  <si>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</si>
  <si>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</si>
  <si>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</si>
  <si>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</si>
  <si>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</si>
  <si>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</si>
  <si>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</si>
  <si>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</si>
  <si>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</si>
  <si>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</si>
  <si>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</si>
  <si>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</si>
  <si>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</si>
  <si>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</si>
  <si>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</si>
  <si>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</si>
  <si>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</si>
  <si>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</si>
  <si>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</si>
  <si>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</si>
  <si>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</si>
  <si>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</si>
  <si>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</si>
  <si>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</si>
  <si>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</si>
  <si>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</si>
  <si>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</si>
  <si>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</si>
  <si>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</si>
  <si>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</si>
  <si>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</si>
  <si>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</si>
  <si>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</si>
  <si>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</si>
  <si>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</si>
  <si>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</si>
  <si>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</si>
  <si>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</si>
  <si>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</si>
  <si>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</si>
  <si>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</si>
  <si>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</si>
  <si>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</si>
  <si>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</si>
  <si>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</si>
  <si>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</si>
  <si>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</si>
  <si>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</si>
  <si>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</si>
  <si>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</si>
  <si>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</si>
  <si>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</si>
  <si>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</si>
  <si>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</si>
  <si>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</si>
  <si>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</si>
  <si>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</si>
  <si>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</si>
  <si>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</si>
  <si>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</si>
  <si>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</si>
  <si>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</si>
  <si>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</si>
  <si>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</si>
  <si>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</si>
  <si>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</si>
  <si>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</si>
  <si>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</si>
  <si>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</si>
  <si>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</si>
  <si>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</si>
  <si>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</si>
  <si>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</si>
  <si>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</si>
  <si>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</si>
  <si>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</si>
  <si>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</si>
  <si>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</si>
  <si>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</si>
  <si>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</si>
  <si>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</si>
  <si>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</si>
  <si>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</si>
  <si>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</si>
  <si>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</si>
  <si>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</si>
  <si>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</si>
  <si>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</si>
  <si>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</si>
  <si>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</si>
  <si>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</si>
  <si>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</si>
  <si>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</si>
  <si>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</si>
  <si>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</si>
  <si>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</si>
  <si>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</si>
  <si>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</si>
  <si>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</si>
  <si>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</si>
  <si>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</si>
  <si>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</si>
  <si>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</si>
  <si>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</si>
  <si>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</si>
  <si>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</si>
  <si>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</si>
  <si>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</si>
  <si>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</si>
  <si>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</si>
  <si>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</si>
  <si>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</si>
  <si>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</si>
  <si>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</si>
  <si>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</si>
  <si>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</si>
  <si>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</si>
  <si>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</si>
  <si>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</si>
  <si>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</si>
  <si>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</si>
  <si>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</si>
  <si>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</si>
  <si>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</si>
  <si>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</si>
  <si>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</si>
  <si>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</si>
  <si>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</si>
  <si>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</si>
  <si>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</si>
  <si>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</si>
  <si>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</si>
  <si>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</si>
  <si>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</si>
  <si>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</si>
  <si>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</si>
  <si>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</si>
  <si>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</si>
  <si>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</si>
  <si>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</si>
  <si>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</si>
  <si>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</si>
  <si>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</si>
  <si>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</si>
  <si>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</si>
  <si>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</si>
  <si>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</si>
  <si>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</si>
  <si>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</si>
  <si>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</si>
  <si>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</si>
  <si>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</si>
  <si>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</si>
  <si>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</si>
  <si>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</si>
  <si>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</si>
  <si>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</si>
  <si>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</si>
  <si>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</si>
  <si>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</si>
  <si>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</si>
  <si>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</si>
  <si>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</si>
  <si>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</si>
  <si>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</si>
  <si>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</si>
  <si>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</si>
  <si>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</si>
  <si>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</si>
  <si>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</si>
  <si>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</si>
  <si>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</si>
  <si>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</si>
  <si>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</si>
  <si>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</si>
  <si>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</si>
  <si>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</si>
  <si>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</si>
  <si>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</si>
  <si>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</si>
  <si>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</si>
  <si>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</si>
  <si>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</si>
  <si>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</si>
  <si>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</si>
  <si>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</si>
  <si>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</si>
  <si>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</si>
  <si>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</si>
  <si>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</si>
  <si>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</si>
  <si>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</si>
  <si>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</si>
  <si>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</si>
  <si>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</si>
  <si>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</si>
  <si>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</si>
  <si>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</si>
  <si>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</si>
  <si>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</si>
  <si>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</si>
  <si>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</si>
  <si>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</si>
  <si>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</si>
  <si>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</si>
  <si>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</si>
  <si>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</si>
  <si>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</si>
  <si>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</si>
  <si>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</si>
  <si>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</si>
  <si>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</si>
  <si>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</si>
  <si>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</si>
  <si>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</si>
  <si>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</si>
  <si>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</si>
  <si>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</si>
  <si>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</si>
  <si>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</si>
  <si>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</si>
  <si>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</si>
  <si>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</si>
  <si>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</si>
  <si>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</si>
  <si>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</si>
  <si>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</si>
  <si>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</si>
  <si>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</si>
  <si>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</si>
  <si>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</si>
  <si>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</si>
  <si>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</si>
  <si>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</si>
  <si>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</si>
  <si>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</si>
  <si>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</si>
  <si>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</si>
  <si>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</si>
  <si>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</si>
  <si>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</si>
  <si>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</si>
  <si>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</si>
  <si>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</si>
  <si>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</si>
  <si>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</si>
  <si>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</si>
  <si>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</si>
  <si>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</si>
  <si>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</si>
  <si>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</si>
  <si>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</si>
  <si>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</si>
  <si>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</si>
  <si>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</si>
  <si>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</si>
  <si>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</si>
  <si>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</si>
  <si>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</si>
  <si>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</si>
  <si>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</si>
  <si>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</si>
  <si>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</si>
  <si>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</si>
  <si>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</si>
  <si>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</si>
  <si>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</si>
  <si>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</si>
  <si>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</si>
  <si>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</si>
  <si>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</si>
  <si>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</si>
  <si>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</si>
  <si>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</si>
  <si>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</si>
  <si>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</si>
  <si>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</si>
  <si>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</si>
  <si>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</si>
  <si>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</si>
  <si>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</si>
  <si>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</si>
  <si>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</si>
  <si>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</si>
  <si>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</si>
  <si>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</si>
  <si>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</si>
  <si>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</si>
  <si>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</si>
  <si>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</si>
  <si>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</si>
  <si>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</si>
  <si>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</si>
  <si>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</si>
  <si>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</si>
  <si>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</si>
  <si>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</si>
  <si>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</si>
  <si>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</si>
  <si>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</si>
  <si>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</si>
  <si>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</si>
  <si>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</si>
  <si>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</si>
  <si>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</si>
  <si>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</si>
  <si>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</si>
  <si>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</si>
  <si>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</si>
  <si>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</si>
  <si>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</si>
  <si>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</si>
  <si>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</si>
  <si>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</si>
  <si>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</si>
  <si>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</si>
  <si>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</si>
  <si>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</si>
  <si>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</si>
  <si>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</si>
  <si>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</si>
  <si>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</si>
  <si>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</si>
  <si>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</si>
  <si>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</si>
  <si>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</si>
  <si>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</si>
  <si>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</si>
  <si>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</si>
  <si>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</si>
  <si>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</si>
  <si>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</si>
  <si>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</si>
  <si>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</si>
  <si>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</si>
  <si>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</si>
  <si>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</si>
  <si>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</si>
  <si>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</si>
  <si>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</si>
  <si>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</si>
  <si>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</si>
  <si>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</si>
  <si>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</si>
  <si>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</si>
  <si>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</si>
  <si>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</si>
  <si>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</si>
  <si>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</si>
  <si>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</si>
  <si>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</si>
  <si>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</si>
  <si>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</si>
  <si>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</si>
  <si>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</si>
  <si>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</si>
  <si>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</si>
  <si>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</si>
  <si>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</si>
  <si>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</si>
  <si>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</si>
  <si>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</si>
  <si>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</si>
  <si>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</si>
  <si>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</si>
  <si>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</si>
  <si>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</si>
  <si>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</si>
  <si>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</si>
  <si>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</si>
  <si>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</si>
  <si>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</si>
  <si>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</si>
  <si>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</si>
  <si>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</si>
  <si>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</si>
  <si>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</si>
  <si>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</si>
  <si>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</si>
  <si>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</si>
  <si>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</si>
  <si>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</si>
  <si>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</si>
  <si>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</si>
  <si>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</si>
  <si>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</si>
  <si>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</si>
  <si>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</si>
  <si>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</si>
  <si>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</si>
  <si>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</si>
  <si>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</si>
  <si>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</si>
  <si>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</si>
  <si>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</si>
  <si>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</si>
  <si>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</si>
  <si>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</si>
  <si>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</si>
  <si>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</si>
  <si>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</si>
  <si>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</si>
  <si>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</si>
  <si>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</si>
  <si>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</si>
  <si>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</si>
  <si>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</si>
  <si>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</si>
  <si>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</si>
  <si>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</si>
  <si>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</si>
  <si>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</si>
  <si>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</si>
  <si>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</si>
  <si>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</si>
  <si>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</si>
  <si>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</si>
  <si>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</si>
  <si>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</si>
  <si>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</si>
  <si>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</si>
  <si>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</si>
  <si>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</si>
  <si>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</si>
  <si>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</si>
  <si>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</si>
  <si>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</si>
  <si>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</si>
  <si>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</si>
  <si>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</si>
  <si>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</si>
  <si>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</si>
  <si>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</si>
  <si>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</si>
  <si>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</si>
  <si>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</si>
  <si>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</si>
  <si>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</si>
  <si>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</si>
  <si>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</si>
  <si>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</si>
  <si>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</si>
  <si>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</si>
  <si>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</si>
  <si>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</si>
  <si>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</si>
  <si>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</si>
  <si>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</si>
  <si>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</si>
  <si>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</si>
  <si>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</si>
  <si>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</si>
  <si>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</si>
  <si>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</si>
  <si>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</si>
  <si>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</si>
  <si>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</si>
  <si>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</si>
  <si>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</si>
  <si>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</si>
  <si>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</si>
  <si>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</si>
  <si>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</si>
  <si>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</si>
  <si>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</si>
  <si>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</si>
  <si>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</si>
  <si>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</si>
  <si>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</si>
  <si>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</si>
  <si>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</si>
  <si>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</si>
  <si>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</si>
  <si>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</si>
  <si>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</si>
  <si>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</si>
  <si>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</si>
  <si>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</si>
  <si>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</si>
  <si>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</si>
  <si>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</si>
  <si>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</si>
  <si>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</si>
  <si>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</si>
  <si>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</si>
  <si>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</si>
  <si>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</si>
  <si>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</si>
  <si>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</si>
  <si>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</si>
  <si>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</si>
  <si>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</si>
  <si>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</si>
  <si>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</si>
  <si>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</si>
  <si>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</si>
  <si>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</si>
  <si>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</si>
  <si>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</si>
  <si>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</si>
  <si>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</si>
  <si>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</si>
  <si>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</si>
  <si>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</si>
  <si>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</si>
  <si>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</si>
  <si>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</si>
  <si>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</si>
  <si>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</si>
  <si>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</si>
  <si>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</si>
  <si>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</si>
  <si>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</si>
  <si>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</si>
  <si>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</si>
  <si>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</si>
  <si>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</si>
  <si>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</si>
  <si>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</si>
  <si>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</si>
  <si>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</si>
  <si>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</si>
  <si>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</si>
  <si>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</si>
  <si>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</si>
  <si>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</si>
  <si>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</si>
  <si>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</si>
  <si>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</si>
  <si>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</si>
  <si>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</si>
  <si>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centro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</si>
  <si>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</si>
  <si>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</si>
  <si>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</si>
  <si>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</si>
  <si>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</si>
  <si>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</si>
  <si>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</si>
  <si>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</si>
  <si>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</si>
  <si>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</si>
  <si>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</si>
  <si>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</si>
  <si>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</si>
  <si>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</si>
  <si>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</si>
  <si>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</si>
  <si>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</si>
  <si>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</si>
  <si>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</si>
  <si>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</si>
  <si>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</si>
  <si>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</si>
  <si>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</si>
  <si>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</si>
  <si>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</si>
  <si>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</si>
  <si>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</si>
  <si>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</si>
  <si>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</si>
  <si>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</si>
  <si>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</si>
  <si>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</si>
  <si>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</si>
  <si>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</si>
  <si>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</si>
  <si>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</si>
  <si>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</si>
  <si>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</si>
  <si>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</si>
  <si>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</si>
  <si>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</si>
  <si>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</si>
  <si>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</si>
  <si>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</si>
  <si>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</si>
  <si>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</si>
  <si>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</si>
  <si>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</si>
  <si>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</si>
  <si>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</si>
  <si>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</si>
  <si>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</si>
  <si>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</si>
  <si>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</si>
  <si>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</si>
  <si>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</si>
  <si>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</si>
  <si>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</si>
  <si>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</si>
  <si>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</si>
  <si>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</si>
  <si>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</si>
  <si>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</si>
  <si>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</si>
  <si>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</si>
  <si>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</si>
  <si>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</si>
  <si>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</si>
  <si>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</si>
  <si>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</si>
  <si>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</si>
  <si>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</si>
  <si>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</si>
  <si>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</si>
  <si>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</si>
  <si>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</si>
  <si>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</si>
  <si>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</si>
  <si>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</si>
  <si>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</si>
  <si>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</si>
  <si>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</si>
  <si>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</si>
  <si>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</si>
  <si>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</si>
  <si>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</si>
  <si>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</si>
  <si>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</si>
  <si>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</si>
  <si>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</si>
  <si>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</si>
  <si>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</si>
  <si>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</si>
  <si>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</si>
  <si>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</si>
  <si>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</si>
  <si>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</si>
  <si>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</si>
  <si>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</si>
  <si>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</si>
  <si>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</si>
  <si>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</si>
  <si>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</si>
  <si>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</si>
  <si>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</si>
  <si>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</si>
  <si>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</si>
  <si>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</si>
  <si>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</si>
  <si>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</si>
  <si>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</si>
  <si>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</si>
  <si>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</si>
  <si>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</si>
  <si>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</si>
  <si>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</si>
  <si>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</si>
  <si>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</si>
  <si>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</si>
  <si>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</si>
  <si>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</si>
  <si>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</si>
  <si>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</si>
  <si>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</si>
  <si>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</si>
  <si>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</si>
  <si>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</si>
  <si>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</si>
  <si>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</si>
  <si>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</si>
  <si>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</si>
  <si>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</si>
  <si>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</si>
  <si>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</si>
  <si>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</si>
  <si>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</si>
  <si>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</si>
  <si>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</si>
  <si>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</si>
  <si>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</si>
  <si>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</si>
  <si>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</si>
  <si>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</si>
  <si>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</si>
  <si>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</si>
  <si>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</si>
  <si>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</si>
  <si>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</si>
  <si>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</si>
  <si>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</si>
  <si>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</si>
  <si>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</si>
  <si>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</si>
  <si>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</si>
  <si>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</si>
  <si>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</si>
  <si>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</si>
  <si>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</si>
  <si>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</si>
  <si>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</si>
  <si>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</si>
  <si>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</si>
  <si>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</si>
  <si>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</si>
  <si>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</si>
  <si>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</si>
  <si>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</si>
  <si>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</si>
  <si>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</si>
  <si>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</si>
  <si>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</si>
  <si>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</si>
  <si>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</si>
  <si>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</si>
  <si>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</si>
  <si>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</si>
  <si>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</si>
  <si>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</si>
  <si>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</si>
  <si>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</si>
  <si>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</si>
  <si>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</si>
  <si>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</si>
  <si>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</si>
  <si>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</si>
  <si>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</si>
  <si>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</si>
  <si>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</si>
  <si>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</si>
  <si>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</si>
  <si>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</si>
  <si>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</si>
  <si>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</si>
  <si>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</si>
  <si>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</si>
  <si>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</si>
  <si>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</si>
  <si>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</si>
  <si>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</si>
  <si>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</si>
  <si>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</si>
  <si>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</si>
  <si>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</si>
  <si>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</si>
  <si>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</si>
  <si>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</si>
  <si>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</si>
  <si>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</si>
  <si>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</si>
  <si>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</si>
  <si>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</si>
  <si>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</si>
  <si>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</si>
  <si>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</si>
  <si>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</si>
  <si>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</si>
  <si>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</si>
  <si>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</si>
  <si>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</si>
  <si>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</si>
  <si>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</si>
  <si>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</si>
  <si>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</si>
  <si>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</si>
  <si>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</si>
  <si>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</si>
  <si>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</si>
  <si>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</si>
  <si>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</si>
  <si>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</si>
  <si>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</si>
  <si>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</si>
  <si>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</si>
  <si>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</si>
  <si>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</si>
  <si>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</si>
  <si>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</si>
  <si>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</si>
  <si>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</si>
  <si>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</si>
  <si>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</si>
  <si>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</si>
  <si>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</si>
  <si>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</si>
  <si>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</si>
  <si>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</si>
  <si>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</si>
  <si>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</si>
  <si>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</si>
  <si>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</si>
  <si>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</si>
  <si>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</si>
  <si>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</si>
  <si>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</si>
  <si>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</si>
  <si>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</si>
  <si>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</si>
  <si>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</si>
  <si>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</si>
  <si>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</si>
  <si>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</si>
  <si>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</si>
  <si>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</si>
  <si>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</si>
  <si>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</si>
  <si>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</si>
  <si>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</si>
  <si>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</si>
  <si>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</si>
  <si>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</si>
  <si>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</si>
  <si>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</si>
  <si>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</si>
  <si>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</si>
  <si>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</si>
  <si>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</si>
  <si>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</si>
  <si>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</si>
  <si>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</si>
  <si>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</si>
  <si>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</si>
  <si>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</si>
  <si>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</si>
  <si>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</si>
  <si>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</si>
  <si>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</si>
  <si>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</si>
  <si>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</si>
  <si>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</si>
  <si>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</si>
  <si>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</si>
  <si>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</si>
  <si>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</si>
  <si>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</si>
  <si>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</si>
  <si>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</si>
  <si>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</si>
  <si>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</si>
  <si>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</si>
  <si>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</si>
  <si>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</si>
  <si>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</si>
  <si>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</si>
  <si>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</si>
  <si>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</si>
  <si>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</si>
  <si>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</si>
  <si>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</si>
  <si>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</si>
  <si>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</si>
  <si>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</si>
  <si>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</si>
  <si>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</si>
  <si>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</si>
  <si>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</si>
  <si>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</si>
  <si>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</si>
  <si>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</si>
  <si>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</si>
  <si>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</si>
  <si>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</si>
  <si>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</si>
  <si>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</si>
  <si>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</si>
  <si>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</si>
  <si>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</si>
  <si>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</si>
  <si>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</si>
  <si>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</si>
  <si>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</si>
  <si>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</si>
  <si>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</si>
  <si>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</si>
  <si>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</si>
  <si>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</si>
  <si>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</si>
  <si>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</si>
  <si>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</si>
  <si>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</si>
  <si>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</si>
  <si>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</si>
  <si>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</si>
  <si>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</si>
  <si>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</si>
  <si>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</si>
  <si>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</si>
  <si>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</si>
  <si>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</si>
  <si>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</si>
  <si>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</si>
  <si>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</si>
  <si>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</si>
  <si>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</si>
  <si>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</si>
  <si>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</si>
  <si>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</si>
  <si>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</si>
  <si>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</si>
  <si>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</si>
  <si>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</si>
  <si>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</si>
  <si>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</si>
  <si>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</si>
  <si>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</si>
  <si>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</si>
  <si>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</si>
  <si>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</si>
  <si>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</si>
  <si>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</si>
  <si>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</si>
  <si>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</si>
  <si>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</si>
  <si>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</si>
  <si>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</si>
  <si>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</si>
  <si>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</si>
  <si>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</si>
  <si>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</si>
  <si>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</si>
  <si>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</si>
  <si>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</si>
  <si>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</si>
  <si>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</si>
  <si>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</si>
  <si>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</si>
  <si>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</si>
  <si>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</si>
  <si>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</si>
  <si>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</si>
  <si>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</si>
  <si>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</si>
  <si>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</si>
  <si>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</si>
  <si>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</si>
  <si>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</si>
  <si>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</si>
  <si>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</si>
  <si>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</si>
  <si>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</si>
  <si>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</si>
  <si>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</si>
  <si>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</si>
  <si>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</si>
  <si>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</si>
  <si>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</si>
  <si>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</si>
  <si>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</si>
  <si>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</si>
  <si>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</si>
  <si>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</si>
  <si>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</si>
  <si>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</si>
  <si>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</si>
  <si>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</si>
  <si>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</si>
  <si>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</si>
  <si>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</si>
  <si>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</si>
  <si>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</si>
  <si>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</si>
  <si>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</si>
  <si>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</si>
  <si>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</si>
  <si>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</si>
  <si>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</si>
  <si>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</si>
  <si>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</si>
  <si>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</si>
  <si>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</si>
  <si>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</si>
  <si>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</si>
  <si>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</si>
  <si>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</si>
  <si>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</si>
  <si>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</si>
  <si>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</si>
  <si>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</si>
  <si>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</si>
  <si>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</si>
  <si>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</si>
  <si>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</si>
  <si>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</si>
  <si>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</si>
  <si>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</si>
  <si>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</si>
  <si>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</si>
  <si>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</si>
  <si>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</si>
  <si>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</si>
  <si>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</si>
  <si>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</si>
  <si>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</si>
  <si>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</si>
  <si>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</si>
  <si>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</si>
  <si>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</si>
  <si>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</si>
  <si>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</si>
  <si>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</si>
  <si>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</si>
  <si>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</si>
  <si>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</si>
  <si>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</si>
  <si>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</si>
  <si>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</si>
  <si>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</si>
  <si>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</si>
  <si>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</si>
  <si>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</si>
  <si>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</si>
  <si>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</si>
  <si>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</si>
  <si>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</si>
  <si>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</si>
  <si>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</si>
  <si>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</si>
  <si>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</si>
  <si>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</si>
  <si>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</si>
  <si>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</si>
  <si>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</si>
  <si>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</si>
  <si>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</si>
  <si>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</si>
  <si>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</si>
  <si>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</si>
  <si>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</si>
  <si>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</si>
  <si>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</si>
  <si>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</si>
  <si>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</si>
  <si>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</si>
  <si>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</si>
  <si>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</si>
  <si>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</si>
  <si>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</si>
  <si>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</si>
  <si>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</si>
  <si>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</si>
  <si>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</si>
  <si>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</si>
  <si>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</si>
  <si>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</si>
  <si>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</si>
  <si>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</si>
  <si>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</si>
  <si>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</si>
  <si>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</si>
  <si>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</si>
  <si>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</si>
  <si>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</si>
  <si>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</si>
  <si>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</si>
  <si>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</si>
  <si>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</si>
  <si>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</si>
  <si>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</si>
  <si>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</si>
  <si>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</si>
  <si>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</si>
  <si>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</si>
  <si>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</si>
  <si>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</si>
  <si>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</si>
  <si>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</si>
  <si>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</si>
  <si>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</si>
  <si>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</si>
  <si>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</si>
  <si>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</si>
  <si>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</si>
  <si>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</si>
  <si>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</si>
  <si>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</si>
  <si>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</si>
  <si>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</si>
  <si>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</si>
  <si>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</si>
  <si>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</si>
  <si>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</si>
  <si>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</si>
  <si>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</si>
  <si>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</si>
  <si>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</si>
  <si>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</si>
  <si>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</si>
  <si>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</si>
  <si>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</si>
  <si>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</si>
  <si>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</si>
  <si>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</si>
  <si>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</si>
  <si>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</si>
  <si>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</si>
  <si>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</si>
  <si>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</si>
  <si>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</si>
  <si>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</si>
  <si>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</si>
  <si>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</si>
  <si>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</si>
  <si>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</si>
  <si>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</si>
  <si>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</si>
  <si>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</si>
  <si>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</si>
  <si>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</si>
  <si>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</si>
  <si>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</si>
  <si>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</si>
  <si>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</si>
  <si>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</si>
  <si>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</si>
  <si>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</si>
  <si>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</si>
  <si>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</si>
  <si>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</si>
  <si>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</si>
  <si>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</si>
  <si>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</si>
  <si>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</si>
  <si>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</si>
  <si>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</si>
  <si>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</si>
  <si>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</si>
  <si>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</si>
  <si>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</si>
  <si>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</si>
  <si>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</si>
  <si>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</si>
  <si>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</si>
  <si>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</si>
  <si>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</si>
  <si>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</si>
  <si>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</si>
  <si>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</si>
  <si>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</si>
  <si>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</si>
  <si>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</si>
  <si>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</si>
  <si>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</si>
  <si>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</si>
  <si>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</si>
  <si>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</si>
  <si>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</si>
  <si>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</si>
  <si>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</si>
  <si>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</si>
  <si>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</si>
  <si>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</si>
  <si>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</si>
  <si>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</si>
  <si>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</si>
  <si>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</si>
  <si>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</si>
  <si>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</si>
  <si>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</si>
  <si>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</si>
  <si>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</si>
  <si>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</si>
  <si>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</si>
  <si>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</si>
  <si>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</si>
  <si>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</si>
  <si>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</si>
  <si>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</si>
  <si>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</si>
  <si>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</si>
  <si>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</si>
  <si>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</si>
  <si>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</si>
  <si>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</si>
  <si>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</si>
  <si>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</si>
  <si>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</si>
  <si>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</si>
  <si>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</si>
  <si>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</si>
  <si>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</si>
  <si>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</si>
  <si>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</si>
  <si>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</si>
  <si>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</si>
  <si>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</si>
  <si>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</si>
  <si>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</si>
  <si>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</si>
  <si>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</si>
  <si>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</si>
  <si>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</si>
  <si>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</si>
  <si>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</si>
  <si>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</si>
  <si>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</si>
  <si>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</si>
  <si>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</si>
  <si>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</si>
  <si>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</si>
  <si>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</si>
  <si>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</si>
  <si>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</si>
  <si>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</si>
  <si>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</si>
  <si>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</si>
  <si>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</si>
  <si>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</si>
  <si>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</si>
  <si>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</si>
  <si>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</si>
  <si>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</si>
  <si>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</si>
  <si>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</si>
  <si>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</si>
  <si>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</si>
  <si>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</si>
  <si>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</si>
  <si>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</si>
  <si>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</si>
  <si>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</si>
  <si>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</si>
  <si>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</si>
  <si>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</si>
  <si>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</si>
  <si>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</si>
  <si>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</si>
  <si>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</si>
  <si>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</si>
  <si>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</si>
  <si>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</si>
  <si>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</si>
  <si>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</si>
  <si>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</si>
  <si>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</si>
  <si>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</si>
  <si>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</si>
  <si>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</si>
  <si>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</si>
  <si>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</si>
  <si>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</si>
  <si>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</si>
  <si>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</si>
  <si>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</si>
  <si>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</si>
  <si>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</si>
  <si>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</si>
  <si>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</si>
  <si>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</si>
  <si>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</si>
  <si>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</si>
  <si>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</si>
  <si>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</si>
  <si>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</si>
  <si>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</si>
  <si>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</si>
  <si>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</si>
  <si>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</si>
  <si>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</si>
  <si>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</si>
  <si>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</si>
  <si>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</si>
  <si>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</si>
  <si>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</si>
  <si>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</si>
  <si>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</si>
  <si>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</si>
  <si>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</si>
  <si>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</si>
  <si>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</si>
  <si>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</si>
  <si>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</si>
  <si>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</si>
  <si>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</si>
  <si>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</si>
  <si>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</si>
  <si>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</si>
  <si>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</si>
  <si>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</si>
  <si>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</si>
  <si>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</si>
  <si>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</si>
  <si>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</si>
  <si>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</si>
  <si>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</si>
  <si>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</si>
  <si>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</si>
  <si>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</si>
  <si>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</si>
  <si>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</si>
  <si>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</si>
  <si>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</si>
  <si>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</si>
  <si>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</si>
  <si>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</si>
  <si>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</si>
  <si>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</si>
  <si>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</si>
  <si>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</si>
  <si>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</si>
  <si>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</si>
  <si>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</si>
  <si>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</si>
  <si>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</si>
  <si>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</si>
  <si>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</si>
  <si>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</si>
  <si>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</si>
  <si>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</si>
  <si>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</si>
  <si>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</si>
  <si>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</si>
  <si>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</si>
  <si>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</si>
  <si>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</si>
  <si>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</si>
  <si>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</si>
  <si>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</si>
  <si>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</si>
  <si>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</si>
  <si>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</si>
  <si>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</si>
  <si>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</si>
  <si>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</si>
  <si>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</si>
  <si>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</si>
  <si>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</si>
  <si>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</si>
  <si>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</si>
  <si>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</si>
  <si>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</si>
  <si>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</si>
  <si>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</si>
  <si>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</si>
  <si>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</si>
  <si>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</si>
  <si>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</si>
  <si>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</si>
  <si>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</si>
  <si>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</si>
  <si>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</si>
  <si>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</si>
  <si>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</si>
  <si>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</si>
  <si>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</si>
  <si>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</si>
  <si>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</si>
  <si>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</si>
  <si>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</si>
  <si>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</si>
  <si>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</si>
  <si>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</si>
  <si>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</si>
  <si>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</si>
  <si>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</si>
  <si>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</si>
  <si>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</si>
  <si>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</si>
  <si>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</si>
  <si>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</si>
  <si>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</si>
  <si>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</si>
  <si>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</si>
  <si>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</si>
  <si>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</si>
  <si>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</si>
  <si>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</si>
  <si>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</si>
  <si>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</si>
  <si>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</si>
  <si>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</si>
  <si>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</si>
  <si>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</si>
  <si>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</si>
  <si>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</si>
  <si>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</si>
  <si>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</si>
  <si>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</si>
  <si>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</si>
  <si>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</si>
  <si>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</si>
  <si>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</si>
  <si>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</si>
  <si>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</si>
  <si>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</si>
  <si>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</si>
  <si>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</si>
  <si>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</si>
  <si>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</si>
  <si>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</si>
  <si>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</si>
  <si>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</si>
  <si>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</si>
  <si>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</si>
  <si>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</si>
  <si>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</si>
  <si>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</si>
  <si>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</si>
  <si>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</si>
  <si>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</si>
  <si>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</si>
  <si>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</si>
  <si>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</si>
  <si>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</si>
  <si>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</si>
  <si>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</si>
  <si>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</si>
  <si>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</si>
  <si>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</si>
  <si>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</si>
  <si>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</si>
  <si>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</si>
  <si>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</si>
  <si>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</si>
  <si>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</si>
  <si>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</si>
  <si>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</si>
  <si>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</si>
  <si>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</si>
  <si>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</si>
  <si>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</si>
  <si>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</si>
  <si>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</si>
  <si>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</si>
  <si>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</si>
  <si>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</si>
  <si>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</si>
  <si>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</si>
  <si>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</si>
  <si>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</si>
  <si>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</si>
  <si>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</si>
  <si>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</si>
  <si>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</si>
  <si>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</si>
  <si>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</si>
  <si>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</si>
  <si>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</si>
  <si>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</si>
  <si>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</si>
  <si>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</si>
  <si>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</si>
  <si>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</si>
  <si>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</si>
  <si>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</si>
  <si>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</si>
  <si>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</si>
  <si>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</si>
  <si>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</si>
  <si>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</si>
  <si>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</si>
  <si>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</si>
  <si>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</si>
  <si>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</si>
  <si>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</si>
  <si>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</si>
  <si>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</si>
  <si>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</si>
  <si>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</si>
  <si>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</si>
  <si>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</si>
  <si>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</si>
  <si>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</si>
  <si>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</si>
  <si>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</si>
  <si>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</si>
  <si>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</si>
  <si>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</si>
  <si>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</si>
  <si>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</si>
  <si>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</si>
  <si>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</si>
  <si>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</si>
  <si>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</si>
  <si>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</si>
  <si>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</si>
  <si>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</si>
  <si>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</si>
  <si>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</si>
  <si>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</si>
  <si>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</si>
  <si>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</si>
  <si>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</si>
  <si>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</si>
  <si>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</si>
  <si>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</si>
  <si>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</si>
  <si>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</si>
  <si>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</si>
  <si>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</si>
  <si>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</si>
  <si>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</si>
  <si>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</si>
  <si>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</si>
  <si>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</si>
  <si>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</si>
  <si>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</si>
  <si>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</si>
  <si>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</si>
  <si>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</si>
  <si>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</si>
  <si>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</si>
  <si>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</si>
  <si>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</si>
  <si>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</si>
  <si>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</si>
  <si>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</si>
  <si>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</si>
  <si>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</si>
  <si>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</si>
  <si>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</si>
  <si>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</si>
  <si>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</si>
  <si>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</si>
  <si>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</si>
  <si>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</si>
  <si>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</si>
  <si>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</si>
  <si>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</si>
  <si>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</si>
  <si>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</si>
  <si>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</si>
  <si>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</si>
  <si>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</si>
  <si>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</si>
  <si>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</si>
  <si>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</si>
  <si>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</si>
  <si>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</si>
  <si>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</si>
  <si>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</si>
  <si>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</si>
  <si>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</si>
  <si>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</si>
  <si>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</si>
  <si>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</si>
  <si>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</si>
  <si>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</si>
  <si>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</si>
  <si>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</si>
  <si>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</si>
  <si>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</si>
  <si>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</si>
  <si>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</si>
  <si>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</si>
  <si>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</si>
  <si>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</si>
  <si>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</si>
  <si>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</si>
  <si>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</si>
  <si>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</si>
  <si>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</si>
  <si>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</si>
  <si>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</si>
  <si>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</si>
  <si>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</si>
  <si>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</si>
  <si>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</si>
  <si>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</si>
  <si>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</si>
  <si>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</si>
  <si>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</si>
  <si>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</si>
  <si>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</si>
  <si>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</si>
  <si>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</si>
  <si>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</si>
  <si>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</si>
  <si>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</si>
  <si>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</si>
  <si>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</si>
  <si>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</si>
  <si>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</si>
  <si>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</si>
  <si>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</si>
  <si>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</si>
  <si>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</si>
  <si>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</si>
  <si>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</si>
  <si>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</si>
  <si>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</si>
  <si>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</si>
  <si>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</si>
  <si>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</si>
  <si>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</si>
  <si>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</si>
  <si>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</si>
  <si>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</si>
  <si>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</si>
  <si>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</si>
  <si>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</si>
  <si>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</si>
  <si>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</si>
  <si>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</si>
  <si>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</si>
  <si>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</si>
  <si>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</si>
  <si>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</si>
  <si>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</si>
  <si>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</si>
  <si>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</si>
  <si>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</si>
  <si>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</si>
  <si>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</si>
  <si>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</si>
  <si>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</si>
  <si>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</si>
  <si>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</si>
  <si>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</si>
  <si>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</si>
  <si>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</si>
  <si>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</si>
  <si>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</si>
  <si>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</si>
  <si>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</si>
  <si>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</si>
  <si>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</si>
  <si>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</si>
  <si>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</si>
  <si>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</si>
  <si>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</si>
  <si>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</si>
  <si>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</si>
  <si>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</si>
  <si>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</si>
  <si>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</si>
  <si>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</si>
  <si>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</si>
  <si>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</si>
  <si>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</si>
  <si>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</si>
  <si>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</si>
  <si>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</si>
  <si>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</si>
  <si>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</si>
  <si>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</si>
  <si>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</si>
  <si>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</si>
  <si>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</si>
  <si>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</si>
  <si>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</si>
  <si>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</si>
  <si>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</si>
  <si>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</si>
  <si>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</si>
  <si>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</si>
  <si>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</si>
  <si>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</si>
  <si>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</si>
  <si>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</si>
  <si>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</si>
  <si>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</si>
  <si>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</si>
  <si>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</si>
  <si>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</si>
  <si>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</si>
  <si>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</si>
  <si>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</si>
  <si>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</si>
  <si>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</si>
  <si>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</si>
  <si>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</si>
  <si>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</si>
  <si>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</si>
  <si>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</si>
  <si>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</si>
  <si>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</si>
  <si>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</si>
  <si>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</si>
  <si>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</si>
  <si>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</si>
  <si>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</si>
  <si>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</si>
  <si>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</si>
  <si>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</si>
  <si>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</si>
  <si>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</si>
  <si>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</si>
  <si>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</si>
  <si>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</si>
  <si>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</si>
  <si>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</si>
  <si>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</si>
  <si>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</si>
  <si>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</si>
  <si>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</si>
  <si>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</si>
  <si>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</si>
  <si>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</si>
  <si>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</si>
  <si>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</si>
  <si>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</si>
  <si>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</si>
  <si>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</si>
  <si>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</si>
  <si>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</si>
  <si>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</si>
  <si>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</si>
  <si>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</si>
  <si>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</si>
  <si>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</si>
  <si>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</si>
  <si>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</si>
  <si>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</si>
  <si>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</si>
  <si>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</si>
  <si>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</si>
  <si>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</si>
  <si>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</si>
  <si>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</si>
  <si>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</si>
  <si>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</si>
  <si>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</si>
  <si>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</si>
  <si>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</si>
  <si>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</si>
  <si>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</si>
  <si>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</si>
  <si>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</si>
  <si>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</si>
  <si>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</si>
  <si>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</si>
  <si>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</si>
  <si>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</si>
  <si>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</si>
  <si>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</si>
  <si>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</si>
  <si>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</si>
  <si>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</si>
  <si>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</si>
  <si>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</si>
  <si>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</si>
  <si>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</si>
  <si>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</si>
  <si>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</si>
  <si>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</si>
  <si>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</si>
  <si>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</si>
  <si>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</si>
  <si>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</si>
  <si>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</si>
  <si>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</si>
  <si>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</si>
  <si>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</si>
  <si>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</si>
  <si>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</si>
  <si>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</si>
  <si>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</si>
  <si>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</si>
  <si>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</si>
  <si>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</si>
  <si>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</si>
  <si>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</si>
  <si>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</si>
  <si>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</si>
  <si>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</si>
  <si>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</si>
  <si>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</si>
  <si>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</si>
  <si>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</si>
  <si>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</si>
  <si>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</si>
  <si>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</si>
  <si>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</si>
  <si>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</si>
  <si>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</si>
  <si>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</si>
  <si>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</si>
  <si>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</si>
  <si>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</si>
  <si>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</si>
  <si>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</si>
  <si>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</si>
  <si>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</si>
  <si>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</si>
  <si>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</si>
  <si>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</si>
  <si>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</si>
  <si>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</si>
  <si>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</si>
  <si>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</si>
  <si>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</si>
  <si>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</si>
  <si>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</si>
  <si>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</si>
  <si>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</si>
  <si>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</si>
  <si>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</si>
  <si>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</si>
  <si>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</si>
  <si>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</si>
  <si>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</si>
  <si>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</si>
  <si>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</si>
  <si>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</si>
  <si>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</si>
  <si>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</si>
  <si>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</si>
  <si>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</si>
  <si>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</si>
  <si>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</si>
  <si>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</si>
  <si>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</si>
  <si>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</si>
  <si>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</si>
  <si>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</si>
  <si>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</si>
  <si>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</si>
  <si>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</si>
  <si>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</si>
  <si>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</si>
  <si>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</si>
  <si>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</si>
  <si>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</si>
  <si>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</si>
  <si>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</si>
  <si>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</si>
  <si>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</si>
  <si>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</si>
  <si>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</si>
  <si>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</si>
  <si>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</si>
  <si>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</si>
  <si>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</si>
  <si>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</si>
  <si>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</si>
  <si>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</si>
  <si>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</si>
  <si>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</si>
  <si>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</si>
  <si>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</si>
  <si>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</si>
  <si>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</si>
  <si>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</si>
  <si>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</si>
  <si>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</si>
  <si>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</si>
  <si>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</si>
  <si>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</si>
  <si>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</si>
  <si>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</si>
  <si>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</si>
  <si>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</si>
  <si>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</si>
  <si>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</si>
  <si>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</si>
  <si>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</si>
  <si>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</si>
  <si>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</si>
  <si>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</si>
  <si>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</si>
  <si>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</si>
  <si>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</si>
  <si>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</si>
  <si>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</si>
  <si>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</si>
  <si>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</si>
  <si>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</si>
  <si>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</si>
  <si>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</si>
  <si>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</si>
  <si>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</si>
  <si>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</si>
  <si>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</si>
  <si>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</si>
  <si>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</si>
  <si>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</si>
  <si>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</si>
  <si>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</si>
  <si>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</si>
  <si>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</si>
  <si>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</si>
  <si>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</si>
  <si>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</si>
  <si>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</si>
  <si>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</si>
  <si>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</si>
  <si>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</si>
  <si>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</si>
  <si>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</si>
  <si>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</si>
  <si>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</si>
  <si>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</si>
  <si>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</si>
  <si>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</si>
  <si>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</si>
  <si>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</si>
  <si>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</si>
  <si>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</si>
  <si>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</si>
  <si>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</si>
  <si>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</si>
  <si>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</si>
  <si>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</si>
  <si>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statocivileanagrafe@pec.comune.sepino.cb.it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</si>
  <si>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</si>
  <si>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</si>
  <si>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</si>
  <si>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</si>
  <si>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</si>
  <si>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</si>
  <si>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</si>
  <si>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</si>
  <si>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</si>
  <si>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</si>
  <si>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</si>
  <si>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</si>
  <si>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</si>
  <si>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</si>
  <si>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</si>
  <si>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</si>
  <si>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</si>
  <si>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</si>
  <si>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</si>
  <si>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</si>
  <si>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</si>
  <si>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</si>
  <si>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</si>
  <si>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</si>
  <si>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</si>
  <si>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</si>
  <si>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</si>
  <si>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</si>
  <si>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</si>
  <si>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</si>
  <si>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</si>
  <si>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</si>
  <si>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</si>
  <si>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</si>
  <si>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</si>
  <si>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</si>
  <si>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</si>
  <si>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</si>
  <si>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</si>
  <si>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</si>
  <si>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</si>
  <si>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</si>
  <si>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</si>
  <si>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</si>
  <si>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</si>
  <si>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</si>
  <si>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</si>
  <si>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</si>
  <si>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</si>
  <si>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</si>
  <si>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</si>
  <si>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</si>
  <si>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</si>
  <si>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</si>
  <si>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</si>
  <si>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</si>
  <si>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</si>
  <si>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</si>
  <si>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</si>
  <si>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</si>
  <si>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</si>
  <si>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</si>
  <si>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</si>
  <si>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</si>
  <si>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</si>
  <si>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</si>
  <si>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</si>
  <si>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</si>
  <si>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</si>
  <si>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</si>
  <si>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</si>
  <si>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</si>
  <si>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</si>
  <si>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</si>
  <si>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</si>
  <si>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</si>
  <si>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</si>
  <si>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</si>
  <si>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</si>
  <si>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</si>
  <si>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</si>
  <si>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</si>
  <si>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</si>
  <si>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</si>
  <si>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</si>
  <si>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</si>
  <si>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</si>
  <si>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</si>
  <si>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</si>
  <si>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</si>
  <si>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</si>
  <si>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</si>
  <si>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</si>
  <si>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</si>
  <si>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</si>
  <si>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</si>
  <si>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</si>
  <si>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</si>
  <si>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</si>
  <si>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</si>
  <si>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</si>
  <si>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</si>
  <si>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</si>
  <si>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</si>
  <si>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</si>
  <si>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</si>
  <si>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</si>
  <si>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</si>
  <si>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</si>
  <si>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</si>
  <si>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</si>
  <si>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</si>
  <si>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</si>
  <si>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</si>
  <si>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</si>
  <si>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</si>
  <si>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</si>
  <si>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</si>
  <si>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</si>
  <si>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</si>
  <si>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</si>
  <si>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</si>
  <si>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</si>
  <si>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</si>
  <si>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</si>
  <si>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</si>
  <si>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</si>
  <si>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</si>
  <si>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</si>
  <si>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</si>
  <si>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</si>
  <si>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</si>
  <si>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</si>
  <si>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</si>
  <si>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</si>
  <si>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</si>
  <si>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</si>
  <si>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</si>
  <si>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</si>
  <si>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</si>
  <si>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</si>
  <si>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</si>
  <si>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</si>
  <si>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</si>
  <si>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</si>
  <si>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</si>
  <si>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</si>
  <si>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</si>
  <si>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</si>
  <si>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</si>
  <si>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</si>
  <si>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</si>
  <si>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</si>
  <si>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</si>
  <si>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</si>
  <si>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</si>
  <si>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</si>
  <si>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</si>
  <si>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</si>
  <si>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</si>
  <si>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</si>
  <si>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</si>
  <si>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</si>
  <si>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</si>
  <si>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</si>
  <si>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</si>
  <si>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</si>
  <si>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</si>
  <si>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</si>
  <si>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</si>
  <si>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</si>
  <si>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</si>
  <si>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</si>
  <si>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</si>
  <si>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</si>
  <si>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</si>
  <si>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</si>
  <si>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</si>
  <si>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</si>
  <si>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</si>
  <si>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</si>
  <si>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</si>
  <si>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</si>
  <si>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</si>
  <si>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</si>
  <si>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</si>
  <si>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</si>
  <si>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</si>
  <si>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</si>
  <si>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</si>
  <si>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</si>
  <si>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</si>
  <si>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</si>
  <si>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</si>
  <si>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</si>
  <si>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</si>
  <si>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</si>
  <si>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</si>
  <si>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</si>
  <si>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</si>
  <si>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</si>
  <si>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</si>
  <si>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</si>
  <si>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</si>
  <si>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</si>
  <si>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</si>
  <si>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</si>
  <si>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</si>
  <si>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</si>
  <si>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</si>
  <si>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</si>
  <si>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</si>
  <si>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</si>
  <si>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</si>
  <si>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</si>
  <si>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</si>
  <si>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</si>
  <si>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</si>
  <si>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</si>
  <si>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</si>
  <si>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</si>
  <si>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</si>
  <si>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</si>
  <si>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</si>
  <si>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</si>
  <si>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</si>
  <si>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</si>
  <si>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</si>
  <si>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</si>
  <si>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</si>
  <si>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</si>
  <si>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</si>
  <si>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</si>
  <si>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</si>
  <si>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</si>
  <si>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</si>
  <si>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</si>
  <si>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</si>
  <si>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</si>
  <si>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</si>
  <si>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</si>
  <si>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</si>
  <si>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</si>
  <si>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</si>
  <si>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</si>
  <si>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</si>
  <si>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</si>
  <si>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</si>
  <si>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</si>
  <si>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</si>
  <si>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</si>
  <si>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</si>
  <si>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</si>
  <si>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</si>
  <si>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</si>
  <si>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</si>
  <si>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</si>
  <si>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</si>
  <si>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</si>
  <si>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</si>
  <si>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</si>
  <si>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</si>
  <si>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</si>
  <si>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</si>
  <si>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</si>
  <si>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</si>
  <si>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</si>
  <si>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0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</si>
  <si>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</si>
  <si>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</si>
  <si>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</si>
  <si>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</si>
  <si>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</si>
  <si>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</si>
  <si>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</si>
  <si>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</si>
  <si>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</si>
  <si>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</si>
  <si>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</si>
  <si>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</si>
  <si>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</si>
  <si>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</si>
  <si>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</si>
  <si>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</si>
  <si>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</si>
  <si>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</si>
  <si>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</si>
  <si>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</si>
  <si>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</si>
  <si>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</si>
  <si>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</si>
  <si>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</si>
  <si>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</si>
  <si>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</si>
  <si>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</si>
  <si>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</si>
  <si>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</si>
  <si>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</si>
  <si>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</si>
  <si>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</si>
  <si>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</si>
  <si>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</si>
  <si>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</si>
  <si>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</si>
  <si>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</si>
  <si>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</si>
  <si>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</si>
  <si>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</si>
  <si>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</si>
  <si>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</si>
  <si>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</si>
  <si>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</si>
  <si>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</si>
  <si>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</si>
  <si>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</si>
  <si>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</si>
  <si>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</si>
  <si>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</si>
  <si>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</si>
  <si>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</si>
  <si>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</si>
  <si>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</si>
  <si>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</si>
  <si>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</si>
  <si>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</si>
  <si>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</si>
  <si>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</si>
  <si>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</si>
  <si>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</si>
  <si>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</si>
  <si>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</si>
  <si>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</si>
  <si>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</si>
  <si>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</si>
  <si>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</si>
  <si>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</si>
  <si>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</si>
  <si>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</si>
  <si>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</si>
  <si>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</si>
  <si>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</si>
  <si>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</si>
  <si>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</si>
  <si>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</si>
  <si>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</si>
  <si>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</si>
  <si>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</si>
  <si>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</si>
  <si>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</si>
  <si>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</si>
  <si>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</si>
  <si>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</si>
  <si>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</si>
  <si>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</si>
  <si>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</si>
  <si>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</si>
  <si>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</si>
  <si>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</si>
  <si>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</si>
  <si>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</si>
  <si>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</si>
  <si>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</si>
  <si>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</si>
  <si>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</si>
  <si>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</si>
  <si>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</si>
  <si>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</si>
  <si>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</si>
  <si>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</si>
  <si>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</si>
  <si>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</si>
  <si>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</si>
  <si>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</si>
  <si>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</si>
  <si>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</si>
  <si>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</si>
  <si>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</si>
  <si>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</si>
  <si>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</si>
  <si>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</si>
  <si>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</si>
  <si>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</si>
  <si>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</si>
  <si>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</si>
  <si>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</si>
  <si>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</si>
  <si>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</si>
  <si>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</si>
  <si>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</si>
  <si>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</si>
  <si>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</si>
  <si>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</si>
  <si>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</si>
  <si>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</si>
  <si>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</si>
  <si>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</si>
  <si>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</si>
  <si>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</si>
  <si>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</si>
  <si>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</si>
  <si>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</si>
  <si>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</si>
  <si>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</si>
  <si>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</si>
  <si>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</si>
  <si>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</si>
  <si>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</si>
  <si>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</si>
  <si>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</si>
  <si>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</si>
  <si>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</si>
  <si>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</si>
  <si>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</si>
  <si>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</si>
  <si>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</si>
  <si>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</si>
  <si>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</si>
  <si>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</si>
  <si>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</si>
  <si>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</si>
  <si>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</si>
  <si>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</si>
  <si>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</si>
  <si>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</si>
  <si>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</si>
  <si>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</si>
  <si>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</si>
  <si>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</si>
  <si>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</si>
  <si>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</si>
  <si>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</si>
  <si>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</si>
  <si>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</si>
  <si>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</si>
  <si>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</si>
  <si>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</si>
  <si>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</si>
  <si>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</si>
  <si>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</si>
  <si>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</si>
  <si>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</si>
  <si>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</si>
  <si>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</si>
  <si>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</si>
  <si>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</si>
  <si>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</si>
  <si>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</si>
  <si>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</si>
  <si>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</si>
  <si>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</si>
  <si>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</si>
  <si>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</si>
  <si>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</si>
  <si>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</si>
  <si>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</si>
  <si>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</si>
  <si>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</si>
  <si>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</si>
  <si>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</si>
  <si>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</si>
  <si>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</si>
  <si>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</si>
  <si>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</si>
  <si>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</si>
  <si>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</si>
  <si>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</si>
  <si>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</si>
  <si>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</si>
  <si>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</si>
  <si>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</si>
  <si>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</si>
  <si>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</si>
  <si>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</si>
  <si>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</si>
  <si>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</si>
  <si>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</si>
  <si>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</si>
  <si>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</si>
  <si>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</si>
  <si>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</si>
  <si>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</si>
  <si>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</si>
  <si>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</si>
  <si>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</si>
  <si>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</si>
  <si>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</si>
  <si>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</si>
  <si>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</si>
  <si>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</si>
  <si>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</si>
  <si>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</si>
  <si>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</si>
  <si>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</si>
  <si>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</si>
  <si>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</si>
  <si>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</si>
  <si>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</si>
  <si>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</si>
  <si>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</si>
  <si>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</si>
  <si>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</si>
  <si>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</si>
  <si>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</si>
  <si>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</si>
  <si>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</si>
  <si>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</si>
  <si>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</si>
  <si>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</si>
  <si>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</si>
  <si>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</si>
  <si>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</si>
  <si>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</si>
  <si>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</si>
  <si>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</si>
  <si>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</si>
  <si>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</si>
  <si>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</si>
  <si>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</si>
  <si>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</si>
  <si>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</si>
  <si>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</si>
  <si>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</si>
  <si>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</si>
  <si>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</si>
  <si>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</si>
  <si>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</si>
  <si>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</si>
  <si>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</si>
  <si>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</si>
  <si>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</si>
  <si>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</si>
  <si>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</si>
  <si>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</si>
  <si>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</si>
  <si>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</si>
  <si>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</si>
  <si>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</si>
  <si>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</si>
  <si>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</si>
  <si>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</si>
  <si>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</si>
  <si>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</si>
  <si>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</si>
  <si>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</si>
  <si>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</si>
  <si>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</si>
  <si>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</si>
  <si>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</si>
  <si>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</si>
  <si>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</si>
  <si>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</si>
  <si>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</si>
  <si>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</si>
  <si>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</si>
  <si>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</si>
  <si>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</si>
  <si>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</si>
  <si>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</si>
  <si>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</si>
  <si>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</si>
  <si>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</si>
  <si>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</si>
  <si>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</si>
  <si>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</si>
  <si>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</si>
  <si>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</si>
  <si>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</si>
  <si>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</si>
  <si>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</si>
  <si>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</si>
  <si>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</si>
  <si>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</si>
  <si>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</si>
  <si>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</si>
  <si>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</si>
  <si>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</si>
  <si>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</si>
  <si>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</si>
  <si>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</si>
  <si>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</si>
  <si>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</si>
  <si>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</si>
  <si>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</si>
  <si>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</si>
  <si>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</si>
  <si>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</si>
  <si>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</si>
  <si>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</si>
  <si>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</si>
  <si>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</si>
  <si>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</si>
  <si>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</si>
  <si>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</si>
  <si>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</si>
  <si>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</si>
  <si>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</si>
  <si>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</si>
  <si>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</si>
  <si>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</si>
  <si>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</si>
  <si>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</si>
  <si>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</si>
  <si>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</si>
  <si>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</si>
  <si>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</si>
  <si>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</si>
  <si>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</si>
  <si>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</si>
  <si>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</si>
  <si>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</si>
  <si>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</si>
  <si>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</si>
  <si>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</si>
  <si>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</si>
  <si>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</si>
  <si>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</si>
  <si>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</si>
  <si>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</si>
  <si>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</si>
  <si>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</si>
  <si>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</si>
  <si>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</si>
  <si>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</si>
  <si>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</si>
  <si>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</si>
  <si>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</si>
  <si>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</si>
  <si>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</si>
  <si>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</si>
  <si>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</si>
  <si>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</si>
  <si>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</si>
  <si>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</si>
  <si>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</si>
  <si>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</si>
  <si>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</si>
  <si>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</si>
  <si>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</si>
  <si>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</si>
  <si>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</si>
  <si>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</si>
  <si>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</si>
  <si>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</si>
  <si>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</si>
  <si>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</si>
  <si>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</si>
  <si>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</si>
  <si>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</si>
  <si>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</si>
  <si>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</si>
  <si>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</si>
  <si>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</si>
  <si>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</si>
  <si>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</si>
  <si>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</si>
  <si>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</si>
  <si>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</si>
  <si>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</si>
  <si>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</si>
  <si>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</si>
  <si>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</si>
  <si>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</si>
  <si>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</si>
  <si>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</si>
  <si>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</si>
  <si>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</si>
  <si>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</si>
  <si>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</si>
  <si>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</si>
  <si>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</si>
  <si>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</si>
  <si>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</si>
  <si>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</si>
  <si>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</si>
  <si>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</si>
  <si>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</si>
  <si>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</si>
  <si>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</si>
  <si>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</si>
  <si>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</si>
  <si>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</si>
  <si>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</si>
  <si>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</si>
  <si>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</si>
  <si>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</si>
  <si>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</si>
  <si>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</si>
  <si>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</si>
  <si>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</si>
  <si>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</si>
  <si>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</si>
  <si>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</si>
  <si>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</si>
  <si>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</si>
  <si>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</si>
  <si>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</si>
  <si>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</si>
  <si>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</si>
  <si>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</si>
  <si>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</si>
  <si>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</si>
  <si>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</si>
  <si>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</si>
  <si>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</si>
  <si>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</si>
  <si>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</si>
  <si>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</si>
  <si>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</si>
  <si>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</si>
  <si>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</si>
  <si>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</si>
  <si>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</si>
  <si>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</si>
  <si>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</si>
  <si>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</si>
  <si>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</si>
  <si>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</si>
  <si>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</si>
  <si>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</si>
  <si>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</si>
  <si>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</si>
  <si>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</si>
  <si>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</si>
  <si>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</si>
  <si>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</si>
  <si>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</si>
  <si>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</si>
  <si>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</si>
  <si>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</si>
  <si>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</si>
  <si>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</si>
  <si>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</si>
  <si>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</si>
  <si>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</si>
  <si>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</si>
  <si>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</si>
  <si>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</si>
  <si>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</si>
  <si>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</si>
  <si>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</si>
  <si>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</si>
  <si>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</si>
  <si>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</si>
  <si>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</si>
  <si>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</si>
  <si>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</si>
  <si>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</si>
  <si>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</si>
  <si>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</si>
  <si>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</si>
  <si>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</si>
  <si>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</si>
  <si>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</si>
  <si>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</si>
  <si>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</si>
  <si>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</si>
  <si>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</si>
  <si>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</si>
  <si>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</si>
  <si>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</si>
  <si>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</si>
  <si>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</si>
  <si>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</si>
  <si>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</si>
  <si>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</si>
  <si>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</si>
  <si>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</si>
  <si>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</si>
  <si>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</si>
  <si>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</si>
  <si>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</si>
  <si>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</si>
  <si>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</si>
  <si>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</si>
  <si>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</si>
  <si>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</si>
  <si>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</si>
  <si>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</si>
  <si>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</si>
  <si>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</si>
  <si>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</si>
  <si>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</si>
  <si>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</si>
  <si>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</si>
  <si>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</si>
  <si>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</si>
  <si>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</si>
  <si>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</si>
  <si>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</si>
  <si>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</si>
  <si>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</si>
  <si>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</si>
  <si>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</si>
  <si>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</si>
  <si>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</si>
  <si>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</si>
  <si>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</si>
  <si>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</si>
  <si>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</si>
  <si>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</si>
  <si>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</si>
  <si>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</si>
  <si>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</si>
  <si>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</si>
  <si>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</si>
  <si>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</si>
  <si>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</si>
  <si>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</si>
  <si>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</si>
  <si>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</si>
  <si>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</si>
  <si>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</si>
  <si>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</si>
  <si>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</si>
  <si>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</si>
  <si>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</si>
  <si>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</si>
  <si>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</si>
  <si>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</si>
  <si>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</si>
  <si>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</si>
  <si>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</si>
  <si>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</si>
  <si>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</si>
  <si>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</si>
  <si>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</si>
  <si>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</si>
  <si>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</si>
  <si>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</si>
  <si>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</si>
  <si>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</si>
  <si>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</si>
  <si>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</si>
  <si>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</si>
  <si>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</si>
  <si>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</si>
  <si>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</si>
  <si>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</si>
  <si>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</si>
  <si>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</si>
  <si>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</si>
  <si>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</si>
  <si>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</si>
  <si>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</si>
  <si>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</si>
  <si>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</si>
  <si>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</si>
  <si>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</si>
  <si>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</si>
  <si>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</si>
  <si>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</si>
  <si>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</si>
  <si>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</si>
  <si>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</si>
  <si>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</si>
  <si>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</si>
  <si>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</si>
  <si>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</si>
  <si>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</si>
  <si>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</si>
  <si>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</si>
  <si>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</si>
  <si>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</si>
  <si>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</si>
  <si>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</si>
  <si>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</si>
  <si>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</si>
  <si>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</si>
  <si>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</si>
  <si>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</si>
  <si>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</si>
  <si>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</si>
  <si>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</si>
  <si>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</si>
  <si>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</si>
  <si>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</si>
  <si>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</si>
  <si>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</si>
  <si>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</si>
  <si>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</si>
  <si>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</si>
  <si>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</si>
  <si>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</si>
  <si>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</si>
  <si>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</si>
  <si>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</si>
  <si>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</si>
  <si>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</si>
  <si>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</si>
  <si>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</si>
  <si>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</si>
  <si>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</si>
  <si>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</si>
  <si>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</si>
  <si>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</si>
  <si>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</si>
  <si>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</si>
  <si>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</si>
  <si>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</si>
  <si>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</si>
  <si>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</si>
  <si>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</si>
  <si>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</si>
  <si>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</si>
  <si>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</si>
  <si>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</si>
  <si>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</si>
  <si>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</si>
  <si>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</si>
  <si>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</si>
  <si>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</si>
  <si>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</si>
  <si>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</si>
  <si>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</si>
  <si>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</si>
  <si>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</si>
  <si>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</si>
  <si>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</si>
  <si>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</si>
  <si>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</si>
  <si>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</si>
  <si>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</si>
  <si>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</si>
  <si>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</si>
  <si>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</si>
  <si>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</si>
  <si>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</si>
  <si>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</si>
  <si>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</si>
  <si>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</si>
  <si>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</si>
  <si>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</si>
  <si>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</si>
  <si>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</si>
  <si>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</si>
  <si>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</si>
  <si>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</si>
  <si>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</si>
  <si>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</si>
  <si>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</si>
  <si>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</si>
  <si>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</si>
  <si>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</si>
  <si>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</si>
  <si>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</si>
  <si>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</si>
  <si>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</si>
  <si>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</si>
  <si>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</si>
  <si>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</si>
  <si>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</si>
  <si>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</si>
  <si>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</si>
  <si>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</si>
  <si>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</si>
  <si>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</si>
  <si>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</si>
  <si>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</si>
  <si>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</si>
  <si>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</si>
  <si>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</si>
  <si>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</si>
  <si>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</si>
  <si>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</si>
  <si>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</si>
  <si>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</si>
  <si>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</si>
  <si>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</si>
  <si>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</si>
  <si>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</si>
  <si>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</si>
  <si>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</si>
  <si>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</si>
  <si>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</si>
  <si>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</si>
  <si>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</si>
  <si>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</si>
  <si>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</si>
  <si>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</si>
  <si>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</si>
  <si>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</si>
  <si>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</si>
  <si>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</si>
  <si>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</si>
  <si>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</si>
  <si>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</si>
  <si>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</si>
  <si>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</si>
  <si>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</si>
  <si>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</si>
  <si>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</si>
  <si>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</si>
  <si>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</si>
  <si>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</si>
  <si>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</si>
  <si>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</si>
  <si>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</si>
  <si>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</si>
  <si>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</si>
  <si>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</si>
  <si>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</si>
  <si>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</si>
  <si>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</si>
  <si>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</si>
  <si>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</si>
  <si>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</si>
  <si>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</si>
  <si>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</si>
  <si>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</si>
  <si>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</si>
  <si>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</si>
  <si>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</si>
  <si>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</si>
  <si>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</si>
  <si>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</si>
  <si>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</si>
  <si>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</si>
  <si>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</si>
  <si>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</si>
  <si>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</si>
  <si>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</si>
  <si>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</si>
  <si>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</si>
  <si>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</si>
  <si>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</si>
  <si>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</si>
  <si>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</si>
  <si>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</si>
  <si>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</si>
  <si>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</si>
  <si>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</si>
  <si>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</si>
  <si>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</si>
  <si>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</si>
  <si>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</si>
  <si>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</si>
  <si>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</si>
  <si>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</si>
  <si>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</si>
  <si>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</si>
  <si>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</si>
  <si>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</si>
  <si>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</si>
  <si>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</si>
  <si>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</si>
  <si>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</si>
  <si>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</si>
  <si>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</si>
  <si>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</si>
  <si>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</si>
  <si>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</si>
  <si>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</si>
  <si>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</si>
  <si>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</si>
  <si>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</si>
  <si>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</si>
  <si>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</si>
  <si>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</si>
  <si>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</si>
  <si>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</si>
  <si>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</si>
  <si>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</si>
  <si>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</si>
  <si>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</si>
  <si>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</si>
  <si>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</si>
  <si>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</si>
  <si>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</si>
  <si>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</si>
  <si>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</si>
  <si>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</si>
  <si>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</si>
  <si>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</si>
  <si>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</si>
  <si>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</si>
  <si>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</si>
  <si>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</si>
  <si>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</si>
  <si>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</si>
  <si>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</si>
  <si>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</si>
  <si>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</si>
  <si>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</si>
  <si>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</si>
  <si>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</si>
  <si>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</si>
  <si>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</si>
  <si>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</si>
  <si>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</si>
  <si>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</si>
  <si>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</si>
  <si>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</si>
  <si>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</si>
  <si>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</si>
  <si>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</si>
  <si>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</si>
  <si>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</si>
  <si>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</si>
  <si>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</si>
  <si>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</si>
  <si>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</si>
  <si>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</si>
  <si>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</si>
  <si>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</si>
  <si>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</si>
  <si>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</si>
  <si>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</si>
  <si>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</si>
  <si>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</si>
  <si>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</si>
  <si>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</si>
  <si>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</si>
  <si>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</si>
  <si>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</si>
  <si>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</si>
  <si>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</si>
  <si>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</si>
  <si>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</si>
  <si>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</si>
  <si>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</si>
  <si>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</si>
  <si>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</si>
  <si>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</si>
  <si>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</si>
  <si>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</si>
  <si>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</si>
  <si>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</si>
  <si>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</si>
  <si>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</si>
  <si>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</si>
  <si>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</si>
  <si>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</si>
  <si>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</si>
  <si>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</si>
  <si>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</si>
  <si>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</si>
  <si>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</si>
  <si>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</si>
  <si>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</si>
  <si>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</si>
  <si>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</si>
  <si>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</si>
  <si>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</si>
  <si>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</si>
  <si>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</si>
  <si>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</si>
  <si>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</si>
  <si>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</si>
  <si>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</si>
  <si>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</si>
  <si>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</si>
  <si>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</si>
  <si>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</si>
  <si>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</si>
  <si>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</si>
  <si>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</si>
  <si>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</si>
  <si>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</si>
  <si>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</si>
  <si>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</si>
  <si>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</si>
  <si>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</si>
  <si>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</si>
  <si>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</si>
  <si>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</si>
  <si>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</si>
  <si>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</si>
  <si>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</si>
  <si>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</si>
  <si>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</si>
  <si>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</si>
  <si>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</si>
  <si>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</si>
  <si>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</si>
  <si>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</si>
  <si>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</si>
  <si>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</si>
  <si>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</si>
  <si>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</si>
  <si>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</si>
  <si>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</si>
  <si>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</si>
  <si>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</si>
  <si>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</si>
  <si>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</si>
  <si>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</si>
  <si>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</si>
  <si>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</si>
  <si>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</si>
  <si>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</si>
  <si>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</si>
  <si>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</si>
  <si>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</si>
  <si>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</si>
  <si>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</si>
  <si>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</si>
  <si>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</si>
  <si>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</si>
  <si>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</si>
  <si>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</si>
  <si>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</si>
  <si>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</si>
  <si>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</si>
  <si>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</si>
  <si>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</si>
  <si>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</si>
  <si>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</si>
  <si>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</si>
  <si>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</si>
  <si>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</si>
  <si>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</si>
  <si>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</si>
  <si>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</si>
  <si>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</si>
  <si>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</si>
  <si>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</si>
  <si>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</si>
  <si>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</si>
  <si>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</si>
  <si>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</si>
  <si>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</si>
  <si>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</si>
  <si>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</si>
  <si>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</si>
  <si>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</si>
  <si>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</si>
  <si>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</si>
  <si>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</si>
  <si>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</si>
  <si>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</si>
  <si>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</si>
  <si>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</si>
  <si>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</si>
  <si>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</si>
  <si>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</si>
  <si>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</si>
  <si>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</si>
  <si>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</si>
  <si>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</si>
  <si>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</si>
  <si>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</si>
  <si>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</si>
  <si>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</si>
  <si>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</si>
  <si>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</si>
  <si>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</si>
  <si>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</si>
  <si>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</si>
  <si>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</si>
  <si>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</si>
  <si>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</si>
  <si>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</si>
  <si>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</si>
  <si>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</si>
  <si>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</si>
  <si>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</si>
  <si>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</si>
  <si>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</si>
  <si>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</si>
  <si>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</si>
  <si>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</si>
  <si>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</si>
  <si>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</si>
  <si>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</si>
  <si>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</si>
  <si>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</si>
  <si>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</si>
  <si>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</si>
  <si>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</si>
  <si>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</si>
  <si>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</si>
  <si>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</si>
  <si>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</si>
  <si>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</si>
  <si>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</si>
  <si>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</si>
  <si>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</si>
  <si>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</si>
  <si>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</si>
  <si>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</si>
  <si>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</si>
  <si>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</si>
  <si>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</si>
  <si>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</si>
  <si>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</si>
  <si>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</si>
  <si>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</si>
  <si>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</si>
  <si>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</si>
  <si>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</si>
  <si>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</si>
  <si>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</si>
  <si>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</si>
  <si>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</si>
  <si>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</si>
  <si>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</si>
  <si>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</si>
  <si>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</si>
  <si>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</si>
  <si>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</si>
  <si>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</si>
  <si>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</si>
  <si>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</si>
  <si>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</si>
  <si>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</si>
  <si>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</si>
  <si>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</si>
  <si>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</si>
  <si>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</si>
  <si>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</si>
  <si>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</si>
  <si>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</si>
  <si>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</si>
  <si>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</si>
  <si>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</si>
  <si>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</si>
  <si>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</si>
  <si>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</si>
  <si>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</si>
  <si>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</si>
  <si>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</si>
  <si>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</si>
  <si>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</si>
  <si>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</si>
  <si>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</si>
  <si>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</si>
  <si>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</si>
  <si>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</si>
  <si>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</si>
  <si>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</si>
  <si>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</si>
  <si>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</si>
  <si>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</si>
  <si>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</si>
  <si>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</si>
  <si>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</si>
  <si>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</si>
  <si>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</si>
  <si>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</si>
  <si>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</si>
  <si>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</si>
  <si>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</si>
  <si>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</si>
  <si>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</si>
  <si>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</si>
  <si>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</si>
  <si>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</si>
  <si>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</si>
  <si>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</si>
  <si>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</si>
  <si>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</si>
  <si>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</si>
  <si>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</si>
  <si>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</si>
  <si>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</si>
  <si>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</si>
  <si>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</si>
  <si>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</si>
  <si>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</si>
  <si>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</si>
  <si>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</si>
  <si>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</si>
  <si>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</si>
  <si>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</si>
  <si>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</si>
  <si>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</si>
  <si>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</si>
  <si>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</si>
  <si>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</si>
  <si>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</si>
  <si>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</si>
  <si>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</si>
  <si>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</si>
  <si>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</si>
  <si>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</si>
  <si>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</si>
  <si>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</si>
  <si>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</si>
  <si>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</si>
  <si>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</si>
  <si>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</si>
  <si>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</si>
  <si>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</si>
  <si>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</si>
  <si>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</si>
  <si>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</si>
  <si>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</si>
  <si>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</si>
  <si>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</si>
  <si>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</si>
  <si>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</si>
  <si>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</si>
  <si>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</si>
  <si>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</si>
  <si>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</si>
  <si>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</si>
  <si>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</si>
  <si>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</si>
  <si>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</si>
  <si>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</si>
  <si>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</si>
  <si>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</si>
  <si>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</si>
  <si>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</si>
  <si>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</si>
  <si>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</si>
  <si>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</si>
  <si>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</si>
  <si>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</si>
  <si>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</si>
  <si>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</si>
  <si>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</si>
  <si>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</si>
  <si>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</si>
  <si>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</si>
  <si>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</si>
  <si>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</si>
  <si>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</si>
  <si>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</si>
  <si>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</si>
  <si>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</si>
  <si>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</si>
  <si>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</si>
  <si>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</si>
  <si>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</si>
  <si>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</si>
  <si>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</si>
  <si>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</si>
  <si>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</si>
  <si>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</si>
  <si>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</si>
  <si>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</si>
  <si>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</si>
  <si>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</si>
  <si>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</si>
  <si>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</si>
  <si>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</si>
  <si>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</si>
  <si>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</si>
  <si>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</si>
  <si>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</si>
  <si>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</si>
  <si>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</si>
  <si>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</si>
  <si>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</si>
  <si>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</si>
  <si>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</si>
  <si>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</si>
  <si>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</si>
  <si>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</si>
  <si>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</si>
  <si>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</si>
  <si>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</si>
  <si>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</si>
  <si>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</si>
  <si>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</si>
  <si>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</si>
  <si>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</si>
  <si>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</si>
  <si>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</si>
  <si>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</si>
  <si>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</si>
  <si>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</si>
  <si>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</si>
  <si>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</si>
  <si>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</si>
  <si>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</si>
  <si>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</si>
  <si>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</si>
  <si>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</si>
  <si>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</si>
  <si>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</si>
  <si>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</si>
  <si>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</si>
  <si>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</si>
  <si>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</si>
  <si>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</si>
  <si>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</si>
  <si>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</si>
  <si>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</si>
  <si>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</si>
  <si>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</si>
  <si>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</si>
  <si>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</si>
  <si>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</si>
  <si>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</si>
  <si>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</si>
  <si>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</si>
  <si>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</si>
  <si>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</si>
  <si>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</si>
  <si>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</si>
  <si>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</si>
  <si>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</si>
  <si>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</si>
  <si>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</si>
  <si>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</si>
  <si>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</si>
  <si>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</si>
  <si>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</si>
  <si>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</si>
  <si>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</si>
  <si>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</si>
  <si>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</si>
  <si>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</si>
  <si>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</si>
  <si>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</si>
  <si>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</si>
  <si>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</si>
  <si>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</si>
  <si>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</si>
  <si>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</si>
  <si>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</si>
  <si>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</si>
  <si>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</si>
  <si>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</si>
  <si>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</si>
  <si>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</si>
  <si>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</si>
  <si>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</si>
  <si>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</si>
  <si>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</si>
  <si>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</si>
  <si>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</si>
  <si>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</si>
  <si>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</si>
  <si>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</si>
  <si>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</si>
  <si>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</si>
  <si>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</si>
  <si>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</si>
  <si>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</si>
  <si>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</si>
  <si>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</si>
  <si>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</si>
  <si>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</si>
  <si>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</si>
  <si>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</si>
  <si>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</si>
  <si>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</si>
  <si>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</si>
  <si>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</si>
  <si>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</si>
  <si>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</si>
  <si>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</si>
  <si>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</si>
  <si>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</si>
  <si>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</si>
  <si>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</si>
  <si>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</si>
  <si>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</si>
  <si>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</si>
  <si>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</si>
  <si>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</si>
  <si>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antonello@comunemalfa.telecompost.it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</si>
  <si>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</si>
  <si>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</si>
  <si>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</si>
  <si>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</si>
  <si>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</si>
  <si>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</si>
  <si>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</si>
  <si>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</si>
  <si>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</si>
  <si>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</si>
  <si>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</si>
  <si>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</si>
  <si>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</si>
  <si>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</si>
  <si>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</si>
  <si>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</si>
  <si>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</si>
  <si>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</si>
  <si>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</si>
  <si>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</si>
  <si>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</si>
  <si>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</si>
  <si>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</si>
  <si>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</si>
  <si>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</si>
  <si>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</si>
  <si>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</si>
  <si>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</si>
  <si>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</si>
  <si>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</si>
  <si>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</si>
  <si>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</si>
  <si>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</si>
  <si>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</si>
  <si>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</si>
  <si>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</si>
  <si>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</si>
  <si>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</si>
  <si>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</si>
  <si>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</si>
  <si>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</si>
  <si>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</si>
  <si>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</si>
  <si>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</si>
  <si>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</si>
  <si>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</si>
  <si>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</si>
  <si>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</si>
  <si>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</si>
  <si>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</si>
  <si>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</si>
  <si>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</si>
  <si>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</si>
  <si>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</si>
  <si>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</si>
  <si>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</si>
  <si>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</si>
  <si>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</si>
  <si>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</si>
  <si>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</si>
  <si>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</si>
  <si>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</si>
  <si>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</si>
  <si>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</si>
  <si>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</si>
  <si>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</si>
  <si>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</si>
  <si>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</si>
  <si>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</si>
  <si>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</si>
  <si>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</si>
  <si>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</si>
  <si>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</si>
  <si>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</si>
  <si>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</si>
  <si>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</si>
  <si>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</si>
  <si>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</si>
  <si>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</si>
  <si>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</si>
  <si>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</si>
  <si>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</si>
  <si>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</si>
  <si>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</si>
  <si>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</si>
  <si>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</si>
  <si>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</si>
  <si>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</si>
  <si>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</si>
  <si>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</si>
  <si>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</si>
  <si>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</si>
  <si>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</si>
  <si>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</si>
  <si>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</si>
  <si>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</si>
  <si>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</si>
  <si>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</si>
  <si>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</si>
  <si>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</si>
  <si>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</si>
  <si>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</si>
  <si>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</si>
  <si>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</si>
  <si>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</si>
  <si>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</si>
  <si>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</si>
  <si>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</si>
  <si>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</si>
  <si>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</si>
  <si>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</si>
  <si>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</si>
  <si>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</si>
  <si>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</si>
  <si>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</si>
  <si>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</si>
  <si>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</si>
  <si>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</si>
  <si>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</si>
  <si>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</si>
  <si>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</si>
  <si>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</si>
  <si>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</si>
  <si>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</si>
  <si>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</si>
  <si>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</si>
  <si>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</si>
  <si>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</si>
  <si>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</si>
  <si>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</si>
  <si>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</si>
  <si>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</si>
  <si>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</si>
  <si>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</si>
  <si>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</si>
  <si>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</si>
  <si>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</si>
  <si>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</si>
  <si>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</si>
  <si>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</si>
  <si>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</si>
  <si>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</si>
  <si>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</si>
  <si>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</si>
  <si>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</si>
  <si>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</si>
  <si>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</si>
  <si>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</si>
  <si>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</si>
  <si>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</si>
  <si>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</si>
  <si>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</si>
  <si>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</si>
  <si>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</si>
  <si>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</si>
  <si>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</si>
  <si>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</si>
  <si>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</si>
  <si>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</si>
  <si>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</si>
  <si>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</si>
  <si>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</si>
  <si>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</si>
  <si>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</si>
  <si>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</si>
  <si>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</si>
  <si>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</si>
  <si>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</si>
  <si>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</si>
  <si>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</si>
  <si>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</si>
  <si>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</si>
  <si>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</si>
  <si>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</si>
  <si>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</si>
  <si>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</si>
  <si>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</si>
  <si>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</si>
  <si>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</si>
  <si>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</si>
  <si>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</si>
  <si>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</si>
  <si>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</si>
  <si>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</si>
  <si>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</si>
  <si>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</si>
  <si>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</si>
  <si>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</si>
  <si>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</si>
  <si>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</si>
  <si>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</si>
  <si>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</si>
  <si>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</si>
  <si>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</si>
  <si>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</si>
  <si>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</si>
  <si>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</si>
  <si>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</si>
  <si>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</si>
  <si>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</si>
  <si>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</si>
  <si>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</si>
  <si>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</si>
  <si>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</si>
  <si>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</si>
  <si>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</si>
  <si>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</si>
  <si>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</si>
  <si>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</si>
  <si>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</si>
  <si>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</si>
  <si>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</si>
  <si>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</si>
  <si>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</si>
  <si>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</si>
  <si>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</si>
  <si>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</si>
  <si>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</si>
  <si>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</si>
  <si>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</si>
  <si>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</si>
  <si>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</si>
  <si>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</si>
  <si>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</si>
  <si>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</si>
  <si>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</si>
  <si>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</si>
  <si>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</si>
  <si>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</si>
  <si>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</si>
  <si>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</si>
  <si>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</si>
  <si>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</si>
  <si>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</si>
  <si>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</si>
  <si>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</si>
  <si>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</si>
  <si>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</si>
  <si>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</si>
  <si>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</si>
  <si>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</si>
  <si>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</si>
  <si>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</si>
  <si>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</si>
  <si>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</si>
  <si>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</si>
  <si>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</si>
  <si>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</si>
  <si>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</si>
  <si>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</si>
  <si>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</si>
  <si>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</si>
  <si>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</si>
  <si>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</si>
  <si>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</si>
  <si>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</si>
  <si>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</si>
  <si>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</si>
  <si>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</si>
  <si>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</si>
  <si>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</si>
  <si>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</si>
  <si>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</si>
  <si>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</si>
  <si>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</si>
  <si>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</si>
  <si>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</si>
  <si>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</si>
  <si>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</si>
  <si>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</si>
  <si>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</si>
  <si>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</si>
  <si>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</si>
  <si>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</si>
  <si>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</si>
  <si>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</si>
  <si>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</si>
  <si>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</si>
  <si>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</si>
  <si>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</si>
  <si>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</si>
  <si>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</si>
  <si>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</si>
  <si>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</si>
  <si>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</si>
  <si>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</si>
  <si>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</si>
  <si>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</si>
  <si>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</si>
  <si>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</si>
  <si>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</si>
  <si>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</si>
  <si>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</si>
  <si>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</si>
  <si>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</si>
  <si>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</si>
  <si>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</si>
  <si>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</si>
  <si>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</si>
  <si>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</si>
  <si>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</si>
  <si>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</si>
  <si>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</si>
  <si>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</si>
  <si>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</si>
  <si>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</si>
  <si>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</si>
  <si>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</si>
  <si>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</si>
  <si>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</si>
  <si>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</si>
  <si>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</si>
  <si>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</si>
  <si>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</si>
  <si>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</si>
  <si>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</si>
  <si>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</si>
  <si>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</si>
  <si>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</si>
  <si>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</si>
  <si>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</si>
  <si>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</si>
  <si>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</si>
  <si>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</si>
  <si>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</si>
  <si>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</si>
  <si>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</si>
  <si>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</si>
  <si>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</si>
  <si>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</si>
  <si>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</si>
  <si>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</si>
  <si>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</si>
  <si>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</si>
  <si>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</si>
  <si>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</si>
  <si>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</si>
  <si>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</si>
  <si>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</si>
  <si>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</si>
  <si>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</si>
  <si>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</si>
  <si>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</si>
  <si>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</si>
  <si>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</si>
  <si>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</si>
  <si>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</si>
  <si>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</si>
  <si>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</si>
  <si>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</si>
  <si>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</si>
  <si>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</si>
  <si>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</si>
  <si>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</si>
  <si>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</si>
  <si>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</si>
  <si>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</si>
  <si>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</si>
  <si>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</si>
  <si>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</si>
  <si>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</si>
  <si>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</si>
  <si>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</si>
  <si>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</si>
  <si>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</si>
  <si>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</si>
  <si>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</si>
  <si>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</si>
  <si>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</si>
  <si>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</si>
  <si>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</si>
  <si>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</si>
  <si>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</si>
  <si>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</si>
  <si>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</si>
  <si>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</si>
  <si>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</si>
  <si>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</si>
  <si>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</si>
  <si>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</si>
  <si>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</si>
  <si>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</si>
  <si>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</si>
  <si>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</si>
  <si>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</si>
  <si>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</si>
  <si>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</si>
  <si>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</si>
  <si>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</si>
  <si>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</si>
  <si>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</si>
  <si>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</si>
  <si>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</si>
  <si>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</si>
  <si>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</si>
  <si>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</si>
  <si>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</si>
  <si>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</si>
  <si>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</si>
  <si>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</si>
  <si>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</si>
  <si>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</si>
  <si>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</si>
  <si>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</si>
  <si>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</si>
  <si>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</si>
  <si>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</si>
  <si>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</si>
  <si>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</si>
  <si>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</si>
  <si>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</si>
  <si>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</si>
  <si>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</si>
  <si>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</si>
  <si>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</si>
  <si>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</si>
  <si>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</si>
  <si>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</si>
  <si>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</si>
  <si>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</si>
  <si>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</si>
  <si>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</si>
  <si>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</si>
  <si>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</si>
  <si>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</si>
  <si>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</si>
  <si>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</si>
  <si>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</si>
  <si>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</si>
  <si>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</si>
  <si>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</si>
  <si>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</si>
  <si>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</si>
  <si>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</si>
  <si>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</si>
  <si>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</si>
  <si>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</si>
  <si>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</si>
  <si>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</si>
  <si>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</si>
  <si>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</si>
  <si>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</si>
  <si>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</si>
  <si>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</si>
  <si>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</si>
  <si>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</si>
  <si>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</si>
  <si>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</si>
  <si>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</si>
  <si>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</si>
  <si>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</si>
  <si>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</si>
  <si>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</si>
  <si>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</si>
  <si>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</si>
  <si>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</si>
  <si>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</si>
  <si>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</si>
  <si>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</si>
  <si>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</si>
  <si>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</si>
  <si>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</si>
  <si>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</si>
  <si>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</si>
  <si>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</si>
  <si>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</si>
  <si>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</si>
  <si>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</si>
  <si>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</si>
  <si>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</si>
  <si>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</si>
  <si>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</si>
  <si>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</si>
  <si>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</si>
  <si>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</si>
  <si>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</si>
  <si>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</si>
  <si>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</si>
  <si>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</si>
  <si>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</si>
  <si>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</si>
  <si>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</si>
  <si>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</si>
  <si>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</si>
  <si>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</si>
  <si>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</si>
  <si>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</si>
  <si>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</si>
  <si>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</si>
  <si>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</si>
  <si>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</si>
  <si>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</si>
  <si>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</si>
  <si>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</si>
  <si>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</si>
  <si>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</si>
  <si>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</si>
  <si>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</si>
  <si>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</si>
  <si>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</si>
  <si>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</si>
  <si>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</si>
  <si>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</si>
  <si>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</si>
  <si>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</si>
  <si>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</si>
  <si>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</si>
  <si>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</si>
  <si>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</si>
  <si>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</si>
  <si>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</si>
  <si>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</si>
  <si>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</si>
  <si>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</si>
  <si>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</si>
  <si>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</si>
  <si>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</si>
  <si>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</si>
  <si>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</si>
  <si>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</si>
  <si>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</si>
  <si>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</si>
  <si>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</si>
  <si>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</si>
  <si>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</si>
  <si>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</si>
  <si>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</si>
  <si>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</si>
  <si>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</si>
  <si>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</si>
  <si>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</si>
  <si>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</si>
  <si>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</si>
  <si>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</si>
  <si>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</si>
  <si>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</si>
  <si>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</si>
  <si>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</si>
  <si>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</si>
  <si>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</si>
  <si>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</si>
  <si>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</si>
  <si>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</si>
  <si>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</si>
  <si>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</si>
  <si>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</si>
  <si>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</si>
  <si>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</si>
  <si>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</si>
  <si>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</si>
  <si>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</si>
  <si>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</si>
  <si>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</si>
  <si>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</si>
  <si>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</si>
  <si>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</si>
  <si>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</si>
  <si>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</si>
  <si>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</si>
  <si>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</si>
  <si>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</si>
  <si>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</si>
  <si>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</si>
  <si>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</si>
  <si>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</si>
  <si>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</si>
  <si>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</si>
  <si>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</si>
  <si>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</si>
  <si>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</si>
  <si>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</si>
  <si>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</si>
  <si>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</si>
  <si>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</si>
  <si>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</si>
  <si>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</si>
  <si>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</si>
  <si>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</si>
  <si>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</si>
  <si>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</si>
  <si>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</si>
  <si>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</si>
  <si>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</si>
  <si>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</si>
  <si>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</si>
  <si>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</si>
  <si>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</si>
  <si>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</si>
  <si>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</si>
  <si>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</si>
  <si>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</si>
  <si>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</si>
  <si>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</si>
  <si>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</si>
  <si>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</si>
  <si>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</si>
  <si>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</si>
  <si>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</si>
  <si>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</si>
  <si>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</si>
  <si>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</si>
  <si>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</si>
  <si>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</si>
  <si>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</si>
  <si>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</si>
  <si>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</si>
  <si>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</si>
  <si>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</si>
  <si>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</si>
  <si>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</si>
  <si>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</si>
  <si>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</si>
  <si>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</si>
  <si>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</si>
  <si>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</si>
  <si>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</si>
  <si>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asigliano.vercellese@cert.ruparpiemonte.it</t>
  </si>
  <si>
    <t>comune.montaldodimondovi.cn@legalmail.it</t>
  </si>
  <si>
    <t>ronco.biellese@pec.ptbiellese.it</t>
  </si>
  <si>
    <t>premosello@pec.it</t>
  </si>
  <si>
    <t>comune.venegonoinferiore@pec.regione.lombardia.it</t>
  </si>
  <si>
    <t>protocollo.villadichiavenna@cert.provincia.so.it</t>
  </si>
  <si>
    <t>protocollo@cert.comune.arese.mi.it</t>
  </si>
  <si>
    <t>bernateticino@legalmail.it</t>
  </si>
  <si>
    <t>protocollo.bustogarolfo@sicurezzapostale.it</t>
  </si>
  <si>
    <t>comune.gorgonzola@cert.legalmail.it</t>
  </si>
  <si>
    <t>egov.magenta@cert.poliscomuneamico.net</t>
  </si>
  <si>
    <t>info@pec.comune.magnago.mi.it</t>
  </si>
  <si>
    <t>urp@pec.comune.nerviano.mi.it</t>
  </si>
  <si>
    <t>comune.poglianomilanese@cert.legalmail.it</t>
  </si>
  <si>
    <t>comune.santostefanoticino@pec.regione.lombardia.it</t>
  </si>
  <si>
    <t>sindaco.comune.sanzenone@pec.regione.lombardia.it</t>
  </si>
  <si>
    <t>comune.solaro@pec.regione.lombardia.it</t>
  </si>
  <si>
    <t>comune.trezzanosulnaviglio@legalmail.it</t>
  </si>
  <si>
    <t>protocollo@pec.comune.trezzosulladda.mi.it</t>
  </si>
  <si>
    <t>comune.turbigo@postecert.it</t>
  </si>
  <si>
    <t>comune.vizzolopredabissi@pec.regione.lombardia.it</t>
  </si>
  <si>
    <t>comune.lovere@pec.regione.lombardia.it</t>
  </si>
  <si>
    <t>anagrafe.comune.sovere@pec.regione.lombardia.bg.it</t>
  </si>
  <si>
    <t>comune.ottobiano@pec.it</t>
  </si>
  <si>
    <t>comune.zavattarello@pec.regione.lombardia.it</t>
  </si>
  <si>
    <t>comune.misinto@pec.regione.lombardia.it</t>
  </si>
  <si>
    <t>comune@pec.comune.cembralisignago.tn.it</t>
  </si>
  <si>
    <t>protocollo.pianezze.vi@cert.ip-veneto.net</t>
  </si>
  <si>
    <t>info.comune.fregona.tv@pecveneto.it</t>
  </si>
  <si>
    <t>demografici.comune.medunadilivenza.tv@pecveneto.it</t>
  </si>
  <si>
    <t>comune.monfumo.tv@pecveneto.it</t>
  </si>
  <si>
    <t>arquapetrarca.pd@cert.ip-veneto.net</t>
  </si>
  <si>
    <t>comune@pec.comune.bagnoli.pd.it</t>
  </si>
  <si>
    <t>comune.barbona.pd@pecveneto.it</t>
  </si>
  <si>
    <t>campodoro.pd@legalmailpa.it</t>
  </si>
  <si>
    <t>casalserugo.pd@cert.ip-veneto.net</t>
  </si>
  <si>
    <t>cintoeuganeo.pd@cert.ip-veneto.net</t>
  </si>
  <si>
    <t>fontaniva.pd@cert.ip-veneto.net</t>
  </si>
  <si>
    <t>comune.gallieraveneta@halleycert.it</t>
  </si>
  <si>
    <t>noventapadovana.pd@cert.ip-veneto.net</t>
  </si>
  <si>
    <t>comune.ospedalettoeuganeo@certificata.com</t>
  </si>
  <si>
    <t>protocollo@pec.comune.pozzonovo.pd.it</t>
  </si>
  <si>
    <t>santangelodipiovedisacco.pd@cert.ip-veneto.net</t>
  </si>
  <si>
    <t>comune.santurbano.pd@legalmail.it</t>
  </si>
  <si>
    <t>solesino.pd@cert.ip-veneto.net</t>
  </si>
  <si>
    <t>stanghella.pd@cert.ip-veneto.net</t>
  </si>
  <si>
    <t>urbana.pd@cert.ip-veneto.net</t>
  </si>
  <si>
    <t>villaestense.pd@legalmailpa.it</t>
  </si>
  <si>
    <t>comune.villanovadicamposampiero.pd@pecveneto.it</t>
  </si>
  <si>
    <t>up.comune.tagliodipo.ro@pecveneto.it</t>
  </si>
  <si>
    <t>comune.zerba@sintranet.legalmail.it</t>
  </si>
  <si>
    <t>protocollo@postacert.comune.palanzano.pr.it</t>
  </si>
  <si>
    <t>sanpolodenza@cert.provincia.re.it</t>
  </si>
  <si>
    <t>comune.vetto@legalmail.it</t>
  </si>
  <si>
    <t>pg.comune.bagnara.ra.it@legalmail.it</t>
  </si>
  <si>
    <t>pg.comune.fusignano.ra.it@legalmail.it</t>
  </si>
  <si>
    <t>comune.montespertoli@postacert.toscana.it</t>
  </si>
  <si>
    <t>protocollo@pec.comune.marciana.li.it</t>
  </si>
  <si>
    <t>comune.sinalunga@postacert.toscana.it</t>
  </si>
  <si>
    <t>comune.apecchio.anagrafe@emarche.it</t>
  </si>
  <si>
    <t>comune.filottrano@emarche.it</t>
  </si>
  <si>
    <t>segreteria@pec.comune.force.ap.it</t>
  </si>
  <si>
    <t>comune.montegallo@emarche.it</t>
  </si>
  <si>
    <t>comune.petritoli.sindaco@emarche.it</t>
  </si>
  <si>
    <t>info@pec.comune.montebuono.ri.it</t>
  </si>
  <si>
    <t>sangiulianodipuglia@pec.leonet.it</t>
  </si>
  <si>
    <t>comune.santamariadelmolise.is@pec-leonet.it</t>
  </si>
  <si>
    <t>prot.slm@asmepec.it</t>
  </si>
  <si>
    <t>protocollo.cimitile@asmepec.it</t>
  </si>
  <si>
    <t>protocollo.comiziano@asmepec.it</t>
  </si>
  <si>
    <t>protocollo.frattamaggiore@asmepec.it</t>
  </si>
  <si>
    <t>affarigenerali.comunedilettere@pec.it</t>
  </si>
  <si>
    <t>protocollogenerale@pec.comune.quarto.na.it</t>
  </si>
  <si>
    <t>protocollo.roccarainola@pec.it</t>
  </si>
  <si>
    <t>protocollo.generale@cremano.telecompost.it</t>
  </si>
  <si>
    <t>segreteria.santagnello@asmepec.it</t>
  </si>
  <si>
    <t>protocollo.comunesantantonioabate@pec.it</t>
  </si>
  <si>
    <t>comune.cuccarovetere@asmepec.it</t>
  </si>
  <si>
    <t>protocollo@pec.comune.pollica.sa.it</t>
  </si>
  <si>
    <t>protocollo.roccapiemonte@asmepec.it</t>
  </si>
  <si>
    <t>prot.sanmangopiemonte@asmepec.it</t>
  </si>
  <si>
    <t>prot.sanrufo@asmepec.it</t>
  </si>
  <si>
    <t>protocollo.generale@pec.comune.sarno.sa.it</t>
  </si>
  <si>
    <t>protocollo.serramezzana@asmepec.it</t>
  </si>
  <si>
    <t>affarigenerali@pec.comune.valledellangelo.sa.it</t>
  </si>
  <si>
    <t>protocollo@pec.comune.volturino.fg.it</t>
  </si>
  <si>
    <t>protocollo.comune.carovigno@pec.rupar.puglia.it</t>
  </si>
  <si>
    <t>comunematino@pec.rupar.puglia.it</t>
  </si>
  <si>
    <t>protocollo.comune.rose@pec.it</t>
  </si>
  <si>
    <t>ufficioservizidemograficirotagreca@asmepec.it</t>
  </si>
  <si>
    <t>anagrafesgfiore@asmepec.it</t>
  </si>
  <si>
    <t>sanlorenzobellizzicomune@pec.it</t>
  </si>
  <si>
    <t>sanlorenzodelvallo@asmepec.it</t>
  </si>
  <si>
    <t>ufficioprotocollo.santagatadiesaro@pec.it</t>
  </si>
  <si>
    <t>protocollo.sannicoladacrissa@asmepec.it</t>
  </si>
  <si>
    <t>comune.roccamena@anutel.it</t>
  </si>
  <si>
    <t>comune.sanmaurocastelverde.pa@pec.it</t>
  </si>
  <si>
    <t>comunedifloresta@pec.it</t>
  </si>
  <si>
    <t>protocollo@pec.comune.meri.me.it</t>
  </si>
  <si>
    <t>protocollo.comune.pozzallo.rg@pec.it</t>
  </si>
  <si>
    <t>sviluppoeconomico.canicattinibagni@pec.it</t>
  </si>
  <si>
    <t>protocollo@pec.comune.ferla.sr.it</t>
  </si>
  <si>
    <t>protocollo@pec.comune.lentini.sr.it</t>
  </si>
  <si>
    <t>protocollo@pec.comune.mores.ss.it</t>
  </si>
  <si>
    <t>protocollo@pec.comune.birori.nu.it</t>
  </si>
  <si>
    <t>protocollo.mamoiada@pec.comunas.it</t>
  </si>
  <si>
    <t>protocollo@pec.comuneorosei.it</t>
  </si>
  <si>
    <t>protocollo.milis@pec.comunas.it</t>
  </si>
  <si>
    <t>protocollo@pec.comune.paulilatino.or.it</t>
  </si>
  <si>
    <t>protocollo@pec.comune.villaurbana.or.it</t>
  </si>
  <si>
    <t>TROVATO</t>
  </si>
  <si>
    <t>RICERCA</t>
  </si>
  <si>
    <t>PERCENTUALE POPOLAZIONE</t>
  </si>
  <si>
    <t>agliè</t>
  </si>
  <si>
    <t>nord ovest</t>
  </si>
  <si>
    <t>nord est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</si>
  <si>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</si>
  <si>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</si>
  <si>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</si>
  <si>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</si>
  <si>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</si>
  <si>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</si>
  <si>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</si>
  <si>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</si>
  <si>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</si>
  <si>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</si>
  <si>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</si>
  <si>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</si>
  <si>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</si>
  <si>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</si>
  <si>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</si>
  <si>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</si>
  <si>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</si>
  <si>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</si>
  <si>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</si>
  <si>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</si>
  <si>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</si>
  <si>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</si>
  <si>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</si>
  <si>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</si>
  <si>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</si>
  <si>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</si>
  <si>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</si>
  <si>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</si>
  <si>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</si>
  <si>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</si>
  <si>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</si>
  <si>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</si>
  <si>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</si>
  <si>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</si>
  <si>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</si>
  <si>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</si>
  <si>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</si>
  <si>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</si>
  <si>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</si>
  <si>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</si>
  <si>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</si>
  <si>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</si>
  <si>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</si>
  <si>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</si>
  <si>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</si>
  <si>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</si>
  <si>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</si>
  <si>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</si>
  <si>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</si>
  <si>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</si>
  <si>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</si>
  <si>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</si>
  <si>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</si>
  <si>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</si>
  <si>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</si>
  <si>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</si>
  <si>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</si>
  <si>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</si>
  <si>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</si>
  <si>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</si>
  <si>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</si>
  <si>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</si>
  <si>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</si>
  <si>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</si>
  <si>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</si>
  <si>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</si>
  <si>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</si>
  <si>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</si>
  <si>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</si>
  <si>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</si>
  <si>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</si>
  <si>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</si>
  <si>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</si>
  <si>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</si>
  <si>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</si>
  <si>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</si>
  <si>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</si>
  <si>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</si>
  <si>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</si>
  <si>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</si>
  <si>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</si>
  <si>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</si>
  <si>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</si>
  <si>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</si>
  <si>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</si>
  <si>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</si>
  <si>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</si>
  <si>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</si>
  <si>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</si>
  <si>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</si>
  <si>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</si>
  <si>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</si>
  <si>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</si>
  <si>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</si>
  <si>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</si>
  <si>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</si>
  <si>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</si>
  <si>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</si>
  <si>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</si>
  <si>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</si>
  <si>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</si>
  <si>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</si>
  <si>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</si>
  <si>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</si>
  <si>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</si>
  <si>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</si>
  <si>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</si>
  <si>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</si>
  <si>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</si>
  <si>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</si>
  <si>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</si>
  <si>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</si>
  <si>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</si>
  <si>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</si>
  <si>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pec.ptbiellese.it</t>
  </si>
  <si>
    <t>postemailcertificata.it</t>
  </si>
  <si>
    <t>pec.cstsannio.it</t>
  </si>
  <si>
    <t>comune.airole.im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</si>
  <si>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</si>
  <si>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</si>
  <si>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</si>
  <si>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</si>
  <si>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</si>
  <si>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</si>
  <si>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</si>
  <si>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</si>
  <si>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</si>
  <si>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</si>
  <si>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</si>
  <si>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</si>
  <si>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</si>
  <si>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</si>
  <si>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</si>
  <si>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</si>
  <si>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</si>
  <si>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</si>
  <si>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</si>
  <si>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</si>
  <si>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</si>
  <si>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</si>
  <si>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</si>
  <si>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</si>
  <si>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</si>
  <si>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</si>
  <si>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</si>
  <si>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</si>
  <si>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</si>
  <si>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</si>
  <si>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</si>
  <si>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</si>
  <si>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</si>
  <si>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</si>
  <si>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</si>
  <si>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</si>
  <si>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</si>
  <si>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</si>
  <si>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</si>
  <si>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</si>
  <si>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</si>
  <si>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</si>
  <si>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</si>
  <si>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</si>
  <si>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</si>
  <si>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</si>
  <si>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</si>
  <si>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</si>
  <si>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</si>
  <si>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</si>
  <si>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</si>
  <si>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</si>
  <si>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</si>
  <si>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</si>
  <si>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comune.albuzzano</t>
  </si>
  <si>
    <t>comunedialcamo.protocollo</t>
  </si>
  <si>
    <t>pec.comune.alcaralifusi.me.it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</si>
  <si>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</si>
  <si>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</si>
  <si>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</si>
  <si>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</si>
  <si>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</si>
  <si>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</si>
  <si>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</si>
  <si>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</si>
  <si>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</si>
  <si>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</si>
  <si>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</si>
  <si>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</si>
  <si>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</si>
  <si>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</si>
  <si>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</si>
  <si>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</si>
  <si>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</si>
  <si>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</si>
  <si>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</si>
  <si>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</si>
  <si>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</si>
  <si>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</si>
  <si>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</si>
  <si>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</si>
  <si>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</si>
  <si>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</si>
  <si>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</si>
  <si>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</si>
  <si>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</si>
  <si>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</si>
  <si>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</si>
  <si>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</si>
  <si>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</si>
  <si>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</si>
  <si>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</si>
  <si>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</si>
  <si>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</si>
  <si>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</si>
  <si>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</si>
  <si>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</si>
  <si>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</si>
  <si>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</si>
  <si>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</si>
  <si>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</si>
  <si>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</si>
  <si>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</si>
  <si>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</si>
  <si>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</si>
  <si>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</si>
  <si>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</si>
  <si>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</si>
  <si>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</si>
  <si>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</si>
  <si>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</si>
  <si>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</si>
  <si>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</si>
  <si>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</si>
  <si>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</si>
  <si>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</si>
  <si>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</si>
  <si>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</si>
  <si>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</si>
  <si>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</si>
  <si>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</si>
  <si>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</si>
  <si>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</si>
  <si>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</si>
  <si>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</si>
  <si>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</si>
  <si>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</si>
  <si>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</si>
  <si>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</si>
  <si>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</si>
  <si>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</si>
  <si>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</si>
  <si>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</si>
  <si>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</si>
  <si>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</si>
  <si>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</si>
  <si>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</si>
  <si>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</si>
  <si>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</si>
  <si>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</si>
  <si>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</si>
  <si>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</si>
  <si>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</si>
  <si>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</si>
  <si>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</si>
  <si>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</si>
  <si>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</si>
  <si>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</si>
  <si>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</si>
  <si>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</si>
  <si>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</si>
  <si>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</si>
  <si>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</si>
  <si>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</si>
  <si>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</si>
  <si>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</si>
  <si>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</si>
  <si>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</si>
  <si>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</si>
  <si>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</si>
  <si>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</si>
  <si>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</si>
  <si>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</si>
  <si>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</si>
  <si>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</si>
  <si>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</si>
  <si>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</si>
  <si>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comune.andreis</t>
  </si>
  <si>
    <t>comune.andretta</t>
  </si>
  <si>
    <t>cert.comune.andria.bt.it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</si>
  <si>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</si>
  <si>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</si>
  <si>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</si>
  <si>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</si>
  <si>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</si>
  <si>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</si>
  <si>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</si>
  <si>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</si>
  <si>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</si>
  <si>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</si>
  <si>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</si>
  <si>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</si>
  <si>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</si>
  <si>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</si>
  <si>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</si>
  <si>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</si>
  <si>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altrei.anterivo</t>
  </si>
  <si>
    <t>pec.comune.antey-st-andre.ao.it</t>
  </si>
  <si>
    <t>comune.anticolicorrado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</si>
  <si>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</si>
  <si>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</si>
  <si>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</si>
  <si>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</si>
  <si>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</si>
  <si>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</si>
  <si>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</si>
  <si>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</si>
  <si>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</si>
  <si>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</si>
  <si>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</si>
  <si>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</si>
  <si>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</si>
  <si>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</si>
  <si>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</si>
  <si>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</si>
  <si>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 xml:space="preserve">emarche.it </t>
  </si>
  <si>
    <t>pec.comune.apice.bn.it</t>
  </si>
  <si>
    <t>comune.apiro.mc</t>
  </si>
  <si>
    <t>pec.comune.appianogentile.co.it</t>
  </si>
  <si>
    <t>eppan.appiano</t>
  </si>
  <si>
    <t>comune.appignano</t>
  </si>
  <si>
    <t>comuneappignanodeltronto</t>
  </si>
  <si>
    <t>protocollo.aprica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</si>
  <si>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</si>
  <si>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</si>
  <si>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</si>
  <si>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</si>
  <si>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</si>
  <si>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</si>
  <si>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</si>
  <si>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</si>
  <si>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</si>
  <si>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</si>
  <si>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</si>
  <si>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</si>
  <si>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</si>
  <si>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comune.arba</t>
  </si>
  <si>
    <t>pec.comunearborea.it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</si>
  <si>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</si>
  <si>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</si>
  <si>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</si>
  <si>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</si>
  <si>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</si>
  <si>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</si>
  <si>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</si>
  <si>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</si>
  <si>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</si>
  <si>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</si>
  <si>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</si>
  <si>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</si>
  <si>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</si>
  <si>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</si>
  <si>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</si>
  <si>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</si>
  <si>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</si>
  <si>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</si>
  <si>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</si>
  <si>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</si>
  <si>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</si>
  <si>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</si>
  <si>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</si>
  <si>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</si>
  <si>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</si>
  <si>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</si>
  <si>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</si>
  <si>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 xml:space="preserve">cert.comune.arese.mi.it 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</si>
  <si>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</si>
  <si>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</si>
  <si>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</si>
  <si>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</si>
  <si>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</si>
  <si>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</si>
  <si>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</si>
  <si>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</si>
  <si>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</si>
  <si>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</si>
  <si>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</si>
  <si>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</si>
  <si>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</si>
  <si>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</si>
  <si>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</si>
  <si>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</si>
  <si>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</si>
  <si>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</si>
  <si>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amministrazione</t>
  </si>
  <si>
    <t>pec.comune.arlenadicastro.vt.it</t>
  </si>
  <si>
    <t>pec.comune.arluno.mi.it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</si>
  <si>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</si>
  <si>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</si>
  <si>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</si>
  <si>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</si>
  <si>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</si>
  <si>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</si>
  <si>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</si>
  <si>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pec.comune.arona.no.it</t>
  </si>
  <si>
    <t>comune.arosio</t>
  </si>
  <si>
    <t>comune.arpaia</t>
  </si>
  <si>
    <t>comunearpaise</t>
  </si>
  <si>
    <t>pec</t>
  </si>
  <si>
    <t>comunearpinopec.it</t>
  </si>
  <si>
    <t>arquapetrarca.pd</t>
  </si>
  <si>
    <t xml:space="preserve">cert.ip-veneto.net 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</si>
  <si>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</si>
  <si>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</si>
  <si>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</si>
  <si>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</si>
  <si>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</si>
  <si>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</si>
  <si>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</si>
  <si>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</si>
  <si>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</si>
  <si>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</si>
  <si>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</si>
  <si>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</si>
  <si>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</si>
  <si>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</si>
  <si>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</si>
  <si>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</si>
  <si>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</si>
  <si>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</si>
  <si>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</si>
  <si>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</si>
  <si>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</si>
  <si>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</si>
  <si>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</si>
  <si>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</si>
  <si>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</si>
  <si>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</si>
  <si>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</si>
  <si>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</si>
  <si>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</si>
  <si>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</si>
  <si>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</si>
  <si>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</si>
  <si>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</si>
  <si>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 xml:space="preserve">cert.ruparpiemonte.it 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</si>
  <si>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</si>
  <si>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</si>
  <si>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</si>
  <si>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</si>
  <si>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</si>
  <si>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</si>
  <si>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</si>
  <si>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</si>
  <si>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</si>
  <si>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</si>
  <si>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</si>
  <si>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</si>
  <si>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</si>
  <si>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</si>
  <si>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</si>
  <si>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</si>
  <si>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</si>
  <si>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</si>
  <si>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</si>
  <si>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</si>
  <si>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</si>
  <si>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</si>
  <si>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</si>
  <si>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</si>
  <si>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</si>
  <si>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</si>
  <si>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</si>
  <si>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</si>
  <si>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ragioneria.aurigo</t>
  </si>
  <si>
    <t>auronzo.bl</t>
  </si>
  <si>
    <t>demografici.ausonia</t>
  </si>
  <si>
    <t>austis.comune</t>
  </si>
  <si>
    <t>cert.ollsys.it</t>
  </si>
  <si>
    <t>comuneavegno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</si>
  <si>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</si>
  <si>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</si>
  <si>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</si>
  <si>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</si>
  <si>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</si>
  <si>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</si>
  <si>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</si>
  <si>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</si>
  <si>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</si>
  <si>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</si>
  <si>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</si>
  <si>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</si>
  <si>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</si>
  <si>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</si>
  <si>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</si>
  <si>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</si>
  <si>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</si>
  <si>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</si>
  <si>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</si>
  <si>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</si>
  <si>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</si>
  <si>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</si>
  <si>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</si>
  <si>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</si>
  <si>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</si>
  <si>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</si>
  <si>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</si>
  <si>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</si>
  <si>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</si>
  <si>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</si>
  <si>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</si>
  <si>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</si>
  <si>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</si>
  <si>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</si>
  <si>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</si>
  <si>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</si>
  <si>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</si>
  <si>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</si>
  <si>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</si>
  <si>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</si>
  <si>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</si>
  <si>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</si>
  <si>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</si>
  <si>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</si>
  <si>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</si>
  <si>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 xml:space="preserve">legalmail.it 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</si>
  <si>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</si>
  <si>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</si>
  <si>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</si>
  <si>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</si>
  <si>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</si>
  <si>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</si>
  <si>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</si>
  <si>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</si>
  <si>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</si>
  <si>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 xml:space="preserve">pec.comune.bagnoli.pd.it 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</si>
  <si>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</si>
  <si>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</si>
  <si>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</si>
  <si>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</si>
  <si>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</si>
  <si>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</si>
  <si>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</si>
  <si>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</si>
  <si>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</si>
  <si>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</si>
  <si>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</si>
  <si>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</si>
  <si>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</si>
  <si>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</si>
  <si>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cert.comune.baiso.re.it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</si>
  <si>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</si>
  <si>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</si>
  <si>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</si>
  <si>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</si>
  <si>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</si>
  <si>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</si>
  <si>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</si>
  <si>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</si>
  <si>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</si>
  <si>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</si>
  <si>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</si>
  <si>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pec.comune.balme.to.it</t>
  </si>
  <si>
    <t>comune.balocco.vc</t>
  </si>
  <si>
    <t>pec.comune.balsorano.aq.it</t>
  </si>
  <si>
    <t>demografici.balvano</t>
  </si>
  <si>
    <t>pec.comune.banari.ss.it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</si>
  <si>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</si>
  <si>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</si>
  <si>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</si>
  <si>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</si>
  <si>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</si>
  <si>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</si>
  <si>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</si>
  <si>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</si>
  <si>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</si>
  <si>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</si>
  <si>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</si>
  <si>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</si>
  <si>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</si>
  <si>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</si>
  <si>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</si>
  <si>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</si>
  <si>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</si>
  <si>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</si>
  <si>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barberinotavarnelle</t>
  </si>
  <si>
    <t>comune.barbianello</t>
  </si>
  <si>
    <t>pec.provincia.pv.it</t>
  </si>
  <si>
    <t>barbian.barbiano</t>
  </si>
  <si>
    <t>comune.barbona.pd</t>
  </si>
  <si>
    <t xml:space="preserve">pecveneto.it </t>
  </si>
  <si>
    <t>comunebarcellonapdg</t>
  </si>
  <si>
    <t>comune.barcis</t>
  </si>
  <si>
    <t>pec.comune.bard.ao.it</t>
  </si>
  <si>
    <t>postacert.comune.bardi.pr.it</t>
  </si>
  <si>
    <t>milenagerini</t>
  </si>
  <si>
    <t>comune.bardolino</t>
  </si>
  <si>
    <t>comune.bardonecchia</t>
  </si>
  <si>
    <t>comune.bareggio</t>
  </si>
  <si>
    <t>pec.comune.baressa.or.it</t>
  </si>
  <si>
    <t>anagrafe.barete</t>
  </si>
  <si>
    <t>comune.barga</t>
  </si>
  <si>
    <t>comune.bargagli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</si>
  <si>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</si>
  <si>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</si>
  <si>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</si>
  <si>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</si>
  <si>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</si>
  <si>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</si>
  <si>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</si>
  <si>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</si>
  <si>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</si>
  <si>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</si>
  <si>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</si>
  <si>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</si>
  <si>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</si>
  <si>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</si>
  <si>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</si>
  <si>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</si>
  <si>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</si>
  <si>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</si>
  <si>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pec.comune.barzana.bg.it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</si>
  <si>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</si>
  <si>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</si>
  <si>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</si>
  <si>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</si>
  <si>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</si>
  <si>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</si>
  <si>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</si>
  <si>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</si>
  <si>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pec.comune.basico.me.it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</si>
  <si>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</si>
  <si>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</si>
  <si>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</si>
  <si>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</si>
  <si>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</si>
  <si>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</si>
  <si>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</si>
  <si>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</si>
  <si>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</si>
  <si>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</si>
  <si>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</si>
  <si>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</si>
  <si>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</si>
  <si>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</si>
  <si>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</si>
  <si>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</si>
  <si>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pec.comune.battipaglia.sa.it</t>
  </si>
  <si>
    <t>comune.battuda</t>
  </si>
  <si>
    <t>pec.comune.baucina.pa.it</t>
  </si>
  <si>
    <t>comune.bauladu</t>
  </si>
  <si>
    <t>pec.comunedibaunei.it</t>
  </si>
  <si>
    <t>bederovalcuvia</t>
  </si>
  <si>
    <t>comune.bedizzole</t>
  </si>
  <si>
    <t>pec.comune.bedollo.tn.it</t>
  </si>
  <si>
    <t>postacert.comune.bedonia.pr.it</t>
  </si>
  <si>
    <t>bedulitacomune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</si>
  <si>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</si>
  <si>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</si>
  <si>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</si>
  <si>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</si>
  <si>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</si>
  <si>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</si>
  <si>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</si>
  <si>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</si>
  <si>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</si>
  <si>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</si>
  <si>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</si>
  <si>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</si>
  <si>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</si>
  <si>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</si>
  <si>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</si>
  <si>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</si>
  <si>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</si>
  <si>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</si>
  <si>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</si>
  <si>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</si>
  <si>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</si>
  <si>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</si>
  <si>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</si>
  <si>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</si>
  <si>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</si>
  <si>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</si>
  <si>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</si>
  <si>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</si>
  <si>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</si>
  <si>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</si>
  <si>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</si>
  <si>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</si>
  <si>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</si>
  <si>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</si>
  <si>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</si>
  <si>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</si>
  <si>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</si>
  <si>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</si>
  <si>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</si>
  <si>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</si>
  <si>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</si>
  <si>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</si>
  <si>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</si>
  <si>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</si>
  <si>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</si>
  <si>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</si>
  <si>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</si>
  <si>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</si>
  <si>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</si>
  <si>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</si>
  <si>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</si>
  <si>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</si>
  <si>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</si>
  <si>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</si>
  <si>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</si>
  <si>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</si>
  <si>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</si>
  <si>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</si>
  <si>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</si>
  <si>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</si>
  <si>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</si>
  <si>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</si>
  <si>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</si>
  <si>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</si>
  <si>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</si>
  <si>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</si>
  <si>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</si>
  <si>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</si>
  <si>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</si>
  <si>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</si>
  <si>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</si>
  <si>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</si>
  <si>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</si>
  <si>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</si>
  <si>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</si>
  <si>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</si>
  <si>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</si>
  <si>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</si>
  <si>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</si>
  <si>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</si>
  <si>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</si>
  <si>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</si>
  <si>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</si>
  <si>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</si>
  <si>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</si>
  <si>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</si>
  <si>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</si>
  <si>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pec.comune.biandronno.va.it</t>
  </si>
  <si>
    <t>comunebianzano.legalmail.it</t>
  </si>
  <si>
    <t>bianze</t>
  </si>
  <si>
    <t>protocollo.bianzone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</si>
  <si>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</si>
  <si>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</si>
  <si>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</si>
  <si>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</si>
  <si>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</si>
  <si>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</si>
  <si>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</si>
  <si>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</si>
  <si>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</si>
  <si>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</si>
  <si>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</si>
  <si>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</si>
  <si>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pec.comune.bionaz.ao.it</t>
  </si>
  <si>
    <t>pec.comune.bione.bs.it</t>
  </si>
  <si>
    <t xml:space="preserve">pec.comune.birori.nu.it 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</si>
  <si>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</si>
  <si>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</si>
  <si>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</si>
  <si>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</si>
  <si>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</si>
  <si>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</si>
  <si>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</si>
  <si>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</si>
  <si>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</si>
  <si>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</si>
  <si>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</si>
  <si>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</si>
  <si>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</si>
  <si>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</si>
  <si>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</si>
  <si>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</si>
  <si>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</si>
  <si>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</si>
  <si>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</si>
  <si>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</si>
  <si>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</si>
  <si>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</si>
  <si>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</si>
  <si>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</si>
  <si>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</si>
  <si>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</si>
  <si>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</si>
  <si>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</si>
  <si>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</si>
  <si>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</si>
  <si>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</si>
  <si>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</si>
  <si>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</si>
  <si>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</si>
  <si>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</si>
  <si>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</si>
  <si>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</si>
  <si>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</si>
  <si>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</si>
  <si>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</si>
  <si>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</si>
  <si>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</si>
  <si>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</si>
  <si>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</si>
  <si>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</si>
  <si>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</si>
  <si>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</si>
  <si>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</si>
  <si>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</si>
  <si>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</si>
  <si>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</si>
  <si>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</si>
  <si>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</si>
  <si>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</si>
  <si>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</si>
  <si>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</si>
  <si>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</si>
  <si>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</si>
  <si>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</si>
  <si>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</si>
  <si>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</si>
  <si>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</si>
  <si>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</si>
  <si>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</si>
  <si>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</si>
  <si>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</si>
  <si>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</si>
  <si>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</si>
  <si>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</si>
  <si>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</si>
  <si>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</si>
  <si>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</si>
  <si>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</si>
  <si>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</si>
  <si>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</si>
  <si>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pec.comune.borbona.rieti.it</t>
  </si>
  <si>
    <t>borca.bl</t>
  </si>
  <si>
    <t>comune.bordano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</si>
  <si>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</si>
  <si>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</si>
  <si>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</si>
  <si>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</si>
  <si>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</si>
  <si>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</si>
  <si>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</si>
  <si>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</si>
  <si>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</si>
  <si>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</si>
  <si>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</si>
  <si>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</si>
  <si>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pec.comuneborgioverezzi.it</t>
  </si>
  <si>
    <t>comune.borgoamozzano</t>
  </si>
  <si>
    <t>pec.comune.borgochiese.tn.it</t>
  </si>
  <si>
    <t>protocollo.borgo.dale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</si>
  <si>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</si>
  <si>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</si>
  <si>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</si>
  <si>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</si>
  <si>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</si>
  <si>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</si>
  <si>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</si>
  <si>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</si>
  <si>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</si>
  <si>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</si>
  <si>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</si>
  <si>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</si>
  <si>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</si>
  <si>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</si>
  <si>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</si>
  <si>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</si>
  <si>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</si>
  <si>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</si>
  <si>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</si>
  <si>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</si>
  <si>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</si>
  <si>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pec.comune.borgocarbonara.mn.it</t>
  </si>
  <si>
    <t>comune.borgofrancodivrea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</si>
  <si>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</si>
  <si>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</si>
  <si>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</si>
  <si>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</si>
  <si>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</si>
  <si>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</si>
  <si>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</si>
  <si>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</si>
  <si>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</si>
  <si>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</si>
  <si>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</si>
  <si>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</si>
  <si>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</si>
  <si>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</si>
  <si>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</si>
  <si>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</si>
  <si>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</si>
  <si>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</si>
  <si>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</si>
  <si>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</si>
  <si>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</si>
  <si>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</si>
  <si>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</si>
  <si>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</si>
  <si>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</si>
  <si>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</si>
  <si>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</si>
  <si>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</si>
  <si>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</si>
  <si>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</si>
  <si>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</si>
  <si>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</si>
  <si>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</si>
  <si>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</si>
  <si>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</si>
  <si>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</si>
  <si>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</si>
  <si>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</si>
  <si>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</si>
  <si>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</si>
  <si>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</si>
  <si>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</si>
  <si>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</si>
  <si>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</si>
  <si>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</si>
  <si>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</si>
  <si>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</si>
  <si>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</si>
  <si>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</si>
  <si>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</si>
  <si>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</si>
  <si>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</si>
  <si>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</si>
  <si>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</si>
  <si>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</si>
  <si>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</si>
  <si>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</si>
  <si>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</si>
  <si>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</si>
  <si>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</si>
  <si>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</si>
  <si>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</si>
  <si>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</si>
  <si>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</si>
  <si>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</si>
  <si>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</si>
  <si>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</si>
  <si>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</si>
  <si>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</si>
  <si>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</si>
  <si>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</si>
  <si>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</si>
  <si>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</si>
  <si>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</si>
  <si>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</si>
  <si>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comune.breme</t>
  </si>
  <si>
    <t>comune.brendola.vi</t>
  </si>
  <si>
    <t>comune.brenna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</si>
  <si>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</si>
  <si>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</si>
  <si>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</si>
  <si>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</si>
  <si>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</si>
  <si>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</si>
  <si>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</si>
  <si>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</si>
  <si>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</si>
  <si>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</si>
  <si>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brixen.bressanone</t>
  </si>
  <si>
    <t>comune.bressanvido.vi</t>
  </si>
  <si>
    <t>comune.bresso</t>
  </si>
  <si>
    <t>comune.brezzo-di-bedero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</si>
  <si>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</si>
  <si>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</si>
  <si>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</si>
  <si>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</si>
  <si>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</si>
  <si>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</si>
  <si>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</si>
  <si>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</si>
  <si>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</si>
  <si>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</si>
  <si>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</si>
  <si>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</si>
  <si>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</si>
  <si>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</si>
  <si>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</si>
  <si>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</si>
  <si>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</si>
  <si>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</si>
  <si>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</si>
  <si>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</si>
  <si>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</si>
  <si>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</si>
  <si>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</si>
  <si>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</si>
  <si>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</si>
  <si>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</si>
  <si>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</si>
  <si>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branzoll.bronzolo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</si>
  <si>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</si>
  <si>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</si>
  <si>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</si>
  <si>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</si>
  <si>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</si>
  <si>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</si>
  <si>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</si>
  <si>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</si>
  <si>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</si>
  <si>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</si>
  <si>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bruneck.brunico</t>
  </si>
  <si>
    <t>comune.brusaporto</t>
  </si>
  <si>
    <t>pec.comune.brusciano.na.it</t>
  </si>
  <si>
    <t>comune.brusimpiano.legalmail.it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</si>
  <si>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</si>
  <si>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</si>
  <si>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</si>
  <si>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</si>
  <si>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</si>
  <si>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</si>
  <si>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</si>
  <si>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</si>
  <si>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</si>
  <si>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</si>
  <si>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</si>
  <si>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</si>
  <si>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</si>
  <si>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</si>
  <si>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</si>
  <si>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</si>
  <si>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</si>
  <si>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</si>
  <si>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</si>
  <si>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</si>
  <si>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</si>
  <si>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</si>
  <si>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</si>
  <si>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</si>
  <si>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</si>
  <si>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</si>
  <si>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</si>
  <si>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</si>
  <si>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</si>
  <si>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</si>
  <si>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</si>
  <si>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</si>
  <si>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</si>
  <si>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</si>
  <si>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</si>
  <si>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</si>
  <si>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info.busachi</t>
  </si>
  <si>
    <t>comune.busalla.ge.it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</si>
  <si>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</si>
  <si>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</si>
  <si>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</si>
  <si>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</si>
  <si>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</si>
  <si>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</si>
  <si>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</si>
  <si>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</si>
  <si>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</si>
  <si>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</si>
  <si>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comune.bustoarsizio.va.legalmail.it</t>
  </si>
  <si>
    <t>protocollo.bustogarolfo</t>
  </si>
  <si>
    <t xml:space="preserve">sicurezzapostale.it 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</si>
  <si>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</si>
  <si>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</si>
  <si>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</si>
  <si>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</si>
  <si>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</si>
  <si>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</si>
  <si>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</si>
  <si>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</si>
  <si>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</si>
  <si>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</si>
  <si>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</si>
  <si>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</si>
  <si>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</si>
  <si>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</si>
  <si>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</si>
  <si>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</si>
  <si>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</si>
  <si>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</si>
  <si>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</si>
  <si>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</si>
  <si>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</si>
  <si>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</si>
  <si>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</si>
  <si>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</si>
  <si>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</si>
  <si>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</si>
  <si>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</si>
  <si>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</si>
  <si>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</si>
  <si>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</si>
  <si>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</si>
  <si>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kuens.caines</t>
  </si>
  <si>
    <t>pec.comune.caino.bs.it</t>
  </si>
  <si>
    <t>protocollo.caiolo</t>
  </si>
  <si>
    <t>sindaco.cairano</t>
  </si>
  <si>
    <t>anagrafe.comunecairate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</si>
  <si>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</si>
  <si>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</si>
  <si>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</si>
  <si>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</si>
  <si>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</si>
  <si>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</si>
  <si>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</si>
  <si>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</si>
  <si>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</si>
  <si>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</si>
  <si>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</si>
  <si>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</si>
  <si>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</si>
  <si>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</si>
  <si>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</si>
  <si>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</si>
  <si>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</si>
  <si>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</si>
  <si>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</si>
  <si>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</si>
  <si>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</si>
  <si>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</si>
  <si>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</si>
  <si>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</si>
  <si>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</si>
  <si>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</si>
  <si>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</si>
  <si>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</si>
  <si>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</si>
  <si>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</si>
  <si>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</si>
  <si>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</si>
  <si>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</si>
  <si>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</si>
  <si>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</si>
  <si>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</si>
  <si>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</si>
  <si>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</si>
  <si>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comunecallianotn</t>
  </si>
  <si>
    <t>comune.calliano.at</t>
  </si>
  <si>
    <t>demografici.calopezzati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</si>
  <si>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</si>
  <si>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</si>
  <si>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</si>
  <si>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</si>
  <si>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</si>
  <si>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</si>
  <si>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</si>
  <si>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</si>
  <si>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</si>
  <si>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</si>
  <si>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</si>
  <si>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</si>
  <si>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</si>
  <si>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</si>
  <si>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</si>
  <si>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</si>
  <si>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</si>
  <si>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</si>
  <si>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</si>
  <si>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</si>
  <si>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</si>
  <si>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</si>
  <si>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</si>
  <si>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</si>
  <si>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</si>
  <si>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</si>
  <si>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</si>
  <si>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</si>
  <si>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</si>
  <si>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protocollo.comune.camastra</t>
  </si>
  <si>
    <t>pec.comunecambiago.com</t>
  </si>
  <si>
    <t>comune.cambiano</t>
  </si>
  <si>
    <t>comune.cambiasca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</si>
  <si>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</si>
  <si>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</si>
  <si>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</si>
  <si>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</si>
  <si>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</si>
  <si>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</si>
  <si>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</si>
  <si>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</si>
  <si>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</si>
  <si>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</si>
  <si>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</si>
  <si>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</si>
  <si>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</si>
  <si>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</si>
  <si>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</si>
  <si>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</si>
  <si>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</si>
  <si>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</si>
  <si>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</si>
  <si>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</si>
  <si>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</si>
  <si>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</si>
  <si>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</si>
  <si>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</si>
  <si>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</si>
  <si>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</si>
  <si>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</si>
  <si>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</si>
  <si>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</si>
  <si>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</si>
  <si>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</si>
  <si>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</si>
  <si>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</si>
  <si>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</si>
  <si>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</si>
  <si>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</si>
  <si>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</si>
  <si>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</si>
  <si>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</si>
  <si>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</si>
  <si>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</si>
  <si>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freienfeld.campoditrens</t>
  </si>
  <si>
    <t>pec.comune.campo-ligure.ge.it</t>
  </si>
  <si>
    <t>comune.camponellelba.li</t>
  </si>
  <si>
    <t>camposanmartino.pd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</si>
  <si>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</si>
  <si>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</si>
  <si>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</si>
  <si>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</si>
  <si>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</si>
  <si>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</si>
  <si>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</si>
  <si>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</si>
  <si>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</si>
  <si>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</si>
  <si>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</si>
  <si>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 xml:space="preserve">legalmailpa.it </t>
  </si>
  <si>
    <t>campofelicedifitalia</t>
  </si>
  <si>
    <t>protocollo.campofelicediroccella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</si>
  <si>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</si>
  <si>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</si>
  <si>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</si>
  <si>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</si>
  <si>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</si>
  <si>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</si>
  <si>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</si>
  <si>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</si>
  <si>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</si>
  <si>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</si>
  <si>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</si>
  <si>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</si>
  <si>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</si>
  <si>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</si>
  <si>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</si>
  <si>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</si>
  <si>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</si>
  <si>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</si>
  <si>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</si>
  <si>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</si>
  <si>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</si>
  <si>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</si>
  <si>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</si>
  <si>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</si>
  <si>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</si>
  <si>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</si>
  <si>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</si>
  <si>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</si>
  <si>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</si>
  <si>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</si>
  <si>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</si>
  <si>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</si>
  <si>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</si>
  <si>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</si>
  <si>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</si>
  <si>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</si>
  <si>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</si>
  <si>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</si>
  <si>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</si>
  <si>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</si>
  <si>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</si>
  <si>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</si>
  <si>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</si>
  <si>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</si>
  <si>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</si>
  <si>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</si>
  <si>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</si>
  <si>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</si>
  <si>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</si>
  <si>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</si>
  <si>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</si>
  <si>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</si>
  <si>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 xml:space="preserve">pec.it </t>
  </si>
  <si>
    <t>comune.canino.vt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</si>
  <si>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</si>
  <si>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</si>
  <si>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</si>
  <si>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</si>
  <si>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</si>
  <si>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</si>
  <si>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</si>
  <si>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</si>
  <si>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</si>
  <si>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</si>
  <si>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</si>
  <si>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</si>
  <si>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</si>
  <si>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</si>
  <si>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</si>
  <si>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</si>
  <si>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</si>
  <si>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</si>
  <si>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</si>
  <si>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</si>
  <si>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</si>
  <si>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</si>
  <si>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</si>
  <si>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</si>
  <si>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</si>
  <si>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</si>
  <si>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</si>
  <si>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</si>
  <si>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</si>
  <si>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</si>
  <si>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</si>
  <si>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</si>
  <si>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</si>
  <si>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</si>
  <si>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</si>
  <si>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</si>
  <si>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</si>
  <si>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</si>
  <si>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</si>
  <si>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</si>
  <si>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</si>
  <si>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</si>
  <si>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</si>
  <si>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</si>
  <si>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</si>
  <si>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</si>
  <si>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</si>
  <si>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</si>
  <si>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</si>
  <si>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</si>
  <si>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</si>
  <si>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</si>
  <si>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</si>
  <si>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</si>
  <si>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</si>
  <si>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</si>
  <si>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</si>
  <si>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</si>
  <si>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</si>
  <si>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</si>
  <si>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</si>
  <si>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</si>
  <si>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</si>
  <si>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</si>
  <si>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</si>
  <si>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</si>
  <si>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</si>
  <si>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</si>
  <si>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</si>
  <si>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</si>
  <si>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</si>
  <si>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</si>
  <si>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</si>
  <si>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sindaco.capresemichelangelo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</si>
  <si>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</si>
  <si>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</si>
  <si>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</si>
  <si>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</si>
  <si>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</si>
  <si>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</si>
  <si>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</si>
  <si>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</si>
  <si>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</si>
  <si>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</si>
  <si>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</si>
  <si>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</si>
  <si>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</si>
  <si>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</si>
  <si>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</si>
  <si>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</si>
  <si>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</si>
  <si>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</si>
  <si>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</si>
  <si>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</si>
  <si>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</si>
  <si>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</si>
  <si>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</si>
  <si>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</si>
  <si>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</si>
  <si>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</si>
  <si>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</si>
  <si>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</si>
  <si>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</si>
  <si>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</si>
  <si>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</si>
  <si>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</si>
  <si>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</si>
  <si>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</si>
  <si>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</si>
  <si>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</si>
  <si>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</si>
  <si>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</si>
  <si>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</si>
  <si>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</si>
  <si>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</si>
  <si>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</si>
  <si>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</si>
  <si>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</si>
  <si>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</si>
  <si>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</si>
  <si>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</si>
  <si>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</si>
  <si>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</si>
  <si>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</si>
  <si>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</si>
  <si>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</si>
  <si>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</si>
  <si>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demografici.careri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</si>
  <si>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</si>
  <si>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</si>
  <si>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</si>
  <si>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</si>
  <si>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</si>
  <si>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</si>
  <si>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</si>
  <si>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</si>
  <si>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</si>
  <si>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</si>
  <si>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</si>
  <si>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</si>
  <si>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</si>
  <si>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</si>
  <si>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</si>
  <si>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</si>
  <si>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</si>
  <si>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</si>
  <si>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</si>
  <si>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</si>
  <si>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</si>
  <si>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</si>
  <si>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</si>
  <si>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</si>
  <si>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</si>
  <si>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comune.carobbio</t>
  </si>
  <si>
    <t>amministrativo.carolei</t>
  </si>
  <si>
    <t>comune.carona</t>
  </si>
  <si>
    <t>comune.caronnopertusella</t>
  </si>
  <si>
    <t>comune.caronnovaresino</t>
  </si>
  <si>
    <t>comune.carosino</t>
  </si>
  <si>
    <t>protocollo.comune.carovigno</t>
  </si>
  <si>
    <t xml:space="preserve">pec.rupar.puglia.it </t>
  </si>
  <si>
    <t>comunecarovilli</t>
  </si>
  <si>
    <t>anagrafe.carpaneto</t>
  </si>
  <si>
    <t>sindaco.carpanzano</t>
  </si>
  <si>
    <t>comune.carpegna</t>
  </si>
  <si>
    <t>pec.comune.carpenedolo.bs.it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</si>
  <si>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</si>
  <si>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</si>
  <si>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</si>
  <si>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</si>
  <si>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</si>
  <si>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</si>
  <si>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</si>
  <si>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</si>
  <si>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</si>
  <si>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</si>
  <si>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</si>
  <si>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</si>
  <si>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</si>
  <si>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</si>
  <si>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</si>
  <si>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</si>
  <si>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</si>
  <si>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</si>
  <si>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</si>
  <si>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</si>
  <si>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</si>
  <si>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</si>
  <si>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</si>
  <si>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</si>
  <si>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</si>
  <si>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</si>
  <si>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</si>
  <si>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</si>
  <si>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</si>
  <si>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</si>
  <si>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</si>
  <si>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</si>
  <si>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</si>
  <si>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</si>
  <si>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</si>
  <si>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</si>
  <si>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</si>
  <si>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</si>
  <si>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</si>
  <si>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</si>
  <si>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</si>
  <si>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protocollo.comunecasalbordino</t>
  </si>
  <si>
    <t>protocollo.casalbore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</si>
  <si>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</si>
  <si>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</si>
  <si>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</si>
  <si>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</si>
  <si>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</si>
  <si>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</si>
  <si>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</si>
  <si>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</si>
  <si>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</si>
  <si>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</si>
  <si>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</si>
  <si>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</si>
  <si>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</si>
  <si>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</si>
  <si>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</si>
  <si>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</si>
  <si>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</si>
  <si>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</si>
  <si>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</si>
  <si>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</si>
  <si>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</si>
  <si>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</si>
  <si>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</si>
  <si>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</si>
  <si>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</si>
  <si>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</si>
  <si>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</si>
  <si>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</si>
  <si>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</si>
  <si>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</si>
  <si>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</si>
  <si>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</si>
  <si>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</si>
  <si>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</si>
  <si>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</si>
  <si>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</si>
  <si>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</si>
  <si>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</si>
  <si>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</si>
  <si>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</si>
  <si>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</si>
  <si>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</si>
  <si>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</si>
  <si>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comune.casalzuigno.va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</si>
  <si>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</si>
  <si>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</si>
  <si>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</si>
  <si>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</si>
  <si>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</si>
  <si>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</si>
  <si>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</si>
  <si>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</si>
  <si>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</si>
  <si>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</si>
  <si>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</si>
  <si>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</si>
  <si>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</si>
  <si>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</si>
  <si>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</si>
  <si>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</si>
  <si>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</si>
  <si>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</si>
  <si>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</si>
  <si>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</si>
  <si>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</si>
  <si>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</si>
  <si>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</si>
  <si>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</si>
  <si>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</si>
  <si>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</si>
  <si>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</si>
  <si>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</si>
  <si>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</si>
  <si>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</si>
  <si>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</si>
  <si>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</si>
  <si>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</si>
  <si>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</si>
  <si>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</si>
  <si>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</si>
  <si>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</si>
  <si>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</si>
  <si>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</si>
  <si>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</si>
  <si>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</si>
  <si>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</si>
  <si>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</si>
  <si>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</si>
  <si>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</si>
  <si>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</si>
  <si>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</si>
  <si>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</si>
  <si>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</si>
  <si>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</si>
  <si>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</si>
  <si>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</si>
  <si>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</si>
  <si>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</si>
  <si>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</si>
  <si>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</si>
  <si>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</si>
  <si>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</si>
  <si>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</si>
  <si>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</si>
  <si>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</si>
  <si>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</si>
  <si>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</si>
  <si>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</si>
  <si>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</si>
  <si>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pec.cassinadepecchi.gov.it</t>
  </si>
  <si>
    <t>comune.cassinarizzardi</t>
  </si>
  <si>
    <t>comune.cassinavalsassina</t>
  </si>
  <si>
    <t>protocollo.cassine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</si>
  <si>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</si>
  <si>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</si>
  <si>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</si>
  <si>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</si>
  <si>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</si>
  <si>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</si>
  <si>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</si>
  <si>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</si>
  <si>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</si>
  <si>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</si>
  <si>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</si>
  <si>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</si>
  <si>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</si>
  <si>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</si>
  <si>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</si>
  <si>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</si>
  <si>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</si>
  <si>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</si>
  <si>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</si>
  <si>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</si>
  <si>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</si>
  <si>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</si>
  <si>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</si>
  <si>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</si>
  <si>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</si>
  <si>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</si>
  <si>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</si>
  <si>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</si>
  <si>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</si>
  <si>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</si>
  <si>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</si>
  <si>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</si>
  <si>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</si>
  <si>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</si>
  <si>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</si>
  <si>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</si>
  <si>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</si>
  <si>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</si>
  <si>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</si>
  <si>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</si>
  <si>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</si>
  <si>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</si>
  <si>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</si>
  <si>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</si>
  <si>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</si>
  <si>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</si>
  <si>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</si>
  <si>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</si>
  <si>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</si>
  <si>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</si>
  <si>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</si>
  <si>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</si>
  <si>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</si>
  <si>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</si>
  <si>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</si>
  <si>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</si>
  <si>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</si>
  <si>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</si>
  <si>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</si>
  <si>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</si>
  <si>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</si>
  <si>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</si>
  <si>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</si>
  <si>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</si>
  <si>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</si>
  <si>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</si>
  <si>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</si>
  <si>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</si>
  <si>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</si>
  <si>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</si>
  <si>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</si>
  <si>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</si>
  <si>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</si>
  <si>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</si>
  <si>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</si>
  <si>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</si>
  <si>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</si>
  <si>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</si>
  <si>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</si>
  <si>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</si>
  <si>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</si>
  <si>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</si>
  <si>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</si>
  <si>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</si>
  <si>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</si>
  <si>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</si>
  <si>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</si>
  <si>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</si>
  <si>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</si>
  <si>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pec.comune.castelfranco-piandisco.ar.it</t>
  </si>
  <si>
    <t>comune.castelfrancoveneto.tv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</si>
  <si>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</si>
  <si>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</si>
  <si>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</si>
  <si>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</si>
  <si>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</si>
  <si>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</si>
  <si>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</si>
  <si>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</si>
  <si>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</si>
  <si>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</si>
  <si>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</si>
  <si>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</si>
  <si>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</si>
  <si>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pec.comune.castellamonte.to.it</t>
  </si>
  <si>
    <t>mailcert.comune.castellanagrotte.ba.it</t>
  </si>
  <si>
    <t>pec.comune.castellana-sicula.pa.it</t>
  </si>
  <si>
    <t>comunecastellanetaprotocollo</t>
  </si>
  <si>
    <t>pec.comune.castellanza.va.it</t>
  </si>
  <si>
    <t>pec.comune.castellarguidobono.al.it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</si>
  <si>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</si>
  <si>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</si>
  <si>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</si>
  <si>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</si>
  <si>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</si>
  <si>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</si>
  <si>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comune.castelletto.bi</t>
  </si>
  <si>
    <t>castelletto.derro</t>
  </si>
  <si>
    <t>castorba</t>
  </si>
  <si>
    <t>pec.comune.castellettodibranduzzo.pv.it</t>
  </si>
  <si>
    <t>protocollo.castelletto.merli</t>
  </si>
  <si>
    <t>castelletto.molina</t>
  </si>
  <si>
    <t>castellettomonferrato</t>
  </si>
  <si>
    <t>castellettosopraticino</t>
  </si>
  <si>
    <t>pec.comune.castellettostura.cn.it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</si>
  <si>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</si>
  <si>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</si>
  <si>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</si>
  <si>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</si>
  <si>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</si>
  <si>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</si>
  <si>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mvmail.it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</si>
  <si>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</si>
  <si>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</si>
  <si>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</si>
  <si>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</si>
  <si>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</si>
  <si>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</si>
  <si>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</si>
  <si>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</si>
  <si>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</si>
  <si>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comune.castellodibrianza.legalmail.it</t>
  </si>
  <si>
    <t>pec.comune.castellodicisterna.na.it</t>
  </si>
  <si>
    <t>protocollo.comune.castellodigodego.tv</t>
  </si>
  <si>
    <t>pec.comune.castello-tesino.tn.it</t>
  </si>
  <si>
    <t>pec.comune.castellomolina.tn.it</t>
  </si>
  <si>
    <t>comune.castellucchio</t>
  </si>
  <si>
    <t>pec.comune.castellucciodeisauri.fg.it</t>
  </si>
  <si>
    <t>comune.castelluccioinferiore</t>
  </si>
  <si>
    <t>comune.castellucciosup</t>
  </si>
  <si>
    <t>affarigenerali.castellucciovm</t>
  </si>
  <si>
    <t>cittaconnessa.it</t>
  </si>
  <si>
    <t>comune.castelmarte</t>
  </si>
  <si>
    <t>comune.castelmassa</t>
  </si>
  <si>
    <t>comune.castelmauro</t>
  </si>
  <si>
    <t>comune.castelmezzano.pz</t>
  </si>
  <si>
    <t>pec.comunecastelmola.it</t>
  </si>
  <si>
    <t>comune.castelnovetto</t>
  </si>
  <si>
    <t>protocollo.comune.castelnovobariano.ro</t>
  </si>
  <si>
    <t>comune.castelnovodelfriuli</t>
  </si>
  <si>
    <t>pec.comune.castelnovo-di-sotto.re.it</t>
  </si>
  <si>
    <t>castelnovonemonti</t>
  </si>
  <si>
    <t>pec.comune.castelnuovo.tn.it</t>
  </si>
  <si>
    <t>castelnuovobelbo</t>
  </si>
  <si>
    <t>castelnuovo-berardenga</t>
  </si>
  <si>
    <t>pec.comune.castelnuovoboccadadda.lo.it</t>
  </si>
  <si>
    <t>comune.castelnuovobormida</t>
  </si>
  <si>
    <t>comune.castelnuovobozzente</t>
  </si>
  <si>
    <t>castelnuovo.calcea</t>
  </si>
  <si>
    <t>pec.comune.castelnuovocilento.sa.it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</si>
  <si>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</si>
  <si>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</si>
  <si>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</si>
  <si>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</si>
  <si>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</si>
  <si>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</si>
  <si>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</si>
  <si>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pec.comune.castelnuovodiporto.rm.it</t>
  </si>
  <si>
    <t>segreteria.castelnuovo</t>
  </si>
  <si>
    <t>protocollo.castelnuovo.don.bosco</t>
  </si>
  <si>
    <t>pec.castelnuovomagra.com</t>
  </si>
  <si>
    <t>comune.castelnuovonigra</t>
  </si>
  <si>
    <t>suap</t>
  </si>
  <si>
    <t>pec.comune.castelnuovoparano.fr.it</t>
  </si>
  <si>
    <t>comune.castelnuovo</t>
  </si>
  <si>
    <t>cert.unione.terredicastelli.mo.it</t>
  </si>
  <si>
    <t>pec.comune.castelnuovoscrivia.al.it</t>
  </si>
  <si>
    <t>pec.comune.castelpagano.bn.it</t>
  </si>
  <si>
    <t>anagrafecastelpetroso</t>
  </si>
  <si>
    <t>comune.castelpizzuto</t>
  </si>
  <si>
    <t>comune.castelplanio</t>
  </si>
  <si>
    <t>comunecastelraimondo</t>
  </si>
  <si>
    <t>kastelruth.castelrotto</t>
  </si>
  <si>
    <t>comune.castelsantangelo.mc</t>
  </si>
  <si>
    <t>pec.comune.castelsarceno.pz.it</t>
  </si>
  <si>
    <t>pec.comune.castelsardo.ss.it</t>
  </si>
  <si>
    <t>comune.castelseprio</t>
  </si>
  <si>
    <t>segreteria.castelsilano</t>
  </si>
  <si>
    <t>comunedicasteltermini</t>
  </si>
  <si>
    <t>comune.castelveccana</t>
  </si>
  <si>
    <t>castelvecchiocalvisio</t>
  </si>
  <si>
    <t>castelvecchiorb</t>
  </si>
  <si>
    <t>pec.uno.it</t>
  </si>
  <si>
    <t>servizi.castelvecchiosubequo</t>
  </si>
  <si>
    <t>pec.comune.castelvenere.bn.it</t>
  </si>
  <si>
    <t>comune.castelverde</t>
  </si>
  <si>
    <t>comune.castelverrino</t>
  </si>
  <si>
    <t>amministrativo.castelvetereinvf</t>
  </si>
  <si>
    <t>amministrativo.castelveteresc</t>
  </si>
  <si>
    <t>pec.comune.castelvetrano.tp.it</t>
  </si>
  <si>
    <t>comune.castelvetro</t>
  </si>
  <si>
    <t>comune.castelvisconti</t>
  </si>
  <si>
    <t>comune.castenaso</t>
  </si>
  <si>
    <t>pec.comune.castenedolo.bs.it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</si>
  <si>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</si>
  <si>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</si>
  <si>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</si>
  <si>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</si>
  <si>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</si>
  <si>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</si>
  <si>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</si>
  <si>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</si>
  <si>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</si>
  <si>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</si>
  <si>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</si>
  <si>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</si>
  <si>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</si>
  <si>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</si>
  <si>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</si>
  <si>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</si>
  <si>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pec.comune.castiglioneinteverina.vt.it</t>
  </si>
  <si>
    <t>servizigenerali</t>
  </si>
  <si>
    <t>comunecastiglionemessermarino.legalmailpa.it</t>
  </si>
  <si>
    <t>pec.comunedicastiglione.gov.it</t>
  </si>
  <si>
    <t>protocollo.comune.castiglioneolona</t>
  </si>
  <si>
    <t>castiglionetinella</t>
  </si>
  <si>
    <t>comune.castiglionetorinese.to</t>
  </si>
  <si>
    <t>comunecastignano.ap</t>
  </si>
  <si>
    <t>pec.comunedicastilenti.gov.it</t>
  </si>
  <si>
    <t>protocollo.castioneandevenno</t>
  </si>
  <si>
    <t>comune.castionedellapresolana</t>
  </si>
  <si>
    <t>comune.castionsdistrada</t>
  </si>
  <si>
    <t>comune.castiragavidardo</t>
  </si>
  <si>
    <t>pec.comune.casto.bs.it</t>
  </si>
  <si>
    <t>pec.comune.castorano.ap.it</t>
  </si>
  <si>
    <t>comunecastrezzato.legalmail.it</t>
  </si>
  <si>
    <t>comunecastridilecce</t>
  </si>
  <si>
    <t>segreteria.castrignano.greci</t>
  </si>
  <si>
    <t>protocollo.castrignanodelcapo</t>
  </si>
  <si>
    <t>comune.castro</t>
  </si>
  <si>
    <t>protocollo.comune.castro</t>
  </si>
  <si>
    <t>pec.comune.castrodeivolsci.fr.it</t>
  </si>
  <si>
    <t>pec.comune.castrocarotermeeterradelsole.fc.it</t>
  </si>
  <si>
    <t>comune.castrocielo</t>
  </si>
  <si>
    <t>protocollo.comune.castrofilippo</t>
  </si>
  <si>
    <t>protocollo.comunecastrolibero</t>
  </si>
  <si>
    <t>protocollo.comune.castronno</t>
  </si>
  <si>
    <t>pec.comune.castronovodisicilia.pa.it</t>
  </si>
  <si>
    <t>comune.castronuovo</t>
  </si>
  <si>
    <t>comune.castropignano</t>
  </si>
  <si>
    <t>protocollo.castroreale</t>
  </si>
  <si>
    <t>comune.castroregio.cs</t>
  </si>
  <si>
    <t>pec.comune.castrovillari.cs.it</t>
  </si>
  <si>
    <t>comune.catania</t>
  </si>
  <si>
    <t>certificata.comune.catanzaro.it</t>
  </si>
  <si>
    <t>pec.comune.catenanuova.en.it</t>
  </si>
  <si>
    <t>comune.catignano</t>
  </si>
  <si>
    <t>comunecattolica.legalmailpa.it</t>
  </si>
  <si>
    <t>comunecattolicaeraclea.it</t>
  </si>
  <si>
    <t>protocollo.caulonia</t>
  </si>
  <si>
    <t>comune.cautano</t>
  </si>
  <si>
    <t>pec.comune.cavadetirreni.sa.it</t>
  </si>
  <si>
    <t>cert.comune.cavamanara.pv.it</t>
  </si>
  <si>
    <t>cavaglia</t>
  </si>
  <si>
    <t>pecbox.net</t>
  </si>
  <si>
    <t>cavaglio.dagogna</t>
  </si>
  <si>
    <t>pec.comunecavaion.it</t>
  </si>
  <si>
    <t>comune.cavalese</t>
  </si>
  <si>
    <t>certificata.com</t>
  </si>
  <si>
    <t>protocollocavallermaggiore</t>
  </si>
  <si>
    <t>protocollo.comune.cavallino</t>
  </si>
  <si>
    <t>protocollo.comune.cavallinotreporti.ve</t>
  </si>
  <si>
    <t>comune.cavallirio</t>
  </si>
  <si>
    <t>pec.comune.cavareno.tn.it</t>
  </si>
  <si>
    <t>comune.cavargna</t>
  </si>
  <si>
    <t>cavariaconpremezzo</t>
  </si>
  <si>
    <t>pec.comune.cavarzere.ve.it</t>
  </si>
  <si>
    <t>comune.cavasodeltomba.tv</t>
  </si>
  <si>
    <t>pecit.it</t>
  </si>
  <si>
    <t>comune.cavassonuovo</t>
  </si>
  <si>
    <t>comune.cavatore</t>
  </si>
  <si>
    <t>comune.cavazzocarnico</t>
  </si>
  <si>
    <t>protocollocave</t>
  </si>
  <si>
    <t>pec.comune.cavedago.tn.it</t>
  </si>
  <si>
    <t>pec.comune.cavedine.tn.it</t>
  </si>
  <si>
    <t>comune.cavenagodadda</t>
  </si>
  <si>
    <t>pec.comune.cavenagobrianza.mb.it</t>
  </si>
  <si>
    <t>comune.cavernago</t>
  </si>
  <si>
    <t>comunecavezzo</t>
  </si>
  <si>
    <t>cert.comune.cavezzo.mo.it</t>
  </si>
  <si>
    <t>pec.comune.cavizzana.tn.it</t>
  </si>
  <si>
    <t>pec.comune.cavour.to.it</t>
  </si>
  <si>
    <t>comune.cavriago</t>
  </si>
  <si>
    <t>cavriana.mn</t>
  </si>
  <si>
    <t>comune.cavriglia</t>
  </si>
  <si>
    <t>comune.cazzagobrabbia</t>
  </si>
  <si>
    <t>pec.comune.cazzago.bs.it</t>
  </si>
  <si>
    <t>comune.cazzanoditramigna.vr</t>
  </si>
  <si>
    <t>comune.cazzanosantandrea</t>
  </si>
  <si>
    <t>comunececcano.telecompost.it</t>
  </si>
  <si>
    <t>comune.cecima</t>
  </si>
  <si>
    <t>cert.comune.cecina.li.it</t>
  </si>
  <si>
    <t>pec.comune.cedegolo.bs.it</t>
  </si>
  <si>
    <t>protocollo.cedrasco</t>
  </si>
  <si>
    <t>pec.comune.cefaladiana.pa.it</t>
  </si>
  <si>
    <t>pec.comune.cefalu.pa.it</t>
  </si>
  <si>
    <t>protocollo.comune.ceggia.ve</t>
  </si>
  <si>
    <t>pec.comune.ceglie-messapica.br.it</t>
  </si>
  <si>
    <t>comune.celano</t>
  </si>
  <si>
    <t>pec.celenzasultrigno.com</t>
  </si>
  <si>
    <t>pec.comune.celenzavalfortore.fg.it</t>
  </si>
  <si>
    <t>pec.comunedicelico.it</t>
  </si>
  <si>
    <t>comune.celladati</t>
  </si>
  <si>
    <t>cellamonte</t>
  </si>
  <si>
    <t>pec.comune.cellamonte.al.it</t>
  </si>
  <si>
    <t>demografici.comune.cellamare.ba</t>
  </si>
  <si>
    <t>comune.cellara</t>
  </si>
  <si>
    <t>pec.comune.cellatica.bs.it</t>
  </si>
  <si>
    <t>pec.comunecelledibulgheria.it</t>
  </si>
  <si>
    <t>celle.di.macra</t>
  </si>
  <si>
    <t>pec.comune.celledisanvito.fg.it</t>
  </si>
  <si>
    <t>celle.enomondo</t>
  </si>
  <si>
    <t>comunecelle</t>
  </si>
  <si>
    <t>comune.celleno</t>
  </si>
  <si>
    <t>comunedicellere</t>
  </si>
  <si>
    <t>pec.comune.cellinoattanasio.te.it</t>
  </si>
  <si>
    <t>affari.generali.comune.cellinosanmarco</t>
  </si>
  <si>
    <t>cellioconbreia</t>
  </si>
  <si>
    <t>comune.cellole</t>
  </si>
  <si>
    <t xml:space="preserve">pec.comune.cembralisignago.tn.it </t>
  </si>
  <si>
    <t>comune.cenadi</t>
  </si>
  <si>
    <t>comunecenatesopra</t>
  </si>
  <si>
    <t>pec.comune.cenatesotto.b.git</t>
  </si>
  <si>
    <t>segreteria.comune.cencenighe.bl</t>
  </si>
  <si>
    <t>protocollo.cene</t>
  </si>
  <si>
    <t>segreteria.comune.ceneselli.ro</t>
  </si>
  <si>
    <t>pec.comune.cengio.sv.it</t>
  </si>
  <si>
    <t>comunecentallo.cn</t>
  </si>
  <si>
    <t>comune.cento</t>
  </si>
  <si>
    <t>cert.comune.cento.fe.it</t>
  </si>
  <si>
    <t>pec.comune.centola.sa.it</t>
  </si>
  <si>
    <t>demografici.centrache</t>
  </si>
  <si>
    <t>centrovalleintelvi</t>
  </si>
  <si>
    <t>comunecenturipe</t>
  </si>
  <si>
    <t>protocolloaffarigenerali</t>
  </si>
  <si>
    <t>pec.comune.cepagatti.pe.it</t>
  </si>
  <si>
    <t>protocollo.ceppaloni</t>
  </si>
  <si>
    <t>ceppo.morelli</t>
  </si>
  <si>
    <t>comune.ceprano</t>
  </si>
  <si>
    <t>protocollo.cerami</t>
  </si>
  <si>
    <t>pec.comune.ceranesi.ge.it</t>
  </si>
  <si>
    <t>pec.comune.cerano.no.it</t>
  </si>
  <si>
    <t>comune.ceranodintelvi</t>
  </si>
  <si>
    <t>pec.comune.ceranova.pv.it</t>
  </si>
  <si>
    <t>segreteria.ceraso</t>
  </si>
  <si>
    <t>comune.cercemaggiorecb</t>
  </si>
  <si>
    <t>comune.cercepiccolacb</t>
  </si>
  <si>
    <t>pec.comune.cerchiara.cs.it</t>
  </si>
  <si>
    <t>comunedicerchio</t>
  </si>
  <si>
    <t>protocollo.cercino</t>
  </si>
  <si>
    <t>comune.cercivento</t>
  </si>
  <si>
    <t>comune.cercola</t>
  </si>
  <si>
    <t>pec.comune.cerda.pa.it</t>
  </si>
  <si>
    <t>comunecerea</t>
  </si>
  <si>
    <t>protocollo.comune.ceregnano.ro</t>
  </si>
  <si>
    <t>affgenerali.cerenzia</t>
  </si>
  <si>
    <t>comune.ceres</t>
  </si>
  <si>
    <t>pec.comune.ceres.to.it</t>
  </si>
  <si>
    <t>ceresara.mn</t>
  </si>
  <si>
    <t>pec.comune.cereseto.al.it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</si>
  <si>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</si>
  <si>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</si>
  <si>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</si>
  <si>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</si>
  <si>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</si>
  <si>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</si>
  <si>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</si>
  <si>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</si>
  <si>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</si>
  <si>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</si>
  <si>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</si>
  <si>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tscherms.cermes</t>
  </si>
  <si>
    <t>certmail</t>
  </si>
  <si>
    <t>pec.comune.cermignano.te.gov.it</t>
  </si>
  <si>
    <t>comune.cernobbio.co</t>
  </si>
  <si>
    <t>comune.cernuscolombardone</t>
  </si>
  <si>
    <t>comune.cernuscosulnaviglio</t>
  </si>
  <si>
    <t>protocollo.cerreto.dasti</t>
  </si>
  <si>
    <t>pec.comune.cerretodesi.an.it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</si>
  <si>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</si>
  <si>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</si>
  <si>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</si>
  <si>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</si>
  <si>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</si>
  <si>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</si>
  <si>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</si>
  <si>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cerroallambro</t>
  </si>
  <si>
    <t>pacertificata.it</t>
  </si>
  <si>
    <t>pec.comune.cerroalvolturno.is.it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</si>
  <si>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</si>
  <si>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</si>
  <si>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</si>
  <si>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</si>
  <si>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</si>
  <si>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</si>
  <si>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</si>
  <si>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</si>
  <si>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</si>
  <si>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</si>
  <si>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cet-posta.it</t>
  </si>
  <si>
    <t>pec.comune.cerveno.bs.it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</si>
  <si>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</si>
  <si>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</si>
  <si>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</si>
  <si>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</si>
  <si>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</si>
  <si>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</si>
  <si>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</si>
  <si>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</si>
  <si>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pec.comunecervo.com</t>
  </si>
  <si>
    <t>comune.cerzeto</t>
  </si>
  <si>
    <t>pec.comune.cerzeto.cs.it</t>
  </si>
  <si>
    <t>pec.comune.cesa.ce.it</t>
  </si>
  <si>
    <t>comune.cesanabrianza</t>
  </si>
  <si>
    <t>comunecesana</t>
  </si>
  <si>
    <t>pec.comune.cesano-boscone.mi.it</t>
  </si>
  <si>
    <t>pec.comune.cesano-maderno.mb.it</t>
  </si>
  <si>
    <t>cesaro</t>
  </si>
  <si>
    <t>comune.cesate.mi.legalmail.it</t>
  </si>
  <si>
    <t>pec.comune.cesena.fc.it</t>
  </si>
  <si>
    <t>pec.comune.cesinali.av.it</t>
  </si>
  <si>
    <t>pec.comune.cesio.im.it</t>
  </si>
  <si>
    <t>cesiomaggiore.bl</t>
  </si>
  <si>
    <t>protocollo.comune.cessalto.tv</t>
  </si>
  <si>
    <t>pec.comunecessaniti.it</t>
  </si>
  <si>
    <t>comune.cessapalombo.mc</t>
  </si>
  <si>
    <t>comune.cessole.at</t>
  </si>
  <si>
    <t>segretario.cetara</t>
  </si>
  <si>
    <t>pec.comuneceto.eu</t>
  </si>
  <si>
    <t>comune.cetona</t>
  </si>
  <si>
    <t>pec.consorzioterrecablate.it</t>
  </si>
  <si>
    <t>protocollo.cetraro</t>
  </si>
  <si>
    <t>comune.ceva.cn</t>
  </si>
  <si>
    <t>pec.comune.cevo.bs.it</t>
  </si>
  <si>
    <t>pec.comune.challand-st-anselme.ao.it</t>
  </si>
  <si>
    <t>pec.comune.challand-st-victor.ao.it</t>
  </si>
  <si>
    <t>pec.comune.chambave.ao.it</t>
  </si>
  <si>
    <t>pec.comune.chamois.ao.it</t>
  </si>
  <si>
    <t>pec.comune.champdepraz.ao.it</t>
  </si>
  <si>
    <t>pec.comune.champorcher.ao.it</t>
  </si>
  <si>
    <t>pec.comune.charvensod.ao.it</t>
  </si>
  <si>
    <t>pec.comune.chatillon.ao.it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</si>
  <si>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</si>
  <si>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</si>
  <si>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</si>
  <si>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</si>
  <si>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</si>
  <si>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</si>
  <si>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pec.comune.chianocco.to.it</t>
  </si>
  <si>
    <t>pec.comune.chiaramonte-gulfi.rg.it</t>
  </si>
  <si>
    <t>pec.comune.chiaramonti.ss.it</t>
  </si>
  <si>
    <t>comune.chiarano.tv</t>
  </si>
  <si>
    <t>pec.comune.chiaravalle.an.it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</si>
  <si>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</si>
  <si>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</si>
  <si>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</si>
  <si>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</si>
  <si>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</si>
  <si>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</si>
  <si>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pec.comune.chiaverano.to.it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</si>
  <si>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</si>
  <si>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</si>
  <si>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</si>
  <si>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</si>
  <si>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</si>
  <si>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</si>
  <si>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pec.comune.chieti.it</t>
  </si>
  <si>
    <t>segreteria.chieuti</t>
  </si>
  <si>
    <t>comune.chieve</t>
  </si>
  <si>
    <t>pec.comune.chignolodisola.bg.it</t>
  </si>
  <si>
    <t>comune.chignolopo</t>
  </si>
  <si>
    <t>pec.chioggia.org</t>
  </si>
  <si>
    <t>segreteria.chiomonte</t>
  </si>
  <si>
    <t>comune.chions</t>
  </si>
  <si>
    <t>comune.chioprisviscone</t>
  </si>
  <si>
    <t>pec.comune.chiuduno.bg.it</t>
  </si>
  <si>
    <t>chiuppano.vi</t>
  </si>
  <si>
    <t>protocollo.chiuro</t>
  </si>
  <si>
    <t>chiusa.di.pesio</t>
  </si>
  <si>
    <t>protocollo.chiusa.san.michele</t>
  </si>
  <si>
    <t>protocollo.chiusasclafani</t>
  </si>
  <si>
    <t>klausen.chiusa</t>
  </si>
  <si>
    <t>comune.chiusaforte</t>
  </si>
  <si>
    <t>pec.comune.chiusanico.im.it</t>
  </si>
  <si>
    <t>chiusano.dasti</t>
  </si>
  <si>
    <t>segreteria.chiusano</t>
  </si>
  <si>
    <t>comune.chiusdino</t>
  </si>
  <si>
    <t>protocollo.chiusi</t>
  </si>
  <si>
    <t>comune.chiusidellaverna</t>
  </si>
  <si>
    <t>pec.comune.chivasso.to.it</t>
  </si>
  <si>
    <t>comunediciampino</t>
  </si>
  <si>
    <t>pec.comune.ciampino.roma.it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</si>
  <si>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</si>
  <si>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</si>
  <si>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</si>
  <si>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</si>
  <si>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</si>
  <si>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</si>
  <si>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pec.comune.ciciliano.rm.it</t>
  </si>
  <si>
    <t>protocollo.comune.cicognolo</t>
  </si>
  <si>
    <t>ciglie</t>
  </si>
  <si>
    <t>segreteriacigognola</t>
  </si>
  <si>
    <t>cert.comune.cigole.bs.it</t>
  </si>
  <si>
    <t>comune.cilavegna.pv</t>
  </si>
  <si>
    <t>protocollo.comune.cimadolmo.tv</t>
  </si>
  <si>
    <t>pec.comunecimbergo.eu</t>
  </si>
  <si>
    <t>uffdem.cimina</t>
  </si>
  <si>
    <t>comune.ciminna</t>
  </si>
  <si>
    <t>protocollo.cimitile</t>
  </si>
  <si>
    <t xml:space="preserve">asmepec.it </t>
  </si>
  <si>
    <t>comune.cimolais</t>
  </si>
  <si>
    <t>comunecimone</t>
  </si>
  <si>
    <t>comune.cinetoromano</t>
  </si>
  <si>
    <t>anagrafe.comune.cingiadebotti</t>
  </si>
  <si>
    <t>pec.comune.cingoli.mc.it</t>
  </si>
  <si>
    <t>comune.cinigiano</t>
  </si>
  <si>
    <t>comune.cinisellobalsamo</t>
  </si>
  <si>
    <t>protocollo.cino</t>
  </si>
  <si>
    <t>pec.comune.cinquefrondi.rc.it</t>
  </si>
  <si>
    <t>pec.comune.cintetesino.tn.it</t>
  </si>
  <si>
    <t>comune.cintocao.ve</t>
  </si>
  <si>
    <t>cintoeuganeo.pd</t>
  </si>
  <si>
    <t>comune.cinzanotorino.to</t>
  </si>
  <si>
    <t>comune.ciorlano</t>
  </si>
  <si>
    <t>comunecipressa</t>
  </si>
  <si>
    <t>pec.cirie.net</t>
  </si>
  <si>
    <t>comune.cirigliano</t>
  </si>
  <si>
    <t>comune.cirimido</t>
  </si>
  <si>
    <t>demografici.ciro</t>
  </si>
  <si>
    <t>comune.ciromarina</t>
  </si>
  <si>
    <t>pec.comune.cis.tn.it</t>
  </si>
  <si>
    <t>comune.cisano.bg</t>
  </si>
  <si>
    <t>comunecisanosulneva</t>
  </si>
  <si>
    <t>comune.ciserano</t>
  </si>
  <si>
    <t>protocollocislago</t>
  </si>
  <si>
    <t>pec.comune.cisliano.mi.it</t>
  </si>
  <si>
    <t>pec.comune.cisondivalmarino.tv.it</t>
  </si>
  <si>
    <t>cisterna.dasti</t>
  </si>
  <si>
    <t>pec.comune.cisterna.latina.it</t>
  </si>
  <si>
    <t>pec.comune.cisternino.br.it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</si>
  <si>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</si>
  <si>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</si>
  <si>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</si>
  <si>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</si>
  <si>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</si>
  <si>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</si>
  <si>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</si>
  <si>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</si>
  <si>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</si>
  <si>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</si>
  <si>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</si>
  <si>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pec.comune.civezzano.tn.it</t>
  </si>
  <si>
    <t>comune.civiasco.vc</t>
  </si>
  <si>
    <t>comune.cividaledelfriuli</t>
  </si>
  <si>
    <t>pec.comune.cividatealpiano.bg.it</t>
  </si>
  <si>
    <t>pec.comune.cividate-camuno.bs.it</t>
  </si>
  <si>
    <t>demografico.civita</t>
  </si>
  <si>
    <t>comune.civitacastellana</t>
  </si>
  <si>
    <t>pec.comune.civitadantino.aq.it</t>
  </si>
  <si>
    <t>comune.civitacampomaranocb</t>
  </si>
  <si>
    <t>comunecivitaluparella</t>
  </si>
  <si>
    <t>giuseppe.cardarelli-2837</t>
  </si>
  <si>
    <t>postacertificata.gov.it</t>
  </si>
  <si>
    <t>comune.civitanovamarche</t>
  </si>
  <si>
    <t>pec.comune.civitaquana.pe.it</t>
  </si>
  <si>
    <t>comune.civitavecchia</t>
  </si>
  <si>
    <t>comune.civitellaalfedena</t>
  </si>
  <si>
    <t>civitellacas.segreteria</t>
  </si>
  <si>
    <t>pec-comuni.it</t>
  </si>
  <si>
    <t>comune.civitella.vt</t>
  </si>
  <si>
    <t>pec.comunecivitelladeltronto.it</t>
  </si>
  <si>
    <t>comune.civitella</t>
  </si>
  <si>
    <t>civichiana</t>
  </si>
  <si>
    <t>pec.civitellamesserraimondo.net</t>
  </si>
  <si>
    <t>comune.civitellapaganico</t>
  </si>
  <si>
    <t>pec.comune.civitella-roveto.aq.it</t>
  </si>
  <si>
    <t>comune.civitellasanpaolo</t>
  </si>
  <si>
    <t>protocollo.civo</t>
  </si>
  <si>
    <t>comune.clainoconosteno</t>
  </si>
  <si>
    <t>comune.claut</t>
  </si>
  <si>
    <t>comune.clauzetto</t>
  </si>
  <si>
    <t>pec.clavesana.info</t>
  </si>
  <si>
    <t>comuneclaviere</t>
  </si>
  <si>
    <t>pec.comune.cles.tn.it</t>
  </si>
  <si>
    <t>ufficioamministrativo</t>
  </si>
  <si>
    <t>pec.comune.cleto.cs.it</t>
  </si>
  <si>
    <t>comune.clivio</t>
  </si>
  <si>
    <t>pec.comune.clusone.bg.it</t>
  </si>
  <si>
    <t>comune.coassolo</t>
  </si>
  <si>
    <t>documentipec.com</t>
  </si>
  <si>
    <t>pec.comune.coazze.to.it</t>
  </si>
  <si>
    <t>pec.comune.coazzolo.at.it</t>
  </si>
  <si>
    <t>pec.comune.coccaglio.bs.it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</si>
  <si>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</si>
  <si>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</si>
  <si>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</si>
  <si>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</si>
  <si>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</si>
  <si>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</si>
  <si>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cert.comune.codigoro.fe.it</t>
  </si>
  <si>
    <t>info.comune.codogne.tv</t>
  </si>
  <si>
    <t>pec.comune.codogno.lo.it</t>
  </si>
  <si>
    <t>comune.codroipo</t>
  </si>
  <si>
    <t>protocollo.codrongianos</t>
  </si>
  <si>
    <t>comune.cogliate</t>
  </si>
  <si>
    <t>pec.comune.cogne.ao.it</t>
  </si>
  <si>
    <t>pec.comune.cogoleto.ge.it</t>
  </si>
  <si>
    <t>protocollo.comune.cogollodelcengio.vi</t>
  </si>
  <si>
    <t>protocollo.comune.cogorno.ge.it</t>
  </si>
  <si>
    <t>comune.colceresa.vi</t>
  </si>
  <si>
    <t>pec.comune.colere.bg.it</t>
  </si>
  <si>
    <t>comunecolfelice</t>
  </si>
  <si>
    <t>amministrazionecoli</t>
  </si>
  <si>
    <t>pecimprese.it</t>
  </si>
  <si>
    <t>comunedicollalto</t>
  </si>
  <si>
    <t>comunedicollarmele</t>
  </si>
  <si>
    <t>comune.collazzone</t>
  </si>
  <si>
    <t>comune.collebrianza.legalmail.it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</si>
  <si>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</si>
  <si>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</si>
  <si>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</si>
  <si>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</si>
  <si>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</si>
  <si>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</si>
  <si>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</si>
  <si>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pec.comune.collebeato.bs.it</t>
  </si>
  <si>
    <t>postacert.comune.collecchio.pr.it</t>
  </si>
  <si>
    <t>protocollo.collecorvino</t>
  </si>
  <si>
    <t>raccomandata.eu</t>
  </si>
  <si>
    <t>pec.comune.colledara.te.it</t>
  </si>
  <si>
    <t>comune.colledimacine</t>
  </si>
  <si>
    <t>comunecolledimezzo</t>
  </si>
  <si>
    <t>comune.colleferro</t>
  </si>
  <si>
    <t>comune.collegiove.ri</t>
  </si>
  <si>
    <t>cert.comune.collegno.to.it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</si>
  <si>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</si>
  <si>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</si>
  <si>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</si>
  <si>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</si>
  <si>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</si>
  <si>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</si>
  <si>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</si>
  <si>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</si>
  <si>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</si>
  <si>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pec.comune.collevecchio.ri.it</t>
  </si>
  <si>
    <t>colliavolturno</t>
  </si>
  <si>
    <t>comune.collialmetauro</t>
  </si>
  <si>
    <t>pecitaly.it</t>
  </si>
  <si>
    <t>comune.collideltronto</t>
  </si>
  <si>
    <t>postcert.it</t>
  </si>
  <si>
    <t>pec.collisulvelino.org</t>
  </si>
  <si>
    <t>comune.colliverdi</t>
  </si>
  <si>
    <t>protocollo.colliano</t>
  </si>
  <si>
    <t>pec.comune.collinas.vs.it</t>
  </si>
  <si>
    <t>pec.comune.collio.bs.it</t>
  </si>
  <si>
    <t>pec.comune.collobiano.vc.it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</si>
  <si>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</si>
  <si>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</si>
  <si>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</si>
  <si>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</si>
  <si>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</si>
  <si>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</si>
  <si>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</si>
  <si>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</si>
  <si>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pec.comunedicolonna.it</t>
  </si>
  <si>
    <t>comune.colonnella</t>
  </si>
  <si>
    <t>pec.comune.colonno.co.it</t>
  </si>
  <si>
    <t>protocollo.colorina</t>
  </si>
  <si>
    <t>postacert.comune.colorno.pr.it</t>
  </si>
  <si>
    <t>amministrativo.colosimi</t>
  </si>
  <si>
    <t>comune.colturano</t>
  </si>
  <si>
    <t>comune.colverde</t>
  </si>
  <si>
    <t>pec.comune.colzate.bg.it</t>
  </si>
  <si>
    <t>comune.comabbio</t>
  </si>
  <si>
    <t>comune.comacchio</t>
  </si>
  <si>
    <t>cert.comune.comacchio.fe.it</t>
  </si>
  <si>
    <t>comune.comano</t>
  </si>
  <si>
    <t>pec.comune.comanoterme.tn.it</t>
  </si>
  <si>
    <t>comune.comazzo</t>
  </si>
  <si>
    <t>comune.comeglians</t>
  </si>
  <si>
    <t>comune.comelicosuperiore</t>
  </si>
  <si>
    <t>comune.comerio</t>
  </si>
  <si>
    <t>pec.comune.comezzanocizzago.bs.it</t>
  </si>
  <si>
    <t>pec.comune.comiso.it</t>
  </si>
  <si>
    <t>pec.comune.comitini.ag.it</t>
  </si>
  <si>
    <t>protocollo.comiziano</t>
  </si>
  <si>
    <t xml:space="preserve">asmepec.it   </t>
  </si>
  <si>
    <t>comune.commessaggio</t>
  </si>
  <si>
    <t>pec.comune.commezzadura.tn.it</t>
  </si>
  <si>
    <t>comune.como</t>
  </si>
  <si>
    <t>comune.pec.como.it</t>
  </si>
  <si>
    <t>postacert.comune.compiano.pr.it</t>
  </si>
  <si>
    <t>comune.comun_nuovo</t>
  </si>
  <si>
    <t>pec.comune.comunanza.ap.it</t>
  </si>
  <si>
    <t>comune.cona</t>
  </si>
  <si>
    <t>comune.concacasale</t>
  </si>
  <si>
    <t>cert.regione.molise.it</t>
  </si>
  <si>
    <t>protocollo.concadeimarini</t>
  </si>
  <si>
    <t>pec.comune.concadellacampania.ce.it</t>
  </si>
  <si>
    <t>comune.concamarise</t>
  </si>
  <si>
    <t>comune.concerviano</t>
  </si>
  <si>
    <t>registerpec.it</t>
  </si>
  <si>
    <t>pec.comune.concesio.brescia.it</t>
  </si>
  <si>
    <t>comune.concordiasagittaria.ve</t>
  </si>
  <si>
    <t>comuneconcordia</t>
  </si>
  <si>
    <t>cert.comune.concordia.mo.it</t>
  </si>
  <si>
    <t>comune.concorezzo.mb.legalmail.it</t>
  </si>
  <si>
    <t>protocollo.condofuri</t>
  </si>
  <si>
    <t>comune.condove.to</t>
  </si>
  <si>
    <t>protocollo.condro</t>
  </si>
  <si>
    <t>comuneconegliano.legalmail.it</t>
  </si>
  <si>
    <t>anagrafe.configni</t>
  </si>
  <si>
    <t>comuneconflenti</t>
  </si>
  <si>
    <t>pg.comune.conselice.ra.it</t>
  </si>
  <si>
    <t>affari.generali</t>
  </si>
  <si>
    <t>pec.comune.conselve.pd.it</t>
  </si>
  <si>
    <t>pec.comune.conta.tn.it</t>
  </si>
  <si>
    <t>comunecontessaentellina</t>
  </si>
  <si>
    <t>pecsicilia.it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</si>
  <si>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</si>
  <si>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</si>
  <si>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</si>
  <si>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</si>
  <si>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</si>
  <si>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</si>
  <si>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</si>
  <si>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pec.comuneconzadellacampania.it</t>
  </si>
  <si>
    <t>pec.comune.conzano.al.it</t>
  </si>
  <si>
    <t>comunecopertino</t>
  </si>
  <si>
    <t>comune.copiano</t>
  </si>
  <si>
    <t>comune.copparo</t>
  </si>
  <si>
    <t>cert.comune.copparo.fe.it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</si>
  <si>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</si>
  <si>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</si>
  <si>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</si>
  <si>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</si>
  <si>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</si>
  <si>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</si>
  <si>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</si>
  <si>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</si>
  <si>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</si>
  <si>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</si>
  <si>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</si>
  <si>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pec.comune.coreglialigure.ge.it</t>
  </si>
  <si>
    <t>comune.corenoausonio.fr</t>
  </si>
  <si>
    <t>messaggipec.it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</si>
  <si>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</si>
  <si>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</si>
  <si>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</si>
  <si>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</si>
  <si>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</si>
  <si>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mypec.eu</t>
  </si>
  <si>
    <t>pec.comune.corio.to.it</t>
  </si>
  <si>
    <t>pec.comune.corleone.pa.it</t>
  </si>
  <si>
    <t>pec.comune.corletomonforte.sa.it</t>
  </si>
  <si>
    <t>comunecorleto</t>
  </si>
  <si>
    <t>comune.cormano</t>
  </si>
  <si>
    <t>comune.cormano.mi.legalmailpa.it</t>
  </si>
  <si>
    <t>comune.cormons</t>
  </si>
  <si>
    <t>comune.cornaimagna</t>
  </si>
  <si>
    <t>comune.cornalba</t>
  </si>
  <si>
    <t>pec.comune.cornalebastida.pv.it</t>
  </si>
  <si>
    <t>pec.comune.cornaredo.mi.it</t>
  </si>
  <si>
    <t>comune.cornatedadda</t>
  </si>
  <si>
    <t>karneid.cornedo</t>
  </si>
  <si>
    <t>cornedovicentino.vi</t>
  </si>
  <si>
    <t>corneglianolaudense</t>
  </si>
  <si>
    <t>corneliano.dalba</t>
  </si>
  <si>
    <t>postacert.comune.corniglio.pr.it</t>
  </si>
  <si>
    <t>comune.cornodirosazzo</t>
  </si>
  <si>
    <t>comune.cornogiovine</t>
  </si>
  <si>
    <t>comune.cornovecchio</t>
  </si>
  <si>
    <t>protocollo.comune.cornuda.tv</t>
  </si>
  <si>
    <t>comune.correzzana</t>
  </si>
  <si>
    <t>correzzola.pd</t>
  </si>
  <si>
    <t>pec.comune.corrido.co.it</t>
  </si>
  <si>
    <t>comunecorridonia</t>
  </si>
  <si>
    <t>pec.comunecorropoli.it</t>
  </si>
  <si>
    <t>comune.corsano</t>
  </si>
  <si>
    <t>cert.comune.corsico.mi.it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</si>
  <si>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</si>
  <si>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</si>
  <si>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</si>
  <si>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</si>
  <si>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</si>
  <si>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</si>
  <si>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comune.cortedecortesiconcignone</t>
  </si>
  <si>
    <t>comune.cortedefrati.cr</t>
  </si>
  <si>
    <t>protocollo.comune.cortefranca</t>
  </si>
  <si>
    <t>comune.cortepalasio</t>
  </si>
  <si>
    <t>comune.cortemaggiore</t>
  </si>
  <si>
    <t>comune.cortemilia.cn</t>
  </si>
  <si>
    <t>pec.comune.corteno-golgi.bs.it</t>
  </si>
  <si>
    <t>comune.cortenova</t>
  </si>
  <si>
    <t>segreteria.comunecortenuova.bg</t>
  </si>
  <si>
    <t>pec.comune.corteolonaegenzone.pv.it</t>
  </si>
  <si>
    <t>protocollo.cortiglione</t>
  </si>
  <si>
    <t>cortina</t>
  </si>
  <si>
    <t>pec.comunecortinadampezzo.it</t>
  </si>
  <si>
    <t>kurtinig.cortina</t>
  </si>
  <si>
    <t>pec.comune.cortino.te.it</t>
  </si>
  <si>
    <t>pec.comune.cortona.ar.it</t>
  </si>
  <si>
    <t>pec.comune.corvara.pe.it</t>
  </si>
  <si>
    <t>comune.corvinosanquirico</t>
  </si>
  <si>
    <t>comune.corzano</t>
  </si>
  <si>
    <t>comune.coseano</t>
  </si>
  <si>
    <t>comunedicosenza</t>
  </si>
  <si>
    <t>superpec.eu</t>
  </si>
  <si>
    <t>pec.cosioim.org</t>
  </si>
  <si>
    <t>protocollo.cosio</t>
  </si>
  <si>
    <t>amministrativo.cosoleto</t>
  </si>
  <si>
    <t>comune.cossanobelbo</t>
  </si>
  <si>
    <t>pec.comune.cossanobelbo.cn.it</t>
  </si>
  <si>
    <t>protocollo.cossano.canavese</t>
  </si>
  <si>
    <t>comune.cossera.sv</t>
  </si>
  <si>
    <t>pec.comune.cossignano.ap.it</t>
  </si>
  <si>
    <t>comunecossogno</t>
  </si>
  <si>
    <t>pec.comune.cossoine.ss.it</t>
  </si>
  <si>
    <t>comune_cossombrato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</si>
  <si>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</si>
  <si>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</si>
  <si>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</si>
  <si>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</si>
  <si>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</si>
  <si>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</si>
  <si>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pec.comune.costavescovato.al.it</t>
  </si>
  <si>
    <t>pec.costavolpino.bg.it</t>
  </si>
  <si>
    <t>costabissara.vi</t>
  </si>
  <si>
    <t>comune.costacciaro</t>
  </si>
  <si>
    <t>comune.costarainera.im</t>
  </si>
  <si>
    <t>comunecostermano</t>
  </si>
  <si>
    <t>comunedicostiglioledasti</t>
  </si>
  <si>
    <t>comune.costigliolesaluzzo.cn</t>
  </si>
  <si>
    <t>certlegalmail.it</t>
  </si>
  <si>
    <t>demografico.cotignola</t>
  </si>
  <si>
    <t>pec.comunecotronei.it</t>
  </si>
  <si>
    <t>suap.cottanello.ri</t>
  </si>
  <si>
    <t>pec.comune.courmayeur.ao.it</t>
  </si>
  <si>
    <t>comune.covo</t>
  </si>
  <si>
    <t>comune.cozzo</t>
  </si>
  <si>
    <t>pec.comune.craco.mt.it</t>
  </si>
  <si>
    <t>comune.crandolavalsassina</t>
  </si>
  <si>
    <t>comune.cravanzana.cn</t>
  </si>
  <si>
    <t>comune.craveggia</t>
  </si>
  <si>
    <t>creazzo.vi</t>
  </si>
  <si>
    <t>comune.crecchio.ch</t>
  </si>
  <si>
    <t>pec.comune.credaro.bg.it</t>
  </si>
  <si>
    <t>comune.crederarubbiano</t>
  </si>
  <si>
    <t>comunecrema.telecompost.it</t>
  </si>
  <si>
    <t>comune.cremella.lc</t>
  </si>
  <si>
    <t>protocollo.comune.cremenaga</t>
  </si>
  <si>
    <t>comune.cremeno</t>
  </si>
  <si>
    <t>comune.cremia.co</t>
  </si>
  <si>
    <t>comune.cremolino</t>
  </si>
  <si>
    <t>comunedicremona.legalmail.it</t>
  </si>
  <si>
    <t>comune.cremosano</t>
  </si>
  <si>
    <t>comune.crespadoro</t>
  </si>
  <si>
    <t>comune.crespiatica</t>
  </si>
  <si>
    <t>comune.crespinalorenzana.pi</t>
  </si>
  <si>
    <t>segreteria.comune.crespino.ro</t>
  </si>
  <si>
    <t>comune.crevalcore</t>
  </si>
  <si>
    <t>protocollo.crevoladossola</t>
  </si>
  <si>
    <t>pec.comune.crispano.na.it</t>
  </si>
  <si>
    <t>elettorale.comune.crispiano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</si>
  <si>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</si>
  <si>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</si>
  <si>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</si>
  <si>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</si>
  <si>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</si>
  <si>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</si>
  <si>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</si>
  <si>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</si>
  <si>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</si>
  <si>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pec.comune.crotone.it</t>
  </si>
  <si>
    <t>comune.crottadadda</t>
  </si>
  <si>
    <t>comune.crova.vc</t>
  </si>
  <si>
    <t>pec.comune.croviana.tn.it</t>
  </si>
  <si>
    <t>demiografici.comunecrucoli</t>
  </si>
  <si>
    <t>pec.comune.cuassoalmonte.va.it</t>
  </si>
  <si>
    <t>comune.cuccarovetere</t>
  </si>
  <si>
    <t>comune.cucciago.co</t>
  </si>
  <si>
    <t>comune.cuggiono</t>
  </si>
  <si>
    <t>comune.cugliatefabiasco</t>
  </si>
  <si>
    <t>pec.comune.cuglieri.or.it</t>
  </si>
  <si>
    <t>pec.comune.cugnoli.pe.it</t>
  </si>
  <si>
    <t>comune.cumiana.to</t>
  </si>
  <si>
    <t>pec.comune.cumignano.cr.it</t>
  </si>
  <si>
    <t>comune.cunardo.va</t>
  </si>
  <si>
    <t>protocollo.comune.cuneo</t>
  </si>
  <si>
    <t>comune.cunico.at</t>
  </si>
  <si>
    <t>comune.cuorgne.to.it</t>
  </si>
  <si>
    <t>pec.comunedicupello.it</t>
  </si>
  <si>
    <t>comune.cupramarittima</t>
  </si>
  <si>
    <t>comune.cupramontana</t>
  </si>
  <si>
    <t>pec.comune.curacarpignano.pv.it</t>
  </si>
  <si>
    <t>protocollo.curcuris</t>
  </si>
  <si>
    <t>protocollo.cureggio</t>
  </si>
  <si>
    <t>comune.curigliaconmonteviasco</t>
  </si>
  <si>
    <t>protocollo.curinga</t>
  </si>
  <si>
    <t>comunecurno.certificata</t>
  </si>
  <si>
    <t>graun.curon</t>
  </si>
  <si>
    <t>aagg.comune.cursi.le</t>
  </si>
  <si>
    <t>curtarolo.pd</t>
  </si>
  <si>
    <t>comune.curtatone</t>
  </si>
  <si>
    <t>comune.curti</t>
  </si>
  <si>
    <t>pec.riusoprotocollo.it</t>
  </si>
  <si>
    <t>protocollo.cusago.pec</t>
  </si>
  <si>
    <t>comune.cusano-milanino</t>
  </si>
  <si>
    <t>comune.cusanomutri</t>
  </si>
  <si>
    <t>comune.cusino</t>
  </si>
  <si>
    <t>comune.cusio</t>
  </si>
  <si>
    <t>pec.comunecustonaci.it</t>
  </si>
  <si>
    <t>segreteria.cutro</t>
  </si>
  <si>
    <t>settoreamministrativo.comune.cutrofiano</t>
  </si>
  <si>
    <t>comune.cuveglio.va</t>
  </si>
  <si>
    <t>comune.cuvio.va</t>
  </si>
  <si>
    <t>comune.dairago</t>
  </si>
  <si>
    <t>cert.comune.dalmine.bg.it</t>
  </si>
  <si>
    <t>pec.comune.dambel.tn.it</t>
  </si>
  <si>
    <t>comune.dantadicadore</t>
  </si>
  <si>
    <t>comune.darfoboarioterme</t>
  </si>
  <si>
    <t>demografico.comune</t>
  </si>
  <si>
    <t>comune.davagna</t>
  </si>
  <si>
    <t>pec.net</t>
  </si>
  <si>
    <t>comunedaverio</t>
  </si>
  <si>
    <t>comune.davoli</t>
  </si>
  <si>
    <t>protocollo.dazio</t>
  </si>
  <si>
    <t>pec.comune.decimomannu.ca.it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</si>
  <si>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</si>
  <si>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</si>
  <si>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</si>
  <si>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</si>
  <si>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</si>
  <si>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</si>
  <si>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</si>
  <si>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</si>
  <si>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pec.comune.dello.bs.it</t>
  </si>
  <si>
    <t>pec.comunedenice.it</t>
  </si>
  <si>
    <t>pec.comune.denno.tn.it</t>
  </si>
  <si>
    <t>pec.comune.dernice.al.it</t>
  </si>
  <si>
    <t>comune.derovere</t>
  </si>
  <si>
    <t>comune.deruta</t>
  </si>
  <si>
    <t>comune.dervio</t>
  </si>
  <si>
    <t>pec.comune.desenzano.brescia.it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</si>
  <si>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</si>
  <si>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</si>
  <si>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</si>
  <si>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</si>
  <si>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</si>
  <si>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</si>
  <si>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pec.comune.diano-marina.imperia.it</t>
  </si>
  <si>
    <t>comunedianosanpietro.im.ragioneria</t>
  </si>
  <si>
    <t>comune.dicomano</t>
  </si>
  <si>
    <t>comune.dignano</t>
  </si>
  <si>
    <t>pec.comune.dimarofolgarida.tn.it</t>
  </si>
  <si>
    <t>ufficiamministrativi.dinami</t>
  </si>
  <si>
    <t>delegazionemunic.dipignano</t>
  </si>
  <si>
    <t>segreteria.comune.diso</t>
  </si>
  <si>
    <t>comune.dizzasco</t>
  </si>
  <si>
    <t>toblach.dobbiaco</t>
  </si>
  <si>
    <t>comune.doberdodellago</t>
  </si>
  <si>
    <t>pec.comune.dogliani.cn.it</t>
  </si>
  <si>
    <t>comunedogliola</t>
  </si>
  <si>
    <t>comune.dogna</t>
  </si>
  <si>
    <t>pec.comunedolce.it</t>
  </si>
  <si>
    <t>comune.dolceacqua.im</t>
  </si>
  <si>
    <t>comune.dolcedo</t>
  </si>
  <si>
    <t>comune.dolegnadelcollio</t>
  </si>
  <si>
    <t>comunedidolianova</t>
  </si>
  <si>
    <t>protocollo.comune.dolo.ve</t>
  </si>
  <si>
    <t>comunedomanico</t>
  </si>
  <si>
    <t>protocollo.comune.domaso</t>
  </si>
  <si>
    <t>protocollo.comune.domeggedicadore.bl</t>
  </si>
  <si>
    <t>demografici.domicella</t>
  </si>
  <si>
    <t>pec.comune.domodossola.vb.it</t>
  </si>
  <si>
    <t>domus.protocollo</t>
  </si>
  <si>
    <t>globalcert.it</t>
  </si>
  <si>
    <t>comune.domusnovas</t>
  </si>
  <si>
    <t>comune.dongo</t>
  </si>
  <si>
    <t>pec.comune.donnas.ao.it</t>
  </si>
  <si>
    <t>protocollodonori</t>
  </si>
  <si>
    <t>pec.comune.dorgali.nu.it</t>
  </si>
  <si>
    <t>comune.dorio</t>
  </si>
  <si>
    <t>comune.dormelletto.no</t>
  </si>
  <si>
    <t>comune.dorno</t>
  </si>
  <si>
    <t>segreteria.comune.dosolo</t>
  </si>
  <si>
    <t>comune.dossena</t>
  </si>
  <si>
    <t>comune.dossodelliro</t>
  </si>
  <si>
    <t>pec.comune.doues.ao.it</t>
  </si>
  <si>
    <t>demografico.comune.dovera</t>
  </si>
  <si>
    <t>comune.dozza</t>
  </si>
  <si>
    <t>demografici.comune.dragoni</t>
  </si>
  <si>
    <t>protocollo.drapia</t>
  </si>
  <si>
    <t>comune.drena</t>
  </si>
  <si>
    <t>emailpec.eu</t>
  </si>
  <si>
    <t>comune.drenchia</t>
  </si>
  <si>
    <t>comune.dresano</t>
  </si>
  <si>
    <t>pec.comunedro.it</t>
  </si>
  <si>
    <t>comunedronero</t>
  </si>
  <si>
    <t>comune.druento.to</t>
  </si>
  <si>
    <t>pec.comune.dualchi.nu.it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</si>
  <si>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</si>
  <si>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</si>
  <si>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</si>
  <si>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</si>
  <si>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</si>
  <si>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</si>
  <si>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</si>
  <si>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</si>
  <si>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</si>
  <si>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</si>
  <si>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</si>
  <si>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pec.comune.edolo.bs.it</t>
  </si>
  <si>
    <t>neumarkt.egna</t>
  </si>
  <si>
    <t>pec.comunedielice.gov.it</t>
  </si>
  <si>
    <t>pec.comunedielini.gov.it</t>
  </si>
  <si>
    <t>pec.comune.elmas.ca.it</t>
  </si>
  <si>
    <t>pec.comune.emarese.ao.it</t>
  </si>
  <si>
    <t>comune.empoli</t>
  </si>
  <si>
    <t>protocollo.comune.endinegaiano</t>
  </si>
  <si>
    <t>enego.vi</t>
  </si>
  <si>
    <t>comune.enemonzo</t>
  </si>
  <si>
    <t>pec.comune.enna.it</t>
  </si>
  <si>
    <t>comune.entracque.cn</t>
  </si>
  <si>
    <t>comune.entratico</t>
  </si>
  <si>
    <t>pec.comune.envie.cn.it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</si>
  <si>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</si>
  <si>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</si>
  <si>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</si>
  <si>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</si>
  <si>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</si>
  <si>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</si>
  <si>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</si>
  <si>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</si>
  <si>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pec.comune.erice.tp.it</t>
  </si>
  <si>
    <t>comune.erli</t>
  </si>
  <si>
    <t>comune.ertoecasso</t>
  </si>
  <si>
    <t>pec.comunedierula.it</t>
  </si>
  <si>
    <t>comune.erve</t>
  </si>
  <si>
    <t>comune.esanatoglia</t>
  </si>
  <si>
    <t>pec.comune.escalaplano.ca.it</t>
  </si>
  <si>
    <t>protocollo.escolca</t>
  </si>
  <si>
    <t>pec.comune.esine.bs.it</t>
  </si>
  <si>
    <t>comune.esinolario</t>
  </si>
  <si>
    <t>comune.esperia</t>
  </si>
  <si>
    <t>protocollo.esporlatu</t>
  </si>
  <si>
    <t>este.pd</t>
  </si>
  <si>
    <t>pec.comune.esterzili.ca.it</t>
  </si>
  <si>
    <t>pec.comune.etroubles.ao.it</t>
  </si>
  <si>
    <t>comuneeupilio</t>
  </si>
  <si>
    <t>comune.exilles</t>
  </si>
  <si>
    <t>pec.fabbricacurone.it</t>
  </si>
  <si>
    <t>comune.fabbrichedivergemoli</t>
  </si>
  <si>
    <t>pec.comune.fabriano.an.it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</si>
  <si>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</si>
  <si>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</si>
  <si>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</si>
  <si>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</si>
  <si>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</si>
  <si>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</si>
  <si>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pec.comune.faeto.fg.it</t>
  </si>
  <si>
    <t>comune.fagagna</t>
  </si>
  <si>
    <t>comune.faggetolario</t>
  </si>
  <si>
    <t>segreteria.comunefaggiano</t>
  </si>
  <si>
    <t>comunefagnanoalto</t>
  </si>
  <si>
    <t>pec.comunefagnanoalto.it</t>
  </si>
  <si>
    <t>comunefagnanocastelloaffarigenerali</t>
  </si>
  <si>
    <t>protocollo.fagnanoolona</t>
  </si>
  <si>
    <t>pec.comune.faidellapaganella.tn.it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</si>
  <si>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</si>
  <si>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</si>
  <si>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</si>
  <si>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</si>
  <si>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</si>
  <si>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pec.comune.falcone.me.it</t>
  </si>
  <si>
    <t>pec.comunedifaleria.it</t>
  </si>
  <si>
    <t>protocollo.falerna</t>
  </si>
  <si>
    <t>protocollo.comune.falerone</t>
  </si>
  <si>
    <t>anagrafe.fallo</t>
  </si>
  <si>
    <t>comune.faloppio</t>
  </si>
  <si>
    <t>demograficifalvaterra</t>
  </si>
  <si>
    <t>pfalzen.falzes</t>
  </si>
  <si>
    <t>cert.comune.fanano.mo.it</t>
  </si>
  <si>
    <t>comune.fanna</t>
  </si>
  <si>
    <t>comune.fano</t>
  </si>
  <si>
    <t>cert.comune.fanoadriano.te.it</t>
  </si>
  <si>
    <t>pec.comuneffp.it</t>
  </si>
  <si>
    <t>pec.comune.farageradadda.bg.it</t>
  </si>
  <si>
    <t>comunefarainsabina.pecpa.it</t>
  </si>
  <si>
    <t>pec.comune.faranovarese.no.it</t>
  </si>
  <si>
    <t>cert.comune.faraolivanaconsola.bg.it</t>
  </si>
  <si>
    <t>comune.farasanmartino</t>
  </si>
  <si>
    <t>faravicentino.vi</t>
  </si>
  <si>
    <t>peccomunefardella.it</t>
  </si>
  <si>
    <t>pec.comune.farigliano.cn.gov.it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</si>
  <si>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</si>
  <si>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</si>
  <si>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</si>
  <si>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</si>
  <si>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</si>
  <si>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</si>
  <si>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</si>
  <si>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</si>
  <si>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</si>
  <si>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</si>
  <si>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</si>
  <si>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</si>
  <si>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</si>
  <si>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</si>
  <si>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postacert.comune.felino.pr.it</t>
  </si>
  <si>
    <t>pec.comune.felitto.sa.it</t>
  </si>
  <si>
    <t>pec.comune.felizzano.al.it</t>
  </si>
  <si>
    <t>comune.feltre.bl</t>
  </si>
  <si>
    <t>comune.fenegro</t>
  </si>
  <si>
    <t>comune.ferentillo</t>
  </si>
  <si>
    <t>protocollo.ferentino</t>
  </si>
  <si>
    <t>pec-cap.it</t>
  </si>
  <si>
    <t xml:space="preserve">pec.comune.ferla.sr.it </t>
  </si>
  <si>
    <t>comune.fermignano</t>
  </si>
  <si>
    <t>comune.fermo</t>
  </si>
  <si>
    <t>pec.comune.fermo.it</t>
  </si>
  <si>
    <t>ferno.legalmailpa.it</t>
  </si>
  <si>
    <t>demografici.feroletoantico</t>
  </si>
  <si>
    <t>amministrativo.feroletodellachiesa</t>
  </si>
  <si>
    <t>comune.ferrandina.mt</t>
  </si>
  <si>
    <t>comune.ferrara</t>
  </si>
  <si>
    <t>cert.comune.fe.it</t>
  </si>
  <si>
    <t>comune.ferraradimontebaldo.legalmail.it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</si>
  <si>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</si>
  <si>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</si>
  <si>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</si>
  <si>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</si>
  <si>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</si>
  <si>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</si>
  <si>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</si>
  <si>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pec.comune.fianoromano.rm.it</t>
  </si>
  <si>
    <t>comune.fiastra.mc</t>
  </si>
  <si>
    <t>pec.comune.fiave.tn.it</t>
  </si>
  <si>
    <t>cert.comune.ficarazzi.pa.it</t>
  </si>
  <si>
    <t>protocollo.comune.ficarolo.ro</t>
  </si>
  <si>
    <t>pec.comuneficarra.it</t>
  </si>
  <si>
    <t>comune.ficulle</t>
  </si>
  <si>
    <t>postacert.comune.fidenza.pr.it</t>
  </si>
  <si>
    <t>voels.fie</t>
  </si>
  <si>
    <t>pec.comune.fierozzo.tn.it</t>
  </si>
  <si>
    <t>comune.fiesco</t>
  </si>
  <si>
    <t>comune.fiesole</t>
  </si>
  <si>
    <t>protocollo.fiesse</t>
  </si>
  <si>
    <t>comunefiessodartico.ve</t>
  </si>
  <si>
    <t>pec.comunefiessoro.it</t>
  </si>
  <si>
    <t>comune.figinoserenza</t>
  </si>
  <si>
    <t>comune.figlineincisa</t>
  </si>
  <si>
    <t>comune.figlinevegliaturo.cs</t>
  </si>
  <si>
    <t>comunedifilacciano</t>
  </si>
  <si>
    <t>anagrafe.filadelfia</t>
  </si>
  <si>
    <t>pec.comune.filago.bg.it</t>
  </si>
  <si>
    <t>protocollo.filandari</t>
  </si>
  <si>
    <t>comune.filattiera</t>
  </si>
  <si>
    <t>protocollofilettino</t>
  </si>
  <si>
    <t>pec.comune.filetto.ch.it</t>
  </si>
  <si>
    <t>comune.filiano</t>
  </si>
  <si>
    <t>comune.filighera</t>
  </si>
  <si>
    <t>comune.filignano</t>
  </si>
  <si>
    <t>comunefilogaso</t>
  </si>
  <si>
    <t>comune.filottrano</t>
  </si>
  <si>
    <t xml:space="preserve">emarche.it  </t>
  </si>
  <si>
    <t>comunefinale</t>
  </si>
  <si>
    <t>cert.comune.finale-emilia.mo.it</t>
  </si>
  <si>
    <t>comunefinaleligure</t>
  </si>
  <si>
    <t>comune.finodelmonte</t>
  </si>
  <si>
    <t>comune.finomornasco</t>
  </si>
  <si>
    <t>pec.comune.fioranoalserio.bg.it</t>
  </si>
  <si>
    <t>fiorano.canavese</t>
  </si>
  <si>
    <t>comunefiorano</t>
  </si>
  <si>
    <t>cert.fiorano.it</t>
  </si>
  <si>
    <t>pec.comune.fiorenzuola.pc.it</t>
  </si>
  <si>
    <t>pec.comune.fi.it</t>
  </si>
  <si>
    <t>comune.firenzuola</t>
  </si>
  <si>
    <t>pec.comune.firmo.cs.it</t>
  </si>
  <si>
    <t>comune.fiscaglia</t>
  </si>
  <si>
    <t>cert.comune.fiscaglia.fe.it</t>
  </si>
  <si>
    <t>comunefisciano.legalmailpa.it</t>
  </si>
  <si>
    <t>stato.civile.elettorale</t>
  </si>
  <si>
    <t>comunedifiuggi.postecert.it</t>
  </si>
  <si>
    <t>cert.comune.fiumalbo.mo.it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</si>
  <si>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</si>
  <si>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</si>
  <si>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</si>
  <si>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</si>
  <si>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</si>
  <si>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</si>
  <si>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pec.comune.fiumicino.rm.it</t>
  </si>
  <si>
    <t>comune.fiuminata.mc</t>
  </si>
  <si>
    <t>comune.fivizzano</t>
  </si>
  <si>
    <t>comune.flaibano</t>
  </si>
  <si>
    <t>pec.comune.flero.bs.it</t>
  </si>
  <si>
    <t>comunedifloresta</t>
  </si>
  <si>
    <t>cfloridia</t>
  </si>
  <si>
    <t>pec.comune.floridia.sr.it</t>
  </si>
  <si>
    <t>protocollo.florinas</t>
  </si>
  <si>
    <t>comune.flumeri</t>
  </si>
  <si>
    <t>pec.comune.fluminimaggiore.ca.it</t>
  </si>
  <si>
    <t>pec.comune.flussio.nu.it</t>
  </si>
  <si>
    <t>cert.comune.foggia.it</t>
  </si>
  <si>
    <t>pec.comune.foglianise.bn.it</t>
  </si>
  <si>
    <t>comune.foglianoredipuglia</t>
  </si>
  <si>
    <t>comunefoiano</t>
  </si>
  <si>
    <t>comune.foianovf</t>
  </si>
  <si>
    <t>pec.comune.folgaria.tn.it</t>
  </si>
  <si>
    <t>comune.folignano</t>
  </si>
  <si>
    <t>comune.foligno</t>
  </si>
  <si>
    <t>comunefollina.legalmail.it</t>
  </si>
  <si>
    <t>comunefollo</t>
  </si>
  <si>
    <t>comune.fombio</t>
  </si>
  <si>
    <t>servizisociali.fondachellifantina</t>
  </si>
  <si>
    <t>comune.fondi</t>
  </si>
  <si>
    <t>pecaziendale.it</t>
  </si>
  <si>
    <t>servizidemografici.fonni</t>
  </si>
  <si>
    <t>pec.comune.fontainemore.ao.it</t>
  </si>
  <si>
    <t>pec.comunefontanaliri.fr.it</t>
  </si>
  <si>
    <t>comune.fontanafredda</t>
  </si>
  <si>
    <t>pec.comune.fontanarosa.av.it</t>
  </si>
  <si>
    <t>comune.fontanelice</t>
  </si>
  <si>
    <t>pec.comune.fontanella.bg.it</t>
  </si>
  <si>
    <t>postacert.comune.fontanellato.pr.it</t>
  </si>
  <si>
    <t>pec.comune.fontanelle.tv.it</t>
  </si>
  <si>
    <t>protocollo.fontanetodagogna</t>
  </si>
  <si>
    <t>fontanetto.po</t>
  </si>
  <si>
    <t>comune.fontanigorda</t>
  </si>
  <si>
    <t>fontaniva.pd</t>
  </si>
  <si>
    <t>protocollo.comune.fonte.tv</t>
  </si>
  <si>
    <t>cert.fonte-nuova.it</t>
  </si>
  <si>
    <t>comune.fontecchio</t>
  </si>
  <si>
    <t>comune.fontegreca.</t>
  </si>
  <si>
    <t>comune.fonteno</t>
  </si>
  <si>
    <t>postacert.comune.fontevivo.pr.it</t>
  </si>
  <si>
    <t>fonzaso.bl</t>
  </si>
  <si>
    <t>comune.foppolo</t>
  </si>
  <si>
    <t>comune.forano.ri</t>
  </si>
  <si>
    <t xml:space="preserve">pec.comune.force.ap.it  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</si>
  <si>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</si>
  <si>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</si>
  <si>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</si>
  <si>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</si>
  <si>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</si>
  <si>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</si>
  <si>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pec.comune.forino.av.it</t>
  </si>
  <si>
    <t>pec.comune.forio.na.it</t>
  </si>
  <si>
    <t>comune.forli</t>
  </si>
  <si>
    <t>pec.comune.forli.fc.it</t>
  </si>
  <si>
    <t>comune.forlidelsannio</t>
  </si>
  <si>
    <t>pec.comune.forlimpopoli.fc.it</t>
  </si>
  <si>
    <t>comuneformello</t>
  </si>
  <si>
    <t>poste.it</t>
  </si>
  <si>
    <t>pec.cittadiformia.it</t>
  </si>
  <si>
    <t>demografici.formicola</t>
  </si>
  <si>
    <t>comune.formigara</t>
  </si>
  <si>
    <t>comune.formigine</t>
  </si>
  <si>
    <t>cert.comune.formigine.mo.it</t>
  </si>
  <si>
    <t>pec.comune.fornace.tn.it</t>
  </si>
  <si>
    <t>comune.fornelli</t>
  </si>
  <si>
    <t>comune.forniavoltri</t>
  </si>
  <si>
    <t>comune.fornidisopra</t>
  </si>
  <si>
    <t>comune.fornidisotto</t>
  </si>
  <si>
    <t>fornocanavese</t>
  </si>
  <si>
    <t>postacert.comune.fornovo-di-taro.pr.it</t>
  </si>
  <si>
    <t>comune.fornovosangiovanni</t>
  </si>
  <si>
    <t>comune.fortedeimarmi</t>
  </si>
  <si>
    <t>franzensfeste.fortezza</t>
  </si>
  <si>
    <t>comune.fortunago</t>
  </si>
  <si>
    <t>protocollo.comuneforzadagro</t>
  </si>
  <si>
    <t>comune.fosciandora</t>
  </si>
  <si>
    <t>comune.fosdinovo</t>
  </si>
  <si>
    <t>comunefossa</t>
  </si>
  <si>
    <t>pec.fossacesia.org</t>
  </si>
  <si>
    <t>pec.comunefossaltadipiave.it</t>
  </si>
  <si>
    <t>protocol.comune.fossaltadiportogruaro.ve</t>
  </si>
  <si>
    <t>comune.fossaltocb</t>
  </si>
  <si>
    <t>comune.fossatodivico</t>
  </si>
  <si>
    <t>segreteria.fossato</t>
  </si>
  <si>
    <t>pec.comune.fosso.ve.it</t>
  </si>
  <si>
    <t>comune.fossombrone</t>
  </si>
  <si>
    <t>foza.vi</t>
  </si>
  <si>
    <t>frabosa.soprana</t>
  </si>
  <si>
    <t>frabosa.sottana</t>
  </si>
  <si>
    <t>demografici.fragagnano</t>
  </si>
  <si>
    <t>fragnetolabate</t>
  </si>
  <si>
    <t>pec.comune.fragnetomonforte.bn.it</t>
  </si>
  <si>
    <t>comune.fraine.ch</t>
  </si>
  <si>
    <t>comuneframura</t>
  </si>
  <si>
    <t>pec.comune.francavilla.ch.it</t>
  </si>
  <si>
    <t>protocollo.francavillaangitola</t>
  </si>
  <si>
    <t>protocollo.francavilla.bisio</t>
  </si>
  <si>
    <t>pecomune.francavilladete</t>
  </si>
  <si>
    <t>pec.comune.francavilladisicilia.me.it</t>
  </si>
  <si>
    <t>comune.francavillafontana</t>
  </si>
  <si>
    <t>settoreamministrativo</t>
  </si>
  <si>
    <t>francavillainsinni.gov.it</t>
  </si>
  <si>
    <t>comune.francavillamarittima.cs</t>
  </si>
  <si>
    <t>protocollo.francica</t>
  </si>
  <si>
    <t>pec.comune.francofonte.sr.it</t>
  </si>
  <si>
    <t>pec.comune.francolise.ce.it</t>
  </si>
  <si>
    <t>comune.frascaro</t>
  </si>
  <si>
    <t>pec.comune.frascarolo.pv.it</t>
  </si>
  <si>
    <t>protocollofrascati</t>
  </si>
  <si>
    <t>area-amministrativa</t>
  </si>
  <si>
    <t>pec.comune.frascineto.cs.it</t>
  </si>
  <si>
    <t>pec.comune.frassilongo.tn.it</t>
  </si>
  <si>
    <t>comune.frassinellepolesine</t>
  </si>
  <si>
    <t>frassinello</t>
  </si>
  <si>
    <t>pec.comune.frassinellomonferrato.al.it</t>
  </si>
  <si>
    <t>pec.comune.frassinetopo.al.it</t>
  </si>
  <si>
    <t>comune.frassinetto</t>
  </si>
  <si>
    <t>comune.frassinoro</t>
  </si>
  <si>
    <t>pec.comune.frassosabino.ri.it</t>
  </si>
  <si>
    <t>rag</t>
  </si>
  <si>
    <t>pec.comune.frassotelesino.bn.it</t>
  </si>
  <si>
    <t>comune.frattapolesine</t>
  </si>
  <si>
    <t>comune.frattatodina</t>
  </si>
  <si>
    <t>protocollo.frattamaggiore</t>
  </si>
  <si>
    <t>protocollo.frattaminore</t>
  </si>
  <si>
    <t>comune.fratte-rosa</t>
  </si>
  <si>
    <t>pec.comunefrazzano.it</t>
  </si>
  <si>
    <t>info.comune.fregona.tv</t>
  </si>
  <si>
    <t>comunefresagrandinaria</t>
  </si>
  <si>
    <t>pec.comune.fresonara.al.it</t>
  </si>
  <si>
    <t>protocollo.frigento</t>
  </si>
  <si>
    <t>segreteria.frignano</t>
  </si>
  <si>
    <t>pec.comune.frinco.at.it</t>
  </si>
  <si>
    <t>pec.comune.frisa.ch.it</t>
  </si>
  <si>
    <t>comune.frisanco</t>
  </si>
  <si>
    <t>comune.front</t>
  </si>
  <si>
    <t>comune.frontino</t>
  </si>
  <si>
    <t>comune.frontone</t>
  </si>
  <si>
    <t>pec.comune.frosinone.it</t>
  </si>
  <si>
    <t>comunedifrosolone</t>
  </si>
  <si>
    <t>comune.frossasco.to</t>
  </si>
  <si>
    <t>protocollo.frugarolo</t>
  </si>
  <si>
    <t>area.segreteria</t>
  </si>
  <si>
    <t>pec.comunedifubine.it</t>
  </si>
  <si>
    <t>comune.fucecchio</t>
  </si>
  <si>
    <t>comune.fuipianovalleimagna</t>
  </si>
  <si>
    <t>fumane.vr</t>
  </si>
  <si>
    <t>comunedifumone</t>
  </si>
  <si>
    <t>villnoess.funes</t>
  </si>
  <si>
    <t>comune.furci</t>
  </si>
  <si>
    <t>segreteria.furcisiculo</t>
  </si>
  <si>
    <t>pec.comune.furnari.me.it</t>
  </si>
  <si>
    <t>sindaco.furore</t>
  </si>
  <si>
    <t>pec.comune.furtei.ca.it</t>
  </si>
  <si>
    <t>protocollo.fuscaldo</t>
  </si>
  <si>
    <t>pg.comune.fusignano.ra.it</t>
  </si>
  <si>
    <t>protocollo.fusine</t>
  </si>
  <si>
    <t>pec.comune.futani.sa.it</t>
  </si>
  <si>
    <t>pec.comune.fenis.ao.it</t>
  </si>
  <si>
    <t>comune.gabbioneta-binanuova</t>
  </si>
  <si>
    <t>pec.anagrafe</t>
  </si>
  <si>
    <t>comunegabiano.it</t>
  </si>
  <si>
    <t>comune.gabiccemare</t>
  </si>
  <si>
    <t>pec.comune.gaby.ao.it</t>
  </si>
  <si>
    <t>comune.gadescopd</t>
  </si>
  <si>
    <t>pec.comune.gadoni.nu.it</t>
  </si>
  <si>
    <t>comunedigaeta</t>
  </si>
  <si>
    <t>pec.gedea.it</t>
  </si>
  <si>
    <t>pec.comunegaggi.it</t>
  </si>
  <si>
    <t>comune.gaggiano</t>
  </si>
  <si>
    <t>comune.gaggiomontano</t>
  </si>
  <si>
    <t>comunegaglianoaterno</t>
  </si>
  <si>
    <t>pec.comunegaglianocastelferrato.en.it</t>
  </si>
  <si>
    <t>ambitosociale.gaglianodelcapo</t>
  </si>
  <si>
    <t>comune.gagliato</t>
  </si>
  <si>
    <t>pec.comune.gagliole.mc.it</t>
  </si>
  <si>
    <t>gaiarine.tv</t>
  </si>
  <si>
    <t>pec.comune.gaiba.ro.it</t>
  </si>
  <si>
    <t>comune.gaioleinchianti</t>
  </si>
  <si>
    <t>pec.comune.gairo.og.it</t>
  </si>
  <si>
    <t>pec.comune.galatimamertino.me.it</t>
  </si>
  <si>
    <t>cert.comune.galatina.le.it</t>
  </si>
  <si>
    <t>segreteria.comune.galatone</t>
  </si>
  <si>
    <t>comgalatro.amministrativo</t>
  </si>
  <si>
    <t>comune.galgagnano</t>
  </si>
  <si>
    <t>pec.comune.gallarate.va.it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</si>
  <si>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</si>
  <si>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</si>
  <si>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</si>
  <si>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</si>
  <si>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</si>
  <si>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</si>
  <si>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</si>
  <si>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</si>
  <si>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</si>
  <si>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 xml:space="preserve">halleycert.it </t>
  </si>
  <si>
    <t>comune.gallinaro</t>
  </si>
  <si>
    <t>gallio.vi</t>
  </si>
  <si>
    <t>servizidemografici.comunegallipoli</t>
  </si>
  <si>
    <t>segreteria.gallomatese</t>
  </si>
  <si>
    <t>protocollogallodoro</t>
  </si>
  <si>
    <t>pec.comune.galluccio.ce.it</t>
  </si>
  <si>
    <t>pec.comune.galtelli.nu.it</t>
  </si>
  <si>
    <t>galzignanoterme.pd</t>
  </si>
  <si>
    <t>comune.gamalero</t>
  </si>
  <si>
    <t>pec.comune.gambara.bs.it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</si>
  <si>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</si>
  <si>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</si>
  <si>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</si>
  <si>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</si>
  <si>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</si>
  <si>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</si>
  <si>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</si>
  <si>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comune.gambolo</t>
  </si>
  <si>
    <t>comune.gambugliano.vi</t>
  </si>
  <si>
    <t>comune.gandellino</t>
  </si>
  <si>
    <t>comune.gandino</t>
  </si>
  <si>
    <t>comunedigandosso</t>
  </si>
  <si>
    <t>pec.comune.gangi.pa.it</t>
  </si>
  <si>
    <t>comune.garaguso</t>
  </si>
  <si>
    <t>pec.comune.garbagna.al.it</t>
  </si>
  <si>
    <t>garbagna.novarese</t>
  </si>
  <si>
    <t>garbagnate-milanese.legalmail.it</t>
  </si>
  <si>
    <t>comune.garbagnatemonastero.lc</t>
  </si>
  <si>
    <t>comune.garda</t>
  </si>
  <si>
    <t>tributi.gardoneriviera</t>
  </si>
  <si>
    <t>pec.comune.gardonevaltrompia.bs.it</t>
  </si>
  <si>
    <t>gargazon.gargazone</t>
  </si>
  <si>
    <t>pec.comune.gargnano.bs.it</t>
  </si>
  <si>
    <t>pec.comune.garlasco.pv.it</t>
  </si>
  <si>
    <t>comune.garlate.lc</t>
  </si>
  <si>
    <t>comunegarlenda</t>
  </si>
  <si>
    <t>pec.comune.garnigaterme.tn.it</t>
  </si>
  <si>
    <t>comune.garzeno</t>
  </si>
  <si>
    <t>demografici.gasperina</t>
  </si>
  <si>
    <t>gassino</t>
  </si>
  <si>
    <t>comune.gattatico</t>
  </si>
  <si>
    <t>comune.gattico-veruno</t>
  </si>
  <si>
    <t>anagrafe.gattinara</t>
  </si>
  <si>
    <t>pec.comune.gavardo.bs.it</t>
  </si>
  <si>
    <t>protocollogavello</t>
  </si>
  <si>
    <t>comune.gaverina_terme</t>
  </si>
  <si>
    <t>segreteriasindaco</t>
  </si>
  <si>
    <t>pec.comunegavi.it</t>
  </si>
  <si>
    <t>comunegavignano</t>
  </si>
  <si>
    <t>info.comune.gavirate</t>
  </si>
  <si>
    <t>pec.comune.gavoi.nu.it</t>
  </si>
  <si>
    <t>comune.gavorrano</t>
  </si>
  <si>
    <t>comune.gazoldoippoliti</t>
  </si>
  <si>
    <t>comune.gazzadaschianno</t>
  </si>
  <si>
    <t>secmail.it</t>
  </si>
  <si>
    <t>pec.comune.gazzaniga.bg.it</t>
  </si>
  <si>
    <t>pec.comune.gazzo.pd.it</t>
  </si>
  <si>
    <t>pec.comune.gazzo.vr.it</t>
  </si>
  <si>
    <t>pec.comune.gazzola.pc.it</t>
  </si>
  <si>
    <t>comune.gazzuolo</t>
  </si>
  <si>
    <t>comune.gela</t>
  </si>
  <si>
    <t>pec.comune.gela.cl.it</t>
  </si>
  <si>
    <t>comune.gemmano</t>
  </si>
  <si>
    <t>comune.gemona-del-friuli</t>
  </si>
  <si>
    <t>comune.gemonio.va</t>
  </si>
  <si>
    <t>comune.genazzano</t>
  </si>
  <si>
    <t>pec.genazzano.org</t>
  </si>
  <si>
    <t>pec.comunedigenga.it</t>
  </si>
  <si>
    <t>comune.genivolta</t>
  </si>
  <si>
    <t>polizialocale</t>
  </si>
  <si>
    <t>pec.comune.genoni.su.it</t>
  </si>
  <si>
    <t>comunegenova</t>
  </si>
  <si>
    <t>protocollo.genuri</t>
  </si>
  <si>
    <t>comune.genzano</t>
  </si>
  <si>
    <t>comunegenzanodiromapec.it</t>
  </si>
  <si>
    <t>comune.geralario</t>
  </si>
  <si>
    <t>comunedigerace</t>
  </si>
  <si>
    <t>pec.comune.geracisiculo.pa.it</t>
  </si>
  <si>
    <t>segreteriagerano</t>
  </si>
  <si>
    <t>comune.gerenzago</t>
  </si>
  <si>
    <t>comune.gerenzano</t>
  </si>
  <si>
    <t>comune.gergei</t>
  </si>
  <si>
    <t>segreteria.protocollo</t>
  </si>
  <si>
    <t>cert.comune.germignaga.va.it</t>
  </si>
  <si>
    <t>amministrazionegerocarne</t>
  </si>
  <si>
    <t>pec.personalpec.eu</t>
  </si>
  <si>
    <t>protocollo.gerola</t>
  </si>
  <si>
    <t>cert.provincia.so.it.it</t>
  </si>
  <si>
    <t>comune.gerredecaprioli</t>
  </si>
  <si>
    <t>protocollo.gesico</t>
  </si>
  <si>
    <t>comune.gessate</t>
  </si>
  <si>
    <t>prot</t>
  </si>
  <si>
    <t>pec.comune.gessopalena.ch.it</t>
  </si>
  <si>
    <t>segreteria.elettorale.gesturi</t>
  </si>
  <si>
    <t>segreteriagesualdo</t>
  </si>
  <si>
    <t>pecghedi</t>
  </si>
  <si>
    <t>cert.comune.ghedi.brescia.it</t>
  </si>
  <si>
    <t>pec.comune.ghemme.novara.it</t>
  </si>
  <si>
    <t>comuneghiffa</t>
  </si>
  <si>
    <t>pec.comune.ghilarza.or.it</t>
  </si>
  <si>
    <t>pec.comuneghisalba.it</t>
  </si>
  <si>
    <t>comunegiacciano-anagrafe</t>
  </si>
  <si>
    <t>comune.giaglione</t>
  </si>
  <si>
    <t>pec.comune.gianico.bs.it</t>
  </si>
  <si>
    <t>comune.gianodellumbria</t>
  </si>
  <si>
    <t>demo.giano</t>
  </si>
  <si>
    <t>comunegiardinello</t>
  </si>
  <si>
    <t>protocollogiardininaxos</t>
  </si>
  <si>
    <t>pec.comune.giarole.al.it</t>
  </si>
  <si>
    <t>pec.comune.giarratana.rg.it</t>
  </si>
  <si>
    <t>ufficio_urp</t>
  </si>
  <si>
    <t>giarrepec.e-etna.it</t>
  </si>
  <si>
    <t>pec.comune.giave.ss.it</t>
  </si>
  <si>
    <t>cert.comune.giaveno.to.it</t>
  </si>
  <si>
    <t>pec.comune.giavera.tv.it</t>
  </si>
  <si>
    <t>amministrativo.giba</t>
  </si>
  <si>
    <t>pec.gibellina.gov.it</t>
  </si>
  <si>
    <t>elettorale.giffone</t>
  </si>
  <si>
    <t>pec.comune.giffoniseicasali.sa.it</t>
  </si>
  <si>
    <t>comunegiffonivallepiana</t>
  </si>
  <si>
    <t>pec.sa.it</t>
  </si>
  <si>
    <t>pec.comune.gignod.ao.it</t>
  </si>
  <si>
    <t>comune.gildonecb</t>
  </si>
  <si>
    <t>segreteria.gimigliano</t>
  </si>
  <si>
    <t>comune.ginestra</t>
  </si>
  <si>
    <t>uff.amm.vo.moffa.ginestra</t>
  </si>
  <si>
    <t>comune.ginosa</t>
  </si>
  <si>
    <t>pec.comune.gioi.sa.it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</si>
  <si>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</si>
  <si>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</si>
  <si>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</si>
  <si>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</si>
  <si>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</si>
  <si>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pec.comunegioiosamarea.it</t>
  </si>
  <si>
    <t>comune.giove</t>
  </si>
  <si>
    <t>pec.comune.giovinazzo.ba.it</t>
  </si>
  <si>
    <t>pec.comune.giovo.tn.it</t>
  </si>
  <si>
    <t>protocollo.girasole</t>
  </si>
  <si>
    <t>elettorale.girifalco</t>
  </si>
  <si>
    <t>comune.gissi</t>
  </si>
  <si>
    <t>segreteria.comune.giuggianello</t>
  </si>
  <si>
    <t>pec.comune.giugliano.na.it</t>
  </si>
  <si>
    <t>comunedigiuliana</t>
  </si>
  <si>
    <t>comunegiulianodiroma.fr.protocollo</t>
  </si>
  <si>
    <t>comune.giulianoteatino</t>
  </si>
  <si>
    <t>comunedigiulianova.it</t>
  </si>
  <si>
    <t>protocollo.comune.giungano</t>
  </si>
  <si>
    <t>segreteria.comune.giurdignano.le</t>
  </si>
  <si>
    <t>comune.giussago</t>
  </si>
  <si>
    <t>pec.comune.giussano.mb.it</t>
  </si>
  <si>
    <t>pec.comune.giustenice.sv.it</t>
  </si>
  <si>
    <t>pec.comune.giustino.tn.it</t>
  </si>
  <si>
    <t>comune.giusvalla</t>
  </si>
  <si>
    <t>comune.givoletto.to.it</t>
  </si>
  <si>
    <t>anagrafe.gizzeria</t>
  </si>
  <si>
    <t>glurns.glorenza</t>
  </si>
  <si>
    <t>comunegodega</t>
  </si>
  <si>
    <t>anagrafe.godiasco</t>
  </si>
  <si>
    <t>pec..it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</si>
  <si>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</si>
  <si>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</si>
  <si>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</si>
  <si>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</si>
  <si>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</si>
  <si>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</si>
  <si>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</si>
  <si>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pec.comune.gonnesa.ca.it</t>
  </si>
  <si>
    <t>pec.comune.gonnoscodina.or.it</t>
  </si>
  <si>
    <t>pec.comunegonnosfanadiga.it</t>
  </si>
  <si>
    <t>pec.comune.gonnosno.or.it</t>
  </si>
  <si>
    <t>pec.comune.gonnostramatza.or.it</t>
  </si>
  <si>
    <t>gonzaga.mn</t>
  </si>
  <si>
    <t>comune.gordona</t>
  </si>
  <si>
    <t>comunegorga</t>
  </si>
  <si>
    <t>comune.gorgoalmonticano.tv</t>
  </si>
  <si>
    <t>pec.comune.gorgoglione.mt.it</t>
  </si>
  <si>
    <t>comune.gorgonzola</t>
  </si>
  <si>
    <t xml:space="preserve">cert.legalmail.it 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</si>
  <si>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</si>
  <si>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</si>
  <si>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</si>
  <si>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</si>
  <si>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</si>
  <si>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</si>
  <si>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</si>
  <si>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</si>
  <si>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</si>
  <si>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cert.comune.goro.fe.it</t>
  </si>
  <si>
    <t>comune.gorreto</t>
  </si>
  <si>
    <t>comune.gosaldo.bl</t>
  </si>
  <si>
    <t>comune.gossolengo</t>
  </si>
  <si>
    <t>.legalmail.it</t>
  </si>
  <si>
    <t>protocollo.gottolengo</t>
  </si>
  <si>
    <t>pec.comune.govone.cn.it</t>
  </si>
  <si>
    <t>cert.comune.gozzano.no.it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</si>
  <si>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</si>
  <si>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</si>
  <si>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</si>
  <si>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</si>
  <si>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</si>
  <si>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</si>
  <si>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affarigenerali.gragnano</t>
  </si>
  <si>
    <t>pec.comune.gragnanotrebbiense.pc.it</t>
  </si>
  <si>
    <t>pec.comune-grammichele.it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</si>
  <si>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</si>
  <si>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</si>
  <si>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</si>
  <si>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</si>
  <si>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</si>
  <si>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</si>
  <si>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</si>
  <si>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</si>
  <si>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</si>
  <si>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</si>
  <si>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</si>
  <si>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</si>
  <si>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</si>
  <si>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</si>
  <si>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</si>
  <si>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comune.gravina-di-catania</t>
  </si>
  <si>
    <t>urp.gravinainpuglia</t>
  </si>
  <si>
    <t>comunedigrazzanisepec.it</t>
  </si>
  <si>
    <t>grazzano.badoglio</t>
  </si>
  <si>
    <t>segreteria.greccio.ri</t>
  </si>
  <si>
    <t>protocollo.greci</t>
  </si>
  <si>
    <t>pec.comune.gremiasco.al.it</t>
  </si>
  <si>
    <t>pec.comune.gressan.ao.it</t>
  </si>
  <si>
    <t>pec.comune.gressoneylatrinite.ao.it</t>
  </si>
  <si>
    <t>pec.comune.gressoneystjean.ao.it</t>
  </si>
  <si>
    <t>comune.greve-in-chianti</t>
  </si>
  <si>
    <t>comune.grezzago</t>
  </si>
  <si>
    <t>protocollo.comune.grezzana.vr</t>
  </si>
  <si>
    <t>pec.comune.griante.co.it</t>
  </si>
  <si>
    <t>pec.comune.gricignanodiaversa.ce.it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</si>
  <si>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</si>
  <si>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</si>
  <si>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</si>
  <si>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</si>
  <si>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</si>
  <si>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</si>
  <si>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</si>
  <si>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</si>
  <si>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comune.gromo</t>
  </si>
  <si>
    <t>pec.comune.grondona.al.it</t>
  </si>
  <si>
    <t>comune.grone</t>
  </si>
  <si>
    <t>comune.grontardo</t>
  </si>
  <si>
    <t>gropellocairoli</t>
  </si>
  <si>
    <t>pec.comune.gropellocairoli.pv.it</t>
  </si>
  <si>
    <t>comune.gropparello</t>
  </si>
  <si>
    <t>pec.groscavallo.to.it</t>
  </si>
  <si>
    <t>protocollo.grosio</t>
  </si>
  <si>
    <t>protocollo.grosotto</t>
  </si>
  <si>
    <t>comune.grosseto</t>
  </si>
  <si>
    <t>seg.generale</t>
  </si>
  <si>
    <t>pec.comune.grottaferrata.roma.it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</si>
  <si>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</si>
  <si>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</si>
  <si>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</si>
  <si>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</si>
  <si>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</si>
  <si>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</si>
  <si>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</si>
  <si>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</si>
  <si>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</si>
  <si>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</si>
  <si>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comunegrumello</t>
  </si>
  <si>
    <t>protocollo.grumello</t>
  </si>
  <si>
    <t>statocivilegrumento</t>
  </si>
  <si>
    <t>areaamministrativa</t>
  </si>
  <si>
    <t>pec.comune.grumoappula.ba.it</t>
  </si>
  <si>
    <t>comunegrumonevano</t>
  </si>
  <si>
    <t>comune.grumo-nevano.na.it</t>
  </si>
  <si>
    <t>grumolodelleabbadesse.vi</t>
  </si>
  <si>
    <t>protocollo.comuneguagnano</t>
  </si>
  <si>
    <t>comune.gualdo.mc</t>
  </si>
  <si>
    <t>comune.gualdocattaneo</t>
  </si>
  <si>
    <t>gualdotadino</t>
  </si>
  <si>
    <t>letterecertificate.it</t>
  </si>
  <si>
    <t>comune.gualtieri</t>
  </si>
  <si>
    <t>pec.gualtierisicamino.gov.it</t>
  </si>
  <si>
    <t>protocollo.guamaggiore</t>
  </si>
  <si>
    <t>comune.guanzate</t>
  </si>
  <si>
    <t>comuneguarcino</t>
  </si>
  <si>
    <t>comune.guardaveneta.ro</t>
  </si>
  <si>
    <t>tributi.guardabosone</t>
  </si>
  <si>
    <t>pec.comune.guardamiglio.lo.it</t>
  </si>
  <si>
    <t>demografici.guardavalle</t>
  </si>
  <si>
    <t>comune.guardea</t>
  </si>
  <si>
    <t>pec.comune.guardialombardi.av.it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</si>
  <si>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</si>
  <si>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</si>
  <si>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</si>
  <si>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</si>
  <si>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</si>
  <si>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</si>
  <si>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</si>
  <si>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pec.comune.guasila.ca.it</t>
  </si>
  <si>
    <t>pec.comune.guazzora.al.it</t>
  </si>
  <si>
    <t>comune.gubbio</t>
  </si>
  <si>
    <t>pec.gudo.it</t>
  </si>
  <si>
    <t>comune.guglionesi</t>
  </si>
  <si>
    <t>guidizzolo.mn</t>
  </si>
  <si>
    <t>pec.guidonia.org</t>
  </si>
  <si>
    <t>comuneguiglia</t>
  </si>
  <si>
    <t>cert.comune.guiglia.mo.it</t>
  </si>
  <si>
    <t>comune.guilmi</t>
  </si>
  <si>
    <t>protocollo.comune.gurro</t>
  </si>
  <si>
    <t>pec.comune.guspini.vs.it</t>
  </si>
  <si>
    <t>pec.comune.gussago.bs.it</t>
  </si>
  <si>
    <t>comune.gussola</t>
  </si>
  <si>
    <t>pec.comune.hone.ao.it</t>
  </si>
  <si>
    <t>pec.comune.idro.bs.it</t>
  </si>
  <si>
    <t>protocollo.comune.iglesias</t>
  </si>
  <si>
    <t>comune.igliano.cn</t>
  </si>
  <si>
    <t>pec.comune.ilbono.og.it</t>
  </si>
  <si>
    <t>protocollo.comune.illasi.vr</t>
  </si>
  <si>
    <t>pec.comune.illorai.ss.it</t>
  </si>
  <si>
    <t>comune.imbersago.lc</t>
  </si>
  <si>
    <t>pec.comune.imer.tn.it</t>
  </si>
  <si>
    <t>comune.imola</t>
  </si>
  <si>
    <t>pec.comune.imperia.it</t>
  </si>
  <si>
    <t>comune.impruneta</t>
  </si>
  <si>
    <t>comune.inarzo</t>
  </si>
  <si>
    <t>incisa.spaccino</t>
  </si>
  <si>
    <t>pec.comune.incudine.bs.it</t>
  </si>
  <si>
    <t>indunoolona</t>
  </si>
  <si>
    <t>pec.comune.ingria.to.it</t>
  </si>
  <si>
    <t>pec.comune.introd.ao.it</t>
  </si>
  <si>
    <t>pec.introdacqua.gov.it</t>
  </si>
  <si>
    <t>comune.inverigo</t>
  </si>
  <si>
    <t>pec.comune.invernoemonteleone.pv.it</t>
  </si>
  <si>
    <t>comune.inverso</t>
  </si>
  <si>
    <t>comune.inveruno</t>
  </si>
  <si>
    <t>pec.comune.invorio.no.it</t>
  </si>
  <si>
    <t>comuneinzago</t>
  </si>
  <si>
    <t>segreteria.ionadi</t>
  </si>
  <si>
    <t>demografici.irgoli</t>
  </si>
  <si>
    <t>pec.comune.irma.bs.it</t>
  </si>
  <si>
    <t>comune.irsina</t>
  </si>
  <si>
    <t>pec.comune.irsina.mt.it</t>
  </si>
  <si>
    <t>demografici.iscasulloionio</t>
  </si>
  <si>
    <t>pec.comuneischia.it</t>
  </si>
  <si>
    <t>pec.comune.ischiadicastro.vt.it</t>
  </si>
  <si>
    <t>pec.comune.ischitella.fg.it</t>
  </si>
  <si>
    <t>pec.comune.iseo.bs.it</t>
  </si>
  <si>
    <t>comune.isera</t>
  </si>
  <si>
    <t>comuneisernia</t>
  </si>
  <si>
    <t>protocollo.isili</t>
  </si>
  <si>
    <t>protocolloisnello</t>
  </si>
  <si>
    <t>comune.isoladasti.at</t>
  </si>
  <si>
    <t>pec.comune.isoladelcantone.ge.it</t>
  </si>
  <si>
    <t>comuneisoladelgiglio</t>
  </si>
  <si>
    <t>cert.isoladelgransasso.gov.it</t>
  </si>
  <si>
    <t>protocolloisoladelliri</t>
  </si>
  <si>
    <t>comune.isoladelpiano</t>
  </si>
  <si>
    <t>isoladellascala</t>
  </si>
  <si>
    <t>pec.comune.isoladellefemmine.pa.it</t>
  </si>
  <si>
    <t>pec.isolacr.it</t>
  </si>
  <si>
    <t>comune.isoladifondra</t>
  </si>
  <si>
    <t>comune.isoladovarese</t>
  </si>
  <si>
    <t>servizidemografici.isolarizza</t>
  </si>
  <si>
    <t>pec.comuneisolasantantonio.al.it</t>
  </si>
  <si>
    <t>isolavicentina.vi</t>
  </si>
  <si>
    <t>pec.comuneisolabona.it</t>
  </si>
  <si>
    <t>anagrafetremiti</t>
  </si>
  <si>
    <t>pec.comune.isorella.bs.it</t>
  </si>
  <si>
    <t>protocollo.ispani</t>
  </si>
  <si>
    <t>cert.comune.ispica.rg.it</t>
  </si>
  <si>
    <t>protocollo.ispra</t>
  </si>
  <si>
    <t>comune.issiglio</t>
  </si>
  <si>
    <t>pec.comune.issime.ao.it</t>
  </si>
  <si>
    <t>cert.comune.isso.bg.it</t>
  </si>
  <si>
    <t>pec.comune.issogne.ao.it</t>
  </si>
  <si>
    <t>pec.comune.istrana.tv.it</t>
  </si>
  <si>
    <t>pec.comuneitala.it</t>
  </si>
  <si>
    <t>comune.itri</t>
  </si>
  <si>
    <t>pec.comune.ittireddu.ss.it</t>
  </si>
  <si>
    <t>pec.comune.ittiri.ss.it</t>
  </si>
  <si>
    <t>pec.comune.ivrea.to.it</t>
  </si>
  <si>
    <t>comune.izano</t>
  </si>
  <si>
    <t>segretario.jacurso</t>
  </si>
  <si>
    <t>comune.jelsicb</t>
  </si>
  <si>
    <t>leqalmail.it</t>
  </si>
  <si>
    <t>comunejenne</t>
  </si>
  <si>
    <t>comune.jeragoconorago</t>
  </si>
  <si>
    <t>pec.comune.jerzu.og.it</t>
  </si>
  <si>
    <t>protocollo.comune.jesi</t>
  </si>
  <si>
    <t>comune.jesolo</t>
  </si>
  <si>
    <t>cert-comune-jolandadisavoia-fe.it</t>
  </si>
  <si>
    <t>protocollo.joppolo</t>
  </si>
  <si>
    <t>anagrafe.statocivile</t>
  </si>
  <si>
    <t>pec.comune.joppologiancaxio.ag.it</t>
  </si>
  <si>
    <t>pec.comune.jovencan.ao.it</t>
  </si>
  <si>
    <t>comune.laquila.postecert.it</t>
  </si>
  <si>
    <t>la.cassa</t>
  </si>
  <si>
    <t>protocollo.laloggia</t>
  </si>
  <si>
    <t>staff</t>
  </si>
  <si>
    <t>pec.comunelamaddalena.it</t>
  </si>
  <si>
    <t>pec.comune.la-magdeleine.ao.it</t>
  </si>
  <si>
    <t>comune.lamorra</t>
  </si>
  <si>
    <t>pec.comune.lasalle.ao.it</t>
  </si>
  <si>
    <t>protocollo.comune.laspezia</t>
  </si>
  <si>
    <t>pec.comune.la-thuile.ao.it</t>
  </si>
  <si>
    <t>comune.lavalleagordina.bl</t>
  </si>
  <si>
    <t>wengen.lavalle</t>
  </si>
  <si>
    <t>comune.lavallettabrianza</t>
  </si>
  <si>
    <t>comune.labico.legalmail.it</t>
  </si>
  <si>
    <t>pec.labro.gov.it</t>
  </si>
  <si>
    <t>pec.comune.lacchiarella.mi.it</t>
  </si>
  <si>
    <t>pec.comunelaccoameno.it</t>
  </si>
  <si>
    <t>pec.comunelacedonia.it</t>
  </si>
  <si>
    <t>latsch.laces</t>
  </si>
  <si>
    <t>pec.comune.laconi.or.it</t>
  </si>
  <si>
    <t>comunediladispoli</t>
  </si>
  <si>
    <t>certificazioneposta.it</t>
  </si>
  <si>
    <t>pec.comunelaerru.ss.it</t>
  </si>
  <si>
    <t>amministr.laganadi</t>
  </si>
  <si>
    <t>laghi.vi</t>
  </si>
  <si>
    <t>laglio.segreteria</t>
  </si>
  <si>
    <t>pec.comune.lagnasco.cn.it</t>
  </si>
  <si>
    <t>pec.comune.lago.cs.it</t>
  </si>
  <si>
    <t>comune.lagonegro.pz</t>
  </si>
  <si>
    <t>comune.lagosanto</t>
  </si>
  <si>
    <t>cert.comune.lagosanto.fe.it</t>
  </si>
  <si>
    <t>algund.lagundo</t>
  </si>
  <si>
    <t>postacertificata.comune.laigueglia.sv.it</t>
  </si>
  <si>
    <t>comune.lainate</t>
  </si>
  <si>
    <t>comune.laino</t>
  </si>
  <si>
    <t>comune.lainoborgo.cs.it</t>
  </si>
  <si>
    <t>segretario.lainocastello</t>
  </si>
  <si>
    <t>lajen.laion</t>
  </si>
  <si>
    <t>leifers.laives</t>
  </si>
  <si>
    <t>comune.lajatico</t>
  </si>
  <si>
    <t>comune.lallio</t>
  </si>
  <si>
    <t>comunelamadeipeligni</t>
  </si>
  <si>
    <t>cert.comune.lamamocogno.mo.it</t>
  </si>
  <si>
    <t>comune.lambrugo</t>
  </si>
  <si>
    <t>pec.comunelameziaterme.it</t>
  </si>
  <si>
    <t>pec.comune.lampedusaelinosa.ag.it</t>
  </si>
  <si>
    <t>comune.lamporecchio</t>
  </si>
  <si>
    <t>comune.lanciano.chieti</t>
  </si>
  <si>
    <t>pec.comune.landriano.pv.it</t>
  </si>
  <si>
    <t>postacert.comune.langhirano.pr.it</t>
  </si>
  <si>
    <t>comune.langosco</t>
  </si>
  <si>
    <t>protocollo.lanusei</t>
  </si>
  <si>
    <t>segreterialanuvio</t>
  </si>
  <si>
    <t>comune.lanzada</t>
  </si>
  <si>
    <t>comune.lanzotorinese</t>
  </si>
  <si>
    <t>anagrafe.lapio</t>
  </si>
  <si>
    <t>protocollo.lappano</t>
  </si>
  <si>
    <t>comune.larciano</t>
  </si>
  <si>
    <t>pec.comune.lardirago.pv.it</t>
  </si>
  <si>
    <t>pec.comune.lariano.rm.it</t>
  </si>
  <si>
    <t>comune.larinocb</t>
  </si>
  <si>
    <t>protocollo.lasplassas</t>
  </si>
  <si>
    <t>laas.lasa</t>
  </si>
  <si>
    <t>pec.comune.lascari.pa.it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</si>
  <si>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</si>
  <si>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</si>
  <si>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</si>
  <si>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</si>
  <si>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</si>
  <si>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</si>
  <si>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pec.latiano.gov.it</t>
  </si>
  <si>
    <t>pec.comune.latina.it</t>
  </si>
  <si>
    <t>comune.latisana</t>
  </si>
  <si>
    <t>pec.latronico.eu</t>
  </si>
  <si>
    <t>protocollo.lattarico</t>
  </si>
  <si>
    <t>comune.lauco</t>
  </si>
  <si>
    <t>pec.comune.laureanacilentto.sa.it</t>
  </si>
  <si>
    <t>protocollo.laureanadiborrello</t>
  </si>
  <si>
    <t>laurein.lauregno</t>
  </si>
  <si>
    <t>comunelaurenzana</t>
  </si>
  <si>
    <t>comune.lauria</t>
  </si>
  <si>
    <t>comune.laurino</t>
  </si>
  <si>
    <t>comune.laurito</t>
  </si>
  <si>
    <t>elettorale.lauro</t>
  </si>
  <si>
    <t>pec.comune.lavagna.ge.it</t>
  </si>
  <si>
    <t>comune.lavagno.vr</t>
  </si>
  <si>
    <t>cert.comune.lavarone.tn.it</t>
  </si>
  <si>
    <t>demograficilavello</t>
  </si>
  <si>
    <t>pec.comune.lavello.pz.it</t>
  </si>
  <si>
    <t>comune.lavenapontetresa</t>
  </si>
  <si>
    <t>protocollo.lavenomombello</t>
  </si>
  <si>
    <t>pec.comune.lavenone.bs.it</t>
  </si>
  <si>
    <t>anagrafe.laviano</t>
  </si>
  <si>
    <t>pec.comunelavis</t>
  </si>
  <si>
    <t>comune.lazise.urp</t>
  </si>
  <si>
    <t>segreteria.comune.lazzate</t>
  </si>
  <si>
    <t>pec.comune.lecce.it</t>
  </si>
  <si>
    <t>comune.lecceneimarsi.aq</t>
  </si>
  <si>
    <t>pec.comune.lecco.it</t>
  </si>
  <si>
    <t>pec.comune.ledro.tn.it</t>
  </si>
  <si>
    <t>pec.comune.leffe.bg.it</t>
  </si>
  <si>
    <t>comune.leggiuno.va</t>
  </si>
  <si>
    <t>legnago.vr</t>
  </si>
  <si>
    <t>comune.legnano</t>
  </si>
  <si>
    <t>legnaro.pd</t>
  </si>
  <si>
    <t>pec.comune.lei.nu.it</t>
  </si>
  <si>
    <t>comune.leini.to</t>
  </si>
  <si>
    <t>pec.comune.leivi.ge.it</t>
  </si>
  <si>
    <t>pec.comune.lendinara.ro.it</t>
  </si>
  <si>
    <t>arcoraci</t>
  </si>
  <si>
    <t>comuneleni.telecompost.it</t>
  </si>
  <si>
    <t>comune.lenna</t>
  </si>
  <si>
    <t>pec.comune.leno.bs.it</t>
  </si>
  <si>
    <t>pec.comune.lenola.lt.it</t>
  </si>
  <si>
    <t>comune.lentatesulseveso</t>
  </si>
  <si>
    <t>comune.lentella.ch</t>
  </si>
  <si>
    <t xml:space="preserve">pec.comune.lentini.sr.it </t>
  </si>
  <si>
    <t>pec.comunedileonessa.it</t>
  </si>
  <si>
    <t>pec.comune.leonforte.en.it</t>
  </si>
  <si>
    <t>affarigenerali.comuneleporano</t>
  </si>
  <si>
    <t>pec.comune.lequile.le.it</t>
  </si>
  <si>
    <t>lequio.berria</t>
  </si>
  <si>
    <t>comune.lequiotanaro.cn</t>
  </si>
  <si>
    <t>comune.lercarafriddi</t>
  </si>
  <si>
    <t>comunedilerici</t>
  </si>
  <si>
    <t>pec.comune.lerma.al.it</t>
  </si>
  <si>
    <t>comune.lesegno.cn</t>
  </si>
  <si>
    <t>postacert.comune.lesignano-debagni.pr.it</t>
  </si>
  <si>
    <t>comunelesina</t>
  </si>
  <si>
    <t>comune.lesmo</t>
  </si>
  <si>
    <t>comune.lessolo.to</t>
  </si>
  <si>
    <t>comune.lestizza</t>
  </si>
  <si>
    <t>letino.gov</t>
  </si>
  <si>
    <t>pec.comune.letojanni.me.it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</si>
  <si>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</si>
  <si>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</si>
  <si>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</si>
  <si>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</si>
  <si>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</si>
  <si>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</si>
  <si>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comunelevicoterme</t>
  </si>
  <si>
    <t>comune.lezzeno</t>
  </si>
  <si>
    <t>comuneliberi</t>
  </si>
  <si>
    <t>comune.librizzi</t>
  </si>
  <si>
    <t>cert.comune.licata.ag.it</t>
  </si>
  <si>
    <t>comune.licciananardi</t>
  </si>
  <si>
    <t>servizidemografici.licenza</t>
  </si>
  <si>
    <t>comune.licodiaeubea.ct</t>
  </si>
  <si>
    <t>comune.lierna</t>
  </si>
  <si>
    <t>pec.comune.lierna.lc.it</t>
  </si>
  <si>
    <t>comune.lignanosabbiadoro</t>
  </si>
  <si>
    <t>pec.comune.lillianes.ao.it</t>
  </si>
  <si>
    <t>limana.bl</t>
  </si>
  <si>
    <t>protocollolimatola</t>
  </si>
  <si>
    <t>comune.limbadi</t>
  </si>
  <si>
    <t>comune.limbiate</t>
  </si>
  <si>
    <t>limena.pd</t>
  </si>
  <si>
    <t>pec.comune.limidocomasco.co.it</t>
  </si>
  <si>
    <t>segreteria.elettorale</t>
  </si>
  <si>
    <t>pec.comune.limina.me.it</t>
  </si>
  <si>
    <t>comune.limonepiemonte.cn</t>
  </si>
  <si>
    <t>pec.comune.limonesulgarda.bs.it</t>
  </si>
  <si>
    <t>comunelimosano.cb</t>
  </si>
  <si>
    <t>comune.linarolo</t>
  </si>
  <si>
    <t>comune.linguaglossa</t>
  </si>
  <si>
    <t>pec.comune.lioni.av.it</t>
  </si>
  <si>
    <t>pec.comunelipari.it</t>
  </si>
  <si>
    <t>comune.lipomo</t>
  </si>
  <si>
    <t>pec.comune.lirio.pv.it</t>
  </si>
  <si>
    <t>demografici.comune.liscate</t>
  </si>
  <si>
    <t>comune.liscia</t>
  </si>
  <si>
    <t>comune.liscianoniccone</t>
  </si>
  <si>
    <t>comunedilissone.it</t>
  </si>
  <si>
    <t>pec.comune.liveri.na.it</t>
  </si>
  <si>
    <t>comune.livigno</t>
  </si>
  <si>
    <t>sindaco.comune.livinallongo.bl</t>
  </si>
  <si>
    <t>pec.comune.livo.tn.it</t>
  </si>
  <si>
    <t>comune.livo</t>
  </si>
  <si>
    <t>comune.livorno</t>
  </si>
  <si>
    <t>pec.livornof.it</t>
  </si>
  <si>
    <t>comune.livraga</t>
  </si>
  <si>
    <t>ufficio.ragioneria.lizzanello</t>
  </si>
  <si>
    <t>statocivile.comunelizzano.ta</t>
  </si>
  <si>
    <t>comune.lizzanoinbelvedere</t>
  </si>
  <si>
    <t>peccomuneloano.it</t>
  </si>
  <si>
    <t>demografici.locana</t>
  </si>
  <si>
    <t>pec.comune.locateditriulzi.mi.it</t>
  </si>
  <si>
    <t>locatevaresino</t>
  </si>
  <si>
    <t>comune.locatello</t>
  </si>
  <si>
    <t>pec.comuneloceri.it</t>
  </si>
  <si>
    <t>protocollo.comune.locorotondo</t>
  </si>
  <si>
    <t>comunelocri</t>
  </si>
  <si>
    <t>pec.comune.loculi.nu.it</t>
  </si>
  <si>
    <t>pec.comunedilode.it</t>
  </si>
  <si>
    <t>comunedilodi</t>
  </si>
  <si>
    <t>comune.lodivecchio</t>
  </si>
  <si>
    <t>pec.comunelodine.gov.it</t>
  </si>
  <si>
    <t>pec.comune.lodrino.bs.it</t>
  </si>
  <si>
    <t>pec.comune.lograto.bs.it</t>
  </si>
  <si>
    <t>comune.loiano</t>
  </si>
  <si>
    <t>protocollo.loiriportosanpaolo</t>
  </si>
  <si>
    <t>comune.lomagna.lc</t>
  </si>
  <si>
    <t>comune.lomazzo</t>
  </si>
  <si>
    <t>amministrativo.lombardore</t>
  </si>
  <si>
    <t>pec.comune.lombriasco.to.it</t>
  </si>
  <si>
    <t>segreteria.comune.lomello</t>
  </si>
  <si>
    <t>comunelonalases</t>
  </si>
  <si>
    <t>comune.lonateceppino</t>
  </si>
  <si>
    <t>lonatepozzolo.legalmailpa.it</t>
  </si>
  <si>
    <t>pec.comune.lonato.bs.it</t>
  </si>
  <si>
    <t>comune.longano</t>
  </si>
  <si>
    <t>longare.vi</t>
  </si>
  <si>
    <t>comune.longarone.bl</t>
  </si>
  <si>
    <t>pec.comune.longhena.bs.it</t>
  </si>
  <si>
    <t>pec.comunelongi.it</t>
  </si>
  <si>
    <t>comune.longiano</t>
  </si>
  <si>
    <t>segreteriaelettorale.longobardi</t>
  </si>
  <si>
    <t>pec.comunelongobucco.eu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</si>
  <si>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</si>
  <si>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</si>
  <si>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</si>
  <si>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</si>
  <si>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</si>
  <si>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</si>
  <si>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</si>
  <si>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</si>
  <si>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</si>
  <si>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</si>
  <si>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comuneloria.legalmail.it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</si>
  <si>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</si>
  <si>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</si>
  <si>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</si>
  <si>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</si>
  <si>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</si>
  <si>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</si>
  <si>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 xml:space="preserve">pec.regione.lombardia.it </t>
  </si>
  <si>
    <t>protocollo.lovero</t>
  </si>
  <si>
    <t>pec.comune.lozio.bs.it</t>
  </si>
  <si>
    <t>comune.lozza</t>
  </si>
  <si>
    <t>comunelozzo.pd</t>
  </si>
  <si>
    <t>comune.lozzodicadore.bl</t>
  </si>
  <si>
    <t>pec.comune.lozzolo.vc.it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</si>
  <si>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</si>
  <si>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</si>
  <si>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</si>
  <si>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</si>
  <si>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</si>
  <si>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</si>
  <si>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</si>
  <si>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</si>
  <si>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pec.comune.lucodeimarsi.aq.it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</si>
  <si>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</si>
  <si>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</si>
  <si>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</si>
  <si>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</si>
  <si>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</si>
  <si>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</si>
  <si>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</si>
  <si>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pec.comune.lula.nu.it</t>
  </si>
  <si>
    <t>comune.lumarzo.ge</t>
  </si>
  <si>
    <t>comune.lumezzane</t>
  </si>
  <si>
    <t>pec.comune.lunamatrona.ca.it</t>
  </si>
  <si>
    <t>comune.lunano</t>
  </si>
  <si>
    <t>comune.lungavilla</t>
  </si>
  <si>
    <t>segreteria.lungro</t>
  </si>
  <si>
    <t>pec.comune.luni.sp.it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</si>
  <si>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</si>
  <si>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</si>
  <si>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</si>
  <si>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</si>
  <si>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</si>
  <si>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</si>
  <si>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pec.comune.luras.ss.it</t>
  </si>
  <si>
    <t>pec.comune.luratecaccivio.co.it</t>
  </si>
  <si>
    <t>pec.comune.lusciano.ce.it</t>
  </si>
  <si>
    <t>pec.comune.luserna.tn.it</t>
  </si>
  <si>
    <t>pec.comune.luserna.to.it</t>
  </si>
  <si>
    <t>comune.lusernetta.to</t>
  </si>
  <si>
    <t>comune.lusevera</t>
  </si>
  <si>
    <t>protocollo.commercio.comune.lusia.ro</t>
  </si>
  <si>
    <t>comune.lusianaconco.vi</t>
  </si>
  <si>
    <t>lusiglie</t>
  </si>
  <si>
    <t>luesen.luson</t>
  </si>
  <si>
    <t>pec.comune.lustra.sa.it</t>
  </si>
  <si>
    <t>pec.comune.luvinate.va.it</t>
  </si>
  <si>
    <t>comune.luzzana</t>
  </si>
  <si>
    <t>comune.luzzara.re.legalmail.it</t>
  </si>
  <si>
    <t>comunediluzzi.legalmail.it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</si>
  <si>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</si>
  <si>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</si>
  <si>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</si>
  <si>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</si>
  <si>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</si>
  <si>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pec.comune.macello.to.it</t>
  </si>
  <si>
    <t>comune.macerata.demografici</t>
  </si>
  <si>
    <t>pec.comune.maceratacampania.ce.it</t>
  </si>
  <si>
    <t>comune.maceratafeltria</t>
  </si>
  <si>
    <t>pec.comune.macherio.mb.it</t>
  </si>
  <si>
    <t>pec.comune.maclodio.bs.it</t>
  </si>
  <si>
    <t>pec.comune.macomer.nu.it</t>
  </si>
  <si>
    <t>comune.macugnaga.vb</t>
  </si>
  <si>
    <t>dir.generale</t>
  </si>
  <si>
    <t>pec.comune.maddaloni.ce.it</t>
  </si>
  <si>
    <t>protocollo.madesimo</t>
  </si>
  <si>
    <t>pec.comune.madignano.cr.it</t>
  </si>
  <si>
    <t>comunemadone</t>
  </si>
  <si>
    <t>madonna.del.sasso</t>
  </si>
  <si>
    <t>pec.comune.madruzzo.tn.it</t>
  </si>
  <si>
    <t>comune.mafaldacb</t>
  </si>
  <si>
    <t>pec.comune.magasa.bs.it</t>
  </si>
  <si>
    <t>egov.magenta</t>
  </si>
  <si>
    <t xml:space="preserve">cert.poliscomuneamico.net </t>
  </si>
  <si>
    <t>pec.comune.maggiora.no.it</t>
  </si>
  <si>
    <t>comune.magherno</t>
  </si>
  <si>
    <t>comune.magione</t>
  </si>
  <si>
    <t>amministrazione.magisano</t>
  </si>
  <si>
    <t>comune.maglianoalfieri</t>
  </si>
  <si>
    <t>comune.maglianoalpi</t>
  </si>
  <si>
    <t>protocollo.maglianodemarsi</t>
  </si>
  <si>
    <t>pec.comune.maglianoditenna.fm.it</t>
  </si>
  <si>
    <t>comune.maglianointoscana</t>
  </si>
  <si>
    <t>settore1</t>
  </si>
  <si>
    <t>pec.comunedimaglianoromano.it</t>
  </si>
  <si>
    <t>pec.comune.maglianosabina.ri.it</t>
  </si>
  <si>
    <t>pec.comune.maglianovetere.sa.it</t>
  </si>
  <si>
    <t>comunemaglie</t>
  </si>
  <si>
    <t>pec.comunemagliolo.it</t>
  </si>
  <si>
    <t>protocollo.maglione</t>
  </si>
  <si>
    <t>comune.magnacavallo</t>
  </si>
  <si>
    <t xml:space="preserve">pec.comune.magnago.mi.it </t>
  </si>
  <si>
    <t>pec.comune.magnanoinriviera.ud.it</t>
  </si>
  <si>
    <t>protocollo.magomadas</t>
  </si>
  <si>
    <t>digitalpec.com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</si>
  <si>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</si>
  <si>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</si>
  <si>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</si>
  <si>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</si>
  <si>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</si>
  <si>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</si>
  <si>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pec.comunemaiolo.it</t>
  </si>
  <si>
    <t>pec.comune.maiori.sa.it</t>
  </si>
  <si>
    <t>pec.comune.mairano.bs.it</t>
  </si>
  <si>
    <t>comunedimaissana</t>
  </si>
  <si>
    <t>comune.majano</t>
  </si>
  <si>
    <t>comune.malagnino</t>
  </si>
  <si>
    <t>comune.malalbergo</t>
  </si>
  <si>
    <t>comune.malborghettovalbruna</t>
  </si>
  <si>
    <t>pec.comunemalcesine.it</t>
  </si>
  <si>
    <t>pec.comune.male.tn.it</t>
  </si>
  <si>
    <t>pec.comune.malegno.bs.it</t>
  </si>
  <si>
    <t>comune.maleo</t>
  </si>
  <si>
    <t>pec.malesco.eu</t>
  </si>
  <si>
    <t>malettopec.e-etna.it</t>
  </si>
  <si>
    <t>ANTONELLO</t>
  </si>
  <si>
    <t>comunemalfa.telecompost.it</t>
  </si>
  <si>
    <t>comune.malgrate</t>
  </si>
  <si>
    <t>protocollo.malito</t>
  </si>
  <si>
    <t>comune.mallare.sv</t>
  </si>
  <si>
    <t>mals.malles</t>
  </si>
  <si>
    <t>comune.malnate</t>
  </si>
  <si>
    <t>malo.vi</t>
  </si>
  <si>
    <t>pec.comune.malonno.bs.it</t>
  </si>
  <si>
    <t>anagrafe.comune.maltignano</t>
  </si>
  <si>
    <t>pec.comune.malvagna.me.it</t>
  </si>
  <si>
    <t>protocollo.malvito</t>
  </si>
  <si>
    <t>statocivile.mammola</t>
  </si>
  <si>
    <t>protocollo.mamoiada</t>
  </si>
  <si>
    <t xml:space="preserve">pec.comunas.it 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</si>
  <si>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</si>
  <si>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</si>
  <si>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</si>
  <si>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</si>
  <si>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</si>
  <si>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</si>
  <si>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</si>
  <si>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</si>
  <si>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pec.comune.manerbadelgarda.bs.it</t>
  </si>
  <si>
    <t>pec.comune.manerbio.bs.it</t>
  </si>
  <si>
    <t>comunemanfredonia.legalmail.it</t>
  </si>
  <si>
    <t>pec.comune.mangone.cs.it</t>
  </si>
  <si>
    <t>comunedimaniacect</t>
  </si>
  <si>
    <t>comune.maniago</t>
  </si>
  <si>
    <t>protocollo.manocalzati</t>
  </si>
  <si>
    <t>comunemanoppelloprotocollo</t>
  </si>
  <si>
    <t>comune.mansue.tv</t>
  </si>
  <si>
    <t>pec.comune.manta.cn.it</t>
  </si>
  <si>
    <t>protocollo.mantello</t>
  </si>
  <si>
    <t>cert.comune.mantova.it</t>
  </si>
  <si>
    <t>comune.manzano</t>
  </si>
  <si>
    <t>info.comunemanziana</t>
  </si>
  <si>
    <t>comunemapello</t>
  </si>
  <si>
    <t>comune.mappano.to</t>
  </si>
  <si>
    <t>pec.comune.mara.ss.it</t>
  </si>
  <si>
    <t>servizioanagrafe</t>
  </si>
  <si>
    <t>pec.comune.maracalagonis.ca.it</t>
  </si>
  <si>
    <t>comune.maranello</t>
  </si>
  <si>
    <t>cert.comune.maranello.mo.it</t>
  </si>
  <si>
    <t>pec.comune.marano.na.it</t>
  </si>
  <si>
    <t>pec.comunemaranovalpolicella.vr.it</t>
  </si>
  <si>
    <t>comune.maranoequo</t>
  </si>
  <si>
    <t>pec.comunemaranoequo.it</t>
  </si>
  <si>
    <t>comune.maranolagunare</t>
  </si>
  <si>
    <t>amministrativo.maranom</t>
  </si>
  <si>
    <t>protocollo.maranoprincipato</t>
  </si>
  <si>
    <t>comune.marano</t>
  </si>
  <si>
    <t>cert.comune.marano-sul-panaro.mo.it</t>
  </si>
  <si>
    <t>pec.comune.maranoticino.no.it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</si>
  <si>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</si>
  <si>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</si>
  <si>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</si>
  <si>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</si>
  <si>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</si>
  <si>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</si>
  <si>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pec.comune.marcellina.rm.it</t>
  </si>
  <si>
    <t>pec.comunemarcellinara.it</t>
  </si>
  <si>
    <t>pec.marcetelli.gov.it</t>
  </si>
  <si>
    <t>pec.comune.marcheno.bs.it</t>
  </si>
  <si>
    <t>protocollo.comune.marchirolo</t>
  </si>
  <si>
    <t xml:space="preserve">pec.comune.marciana.li.it </t>
  </si>
  <si>
    <t>comune.marcianamarina</t>
  </si>
  <si>
    <t>pec-marcianise.it</t>
  </si>
  <si>
    <t>comunemarcianodellachiana</t>
  </si>
  <si>
    <t>comune.marcignago</t>
  </si>
  <si>
    <t>protocollo.comune.marcon.ve</t>
  </si>
  <si>
    <t>enneberg.marebbe</t>
  </si>
  <si>
    <t>comune.marenodipiave.tv</t>
  </si>
  <si>
    <t>comune.marentino</t>
  </si>
  <si>
    <t>comunemargheritadisavoia.it</t>
  </si>
  <si>
    <t>comune.margno</t>
  </si>
  <si>
    <t>comune.mariana-mantovana</t>
  </si>
  <si>
    <t>comune.marianocomense</t>
  </si>
  <si>
    <t>comune.marianodelfriuli</t>
  </si>
  <si>
    <t>pec.comune.marianopoli.cl.it</t>
  </si>
  <si>
    <t>comune.mariglianella</t>
  </si>
  <si>
    <t>pec.comunemarigliano.it</t>
  </si>
  <si>
    <t>protocollo.marinadigioiosa</t>
  </si>
  <si>
    <t>pec.comune.marineo.pa.it</t>
  </si>
  <si>
    <t>pec.comune.marino.rm.it</t>
  </si>
  <si>
    <t>marling.marlengo</t>
  </si>
  <si>
    <t>comune.marliana</t>
  </si>
  <si>
    <t>pec.comune.marmentino.bs.it</t>
  </si>
  <si>
    <t>comunemarmirolo.legalmail.it</t>
  </si>
  <si>
    <t>comunemarnate.legalmailpa.it</t>
  </si>
  <si>
    <t>pec.comune.marone.bs.it</t>
  </si>
  <si>
    <t>protocollo.maropati</t>
  </si>
  <si>
    <t>marostica.vi</t>
  </si>
  <si>
    <t>comune.marradi</t>
  </si>
  <si>
    <t>pec.comunemarrubiu.it</t>
  </si>
  <si>
    <t>certificati</t>
  </si>
  <si>
    <t>pec.comune.marsala.tp.it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</si>
  <si>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</si>
  <si>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</si>
  <si>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</si>
  <si>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</si>
  <si>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</si>
  <si>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</si>
  <si>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martell.martello</t>
  </si>
  <si>
    <t>comune.martignacco</t>
  </si>
  <si>
    <t>comune.martignanadipo</t>
  </si>
  <si>
    <t>segreteria.comune.martignano</t>
  </si>
  <si>
    <t>protocollo.comunemartinafranca</t>
  </si>
  <si>
    <t>pec.comune.martinengo.bg.it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</si>
  <si>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</si>
  <si>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</si>
  <si>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</si>
  <si>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</si>
  <si>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</si>
  <si>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</si>
  <si>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</si>
  <si>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</si>
  <si>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</si>
  <si>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</si>
  <si>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</si>
  <si>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</si>
  <si>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</si>
  <si>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</si>
  <si>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</si>
  <si>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protocollomascali</t>
  </si>
  <si>
    <t>pec.comunemascalucia.it</t>
  </si>
  <si>
    <t>anagrafe.maschito</t>
  </si>
  <si>
    <t>comune.masciagoprimo</t>
  </si>
  <si>
    <t>comune.maser.tv</t>
  </si>
  <si>
    <t>pec.comune.masera.vb.it</t>
  </si>
  <si>
    <t>comunemaseradipadova</t>
  </si>
  <si>
    <t>segreteria.comune.maserada.tv</t>
  </si>
  <si>
    <t>masi.pd</t>
  </si>
  <si>
    <t>comunemasitorello</t>
  </si>
  <si>
    <t>mailsicura.info</t>
  </si>
  <si>
    <t>pec.comune.masio.al.it</t>
  </si>
  <si>
    <t>comune.maslianico</t>
  </si>
  <si>
    <t>pec.comune.masone.ge.it</t>
  </si>
  <si>
    <t>comune.massa</t>
  </si>
  <si>
    <t>pec.comune.massadalbe.aq.it</t>
  </si>
  <si>
    <t>protocollo.massadisomma</t>
  </si>
  <si>
    <t>cstnapoli.legalmail.it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</si>
  <si>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</si>
  <si>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</si>
  <si>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</si>
  <si>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</si>
  <si>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</si>
  <si>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</si>
  <si>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pec.comunedimassafra.it</t>
  </si>
  <si>
    <t>comune.massanzago.pd</t>
  </si>
  <si>
    <t>comune.massarosa</t>
  </si>
  <si>
    <t>comune.masserano.bi</t>
  </si>
  <si>
    <t>comune.massignano</t>
  </si>
  <si>
    <t>pec.comune.massimeno.tn.it</t>
  </si>
  <si>
    <t>comune.massimino</t>
  </si>
  <si>
    <t>comune.massinovisconti</t>
  </si>
  <si>
    <t>comune.massiola.vb</t>
  </si>
  <si>
    <t>pec.comune.masullas.or.it</t>
  </si>
  <si>
    <t>protocollo.comunematelica</t>
  </si>
  <si>
    <t>comune.matera</t>
  </si>
  <si>
    <t>pec.comune.mathi.to.it</t>
  </si>
  <si>
    <t>comunematino</t>
  </si>
  <si>
    <t>comune.matricecb</t>
  </si>
  <si>
    <t>comune.mattie</t>
  </si>
  <si>
    <t>comunemattinata</t>
  </si>
  <si>
    <t>pec.comune.mazaradelvallo.tp.it</t>
  </si>
  <si>
    <t>comune.mazzano</t>
  </si>
  <si>
    <t>protocollo.mazzanoromano</t>
  </si>
  <si>
    <t>areaamministrativaaffarigenerali</t>
  </si>
  <si>
    <t>pec.comunedimazzarrasantandrea.me.it</t>
  </si>
  <si>
    <t>pec.comune.mazzarrone.ct.it</t>
  </si>
  <si>
    <t>comune.mazze</t>
  </si>
  <si>
    <t>protocollo.mazzo</t>
  </si>
  <si>
    <t>meanadisusa</t>
  </si>
  <si>
    <t>meana</t>
  </si>
  <si>
    <t>pec.comune.meanasardo.nu.it</t>
  </si>
  <si>
    <t>cert.comune.meda.mi.it</t>
  </si>
  <si>
    <t>comunedimede</t>
  </si>
  <si>
    <t>comune.medea</t>
  </si>
  <si>
    <t>postacert.comune.medesano.pr.it</t>
  </si>
  <si>
    <t>comune.medicina</t>
  </si>
  <si>
    <t>comune.mediglia</t>
  </si>
  <si>
    <t>comune.medolago.bg</t>
  </si>
  <si>
    <t>medole.mn</t>
  </si>
  <si>
    <t>comunemedolla</t>
  </si>
  <si>
    <t>cert.comune.medolla.mo.it</t>
  </si>
  <si>
    <t>demografici.comune.medunadilivenza.tv</t>
  </si>
  <si>
    <t>comune.meduno</t>
  </si>
  <si>
    <t>protocollo.comune.megliadinosv.pd</t>
  </si>
  <si>
    <t>info.comune.melara.ro</t>
  </si>
  <si>
    <t>comune.melazzo.al</t>
  </si>
  <si>
    <t>comune.meldola</t>
  </si>
  <si>
    <t>pec.comune.mele.ge.it</t>
  </si>
  <si>
    <t>protocollo.melegnano</t>
  </si>
  <si>
    <t>comune.melendugno</t>
  </si>
  <si>
    <t>comune.meleti</t>
  </si>
  <si>
    <t>pec.comunemelfi.it</t>
  </si>
  <si>
    <t>pec.comune.melicucca.rc.it</t>
  </si>
  <si>
    <t>elettorale.melicucco</t>
  </si>
  <si>
    <t>pec.comune.melilli.sr.it</t>
  </si>
  <si>
    <t>legale.melissa</t>
  </si>
  <si>
    <t>elettorale.comunemelissano</t>
  </si>
  <si>
    <t>pec.comune.melito.na.it</t>
  </si>
  <si>
    <t>s.comunedimelitodiportosalvo</t>
  </si>
  <si>
    <t>apogeopec.it</t>
  </si>
  <si>
    <t>comune.melitoirpino</t>
  </si>
  <si>
    <t>comune.melizzano.demografici</t>
  </si>
  <si>
    <t>protocollo.mello</t>
  </si>
  <si>
    <t>protocollo.comune.melpignano</t>
  </si>
  <si>
    <t>moelten.meltina</t>
  </si>
  <si>
    <t>comunemelzo</t>
  </si>
  <si>
    <t>comune.menaggio</t>
  </si>
  <si>
    <t>anagrafe.comune.menconico</t>
  </si>
  <si>
    <t>pec.comune.mendatica.im.it</t>
  </si>
  <si>
    <t>comunemendicino</t>
  </si>
  <si>
    <t>pec.comune.menfi.ag.it</t>
  </si>
  <si>
    <t>comune.mentana</t>
  </si>
  <si>
    <t>comune.meolo.ve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</si>
  <si>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</si>
  <si>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</si>
  <si>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</si>
  <si>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</si>
  <si>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</si>
  <si>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</si>
  <si>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</si>
  <si>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protocollo.mercogliano</t>
  </si>
  <si>
    <t>comune.meretoditomba</t>
  </si>
  <si>
    <t>comune.mergo</t>
  </si>
  <si>
    <t xml:space="preserve">pec.comune.meri.me.it        </t>
  </si>
  <si>
    <t>merlara.pd</t>
  </si>
  <si>
    <t>comune.merlino</t>
  </si>
  <si>
    <t>comune.merone.co</t>
  </si>
  <si>
    <t>pec.comune.mesagne.br.it</t>
  </si>
  <si>
    <t>protocollo.mese</t>
  </si>
  <si>
    <t>comune.mesenzana.va</t>
  </si>
  <si>
    <t>comune.mesero</t>
  </si>
  <si>
    <t>comune.mesola</t>
  </si>
  <si>
    <t>cert.comune.mesola.fe.it</t>
  </si>
  <si>
    <t>comune.mesoraca</t>
  </si>
  <si>
    <t>pec.comune.messina.it</t>
  </si>
  <si>
    <t>protocollo.comune.mestrino.pd</t>
  </si>
  <si>
    <t>comune.meta</t>
  </si>
  <si>
    <t>comune.mezzago</t>
  </si>
  <si>
    <t>pec.comune.mezzana.tn.it</t>
  </si>
  <si>
    <t>mezzanabigli</t>
  </si>
  <si>
    <t>comune.mezzanamortigliengo</t>
  </si>
  <si>
    <t>comune.mezzanar</t>
  </si>
  <si>
    <t>pec.comune.mezzane.vr.it</t>
  </si>
  <si>
    <t>comunemezzanego</t>
  </si>
  <si>
    <t>comune.mezzanino</t>
  </si>
  <si>
    <t>pec.comune.mezzano.tn.it</t>
  </si>
  <si>
    <t>pec.comune.mezzocorona.tn.it</t>
  </si>
  <si>
    <t>comunemezzojuso</t>
  </si>
  <si>
    <t>comune.mezzoldo</t>
  </si>
  <si>
    <t>pec.comune.mezzolombardo.tn.it</t>
  </si>
  <si>
    <t>comunedimiane.legalmail.it</t>
  </si>
  <si>
    <t>protocollo.miazzina</t>
  </si>
  <si>
    <t>comune.micigliano</t>
  </si>
  <si>
    <t>ufficioprotocollomiggiano</t>
  </si>
  <si>
    <t>sindaco.miglierina</t>
  </si>
  <si>
    <t>comunedimignanego</t>
  </si>
  <si>
    <t>aagg.mignanomontelungo</t>
  </si>
  <si>
    <t>postacert.comune.milano.it</t>
  </si>
  <si>
    <t>pec.comune.milazzo.me.it</t>
  </si>
  <si>
    <t>pec.comune.milena.cl.it</t>
  </si>
  <si>
    <t>comunemileto</t>
  </si>
  <si>
    <t>protocollo.milis</t>
  </si>
  <si>
    <t>pec.comunemilitello.it</t>
  </si>
  <si>
    <t>militello</t>
  </si>
  <si>
    <t>pec.comune.millesimo.sv.it</t>
  </si>
  <si>
    <t>pec.comune.milo.ct.it</t>
  </si>
  <si>
    <t>cert.comune.milzano.bs.it</t>
  </si>
  <si>
    <t>pec.comunemineo.telecompost.it</t>
  </si>
  <si>
    <t>comune.minerbe</t>
  </si>
  <si>
    <t>comune.minerbio</t>
  </si>
  <si>
    <t>affarigenerali.comuneminervino.le</t>
  </si>
  <si>
    <t>comune.minervinomurge</t>
  </si>
  <si>
    <t>comune.minori</t>
  </si>
  <si>
    <t>comune.minucciano</t>
  </si>
  <si>
    <t>comune.mioglia.sv</t>
  </si>
  <si>
    <t>comune.mira.ve</t>
  </si>
  <si>
    <t>protocollo.mirabellaeclano</t>
  </si>
  <si>
    <t>comunedimirabellaimbaccari.ct.protgen</t>
  </si>
  <si>
    <t>pec.comune.mirabellomonferrato.al.it</t>
  </si>
  <si>
    <t>comune.mirabellosanniticocb</t>
  </si>
  <si>
    <t>comune.miradolo</t>
  </si>
  <si>
    <t>comunedimiranda</t>
  </si>
  <si>
    <t>comune.mirandola</t>
  </si>
  <si>
    <t>cert.comune.mirandola.mo.it</t>
  </si>
  <si>
    <t>protocollo.comune.mirano.ve</t>
  </si>
  <si>
    <t>pec.comune.mirto.me.it</t>
  </si>
  <si>
    <t>comune.misanoadriatico</t>
  </si>
  <si>
    <t>comune.misanogd</t>
  </si>
  <si>
    <t>pec.comune.misilmeri.pa.it</t>
  </si>
  <si>
    <t>comune.misinto</t>
  </si>
  <si>
    <t>comune.missaglia</t>
  </si>
  <si>
    <t>protocollomissanello</t>
  </si>
  <si>
    <t>ebaspec.it</t>
  </si>
  <si>
    <t>protocollo.misterbianco</t>
  </si>
  <si>
    <t>pec.comune.mistretta.me.it</t>
  </si>
  <si>
    <t>comunedimoasca</t>
  </si>
  <si>
    <t>demograficimoconesi</t>
  </si>
  <si>
    <t>comune.modena</t>
  </si>
  <si>
    <t>cert.comune.modena.it</t>
  </si>
  <si>
    <t>protocollo.comune.modica</t>
  </si>
  <si>
    <t>pec.comune.modolo.nu.it</t>
  </si>
  <si>
    <t>comunemodugno</t>
  </si>
  <si>
    <t>comune.moggio.lc</t>
  </si>
  <si>
    <t>comune.moggioudinese</t>
  </si>
  <si>
    <t>comune.moglia</t>
  </si>
  <si>
    <t>pec.comune.mogliano.mc.it</t>
  </si>
  <si>
    <t>protocollo.comune.mogliano-veneto.tv</t>
  </si>
  <si>
    <t>comune.mogorella.or</t>
  </si>
  <si>
    <t>pec.comune.mogoro.or.it</t>
  </si>
  <si>
    <t>comune.moiano</t>
  </si>
  <si>
    <t>comune.moimacco</t>
  </si>
  <si>
    <t>comune.moioalcantara.me</t>
  </si>
  <si>
    <t>comune.moiodecalvi</t>
  </si>
  <si>
    <t>sindaco.moio</t>
  </si>
  <si>
    <t>comune.moladibari</t>
  </si>
  <si>
    <t>cert.comune.molare.al.it</t>
  </si>
  <si>
    <t>comune.molazzana</t>
  </si>
  <si>
    <t>cert.comune.molfetta.ba.it</t>
  </si>
  <si>
    <t>molinaaterno</t>
  </si>
  <si>
    <t>comune.molinara.bn.it</t>
  </si>
  <si>
    <t>comune.molinella</t>
  </si>
  <si>
    <t>comune.triora.im</t>
  </si>
  <si>
    <t>molinodeitorti</t>
  </si>
  <si>
    <t>comune.molisecb</t>
  </si>
  <si>
    <t>protocollomoliterno</t>
  </si>
  <si>
    <t>affarigenerali.molochio</t>
  </si>
  <si>
    <t>comunemolteno</t>
  </si>
  <si>
    <t>comune.moltrasio</t>
  </si>
  <si>
    <t>pec.comune.molveno.tn.it</t>
  </si>
  <si>
    <t>comune.mombarcaro.cn</t>
  </si>
  <si>
    <t>pec.comunemombaroccio.it</t>
  </si>
  <si>
    <t>mombello.di.torino</t>
  </si>
  <si>
    <t>mombellomonferrato</t>
  </si>
  <si>
    <t>pec.comune.mombellomonferrato.it</t>
  </si>
  <si>
    <t>comune.mombercelli.at</t>
  </si>
  <si>
    <t>protocollo.momo</t>
  </si>
  <si>
    <t>pec.comune.mompantero.to.it</t>
  </si>
  <si>
    <t>comunemompeo</t>
  </si>
  <si>
    <t>pec.comunemomperone.it</t>
  </si>
  <si>
    <t>comunedimonacilioni</t>
  </si>
  <si>
    <t>pec-leonet.it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</si>
  <si>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</si>
  <si>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</si>
  <si>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</si>
  <si>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</si>
  <si>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</si>
  <si>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</si>
  <si>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</si>
  <si>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comune.monastier.legalmail.it</t>
  </si>
  <si>
    <t>protocollo.monastir</t>
  </si>
  <si>
    <t>cert.comune.moncalieri.to.it</t>
  </si>
  <si>
    <t>protocollo.moncalvo</t>
  </si>
  <si>
    <t>comune.moncenisio</t>
  </si>
  <si>
    <t>protocollo.moncestino</t>
  </si>
  <si>
    <t>postacert.comune.monchio-delle-corti.pr.it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</si>
  <si>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</si>
  <si>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</si>
  <si>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</si>
  <si>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</si>
  <si>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</si>
  <si>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</si>
  <si>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</si>
  <si>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</si>
  <si>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</si>
  <si>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</si>
  <si>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pec.comune.monfortesangiorgio.me.it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</si>
  <si>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</si>
  <si>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</si>
  <si>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</si>
  <si>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</si>
  <si>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</si>
  <si>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</si>
  <si>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sindaco.mongrassano</t>
  </si>
  <si>
    <t>welsberg.monguelfo</t>
  </si>
  <si>
    <t>comune.monguzzo.co.</t>
  </si>
  <si>
    <t>pec.comune.monigadelgarda.bs.it</t>
  </si>
  <si>
    <t>pec.comune.monno.bs.it</t>
  </si>
  <si>
    <t>pec.comune.monopoli.ba.it</t>
  </si>
  <si>
    <t>sindaco.monreale</t>
  </si>
  <si>
    <t>comune.monrupino</t>
  </si>
  <si>
    <t>pec.monsampietromorico.net</t>
  </si>
  <si>
    <t>comune.monsampolodeltronto</t>
  </si>
  <si>
    <t>comune.monsano</t>
  </si>
  <si>
    <t>monselice.pd</t>
  </si>
  <si>
    <t>pec.comune.monserrato.ca.it</t>
  </si>
  <si>
    <t>comune.monsummano-terme</t>
  </si>
  <si>
    <t>comune.monta</t>
  </si>
  <si>
    <t>pec.comune.monta.cn.it</t>
  </si>
  <si>
    <t>pec.comune.montacuto.al.it</t>
  </si>
  <si>
    <t>comune.montaganocb</t>
  </si>
  <si>
    <t>lpec.it</t>
  </si>
  <si>
    <t>protocollo.montagnainvaltellina</t>
  </si>
  <si>
    <t>montan.montagna</t>
  </si>
  <si>
    <t>montagnana.pd</t>
  </si>
  <si>
    <t>pec.comunedimontagnareale.it</t>
  </si>
  <si>
    <t>peccomunemontaguto</t>
  </si>
  <si>
    <t>comune.montaione</t>
  </si>
  <si>
    <t>comunemontalbanoelicona.me.protocollo</t>
  </si>
  <si>
    <t>comune.montalbano</t>
  </si>
  <si>
    <t>pec.comunedimontalcino.it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</si>
  <si>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</si>
  <si>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</si>
  <si>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</si>
  <si>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</si>
  <si>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</si>
  <si>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</si>
  <si>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</si>
  <si>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</si>
  <si>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</si>
  <si>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</si>
  <si>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</si>
  <si>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</si>
  <si>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</si>
  <si>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</si>
  <si>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certificatamail.it</t>
  </si>
  <si>
    <t>comune.montanaro.to</t>
  </si>
  <si>
    <t>comune.montanasolombardo</t>
  </si>
  <si>
    <t>protocollo.antilia</t>
  </si>
  <si>
    <t>comune.montanolucino</t>
  </si>
  <si>
    <t>pec.comune.montappone.fm.it</t>
  </si>
  <si>
    <t>comune.montaquila</t>
  </si>
  <si>
    <t>segreteria.montasola.ri</t>
  </si>
  <si>
    <t>ufficioamministrativomontauro</t>
  </si>
  <si>
    <t>argentario</t>
  </si>
  <si>
    <t>pec.comune.monteargentario.gr.it</t>
  </si>
  <si>
    <t>comune.montecastellodivibio</t>
  </si>
  <si>
    <t>comune.montecavallo</t>
  </si>
  <si>
    <t>comune.montecerignone</t>
  </si>
  <si>
    <t>emache.it</t>
  </si>
  <si>
    <t>pec.comune.montecompatri.roma.it</t>
  </si>
  <si>
    <t>segreteria.comune.montecremasco</t>
  </si>
  <si>
    <t>montedimalo.vi</t>
  </si>
  <si>
    <t>pec.comune.montediprocida.na.it</t>
  </si>
  <si>
    <t>pec.montegiberto.net</t>
  </si>
  <si>
    <t>comune.montegrimanoterme</t>
  </si>
  <si>
    <t>cert.comune.monteisola.bs.it</t>
  </si>
  <si>
    <t>comune.montemarenzo</t>
  </si>
  <si>
    <t>servizidemografici.monteporzio</t>
  </si>
  <si>
    <t>comune.monteporziocatone</t>
  </si>
  <si>
    <t>comune.monterinaldo</t>
  </si>
  <si>
    <t>comune.monteroberto</t>
  </si>
  <si>
    <t>pec.comune.monteromano.vt.it</t>
  </si>
  <si>
    <t>comune.montesanbiagio</t>
  </si>
  <si>
    <t>prot.msgiacomo</t>
  </si>
  <si>
    <t>comunemontesgc.demografico</t>
  </si>
  <si>
    <t>amministrazione.comunemontesangiovanniinsabina</t>
  </si>
  <si>
    <t>pec.comune.montesangiusto.mc.it</t>
  </si>
  <si>
    <t>montesanmartino</t>
  </si>
  <si>
    <t>comune.montesanpietrangeli</t>
  </si>
  <si>
    <t>comune.montesanpietro</t>
  </si>
  <si>
    <t>pec.citymonte.it</t>
  </si>
  <si>
    <t>pec.comune.montesanvito.an.it</t>
  </si>
  <si>
    <t>montesantangelo.it</t>
  </si>
  <si>
    <t>comune.montesantamariatiberina</t>
  </si>
  <si>
    <t>comune.monteurano</t>
  </si>
  <si>
    <t>comune.montevidoncombatte</t>
  </si>
  <si>
    <t>pec.comune.montevidoncorrado.fm.it</t>
  </si>
  <si>
    <t>comune.montebellodellabattaglia</t>
  </si>
  <si>
    <t>protocollomontebello</t>
  </si>
  <si>
    <t>protocollo.montebello</t>
  </si>
  <si>
    <t>comunemontebellosulsangro</t>
  </si>
  <si>
    <t>emailcertificatapec.it</t>
  </si>
  <si>
    <t>montebellovicentino.vi</t>
  </si>
  <si>
    <t>protocollo.comune.montebelluna.tv</t>
  </si>
  <si>
    <t>comunemontebruno</t>
  </si>
  <si>
    <t xml:space="preserve">pec.comune.montebuono.ri.it </t>
  </si>
  <si>
    <t>comune.montecalvo</t>
  </si>
  <si>
    <t>prot.comunemontecalvoirpino</t>
  </si>
  <si>
    <t>legalkosmos.com</t>
  </si>
  <si>
    <t>pec.comune.montecalvo.pv.it</t>
  </si>
  <si>
    <t>comune.montecarlo</t>
  </si>
  <si>
    <t>comune.montecarotto</t>
  </si>
  <si>
    <t>comune.montecassiano</t>
  </si>
  <si>
    <t>pec.comune.montecastello.al.it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</si>
  <si>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</si>
  <si>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</si>
  <si>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</si>
  <si>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</si>
  <si>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</si>
  <si>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</si>
  <si>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</si>
  <si>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</si>
  <si>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</si>
  <si>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</si>
  <si>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postacert.comune.montechiarugolo.pr.it</t>
  </si>
  <si>
    <t>comune.montecilfonecb</t>
  </si>
  <si>
    <t>comune.montecopiolo</t>
  </si>
  <si>
    <t>demografici.montecorice</t>
  </si>
  <si>
    <t>asmpec.it</t>
  </si>
  <si>
    <t>protocollo.montecorvinopugliano</t>
  </si>
  <si>
    <t>pec.comune.montecorvinorovella.sa.it</t>
  </si>
  <si>
    <t>comunedimontecosaro.segreteria.mc</t>
  </si>
  <si>
    <t>cert.comune.montecreto.mo.it</t>
  </si>
  <si>
    <t>comune.montedinove</t>
  </si>
  <si>
    <t>ufficiosegreteria</t>
  </si>
  <si>
    <t>pec.comune.montedoro.cl.it</t>
  </si>
  <si>
    <t>segreteriasindaco.montefalcione</t>
  </si>
  <si>
    <t>comune.montefalco</t>
  </si>
  <si>
    <t>pec.montefalcone.gov.it</t>
  </si>
  <si>
    <t>pec.montefalconedivalfortore.campania.it</t>
  </si>
  <si>
    <t>comune.montefalconenelsannio</t>
  </si>
  <si>
    <t>pec.comune.montefano.mc.it</t>
  </si>
  <si>
    <t>comunemontefelcino</t>
  </si>
  <si>
    <t>comune.monteferrante</t>
  </si>
  <si>
    <t>pec.comune.montefiascone.vt.it</t>
  </si>
  <si>
    <t>pec.comune.montefino.te.it</t>
  </si>
  <si>
    <t>comune.montefiore-conca</t>
  </si>
  <si>
    <t>segreteriamfa</t>
  </si>
  <si>
    <t>comune.montefiorino</t>
  </si>
  <si>
    <t>protocollo.comune.monteflavio</t>
  </si>
  <si>
    <t>pec.comune.montefortecilento.sa.it</t>
  </si>
  <si>
    <t>pec.comune.montefortedalpone.vr.it</t>
  </si>
  <si>
    <t>protocollo.monteforteirpino.av</t>
  </si>
  <si>
    <t>comune.montefortino</t>
  </si>
  <si>
    <t>comune.montefranco</t>
  </si>
  <si>
    <t>anagrafe.montefusco</t>
  </si>
  <si>
    <t>comune.montegabbione</t>
  </si>
  <si>
    <t>comune.montegalda.vi</t>
  </si>
  <si>
    <t>montegaldella.vi</t>
  </si>
  <si>
    <t>comune.montegallo</t>
  </si>
  <si>
    <t>pec.comune.montegioco.al.it</t>
  </si>
  <si>
    <t>segretario.montegiordano.cs</t>
  </si>
  <si>
    <t>comune.montegiorgio</t>
  </si>
  <si>
    <t>pec.comune.montegranaro.fm.it</t>
  </si>
  <si>
    <t>comune.montegridolfo</t>
  </si>
  <si>
    <t>comune.montegrino</t>
  </si>
  <si>
    <t>egalmail.it</t>
  </si>
  <si>
    <t>protocollo.montegrosso.dasti</t>
  </si>
  <si>
    <t>pec.comune.montegrossopianlatte.im.it</t>
  </si>
  <si>
    <t>pec.montegrotto.org</t>
  </si>
  <si>
    <t>sociali.comune.monteiasi</t>
  </si>
  <si>
    <t>pec.montelabbate.net</t>
  </si>
  <si>
    <t>ufficio.demografico</t>
  </si>
  <si>
    <t>pec.comune.montelanico.roma.it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</si>
  <si>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</si>
  <si>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</si>
  <si>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</si>
  <si>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</si>
  <si>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</si>
  <si>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</si>
  <si>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tiscali.it</t>
  </si>
  <si>
    <t>pec.comune.monteleonesabino.ri.it</t>
  </si>
  <si>
    <t>pec.comune.montelepre.pa.it</t>
  </si>
  <si>
    <t>pec.montelibretti.info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</si>
  <si>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</si>
  <si>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</si>
  <si>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</si>
  <si>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</si>
  <si>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</si>
  <si>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</si>
  <si>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</si>
  <si>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pec.comune.montemaggiorebelsito.pa.it</t>
  </si>
  <si>
    <t>comune.montemagno</t>
  </si>
  <si>
    <t>montemale.di.cuneo</t>
  </si>
  <si>
    <t>protocollo.mont</t>
  </si>
  <si>
    <t>cert.comune.montemarciano.ancona.it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</si>
  <si>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</si>
  <si>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</si>
  <si>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</si>
  <si>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</si>
  <si>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</si>
  <si>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</si>
  <si>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</si>
  <si>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</si>
  <si>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</si>
  <si>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</si>
  <si>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</si>
  <si>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pec.comune.montenerosabino.ri.it</t>
  </si>
  <si>
    <t>ufficioanagrafe</t>
  </si>
  <si>
    <t>pec.comune.montenerovalcocchiara.is.it</t>
  </si>
  <si>
    <t>comune.montenerodomo.ch</t>
  </si>
  <si>
    <t>comunemonteodorisio.legalmail.it</t>
  </si>
  <si>
    <t>pec.comune.montepaone.cz.it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</si>
  <si>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</si>
  <si>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</si>
  <si>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</si>
  <si>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</si>
  <si>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</si>
  <si>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</si>
  <si>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cert.amministrazionefuturo.com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</si>
  <si>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</si>
  <si>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</si>
  <si>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</si>
  <si>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</si>
  <si>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</si>
  <si>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</si>
  <si>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pec.comune.monterosso.sp.it</t>
  </si>
  <si>
    <t>pec.comune.monterosso-almo.rg.it</t>
  </si>
  <si>
    <t>anagrafe.monterossocalabro</t>
  </si>
  <si>
    <t>monterosso.grana</t>
  </si>
  <si>
    <t>comune.monterotondo.rm</t>
  </si>
  <si>
    <t>monterotondomarittimo</t>
  </si>
  <si>
    <t>protocollo.comune.montesanosalentino</t>
  </si>
  <si>
    <t>pec.comune.montesano.sa.it</t>
  </si>
  <si>
    <t>pec.comune.montesarchio.bn.it</t>
  </si>
  <si>
    <t>aaggdemografici.montescaglioso</t>
  </si>
  <si>
    <t>comune.montescano</t>
  </si>
  <si>
    <t>comune.montescheno.vb</t>
  </si>
  <si>
    <t>comune.montescudaio</t>
  </si>
  <si>
    <t>comune.montescudo-montecolombo</t>
  </si>
  <si>
    <t>comunemontese</t>
  </si>
  <si>
    <t>cert.comune.montese.mo.it</t>
  </si>
  <si>
    <t>comune.montesegale</t>
  </si>
  <si>
    <t>comunemontesilvano.legalmail.it</t>
  </si>
  <si>
    <t>comune.montespertoli</t>
  </si>
  <si>
    <t xml:space="preserve">postacert.toscana.it 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</si>
  <si>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</si>
  <si>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</si>
  <si>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</si>
  <si>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</si>
  <si>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</si>
  <si>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</si>
  <si>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</si>
  <si>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</si>
  <si>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</si>
  <si>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pec.comune.monti.ss.it</t>
  </si>
  <si>
    <t>pec.unionevallesavio.it</t>
  </si>
  <si>
    <t>pec.comune.monticellibrusati.bs.it</t>
  </si>
  <si>
    <t>comune.monticelli</t>
  </si>
  <si>
    <t>comune.monticellobrianza</t>
  </si>
  <si>
    <t>monticelloconteotto.vi</t>
  </si>
  <si>
    <t>comune.monticellodalba.cn.it</t>
  </si>
  <si>
    <t>cert.montichiari.it</t>
  </si>
  <si>
    <t>comune.monticiano</t>
  </si>
  <si>
    <t>comune.montieri</t>
  </si>
  <si>
    <t>comune.montigliomonferrato.at</t>
  </si>
  <si>
    <t>pec.comune.montignoso.ms.it</t>
  </si>
  <si>
    <t>pec.comune.montirone.bs.it</t>
  </si>
  <si>
    <t>pec.comune.montjovet.ao.it</t>
  </si>
  <si>
    <t>comune.montodine</t>
  </si>
  <si>
    <t>comunemontoggio</t>
  </si>
  <si>
    <t>comune.montone</t>
  </si>
  <si>
    <t>comunemontopolidisabina.pecpa.it</t>
  </si>
  <si>
    <t>comune.montopoli</t>
  </si>
  <si>
    <t>comune.montorfano</t>
  </si>
  <si>
    <t>pec.comune.montorio.te.it</t>
  </si>
  <si>
    <t>comune.montorioneifrentanicb</t>
  </si>
  <si>
    <t>pec.comunemontorioromano.it</t>
  </si>
  <si>
    <t>info.montoroinferiore</t>
  </si>
  <si>
    <t>montorsovicentino.vi</t>
  </si>
  <si>
    <t>pec.montottone.eu</t>
  </si>
  <si>
    <t>protocollo.montresta</t>
  </si>
  <si>
    <t>protocollo.comune.montubeccaria</t>
  </si>
  <si>
    <t>comune.monvalle.va</t>
  </si>
  <si>
    <t>pec.comune.monza.it</t>
  </si>
  <si>
    <t>monzambano.mn</t>
  </si>
  <si>
    <t>comune.monzuno</t>
  </si>
  <si>
    <t>pec.comunemoranocalabro.it</t>
  </si>
  <si>
    <t>moranosulpo</t>
  </si>
  <si>
    <t>comune.moransengotonengo</t>
  </si>
  <si>
    <t>comune.moraro</t>
  </si>
  <si>
    <t>comune.morazzone.legalmailpa.it</t>
  </si>
  <si>
    <t>protocollo.morbegno</t>
  </si>
  <si>
    <t>comune.morbello</t>
  </si>
  <si>
    <t>segreteria.morcianodileuca.le</t>
  </si>
  <si>
    <t>pec.comune.morcianodiromagna.rn.it</t>
  </si>
  <si>
    <t>protocollo.morcone.bn</t>
  </si>
  <si>
    <t>comune.mordano</t>
  </si>
  <si>
    <t>pec.comune.morengo.bg.it</t>
  </si>
  <si>
    <t xml:space="preserve">pec.comune.mores.ss.it </t>
  </si>
  <si>
    <t>comune.moretta</t>
  </si>
  <si>
    <t>businesspec.it</t>
  </si>
  <si>
    <t>comune.morfasso</t>
  </si>
  <si>
    <t>segreteria.comune.morgano.tv</t>
  </si>
  <si>
    <t>pec.comune.morgex.ao.it</t>
  </si>
  <si>
    <t>pec.comune.morgongiori.or.it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</si>
  <si>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</si>
  <si>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</si>
  <si>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</si>
  <si>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</si>
  <si>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</si>
  <si>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</si>
  <si>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</si>
  <si>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pec.morlupo.eu</t>
  </si>
  <si>
    <t>protocollo.mormanno</t>
  </si>
  <si>
    <t>comune.mornago.va</t>
  </si>
  <si>
    <t>pec.comune.mornicoalserio.bg.it</t>
  </si>
  <si>
    <t>mornicolosana</t>
  </si>
  <si>
    <t>comune.morolo</t>
  </si>
  <si>
    <t>comune.morozzo</t>
  </si>
  <si>
    <t>multipec.it</t>
  </si>
  <si>
    <t>pec.comune.morradesanctis.av.it</t>
  </si>
  <si>
    <t>comune.morrodalba</t>
  </si>
  <si>
    <t>pec.comune.morrodoro.te.it</t>
  </si>
  <si>
    <t>pec.comune.morroreatino.ri.it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</si>
  <si>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</si>
  <si>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</si>
  <si>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</si>
  <si>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</si>
  <si>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</si>
  <si>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</si>
  <si>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</si>
  <si>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</si>
  <si>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</si>
  <si>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</si>
  <si>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</si>
  <si>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pec.comunedimoscufo.it</t>
  </si>
  <si>
    <t>moos.moso</t>
  </si>
  <si>
    <t>comune.mossa</t>
  </si>
  <si>
    <t>comune.mottabaluffi</t>
  </si>
  <si>
    <t>pec.comunemottacamastra.gov.it</t>
  </si>
  <si>
    <t>servdemmottadaffermo</t>
  </si>
  <si>
    <t>mottadeconti</t>
  </si>
  <si>
    <t>comune.mottadilivenza.tv</t>
  </si>
  <si>
    <t>pec.comune.mottamontecorvino.fg.it</t>
  </si>
  <si>
    <t>pec.comunemottasg.it</t>
  </si>
  <si>
    <t>infopost</t>
  </si>
  <si>
    <t>pec.comune.mottasantanastasia.ct.it</t>
  </si>
  <si>
    <t>amministrativo.mottasantalucia</t>
  </si>
  <si>
    <t>pec.comune.mottavisconti.mi.it</t>
  </si>
  <si>
    <t>comunemottafollone.uffprotocollo</t>
  </si>
  <si>
    <t>servizi.amministrativi</t>
  </si>
  <si>
    <t>pec.comune.motteggiana.mn.it</t>
  </si>
  <si>
    <t>pec.comune.mottola.ta.it</t>
  </si>
  <si>
    <t>comune.mozzagrogna</t>
  </si>
  <si>
    <t>pec.comune.mozzanica.bg.it</t>
  </si>
  <si>
    <t>comune.mozzate</t>
  </si>
  <si>
    <t>segreteria.comune.mozzecane.vr</t>
  </si>
  <si>
    <t>comune.mozzo</t>
  </si>
  <si>
    <t>pec.comune.muccia.mc.it</t>
  </si>
  <si>
    <t>comune.muggia</t>
  </si>
  <si>
    <t>comune.muggio</t>
  </si>
  <si>
    <t>protocollo.mugnanodelcardinale</t>
  </si>
  <si>
    <t>protocollomugnano</t>
  </si>
  <si>
    <t>mulazzanocomune</t>
  </si>
  <si>
    <t>comune.mulazzo.ms</t>
  </si>
  <si>
    <t>pec.comune.mura.bs.it</t>
  </si>
  <si>
    <t>comunemuravera.it</t>
  </si>
  <si>
    <t>comune.murazzano.cn</t>
  </si>
  <si>
    <t>pec.comune.murello.cn.it</t>
  </si>
  <si>
    <t>pec.comunemurialdo.it</t>
  </si>
  <si>
    <t>comune.murlo</t>
  </si>
  <si>
    <t>segreteriamuro</t>
  </si>
  <si>
    <t>pec.murolucano.eu</t>
  </si>
  <si>
    <t>pec.comune.muros.ss.it</t>
  </si>
  <si>
    <t>protocollocomunedimuscoline</t>
  </si>
  <si>
    <t>legal.intred.it</t>
  </si>
  <si>
    <t>comune.musei</t>
  </si>
  <si>
    <t>comune.musiledipiave.ve</t>
  </si>
  <si>
    <t>comune.musso</t>
  </si>
  <si>
    <t>pec.comune.mussolente.vi.it</t>
  </si>
  <si>
    <t>comunemussomeli</t>
  </si>
  <si>
    <t>comune.muzzanadelturgnano</t>
  </si>
  <si>
    <t>comunenagotorbole.tn</t>
  </si>
  <si>
    <t>nals.nalles</t>
  </si>
  <si>
    <t>nanto.vi</t>
  </si>
  <si>
    <t>pec.comune.napoli.it</t>
  </si>
  <si>
    <t>protocollo.narbolia</t>
  </si>
  <si>
    <t>pec.comune.narcao.ci.it</t>
  </si>
  <si>
    <t>pecnardo.it</t>
  </si>
  <si>
    <t>amministrativo.comune.nardodipace</t>
  </si>
  <si>
    <t>comune.narni</t>
  </si>
  <si>
    <t>protocollo.comune.naro</t>
  </si>
  <si>
    <t>pec.comune.nasino.sv.it</t>
  </si>
  <si>
    <t>pec.comune.naso.me.it</t>
  </si>
  <si>
    <t>naturns.naturno</t>
  </si>
  <si>
    <t>pec.comune.nave.bs.it</t>
  </si>
  <si>
    <t>comune.navelli</t>
  </si>
  <si>
    <t>pec.mailcert.info</t>
  </si>
  <si>
    <t>natzschabs.nazsciaves</t>
  </si>
  <si>
    <t>comune.nazzano</t>
  </si>
  <si>
    <t>pec.comune.ne.ge.it</t>
  </si>
  <si>
    <t>pec.comunenegrar.it</t>
  </si>
  <si>
    <t>pec.comune.neirone.ge.it</t>
  </si>
  <si>
    <t>pec.comune.neive.cn.it</t>
  </si>
  <si>
    <t>comunenembro</t>
  </si>
  <si>
    <t>servizi.demografici.nemi</t>
  </si>
  <si>
    <t>protocollonemoli</t>
  </si>
  <si>
    <t>pec.comune.neoneli.or.it</t>
  </si>
  <si>
    <t>comune.nepi.vt</t>
  </si>
  <si>
    <t>pec.comune.nereto.te.it</t>
  </si>
  <si>
    <t>segreterianerola</t>
  </si>
  <si>
    <t>segreteria.comune.nervesa.tv</t>
  </si>
  <si>
    <t xml:space="preserve">pec.comune.nerviano.mi.it </t>
  </si>
  <si>
    <t>comunedinespolo</t>
  </si>
  <si>
    <t>comune.nesso</t>
  </si>
  <si>
    <t>pec.comune.nettuno.roma.it</t>
  </si>
  <si>
    <t>protocolloneviano</t>
  </si>
  <si>
    <t>postacert.comune.neviano-degli-arduini.pr.it</t>
  </si>
  <si>
    <t>comune.neviglie.cn</t>
  </si>
  <si>
    <t>comune.niardo</t>
  </si>
  <si>
    <t>pec.comune.nibionno.lc.it</t>
  </si>
  <si>
    <t>cert.comune.nichelino.to.it</t>
  </si>
  <si>
    <t>pec.comunenicolosi.it</t>
  </si>
  <si>
    <t>comune.nicorvo</t>
  </si>
  <si>
    <t>pec.comune.nicosia.en.it</t>
  </si>
  <si>
    <t>protocollo.nicotera</t>
  </si>
  <si>
    <t>comune.niellabelbo.cn</t>
  </si>
  <si>
    <t>comune.niellatanaro</t>
  </si>
  <si>
    <t>comune.nimis</t>
  </si>
  <si>
    <t>comuneniscemipec.it</t>
  </si>
  <si>
    <t>pec.comune.nissoria.en.it</t>
  </si>
  <si>
    <t>comune.nizzadisicilia</t>
  </si>
  <si>
    <t>nizza.monferrato</t>
  </si>
  <si>
    <t>comune.noale.ve</t>
  </si>
  <si>
    <t>comunenoasca.to</t>
  </si>
  <si>
    <t>info.comune.nocara.cs</t>
  </si>
  <si>
    <t>pec.comune.nocciano.pe.it</t>
  </si>
  <si>
    <t>pec.comune.nocera-inferiore.sa.it</t>
  </si>
  <si>
    <t>pec.comune.nocera-superiore.sa.it</t>
  </si>
  <si>
    <t>statocivile.noceraterinese</t>
  </si>
  <si>
    <t>comune.noceraumbra</t>
  </si>
  <si>
    <t>postacert.comune.noceto.pr.it</t>
  </si>
  <si>
    <t>ufficioaffarigenerali.comune.noci</t>
  </si>
  <si>
    <t>protocollo.comune.nociglia</t>
  </si>
  <si>
    <t>comune.noepoli</t>
  </si>
  <si>
    <t>comune.nogara</t>
  </si>
  <si>
    <t>urp.nogarolerocca</t>
  </si>
  <si>
    <t>comune.nogarolevicentino</t>
  </si>
  <si>
    <t>comune.noicattaro</t>
  </si>
  <si>
    <t>comunenola</t>
  </si>
  <si>
    <t>pec.comune.nola.na.it</t>
  </si>
  <si>
    <t>comune.nole.to</t>
  </si>
  <si>
    <t>pec.comune.noli.sv.it</t>
  </si>
  <si>
    <t>tributi.nomaglio</t>
  </si>
  <si>
    <t>pec.comune.nomi.tn.it</t>
  </si>
  <si>
    <t>comune.nonantola</t>
  </si>
  <si>
    <t>cert.comune.nonantola.mo.it</t>
  </si>
  <si>
    <t>pec.comune.none.to.it</t>
  </si>
  <si>
    <t>comune.nonio.vb</t>
  </si>
  <si>
    <t>pec.comune.noragugume.nu.it</t>
  </si>
  <si>
    <t>pec.comune.norbello.or.it</t>
  </si>
  <si>
    <t>comune.norcia</t>
  </si>
  <si>
    <t>comunedinorma</t>
  </si>
  <si>
    <t>comune.nosate</t>
  </si>
  <si>
    <t>pec.comunedinotaresco.gov.it</t>
  </si>
  <si>
    <t>comunenoto.legalmail.it</t>
  </si>
  <si>
    <t>welschnofen.novalevante</t>
  </si>
  <si>
    <t>comune.novamilanese</t>
  </si>
  <si>
    <t>deutschnofen.novaponente</t>
  </si>
  <si>
    <t>comune.novasiri</t>
  </si>
  <si>
    <t>pec.comune.novafeltria</t>
  </si>
  <si>
    <t>pec.comune.novaledo.tn.it</t>
  </si>
  <si>
    <t>comune.novalesa</t>
  </si>
  <si>
    <t>archivio</t>
  </si>
  <si>
    <t>cert.comune.novara.it</t>
  </si>
  <si>
    <t>protocollocomunenovaradisicilia</t>
  </si>
  <si>
    <t>protocollo.novatemezzola</t>
  </si>
  <si>
    <t>comune.novatemilanese</t>
  </si>
  <si>
    <t>segreteria.comune.nove.vi</t>
  </si>
  <si>
    <t>comune.novedrate</t>
  </si>
  <si>
    <t>pec.comune.novella.tn.it</t>
  </si>
  <si>
    <t>comune.noventadipiave.ve</t>
  </si>
  <si>
    <t>noventapadovana.pd</t>
  </si>
  <si>
    <t>comunenoventavicentina</t>
  </si>
  <si>
    <t>comune.novidimodena</t>
  </si>
  <si>
    <t>cert.comune.novi.mo.it</t>
  </si>
  <si>
    <t>protocollo.novi.ligure</t>
  </si>
  <si>
    <t>segrenovi</t>
  </si>
  <si>
    <t>protocollo.noviglio</t>
  </si>
  <si>
    <t>protocollo.comune.novoli</t>
  </si>
  <si>
    <t>pec.comune.nughedusannicolo.ss.it</t>
  </si>
  <si>
    <t>protocollo.nughedusv</t>
  </si>
  <si>
    <t>pec.comune.nule.ss.it</t>
  </si>
  <si>
    <t>comune.nulvi</t>
  </si>
  <si>
    <t>comune.numana</t>
  </si>
  <si>
    <t>servizi.informatici</t>
  </si>
  <si>
    <t>pec.comune.nuoro.it</t>
  </si>
  <si>
    <t>comunedinurachi</t>
  </si>
  <si>
    <t>comunicazioni</t>
  </si>
  <si>
    <t>pec.comune.nuragus.ca.it</t>
  </si>
  <si>
    <t>comune.nurallao</t>
  </si>
  <si>
    <t>protocollo.nuraminis</t>
  </si>
  <si>
    <t>pec.comune.nureci.or.it</t>
  </si>
  <si>
    <t>pec.comune.nurri.ca.it</t>
  </si>
  <si>
    <t>pec.comune.nus.ao.it</t>
  </si>
  <si>
    <t>protocollo.nusco</t>
  </si>
  <si>
    <t>pec.comune.nuvolento.bs.it</t>
  </si>
  <si>
    <t>pec.comune.nuvolera.bs.it</t>
  </si>
  <si>
    <t>protocollo.nuxis</t>
  </si>
  <si>
    <t>occhieppoinferiore</t>
  </si>
  <si>
    <t>occhiepposuperiore</t>
  </si>
  <si>
    <t>pec.comune.occimiano.al.it</t>
  </si>
  <si>
    <t>demografici.ocre.aq</t>
  </si>
  <si>
    <t>odalengo.grande</t>
  </si>
  <si>
    <t>odalengopiccolo</t>
  </si>
  <si>
    <t>pec.comune.odalengopiccolo.al.it</t>
  </si>
  <si>
    <t>protocollo.comune.oderzo.tv</t>
  </si>
  <si>
    <t>pec.comune.odolo.bs.it</t>
  </si>
  <si>
    <t>anagrafe.ofena</t>
  </si>
  <si>
    <t>protocollo_offagna</t>
  </si>
  <si>
    <t>comune.offanengo</t>
  </si>
  <si>
    <t>pec.comune.offida.ap.it</t>
  </si>
  <si>
    <t>cert.comune.offlaga.bs.it</t>
  </si>
  <si>
    <t>comune.oggebbio.vb</t>
  </si>
  <si>
    <t>demografici.comuneoggionasstefano</t>
  </si>
  <si>
    <t>pec.comune.oggiono.lc.it</t>
  </si>
  <si>
    <t>demografici.oglianico</t>
  </si>
  <si>
    <t>segretario.ogliastrocilento</t>
  </si>
  <si>
    <t>comune.olbia</t>
  </si>
  <si>
    <t>pec.comune.oleggio.no.it</t>
  </si>
  <si>
    <t>oleggio.castello</t>
  </si>
  <si>
    <t>comune.olevanolomellina</t>
  </si>
  <si>
    <t>vialibera</t>
  </si>
  <si>
    <t>pec.comune.olevanoromano.rm.it</t>
  </si>
  <si>
    <t>anagrafestatocivile</t>
  </si>
  <si>
    <t>pec.olevanosultusciano.eu</t>
  </si>
  <si>
    <t>comune.olgiate-comasco</t>
  </si>
  <si>
    <t>comune.olgiatemolgora</t>
  </si>
  <si>
    <t>comune.olgiateolona</t>
  </si>
  <si>
    <t>comune.olginate</t>
  </si>
  <si>
    <t>pec.comune.oliena.nu.it</t>
  </si>
  <si>
    <t>comune.olivagessi</t>
  </si>
  <si>
    <t>comune.olivadi</t>
  </si>
  <si>
    <t>pec.comune.oliveri.me.it</t>
  </si>
  <si>
    <t>protocollo.oliveto-citra</t>
  </si>
  <si>
    <t>comune.olivetolario</t>
  </si>
  <si>
    <t>pec.comune.olivetolucano.mt.it</t>
  </si>
  <si>
    <t>comunediolivettasm</t>
  </si>
  <si>
    <t>pec.comune.olivola.al.it</t>
  </si>
  <si>
    <t>pec.comunediollastra.it</t>
  </si>
  <si>
    <t>protocollo.ollolai</t>
  </si>
  <si>
    <t>pec.comune.ollomont.ao.it</t>
  </si>
  <si>
    <t>pec.comune.olmedo.ss.it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</si>
  <si>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</si>
  <si>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</si>
  <si>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</si>
  <si>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</si>
  <si>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</si>
  <si>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</si>
  <si>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pec.comune.olzai.nu.it</t>
  </si>
  <si>
    <t>pec.comune.ome.bs.it</t>
  </si>
  <si>
    <t>comune.omegna</t>
  </si>
  <si>
    <t>comune.omignano</t>
  </si>
  <si>
    <t>pec.comune.onani.nu.it</t>
  </si>
  <si>
    <t>comuneonano</t>
  </si>
  <si>
    <t>comune.oncino</t>
  </si>
  <si>
    <t>comune.oneta</t>
  </si>
  <si>
    <t>pec.comune.onifai.nu.it</t>
  </si>
  <si>
    <t>pec.comuneoniferi.nu.it</t>
  </si>
  <si>
    <t>pec.comune.ono-san-pietro.bs.it</t>
  </si>
  <si>
    <t>comune.onore</t>
  </si>
  <si>
    <t>protocollo.onzo</t>
  </si>
  <si>
    <t>protocollo.opera</t>
  </si>
  <si>
    <t>comuneopi</t>
  </si>
  <si>
    <t>pec.comune.opi.aq.it</t>
  </si>
  <si>
    <t>oppeano.vr</t>
  </si>
  <si>
    <t>comuneoppidolucano.protocollo</t>
  </si>
  <si>
    <t>pec.oppidomamertina.net</t>
  </si>
  <si>
    <t>auer.ora</t>
  </si>
  <si>
    <t>pec.comune.orani.nu.it</t>
  </si>
  <si>
    <t>comune.oratinocb</t>
  </si>
  <si>
    <t>pec.comune.orbassano.to.it</t>
  </si>
  <si>
    <t>pec.comuneorbetello.it</t>
  </si>
  <si>
    <t>comune.orciano</t>
  </si>
  <si>
    <t>comune.orcofeglino</t>
  </si>
  <si>
    <t>pec.comune.ordona.fg.it</t>
  </si>
  <si>
    <t>comuneorero</t>
  </si>
  <si>
    <t>orgiano.vi</t>
  </si>
  <si>
    <t>protocollo.orgosolo</t>
  </si>
  <si>
    <t>protocollo.comune.oria</t>
  </si>
  <si>
    <t>pec.comune.oricola.aq.it</t>
  </si>
  <si>
    <t>pec.comune.origgio.va.it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</si>
  <si>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</si>
  <si>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</si>
  <si>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</si>
  <si>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</si>
  <si>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</si>
  <si>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</si>
  <si>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</si>
  <si>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pec.comune.oristano.it</t>
  </si>
  <si>
    <t>protocollo.ormea</t>
  </si>
  <si>
    <t>pec.comune.ormelle.tv.it</t>
  </si>
  <si>
    <t>protocollo.comuneornago</t>
  </si>
  <si>
    <t>comune.ornavasso</t>
  </si>
  <si>
    <t>comune.ornica</t>
  </si>
  <si>
    <t xml:space="preserve">pec.comuneorosei.it </t>
  </si>
  <si>
    <t>pec.comune.orotelli.nu.it</t>
  </si>
  <si>
    <t>orriaanagrafe</t>
  </si>
  <si>
    <t>servizianagrafici.orroli</t>
  </si>
  <si>
    <t>info.orsago</t>
  </si>
  <si>
    <t>comune.orsarabormida</t>
  </si>
  <si>
    <t>pec.comune.orsaradipuglia.fg.it</t>
  </si>
  <si>
    <t>comune.orsenigo</t>
  </si>
  <si>
    <t>pec.comune.orsogna.chieti.it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</si>
  <si>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</si>
  <si>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</si>
  <si>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</si>
  <si>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</si>
  <si>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</si>
  <si>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</si>
  <si>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</si>
  <si>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</si>
  <si>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</si>
  <si>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stulrich.ortisei</t>
  </si>
  <si>
    <t>pec.comuneortona.ch.it</t>
  </si>
  <si>
    <t>comune.ortona.aq</t>
  </si>
  <si>
    <t>comuneortovero</t>
  </si>
  <si>
    <t>sdcomunediortucchioaq</t>
  </si>
  <si>
    <t>pec.comune.ortueri.nu.it</t>
  </si>
  <si>
    <t>pec.comune.orune.nu.it</t>
  </si>
  <si>
    <t>comune.orvieto</t>
  </si>
  <si>
    <t>segreteria.orvinio.ri</t>
  </si>
  <si>
    <t>pec.comune.orzinuovi.bs.it</t>
  </si>
  <si>
    <t>pec.comune.orzivecchi.bs.it</t>
  </si>
  <si>
    <t>comunediosasio</t>
  </si>
  <si>
    <t>servizielettorali</t>
  </si>
  <si>
    <t>pec.comune.oschiri.ss.it</t>
  </si>
  <si>
    <t>pec.comune.osidda.nu.it</t>
  </si>
  <si>
    <t>pec.comune.osiglia.sv.it</t>
  </si>
  <si>
    <t>pec.comune.osilo.ss.it</t>
  </si>
  <si>
    <t>comune.osimo</t>
  </si>
  <si>
    <t>pec.comune.osini.nu.it</t>
  </si>
  <si>
    <t>comune.osiosopra</t>
  </si>
  <si>
    <t>comune.osiosotto</t>
  </si>
  <si>
    <t>comune.osnago</t>
  </si>
  <si>
    <t>comune.osoppo</t>
  </si>
  <si>
    <t>pec.comune.ospedaletti.im.it</t>
  </si>
  <si>
    <t>pec.comune.ospedaletto.tn.it</t>
  </si>
  <si>
    <t>anagrafe.ospedaletto</t>
  </si>
  <si>
    <t>comune.ospedalettoeuganeo</t>
  </si>
  <si>
    <t xml:space="preserve">certificata.com </t>
  </si>
  <si>
    <t>comune.ospedalettolodigiano</t>
  </si>
  <si>
    <t>comune.ospitaledicadore.bl</t>
  </si>
  <si>
    <t>comune.ospitaletto</t>
  </si>
  <si>
    <t>comune.ossagolodigiano</t>
  </si>
  <si>
    <t>pec.comune.ossana.tn.it</t>
  </si>
  <si>
    <t>pec.comuneossi.it</t>
  </si>
  <si>
    <t>info.comune.ossimo</t>
  </si>
  <si>
    <t>posta.certificata</t>
  </si>
  <si>
    <t>pec.comunediossona.it</t>
  </si>
  <si>
    <t>comune.ostana</t>
  </si>
  <si>
    <t>comune.ostellato</t>
  </si>
  <si>
    <t>cert.comune.ostellato.fe.it</t>
  </si>
  <si>
    <t>comune.ostiano</t>
  </si>
  <si>
    <t>comune.ostiglia</t>
  </si>
  <si>
    <t>comune.ostra</t>
  </si>
  <si>
    <t>comune.ostravetere</t>
  </si>
  <si>
    <t>cert.comune.ostuni.br.it</t>
  </si>
  <si>
    <t>segreteria.comune.otranto</t>
  </si>
  <si>
    <t>comune.otricoli</t>
  </si>
  <si>
    <t>pec.comune.ottana.nu.it</t>
  </si>
  <si>
    <t>protocollo.ottati</t>
  </si>
  <si>
    <t>ced.ottaviano</t>
  </si>
  <si>
    <t>pec.comune.ottiglio.al.it</t>
  </si>
  <si>
    <t>comune.ottobiano</t>
  </si>
  <si>
    <t>comune.ottone</t>
  </si>
  <si>
    <t>pec.comune.ovada.al.it</t>
  </si>
  <si>
    <t>comune.ovaro</t>
  </si>
  <si>
    <t>comune.oviglio</t>
  </si>
  <si>
    <t>affarigenerali.ovindoli</t>
  </si>
  <si>
    <t>protocollo.ovodda</t>
  </si>
  <si>
    <t>pec.comune.oyace.ao.it</t>
  </si>
  <si>
    <t>protocollo.comune.ozegna</t>
  </si>
  <si>
    <t>pec.comune.ozieri.ss.it</t>
  </si>
  <si>
    <t>comune.ozzano</t>
  </si>
  <si>
    <t>ozzanomonferrato</t>
  </si>
  <si>
    <t>pec.comune.ozzanomenferrato.al.it</t>
  </si>
  <si>
    <t>protocollo.ozzero</t>
  </si>
  <si>
    <t>pec.comune.pabillonis.su.it</t>
  </si>
  <si>
    <t>pec.comune.pacedelmela.it</t>
  </si>
  <si>
    <t>pec.comune.paceco.tp.it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</si>
  <si>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</si>
  <si>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</si>
  <si>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</si>
  <si>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</si>
  <si>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</si>
  <si>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</si>
  <si>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</si>
  <si>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pec.comune.padernofranciacorta.bs.it</t>
  </si>
  <si>
    <t>comune.padernoponchielli</t>
  </si>
  <si>
    <t>comune.padova</t>
  </si>
  <si>
    <t>pec.comune.padria.ss.it</t>
  </si>
  <si>
    <t>pec.comune.padru.ss.it</t>
  </si>
  <si>
    <t>comune.padula</t>
  </si>
  <si>
    <t>pec.comunepaduli.gov.it</t>
  </si>
  <si>
    <t>serviziamministrativi.paesana</t>
  </si>
  <si>
    <t>posta.comune.paese.tv</t>
  </si>
  <si>
    <t>comunedipagani.legalmail.it</t>
  </si>
  <si>
    <t>comunepaganicosabino</t>
  </si>
  <si>
    <t>comunepagazzano</t>
  </si>
  <si>
    <t>comunepagliara</t>
  </si>
  <si>
    <t>pec.comune.paglieta.ch.it</t>
  </si>
  <si>
    <t>comune.pagnacco</t>
  </si>
  <si>
    <t>pec.comune.pagno.cn.it</t>
  </si>
  <si>
    <t>comunepagnona</t>
  </si>
  <si>
    <t>comune.pagovallolauro</t>
  </si>
  <si>
    <t>comunepagoveiano</t>
  </si>
  <si>
    <t>pec.comune.paisco-loveno.bs.it</t>
  </si>
  <si>
    <t>pec.comune.paitone.bs.it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</si>
  <si>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</si>
  <si>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</si>
  <si>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</si>
  <si>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</si>
  <si>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</si>
  <si>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</si>
  <si>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 xml:space="preserve">postacert.comune.palanzano.pr.it </t>
  </si>
  <si>
    <t>comunedipalata</t>
  </si>
  <si>
    <t>pec.palau.it</t>
  </si>
  <si>
    <t>comune.palazzago</t>
  </si>
  <si>
    <t>pec.comune.palazzoadriano.pa.it</t>
  </si>
  <si>
    <t>protocollo.palazzo.canavese</t>
  </si>
  <si>
    <t>comune.palazzopignano</t>
  </si>
  <si>
    <t>comune.palazzo</t>
  </si>
  <si>
    <t>pec.comune.palazzoloacreide.sr.it</t>
  </si>
  <si>
    <t>comune.palazzolodellostella</t>
  </si>
  <si>
    <t>palazzolo.viapec.it</t>
  </si>
  <si>
    <t>palazzolo.vercellese</t>
  </si>
  <si>
    <t>comune.palazzuolo-sul-senio</t>
  </si>
  <si>
    <t>comunedipalena</t>
  </si>
  <si>
    <t>protocollo.palermiti</t>
  </si>
  <si>
    <t>cert.comune.palermo.it</t>
  </si>
  <si>
    <t>comune.palestrina.legalmail.it</t>
  </si>
  <si>
    <t>pec.comune.palestro.pv.it</t>
  </si>
  <si>
    <t>protocollo.paliano</t>
  </si>
  <si>
    <t>actalispec.it</t>
  </si>
  <si>
    <t>segreteria.palizzi</t>
  </si>
  <si>
    <t>comune.pallagorio</t>
  </si>
  <si>
    <t>pec.comunedipallare.it</t>
  </si>
  <si>
    <t>pec.comunepalmacampania.it</t>
  </si>
  <si>
    <t>comune.palmadimontechiaro.legalmail.it</t>
  </si>
  <si>
    <t>comune.palmanova</t>
  </si>
  <si>
    <t>segreteriapalmariggi</t>
  </si>
  <si>
    <t>pec.comunedipalmasarborea.it</t>
  </si>
  <si>
    <t>comune.palmiano</t>
  </si>
  <si>
    <t>comune.palmoli</t>
  </si>
  <si>
    <t>protocollo.palodelcolle</t>
  </si>
  <si>
    <t>comune.palombarasabina.rm</t>
  </si>
  <si>
    <t>comunepalombaro</t>
  </si>
  <si>
    <t>pec.comune.palomonte.sa.it</t>
  </si>
  <si>
    <t>pec.comune.palosco.bg.it</t>
  </si>
  <si>
    <t>palu</t>
  </si>
  <si>
    <t>pec.comune.paludelfersina.tn.it</t>
  </si>
  <si>
    <t>ufficidemografici.paludi</t>
  </si>
  <si>
    <t>comune.paluzza</t>
  </si>
  <si>
    <t>pec.comune.pancalieri.to.it</t>
  </si>
  <si>
    <t>protocollo.pancarana</t>
  </si>
  <si>
    <t>pec.comune.panchia.tn.it</t>
  </si>
  <si>
    <t>protocollo.comune.pandino</t>
  </si>
  <si>
    <t>comune.panettieri</t>
  </si>
  <si>
    <t>comune.panicale</t>
  </si>
  <si>
    <t>protocollo.pannarano</t>
  </si>
  <si>
    <t>pec.comune.panni.fg.it</t>
  </si>
  <si>
    <t>pec.comunepantelleria.it</t>
  </si>
  <si>
    <t>comune.pantigliate</t>
  </si>
  <si>
    <t>pec.comune.paola.cs.it</t>
  </si>
  <si>
    <t>demografici.paolisi</t>
  </si>
  <si>
    <t>comune.papasidero</t>
  </si>
  <si>
    <t>anagrafe.comune.papozze.ro</t>
  </si>
  <si>
    <t>cert.comune.parabiago.mi.it</t>
  </si>
  <si>
    <t>info.comune.parabita</t>
  </si>
  <si>
    <t>pec.comune.paratico.bs.it</t>
  </si>
  <si>
    <t>partschins.parcines</t>
  </si>
  <si>
    <t>protocollo.parella</t>
  </si>
  <si>
    <t>affarigenerali.parenti</t>
  </si>
  <si>
    <t>comune.parete</t>
  </si>
  <si>
    <t>protocollo.parghelia</t>
  </si>
  <si>
    <t>pec.comune.parlasco</t>
  </si>
  <si>
    <t>pec.comune.parma.it</t>
  </si>
  <si>
    <t>parodi.ligure</t>
  </si>
  <si>
    <t>segretario.parolise</t>
  </si>
  <si>
    <t>parona.comune.pv</t>
  </si>
  <si>
    <t>comune.parrano</t>
  </si>
  <si>
    <t>comune.parre.bg</t>
  </si>
  <si>
    <t>pec.comune.partinico.pa.it</t>
  </si>
  <si>
    <t>comune.parzanica</t>
  </si>
  <si>
    <t>pasian</t>
  </si>
  <si>
    <t>pec.pasian.it</t>
  </si>
  <si>
    <t>comune.pasianodipordenone</t>
  </si>
  <si>
    <t>pec.comunepaspardo.eu</t>
  </si>
  <si>
    <t>passerano.marmorito</t>
  </si>
  <si>
    <t>comune.passignanosultrasimeno</t>
  </si>
  <si>
    <t>pec.comune.passirano.bs.it</t>
  </si>
  <si>
    <t>comunedipastena</t>
  </si>
  <si>
    <t>protocollo.pastorano</t>
  </si>
  <si>
    <t>protocollo.comune.pastrengo.vr</t>
  </si>
  <si>
    <t>pec.comune.pasturana.al.it</t>
  </si>
  <si>
    <t>comune.pasturo</t>
  </si>
  <si>
    <t>comune.paterno</t>
  </si>
  <si>
    <t>anagrafe.paternocalabro</t>
  </si>
  <si>
    <t>cert.comune.paterno.ct.it</t>
  </si>
  <si>
    <t>comunepaternopoli</t>
  </si>
  <si>
    <t>pec.comune.patrica.fr.it</t>
  </si>
  <si>
    <t>protocollo.pattada</t>
  </si>
  <si>
    <t>comune.patti.me</t>
  </si>
  <si>
    <t>pec.itgo.it</t>
  </si>
  <si>
    <t>segreteria.patu.le</t>
  </si>
  <si>
    <t>comune.pau</t>
  </si>
  <si>
    <t>comune.paularo</t>
  </si>
  <si>
    <t>comune.pauliarbarei</t>
  </si>
  <si>
    <t xml:space="preserve">pec.comune.paulilatino.or.it   </t>
  </si>
  <si>
    <t>pec.comune.paullo.mi.it</t>
  </si>
  <si>
    <t>pec.comune.paupisi.bn.it</t>
  </si>
  <si>
    <t>pec.comune.pavia.it</t>
  </si>
  <si>
    <t>comune.paviadiudine</t>
  </si>
  <si>
    <t>pavone.canavese</t>
  </si>
  <si>
    <t>pec.comune.pavone-del-mella.bs.it</t>
  </si>
  <si>
    <t>comune.pavullo</t>
  </si>
  <si>
    <t>cert.comune.pavullo-nel-frignano.mo.it</t>
  </si>
  <si>
    <t>pec.comune.pazzano.rc.it</t>
  </si>
  <si>
    <t>comune.peccioli</t>
  </si>
  <si>
    <t>pec.comune.pecetto.al.it</t>
  </si>
  <si>
    <t>pec.comune.pecetto.to.it</t>
  </si>
  <si>
    <t>pec.comune.pedara.ct.it</t>
  </si>
  <si>
    <t>pec.comunedipedaso.it</t>
  </si>
  <si>
    <t>segreteria.pedavena.bl</t>
  </si>
  <si>
    <t>pedemonte.vi</t>
  </si>
  <si>
    <t>protocollo.comune.pederobba</t>
  </si>
  <si>
    <t>bepec.it</t>
  </si>
  <si>
    <t>protocollo.pedesina</t>
  </si>
  <si>
    <t>protocollo.pedivigliano</t>
  </si>
  <si>
    <t>peccomunepedrengo.it</t>
  </si>
  <si>
    <t>comune.peglio</t>
  </si>
  <si>
    <t>pegognaga.mn</t>
  </si>
  <si>
    <t>comune.peia</t>
  </si>
  <si>
    <t>pec.comune.peio.tn.it</t>
  </si>
  <si>
    <t>comune.pelago</t>
  </si>
  <si>
    <t>postacert.comune.pellegrino-parmense.pr.it</t>
  </si>
  <si>
    <t>pec.comune.pellezzano.sa.it</t>
  </si>
  <si>
    <t>pec.comune.pellizzano.tn.it</t>
  </si>
  <si>
    <t>pec.comune.pelugo.tn.it</t>
  </si>
  <si>
    <t>pec.comune.penango.at.it</t>
  </si>
  <si>
    <t>comune.pennainteverina</t>
  </si>
  <si>
    <t>pennasangiovanni</t>
  </si>
  <si>
    <t>pec.comune.pennasantandrea.te.it</t>
  </si>
  <si>
    <t>comune.pennabilli.rn</t>
  </si>
  <si>
    <t>comune.pennapiedimonte</t>
  </si>
  <si>
    <t>comunepenne.segretariogenerale</t>
  </si>
  <si>
    <t>anagrafe.comunedipentone</t>
  </si>
  <si>
    <t>pec.comune.perano.ch.it</t>
  </si>
  <si>
    <t>perarolo.bl</t>
  </si>
  <si>
    <t>percha.perca</t>
  </si>
  <si>
    <t>pec.percilecomune.it</t>
  </si>
  <si>
    <t>pec.comunediperdasdefogu.com</t>
  </si>
  <si>
    <t>pec.comune.perdaxius.ci.it</t>
  </si>
  <si>
    <t>protocollo.perdifumo</t>
  </si>
  <si>
    <t>pec.comune.pereto.aq.it</t>
  </si>
  <si>
    <t>pec.comuneperfugas.it</t>
  </si>
  <si>
    <t>comune.pergine.tn.it</t>
  </si>
  <si>
    <t>pec.comune.pergola.pu.it</t>
  </si>
  <si>
    <t>comune.perinaldo</t>
  </si>
  <si>
    <t>pec.perinaldo.org</t>
  </si>
  <si>
    <t>sociali.perito</t>
  </si>
  <si>
    <t>comune.perledo</t>
  </si>
  <si>
    <t>pec.comune.perloz.ao.it</t>
  </si>
  <si>
    <t>pernumia.pd</t>
  </si>
  <si>
    <t>comune.pero.mi.legalmail.it</t>
  </si>
  <si>
    <t>protocollo.perosa.argentina</t>
  </si>
  <si>
    <t>comune.perosacanavese</t>
  </si>
  <si>
    <t>plionpec.it</t>
  </si>
  <si>
    <t>comune.persicodosimo</t>
  </si>
  <si>
    <t>pec.comune.perticaalta.bs.it</t>
  </si>
  <si>
    <t>pec.comune.perticabassa.bs.it</t>
  </si>
  <si>
    <t>anagrafe.pertosa</t>
  </si>
  <si>
    <t>comune.perugia</t>
  </si>
  <si>
    <t>comune.pesaro</t>
  </si>
  <si>
    <t>comune.pescaglia</t>
  </si>
  <si>
    <t>pescantina.vr</t>
  </si>
  <si>
    <t>pec.comune.pescara.it</t>
  </si>
  <si>
    <t>comune.pescaroloeduniti</t>
  </si>
  <si>
    <t>pec.comune.pescasseroli.aq.it</t>
  </si>
  <si>
    <t>comunedipescate</t>
  </si>
  <si>
    <t>pec.comune.pescate.lc.it</t>
  </si>
  <si>
    <t>comunedipesche</t>
  </si>
  <si>
    <t>pec.comune.pesche.is.it</t>
  </si>
  <si>
    <t>protocollo.comunepeschici</t>
  </si>
  <si>
    <t>comune.peschieraborromeo</t>
  </si>
  <si>
    <t>comunepeschieradelgarda</t>
  </si>
  <si>
    <t>comune.pescia</t>
  </si>
  <si>
    <t>demograficipescina</t>
  </si>
  <si>
    <t>pec.comune.pescosannita.bn.it</t>
  </si>
  <si>
    <t>comune.pescocostanzo</t>
  </si>
  <si>
    <t>comunepescolanciano</t>
  </si>
  <si>
    <t>comune.pescopagano</t>
  </si>
  <si>
    <t>comune.pescopennataro</t>
  </si>
  <si>
    <t>pec.comune.pescorocchiano.rieti.it</t>
  </si>
  <si>
    <t>pec.comune.pescosansonesco.pe.it</t>
  </si>
  <si>
    <t>comunepescosolido</t>
  </si>
  <si>
    <t>comune.pessanoconbornago</t>
  </si>
  <si>
    <t>comune.pessinacremonese</t>
  </si>
  <si>
    <t>comunedipetacciato</t>
  </si>
  <si>
    <t>comune.petiliapolicastro</t>
  </si>
  <si>
    <t>prot.petina</t>
  </si>
  <si>
    <t>protocollo.petraliasoprana</t>
  </si>
  <si>
    <t>comune.petraliasottana</t>
  </si>
  <si>
    <t>pec.comune.petrellasalto.ri.it</t>
  </si>
  <si>
    <t>comune.petrellatifernina</t>
  </si>
  <si>
    <t>comune.petriano</t>
  </si>
  <si>
    <t>pec.comune.petriolo.mc.it</t>
  </si>
  <si>
    <t>comune.petritoli.sindaco</t>
  </si>
  <si>
    <t>protocollo.petrizzi</t>
  </si>
  <si>
    <t>segreteria.petrona</t>
  </si>
  <si>
    <t>pec.comune.petrosino.tp.it</t>
  </si>
  <si>
    <t>comune.petruroirpino</t>
  </si>
  <si>
    <t>pec.comune.pettineo.me.it</t>
  </si>
  <si>
    <t>comune.pettoranello.is</t>
  </si>
  <si>
    <t>comunepettoranosulgizio</t>
  </si>
  <si>
    <t>protocollo.comune.pettorazza.ro.it</t>
  </si>
  <si>
    <t>comune.peveragno</t>
  </si>
  <si>
    <t>comune.pezzana</t>
  </si>
  <si>
    <t>pec.comune.pezzaze.bs.it</t>
  </si>
  <si>
    <t>comune.pezzolo.cn</t>
  </si>
  <si>
    <t>u.elettorale</t>
  </si>
  <si>
    <t>cert.comune.piacenza.it</t>
  </si>
  <si>
    <t>pec.comune.piacenza-d-adige.pd.it</t>
  </si>
  <si>
    <t>comunepiadenadrizzona</t>
  </si>
  <si>
    <t>pec.comune.piaggine.sa.it</t>
  </si>
  <si>
    <t>pec.comune.piancamuno.bs.it</t>
  </si>
  <si>
    <t>pec.comune.pianacrixia.sv.it</t>
  </si>
  <si>
    <t>pec.pianalbanesi.it</t>
  </si>
  <si>
    <t>pec.monteverna.it</t>
  </si>
  <si>
    <t>comune.piancastagnaio</t>
  </si>
  <si>
    <t>pec.comune.piancogno.bs.it</t>
  </si>
  <si>
    <t>comune.piandimeleto</t>
  </si>
  <si>
    <t>pec.comunepianecrati.it</t>
  </si>
  <si>
    <t>pec.comune.pianella.pe.it</t>
  </si>
  <si>
    <t>comune.pianellodellario</t>
  </si>
  <si>
    <t>comunepianellovaltidone</t>
  </si>
  <si>
    <t>comune.pianengo</t>
  </si>
  <si>
    <t>comune.pianezza</t>
  </si>
  <si>
    <t>protocollo.pianezze.vi</t>
  </si>
  <si>
    <t>comune.pianico</t>
  </si>
  <si>
    <t>comune.pianiga.ve.legalmail.it</t>
  </si>
  <si>
    <t>pec.comune.pianodisorrento.na.it</t>
  </si>
  <si>
    <t>segretario.pianopoli</t>
  </si>
  <si>
    <t>comune.pianoro</t>
  </si>
  <si>
    <t>comunepiansano</t>
  </si>
  <si>
    <t>protocollo.piantedo</t>
  </si>
  <si>
    <t>comune.piario</t>
  </si>
  <si>
    <t>protocollo.piateda</t>
  </si>
  <si>
    <t>comune.piazzaalserchio</t>
  </si>
  <si>
    <t>pec.comunepiazzaarmerina.it</t>
  </si>
  <si>
    <t>comune.piazzabrembana</t>
  </si>
  <si>
    <t>comune.piazzatorre</t>
  </si>
  <si>
    <t>piazzolasulbrenta.pd</t>
  </si>
  <si>
    <t>comune.piazzolo</t>
  </si>
  <si>
    <t>comunepicciano</t>
  </si>
  <si>
    <t>pec.comune.picerno.pz.it</t>
  </si>
  <si>
    <t>comunepiciniscopec.it</t>
  </si>
  <si>
    <t>pec.comunedipico.it</t>
  </si>
  <si>
    <t>piedimontepec.e-etna.it</t>
  </si>
  <si>
    <t>comune.piedimontematese</t>
  </si>
  <si>
    <t>protocollopiedimontesg</t>
  </si>
  <si>
    <t>comune.piegaro</t>
  </si>
  <si>
    <t>comune.pienza</t>
  </si>
  <si>
    <t>anagrafe.comune.pieranica</t>
  </si>
  <si>
    <t>comune.pietradegiorgi</t>
  </si>
  <si>
    <t>pec.comunepietraligure.it</t>
  </si>
  <si>
    <t>pec.comune.pietramarazzi.al.it</t>
  </si>
  <si>
    <t>comunepietrabruna</t>
  </si>
  <si>
    <t>pec.comune.pietracamela.te.it</t>
  </si>
  <si>
    <t>comune.pietracatella</t>
  </si>
  <si>
    <t>comunedipietracupa</t>
  </si>
  <si>
    <t>comune.pietradefusi</t>
  </si>
  <si>
    <t>comune.pietraferrazzana</t>
  </si>
  <si>
    <t>comune.pietrafitta.cs</t>
  </si>
  <si>
    <t>pec.comune.pietragalla.pz.it</t>
  </si>
  <si>
    <t>comune.pietralunga</t>
  </si>
  <si>
    <t>protocollo.pietramelara</t>
  </si>
  <si>
    <t>pec.comune.pietramontecorvino.fg.it</t>
  </si>
  <si>
    <t>comune.pietranico</t>
  </si>
  <si>
    <t>protocollogenerale.pietrapaola</t>
  </si>
  <si>
    <t>comunepietrapertosa.protocollo</t>
  </si>
  <si>
    <t>pietraperzia.ced</t>
  </si>
  <si>
    <t>comune.pietrarubbia</t>
  </si>
  <si>
    <t>comune.pietrasanta</t>
  </si>
  <si>
    <t>comune.pietrastornina</t>
  </si>
  <si>
    <t>servammpietravairano</t>
  </si>
  <si>
    <t>comune.pieve-a-nievole</t>
  </si>
  <si>
    <t>comune.pievealbignola</t>
  </si>
  <si>
    <t>comune.pievedolmi</t>
  </si>
  <si>
    <t>comunepievedelcairo</t>
  </si>
  <si>
    <t>comune.pievedelgrappa.tv</t>
  </si>
  <si>
    <t>pec.comune.pievedibono-prezzo.tn.it</t>
  </si>
  <si>
    <t>pievedicadore.bl</t>
  </si>
  <si>
    <t>comune.pievedicento</t>
  </si>
  <si>
    <t>pec.comune.pievedisoligo.tv.it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</si>
  <si>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</si>
  <si>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</si>
  <si>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</si>
  <si>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</si>
  <si>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</si>
  <si>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</si>
  <si>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</si>
  <si>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</si>
  <si>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pec.comune.pievetesino.tn.it</t>
  </si>
  <si>
    <t>comune.pievetorina.mc</t>
  </si>
  <si>
    <t>pievevergonte</t>
  </si>
  <si>
    <t>cert.comune.pievepelago.mo.it</t>
  </si>
  <si>
    <t>pec.comune.piglio.fr.it</t>
  </si>
  <si>
    <t>comune.pigna.im</t>
  </si>
  <si>
    <t>int.servizigenerali</t>
  </si>
  <si>
    <t>certipec.it</t>
  </si>
  <si>
    <t>servizidemografici.comunepignataro</t>
  </si>
  <si>
    <t>comune.pignola</t>
  </si>
  <si>
    <t>comune.pignone</t>
  </si>
  <si>
    <t>comune.pigra</t>
  </si>
  <si>
    <t>pec.comune.pimentel.ca.it</t>
  </si>
  <si>
    <t>protocollo.pimonte</t>
  </si>
  <si>
    <t>pec.comune.pinarolopo.pv.it</t>
  </si>
  <si>
    <t>comune.pincara.ro</t>
  </si>
  <si>
    <t>cert.comune.pinerolo.to.it</t>
  </si>
  <si>
    <t>pec.comune.pineto.te.it</t>
  </si>
  <si>
    <t>pino.dasti</t>
  </si>
  <si>
    <t>cert.comune.pinotorinese.to.it</t>
  </si>
  <si>
    <t>comune.pinzanoaltagliamento</t>
  </si>
  <si>
    <t>pec.comune.pinzolo.tn.it</t>
  </si>
  <si>
    <t>comune.piobbico</t>
  </si>
  <si>
    <t>piobesi.dalba</t>
  </si>
  <si>
    <t>protocollo.comune.piobesi.to</t>
  </si>
  <si>
    <t>cert.comune.pioltello.mi.it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</si>
  <si>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</si>
  <si>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</si>
  <si>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</si>
  <si>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</si>
  <si>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</si>
  <si>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</si>
  <si>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pec.comune.piove.pd.it</t>
  </si>
  <si>
    <t>piovenerocchette.vi</t>
  </si>
  <si>
    <t>comune.piozzano</t>
  </si>
  <si>
    <t>pec.comune.piraino.me.it</t>
  </si>
  <si>
    <t>comune.pisa</t>
  </si>
  <si>
    <t>comune.piscina.to</t>
  </si>
  <si>
    <t>pec.comune.piscinas.ci.it</t>
  </si>
  <si>
    <t>comune.pisciotta</t>
  </si>
  <si>
    <t>pec.comune.pisogne.bs.it</t>
  </si>
  <si>
    <t>comunedipisoniano.rm.anagrafe</t>
  </si>
  <si>
    <t>pec.comune.pisticci.mt.it</t>
  </si>
  <si>
    <t>comune.pistoia</t>
  </si>
  <si>
    <t>comune.pitigliano</t>
  </si>
  <si>
    <t>pec.comune.piubega.mn.it</t>
  </si>
  <si>
    <t>protocollo.piuro</t>
  </si>
  <si>
    <t>pec.comune.piverone.to.it</t>
  </si>
  <si>
    <t>comune.pizzale</t>
  </si>
  <si>
    <t>anagrafe.comune.pizzighettone</t>
  </si>
  <si>
    <t>protocollo.pizzo</t>
  </si>
  <si>
    <t>pizzoferrato.anagrafe</t>
  </si>
  <si>
    <t>pec.comune.pizzoli.aq.it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</si>
  <si>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</si>
  <si>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</si>
  <si>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</si>
  <si>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</si>
  <si>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</si>
  <si>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</si>
  <si>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comune.plesio</t>
  </si>
  <si>
    <t>comunediploaghe</t>
  </si>
  <si>
    <t>pec.comune.ploaghe.ss.it</t>
  </si>
  <si>
    <t>comune.plodio.sv</t>
  </si>
  <si>
    <t>comune.pocapaglia.cn</t>
  </si>
  <si>
    <t>comune.pocenia</t>
  </si>
  <si>
    <t>pec.comune.podenzana.ms.it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</si>
  <si>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</si>
  <si>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</si>
  <si>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</si>
  <si>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</si>
  <si>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</si>
  <si>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</si>
  <si>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</si>
  <si>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</si>
  <si>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pec.comune.poggiomirteto.ri.it</t>
  </si>
  <si>
    <t>comunepoggiomoiano</t>
  </si>
  <si>
    <t>pec.comune.poggionativo.ri.it</t>
  </si>
  <si>
    <t>demografici.poggiopicenze.aq</t>
  </si>
  <si>
    <t>comune.poggiorenatico</t>
  </si>
  <si>
    <t>cert.comune.poggiorenatico.fe.it</t>
  </si>
  <si>
    <t>comune.poggiorusco</t>
  </si>
  <si>
    <t>pec.comune.poggiosanlorenzo.ri.it</t>
  </si>
  <si>
    <t>comune.poggiosanmarcello</t>
  </si>
  <si>
    <t>comune.poggiosanvicino</t>
  </si>
  <si>
    <t>comune.poggiosannita</t>
  </si>
  <si>
    <t>comune.poggiotorriana</t>
  </si>
  <si>
    <t>comune.poggiodomo</t>
  </si>
  <si>
    <t>pec.comune.poggiofiorito.ch.it</t>
  </si>
  <si>
    <t>pec.comune.poggiomarino.na.it</t>
  </si>
  <si>
    <t>comunepoggioreale</t>
  </si>
  <si>
    <t>protocollo.poggiridenti</t>
  </si>
  <si>
    <t>comune.poglianomilanese</t>
  </si>
  <si>
    <t>comune.pognanalario</t>
  </si>
  <si>
    <t>comune.pognano</t>
  </si>
  <si>
    <t>pec.comune.poirino.to.it</t>
  </si>
  <si>
    <t>comune.pojanamaggiore.vi</t>
  </si>
  <si>
    <t>protocollo.polaveno</t>
  </si>
  <si>
    <t>comune.polcenigo</t>
  </si>
  <si>
    <t>protocollo.comune.polesella.ro</t>
  </si>
  <si>
    <t>postacert.comune.polesine-zibello.pr.it</t>
  </si>
  <si>
    <t>pec.comunepoli.it</t>
  </si>
  <si>
    <t>protocollo.polia</t>
  </si>
  <si>
    <t>pec.policoro.gov.it</t>
  </si>
  <si>
    <t>comune.polignano</t>
  </si>
  <si>
    <t>cert.comune.polinago.mo.it</t>
  </si>
  <si>
    <t>comune.polino</t>
  </si>
  <si>
    <t>demografici.polizzi</t>
  </si>
  <si>
    <t>protocollo.polla</t>
  </si>
  <si>
    <t>pec.comune.pollein.ao.it</t>
  </si>
  <si>
    <t>pec.comune.pollenatrocchia.na.it</t>
  </si>
  <si>
    <t>comune.pollenza.mc</t>
  </si>
  <si>
    <t xml:space="preserve">pec.comune.pollica.sa.it </t>
  </si>
  <si>
    <t>anagrafepollina</t>
  </si>
  <si>
    <t>comunedipollutri</t>
  </si>
  <si>
    <t>pec.comune.polpenazzedelgarda.bs.it</t>
  </si>
  <si>
    <t>polverara.pd</t>
  </si>
  <si>
    <t>comune.polverigi</t>
  </si>
  <si>
    <t>comune.pomarance</t>
  </si>
  <si>
    <t>comune.pomarico</t>
  </si>
  <si>
    <t>pomaro.monferrato</t>
  </si>
  <si>
    <t>pec.comune.pomarolo.tn.it</t>
  </si>
  <si>
    <t>comunedipombia.legalmail.it</t>
  </si>
  <si>
    <t>pec.comune.pomezia.rm.it</t>
  </si>
  <si>
    <t>comune.pomiglianodarco</t>
  </si>
  <si>
    <t>pec.comune.pompei.na.it</t>
  </si>
  <si>
    <t>comune.pompeiana.im</t>
  </si>
  <si>
    <t>pec.comune.pompiano.brescia.it</t>
  </si>
  <si>
    <t>comune.pomponesco</t>
  </si>
  <si>
    <t>comune.pompu</t>
  </si>
  <si>
    <t>pec.comune.poncarale.brescia.it</t>
  </si>
  <si>
    <t>comune.ponna.co</t>
  </si>
  <si>
    <t>comune.ponsacco</t>
  </si>
  <si>
    <t>ponso.pd</t>
  </si>
  <si>
    <t>comune.pontcanavese</t>
  </si>
  <si>
    <t>pec.comune.pontsainmartin.ao.it</t>
  </si>
  <si>
    <t>comune.pontassieve</t>
  </si>
  <si>
    <t>pec.comune.pontboset.ao.it</t>
  </si>
  <si>
    <t>pec.comunediponte.it</t>
  </si>
  <si>
    <t>comune.pontebuggianese</t>
  </si>
  <si>
    <t>compdo</t>
  </si>
  <si>
    <t>pec.comune.ponte-di-legno.bs.it</t>
  </si>
  <si>
    <t>protocollo.comune.pontedipiave.tv</t>
  </si>
  <si>
    <t>waidbruck.pontegardena</t>
  </si>
  <si>
    <t>comune.ponteinvaltellina</t>
  </si>
  <si>
    <t>comune.pontelambro.co</t>
  </si>
  <si>
    <t>pec.pna.bl.it</t>
  </si>
  <si>
    <t>comune.pontenizza</t>
  </si>
  <si>
    <t>comune.pontenossa</t>
  </si>
  <si>
    <t>pontesannicolo.pd</t>
  </si>
  <si>
    <t>comunepontesanpietro</t>
  </si>
  <si>
    <t>comune.pontebba</t>
  </si>
  <si>
    <t>pec.comune.pontecagnanofaiano.sa.it</t>
  </si>
  <si>
    <t>segreteria.comune.pontecchio.ro</t>
  </si>
  <si>
    <t>pec.comunepontecorvo.it</t>
  </si>
  <si>
    <t>pec.comune.pontecurone.al.it</t>
  </si>
  <si>
    <t>pec.pontedassio.net</t>
  </si>
  <si>
    <t>comune.pontelandolfo</t>
  </si>
  <si>
    <t>protocollo.comune.pontelatone</t>
  </si>
  <si>
    <t>comunepontelongo.pd</t>
  </si>
  <si>
    <t>comune.pontenure</t>
  </si>
  <si>
    <t>sintranet.legamail.it</t>
  </si>
  <si>
    <t>pec.comune.ponteranica.bg.it</t>
  </si>
  <si>
    <t>pec.comune.pontevico.bs.it</t>
  </si>
  <si>
    <t>pec.comune.pontey.ao.it</t>
  </si>
  <si>
    <t>pec.comune.pontisulmincio.mn.it</t>
  </si>
  <si>
    <t>comunepontida</t>
  </si>
  <si>
    <t>pec.comune.pontinia.lt.it</t>
  </si>
  <si>
    <t>comune.pontinvrea</t>
  </si>
  <si>
    <t>comune.pontirolonuovo</t>
  </si>
  <si>
    <t>comune.pontoglio</t>
  </si>
  <si>
    <t>pec.comune.pontremoli.ms.it</t>
  </si>
  <si>
    <t>ufficiosegreteriaponza</t>
  </si>
  <si>
    <t>pec.ponzanodifermo.org</t>
  </si>
  <si>
    <t>ponzanomonferrato</t>
  </si>
  <si>
    <t>pec.comune.ponzanomonferrato.al.it</t>
  </si>
  <si>
    <t>comune.ponzanoromano</t>
  </si>
  <si>
    <t>comune.ponzanoveneto.tv</t>
  </si>
  <si>
    <t>pec.comuneponzone.it</t>
  </si>
  <si>
    <t>segreteria.popoli</t>
  </si>
  <si>
    <t>c.poppi</t>
  </si>
  <si>
    <t>comune.porano</t>
  </si>
  <si>
    <t>comune.porcari</t>
  </si>
  <si>
    <t>comune.porcia</t>
  </si>
  <si>
    <t>comune.pordenone</t>
  </si>
  <si>
    <t>pec.pornassio.org</t>
  </si>
  <si>
    <t>comune.porpetto</t>
  </si>
  <si>
    <t>protocollo.portacomaro</t>
  </si>
  <si>
    <t>comune.portalbera</t>
  </si>
  <si>
    <t>cert.alpimedia.it</t>
  </si>
  <si>
    <t>pec.comuneportedirendena.tn.it</t>
  </si>
  <si>
    <t>pec.comuneportici.it</t>
  </si>
  <si>
    <t>pec.comuneporticodicaserta.it</t>
  </si>
  <si>
    <t>porticoesanbenedetto</t>
  </si>
  <si>
    <t>areaamministrativa.portigliola</t>
  </si>
  <si>
    <t>comuneportoazzurro</t>
  </si>
  <si>
    <t>pec.comune.portoceresio.va.it</t>
  </si>
  <si>
    <t>protocollo.comune.portocesareo</t>
  </si>
  <si>
    <t>comune.portoempedocle</t>
  </si>
  <si>
    <t>comuneportomantovano</t>
  </si>
  <si>
    <t>pec.comune.porto-recanati.mc.it</t>
  </si>
  <si>
    <t>pec-comune.portosangiorgio.fm.it</t>
  </si>
  <si>
    <t>pseprotocollo</t>
  </si>
  <si>
    <t>postecert.elpinet.it</t>
  </si>
  <si>
    <t>affarigenerali.comune.portotolle.ro</t>
  </si>
  <si>
    <t>pec.comune.porto-torres.ss.it</t>
  </si>
  <si>
    <t>comune.portovaltravaglia</t>
  </si>
  <si>
    <t>comune.portoviro</t>
  </si>
  <si>
    <t>protocollo.comune.portobuffole.tv</t>
  </si>
  <si>
    <t>comune.portocannonecb</t>
  </si>
  <si>
    <t>comune.portoferraio</t>
  </si>
  <si>
    <t>pec.comune.portofino.genova.it</t>
  </si>
  <si>
    <t>comune.portogruaro.ve</t>
  </si>
  <si>
    <t>comune.portomaggiore</t>
  </si>
  <si>
    <t>comunecp.segreteria</t>
  </si>
  <si>
    <t>comune.portoscuso</t>
  </si>
  <si>
    <t>pec.comune.portoscuso.ci.it</t>
  </si>
  <si>
    <t>pec.comune.portovenere.sp.it</t>
  </si>
  <si>
    <t>pec.comune.posada.nu.it</t>
  </si>
  <si>
    <t>posina.vi</t>
  </si>
  <si>
    <t>pec.comunedipositano.it</t>
  </si>
  <si>
    <t>comune.possagno.tv</t>
  </si>
  <si>
    <t>segreteria.posta.ri</t>
  </si>
  <si>
    <t>postafibrenopec.it</t>
  </si>
  <si>
    <t>burgstall.postal</t>
  </si>
  <si>
    <t>protocollo.postalesio</t>
  </si>
  <si>
    <t>pec.comunepostiglione.sa.it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</si>
  <si>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</si>
  <si>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</si>
  <si>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</si>
  <si>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</si>
  <si>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</si>
  <si>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</si>
  <si>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pec.comune.povoletto.ud.it</t>
  </si>
  <si>
    <t>segreteria.pozzagliasabina.ri</t>
  </si>
  <si>
    <t>comune.pozzaglio</t>
  </si>
  <si>
    <t>protocollo.comune.pozzallo.rg</t>
  </si>
  <si>
    <t>pec.comune.pozzilli.is.it</t>
  </si>
  <si>
    <t>comune.pozzodadda</t>
  </si>
  <si>
    <t>protocollo.pozzol.groppo</t>
  </si>
  <si>
    <t>pec.comune.pozzolengo.bs.it</t>
  </si>
  <si>
    <t>comune.pozzoleone.vi</t>
  </si>
  <si>
    <t>infopozzolo</t>
  </si>
  <si>
    <t>pec.comune.pozzomaggiore.ss.it</t>
  </si>
  <si>
    <t xml:space="preserve">pec.comune.pozzonovo.pd.it </t>
  </si>
  <si>
    <t>pec2.comune.pozzuoli.na.it</t>
  </si>
  <si>
    <t>pec.com-pozzuolo-del-friuli.regione.fvg.it</t>
  </si>
  <si>
    <t>comune.pozzuolomartesana.mi</t>
  </si>
  <si>
    <t>comune.pradalunga</t>
  </si>
  <si>
    <t>comune.pradamano</t>
  </si>
  <si>
    <t>comunepragelato</t>
  </si>
  <si>
    <t>protocollo.praia</t>
  </si>
  <si>
    <t>protocollo.praiano</t>
  </si>
  <si>
    <t>pec.comune.pralboino.bs.it</t>
  </si>
  <si>
    <t>pec.comune.pralormo.to.it</t>
  </si>
  <si>
    <t>protocollo.comune.pramaggiore.ve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</si>
  <si>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</si>
  <si>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</si>
  <si>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</si>
  <si>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</si>
  <si>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</si>
  <si>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</si>
  <si>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comune.prato</t>
  </si>
  <si>
    <t>prad.prato</t>
  </si>
  <si>
    <t>comune.pratocarnico</t>
  </si>
  <si>
    <t>pec.comune.prato-sesia.no.it</t>
  </si>
  <si>
    <t>pec.comune.pratolapeligna.aq.it</t>
  </si>
  <si>
    <t>pratolaserra</t>
  </si>
  <si>
    <t>c.pratovecchiostia</t>
  </si>
  <si>
    <t>comune.pravisdomini</t>
  </si>
  <si>
    <t>pec.comune.pre-saint-didier.ao.it</t>
  </si>
  <si>
    <t>comune.precenicco</t>
  </si>
  <si>
    <t>comune.preci</t>
  </si>
  <si>
    <t>pec.comune.predaia.tn.it</t>
  </si>
  <si>
    <t>comune.predappio</t>
  </si>
  <si>
    <t>pec.comune.predazzo.tn.it</t>
  </si>
  <si>
    <t>prettau.predoi</t>
  </si>
  <si>
    <t>pec.comune.predore.bg.it</t>
  </si>
  <si>
    <t>pec.comune.predosa.al.it</t>
  </si>
  <si>
    <t>protocollo.comune.preganziol.tv</t>
  </si>
  <si>
    <t>pec.comune.pregnana.mi.it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</si>
  <si>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</si>
  <si>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</si>
  <si>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</si>
  <si>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</si>
  <si>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</si>
  <si>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</si>
  <si>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</si>
  <si>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</si>
  <si>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</si>
  <si>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</si>
  <si>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pec.comune.preseglie.bs.it</t>
  </si>
  <si>
    <t>segretario.presenzano</t>
  </si>
  <si>
    <t>comune.presezzo</t>
  </si>
  <si>
    <t>cert.comune.presicceacquarica.le.it</t>
  </si>
  <si>
    <t>pec.comune.pressana.vr.it</t>
  </si>
  <si>
    <t>comunepretoro</t>
  </si>
  <si>
    <t>protocollo_prevalle</t>
  </si>
  <si>
    <t>protocollo.comunediprezza</t>
  </si>
  <si>
    <t>pec.comune.prignanocilento.sa.it</t>
  </si>
  <si>
    <t>comune.prignano</t>
  </si>
  <si>
    <t>comune.primaluna</t>
  </si>
  <si>
    <t>pec.comuneprimiero.tn.it</t>
  </si>
  <si>
    <t>pec.comune.priologargallo.sr.it</t>
  </si>
  <si>
    <t>demografici.priverno</t>
  </si>
  <si>
    <t>comunediprizzi.protocollo</t>
  </si>
  <si>
    <t>pec.comunediproceno.vt.it</t>
  </si>
  <si>
    <t>comune.procida</t>
  </si>
  <si>
    <t>pec.comune.propata.ge.it</t>
  </si>
  <si>
    <t>comune.proserpio.co</t>
  </si>
  <si>
    <t>comune.prossedi</t>
  </si>
  <si>
    <t>pec.comune.provagliodiseo.bs.it</t>
  </si>
  <si>
    <t>pec.comune.provagliovalsabbia.bs.it</t>
  </si>
  <si>
    <t>proveis.proves</t>
  </si>
  <si>
    <t>comune.provvidenticb</t>
  </si>
  <si>
    <t>pec.comune.puegnagodelgarda.bs.it</t>
  </si>
  <si>
    <t>comune.pulfero</t>
  </si>
  <si>
    <t>mailcert.comune.pulsano.ta.it</t>
  </si>
  <si>
    <t>comunepumenengo</t>
  </si>
  <si>
    <t>comune.pusiano</t>
  </si>
  <si>
    <t>protocollo.putifigari</t>
  </si>
  <si>
    <t>cert.comune.putignano.ba.it</t>
  </si>
  <si>
    <t>comune.quadrelle</t>
  </si>
  <si>
    <t>comune.quadri.ch.it</t>
  </si>
  <si>
    <t>protocollo.quagliuzzo</t>
  </si>
  <si>
    <t>protocollo.qualiano</t>
  </si>
  <si>
    <t>protocollo.quaranti</t>
  </si>
  <si>
    <t>quaregnacerreto</t>
  </si>
  <si>
    <t>pec.comune.quargnento.al.it</t>
  </si>
  <si>
    <t>quarnasopra</t>
  </si>
  <si>
    <t>quarnasotto</t>
  </si>
  <si>
    <t>comune.quarona.vc</t>
  </si>
  <si>
    <t>comune.quarrata</t>
  </si>
  <si>
    <t>pec.comune.quart.ao.it</t>
  </si>
  <si>
    <t xml:space="preserve">pec.comune.quarto.na.it </t>
  </si>
  <si>
    <t>comune.quartodaltino.ve</t>
  </si>
  <si>
    <t>pec.comune.quartusantelena.ca.it</t>
  </si>
  <si>
    <t>protocollo.quartucciu</t>
  </si>
  <si>
    <t>pec.comune.quattordio.al.it</t>
  </si>
  <si>
    <t>quattrocastella</t>
  </si>
  <si>
    <t>querovas.bl</t>
  </si>
  <si>
    <t>comune.quiliano</t>
  </si>
  <si>
    <t>pec.comune.quincinetto.to.it</t>
  </si>
  <si>
    <t>comunexv</t>
  </si>
  <si>
    <t>pec.comunequindici.it</t>
  </si>
  <si>
    <t>demografici.comune.quingentole</t>
  </si>
  <si>
    <t>comune.quintano</t>
  </si>
  <si>
    <t>comune.quintoditreviso.tv</t>
  </si>
  <si>
    <t>quinto.vercellese</t>
  </si>
  <si>
    <t>quintovicentino.vi</t>
  </si>
  <si>
    <t>cert.ip-veneto.it</t>
  </si>
  <si>
    <t>pec.comune.quinzanodoglio.bs.it</t>
  </si>
  <si>
    <t>comune.quistello</t>
  </si>
  <si>
    <t>pec.comune.rabbi.tn.it</t>
  </si>
  <si>
    <t>affarigenerali.comune.racale</t>
  </si>
  <si>
    <t>comunediracalmuto.segretariogen.ag</t>
  </si>
  <si>
    <t>comune.racconigi</t>
  </si>
  <si>
    <t>comuneraccuja</t>
  </si>
  <si>
    <t>ratschings.racines</t>
  </si>
  <si>
    <t>comune.radda</t>
  </si>
  <si>
    <t>comuneraddusa</t>
  </si>
  <si>
    <t>comune.radicofani</t>
  </si>
  <si>
    <t>comune.radicondoli</t>
  </si>
  <si>
    <t>comuneraffadali.it</t>
  </si>
  <si>
    <t>ufficiotecnicoragalna</t>
  </si>
  <si>
    <t>comune.ragogna</t>
  </si>
  <si>
    <t>pec.comune.ragusa.gov.it</t>
  </si>
  <si>
    <t>comuneraiano</t>
  </si>
  <si>
    <t>pec.comunediramacca.it</t>
  </si>
  <si>
    <t>comune.ranciovalcuvia.va</t>
  </si>
  <si>
    <t>comune.ranco.va</t>
  </si>
  <si>
    <t>randazzopec.e-etna.it</t>
  </si>
  <si>
    <t>comune.ranica</t>
  </si>
  <si>
    <t>comuneranzanico.legalmail.it</t>
  </si>
  <si>
    <t>comuneranzo</t>
  </si>
  <si>
    <t>comune.rapagnano</t>
  </si>
  <si>
    <t>pec.comune.rapallo.ge.it</t>
  </si>
  <si>
    <t>comunedirapino</t>
  </si>
  <si>
    <t>comune.rapolanoterme</t>
  </si>
  <si>
    <t>protocollo.comune.rapolla</t>
  </si>
  <si>
    <t>anagrafe.comune.rapone</t>
  </si>
  <si>
    <t>rasenantholz.rasunanterselva</t>
  </si>
  <si>
    <t>protocollo.rasura</t>
  </si>
  <si>
    <t>comune.ravanusa</t>
  </si>
  <si>
    <t>comunediravarino</t>
  </si>
  <si>
    <t>cert.comune.ravarino.mo.it</t>
  </si>
  <si>
    <t>comune.ravascletto</t>
  </si>
  <si>
    <t>pec.comune.ravello.sa.it</t>
  </si>
  <si>
    <t>comune.ravenna</t>
  </si>
  <si>
    <t>comune.raveo</t>
  </si>
  <si>
    <t>protocollo.raviscanina</t>
  </si>
  <si>
    <t>pec.comune.re.vb.it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</si>
  <si>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</si>
  <si>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</si>
  <si>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</si>
  <si>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</si>
  <si>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</si>
  <si>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</si>
  <si>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pec.comune.recco.ge.it</t>
  </si>
  <si>
    <t>segreteria.comune.recoaroterme.vi</t>
  </si>
  <si>
    <t>protocollo.comune.refrontolo.tv</t>
  </si>
  <si>
    <t>protocolloregalbuto</t>
  </si>
  <si>
    <t>comune.reggello</t>
  </si>
  <si>
    <t>pec.reggiocal.it</t>
  </si>
  <si>
    <t>comune.reggioemilia</t>
  </si>
  <si>
    <t>pec.municipio.re.it</t>
  </si>
  <si>
    <t>comunereggiolo</t>
  </si>
  <si>
    <t>protocollo.reino</t>
  </si>
  <si>
    <t>comune.remanzacco</t>
  </si>
  <si>
    <t>pec.comune.remedello.bs.it</t>
  </si>
  <si>
    <t>comune.renate</t>
  </si>
  <si>
    <t>protocollo.rende</t>
  </si>
  <si>
    <t>ritten.renon</t>
  </si>
  <si>
    <t>protocollo.comune.resana.tv</t>
  </si>
  <si>
    <t>comune.rescaldina</t>
  </si>
  <si>
    <t>comune.resia</t>
  </si>
  <si>
    <t>comune.resiutta</t>
  </si>
  <si>
    <t>pec.comune.resuttano.cl.it</t>
  </si>
  <si>
    <t>comune.retorbido</t>
  </si>
  <si>
    <t>revigliasco.dasti</t>
  </si>
  <si>
    <t>comune.revine-lago.tv</t>
  </si>
  <si>
    <t>comune.rezzago</t>
  </si>
  <si>
    <t>pec.comune.rezzato.bs.it</t>
  </si>
  <si>
    <t>comunerezzo</t>
  </si>
  <si>
    <t>pec.comune.rezzoaglio.ge.it</t>
  </si>
  <si>
    <t>pec.comune.rhemes-notre-dame.ao.it</t>
  </si>
  <si>
    <t>pec.comune.rhemes-st-georges.ao.it</t>
  </si>
  <si>
    <t>pec.protocollo.comunerho</t>
  </si>
  <si>
    <t>protocollo.riace</t>
  </si>
  <si>
    <t>comune.rialto</t>
  </si>
  <si>
    <t>comunediriano.rm.segreteria</t>
  </si>
  <si>
    <t>protocollo.riardo</t>
  </si>
  <si>
    <t>pec.comune.ribera.ag.it</t>
  </si>
  <si>
    <t>comunericadi</t>
  </si>
  <si>
    <t>comune.ricaldone</t>
  </si>
  <si>
    <t>comune.ricciacb</t>
  </si>
  <si>
    <t>comune.riccione</t>
  </si>
  <si>
    <t>riccodelgolfo</t>
  </si>
  <si>
    <t>pec.comune.riccodelgolfo.sp.it</t>
  </si>
  <si>
    <t>comune.ricengo</t>
  </si>
  <si>
    <t>affarigenerali.ricigliano</t>
  </si>
  <si>
    <t>anagrafe.comune.riesepiox.tv</t>
  </si>
  <si>
    <t>pec.comune.riesi.cl.it</t>
  </si>
  <si>
    <t>pec.comune.rieti.it</t>
  </si>
  <si>
    <t>riffian.rifiano</t>
  </si>
  <si>
    <t>pec.comune.rignanoflaminio.rm.it</t>
  </si>
  <si>
    <t>comune.rignanogarganico.fg</t>
  </si>
  <si>
    <t>comune.rignano</t>
  </si>
  <si>
    <t>comune.rigolato</t>
  </si>
  <si>
    <t>comune.rimella</t>
  </si>
  <si>
    <t>pec.comune.rimini.it</t>
  </si>
  <si>
    <t>pec.comune.rio.li.it</t>
  </si>
  <si>
    <t>muehlbach.riodipusteria</t>
  </si>
  <si>
    <t>riosaliceto</t>
  </si>
  <si>
    <t>sindaco.comunediriofreddo</t>
  </si>
  <si>
    <t>pec.comune.riolasardo.or.it</t>
  </si>
  <si>
    <t>comune.rioloterme</t>
  </si>
  <si>
    <t>cert.comune.riolunato.mo.it</t>
  </si>
  <si>
    <t>pec-comunediriomaggiore.it</t>
  </si>
  <si>
    <t>patrimonio.comune.rionero</t>
  </si>
  <si>
    <t>comune.rionerosannitico</t>
  </si>
  <si>
    <t>comune.ripateatina.ch</t>
  </si>
  <si>
    <t>pec.comuneripabottoni.it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</si>
  <si>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</si>
  <si>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</si>
  <si>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</si>
  <si>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</si>
  <si>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</si>
  <si>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</si>
  <si>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pec.comune.ripatransone.ap.it</t>
  </si>
  <si>
    <t>comune.ripesanginesio.mc</t>
  </si>
  <si>
    <t>servizidemografici.ripi</t>
  </si>
  <si>
    <t>pec.comune.riposto.ct.it</t>
  </si>
  <si>
    <t>comune.rivadelgarda.tn.it</t>
  </si>
  <si>
    <t>comune.rivadelpo</t>
  </si>
  <si>
    <t>cert.comune.rivadelpo.fe.it</t>
  </si>
  <si>
    <t>comune.rivadisolto</t>
  </si>
  <si>
    <t>demografici.rivaligure</t>
  </si>
  <si>
    <t>comune.rivapressochieri</t>
  </si>
  <si>
    <t>pec.comune.rivalba.to.it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</si>
  <si>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</si>
  <si>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</si>
  <si>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</si>
  <si>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</si>
  <si>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</si>
  <si>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</si>
  <si>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</si>
  <si>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</si>
  <si>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pec.comune.rivarone.al.it</t>
  </si>
  <si>
    <t>comune.rivedarcano</t>
  </si>
  <si>
    <t>comune.rivello.pz</t>
  </si>
  <si>
    <t>comune.rivergaro</t>
  </si>
  <si>
    <t>comune.rivignanoteor</t>
  </si>
  <si>
    <t>pec.comune.rivisondoli.aq.it</t>
  </si>
  <si>
    <t>comune.rivodutri</t>
  </si>
  <si>
    <t>comune.rivoli.to</t>
  </si>
  <si>
    <t>protocollo.comune.rivoli.vr</t>
  </si>
  <si>
    <t>comune.rivoltadadda</t>
  </si>
  <si>
    <t>pec.comune.rizziconi.it</t>
  </si>
  <si>
    <t>comune.roana.vi</t>
  </si>
  <si>
    <t>comune.roaschia.cn</t>
  </si>
  <si>
    <t>pec.comune.roasio.vc.it</t>
  </si>
  <si>
    <t>anagrafe.robassomero</t>
  </si>
  <si>
    <t>pec.comune.robbiate.lc.it</t>
  </si>
  <si>
    <t>comune.robbio</t>
  </si>
  <si>
    <t>comune.robecchetto</t>
  </si>
  <si>
    <t>comune.robeccodoglio</t>
  </si>
  <si>
    <t>comune.robeccopavese</t>
  </si>
  <si>
    <t>robeccosulnaviglio</t>
  </si>
  <si>
    <t>comune.robilante</t>
  </si>
  <si>
    <t>daniela.caramello</t>
  </si>
  <si>
    <t>pec.comune.roburent.cn.it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</si>
  <si>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</si>
  <si>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</si>
  <si>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</si>
  <si>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</si>
  <si>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</si>
  <si>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</si>
  <si>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rocca.de.baldi</t>
  </si>
  <si>
    <t>comune.roccadegiorgi</t>
  </si>
  <si>
    <t>pec.comune.roccadibotte.aq.it</t>
  </si>
  <si>
    <t>anagrafe.roccadicambio</t>
  </si>
  <si>
    <t>segreteriaroccadicave</t>
  </si>
  <si>
    <t>protocollo.roccadimezzo.aq</t>
  </si>
  <si>
    <t>protocollo-albopretorio.roccadineto</t>
  </si>
  <si>
    <t>pec-comuneroccadipapa.it</t>
  </si>
  <si>
    <t>comuneroccagrimalda</t>
  </si>
  <si>
    <t>anagrafe.roccaimperiale</t>
  </si>
  <si>
    <t>pec.comuneroccamassima.it</t>
  </si>
  <si>
    <t>comune.roccapia</t>
  </si>
  <si>
    <t>pec.arc.it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</si>
  <si>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</si>
  <si>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</si>
  <si>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</si>
  <si>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</si>
  <si>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</si>
  <si>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</si>
  <si>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</si>
  <si>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</si>
  <si>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</si>
  <si>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</si>
  <si>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</si>
  <si>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postacert.comune.roccabianca.pr.it</t>
  </si>
  <si>
    <t>comuneroccacasale</t>
  </si>
  <si>
    <t>pec.comune.roccadaspide.sa.it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</si>
  <si>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</si>
  <si>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</si>
  <si>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</si>
  <si>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</si>
  <si>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</si>
  <si>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</si>
  <si>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pec.comune.roccafranca.bs.it</t>
  </si>
  <si>
    <t>pec.comunediroccagiovine.it</t>
  </si>
  <si>
    <t>protocollo.roccagloriosa</t>
  </si>
  <si>
    <t>comuneroccagorga.telecompost.it</t>
  </si>
  <si>
    <t>comune.roccalbegna</t>
  </si>
  <si>
    <t>pec.comune.roccalumera.me.it</t>
  </si>
  <si>
    <t>comuneroccamandolfi</t>
  </si>
  <si>
    <t>comune.roccamena</t>
  </si>
  <si>
    <t xml:space="preserve">anutel.it   </t>
  </si>
  <si>
    <t>protocollo.roccamonfina</t>
  </si>
  <si>
    <t>pec.comune.roccamontepiano.ch.it</t>
  </si>
  <si>
    <t>comune.roccamorice</t>
  </si>
  <si>
    <t>pec.buffetti.it</t>
  </si>
  <si>
    <t>serv.aagg-demografici</t>
  </si>
  <si>
    <t>pec.comuneroccanova.it</t>
  </si>
  <si>
    <t>comunediroccantica</t>
  </si>
  <si>
    <t>pec.comune.roccapalumba.pa.it</t>
  </si>
  <si>
    <t>protocollo.roccapiemonte</t>
  </si>
  <si>
    <t>protocollo.roccarainola</t>
  </si>
  <si>
    <t>protocollo.roccaraso</t>
  </si>
  <si>
    <t>comune.roccaromana</t>
  </si>
  <si>
    <t>comuneroccascalegna.it</t>
  </si>
  <si>
    <t>comune.roccasecca</t>
  </si>
  <si>
    <t>roccaseccadeivolsci</t>
  </si>
  <si>
    <t>comune.roccasicura</t>
  </si>
  <si>
    <t>pec.comuneroccaspinalveti.it</t>
  </si>
  <si>
    <t>comune.roccastrada</t>
  </si>
  <si>
    <t>comuneroccavaldina</t>
  </si>
  <si>
    <t>pec.comune.roccavignale.sv.it</t>
  </si>
  <si>
    <t>comune.roccavione.cn</t>
  </si>
  <si>
    <t>comune.roccavivaracb</t>
  </si>
  <si>
    <t>protocollo.roccellaionica</t>
  </si>
  <si>
    <t>pec.comune.roccellavaldemone.me.it</t>
  </si>
  <si>
    <t>protocollo.rocchettaavolturno</t>
  </si>
  <si>
    <t>comune.rocchettabelbo.cn</t>
  </si>
  <si>
    <t>pec.comune.rocchettadivara.sp.it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</si>
  <si>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</si>
  <si>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</si>
  <si>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</si>
  <si>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</si>
  <si>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</si>
  <si>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pec.comune.rocchettatanaro.at.it</t>
  </si>
  <si>
    <t>comune.rodano</t>
  </si>
  <si>
    <t>comunediroddi</t>
  </si>
  <si>
    <t>pec.comune.rodengo-saiano.bs.it</t>
  </si>
  <si>
    <t>rodeneck.rodengo</t>
  </si>
  <si>
    <t>comune.rodero</t>
  </si>
  <si>
    <t>pec.comune.rodigarganico.fg.it</t>
  </si>
  <si>
    <t>comunerodimilici</t>
  </si>
  <si>
    <t>comune.rodigo</t>
  </si>
  <si>
    <t>pec.comune.roevolciano.bs.it</t>
  </si>
  <si>
    <t>protocollo.rofrano</t>
  </si>
  <si>
    <t>comune.rogeno</t>
  </si>
  <si>
    <t>pec.comune.roggianogravina.cs.it</t>
  </si>
  <si>
    <t>comuneroghudi</t>
  </si>
  <si>
    <t>protocollo.rogliano</t>
  </si>
  <si>
    <t>pec.comune.rognano.pv.it</t>
  </si>
  <si>
    <t>comune.rogno</t>
  </si>
  <si>
    <t>pec.comune.rogno.bg.it</t>
  </si>
  <si>
    <t>protocollo.rogolo</t>
  </si>
  <si>
    <t>pec.comune.roiate.rm.it</t>
  </si>
  <si>
    <t>comuneroio</t>
  </si>
  <si>
    <t>pec.mediosangro.it</t>
  </si>
  <si>
    <t>pec.comune.roisan.ao.it</t>
  </si>
  <si>
    <t>pec.comune.roletto.to.it</t>
  </si>
  <si>
    <t>protocollo.segretariato</t>
  </si>
  <si>
    <t>pec.comune.roma.it</t>
  </si>
  <si>
    <t>comunediromagnano</t>
  </si>
  <si>
    <t>romagnano.sesia</t>
  </si>
  <si>
    <t>comune.romagnese</t>
  </si>
  <si>
    <t>pec.comune.romana.ss.it</t>
  </si>
  <si>
    <t>comune.romanengo</t>
  </si>
  <si>
    <t>romanocanavese</t>
  </si>
  <si>
    <t>pec.comune.romano.vi.it</t>
  </si>
  <si>
    <t>segreteria.comune.romano</t>
  </si>
  <si>
    <t>comune.romansdisonzo</t>
  </si>
  <si>
    <t>protocollo.rombiolo</t>
  </si>
  <si>
    <t>pec.comune.romeno.tn.it</t>
  </si>
  <si>
    <t>area.amministrativa</t>
  </si>
  <si>
    <t>pec.comune.romentino.no.it</t>
  </si>
  <si>
    <t>pec.comunerometta.com</t>
  </si>
  <si>
    <t>comune.ronago</t>
  </si>
  <si>
    <t>comune.ronca</t>
  </si>
  <si>
    <t>comune.roncade.legalmail.it</t>
  </si>
  <si>
    <t>pec.comune.roncadelle.bs.it</t>
  </si>
  <si>
    <t>comune.roncaro</t>
  </si>
  <si>
    <t>comune.roncegnoterme.tn</t>
  </si>
  <si>
    <t>comune.roncello</t>
  </si>
  <si>
    <t>comune.ronchideilegionari</t>
  </si>
  <si>
    <t>pec.comune.ronchivalsugana.tn.it</t>
  </si>
  <si>
    <t>comune.ronchis</t>
  </si>
  <si>
    <t>anagrafe.ronciglione</t>
  </si>
  <si>
    <t>protocollo.roncoalladige</t>
  </si>
  <si>
    <t>ronco.biellese</t>
  </si>
  <si>
    <t xml:space="preserve">pec.ptbiellese.it </t>
  </si>
  <si>
    <t>comune.roncobriantino</t>
  </si>
  <si>
    <t>comune.roncocanavese</t>
  </si>
  <si>
    <t>comune.roncoscrivia</t>
  </si>
  <si>
    <t>comune.roncobello</t>
  </si>
  <si>
    <t>protocollo.comune.roncoferraro</t>
  </si>
  <si>
    <t>comune.roncola</t>
  </si>
  <si>
    <t>comunerondanina</t>
  </si>
  <si>
    <t>comune.rondissone.pec</t>
  </si>
  <si>
    <t>pec.comune.ronsecco.vc.it</t>
  </si>
  <si>
    <t>pec.comune.ronzo-chienis.tn.it</t>
  </si>
  <si>
    <t>pec.comune.ronzone.tn.it</t>
  </si>
  <si>
    <t>rora</t>
  </si>
  <si>
    <t>protocollo.comune.rosa.vi</t>
  </si>
  <si>
    <t>segretariogenerale</t>
  </si>
  <si>
    <t>comune.rosarno.rc.it</t>
  </si>
  <si>
    <t>comune.rosasco</t>
  </si>
  <si>
    <t>comune.rosate</t>
  </si>
  <si>
    <t>affarigenerali.comunedirosciano</t>
  </si>
  <si>
    <t>protocollo.comune.rose</t>
  </si>
  <si>
    <t>rosello.comune</t>
  </si>
  <si>
    <t>larpec.com</t>
  </si>
  <si>
    <t>segreteria.comunerosetocs</t>
  </si>
  <si>
    <t>pec.comune.roseto.te.it</t>
  </si>
  <si>
    <t>pec.roseto-valfortore.it</t>
  </si>
  <si>
    <t>cert.comune.rosignano.li.it</t>
  </si>
  <si>
    <t>pec.comune.rosignanomonferrato.al.it</t>
  </si>
  <si>
    <t>pec.comune.rosolina.ro.it</t>
  </si>
  <si>
    <t>pec.comune.rosolini.sr.it</t>
  </si>
  <si>
    <t>pec.comune.rosora.an.it</t>
  </si>
  <si>
    <t>rossanoveneto.vi</t>
  </si>
  <si>
    <t>comune.rossiglione</t>
  </si>
  <si>
    <t>pec.comune.rosta.to.it</t>
  </si>
  <si>
    <t>comune.rotadimagna</t>
  </si>
  <si>
    <t>ufficioservizidemograficirotagreca</t>
  </si>
  <si>
    <t>protocollo.comune.rotella</t>
  </si>
  <si>
    <t>comunerotello-cb</t>
  </si>
  <si>
    <t>comune.rotonda</t>
  </si>
  <si>
    <t>pec.comune.rotondella.mt.it</t>
  </si>
  <si>
    <t>comune.rottofreno</t>
  </si>
  <si>
    <t>servizidemografici.comune.rotzo.vi</t>
  </si>
  <si>
    <t>pec.comune.rovato.bs.it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</si>
  <si>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</si>
  <si>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</si>
  <si>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</si>
  <si>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</si>
  <si>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</si>
  <si>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</si>
  <si>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</si>
  <si>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pec.comune.roveredodigua.vr.it</t>
  </si>
  <si>
    <t>comune.roveredoinpiano</t>
  </si>
  <si>
    <t>comunerovereto.tn</t>
  </si>
  <si>
    <t>pec.comune.rovescala.pv.it</t>
  </si>
  <si>
    <t>comune.rovetta</t>
  </si>
  <si>
    <t>comuneroviano</t>
  </si>
  <si>
    <t>comunerovigo</t>
  </si>
  <si>
    <t>protocollo.rovito</t>
  </si>
  <si>
    <t>rovolon.pd</t>
  </si>
  <si>
    <t>pec.comune.rozzano.mi.it</t>
  </si>
  <si>
    <t>rubano.pd</t>
  </si>
  <si>
    <t>comune.rubiana.to</t>
  </si>
  <si>
    <t>comune.rubiera</t>
  </si>
  <si>
    <t>comune.ruda</t>
  </si>
  <si>
    <t>pec.comune.rudiano.bs.it</t>
  </si>
  <si>
    <t>pec.comune.rueglio.to.it</t>
  </si>
  <si>
    <t>segreteria.comune.ruffano</t>
  </si>
  <si>
    <t>pec.comune.ruffremendola.tn.it</t>
  </si>
  <si>
    <t>comune.rufina</t>
  </si>
  <si>
    <t>protocollo.ruinas</t>
  </si>
  <si>
    <t>pec.comune.rumo.tn.it</t>
  </si>
  <si>
    <t>comune.ruoti</t>
  </si>
  <si>
    <t>ruoti.gov.it</t>
  </si>
  <si>
    <t>pg.comune.russi.ra.it</t>
  </si>
  <si>
    <t>cert.comune.rutigliano.ba.it</t>
  </si>
  <si>
    <t>segreteria.rutino</t>
  </si>
  <si>
    <t>pec.comuneruviano.it</t>
  </si>
  <si>
    <t>demografici.ruvodelmonte</t>
  </si>
  <si>
    <t>pec.comune.ruvodipuglia.ba.it</t>
  </si>
  <si>
    <t>comunesabaudia</t>
  </si>
  <si>
    <t>pec.comune.sabbio.bs.it</t>
  </si>
  <si>
    <t>comune.sabbioneta</t>
  </si>
  <si>
    <t>tributisacco</t>
  </si>
  <si>
    <t>comunesaccolongo.pd</t>
  </si>
  <si>
    <t>comune.sacile</t>
  </si>
  <si>
    <t>pec.comunedisacrofano.it</t>
  </si>
  <si>
    <t>pec.comune.sadali.nu.it</t>
  </si>
  <si>
    <t>pec.comune.sagama.or.it</t>
  </si>
  <si>
    <t>sagliano.micca</t>
  </si>
  <si>
    <t>comune.sagrado</t>
  </si>
  <si>
    <t>pec.comune.sagron-mis.tn.it</t>
  </si>
  <si>
    <t>pec.comune.saint-christophe.ao.it</t>
  </si>
  <si>
    <t>pec.comune.saintdenis.ao.it</t>
  </si>
  <si>
    <t>pec.comune.saintmarcel.ao.it</t>
  </si>
  <si>
    <t>pec.comune.saint-nicolas.ao.it</t>
  </si>
  <si>
    <t>pec.comune.saintoyen.ao.it</t>
  </si>
  <si>
    <t>pec.comune.saint-pierre.ao.it</t>
  </si>
  <si>
    <t>pec.comune.saintrhemyenbosses.ao.it</t>
  </si>
  <si>
    <t>pec.comune.saint-vincent.ao.it</t>
  </si>
  <si>
    <t>postacert.comune.sala-baganza.pr.it</t>
  </si>
  <si>
    <t>sala.biellese</t>
  </si>
  <si>
    <t>comune.salabolognese</t>
  </si>
  <si>
    <t>comune.salacomacina</t>
  </si>
  <si>
    <t>protocollo.salaconsilina</t>
  </si>
  <si>
    <t>salamonferrato</t>
  </si>
  <si>
    <t>pec.comune.salamonferrato.al.it</t>
  </si>
  <si>
    <t>comune.salandra</t>
  </si>
  <si>
    <t>protocollo.salaparuta</t>
  </si>
  <si>
    <t>info.comune.salara</t>
  </si>
  <si>
    <t>comune.salasco.vc</t>
  </si>
  <si>
    <t>pec.comune.salassa.to.it</t>
  </si>
  <si>
    <t>demografici.comune.salcedo.vi</t>
  </si>
  <si>
    <t>pec.comunedisalcito.it</t>
  </si>
  <si>
    <t>sale.delle.langhe</t>
  </si>
  <si>
    <t>pec.comune.sale-marasino.bs.it</t>
  </si>
  <si>
    <t>sale.san.giovanni</t>
  </si>
  <si>
    <t>pec.cittadisalemi.it</t>
  </si>
  <si>
    <t>ragioneria.salento</t>
  </si>
  <si>
    <t>protocollo.salerano.canavese</t>
  </si>
  <si>
    <t>comune.saleranosullambro</t>
  </si>
  <si>
    <t>pec.comune.salerno.it</t>
  </si>
  <si>
    <t>comune.salgareda.tv</t>
  </si>
  <si>
    <t>sali.vercellese</t>
  </si>
  <si>
    <t>protocollo.comunesalicesalentino</t>
  </si>
  <si>
    <t>comune.salisano</t>
  </si>
  <si>
    <t>salizzole.vr</t>
  </si>
  <si>
    <t>pec.comune.salle.te.it</t>
  </si>
  <si>
    <t>pec.comune.salo.bs.it</t>
  </si>
  <si>
    <t>salurn.salorno</t>
  </si>
  <si>
    <t>postacert.comune.salsomaggiore-terme.pr.it</t>
  </si>
  <si>
    <t>comune.saltrio.va</t>
  </si>
  <si>
    <t>comune.saludecio</t>
  </si>
  <si>
    <t>pec.comune.saluzzo.cn.it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</si>
  <si>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</si>
  <si>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</si>
  <si>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</si>
  <si>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</si>
  <si>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</si>
  <si>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</si>
  <si>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</si>
  <si>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pec.comune.samassi.ca.it</t>
  </si>
  <si>
    <t>protocollo.samatzai</t>
  </si>
  <si>
    <t>pec.comune.sambucadisicilia.ag.it</t>
  </si>
  <si>
    <t>comune.sambucapistoiese</t>
  </si>
  <si>
    <t>pec.comune.sambuci.rm.it</t>
  </si>
  <si>
    <t>demografici.comunesammichele</t>
  </si>
  <si>
    <t>protocollo.comunedisamo</t>
  </si>
  <si>
    <t>protocollo.samolaco</t>
  </si>
  <si>
    <t>anagrafe.comunesamone.to</t>
  </si>
  <si>
    <t>pec.comune.samone.tn.it</t>
  </si>
  <si>
    <t>pec.comune.samugheo.or.it</t>
  </si>
  <si>
    <t>comunesanbart</t>
  </si>
  <si>
    <t>protocollo.sanbartolomeoingaldo</t>
  </si>
  <si>
    <t>comune.sanbartolomevc</t>
  </si>
  <si>
    <t>anagrafe.sanbasile</t>
  </si>
  <si>
    <t>pec.comune.sanbasilio.ca.it</t>
  </si>
  <si>
    <t>pec.comune.sanbassano.cr.it</t>
  </si>
  <si>
    <t>anagrafe.comune.sanbellino.ro</t>
  </si>
  <si>
    <t>comune.sanbenedettobelbo.cn</t>
  </si>
  <si>
    <t>protocollo.sbmarsi</t>
  </si>
  <si>
    <t>cert-sbt.it</t>
  </si>
  <si>
    <t>sanbenedettoinperillis</t>
  </si>
  <si>
    <t>protocollo.sanbenedetto</t>
  </si>
  <si>
    <t>anagrafe.sanbenedettoullano</t>
  </si>
  <si>
    <t>ccomune.sanbenedettovaldisambro</t>
  </si>
  <si>
    <t>sanbenigno</t>
  </si>
  <si>
    <t>pec.comune.sanbenignocanavese.to.it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</si>
  <si>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</si>
  <si>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</si>
  <si>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</si>
  <si>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</si>
  <si>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</si>
  <si>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</si>
  <si>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</si>
  <si>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</si>
  <si>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</si>
  <si>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</si>
  <si>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</si>
  <si>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</si>
  <si>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</si>
  <si>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</si>
  <si>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</si>
  <si>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pec.comune.san-cataldo.cl.it</t>
  </si>
  <si>
    <t>segreteriasancesareo</t>
  </si>
  <si>
    <t>protocollo.comune.sancesariodilecce</t>
  </si>
  <si>
    <t>cert.comune.sancesariosulpanaro.mo.it</t>
  </si>
  <si>
    <t>comune.sanchiriconuovo</t>
  </si>
  <si>
    <t>comunesanchiricoraparo</t>
  </si>
  <si>
    <t>pec.comune.sancipirello.pa.it</t>
  </si>
  <si>
    <t>areademografica.sancipriano</t>
  </si>
  <si>
    <t>pec.comune.sanciprianopicentino.sa.it</t>
  </si>
  <si>
    <t>sanciprianopo</t>
  </si>
  <si>
    <t>comune.sanclemente</t>
  </si>
  <si>
    <t>comune.sancolombano</t>
  </si>
  <si>
    <t>sancolombanobelmonte</t>
  </si>
  <si>
    <t>comune.sancolombanocertenoli</t>
  </si>
  <si>
    <t>pec.comunedisancono.it</t>
  </si>
  <si>
    <t>pec.comune.sancosmoalbanese.cs.it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</si>
  <si>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</si>
  <si>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</si>
  <si>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</si>
  <si>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</si>
  <si>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</si>
  <si>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</si>
  <si>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</si>
  <si>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</si>
  <si>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comune.sandanielepo.cr.it</t>
  </si>
  <si>
    <t>mail.sandemetriocorone</t>
  </si>
  <si>
    <t>protocollo.sandemetrionv</t>
  </si>
  <si>
    <t>comune.sandidero.to</t>
  </si>
  <si>
    <t>protocollo.comune.sandonadipiave.ve</t>
  </si>
  <si>
    <t>pec.sandonaci.net</t>
  </si>
  <si>
    <t>comunesandonatodilecce</t>
  </si>
  <si>
    <t>protocollo.sandonatodininea</t>
  </si>
  <si>
    <t>cert.comune.sandonatomilanese.mi.it</t>
  </si>
  <si>
    <t>statocivile.sandonatovaldicomino</t>
  </si>
  <si>
    <t>comune-obcina.sandorligodellavalle-dolina</t>
  </si>
  <si>
    <t>comune.sanfele</t>
  </si>
  <si>
    <t>pec.comune.sanfeliceacancello.ce.it</t>
  </si>
  <si>
    <t>pec.comune.sanfelicecirceo.lt.it</t>
  </si>
  <si>
    <t>pec.comune.sanfelicedelbenaco.bs.it</t>
  </si>
  <si>
    <t>pec.sanfelicedelmolise.gov.it</t>
  </si>
  <si>
    <t>comunesanfelice</t>
  </si>
  <si>
    <t>cert.comunesanfelice.net</t>
  </si>
  <si>
    <t>protocollo.sanferdinando</t>
  </si>
  <si>
    <t>pec.comune.sanferdinandodipuglia.bt.it</t>
  </si>
  <si>
    <t>comune.sanfermodellabattaglia</t>
  </si>
  <si>
    <t>demografici.comunesanfili</t>
  </si>
  <si>
    <t>pec.comune.sanfilippodelmela.me.it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</si>
  <si>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</si>
  <si>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</si>
  <si>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</si>
  <si>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</si>
  <si>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</si>
  <si>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</si>
  <si>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</si>
  <si>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</si>
  <si>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jenesien.sangenesio</t>
  </si>
  <si>
    <t>comune.sangenesio</t>
  </si>
  <si>
    <t>elettorale.sgv</t>
  </si>
  <si>
    <t>cert.comune.sangermanochisone.to.it</t>
  </si>
  <si>
    <t>comune.sangermanovercellese.vc</t>
  </si>
  <si>
    <t>pec.comune.sangervasiobresciano.bs.it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</si>
  <si>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</si>
  <si>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</si>
  <si>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</si>
  <si>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</si>
  <si>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</si>
  <si>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</si>
  <si>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postcert.toscana.it</t>
  </si>
  <si>
    <t>areademografica</t>
  </si>
  <si>
    <t>pec.comune.sanginesio.mc.it</t>
  </si>
  <si>
    <t xml:space="preserve">cremano.telecompost.it </t>
  </si>
  <si>
    <t>pec.comunedisangiorgioaliri.it</t>
  </si>
  <si>
    <t>protocollo.sangiorgioalbanese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</si>
  <si>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</si>
  <si>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</si>
  <si>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</si>
  <si>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</si>
  <si>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</si>
  <si>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</si>
  <si>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</si>
  <si>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</si>
  <si>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</si>
  <si>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pec.comunesangiorgioionico.it</t>
  </si>
  <si>
    <t>pec.comunesangiorgiolamolara.bn.it</t>
  </si>
  <si>
    <t>comune.sangiorgiolucano</t>
  </si>
  <si>
    <t>sangiorgiomonferrato</t>
  </si>
  <si>
    <t>pec.comune.sangiorgiomonferrato.al.it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</si>
  <si>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</si>
  <si>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</si>
  <si>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</si>
  <si>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</si>
  <si>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</si>
  <si>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</si>
  <si>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</si>
  <si>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</si>
  <si>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</si>
  <si>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pec.comune.senjandifassa.tn.it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</si>
  <si>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</si>
  <si>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</si>
  <si>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</si>
  <si>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</si>
  <si>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</si>
  <si>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</si>
  <si>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</si>
  <si>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</si>
  <si>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</si>
  <si>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</si>
  <si>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</si>
  <si>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</si>
  <si>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</si>
  <si>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pec.comune.sangiovannisuergiu.ci.it</t>
  </si>
  <si>
    <t>comunesgt</t>
  </si>
  <si>
    <t>pec.comunesgv.it</t>
  </si>
  <si>
    <t>pec.comune.sangiulianodelsannio.cb.it</t>
  </si>
  <si>
    <t xml:space="preserve"> sangiulianodipuglia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</si>
  <si>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</si>
  <si>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</si>
  <si>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</si>
  <si>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</si>
  <si>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</si>
  <si>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</si>
  <si>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</si>
  <si>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</si>
  <si>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</si>
  <si>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</si>
  <si>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</si>
  <si>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</si>
  <si>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</si>
  <si>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</si>
  <si>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</si>
  <si>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</si>
  <si>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</si>
  <si>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</si>
  <si>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</si>
  <si>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</si>
  <si>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</si>
  <si>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</si>
  <si>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</si>
  <si>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stlorenzen.slorenzo</t>
  </si>
  <si>
    <t>pec.comune.sanlorenzodorsino.tn.it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</si>
  <si>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</si>
  <si>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</si>
  <si>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</si>
  <si>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</si>
  <si>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</si>
  <si>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</si>
  <si>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pec.comune.sanlupo.bn.it</t>
  </si>
  <si>
    <t>pec.comunedisanmangodaquino.it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</si>
  <si>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</si>
  <si>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</si>
  <si>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</si>
  <si>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</si>
  <si>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</si>
  <si>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</si>
  <si>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</si>
  <si>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pec.comune.sanmarcodeicavoti.bn.it</t>
  </si>
  <si>
    <t>pec.comune.sanmarcoevangelista.ce.it</t>
  </si>
  <si>
    <t>pec.comune.sanmarcoinlamis.fg.it</t>
  </si>
  <si>
    <t>pec.comune.sanmarcolacatola.fg.it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</si>
  <si>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</si>
  <si>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</si>
  <si>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</si>
  <si>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</si>
  <si>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</si>
  <si>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</si>
  <si>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</si>
  <si>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</si>
  <si>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</si>
  <si>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pec.comune.sanmartinodivenezze.ro.it</t>
  </si>
  <si>
    <t>stmartinthurn.smartinobadia</t>
  </si>
  <si>
    <t>stmartinpasseier.smartinopassiria</t>
  </si>
  <si>
    <t>comune.sanmartinoinpensiliscb</t>
  </si>
  <si>
    <t>sanmartinoinrio</t>
  </si>
  <si>
    <t>sanmartinoinstrada</t>
  </si>
  <si>
    <t>sanmartinosannita</t>
  </si>
  <si>
    <t>pec.comune.sanmartino.pv.it</t>
  </si>
  <si>
    <t>pec.sanmartinosm.it</t>
  </si>
  <si>
    <t>segreteria.sanmartinovc</t>
  </si>
  <si>
    <t>pec.comunesanmarzano.ta.it</t>
  </si>
  <si>
    <t>comune.sanmarzanooliveto.at</t>
  </si>
  <si>
    <t>comune.smarzanosulsarno</t>
  </si>
  <si>
    <t>comune.sanmassimo</t>
  </si>
  <si>
    <t>pec.comune.sanmauriziocanavese.to.it</t>
  </si>
  <si>
    <t>pec.comune.sanmauriziodopaglio.no.it</t>
  </si>
  <si>
    <t>comune.sanmaurocastelverde.pa</t>
  </si>
  <si>
    <t>pec.sanmaurocilento.gov.it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</si>
  <si>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</si>
  <si>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</si>
  <si>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</si>
  <si>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</si>
  <si>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</si>
  <si>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cert.comune.sanmaurotorinese.to.it</t>
  </si>
  <si>
    <t>comune.sanmichelealtagliamento.ve</t>
  </si>
  <si>
    <t>pec.comune.sanmichelealladige.tn.it</t>
  </si>
  <si>
    <t>prot.gen</t>
  </si>
  <si>
    <t>pec.comune.sanmichelediganzaria.ct.it</t>
  </si>
  <si>
    <t>protocollo.sanmichelediserino</t>
  </si>
  <si>
    <t>pec.comunesanmichelemondovi.it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</si>
  <si>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</si>
  <si>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</si>
  <si>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</si>
  <si>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</si>
  <si>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</si>
  <si>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</si>
  <si>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</si>
  <si>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</si>
  <si>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</si>
  <si>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</si>
  <si>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pec.comune.sannicolalastrada.ce.it</t>
  </si>
  <si>
    <t>anagrafe.sannicolamanfredi</t>
  </si>
  <si>
    <t>pec.comune.sannicolodarcidano.or.it</t>
  </si>
  <si>
    <t>comune.sannicolo.bl</t>
  </si>
  <si>
    <t>sngerreiufficioprotocollo</t>
  </si>
  <si>
    <t>segreteriacomunesanpancraziosalentino</t>
  </si>
  <si>
    <t>stpankraz.spancrazio</t>
  </si>
  <si>
    <t>comune.sanpaolo</t>
  </si>
  <si>
    <t>comune.sanpaoloalbanese</t>
  </si>
  <si>
    <t>protocollo.sanpaolobelsito</t>
  </si>
  <si>
    <t>web</t>
  </si>
  <si>
    <t>pec.comune.sanpaolodargon.bg.it</t>
  </si>
  <si>
    <t>pec.comune.sanpaolodicivitate.fg.it</t>
  </si>
  <si>
    <t>pec.comunesanpaolodijesi.it</t>
  </si>
  <si>
    <t>sanpaolosolbrito</t>
  </si>
  <si>
    <t>comune.sanpellegrinoterme</t>
  </si>
  <si>
    <t>comune.sanpierdisonzo</t>
  </si>
  <si>
    <t>comunesanpierniceto</t>
  </si>
  <si>
    <t>pec.comune.sanpierniceto.me.it</t>
  </si>
  <si>
    <t>pec.comune.sanpieropatti.me.it</t>
  </si>
  <si>
    <t>protocollo.sanpietroamaida</t>
  </si>
  <si>
    <t>comune.sanpietroalnatisone</t>
  </si>
  <si>
    <t>pec.comune.sanpietroaltanagro.sa.it</t>
  </si>
  <si>
    <t>pec.comunesanpietroapostolo.org</t>
  </si>
  <si>
    <t>comunedisanpietroavellana</t>
  </si>
  <si>
    <t>giuseppa.balsamo</t>
  </si>
  <si>
    <t>comunesanpietroclarenza.telecompost.it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</si>
  <si>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</si>
  <si>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</si>
  <si>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</si>
  <si>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</si>
  <si>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</si>
  <si>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</si>
  <si>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</si>
  <si>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pec.comune.sanpietroingu.pd.it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</si>
  <si>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</si>
  <si>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</si>
  <si>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</si>
  <si>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</si>
  <si>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</si>
  <si>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</si>
  <si>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pec.spv.br.it</t>
  </si>
  <si>
    <t>sanpietroviminario.pd</t>
  </si>
  <si>
    <t>demografici.sanpiodellecamere.aq</t>
  </si>
  <si>
    <t>sanpolodenza</t>
  </si>
  <si>
    <t xml:space="preserve">cert.provincia.re.it </t>
  </si>
  <si>
    <t>pec.comune.sanpolodeicavalieri.rm.it</t>
  </si>
  <si>
    <t>comune.sanpolodipiave</t>
  </si>
  <si>
    <t>comune.sanpolomatesecb</t>
  </si>
  <si>
    <t>san.ponso</t>
  </si>
  <si>
    <t>comunesanpossidonio</t>
  </si>
  <si>
    <t>cert.comune.sanpossidonio.mo.it</t>
  </si>
  <si>
    <t>segreteria.sanpotito</t>
  </si>
  <si>
    <t>anagrafe.sanpotitoultra</t>
  </si>
  <si>
    <t>pec.comune.sanprisco.caserta.it</t>
  </si>
  <si>
    <t>demografici.sanprocopio</t>
  </si>
  <si>
    <t>comunesanprospero</t>
  </si>
  <si>
    <t>cert.comune.sanprospero.mo.it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</si>
  <si>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</si>
  <si>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</si>
  <si>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</si>
  <si>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</si>
  <si>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</si>
  <si>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</si>
  <si>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</si>
  <si>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</si>
  <si>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</si>
  <si>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</si>
  <si>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comunesansalvo.legalmail.it</t>
  </si>
  <si>
    <t>comunesansebastianoalvesuvio.legalmailpa.it</t>
  </si>
  <si>
    <t>responsabilesscurone</t>
  </si>
  <si>
    <t>comune.sansebastianodapo.to</t>
  </si>
  <si>
    <t>pec.comune.sansecondodipinerolo.to.it</t>
  </si>
  <si>
    <t>postacert.comune.san-secondo-parmense.pr.it</t>
  </si>
  <si>
    <t>comune.sanseverinolucano.pz</t>
  </si>
  <si>
    <t>protocollo.comune.sanseverinomarche</t>
  </si>
  <si>
    <t>pec.comune.san-severo.fg.it</t>
  </si>
  <si>
    <t>info.comune.sansiro</t>
  </si>
  <si>
    <t>protocollo.sansossiobaronia</t>
  </si>
  <si>
    <t>prot.sansostene</t>
  </si>
  <si>
    <t>protocollo.sansosti</t>
  </si>
  <si>
    <t>pec.comune.sansperate.ca.it</t>
  </si>
  <si>
    <t>protocollo.comune.sanstinodilivenza.ve</t>
  </si>
  <si>
    <t>pec.comune.santammaro.ce.it</t>
  </si>
  <si>
    <t>santeodoro</t>
  </si>
  <si>
    <t>pec.comunesanteodoro.it</t>
  </si>
  <si>
    <t>protocollo.comune.santomaso.bl</t>
  </si>
  <si>
    <t>pec.comune.sanvalentino.pe.it</t>
  </si>
  <si>
    <t>pec.comune.sanvalentinotorio.sa.it</t>
  </si>
  <si>
    <t>comune.sanvenanzo</t>
  </si>
  <si>
    <t>comune.sanvendemiano.tv</t>
  </si>
  <si>
    <t>pec.comune.sanveromilis.or.it</t>
  </si>
  <si>
    <t>protocollo.sanvincenzolacosta.cs</t>
  </si>
  <si>
    <t>pec.comune.sanvincenzovalleroveto.aq.it</t>
  </si>
  <si>
    <t>protocollo.comunesanvitaliano</t>
  </si>
  <si>
    <t>servizio.affarigenerali</t>
  </si>
  <si>
    <t>pec.comune.sanvito.ca.it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</si>
  <si>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</si>
  <si>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</si>
  <si>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</si>
  <si>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</si>
  <si>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</si>
  <si>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</si>
  <si>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</si>
  <si>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</si>
  <si>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postacert.it</t>
  </si>
  <si>
    <t>pec.comune.sanvitoromano.rm.it</t>
  </si>
  <si>
    <t>elettorale.sanvitosulloionio</t>
  </si>
  <si>
    <t>pec.comune.sanvittoredellazio.fr.it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</si>
  <si>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</si>
  <si>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</si>
  <si>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</si>
  <si>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</si>
  <si>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</si>
  <si>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</si>
  <si>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</si>
  <si>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sandrigo.vi</t>
  </si>
  <si>
    <t>sanfre</t>
  </si>
  <si>
    <t>pec.comune.sangano.to.it</t>
  </si>
  <si>
    <t>comune.sangiano</t>
  </si>
  <si>
    <t>protocollo.sangineto</t>
  </si>
  <si>
    <t>comune.sanguinetto.vr</t>
  </si>
  <si>
    <t>pec.comune.sanluri.su.it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</si>
  <si>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</si>
  <si>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</si>
  <si>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</si>
  <si>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</si>
  <si>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</si>
  <si>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</si>
  <si>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</si>
  <si>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</si>
  <si>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</si>
  <si>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</si>
  <si>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</si>
  <si>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</si>
  <si>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</si>
  <si>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pec.comune.santagatafossili.al.it</t>
  </si>
  <si>
    <t>pec.comune.sant-agata-li-battiati.ct.it</t>
  </si>
  <si>
    <t>pg.comune.santagata.ra.it</t>
  </si>
  <si>
    <t>segreteria.santagnello</t>
  </si>
  <si>
    <t>santalbano.stura</t>
  </si>
  <si>
    <t>pec.comune.santalessioconvialone.pv.it</t>
  </si>
  <si>
    <t>procollo.santalessio</t>
  </si>
  <si>
    <t>aspemec.it</t>
  </si>
  <si>
    <t>segreteria.comunesantalessiosiculo</t>
  </si>
  <si>
    <t>protocollosantalfio</t>
  </si>
  <si>
    <t>comune.santambrogio.to</t>
  </si>
  <si>
    <t>s.ambrogiovalp</t>
  </si>
  <si>
    <t>pec.comune.santambrogiosulgarigliano.fr.it</t>
  </si>
  <si>
    <t>pec.comunesantanastasia.it</t>
  </si>
  <si>
    <t>comune.santanatoliadinarco</t>
  </si>
  <si>
    <t>amministrativo.santandreaapostolodelloionio</t>
  </si>
  <si>
    <t>asmetec.it</t>
  </si>
  <si>
    <t>anagrafesantandrea</t>
  </si>
  <si>
    <t>segretario.santandrea</t>
  </si>
  <si>
    <t>affarigenerali.comune.s.andrea.frius</t>
  </si>
  <si>
    <t>pec.comunesantangelo.it</t>
  </si>
  <si>
    <t>protocollo.santangeloaf</t>
  </si>
  <si>
    <t>santangeloascala</t>
  </si>
  <si>
    <t>pec.comune.santangeloallesca.av.it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</si>
  <si>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</si>
  <si>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</si>
  <si>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</si>
  <si>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</si>
  <si>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</si>
  <si>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</si>
  <si>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</si>
  <si>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</si>
  <si>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</si>
  <si>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</si>
  <si>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</si>
  <si>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pec.santangelomuxaro.gov.it</t>
  </si>
  <si>
    <t>comune.santangeloromano</t>
  </si>
  <si>
    <t>demografici.santannaarresi</t>
  </si>
  <si>
    <t>comune.santannadalfaedo.vr</t>
  </si>
  <si>
    <t>pec.comune.santantimo.na.it</t>
  </si>
  <si>
    <t>comune.santantioco.legalmail.it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</si>
  <si>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</si>
  <si>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</si>
  <si>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</si>
  <si>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</si>
  <si>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</si>
  <si>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</si>
  <si>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pec.comune.santarpino.ce.it</t>
  </si>
  <si>
    <t>pec.santarsenio.sa.it</t>
  </si>
  <si>
    <t>pcertificata</t>
  </si>
  <si>
    <t>pec.comune.santegidioallavibrata.te.it</t>
  </si>
  <si>
    <t>comune.segidioma</t>
  </si>
  <si>
    <t>santelena.pd</t>
  </si>
  <si>
    <t>comsantelena</t>
  </si>
  <si>
    <t>comune.santeliaapianisi</t>
  </si>
  <si>
    <t>pec.comune.santeliafiumerapido.fr.it</t>
  </si>
  <si>
    <t>pec.santelpidioamare.it</t>
  </si>
  <si>
    <t>pec.comune.santeufemiaamaiella.pe.it</t>
  </si>
  <si>
    <t>pec.seufemia.it</t>
  </si>
  <si>
    <t>comune.santeusaniodelsangro</t>
  </si>
  <si>
    <t>santeusaniof.aq</t>
  </si>
  <si>
    <t>santilariodenza</t>
  </si>
  <si>
    <t>amministrativosantilario</t>
  </si>
  <si>
    <t>comune.santippolito</t>
  </si>
  <si>
    <t>pec.comune.santolcese.ge.it</t>
  </si>
  <si>
    <t>pec.comune.santomero.te.it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</si>
  <si>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</si>
  <si>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</si>
  <si>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</si>
  <si>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</si>
  <si>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</si>
  <si>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</si>
  <si>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</si>
  <si>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</si>
  <si>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pec.comune.santacaterinavillarmosa.cl.it</t>
  </si>
  <si>
    <t>economicofinanziario.comune.santacesareaterme</t>
  </si>
  <si>
    <t>protocollo.santacristinadaspromonte</t>
  </si>
  <si>
    <t>comune.santacristinaebissone</t>
  </si>
  <si>
    <t>pec.comune.santacristinagela.pa.it</t>
  </si>
  <si>
    <t>stchristina.scristina</t>
  </si>
  <si>
    <t>comune.santacrocecamerina</t>
  </si>
  <si>
    <t>pec.comune.santacrocedelsannio.bn.it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</si>
  <si>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</si>
  <si>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</si>
  <si>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</si>
  <si>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</si>
  <si>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</si>
  <si>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</si>
  <si>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</si>
  <si>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pec.comune.santaflavia.pa.it</t>
  </si>
  <si>
    <t>comune.santagiuletta</t>
  </si>
  <si>
    <t>pec.comune.santagiusta.or.it</t>
  </si>
  <si>
    <t>comune.santagiustina.bl</t>
  </si>
  <si>
    <t>comune.sgcolle.pd</t>
  </si>
  <si>
    <t>pec.comune.santaluce</t>
  </si>
  <si>
    <t>legismail.it</t>
  </si>
  <si>
    <t>comune.santaluciadelmela.pec.telecompost.it</t>
  </si>
  <si>
    <t>comune.santaluciadipiave.tv</t>
  </si>
  <si>
    <t>protocollo.santaluciadiserino</t>
  </si>
  <si>
    <t>santamargheritadibelice.protocollo</t>
  </si>
  <si>
    <t>comune.santamargheritadistaffora</t>
  </si>
  <si>
    <t>pec.comunesml.it</t>
  </si>
  <si>
    <t>comune.santamariaamonte</t>
  </si>
  <si>
    <t>ragioneria.santamariaavico</t>
  </si>
  <si>
    <t>santamariacv.postecert.it</t>
  </si>
  <si>
    <t>pec.comunesmcoghinas.it</t>
  </si>
  <si>
    <t>affarigenerali.santamariadelcedro</t>
  </si>
  <si>
    <t>comune.santamariadelmolise.is</t>
  </si>
  <si>
    <t xml:space="preserve">pec-leonet.it </t>
  </si>
  <si>
    <t>santamariadellaversa</t>
  </si>
  <si>
    <t>pec.comune.santamariadilicodia.ct.it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</si>
  <si>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</si>
  <si>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</si>
  <si>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</si>
  <si>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</si>
  <si>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</si>
  <si>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</si>
  <si>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pec.santamariamaggiore.eu</t>
  </si>
  <si>
    <t>comune.santamarianuova</t>
  </si>
  <si>
    <t>comune.santamarina</t>
  </si>
  <si>
    <t>pec.comune.santa-marina-salina.me.it</t>
  </si>
  <si>
    <t>protocollosantamarinella</t>
  </si>
  <si>
    <t>pec.comune.santaninfa.tp.it</t>
  </si>
  <si>
    <t>comunesantapaolina</t>
  </si>
  <si>
    <t>pec.comune.santaseverina.kr.it</t>
  </si>
  <si>
    <t>comune.santa-sofia</t>
  </si>
  <si>
    <t>ufficioprotocollo.santasofiadepiro</t>
  </si>
  <si>
    <t>comunesantateresadiriva</t>
  </si>
  <si>
    <t>pec.comunestg.it</t>
  </si>
  <si>
    <t>santavenerinapec.e-etna.it</t>
  </si>
  <si>
    <t>comune.santavittoriadalba</t>
  </si>
  <si>
    <t>comunesvittoria</t>
  </si>
  <si>
    <t>pec.comunesantadi.it</t>
  </si>
  <si>
    <t>pec.comune.santarcangelo.rn.it</t>
  </si>
  <si>
    <t>comunedisantemarie</t>
  </si>
  <si>
    <t>cert.comune.santena.to.it</t>
  </si>
  <si>
    <t>pec.comune.santeramo.ba.it</t>
  </si>
  <si>
    <t>pec.comune.santhia.vc.it</t>
  </si>
  <si>
    <t>pec.comune.santicosmaedamiano.latina.it</t>
  </si>
  <si>
    <t>santostefanoalmare.im</t>
  </si>
  <si>
    <t>pec.santostefanobelbo.it</t>
  </si>
  <si>
    <t>pec.comune.santostefanodaveto.ge.it</t>
  </si>
  <si>
    <t>comunesantostefanodelsole</t>
  </si>
  <si>
    <t>comune.santostefanodicadore</t>
  </si>
  <si>
    <t>comune.santostefanodicamastra</t>
  </si>
  <si>
    <t>pec.comune.santostefanodimagra.sp.it</t>
  </si>
  <si>
    <t>amministrativo.sstefano</t>
  </si>
  <si>
    <t>amministrativosessanio</t>
  </si>
  <si>
    <t>protocollo.santostefano</t>
  </si>
  <si>
    <t>pec.comune.santostefanolodigiano.lo.it</t>
  </si>
  <si>
    <t>pec.comune.santostefanoquisquina.ag.it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</si>
  <si>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</si>
  <si>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</si>
  <si>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</si>
  <si>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</si>
  <si>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</si>
  <si>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</si>
  <si>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pec.comune.sanza.sa.it</t>
  </si>
  <si>
    <t>pec.comune.sanzeno.tn.it</t>
  </si>
  <si>
    <t>pec.comune.saonara.pd.it</t>
  </si>
  <si>
    <t>comune.saponara</t>
  </si>
  <si>
    <t>comune.sappada.bl</t>
  </si>
  <si>
    <t>protocollo.sapri</t>
  </si>
  <si>
    <t>segreteria.saracena</t>
  </si>
  <si>
    <t>pec.comune.saracinesco.rm.it</t>
  </si>
  <si>
    <t>sarcedo.vi</t>
  </si>
  <si>
    <t>comune.sarconi</t>
  </si>
  <si>
    <t>pec.comune.sardara.vs.it</t>
  </si>
  <si>
    <t>segretariocomunale.sardigliano</t>
  </si>
  <si>
    <t>pec.sarego.gov.it</t>
  </si>
  <si>
    <t>sarntal.sarentino</t>
  </si>
  <si>
    <t>pec.comune.sarezzano.al.it</t>
  </si>
  <si>
    <t>protocollosarezzo</t>
  </si>
  <si>
    <t>comune.sarmato</t>
  </si>
  <si>
    <t>comune.sarmede</t>
  </si>
  <si>
    <t>comune.sarnano</t>
  </si>
  <si>
    <t>pec.comune.sarnico.bg.it</t>
  </si>
  <si>
    <t xml:space="preserve">pec.comune.sarno.sa.it </t>
  </si>
  <si>
    <t>pec.comune.sarnonico.tn.it</t>
  </si>
  <si>
    <t>comunesaronno</t>
  </si>
  <si>
    <t>pec.comune.sarre.ao.it</t>
  </si>
  <si>
    <t>protocollosarroch</t>
  </si>
  <si>
    <t>comune.sarteano</t>
  </si>
  <si>
    <t>comune.sartiranalomellina</t>
  </si>
  <si>
    <t>protocollo.sarule</t>
  </si>
  <si>
    <t>protocollo.comune.sarzana</t>
  </si>
  <si>
    <t>protocollo.sassano</t>
  </si>
  <si>
    <t>pec.comune.sassari.it</t>
  </si>
  <si>
    <t>comunesassello</t>
  </si>
  <si>
    <t>comunesassetta</t>
  </si>
  <si>
    <t>ufftecnico.sassinoro</t>
  </si>
  <si>
    <t>comunesassodicastalda.gov.it</t>
  </si>
  <si>
    <t>comune.sassomarconi</t>
  </si>
  <si>
    <t>comune.sassocorvaroauditore</t>
  </si>
  <si>
    <t>comune.sassofeltrio</t>
  </si>
  <si>
    <t>comune.sassoferrato</t>
  </si>
  <si>
    <t>comune.sassuolo</t>
  </si>
  <si>
    <t>cert.comune.sassuolo.mo.it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</si>
  <si>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</si>
  <si>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</si>
  <si>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</si>
  <si>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</si>
  <si>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</si>
  <si>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</si>
  <si>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</si>
  <si>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</si>
  <si>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anagrafesavignanoirpino</t>
  </si>
  <si>
    <t>comune.savignano</t>
  </si>
  <si>
    <t>savignano</t>
  </si>
  <si>
    <t>comune.savignone</t>
  </si>
  <si>
    <t>pec.comune.saviore-delladamello.bs.it</t>
  </si>
  <si>
    <t>comunesavoca</t>
  </si>
  <si>
    <t>comune.savogna</t>
  </si>
  <si>
    <t>comune.savognadisonzo</t>
  </si>
  <si>
    <t>comune.savoia</t>
  </si>
  <si>
    <t>pec.comune.savona.it</t>
  </si>
  <si>
    <t>pec.comune.scafa.pe.it</t>
  </si>
  <si>
    <t>protocollo.scafati</t>
  </si>
  <si>
    <t>pec.comune.scala.sa.it</t>
  </si>
  <si>
    <t>demografici.scalacoeli</t>
  </si>
  <si>
    <t>comune.scaldasole</t>
  </si>
  <si>
    <t>anagrafe.scalea</t>
  </si>
  <si>
    <t>pec.comunescalettazanclea.it</t>
  </si>
  <si>
    <t>anagrafe.scampitella</t>
  </si>
  <si>
    <t>servizidemografici.scandale</t>
  </si>
  <si>
    <t>comune.scandicci</t>
  </si>
  <si>
    <t>comune.scandolara-ravara</t>
  </si>
  <si>
    <t>comune.scandolararipadoglio</t>
  </si>
  <si>
    <t>pec.comune.scandriglia.ri.it</t>
  </si>
  <si>
    <t>scannoprotocollo</t>
  </si>
  <si>
    <t>protocollo.scanodimontiferro</t>
  </si>
  <si>
    <t>comune.scansano</t>
  </si>
  <si>
    <t>pec.comune.scanzanojonico.mt.it</t>
  </si>
  <si>
    <t>pec.comune.scanzorosciate.bg.it</t>
  </si>
  <si>
    <t>pec.comunescapoli.is.it</t>
  </si>
  <si>
    <t>comunediscarlino.protocollo</t>
  </si>
  <si>
    <t>pec.comune.scarnafigi.cn.it</t>
  </si>
  <si>
    <t>comune.scarperiaesanpiero</t>
  </si>
  <si>
    <t>schenna.scena</t>
  </si>
  <si>
    <t>comunediscerni.legalmail.it</t>
  </si>
  <si>
    <t>comune.scheggiaepascelupo</t>
  </si>
  <si>
    <t>comune.scheggino</t>
  </si>
  <si>
    <t>comuneschiavidiabruzzo.legalmailpa.it</t>
  </si>
  <si>
    <t>protocollo.comune.schiavon.vi</t>
  </si>
  <si>
    <t>comune.schignano</t>
  </si>
  <si>
    <t>schilpario.legalmail.it</t>
  </si>
  <si>
    <t>schio.vi</t>
  </si>
  <si>
    <t>comune.schivenoglia</t>
  </si>
  <si>
    <t>comunedisciacca.telecompost.it</t>
  </si>
  <si>
    <t>pec.comune.sciara.pa.it</t>
  </si>
  <si>
    <t>pec.comune.scicli.rg.it</t>
  </si>
  <si>
    <t>protocollo.scido</t>
  </si>
  <si>
    <t>protocollo.scigliano</t>
  </si>
  <si>
    <t>segreteria.scilla</t>
  </si>
  <si>
    <t>protocollo.scillato</t>
  </si>
  <si>
    <t>pec.comunedisciolze.it</t>
  </si>
  <si>
    <t>comune.scisciano</t>
  </si>
  <si>
    <t>protocollo.comune.sclafanibagni.pa</t>
  </si>
  <si>
    <t>comunescontrone</t>
  </si>
  <si>
    <t>comunediscoppito</t>
  </si>
  <si>
    <t>pecpa.it</t>
  </si>
  <si>
    <t>comune.scordia</t>
  </si>
  <si>
    <t>ufficioprotocollo.comune.scorrano</t>
  </si>
  <si>
    <t>comune.scorze.ve</t>
  </si>
  <si>
    <t>pec.comune.scurcolamarsicana.aq.it</t>
  </si>
  <si>
    <t>pec.comune.scurelle.tn.it</t>
  </si>
  <si>
    <t>pec.comune.seborga.it</t>
  </si>
  <si>
    <t>comunedisecinaro</t>
  </si>
  <si>
    <t>ufficiosegreteria.comune.secli.le</t>
  </si>
  <si>
    <t>comune.secugnago</t>
  </si>
  <si>
    <t>comune.sedegliano</t>
  </si>
  <si>
    <t>sedico.bl</t>
  </si>
  <si>
    <t>pec.comune.sedilo.or.it</t>
  </si>
  <si>
    <t>pec.comune.sedini.ss.it</t>
  </si>
  <si>
    <t>comune.sedriano</t>
  </si>
  <si>
    <t>segreteria.comune.sedrina</t>
  </si>
  <si>
    <t>comune.sefro.anagrafe</t>
  </si>
  <si>
    <t>pec.comune.segariu.ca.it</t>
  </si>
  <si>
    <t>comune.seggiano</t>
  </si>
  <si>
    <t>comune.segni</t>
  </si>
  <si>
    <t>pec.comune.segonzano.tn.it</t>
  </si>
  <si>
    <t>comune.segusino</t>
  </si>
  <si>
    <t>pec.comune.selargius.ca.it</t>
  </si>
  <si>
    <t>comune.selci.ri</t>
  </si>
  <si>
    <t>pec.comune.selegas.ca.it</t>
  </si>
  <si>
    <t>pec.comune.sellagiudicarie.tn.it</t>
  </si>
  <si>
    <t>comune.sellano</t>
  </si>
  <si>
    <t>pec.comune.sellero.bs.it</t>
  </si>
  <si>
    <t>protocollosellia</t>
  </si>
  <si>
    <t>elettorale.selliamarina</t>
  </si>
  <si>
    <t>muehlwald.selvadeimolini</t>
  </si>
  <si>
    <t>comune.selva.bl</t>
  </si>
  <si>
    <t>segreteria.selva</t>
  </si>
  <si>
    <t>wolkenstein.selvadivalgardena</t>
  </si>
  <si>
    <t>selvazzanodentro.pd</t>
  </si>
  <si>
    <t>pec.comunediselvino.it</t>
  </si>
  <si>
    <t>pec.comune.semestene.ss.it</t>
  </si>
  <si>
    <t>affarigenerali.seminara</t>
  </si>
  <si>
    <t>comune.semproniano.gr</t>
  </si>
  <si>
    <t>comune.senago.legalmail.it</t>
  </si>
  <si>
    <t>ulfraustfelix.senalesanfelice</t>
  </si>
  <si>
    <t>schnals.senales</t>
  </si>
  <si>
    <t>protocollo.seneghe</t>
  </si>
  <si>
    <t>info.senerchia</t>
  </si>
  <si>
    <t>cert.comune.seniga.bs.it</t>
  </si>
  <si>
    <t>comune.senigallia</t>
  </si>
  <si>
    <t>comune.senis</t>
  </si>
  <si>
    <t>comune.senise.postecert.it</t>
  </si>
  <si>
    <t>sennacomasco1</t>
  </si>
  <si>
    <t>comune.sennalodigiana</t>
  </si>
  <si>
    <t>pec.comune.sennariolo.or.it</t>
  </si>
  <si>
    <t>protocollo.sennori</t>
  </si>
  <si>
    <t>pec.comune.senorbi.ca.it</t>
  </si>
  <si>
    <t>statocivileAnagrafe</t>
  </si>
  <si>
    <t>pec.comune.sepino.cb.it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</si>
  <si>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</si>
  <si>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</si>
  <si>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</si>
  <si>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</si>
  <si>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</si>
  <si>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</si>
  <si>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</si>
  <si>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</si>
  <si>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</si>
  <si>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pec.comune.serle.bs.it</t>
  </si>
  <si>
    <t>pec.comune.sermide.mn.it</t>
  </si>
  <si>
    <t>amministrazionecomunale</t>
  </si>
  <si>
    <t>pec.comune.sermoneta.latina.it</t>
  </si>
  <si>
    <t>comune.sernagliadellabattaglia.tv</t>
  </si>
  <si>
    <t>protocollo.sernio</t>
  </si>
  <si>
    <t>amministrativo.serraaiello</t>
  </si>
  <si>
    <t>comune.serradeconti</t>
  </si>
  <si>
    <t>comune.serraricco.ge</t>
  </si>
  <si>
    <t>pec.comune.serrasanbruno.vv.it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</si>
  <si>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</si>
  <si>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</si>
  <si>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</si>
  <si>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</si>
  <si>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</si>
  <si>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</si>
  <si>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pec.comune.serramanna.ca.it</t>
  </si>
  <si>
    <t>cert.comune.serramazzoni.mo.it</t>
  </si>
  <si>
    <t>protocollo.serramezzana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</si>
  <si>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</si>
  <si>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</si>
  <si>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</si>
  <si>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</si>
  <si>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</si>
  <si>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</si>
  <si>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</si>
  <si>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pec.comune.serravalle-pistoiese.pt.it</t>
  </si>
  <si>
    <t>pec.comune.serravalle-scrivia.al.it</t>
  </si>
  <si>
    <t>protocollo.serravalle.sesia</t>
  </si>
  <si>
    <t>segretario.serre</t>
  </si>
  <si>
    <t>protocollo.serrenti</t>
  </si>
  <si>
    <t>pec.comune.serri.ca.it</t>
  </si>
  <si>
    <t>pec.comune.serrone.fr.it</t>
  </si>
  <si>
    <t>serviziofinanziario.sersale</t>
  </si>
  <si>
    <t>pec.comune.servigliano.fm.it</t>
  </si>
  <si>
    <t>pec.sessaweb.it</t>
  </si>
  <si>
    <t>protsessa</t>
  </si>
  <si>
    <t>pec.comune.sessame.at.it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</si>
  <si>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</si>
  <si>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</si>
  <si>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</si>
  <si>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</si>
  <si>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</si>
  <si>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</si>
  <si>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</si>
  <si>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pec.sesto-fiorentino.net</t>
  </si>
  <si>
    <t>comune.sestosg</t>
  </si>
  <si>
    <t>sexten.sesto</t>
  </si>
  <si>
    <t>cert.comune.sestola.mo.it</t>
  </si>
  <si>
    <t>informatica</t>
  </si>
  <si>
    <t>pec.comune.sestri-levante.ge.it</t>
  </si>
  <si>
    <t>comunesestriere</t>
  </si>
  <si>
    <t>protocollo.sestu</t>
  </si>
  <si>
    <t>cert.comune.settala.mi.it</t>
  </si>
  <si>
    <t>comune.settefrati</t>
  </si>
  <si>
    <t>protocollo.settime</t>
  </si>
  <si>
    <t>postacert.comune.settimomilanese.mi.it</t>
  </si>
  <si>
    <t>protocollo.settimo.rottaro</t>
  </si>
  <si>
    <t>pec.comune.settimosanpietro.ca.it</t>
  </si>
  <si>
    <t>settimo</t>
  </si>
  <si>
    <t>cert.comune.settimo-torinese.to.it</t>
  </si>
  <si>
    <t>anagrafe.settimovittone</t>
  </si>
  <si>
    <t>protocollo.settingiano</t>
  </si>
  <si>
    <t>pec.comune.setzu.vs.it</t>
  </si>
  <si>
    <t>ufficiostatocivile.seui</t>
  </si>
  <si>
    <t>pec.comune.seulo.ca.it</t>
  </si>
  <si>
    <t>comune.seveso</t>
  </si>
  <si>
    <t>comunesezzadio</t>
  </si>
  <si>
    <t>pec.comune.sezze.lt.it</t>
  </si>
  <si>
    <t>comune.sfruz</t>
  </si>
  <si>
    <t>comune-obcina.sgonico-zgonik</t>
  </si>
  <si>
    <t>pec.comune.sgurgola.fr.it</t>
  </si>
  <si>
    <t>pec.comune.siamaggiore.or.it</t>
  </si>
  <si>
    <t>comune.siamanna.or</t>
  </si>
  <si>
    <t>pec.comune.siano.sa.it</t>
  </si>
  <si>
    <t>comune.siapiccia.or</t>
  </si>
  <si>
    <t>protocollo.sicignanodeglialburni</t>
  </si>
  <si>
    <t>d.indelicato</t>
  </si>
  <si>
    <t>pec.comune.siculiana.ag.it</t>
  </si>
  <si>
    <t>protocollo.siddi</t>
  </si>
  <si>
    <t>comunesiderno.telecompost.it</t>
  </si>
  <si>
    <t>comune.siena</t>
  </si>
  <si>
    <t>comune.sigillo</t>
  </si>
  <si>
    <t>comune.signa</t>
  </si>
  <si>
    <t>schlanders.silandro</t>
  </si>
  <si>
    <t>protocollo.silanus</t>
  </si>
  <si>
    <t>comune.silea.legalmail.it</t>
  </si>
  <si>
    <t>pec.comunesiligo.it</t>
  </si>
  <si>
    <t>pec.comune.siliqua.ca.it</t>
  </si>
  <si>
    <t>pec.comune.silius.ca.it</t>
  </si>
  <si>
    <t>comune.sillanogiuncugnano</t>
  </si>
  <si>
    <t>sildor</t>
  </si>
  <si>
    <t>comune.silvanopietra</t>
  </si>
  <si>
    <t>pec.comune.silvi.te.it</t>
  </si>
  <si>
    <t>pec.comune.simala.or.it</t>
  </si>
  <si>
    <t>pec.comune.simaxis.or.it</t>
  </si>
  <si>
    <t>ragioneria.simbario</t>
  </si>
  <si>
    <t>segreteriasimericrichi</t>
  </si>
  <si>
    <t>sinagra.uffdem</t>
  </si>
  <si>
    <t>comune.sinalunga</t>
  </si>
  <si>
    <t>pec.comune.sindia.nu.it</t>
  </si>
  <si>
    <t>protocollo.sini</t>
  </si>
  <si>
    <t>pec.comune.siniscola.nu.it</t>
  </si>
  <si>
    <t>pec.comune.sinnai.ca.it</t>
  </si>
  <si>
    <t>comune.sinopoli</t>
  </si>
  <si>
    <t>sportellocittadino</t>
  </si>
  <si>
    <t>pec.comune.siracusa.it</t>
  </si>
  <si>
    <t>anagrafe.sirignano</t>
  </si>
  <si>
    <t>pec.comune-siris-or.it</t>
  </si>
  <si>
    <t>comune.sirmione</t>
  </si>
  <si>
    <t>comune.sirolo</t>
  </si>
  <si>
    <t>comune.sirtori</t>
  </si>
  <si>
    <t>postacert.comune.sissatrecasali.pr.it</t>
  </si>
  <si>
    <t>pec.comune.siurgusdonigala.ca.it</t>
  </si>
  <si>
    <t>pec.comune.siziano.pv.it</t>
  </si>
  <si>
    <t>comune.sizzano</t>
  </si>
  <si>
    <t>schluderns.sluderno</t>
  </si>
  <si>
    <t>comune.smerillo</t>
  </si>
  <si>
    <t>soave.vr</t>
  </si>
  <si>
    <t>comune.socchieve</t>
  </si>
  <si>
    <t>pec.comune.soddi.or.it</t>
  </si>
  <si>
    <t>comune.sogliano</t>
  </si>
  <si>
    <t>affarigenerali.comunesoglianoc</t>
  </si>
  <si>
    <t>pec.comune.soianodellago.bs.it</t>
  </si>
  <si>
    <t>solagna.vi</t>
  </si>
  <si>
    <t>solarino-pec.it</t>
  </si>
  <si>
    <t>comune.solaro</t>
  </si>
  <si>
    <t>comune.solarolo</t>
  </si>
  <si>
    <t>comune.solarolorainerio</t>
  </si>
  <si>
    <t>pec.comune.solarussa.or.it</t>
  </si>
  <si>
    <t>comune.solbiate-arno</t>
  </si>
  <si>
    <t>comune.solbiateconcagno</t>
  </si>
  <si>
    <t>comune.solbiateolona.va.legalmail.it</t>
  </si>
  <si>
    <t>pec.comunesoldano.it</t>
  </si>
  <si>
    <t>protocollo.soleminis</t>
  </si>
  <si>
    <t>solesino.pd</t>
  </si>
  <si>
    <t>protocollo.comune.soleto</t>
  </si>
  <si>
    <t>protocollo.comune.solferino</t>
  </si>
  <si>
    <t>pec.comune.soliera.mo.it</t>
  </si>
  <si>
    <t>postacert.comune.solignano.pr.it</t>
  </si>
  <si>
    <t>ingegnerecapo.solofra</t>
  </si>
  <si>
    <t>info.comune.solonghello.al</t>
  </si>
  <si>
    <t>comune.solopaca</t>
  </si>
  <si>
    <t>comune.soltocollina</t>
  </si>
  <si>
    <t>protocollocomunesolza</t>
  </si>
  <si>
    <t>pec.comunesolzacert.eu</t>
  </si>
  <si>
    <t>sindaco.comune.somaglia</t>
  </si>
  <si>
    <t>comunedisommalombardo</t>
  </si>
  <si>
    <t>pec.sommavesuviana.info</t>
  </si>
  <si>
    <t>sommacampagna.vr</t>
  </si>
  <si>
    <t>pec.sommarivabosco.it</t>
  </si>
  <si>
    <t>sommariva.perno</t>
  </si>
  <si>
    <t>comune.sommatino</t>
  </si>
  <si>
    <t>comune.sommo</t>
  </si>
  <si>
    <t>sona.vr</t>
  </si>
  <si>
    <t>cert.comune.sondrio.it</t>
  </si>
  <si>
    <t>comune.songavazzo</t>
  </si>
  <si>
    <t>pec.comune.sonico.bs.it</t>
  </si>
  <si>
    <t>pec.comune.sonnino.latina.it</t>
  </si>
  <si>
    <t>comunesora</t>
  </si>
  <si>
    <t>pec.comune.soraga.tn.it</t>
  </si>
  <si>
    <t>postacert.comune.soragna.pr.it</t>
  </si>
  <si>
    <t>comune.sorano</t>
  </si>
  <si>
    <t>elettorale.sorbosanbasile</t>
  </si>
  <si>
    <t>anagrafe.sorboserpico</t>
  </si>
  <si>
    <t>postacert.comune.sorbolomezzani.pr.it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</si>
  <si>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</si>
  <si>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</si>
  <si>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</si>
  <si>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</si>
  <si>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</si>
  <si>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</si>
  <si>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</si>
  <si>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</si>
  <si>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</si>
  <si>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comune.sorisole</t>
  </si>
  <si>
    <t>comune.sormano</t>
  </si>
  <si>
    <t>comunesorradile</t>
  </si>
  <si>
    <t>pec.comune.sorrento.na.it</t>
  </si>
  <si>
    <t>pec.comune.sorso.ss.it</t>
  </si>
  <si>
    <t>pec.comune.sortino.sr.it</t>
  </si>
  <si>
    <t>comune.sospiro</t>
  </si>
  <si>
    <t>sospirolo.bl</t>
  </si>
  <si>
    <t>comune.sossano.vi</t>
  </si>
  <si>
    <t>comunesottoilmontegiovannixxiii</t>
  </si>
  <si>
    <t>pec.comune.sover.tn.it</t>
  </si>
  <si>
    <t>comunesoverato</t>
  </si>
  <si>
    <t>anagrafe.comune.sovere</t>
  </si>
  <si>
    <t xml:space="preserve">pec.regione.lombardia.bg.it 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</si>
  <si>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</si>
  <si>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</si>
  <si>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</si>
  <si>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</si>
  <si>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</si>
  <si>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</si>
  <si>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</si>
  <si>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pec.comune.spadafora.me.it</t>
  </si>
  <si>
    <t>anagrafe.spadola</t>
  </si>
  <si>
    <t>prot.sparanise</t>
  </si>
  <si>
    <t>demografica.comunesparone.to</t>
  </si>
  <si>
    <t>segreteria.comune.specchia.le</t>
  </si>
  <si>
    <t>comune.spello</t>
  </si>
  <si>
    <t>pec.comune.sperlinga.en.it</t>
  </si>
  <si>
    <t>pec.comune.sperlonga.lt.it</t>
  </si>
  <si>
    <t>affarigenerali.sperone</t>
  </si>
  <si>
    <t>comune.spessa</t>
  </si>
  <si>
    <t>servizioamministrativo.spezzanoalbanese</t>
  </si>
  <si>
    <t>protocollo.spezzanosila</t>
  </si>
  <si>
    <t>pec.comune.spiazzo.tn.it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</si>
  <si>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</si>
  <si>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</si>
  <si>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</si>
  <si>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</si>
  <si>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</si>
  <si>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</si>
  <si>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</si>
  <si>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</si>
  <si>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</si>
  <si>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</si>
  <si>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</si>
  <si>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pec.comune.spinetoli.ap.it</t>
  </si>
  <si>
    <t>comune.spinodadda</t>
  </si>
  <si>
    <t>comunespinone.legalmail.it</t>
  </si>
  <si>
    <t>comune.spinoso</t>
  </si>
  <si>
    <t>pec.comune.spirano.bg.it</t>
  </si>
  <si>
    <t>comune.spoleto</t>
  </si>
  <si>
    <t>pec.comune.spoltore.pe.it</t>
  </si>
  <si>
    <t>protocollospongano</t>
  </si>
  <si>
    <t>pec.comune.spormaggiore.tn.it</t>
  </si>
  <si>
    <t>pec.comune.sporminore.tn.it</t>
  </si>
  <si>
    <t>pec.comune.spotorno.sv.it</t>
  </si>
  <si>
    <t>comune.spresiano.tv</t>
  </si>
  <si>
    <t>comune.spriana</t>
  </si>
  <si>
    <t>comune.squillace.cz.it</t>
  </si>
  <si>
    <t>comunesquinzano</t>
  </si>
  <si>
    <t>comunestaffolo.an.segreteria</t>
  </si>
  <si>
    <t>pec.comune.stagnolombardo.cr.it</t>
  </si>
  <si>
    <t>sindaco.staiti.rc</t>
  </si>
  <si>
    <t>amministrativa.staletti</t>
  </si>
  <si>
    <t>stanghella.pd</t>
  </si>
  <si>
    <t>comune.staranzano</t>
  </si>
  <si>
    <t>aoo1.comunestatte</t>
  </si>
  <si>
    <t>pec.comune.stazzano.al.it</t>
  </si>
  <si>
    <t>comune.stazzema</t>
  </si>
  <si>
    <t>comune.stazzona</t>
  </si>
  <si>
    <t>sindacocomunestefanaconi</t>
  </si>
  <si>
    <t>comunestella.legalmail.it</t>
  </si>
  <si>
    <t>protocollo.stellacilento</t>
  </si>
  <si>
    <t>comunedistellanello.sv.comunicazione</t>
  </si>
  <si>
    <t>stilfs.stelvio</t>
  </si>
  <si>
    <t>pec.comune.stenico.tn.it</t>
  </si>
  <si>
    <t>demografici.comune.sternatia</t>
  </si>
  <si>
    <t>protocollostezzano</t>
  </si>
  <si>
    <t>propec.it</t>
  </si>
  <si>
    <t>pec.comune.stienta.ro.it</t>
  </si>
  <si>
    <t>comunestigliano</t>
  </si>
  <si>
    <t>comunestignano</t>
  </si>
  <si>
    <t>comune.stilo.rc</t>
  </si>
  <si>
    <t>com.stim</t>
  </si>
  <si>
    <t>pec.comune.stintino.ss.it</t>
  </si>
  <si>
    <t>pec.comune.stio.sa.it</t>
  </si>
  <si>
    <t>pec.comune.stornara.fg.it</t>
  </si>
  <si>
    <t>comunedistornarella</t>
  </si>
  <si>
    <t>pec.comune.storo.tn.it</t>
  </si>
  <si>
    <t>protocollo.comune.stra.ve</t>
  </si>
  <si>
    <t>comune.stradella</t>
  </si>
  <si>
    <t>comune.strambino</t>
  </si>
  <si>
    <t>comune.strangolagalli.fr</t>
  </si>
  <si>
    <t>comune.stregna</t>
  </si>
  <si>
    <t>pec.comune.strembo.tn.it</t>
  </si>
  <si>
    <t>tedeschi</t>
  </si>
  <si>
    <t>cert.comunestresa.it</t>
  </si>
  <si>
    <t>comune.strevi.al</t>
  </si>
  <si>
    <t>pec.striano.gov.it</t>
  </si>
  <si>
    <t>comune.stroncone</t>
  </si>
  <si>
    <t>pec.comunedistrongoli.it</t>
  </si>
  <si>
    <t>comune.stroppiana</t>
  </si>
  <si>
    <t>comune.strozza</t>
  </si>
  <si>
    <t>anagrafe.sturno</t>
  </si>
  <si>
    <t>comunesuardi</t>
  </si>
  <si>
    <t>c.subbiano</t>
  </si>
  <si>
    <t>pec.comunesubiaco.com</t>
  </si>
  <si>
    <t>demografici.succivo</t>
  </si>
  <si>
    <t>comune.sueglio</t>
  </si>
  <si>
    <t>protocollo.suelli</t>
  </si>
  <si>
    <t>comune.suello</t>
  </si>
  <si>
    <t>pec.comune.suisio.bg.it</t>
  </si>
  <si>
    <t>comune.sulbiate</t>
  </si>
  <si>
    <t>comune.sulmona.aq</t>
  </si>
  <si>
    <t>pec.comune.sulzano.bs.it</t>
  </si>
  <si>
    <t>comune.sumirago</t>
  </si>
  <si>
    <t>pec.intercom.it</t>
  </si>
  <si>
    <t>protocollo.summonte</t>
  </si>
  <si>
    <t>pec.comune.suni.or.it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</si>
  <si>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</si>
  <si>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</si>
  <si>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</si>
  <si>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</si>
  <si>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</si>
  <si>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</si>
  <si>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</si>
  <si>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</si>
  <si>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</si>
  <si>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</si>
  <si>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</si>
  <si>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comune.suzzara.mn.legalmail.it</t>
  </si>
  <si>
    <t>comune.taceno</t>
  </si>
  <si>
    <t>pec.comune.tadasuni.or.it</t>
  </si>
  <si>
    <t>comune.taggia.im</t>
  </si>
  <si>
    <t>certificamail.it</t>
  </si>
  <si>
    <t>comune.tagliacozzo</t>
  </si>
  <si>
    <t>mailcertificata.it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</si>
  <si>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</si>
  <si>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</si>
  <si>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</si>
  <si>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</si>
  <si>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</si>
  <si>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</si>
  <si>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</si>
  <si>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pec.comune.talana.og.it</t>
  </si>
  <si>
    <t>comune.taleggio</t>
  </si>
  <si>
    <t>c.talla</t>
  </si>
  <si>
    <t>comune.talmassons</t>
  </si>
  <si>
    <t>comune.tambre.bl</t>
  </si>
  <si>
    <t>pec.comune.taormina.me.it</t>
  </si>
  <si>
    <t>comunetarano</t>
  </si>
  <si>
    <t>pec.comune.tarantapeligna.ch.it</t>
  </si>
  <si>
    <t>comunetarantasca</t>
  </si>
  <si>
    <t>eticert.it</t>
  </si>
  <si>
    <t>protocollo.comunetaranto</t>
  </si>
  <si>
    <t>comune.tarcento</t>
  </si>
  <si>
    <t>pec.comune.tarquinia.vt.it</t>
  </si>
  <si>
    <t>statocivile.tarsia</t>
  </si>
  <si>
    <t>protocollo.tartano</t>
  </si>
  <si>
    <t>comune.tarvisio</t>
  </si>
  <si>
    <t>protocollo.comune.tarzo.tv</t>
  </si>
  <si>
    <t>pec.comune.tassarolo.al.it</t>
  </si>
  <si>
    <t>comuneditaurano</t>
  </si>
  <si>
    <t>pec.comune.taurasi.av.it</t>
  </si>
  <si>
    <t>pec.comune.taurianova.rc.it</t>
  </si>
  <si>
    <t>comune.taurisano.le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</si>
  <si>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</si>
  <si>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</si>
  <si>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</si>
  <si>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</si>
  <si>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</si>
  <si>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</si>
  <si>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pec.comune.tavernolesulmella.bs.it</t>
  </si>
  <si>
    <t>demografici.comune.taviano</t>
  </si>
  <si>
    <t>comune.tavoleto</t>
  </si>
  <si>
    <t>pec.comuneditavullia.it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</si>
  <si>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</si>
  <si>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</si>
  <si>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</si>
  <si>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</si>
  <si>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</si>
  <si>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</si>
  <si>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</si>
  <si>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</si>
  <si>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pec.comune.telve.tn.it</t>
  </si>
  <si>
    <t>pec.comune.telvedisopra.tn.it</t>
  </si>
  <si>
    <t>affariistituziomnali</t>
  </si>
  <si>
    <t>postatempio.net</t>
  </si>
  <si>
    <t>pec.comune.temu.bs.it</t>
  </si>
  <si>
    <t>pec.comune.tenna.tn.it</t>
  </si>
  <si>
    <t>pec.comune.tenno.tn.it</t>
  </si>
  <si>
    <t>teolo.pd</t>
  </si>
  <si>
    <t>comune.teora</t>
  </si>
  <si>
    <t>comune.teramo.pecpa.it</t>
  </si>
  <si>
    <t>pec.comuneterelle.it</t>
  </si>
  <si>
    <t>terenten.terento</t>
  </si>
  <si>
    <t>postacert.comune.terenzo.pr.it</t>
  </si>
  <si>
    <t>pec.comuneditergu.it</t>
  </si>
  <si>
    <t>terlan.terlano</t>
  </si>
  <si>
    <t>pec.comune.terlizzi.ba.it</t>
  </si>
  <si>
    <t>comunetermevigliatore</t>
  </si>
  <si>
    <t>tramin.termeno</t>
  </si>
  <si>
    <t>pec.comuneterminiimerese.pa.it</t>
  </si>
  <si>
    <t>pec.comune.termoli.cb.it</t>
  </si>
  <si>
    <t>comune.ternate</t>
  </si>
  <si>
    <t>comune.terni</t>
  </si>
  <si>
    <t>pec.comune.ternodisola.bg.it</t>
  </si>
  <si>
    <t>pec.comune.terracina.lt.it</t>
  </si>
  <si>
    <t>pec.comune.terragnolo.tn.it</t>
  </si>
  <si>
    <t>pec.comuneterralba.it</t>
  </si>
  <si>
    <t>affgen.terranovadasibari</t>
  </si>
  <si>
    <t>pec.comune.terranovadeipasserini.lo.it</t>
  </si>
  <si>
    <t>mariagiuseppa.genovese</t>
  </si>
  <si>
    <t>pec.comune.terranovadipollino.pz.it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</si>
  <si>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</si>
  <si>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</si>
  <si>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</si>
  <si>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</si>
  <si>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</si>
  <si>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</si>
  <si>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pec.comune.terredadige.tn.it</t>
  </si>
  <si>
    <t>comune.terredelreno</t>
  </si>
  <si>
    <t>comune.terreroveresche</t>
  </si>
  <si>
    <t>protocollo.terricciola</t>
  </si>
  <si>
    <t>pec.comune.terruggia.al.it</t>
  </si>
  <si>
    <t>pec.comunetertenia.it</t>
  </si>
  <si>
    <t>pec.comune.terzigno.na.it</t>
  </si>
  <si>
    <t>comune.terzo.al</t>
  </si>
  <si>
    <t>comune.terzodaquileia</t>
  </si>
  <si>
    <t>pec.comune.terzolas.tn.it</t>
  </si>
  <si>
    <t>terzorio.comunediterzorio.im</t>
  </si>
  <si>
    <t>tisens.tesimo</t>
  </si>
  <si>
    <t>comune.tessennano</t>
  </si>
  <si>
    <t>comunetestico.sv.protocollo</t>
  </si>
  <si>
    <t>pec.comune.teti.nu.it</t>
  </si>
  <si>
    <t>pec.comune.teulada.ca.it</t>
  </si>
  <si>
    <t>servizielettorali.teverola</t>
  </si>
  <si>
    <t>tezzesulbrenta.vi</t>
  </si>
  <si>
    <t>thiene.vi</t>
  </si>
  <si>
    <t>pec.comunethiesi.it</t>
  </si>
  <si>
    <t>pec.comune.tiana.nu.it</t>
  </si>
  <si>
    <t>segreteria.comune.ticengo</t>
  </si>
  <si>
    <t>pec.comune.ticineto.al.it</t>
  </si>
  <si>
    <t>servizidemografici.comune.tiggiano</t>
  </si>
  <si>
    <t>comune.tiglieto</t>
  </si>
  <si>
    <t>pec.comune.tignale.bs.it</t>
  </si>
  <si>
    <t>protocollo.tinnura</t>
  </si>
  <si>
    <t>demografici.tionedegliabruzzi.aq</t>
  </si>
  <si>
    <t>pec.comune.tione.tn.it</t>
  </si>
  <si>
    <t>comune.tirano</t>
  </si>
  <si>
    <t>tiers.tires</t>
  </si>
  <si>
    <t>protocollo.tiriolo</t>
  </si>
  <si>
    <t>tirol.tirolo</t>
  </si>
  <si>
    <t>pec.comune.tissi.ss.it</t>
  </si>
  <si>
    <t>comune.tito.pz</t>
  </si>
  <si>
    <t>pec.comune.tivoli.rm.it</t>
  </si>
  <si>
    <t>postacert.comune.tizzano-val-parma.pr.it</t>
  </si>
  <si>
    <t>comune.toano</t>
  </si>
  <si>
    <t>comune.toccocaudio</t>
  </si>
  <si>
    <t>tributi.toccodacasauria</t>
  </si>
  <si>
    <t>comune.toceno</t>
  </si>
  <si>
    <t>comune.todi</t>
  </si>
  <si>
    <t>comunicazione</t>
  </si>
  <si>
    <t>pec.comune.toffia.ri.it</t>
  </si>
  <si>
    <t>comune.toirano.sv</t>
  </si>
  <si>
    <t>comune.tolentino.mc</t>
  </si>
  <si>
    <t>protocollotolfa</t>
  </si>
  <si>
    <t>comune.tollo</t>
  </si>
  <si>
    <t>comune.tolmezzo</t>
  </si>
  <si>
    <t>comunetolve</t>
  </si>
  <si>
    <t>comunetombolo.pd</t>
  </si>
  <si>
    <t>comuneton</t>
  </si>
  <si>
    <t>pec.comunetonara.it</t>
  </si>
  <si>
    <t>tonezzadelcimone.vi</t>
  </si>
  <si>
    <t>pec.comune.toraepiccilli.ce.it</t>
  </si>
  <si>
    <t>segreteria.torano</t>
  </si>
  <si>
    <t>protocollotorano</t>
  </si>
  <si>
    <t>cert.comune.torbole-casaglia.bs.it</t>
  </si>
  <si>
    <t>pec.comune.torcegno.tn.it</t>
  </si>
  <si>
    <t>pec.comunetorchiara.it</t>
  </si>
  <si>
    <t>pec.torchiarolo.gov.it</t>
  </si>
  <si>
    <t>anagrafe.torella</t>
  </si>
  <si>
    <t>comune.torelladelsanniocb</t>
  </si>
  <si>
    <t>pec.comune.torgiano.pg.it</t>
  </si>
  <si>
    <t>pec.comune.torgnon.ao.it</t>
  </si>
  <si>
    <t>ProtocolloGenerale</t>
  </si>
  <si>
    <t>cert.comune.torino.it</t>
  </si>
  <si>
    <t>comunetorinodisangro.legalmail.it</t>
  </si>
  <si>
    <t>aagg.comune.toritto</t>
  </si>
  <si>
    <t>pec.comune.torlinovimercati.cr.it</t>
  </si>
  <si>
    <t>pec.comune.tornareccio.ch.it</t>
  </si>
  <si>
    <t>comune.tornata</t>
  </si>
  <si>
    <t>pec.comune.tornimparte.aq.it</t>
  </si>
  <si>
    <t>comune.torno</t>
  </si>
  <si>
    <t>postacert.comune.tornolo.pr.it</t>
  </si>
  <si>
    <t>comune.torocb</t>
  </si>
  <si>
    <t>pec.comune.torpe.nu.it</t>
  </si>
  <si>
    <t>comune.torralba</t>
  </si>
  <si>
    <t>amministrativo.torrazzacoste</t>
  </si>
  <si>
    <t>torrazzapiemonte</t>
  </si>
  <si>
    <t>dirigenteariano</t>
  </si>
  <si>
    <t>pec.comune.torreannunziata.na.it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</si>
  <si>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</si>
  <si>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</si>
  <si>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</si>
  <si>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</si>
  <si>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</si>
  <si>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</si>
  <si>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pec.comune.torredisola.pv.it</t>
  </si>
  <si>
    <t>pec.comune.torre-debusi.bg.it</t>
  </si>
  <si>
    <t>comune.torredenegri</t>
  </si>
  <si>
    <t>comunetorredepasseri</t>
  </si>
  <si>
    <t>omnibuspec.net</t>
  </si>
  <si>
    <t>comune.torredepicenardi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</si>
  <si>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</si>
  <si>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</si>
  <si>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</si>
  <si>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</si>
  <si>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</si>
  <si>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</si>
  <si>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</si>
  <si>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comune.torrepallavicina.legalmailpa.it</t>
  </si>
  <si>
    <t>pec.comunetorrepellice.it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</si>
  <si>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</si>
  <si>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</si>
  <si>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</si>
  <si>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</si>
  <si>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</si>
  <si>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</si>
  <si>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comunetorreglia.pd</t>
  </si>
  <si>
    <t>pec.comune.torregrotta.me.it</t>
  </si>
  <si>
    <t>uffcom.torremaggiore</t>
  </si>
  <si>
    <t>pec.comune.torrenova.me.it</t>
  </si>
  <si>
    <t>comune.torresina.cn</t>
  </si>
  <si>
    <t>pec.comune.torretta.pa.it</t>
  </si>
  <si>
    <t>comune.torrevecchiapia</t>
  </si>
  <si>
    <t>comunetorrevecchiateatina</t>
  </si>
  <si>
    <t>statocivile</t>
  </si>
  <si>
    <t>pec.comune.torridelbenaco.vr.it</t>
  </si>
  <si>
    <t>torridiquartesolo.vi</t>
  </si>
  <si>
    <t>segreteria.torriinsabina.ri</t>
  </si>
  <si>
    <t>demografici.torrice</t>
  </si>
  <si>
    <t>pec.comune.torricella.ta.it</t>
  </si>
  <si>
    <t>comune.torricelladelpizzo</t>
  </si>
  <si>
    <t>pec.comune.torricellainsabina.ri.it</t>
  </si>
  <si>
    <t>pec.comune.torricellapeligna.ch.it</t>
  </si>
  <si>
    <t>comune.torricellasicura</t>
  </si>
  <si>
    <t>pec.comune.torricellaverzate.pv.it</t>
  </si>
  <si>
    <t>protocollogenerale.comunetorriglia</t>
  </si>
  <si>
    <t>postacert.comune.torrile.pr.it</t>
  </si>
  <si>
    <t>comune.torrioni</t>
  </si>
  <si>
    <t>comune.torritadisiena</t>
  </si>
  <si>
    <t>segreteriatorritatiberina</t>
  </si>
  <si>
    <t>pec.comuneditortoli.it</t>
  </si>
  <si>
    <t>comune.tortona</t>
  </si>
  <si>
    <t>comuneditortora</t>
  </si>
  <si>
    <t>servizidemografici.tortorella</t>
  </si>
  <si>
    <t>tortoretopec.it</t>
  </si>
  <si>
    <t>comune.tortorici</t>
  </si>
  <si>
    <t>pec.tortorici.eu</t>
  </si>
  <si>
    <t>comune.torviscosa</t>
  </si>
  <si>
    <t>pec.comune.toscolanomaderno.bs.it</t>
  </si>
  <si>
    <t>peccomunetossicia.te.it</t>
  </si>
  <si>
    <t>protocollo.tovo</t>
  </si>
  <si>
    <t>comunetovosangiacomo.it</t>
  </si>
  <si>
    <t>pec.comunetrabia.it</t>
  </si>
  <si>
    <t>comune.tradate</t>
  </si>
  <si>
    <t>pec.comune.tramatza.or.it</t>
  </si>
  <si>
    <t>comune.trambileno.tn.it</t>
  </si>
  <si>
    <t>protocollo.tramonti</t>
  </si>
  <si>
    <t>comune.tramontidisopra</t>
  </si>
  <si>
    <t>comune.tramontidisotto</t>
  </si>
  <si>
    <t>comune.tramutola</t>
  </si>
  <si>
    <t>comune.trana.to</t>
  </si>
  <si>
    <t>cert.comune.trani.bt.it</t>
  </si>
  <si>
    <t>protocollo.traona</t>
  </si>
  <si>
    <t>pec.comune.trapani.it</t>
  </si>
  <si>
    <t>comunetrappeto</t>
  </si>
  <si>
    <t>comunetraregoviggiona.vb</t>
  </si>
  <si>
    <t>comune.trasacco</t>
  </si>
  <si>
    <t>comune.trasaghis</t>
  </si>
  <si>
    <t>comune.trasquera</t>
  </si>
  <si>
    <t>pec.comune.tratalias.ca.it</t>
  </si>
  <si>
    <t>pec.comune.travacosiccomario.pv.it</t>
  </si>
  <si>
    <t>pec.comune.travagliato.bs.it</t>
  </si>
  <si>
    <t>comune.travedonamonate.va</t>
  </si>
  <si>
    <t>comune.traversella</t>
  </si>
  <si>
    <t>postacert.comune.traversetolo.pr.it</t>
  </si>
  <si>
    <t>comune.travesio</t>
  </si>
  <si>
    <t>comune.travo</t>
  </si>
  <si>
    <t>pec.comunetreville.tn.it</t>
  </si>
  <si>
    <t>comune.trebaseleghe</t>
  </si>
  <si>
    <t>protocollo.comune.trebisacce</t>
  </si>
  <si>
    <t>segretariogenerale.trecase</t>
  </si>
  <si>
    <t>comune.trecastagni</t>
  </si>
  <si>
    <t>pec.halleyconsulting.it</t>
  </si>
  <si>
    <t>comune.trecastelli</t>
  </si>
  <si>
    <t>protocollo.comune.trecenta.ro</t>
  </si>
  <si>
    <t>comune.tregnago.vr</t>
  </si>
  <si>
    <t>pec.comune.treia.mc.it</t>
  </si>
  <si>
    <t>pec.comune.treiso.cn.it</t>
  </si>
  <si>
    <t>comune.tremestierietneo</t>
  </si>
  <si>
    <t>pec.comune.tremezzina.co.it</t>
  </si>
  <si>
    <t>pec.comune.tremosine.bs.it</t>
  </si>
  <si>
    <t>pec.comune.trentinara.sa.it</t>
  </si>
  <si>
    <t>protocollo.comune.tn</t>
  </si>
  <si>
    <t>protocollo.trentoladucenta</t>
  </si>
  <si>
    <t>pec.comune.trenzano.bs.it</t>
  </si>
  <si>
    <t>comune.treppogrande</t>
  </si>
  <si>
    <t>comune.treppoligosullo</t>
  </si>
  <si>
    <t>segreteria.comune.trepuzzi</t>
  </si>
  <si>
    <t>comune.trequanda</t>
  </si>
  <si>
    <t>comune.tresana</t>
  </si>
  <si>
    <t>comunetrescorebalneario.postecert.it</t>
  </si>
  <si>
    <t>pec.comune.trescorecremasco.cr.it</t>
  </si>
  <si>
    <t>comune.tresignana</t>
  </si>
  <si>
    <t>cert.comune.tresignana.fe.it</t>
  </si>
  <si>
    <t>protocollo.tresivio</t>
  </si>
  <si>
    <t>pec.comune.tresnuraghes.or.it</t>
  </si>
  <si>
    <t>pec.comune.trevenzuolo.vr.it</t>
  </si>
  <si>
    <t>comune.trevi</t>
  </si>
  <si>
    <t>demograficotrevi</t>
  </si>
  <si>
    <t>pec.comune.trevico.av.it</t>
  </si>
  <si>
    <t>comune.treviglio</t>
  </si>
  <si>
    <t>protocollo.trevignano</t>
  </si>
  <si>
    <t>protocollo.trevignanoromano</t>
  </si>
  <si>
    <t>pec.comune.treville.al.it</t>
  </si>
  <si>
    <t>comune.treviolo</t>
  </si>
  <si>
    <t>cert.comune.treviso.it</t>
  </si>
  <si>
    <t>pec.comune.trevisobresciano.bs.it</t>
  </si>
  <si>
    <t>pec.comune.trezzanorosa.mi.it</t>
  </si>
  <si>
    <t>comune.trezzanosulnaviglio</t>
  </si>
  <si>
    <t xml:space="preserve">pec.comune.trezzosulladda.mi.it </t>
  </si>
  <si>
    <t>trezzo.tinella</t>
  </si>
  <si>
    <t>comune.trezzone</t>
  </si>
  <si>
    <t>tribano.pd</t>
  </si>
  <si>
    <t>pec.comune.tribiano.mi.it</t>
  </si>
  <si>
    <t>comune.tribogna</t>
  </si>
  <si>
    <t>pec.comune.tricarico.mt.it</t>
  </si>
  <si>
    <t>protocollo.comune.tricase</t>
  </si>
  <si>
    <t>comune.tricesimo</t>
  </si>
  <si>
    <t>pec.comune.triei.ogliastra.it</t>
  </si>
  <si>
    <t>comune.trieste</t>
  </si>
  <si>
    <t>pec.comune.triggiano.ba.it</t>
  </si>
  <si>
    <t>comune.trigolo</t>
  </si>
  <si>
    <t>trinita</t>
  </si>
  <si>
    <t>protocollo.trinitadagultu</t>
  </si>
  <si>
    <t>protocollo.comuneditrinitapoli</t>
  </si>
  <si>
    <t>pec.comune.trino.vc.it</t>
  </si>
  <si>
    <t>pec.comune.tripi.me.it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</si>
  <si>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</si>
  <si>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</si>
  <si>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</si>
  <si>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</si>
  <si>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</si>
  <si>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</si>
  <si>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</si>
  <si>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truden.trodena</t>
  </si>
  <si>
    <t>protocollo.trofarello</t>
  </si>
  <si>
    <t>pec.comune.troia.fg.it</t>
  </si>
  <si>
    <t>comunetroina</t>
  </si>
  <si>
    <t>comune.tromello</t>
  </si>
  <si>
    <t>comune.tronzanolagomaggiore</t>
  </si>
  <si>
    <t>comune.tronzanovercellese.vc</t>
  </si>
  <si>
    <t>info.tropea</t>
  </si>
  <si>
    <t>comune.trovo</t>
  </si>
  <si>
    <t>comune.truccazzano.mi</t>
  </si>
  <si>
    <t>taufers.tubre</t>
  </si>
  <si>
    <t>comunetufara</t>
  </si>
  <si>
    <t>comune.tufillo.anagrafe</t>
  </si>
  <si>
    <t>pec.comune.tufino.na.it</t>
  </si>
  <si>
    <t>segreteria.tufo</t>
  </si>
  <si>
    <t>protocollo.tuglie</t>
  </si>
  <si>
    <t>sindaco.tuili</t>
  </si>
  <si>
    <t>pec.comune.tula.ss.it</t>
  </si>
  <si>
    <t>comune.tuorosultrasimeno</t>
  </si>
  <si>
    <t>comunturania</t>
  </si>
  <si>
    <t>comune.turanolodigiano</t>
  </si>
  <si>
    <t>comune.turate</t>
  </si>
  <si>
    <t>comune.turbigo</t>
  </si>
  <si>
    <t xml:space="preserve">postecert.it 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</si>
  <si>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</si>
  <si>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</si>
  <si>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</si>
  <si>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</si>
  <si>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</si>
  <si>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</si>
  <si>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pec.comune.tuscania.vt.it</t>
  </si>
  <si>
    <t>segreteria.comune.ubialeclanezzo</t>
  </si>
  <si>
    <t>pec.comune.uboldo.va.it</t>
  </si>
  <si>
    <t>ucria.protocollo</t>
  </si>
  <si>
    <t>pec.comune.udine.it</t>
  </si>
  <si>
    <t>elettorale.comune.ugento</t>
  </si>
  <si>
    <t>ufficioprotocollo.uggianolachiesa.le</t>
  </si>
  <si>
    <t>comune.uggiatetrevano</t>
  </si>
  <si>
    <t>comune.ulatirso</t>
  </si>
  <si>
    <t>pec.comunediulassai.it</t>
  </si>
  <si>
    <t>ulten.ultimo</t>
  </si>
  <si>
    <t>comune.umbertide</t>
  </si>
  <si>
    <t>demografici.umbriatico</t>
  </si>
  <si>
    <t>pec.comune.uragodoglio.bs.it</t>
  </si>
  <si>
    <t>pec.comune.uras.or.it</t>
  </si>
  <si>
    <t>urbana.pd</t>
  </si>
  <si>
    <t>comune.urbania</t>
  </si>
  <si>
    <t>protocollo.urbe</t>
  </si>
  <si>
    <t>comune.urbino</t>
  </si>
  <si>
    <t>comune.urbisaglia.mc</t>
  </si>
  <si>
    <t>pec.urgnano.eu</t>
  </si>
  <si>
    <t>protocollo.uri</t>
  </si>
  <si>
    <t>comunediururi</t>
  </si>
  <si>
    <t>comunediururi.postecert.it</t>
  </si>
  <si>
    <t>protocollo.urzulei</t>
  </si>
  <si>
    <t>comune.uscio.ge</t>
  </si>
  <si>
    <t>pec.comune.usellus.or.it</t>
  </si>
  <si>
    <t>comunediusini</t>
  </si>
  <si>
    <t>protocollo.comuneusmatevelate</t>
  </si>
  <si>
    <t>pec.comune.ussana.ca.it</t>
  </si>
  <si>
    <t>pec.comune.ussaramanna.vs.it</t>
  </si>
  <si>
    <t>pec.comune.ussassai.og.it</t>
  </si>
  <si>
    <t>pec.comune.usseglio.to.it</t>
  </si>
  <si>
    <t>pec.comune.ussita.mc.it</t>
  </si>
  <si>
    <t>pec.comune.ustica.pa.it</t>
  </si>
  <si>
    <t>comune.uta</t>
  </si>
  <si>
    <t>comuneuzzano</t>
  </si>
  <si>
    <t>anagrafe.vaccarizzoalbanese</t>
  </si>
  <si>
    <t>segreteria.vacone.ri</t>
  </si>
  <si>
    <t>comune.vacri.ch</t>
  </si>
  <si>
    <t>pfatten.vadena</t>
  </si>
  <si>
    <t>cert.comune.vado-ligure.sv.it</t>
  </si>
  <si>
    <t>comune.vaglisotto</t>
  </si>
  <si>
    <t>comune.vaglia</t>
  </si>
  <si>
    <t>comune.vaglio</t>
  </si>
  <si>
    <t>comune.vaglioserra.at</t>
  </si>
  <si>
    <t>comune.vaiano</t>
  </si>
  <si>
    <t>pec.comune.vaie.to.it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</si>
  <si>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</si>
  <si>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</si>
  <si>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</si>
  <si>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</si>
  <si>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</si>
  <si>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valdichy</t>
  </si>
  <si>
    <t>comune.valdinizza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</si>
  <si>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</si>
  <si>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</si>
  <si>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</si>
  <si>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</si>
  <si>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</si>
  <si>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</si>
  <si>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</si>
  <si>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comune.valbrenta</t>
  </si>
  <si>
    <t>legamail.it</t>
  </si>
  <si>
    <t>pec.comune.valbrevenna.ge.it</t>
  </si>
  <si>
    <t>comunevalbrona</t>
  </si>
  <si>
    <t>valchiusa</t>
  </si>
  <si>
    <t>comune.valdagno</t>
  </si>
  <si>
    <t>pec.comune.valdaone.tn.it</t>
  </si>
  <si>
    <t>olang.valdaora</t>
  </si>
  <si>
    <t>anagrafe.comune.valdastico.vi</t>
  </si>
  <si>
    <t>protocollo.comunevalderice</t>
  </si>
  <si>
    <t>comune.valdieri</t>
  </si>
  <si>
    <t>comune.valdilana.bi</t>
  </si>
  <si>
    <t>pec.comune.valdina.me.it</t>
  </si>
  <si>
    <t>comune.valdobbiadene.tv</t>
  </si>
  <si>
    <t>comune.valeggio</t>
  </si>
  <si>
    <t>protocollo.comune.valeggiosulmincio.vr</t>
  </si>
  <si>
    <t>comune.valentano.vt</t>
  </si>
  <si>
    <t>cert.comune.valenza.al.it</t>
  </si>
  <si>
    <t>elettorale.comunevalenzano</t>
  </si>
  <si>
    <t>valerafratta</t>
  </si>
  <si>
    <t>comune.valfabbrica</t>
  </si>
  <si>
    <t>pec.comune.valfloriana.tn.it</t>
  </si>
  <si>
    <t>comune.valfornace</t>
  </si>
  <si>
    <t>comune.valganna</t>
  </si>
  <si>
    <t>comune.valgioie.to</t>
  </si>
  <si>
    <t>comune.valgoglio</t>
  </si>
  <si>
    <t>comune.valgreghentino</t>
  </si>
  <si>
    <t>pec.comune.valgrisenche.ao.it</t>
  </si>
  <si>
    <t>comunevalguarnera</t>
  </si>
  <si>
    <t>comune.vallada.bl</t>
  </si>
  <si>
    <t>comune.vallata</t>
  </si>
  <si>
    <t>comune.valleagricola</t>
  </si>
  <si>
    <t>ahrntal.valleaurina</t>
  </si>
  <si>
    <t>comunevallecannobina</t>
  </si>
  <si>
    <t>pec.comune.vallecastellana.te.it</t>
  </si>
  <si>
    <t xml:space="preserve">pec.comune.valledellangelo.sa.it </t>
  </si>
  <si>
    <t>comune.valledicadore.bl</t>
  </si>
  <si>
    <t>gsies.valledicasies</t>
  </si>
  <si>
    <t>protocollo.vallemaddaloni</t>
  </si>
  <si>
    <t>anagrafe.comune.vallelomellina</t>
  </si>
  <si>
    <t>pec.vallesalimbene.org</t>
  </si>
  <si>
    <t>valle.san.nicolao</t>
  </si>
  <si>
    <t>comune.vallebona.im</t>
  </si>
  <si>
    <t>pec.comune.vallecorsa.fr.it</t>
  </si>
  <si>
    <t>comune.vallecrosia</t>
  </si>
  <si>
    <t>pec.comune.valledolmo.pa.it</t>
  </si>
  <si>
    <t>pec.comune.valledoria.ss.it</t>
  </si>
  <si>
    <t>protocollo.vallefiorita</t>
  </si>
  <si>
    <t>comune.vallefoglia</t>
  </si>
  <si>
    <t>pec.comune.vallelaghi.tn.it</t>
  </si>
  <si>
    <t>servizidemografici.vallelonga</t>
  </si>
  <si>
    <t>comune.vallelunga.cl.it</t>
  </si>
  <si>
    <t>pec.comune.vallemaio.fr.it</t>
  </si>
  <si>
    <t>infovallepietra</t>
  </si>
  <si>
    <t>pec.vallerano.net</t>
  </si>
  <si>
    <t>protocollo.vallermosa</t>
  </si>
  <si>
    <t>comune.vallerotonda.fr</t>
  </si>
  <si>
    <t>pec.comune-vallesaccarda.it</t>
  </si>
  <si>
    <t>comune.valleve</t>
  </si>
  <si>
    <t>vallidelpasubio.vi</t>
  </si>
  <si>
    <t>anagrafe.vallinfreda</t>
  </si>
  <si>
    <t>pec.comune.vallioterme.bs.it</t>
  </si>
  <si>
    <t>prot.vallodellalucania</t>
  </si>
  <si>
    <t>comune.vallodinera</t>
  </si>
  <si>
    <t>vallo.torinese</t>
  </si>
  <si>
    <t>pec.comune.valmacca.al.it</t>
  </si>
  <si>
    <t>pec.comune.valmadrera.lc.it</t>
  </si>
  <si>
    <t>cert.comune.valmontone.rm.it</t>
  </si>
  <si>
    <t>comune.valmorea</t>
  </si>
  <si>
    <t>postacert.comune.valmozzola.pr.it</t>
  </si>
  <si>
    <t>comune.valnegra</t>
  </si>
  <si>
    <t>pec.comune.valpelline.ao.it</t>
  </si>
  <si>
    <t>pec.comune.valperga.to.it</t>
  </si>
  <si>
    <t>comune.valprato</t>
  </si>
  <si>
    <t>pec.pftech.it</t>
  </si>
  <si>
    <t>comune.valsamoggia</t>
  </si>
  <si>
    <t>pec.comune.valsavarenche.ao.it</t>
  </si>
  <si>
    <t>comune.valsinni</t>
  </si>
  <si>
    <t>comune.valsolda</t>
  </si>
  <si>
    <t>comune.valstrona</t>
  </si>
  <si>
    <t>comune.valtopina</t>
  </si>
  <si>
    <t>comune.valtorta</t>
  </si>
  <si>
    <t>pec.comune.valtournenche.ao.it</t>
  </si>
  <si>
    <t>pec.comune.valva.sa.it</t>
  </si>
  <si>
    <t>comune.valvarrone</t>
  </si>
  <si>
    <t>comune.valvasonearzene</t>
  </si>
  <si>
    <t>comune.valverde.ct</t>
  </si>
  <si>
    <t>pec.comune.valvestino.bs.it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</si>
  <si>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</si>
  <si>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</si>
  <si>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</si>
  <si>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</si>
  <si>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</si>
  <si>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</si>
  <si>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</si>
  <si>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pec.comune.varallopombia.no.it</t>
  </si>
  <si>
    <t>pec.comune.varano-borghi.va.it</t>
  </si>
  <si>
    <t>postacert.comune.varano-demelegari.pr.it</t>
  </si>
  <si>
    <t>pec.comunevarapodio.it</t>
  </si>
  <si>
    <t>protocollo.comune.varazze</t>
  </si>
  <si>
    <t>comune.varcosabino.ri</t>
  </si>
  <si>
    <t>comune.varedo.legalmail.it</t>
  </si>
  <si>
    <t>comune.varenna.legalmailpa.it</t>
  </si>
  <si>
    <t>comune.varese.legalmail.it</t>
  </si>
  <si>
    <t>protocollo.vareseligure</t>
  </si>
  <si>
    <t>pec.comunevarisella.to.it</t>
  </si>
  <si>
    <t>comune.varmo</t>
  </si>
  <si>
    <t>vahrn.varna</t>
  </si>
  <si>
    <t>postacert.comune.varsi.pr.it</t>
  </si>
  <si>
    <t>pec.comune.varzi.pv.it</t>
  </si>
  <si>
    <t>comune.varzo</t>
  </si>
  <si>
    <t>comune.vasanello.vt</t>
  </si>
  <si>
    <t>comune.vasia.im</t>
  </si>
  <si>
    <t>comune.vasto</t>
  </si>
  <si>
    <t>pec.comune.vastogirardi.is.it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</si>
  <si>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</si>
  <si>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</si>
  <si>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</si>
  <si>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</si>
  <si>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</si>
  <si>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</si>
  <si>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</si>
  <si>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</si>
  <si>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</si>
  <si>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pec.comune.veggiano.pd.it</t>
  </si>
  <si>
    <t>protocollo.comuneveglie</t>
  </si>
  <si>
    <t>comunevejano</t>
  </si>
  <si>
    <t>comune.veleso</t>
  </si>
  <si>
    <t>comune.velezzolomellina</t>
  </si>
  <si>
    <t>pec.comune.velletri.rm.it</t>
  </si>
  <si>
    <t>pec.comune.vellezzobellini.pv.it</t>
  </si>
  <si>
    <t>velodastico.comune</t>
  </si>
  <si>
    <t>pec.altovicentino.it</t>
  </si>
  <si>
    <t>comune.velo</t>
  </si>
  <si>
    <t>feldthurns.velturno</t>
  </si>
  <si>
    <t>pec.comune.venafro.is.it</t>
  </si>
  <si>
    <t>protocollovenariareale</t>
  </si>
  <si>
    <t>comune.venarotta</t>
  </si>
  <si>
    <t>comune.venaus</t>
  </si>
  <si>
    <t>comunevendone</t>
  </si>
  <si>
    <t>comune.venegonoinferiore</t>
  </si>
  <si>
    <t>comune.venegonosuperiore</t>
  </si>
  <si>
    <t>pec.comunevenetico.me.it</t>
  </si>
  <si>
    <t>protocolloinformatico</t>
  </si>
  <si>
    <t>pec.comune.venezia.it</t>
  </si>
  <si>
    <t>comune.veniano</t>
  </si>
  <si>
    <t>pec.comune.venosa.pz.it</t>
  </si>
  <si>
    <t>comune.ventasso</t>
  </si>
  <si>
    <t>sindaco.venticano</t>
  </si>
  <si>
    <t>comune.ventimiglia</t>
  </si>
  <si>
    <t>pec.comune.ventimigliadisicilia.pa.it</t>
  </si>
  <si>
    <t>pec.comune.ventotene.lt.it</t>
  </si>
  <si>
    <t>comune.venzone</t>
  </si>
  <si>
    <t>comune.veranobrianza</t>
  </si>
  <si>
    <t>voeran.verano</t>
  </si>
  <si>
    <t>istituzionale.verbania</t>
  </si>
  <si>
    <t>segreteria.verbicaro</t>
  </si>
  <si>
    <t>protocollo.comune.vercana</t>
  </si>
  <si>
    <t>protocollo.verceia</t>
  </si>
  <si>
    <t>cert.comune.vercelli.it</t>
  </si>
  <si>
    <t>comune.vercurago</t>
  </si>
  <si>
    <t>pec.comuneverdellino.it</t>
  </si>
  <si>
    <t>comune.verdello</t>
  </si>
  <si>
    <t>infoverderio</t>
  </si>
  <si>
    <t>comune.vergato</t>
  </si>
  <si>
    <t>comunevergiate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</si>
  <si>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</si>
  <si>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</si>
  <si>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</si>
  <si>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</si>
  <si>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</si>
  <si>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</si>
  <si>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</si>
  <si>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</si>
  <si>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pec.comune.verolanuova.bs.it</t>
  </si>
  <si>
    <t>pec.comune.verolavecchia.bs.it</t>
  </si>
  <si>
    <t>comuneverolengo.legalmailpa.it</t>
  </si>
  <si>
    <t>servizidemograficiveroli</t>
  </si>
  <si>
    <t>protocollo.informatico</t>
  </si>
  <si>
    <t>pec.comune.verona.it</t>
  </si>
  <si>
    <t>pec.comune.veronella.vr.it</t>
  </si>
  <si>
    <t>pec.comune.verrayes.ao.it</t>
  </si>
  <si>
    <t>comune.verretto</t>
  </si>
  <si>
    <t>comune.verruapo</t>
  </si>
  <si>
    <t>pec.comune.verruasavoia.to.it</t>
  </si>
  <si>
    <t>pec.comune.verres.ao.it</t>
  </si>
  <si>
    <t>vertemateconminoprio</t>
  </si>
  <si>
    <t>protocollo.vertova</t>
  </si>
  <si>
    <t>pec.comune.verucchio.rn.it</t>
  </si>
  <si>
    <t>protocollo.vervio</t>
  </si>
  <si>
    <t>comune.verzegnis</t>
  </si>
  <si>
    <t>suap.verzino</t>
  </si>
  <si>
    <t>vescovana.pd</t>
  </si>
  <si>
    <t>comune.vescovato</t>
  </si>
  <si>
    <t>pec.comunedivessalico</t>
  </si>
  <si>
    <t>segreteria.vestenanova</t>
  </si>
  <si>
    <t>protocollo.comune.vestigne</t>
  </si>
  <si>
    <t>pec.comune.vestone.bs.it</t>
  </si>
  <si>
    <t>comune.vetralla</t>
  </si>
  <si>
    <t>comune.vetto</t>
  </si>
  <si>
    <t>vezza.dalba</t>
  </si>
  <si>
    <t>pec.comune.vezza-d-oglio.bs.it</t>
  </si>
  <si>
    <t>comune.vezzano.sp</t>
  </si>
  <si>
    <t>vezzanosulcrostolo</t>
  </si>
  <si>
    <t>comune.vezziportio</t>
  </si>
  <si>
    <t>pec.comune.viadana.mn.it</t>
  </si>
  <si>
    <t>pec.comune.viadanica.bg.it</t>
  </si>
  <si>
    <t>pec.comune.viagrande.ct.it</t>
  </si>
  <si>
    <t>comune.viale.at</t>
  </si>
  <si>
    <t>vialfre</t>
  </si>
  <si>
    <t>comune.viareggio</t>
  </si>
  <si>
    <t>comunevibovalentia.postecert.it</t>
  </si>
  <si>
    <t>comunevibonati</t>
  </si>
  <si>
    <t>uff.amministrativo</t>
  </si>
  <si>
    <t>pec.comune.vicalvi.fr.it</t>
  </si>
  <si>
    <t>comunevicari</t>
  </si>
  <si>
    <t>comune.vicchio</t>
  </si>
  <si>
    <t>cert.comune.vicenza.it</t>
  </si>
  <si>
    <t>vicodelgargano</t>
  </si>
  <si>
    <t>pec.comunevicoequense.it</t>
  </si>
  <si>
    <t>comuneviconellazio</t>
  </si>
  <si>
    <t>pec.comune.vicoli.pe.it</t>
  </si>
  <si>
    <t>comune.vicopisano</t>
  </si>
  <si>
    <t>pec.comunedivicovaro.it</t>
  </si>
  <si>
    <t>comune.viddalba</t>
  </si>
  <si>
    <t>pec.comune.vidigulfo.pv.it</t>
  </si>
  <si>
    <t>comunevidor.tv</t>
  </si>
  <si>
    <t>comune.vidracco</t>
  </si>
  <si>
    <t>segreteriagenerale.comune.vieste</t>
  </si>
  <si>
    <t>pec.comune.vietridipotenza.pz.it</t>
  </si>
  <si>
    <t>pec.comune.vietri-sul-mare.sa.it</t>
  </si>
  <si>
    <t>comune.viganosanmartino</t>
  </si>
  <si>
    <t>comune.vigano</t>
  </si>
  <si>
    <t>comune.vigarano</t>
  </si>
  <si>
    <t>cert.comune.vigarano.fe.it</t>
  </si>
  <si>
    <t>vigasio.segreteria</t>
  </si>
  <si>
    <t>protocollovigevano</t>
  </si>
  <si>
    <t>comune.viggianello.pz</t>
  </si>
  <si>
    <t>protocolloviggiano</t>
  </si>
  <si>
    <t>pec.comune.viggiu.va.it</t>
  </si>
  <si>
    <t>vighizzolo.pd</t>
  </si>
  <si>
    <t>pec.vigliano.info</t>
  </si>
  <si>
    <t>comune.vigliano.at</t>
  </si>
  <si>
    <t>pec.comune.vignalemonferrato.al.it</t>
  </si>
  <si>
    <t>comunevignanello</t>
  </si>
  <si>
    <t>pec.comune.vignate.mi.it</t>
  </si>
  <si>
    <t>comune.vignola</t>
  </si>
  <si>
    <t>pec.comune.vignola-falesina.tn.it</t>
  </si>
  <si>
    <t>pec.vignoleborbera.al.it</t>
  </si>
  <si>
    <t>comune.vignolo.cn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</si>
  <si>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</si>
  <si>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</si>
  <si>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</si>
  <si>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</si>
  <si>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</si>
  <si>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</si>
  <si>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</si>
  <si>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pec.comune.viguzzolo.al.it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</si>
  <si>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</si>
  <si>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</si>
  <si>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</si>
  <si>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</si>
  <si>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</si>
  <si>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</si>
  <si>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</si>
  <si>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</si>
  <si>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pec.comune.villadadda.bg.it</t>
  </si>
  <si>
    <t>pec.comune.villadalme.bg.it</t>
  </si>
  <si>
    <t>protocollo.villadogna</t>
  </si>
  <si>
    <t>villa.del.bosco</t>
  </si>
  <si>
    <t>comune.villa-del-conte.pd.it</t>
  </si>
  <si>
    <t>segreteriacomunevilladibriano</t>
  </si>
  <si>
    <t>protocollo.villadichiavenna</t>
  </si>
  <si>
    <t xml:space="preserve">cert.provincia.so.it    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</si>
  <si>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</si>
  <si>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</si>
  <si>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</si>
  <si>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</si>
  <si>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</si>
  <si>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</si>
  <si>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</si>
  <si>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</si>
  <si>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</si>
  <si>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</si>
  <si>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</si>
  <si>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comunevillasanpietro.postecert.it</t>
  </si>
  <si>
    <t>villa.san.secondo</t>
  </si>
  <si>
    <t>comunevillasantangelo</t>
  </si>
  <si>
    <t>pec.comune.villasantantonio.or.it</t>
  </si>
  <si>
    <t>pec.comune.villasantalucia.fr.it</t>
  </si>
  <si>
    <t>sindaco.villasantalucia.aq</t>
  </si>
  <si>
    <t>pec.villasantamaria.eu</t>
  </si>
  <si>
    <t>comune.villasantina</t>
  </si>
  <si>
    <t>pec.comune.villasantostefano.fr.it</t>
  </si>
  <si>
    <t>comune.villaverde</t>
  </si>
  <si>
    <t>niederdorf.villabassa</t>
  </si>
  <si>
    <t>affarigenerali.villabate</t>
  </si>
  <si>
    <t>pec.comune.villachiara.bs.it</t>
  </si>
  <si>
    <t>protocollo.villacidro</t>
  </si>
  <si>
    <t>pec.comune.villadeati.al.it</t>
  </si>
  <si>
    <t>comune.villadose.ro</t>
  </si>
  <si>
    <t>comunedivilladossola</t>
  </si>
  <si>
    <t>pec.comune.villafalletto.cn.it</t>
  </si>
  <si>
    <t>villafranca.dasti</t>
  </si>
  <si>
    <t>protocollo.comune.villafranca.vr</t>
  </si>
  <si>
    <t>comune.villafrancainlunigiana</t>
  </si>
  <si>
    <t>villafrancapadovana.pd</t>
  </si>
  <si>
    <t>pec.comune.villafrancapiemonte.to.it</t>
  </si>
  <si>
    <t>villafrancasicula</t>
  </si>
  <si>
    <t>pec.comune.villafrancatirrena.me.it</t>
  </si>
  <si>
    <t>pec.comune.villafrati.pa.it</t>
  </si>
  <si>
    <t>villaga.vi</t>
  </si>
  <si>
    <t>pec.comune.villagrandestrisaili.og.it</t>
  </si>
  <si>
    <t>anagrafecomunevillalago</t>
  </si>
  <si>
    <t>pec.comune.villalba.cl.it</t>
  </si>
  <si>
    <t>comunevillalfonsina</t>
  </si>
  <si>
    <t>pec.comunedivillamagna.it</t>
  </si>
  <si>
    <t>pec.comunevillamaina.it</t>
  </si>
  <si>
    <t>segreteria.villamar</t>
  </si>
  <si>
    <t>segretario.comune.villamarzana.ro</t>
  </si>
  <si>
    <t>comunevillamassargia</t>
  </si>
  <si>
    <t>villanders.villandro</t>
  </si>
  <si>
    <t>villanovabiellese</t>
  </si>
  <si>
    <t>pec.comune.villanovacanavese.to.it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</si>
  <si>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</si>
  <si>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</si>
  <si>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</si>
  <si>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</si>
  <si>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</si>
  <si>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</si>
  <si>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</si>
  <si>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</si>
  <si>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</si>
  <si>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</si>
  <si>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</si>
  <si>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</si>
  <si>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</si>
  <si>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pec.comune.villanovatruschedu.or.it</t>
  </si>
  <si>
    <t>protocollo.villanovatulo</t>
  </si>
  <si>
    <t>protocollo.villanovaforru</t>
  </si>
  <si>
    <t>pec.comune.villanovafranca.ca.it</t>
  </si>
  <si>
    <t>anagrafe.comune.villanterio</t>
  </si>
  <si>
    <t>comunevillanuova</t>
  </si>
  <si>
    <t>pec.comune.villaperuccio.ci.it</t>
  </si>
  <si>
    <t>protocollo.villapiana</t>
  </si>
  <si>
    <t>pec.comune.villaputzu.ca.it</t>
  </si>
  <si>
    <t>comune.villardora.to</t>
  </si>
  <si>
    <t>villar.focchiardo</t>
  </si>
  <si>
    <t>pec.comune.villarfocchiardo.to.it</t>
  </si>
  <si>
    <t>comunevillarpellice</t>
  </si>
  <si>
    <t>villar.perosa</t>
  </si>
  <si>
    <t>villarsancostanzo</t>
  </si>
  <si>
    <t>comune.villarbasse.to</t>
  </si>
  <si>
    <t>comune.villareggia</t>
  </si>
  <si>
    <t>protocollo.villaricca</t>
  </si>
  <si>
    <t>pec.comune.villaromagnano.al.it</t>
  </si>
  <si>
    <t>comunedivillarosa</t>
  </si>
  <si>
    <t>protocollo.villasalto</t>
  </si>
  <si>
    <t>pec.comune.villasanta.mb.it</t>
  </si>
  <si>
    <t>protocollo.comunevillasimius</t>
  </si>
  <si>
    <t>segreteriavillasor</t>
  </si>
  <si>
    <t>comune.villaspeciosa</t>
  </si>
  <si>
    <t>comune.villastellone.to</t>
  </si>
  <si>
    <t>pec.comune.villata.vc.it</t>
  </si>
  <si>
    <t xml:space="preserve">pec.comune.villaurbana.or.it </t>
  </si>
  <si>
    <t>protocollo.comunedivillavallelonga</t>
  </si>
  <si>
    <t>villaverla.vi</t>
  </si>
  <si>
    <t>pec.comune.villedanaunia.tn.it</t>
  </si>
  <si>
    <t>pec.comune.villedifiemme.tn.it</t>
  </si>
  <si>
    <t>pec.comune.villeneuve.ao.it</t>
  </si>
  <si>
    <t>comune.villesse</t>
  </si>
  <si>
    <t>comune.villettabarrea.aq</t>
  </si>
  <si>
    <t>comune.villimpenta</t>
  </si>
  <si>
    <t>pec.comune.villongo.bg.it</t>
  </si>
  <si>
    <t>protocollo.comune.villorba.tv</t>
  </si>
  <si>
    <t>comune.vilminore.bg</t>
  </si>
  <si>
    <t>pec.comune.vimercate.mb.it</t>
  </si>
  <si>
    <t>comune.vimodrone</t>
  </si>
  <si>
    <t>comune.vinchiaturo</t>
  </si>
  <si>
    <t>comune.vinchio.at</t>
  </si>
  <si>
    <t>comune.vinci</t>
  </si>
  <si>
    <t>protocollo.vinovo</t>
  </si>
  <si>
    <t>comune.viola.cn</t>
  </si>
  <si>
    <t>pec.comune.vione.bs.it</t>
  </si>
  <si>
    <t>sterzing.vipiteno</t>
  </si>
  <si>
    <t>virle.piemonte</t>
  </si>
  <si>
    <t>pec.comune.visano.bs.it</t>
  </si>
  <si>
    <t>pec.comunevisciano.na.it</t>
  </si>
  <si>
    <t>comune.visco</t>
  </si>
  <si>
    <t>comune.visso.mc</t>
  </si>
  <si>
    <t>comune.vistarino</t>
  </si>
  <si>
    <t>pec.comunedivita.it</t>
  </si>
  <si>
    <t>pec.comuneviterbo.it</t>
  </si>
  <si>
    <t>comuneviticuso</t>
  </si>
  <si>
    <t>comune.vitodasio</t>
  </si>
  <si>
    <t>comune.vitorchiano.vt</t>
  </si>
  <si>
    <t>dirigente.affarigenerali</t>
  </si>
  <si>
    <t>pec.comunevittoria.gov.it</t>
  </si>
  <si>
    <t>pec.comune.vittorioveneto.tv</t>
  </si>
  <si>
    <t>demografici.comunedivittorito</t>
  </si>
  <si>
    <t>pec.comune.vittuone.mi.it</t>
  </si>
  <si>
    <t>protocollo.vitulazio</t>
  </si>
  <si>
    <t>viu</t>
  </si>
  <si>
    <t>comune.vivaro</t>
  </si>
  <si>
    <t>vivaroromano</t>
  </si>
  <si>
    <t>tributi.viverone</t>
  </si>
  <si>
    <t>pec.comune.vizzini.ct.it</t>
  </si>
  <si>
    <t>comune.vizzolaticino</t>
  </si>
  <si>
    <t>comune.vizzolopredabissi</t>
  </si>
  <si>
    <t>comune.vo.pd</t>
  </si>
  <si>
    <t>pec.comune.vobarno.bs.it</t>
  </si>
  <si>
    <t>comune.vobbia</t>
  </si>
  <si>
    <t>comune.vocca.vc</t>
  </si>
  <si>
    <t>vodocadore.bl</t>
  </si>
  <si>
    <t>cert.comune.voghera.pv.it</t>
  </si>
  <si>
    <t>comune.voghiera.fe</t>
  </si>
  <si>
    <t>comune.vogogna</t>
  </si>
  <si>
    <t>pec.comune.volano.tn.it</t>
  </si>
  <si>
    <t>protocollo.pec.volla</t>
  </si>
  <si>
    <t>volpago</t>
  </si>
  <si>
    <t>pec.comunevolpago.it</t>
  </si>
  <si>
    <t>pec.comune.volpara.pv.it</t>
  </si>
  <si>
    <t>pec.comune.volpeglino.al.it</t>
  </si>
  <si>
    <t>pec.comune.volpiano.to.it</t>
  </si>
  <si>
    <t>voltamantovana.mn</t>
  </si>
  <si>
    <t>pec.comune.voltaggio.al.it</t>
  </si>
  <si>
    <t>comune.voltagoagordino.bl</t>
  </si>
  <si>
    <t>comune.volterra</t>
  </si>
  <si>
    <t>comune.voltido</t>
  </si>
  <si>
    <t>pec.comune.volturaraappula.fg.it</t>
  </si>
  <si>
    <t>demografici.volturarairpina</t>
  </si>
  <si>
    <t xml:space="preserve">pec.comune.volturino.fg.it </t>
  </si>
  <si>
    <t>comune.volvera.to</t>
  </si>
  <si>
    <t>prot.zaccanopoli</t>
  </si>
  <si>
    <t>pec.comune.zafferana-etnea.ct.it</t>
  </si>
  <si>
    <t>pec.zagarise.org</t>
  </si>
  <si>
    <t>pec.comunedizagarolo.it</t>
  </si>
  <si>
    <t>amministrativozambrone</t>
  </si>
  <si>
    <t>comunezandobbio.legalmail.it</t>
  </si>
  <si>
    <t>comune.zane.demografici</t>
  </si>
  <si>
    <t>comune.zanica</t>
  </si>
  <si>
    <t>info.comune.zapponeta</t>
  </si>
  <si>
    <t>comune.zavattarello</t>
  </si>
  <si>
    <t>comune.zeccone</t>
  </si>
  <si>
    <t>pec.comune.zeddiani.or.it</t>
  </si>
  <si>
    <t>comune.zelbio.co</t>
  </si>
  <si>
    <t>pec.comune.zelo.lo.it</t>
  </si>
  <si>
    <t>comune.zenevredo</t>
  </si>
  <si>
    <t>comune.zensondipiave.tv</t>
  </si>
  <si>
    <t>comune.zerba</t>
  </si>
  <si>
    <t xml:space="preserve">sintranet.legalmail.it </t>
  </si>
  <si>
    <t>comune.zerbo</t>
  </si>
  <si>
    <t>pec.comune.zerbolo.pv.it</t>
  </si>
  <si>
    <t>pec.comune.zerfaliu.or.it</t>
  </si>
  <si>
    <t>comune.zeri</t>
  </si>
  <si>
    <t>comune.zermeghedo.vi</t>
  </si>
  <si>
    <t>legalmail</t>
  </si>
  <si>
    <t>pec.comunezerobranco.it</t>
  </si>
  <si>
    <t>zevio.vr</t>
  </si>
  <si>
    <t>pec.comune.ziano.tn.it</t>
  </si>
  <si>
    <t>pec.comune.ziano.pc.it</t>
  </si>
  <si>
    <t>pec.comune.zibidosangiacomo.mi.it</t>
  </si>
  <si>
    <t>comune.zignago</t>
  </si>
  <si>
    <t>zimella.vr</t>
  </si>
  <si>
    <t>comune.zinasco</t>
  </si>
  <si>
    <t>comunezoagli</t>
  </si>
  <si>
    <t>comunezocca</t>
  </si>
  <si>
    <t>cert.comune.zocca.mo.it</t>
  </si>
  <si>
    <t>pec.comune.zogno.bg.it</t>
  </si>
  <si>
    <t>comune.zolapredosa</t>
  </si>
  <si>
    <t>protocollo.comune.zollino</t>
  </si>
  <si>
    <t>pec.comune.zone.bs.it</t>
  </si>
  <si>
    <t>comune.zoppedicadore.bl</t>
  </si>
  <si>
    <t>comune.zoppola</t>
  </si>
  <si>
    <t>zovencedo.vi</t>
  </si>
  <si>
    <t>pec.comunezuccarello.it</t>
  </si>
  <si>
    <t>zugliano.vi</t>
  </si>
  <si>
    <t>comune.zuglio</t>
  </si>
  <si>
    <t>tributi.comune.zumpano</t>
  </si>
  <si>
    <t>protocollo.comunezungoli</t>
  </si>
  <si>
    <t>segreteria.zungri</t>
  </si>
  <si>
    <t>NOME</t>
  </si>
  <si>
    <t>DOMINIO</t>
  </si>
  <si>
    <t>TOTALE SEZIONI</t>
  </si>
  <si>
    <t>MEDIA SEZIONI</t>
  </si>
  <si>
    <t>SINDACO</t>
  </si>
  <si>
    <t>PARTITO</t>
  </si>
  <si>
    <t xml:space="preserve">LUCCHINI LORENZO GIUSEPPE   </t>
  </si>
  <si>
    <t xml:space="preserve">LOVOTTI RENATO    </t>
  </si>
  <si>
    <t xml:space="preserve">ABONANTE GIORGIO    </t>
  </si>
  <si>
    <t xml:space="preserve">ZEGLIO SABRINA    </t>
  </si>
  <si>
    <t xml:space="preserve">MARTINO GIANFRANCO    </t>
  </si>
  <si>
    <t xml:space="preserve">BETTI GIUSEPPE FRANCESCO   </t>
  </si>
  <si>
    <t xml:space="preserve">ARROBBIO MASSIMO    </t>
  </si>
  <si>
    <t xml:space="preserve">GUAGNINI ADOLFO    </t>
  </si>
  <si>
    <t xml:space="preserve">BASSO ALBERTO    </t>
  </si>
  <si>
    <t xml:space="preserve">GRAGNOLATI MICHELE    </t>
  </si>
  <si>
    <t xml:space="preserve">TORRIANO MARCO    </t>
  </si>
  <si>
    <t xml:space="preserve">LUDOVICI GIANFRANCO    </t>
  </si>
  <si>
    <t xml:space="preserve">VISCHI ELEONORA    </t>
  </si>
  <si>
    <t xml:space="preserve">INCERPI NADIA    </t>
  </si>
  <si>
    <t xml:space="preserve">VEGGI GIULIO    </t>
  </si>
  <si>
    <t xml:space="preserve">RAVIOLO MAURIZIO    </t>
  </si>
  <si>
    <t xml:space="preserve">VALLEGRA ROBERTO    </t>
  </si>
  <si>
    <t xml:space="preserve">BUSSALINO ENRICO    </t>
  </si>
  <si>
    <t xml:space="preserve">BIGOTTI SIMONE    </t>
  </si>
  <si>
    <t xml:space="preserve">ZAVATTARO FABIO    </t>
  </si>
  <si>
    <t xml:space="preserve">GAZZANIGA GIANFRANCO    </t>
  </si>
  <si>
    <t xml:space="preserve">PERSANO STEFANO    </t>
  </si>
  <si>
    <t xml:space="preserve">BALDI UGO    </t>
  </si>
  <si>
    <t xml:space="preserve">DAVICO ALESSANDRO    </t>
  </si>
  <si>
    <t xml:space="preserve">DAGLIO ROBERTA    </t>
  </si>
  <si>
    <t xml:space="preserve">SCAGLIOTTI CLAUDIO    </t>
  </si>
  <si>
    <t xml:space="preserve">RONDANO GIORGIO    </t>
  </si>
  <si>
    <t xml:space="preserve">DEBENEDETTI PIERLUIGI    </t>
  </si>
  <si>
    <t xml:space="preserve">DAMERI MARIA CRISTINA   </t>
  </si>
  <si>
    <t xml:space="preserve">GNUDI FLAVIANO    </t>
  </si>
  <si>
    <t xml:space="preserve">CELORIA SILVIA BARBARA   </t>
  </si>
  <si>
    <t xml:space="preserve">GUERNIER FRANCO    </t>
  </si>
  <si>
    <t xml:space="preserve">PISATURO GERARDO    </t>
  </si>
  <si>
    <t xml:space="preserve">SILVESTRI LUCA    </t>
  </si>
  <si>
    <t xml:space="preserve">GUGLIELMINO CORRADO    </t>
  </si>
  <si>
    <t xml:space="preserve">MORENA MARIO    </t>
  </si>
  <si>
    <t xml:space="preserve">CERMELLI ANTONELLA    </t>
  </si>
  <si>
    <t xml:space="preserve">MAZZARELLO MATTEO    </t>
  </si>
  <si>
    <t xml:space="preserve">RIBOLDI FEDERICO    </t>
  </si>
  <si>
    <t xml:space="preserve">CETTA GIUSEPPE    </t>
  </si>
  <si>
    <t xml:space="preserve">MANDIROLA ENRICO    </t>
  </si>
  <si>
    <t xml:space="preserve">BUSSETI ALESSANDRO    </t>
  </si>
  <si>
    <t xml:space="preserve">MACCARIO CARLO FELICE   </t>
  </si>
  <si>
    <t xml:space="preserve">GALLO ROBERTO    </t>
  </si>
  <si>
    <t xml:space="preserve">VALLENZONA SERGIO    </t>
  </si>
  <si>
    <t xml:space="preserve">BATTEGAZZORE ZANETTI MARIA ANGELA  </t>
  </si>
  <si>
    <t xml:space="preserve">FERRARIS GIANFRANCO    </t>
  </si>
  <si>
    <t xml:space="preserve">LEVO ANSELMO CARLO   </t>
  </si>
  <si>
    <t xml:space="preserve">PESCE MARIO    </t>
  </si>
  <si>
    <t xml:space="preserve">CASSONE IVAN    </t>
  </si>
  <si>
    <t xml:space="preserve">COLLETTI GIANLUCA    </t>
  </si>
  <si>
    <t xml:space="preserve">ROGGERO GIOVANNI    </t>
  </si>
  <si>
    <t xml:space="preserve">TAGLIANI GIANNI    </t>
  </si>
  <si>
    <t xml:space="preserve">MUSSI CLAUDIO    </t>
  </si>
  <si>
    <t xml:space="preserve">MASOERO CARLO ALBERTO   </t>
  </si>
  <si>
    <t xml:space="preserve">DEEVASIS MAURIZIO    </t>
  </si>
  <si>
    <t xml:space="preserve">LAVAGNO ENZO    </t>
  </si>
  <si>
    <t xml:space="preserve">BONADEO PIERO GIUSEPPE   </t>
  </si>
  <si>
    <t xml:space="preserve">CORNAGLIA MARCO    </t>
  </si>
  <si>
    <t xml:space="preserve">GARELLI ARLES    </t>
  </si>
  <si>
    <t xml:space="preserve">DEMARIA EMANUELE    </t>
  </si>
  <si>
    <t xml:space="preserve">RUBE OTTAVIO    </t>
  </si>
  <si>
    <t xml:space="preserve">GIACOBBE MASSIMO    </t>
  </si>
  <si>
    <t xml:space="preserve">LAZZARINO FABIO    </t>
  </si>
  <si>
    <t xml:space="preserve">BUSCAGLIA CARLO    </t>
  </si>
  <si>
    <t xml:space="preserve">DEANTONI ROBERTO    </t>
  </si>
  <si>
    <t xml:space="preserve">CERRI LUCA    </t>
  </si>
  <si>
    <t xml:space="preserve">DI VANNI FRANCESCO   </t>
  </si>
  <si>
    <t xml:space="preserve">BEVILACQUA LUCIO    </t>
  </si>
  <si>
    <t xml:space="preserve">CIBERTI PIETRO    </t>
  </si>
  <si>
    <t xml:space="preserve">ANDREONE FEDERICO    </t>
  </si>
  <si>
    <t xml:space="preserve">SERRAO ANDREA    </t>
  </si>
  <si>
    <t xml:space="preserve">PENOVI PAOLA    </t>
  </si>
  <si>
    <t xml:space="preserve">VALDENASSI MARTINO GIOVANNI PIO  </t>
  </si>
  <si>
    <t xml:space="preserve">PETTAZZI LINO    </t>
  </si>
  <si>
    <t xml:space="preserve">PRIORA DOMENICO    </t>
  </si>
  <si>
    <t xml:space="preserve">FERASIN GIAN PIETRO   </t>
  </si>
  <si>
    <t xml:space="preserve">SEMINO FABIO    </t>
  </si>
  <si>
    <t xml:space="preserve">MASSA CARLO    </t>
  </si>
  <si>
    <t xml:space="preserve">PAVESE GIUSEPPE    </t>
  </si>
  <si>
    <t xml:space="preserve">DALLOCCHIO UMBERTO    </t>
  </si>
  <si>
    <t xml:space="preserve">ROGGERO LUCA    </t>
  </si>
  <si>
    <t xml:space="preserve">BARBIERI SILVIO    </t>
  </si>
  <si>
    <t xml:space="preserve">CEREDA PIERINO    </t>
  </si>
  <si>
    <t xml:space="preserve">SCOTTI CRISTIAN    </t>
  </si>
  <si>
    <t xml:space="preserve">ALOISIO BRUNO    </t>
  </si>
  <si>
    <t xml:space="preserve">ALESSIO FRANCO    </t>
  </si>
  <si>
    <t xml:space="preserve">NICOLOTTI FRANCESCO    </t>
  </si>
  <si>
    <t xml:space="preserve">AIRAUDO GIOVANNI STEFANO   </t>
  </si>
  <si>
    <t xml:space="preserve">PAGLIANO PIERO LUIGI   </t>
  </si>
  <si>
    <t xml:space="preserve">GALLO ANGELO    </t>
  </si>
  <si>
    <t xml:space="preserve">RICALDONE MARCO    </t>
  </si>
  <si>
    <t xml:space="preserve">BARISONE ANDREA    </t>
  </si>
  <si>
    <t xml:space="preserve">FANTATO ANNA    </t>
  </si>
  <si>
    <t xml:space="preserve">CAVALLO AUGUSTO    </t>
  </si>
  <si>
    <t xml:space="preserve">PENACCA CLAUDIO    </t>
  </si>
  <si>
    <t xml:space="preserve">POLES BRUNO    </t>
  </si>
  <si>
    <t xml:space="preserve">MORANDO ALESSIA    </t>
  </si>
  <si>
    <t xml:space="preserve">MASSA PAOLA    </t>
  </si>
  <si>
    <t xml:space="preserve">FRASCAROLI CALVINO PIERO   </t>
  </si>
  <si>
    <t xml:space="preserve">CALCAGNO GIOVANNA MARIA   </t>
  </si>
  <si>
    <t xml:space="preserve">RAVERA BARBARA    </t>
  </si>
  <si>
    <t xml:space="preserve">PENNA GIANLUCA    </t>
  </si>
  <si>
    <t xml:space="preserve">MONTI MATTEO    </t>
  </si>
  <si>
    <t xml:space="preserve">FERRARI ANDREA    </t>
  </si>
  <si>
    <t xml:space="preserve">NICOLINI BERUTTI GIAMMATTIA   </t>
  </si>
  <si>
    <t xml:space="preserve">FERRARI LUCA    </t>
  </si>
  <si>
    <t xml:space="preserve">VACCA ALESSANDRO    </t>
  </si>
  <si>
    <t xml:space="preserve">PESTARINO SIMONE    </t>
  </si>
  <si>
    <t xml:space="preserve">CAVELLI PIERO    </t>
  </si>
  <si>
    <t xml:space="preserve">BAROERO GIOVANNI    </t>
  </si>
  <si>
    <t xml:space="preserve">OLIVIERI VALERIA    </t>
  </si>
  <si>
    <t xml:space="preserve">OLIVERO FABIO    </t>
  </si>
  <si>
    <t xml:space="preserve">PANATERO MIRELLA    </t>
  </si>
  <si>
    <t xml:space="preserve">GROSSI GIANMANUELE    </t>
  </si>
  <si>
    <t xml:space="preserve">ROSSI STEFANO    </t>
  </si>
  <si>
    <t xml:space="preserve">PASCIUTA CALOGERO MASSIMO   </t>
  </si>
  <si>
    <t xml:space="preserve">LANTERO PAOLO GIUSEPPE   </t>
  </si>
  <si>
    <t xml:space="preserve">ARMANO ANTONIO    </t>
  </si>
  <si>
    <t xml:space="preserve">FABBRI DAVIDE    </t>
  </si>
  <si>
    <t xml:space="preserve">GUALCO MATTEO    </t>
  </si>
  <si>
    <t xml:space="preserve">BORREANI WALTER    </t>
  </si>
  <si>
    <t xml:space="preserve">RUZZA CAROLINA    </t>
  </si>
  <si>
    <t xml:space="preserve">SUBBRERO MASSIMO    </t>
  </si>
  <si>
    <t xml:space="preserve">BORTOLONI ANDREA    </t>
  </si>
  <si>
    <t xml:space="preserve">AIACHINO CLAUDIO    </t>
  </si>
  <si>
    <t xml:space="preserve">CAPRA FAUSTO    </t>
  </si>
  <si>
    <t xml:space="preserve">D'AMICO GIOVANNI VALENTINO   </t>
  </si>
  <si>
    <t xml:space="preserve">BERRA FRANCO    </t>
  </si>
  <si>
    <t xml:space="preserve">POGGIO ANTONELLA GIUSEPPINA   </t>
  </si>
  <si>
    <t xml:space="preserve">LAVAGNO PAOLO    </t>
  </si>
  <si>
    <t xml:space="preserve">IVALDI FABRIZIO ANDREA   </t>
  </si>
  <si>
    <t xml:space="preserve">DRAGHI PIETRO    </t>
  </si>
  <si>
    <t xml:space="preserve">MILOSCIO DOMENICO    </t>
  </si>
  <si>
    <t xml:space="preserve">PASTORINO CLAUDIO    </t>
  </si>
  <si>
    <t xml:space="preserve">PASTORINO MAURA    </t>
  </si>
  <si>
    <t xml:space="preserve">PORZIO PAOLA    </t>
  </si>
  <si>
    <t xml:space="preserve">VENEZIA ALESSANDRO    </t>
  </si>
  <si>
    <t xml:space="preserve">BRUNA LAURA GRAZIELLA   </t>
  </si>
  <si>
    <t xml:space="preserve">PRONZATO CLAUDIO    </t>
  </si>
  <si>
    <t xml:space="preserve">TINELLO ELISABETTA    </t>
  </si>
  <si>
    <t xml:space="preserve">TINELLO ILARIA    </t>
  </si>
  <si>
    <t xml:space="preserve">CACCIOLA VINCENZO    </t>
  </si>
  <si>
    <t xml:space="preserve">COGO FABIO    </t>
  </si>
  <si>
    <t xml:space="preserve">CHIESA CESARE    </t>
  </si>
  <si>
    <t xml:space="preserve">MELOTTI MARIO    </t>
  </si>
  <si>
    <t xml:space="preserve">ARZANI LAZZARINA    </t>
  </si>
  <si>
    <t xml:space="preserve">FERRARI FABIO    </t>
  </si>
  <si>
    <t xml:space="preserve">DALLERA PIETRO    </t>
  </si>
  <si>
    <t xml:space="preserve">TAGLIABUE CORRADO    </t>
  </si>
  <si>
    <t xml:space="preserve">CAPRILE VINCENZO    </t>
  </si>
  <si>
    <t xml:space="preserve">CAMATTI DIEGO    </t>
  </si>
  <si>
    <t xml:space="preserve">GALARDINI RENATO    </t>
  </si>
  <si>
    <t xml:space="preserve">MOGNI CARLO    </t>
  </si>
  <si>
    <t xml:space="preserve">BERTO GIANCARLO    </t>
  </si>
  <si>
    <t xml:space="preserve">BIAGIONI LUCA    </t>
  </si>
  <si>
    <t xml:space="preserve">DANIELE ENZO    </t>
  </si>
  <si>
    <t xml:space="preserve">COCO GIUSEPPE    </t>
  </si>
  <si>
    <t xml:space="preserve">ERCOLE GIOVANNI    </t>
  </si>
  <si>
    <t xml:space="preserve">DEANDREA CLAUDIO    </t>
  </si>
  <si>
    <t xml:space="preserve">VISCONTI ANTONIO    </t>
  </si>
  <si>
    <t xml:space="preserve">ARTANA GIUSEPPE    </t>
  </si>
  <si>
    <t xml:space="preserve">BAGNASCO PIERPAOLO    </t>
  </si>
  <si>
    <t xml:space="preserve">MONTI ALESSIO    </t>
  </si>
  <si>
    <t xml:space="preserve">MARENCO GIORGIO    </t>
  </si>
  <si>
    <t xml:space="preserve">CASTELLANO PAOLO MARIO   </t>
  </si>
  <si>
    <t xml:space="preserve">MUSSO MARIA LUISA   </t>
  </si>
  <si>
    <t xml:space="preserve">SOLFERINI MAURIZIO    </t>
  </si>
  <si>
    <t xml:space="preserve">CALABRESE CESARE    </t>
  </si>
  <si>
    <t xml:space="preserve">CHIODI FEDERICO    </t>
  </si>
  <si>
    <t xml:space="preserve">DEGIOVANNI NADIA    </t>
  </si>
  <si>
    <t xml:space="preserve">COMASCHI MARCO GIOVANNI   </t>
  </si>
  <si>
    <t xml:space="preserve">ODDONE MAURIZIO    </t>
  </si>
  <si>
    <t xml:space="preserve">BOVIO PIERO    </t>
  </si>
  <si>
    <t xml:space="preserve">CORONA ERNESTA    </t>
  </si>
  <si>
    <t xml:space="preserve">TETI GIUSEPPE    </t>
  </si>
  <si>
    <t xml:space="preserve">CHIESA GIUSEPPE    </t>
  </si>
  <si>
    <t xml:space="preserve">FERRO ANGELO    </t>
  </si>
  <si>
    <t xml:space="preserve">PERSI FRANCO    </t>
  </si>
  <si>
    <t xml:space="preserve">MONCHIETTO PAOLO    </t>
  </si>
  <si>
    <t xml:space="preserve">BREMIDE FABRIZIO    </t>
  </si>
  <si>
    <t xml:space="preserve">PAVESE LUCIANO MASSIMO   </t>
  </si>
  <si>
    <t xml:space="preserve">DELORENZI MANUELA    </t>
  </si>
  <si>
    <t xml:space="preserve">GIARDINI ELISA    </t>
  </si>
  <si>
    <t xml:space="preserve">BRIVIO GIUSEPPE    </t>
  </si>
  <si>
    <t xml:space="preserve">BENASSO GIUSEPPE    </t>
  </si>
  <si>
    <t xml:space="preserve">BIGLIA MARCO    </t>
  </si>
  <si>
    <t xml:space="preserve">CIVARDI ALESSANDRO    </t>
  </si>
  <si>
    <t xml:space="preserve">MARCHESE GIUSEPPE    </t>
  </si>
  <si>
    <t xml:space="preserve">RASERO MAURIZIO    </t>
  </si>
  <si>
    <t xml:space="preserve">CARRETTO CLAUDIO    </t>
  </si>
  <si>
    <t xml:space="preserve">FORNO GIANLUCA    </t>
  </si>
  <si>
    <t xml:space="preserve">VERCELLI CHRISTIAN    </t>
  </si>
  <si>
    <t xml:space="preserve">LUPO MARIO    </t>
  </si>
  <si>
    <t xml:space="preserve">BO MANUELA    </t>
  </si>
  <si>
    <t xml:space="preserve">REGGIO STEFANO    </t>
  </si>
  <si>
    <t xml:space="preserve">FAUSONE GUIDO    </t>
  </si>
  <si>
    <t xml:space="preserve">ISNARDI FABIO    </t>
  </si>
  <si>
    <t xml:space="preserve">BELLUARDO PAOLO MARIA   </t>
  </si>
  <si>
    <t xml:space="preserve">MIGLIARDI PIER FRANCESCO   </t>
  </si>
  <si>
    <t xml:space="preserve">PENNA VALTER    </t>
  </si>
  <si>
    <t xml:space="preserve">LANZAVECCHIA PAOLO    </t>
  </si>
  <si>
    <t xml:space="preserve">FRANCO ROBERTA    </t>
  </si>
  <si>
    <t xml:space="preserve">GAETA TIZIANA    </t>
  </si>
  <si>
    <t xml:space="preserve">MUSSA IVANA CARLA   </t>
  </si>
  <si>
    <t xml:space="preserve">PRIMOSIG SERGIO    </t>
  </si>
  <si>
    <t xml:space="preserve">MANCUSO CALOGERO    </t>
  </si>
  <si>
    <t xml:space="preserve">MARENGO FRANCESCO    </t>
  </si>
  <si>
    <t xml:space="preserve">BOSSI GIANFRANCO    </t>
  </si>
  <si>
    <t xml:space="preserve">AMERIO ELISA    </t>
  </si>
  <si>
    <t xml:space="preserve">CAMPIA ROBERTO    </t>
  </si>
  <si>
    <t xml:space="preserve">FERRARIS SILVIA    </t>
  </si>
  <si>
    <t xml:space="preserve">ALLINERI ALDO    </t>
  </si>
  <si>
    <t xml:space="preserve">GUASTELLO ROBERTO    </t>
  </si>
  <si>
    <t xml:space="preserve">RAGO ANTONIO    </t>
  </si>
  <si>
    <t xml:space="preserve">IUPPA LUIGI    </t>
  </si>
  <si>
    <t xml:space="preserve">BUCCO ADRIANA    </t>
  </si>
  <si>
    <t xml:space="preserve">BOVERO ANDREA    </t>
  </si>
  <si>
    <t xml:space="preserve">FUSELLO LUIGI    </t>
  </si>
  <si>
    <t xml:space="preserve">CORSI GIANMARIA    </t>
  </si>
  <si>
    <t xml:space="preserve">CERETTI PIER AUGUSTO   </t>
  </si>
  <si>
    <t xml:space="preserve">BOSCO LUIGI    </t>
  </si>
  <si>
    <t xml:space="preserve">MINISCALCO FLAVIO    </t>
  </si>
  <si>
    <t xml:space="preserve">PELETTO RENZO    </t>
  </si>
  <si>
    <t xml:space="preserve">BIANCOTTO IVO BARTOLOMEO   </t>
  </si>
  <si>
    <t xml:space="preserve">FASOGLIO UMBERTO    </t>
  </si>
  <si>
    <t xml:space="preserve">BARRERA FILIPPO    </t>
  </si>
  <si>
    <t xml:space="preserve">STROPPIANA CLAUDIO    </t>
  </si>
  <si>
    <t xml:space="preserve">GATTIGLIA MARCO    </t>
  </si>
  <si>
    <t xml:space="preserve">CHIARA FRANCESCO    </t>
  </si>
  <si>
    <t xml:space="preserve">BRONDOLO GILIO MARIO   </t>
  </si>
  <si>
    <t xml:space="preserve">ORMEA ELSA    </t>
  </si>
  <si>
    <t xml:space="preserve">CAVALLERO ENRICO ALESSANDRO   </t>
  </si>
  <si>
    <t xml:space="preserve">CERON CRISTINA    </t>
  </si>
  <si>
    <t xml:space="preserve">MALINO VALTER LUIGI   </t>
  </si>
  <si>
    <t xml:space="preserve">TEALDI SILVIO MARIA   </t>
  </si>
  <si>
    <t xml:space="preserve">BALBO SANDRA    </t>
  </si>
  <si>
    <t xml:space="preserve">FERRERO LUIGI    </t>
  </si>
  <si>
    <t xml:space="preserve">GAVAZZA CRISTIANO    </t>
  </si>
  <si>
    <t xml:space="preserve">RODINI MAURO    </t>
  </si>
  <si>
    <t xml:space="preserve">MASSIMELLI MATTEO    </t>
  </si>
  <si>
    <t xml:space="preserve">VITELLO MICHAEL    </t>
  </si>
  <si>
    <t xml:space="preserve">DEMARIA CLAUDIA    </t>
  </si>
  <si>
    <t xml:space="preserve">PALMA ROBERTO    </t>
  </si>
  <si>
    <t xml:space="preserve">GHIGNONE ANDREA    </t>
  </si>
  <si>
    <t xml:space="preserve">POGGIO SONIA    </t>
  </si>
  <si>
    <t xml:space="preserve">SPANDONARO GIOVANNI DOMENICO   </t>
  </si>
  <si>
    <t xml:space="preserve">FERRERO IVAN    </t>
  </si>
  <si>
    <t xml:space="preserve">MAGNETTI SERGIO    </t>
  </si>
  <si>
    <t xml:space="preserve">GALLARETO LUIGI    </t>
  </si>
  <si>
    <t xml:space="preserve">ORECCHIA CHRISTIAN    </t>
  </si>
  <si>
    <t xml:space="preserve">BARGETTO DANIELE GIUSEPPE   </t>
  </si>
  <si>
    <t xml:space="preserve">BAINO BARBARA    </t>
  </si>
  <si>
    <t xml:space="preserve">GALLO GIOVANNI GIUSEPPE   </t>
  </si>
  <si>
    <t xml:space="preserve">MARCHESE GIOVANNI    </t>
  </si>
  <si>
    <t xml:space="preserve">MANASSERO FRANCESCO    </t>
  </si>
  <si>
    <t xml:space="preserve">LUZI PAOLO    </t>
  </si>
  <si>
    <t xml:space="preserve">MASINO MONICA    </t>
  </si>
  <si>
    <t xml:space="preserve">GOTTA CLAUDIO    </t>
  </si>
  <si>
    <t xml:space="preserve">TASSO DIMITRI    </t>
  </si>
  <si>
    <t xml:space="preserve">NOSENZO SIMONE    </t>
  </si>
  <si>
    <t xml:space="preserve">ARAMINI GIUSEPPINA    </t>
  </si>
  <si>
    <t xml:space="preserve">MASSAGLIA DAVIDE    </t>
  </si>
  <si>
    <t xml:space="preserve">PATELLI CRISTINA    </t>
  </si>
  <si>
    <t xml:space="preserve">RABELLINO SARA    </t>
  </si>
  <si>
    <t xml:space="preserve">MARCHISIO ALDO MARIA   </t>
  </si>
  <si>
    <t xml:space="preserve">MURGIA ANTONELLO    </t>
  </si>
  <si>
    <t xml:space="preserve">BALLIANO ALESSANDRO    </t>
  </si>
  <si>
    <t xml:space="preserve">PIGELLA GIUSEPPE    </t>
  </si>
  <si>
    <t xml:space="preserve">VOLPATO ROBERTA    </t>
  </si>
  <si>
    <t xml:space="preserve">CONTORNO GIUSEPPE    </t>
  </si>
  <si>
    <t xml:space="preserve">COLOMBO BRUNO    </t>
  </si>
  <si>
    <t xml:space="preserve">GAVOSTO CLAUDIO    </t>
  </si>
  <si>
    <t xml:space="preserve">FONTANA LAURA    </t>
  </si>
  <si>
    <t xml:space="preserve">VERGELLATO FABIO    </t>
  </si>
  <si>
    <t xml:space="preserve">RATTAZZO GIUSEPPE    </t>
  </si>
  <si>
    <t xml:space="preserve">FUNGO MASSIMO    </t>
  </si>
  <si>
    <t xml:space="preserve">MIGLIASSO DAVIDE    </t>
  </si>
  <si>
    <t xml:space="preserve">LISTELLO MARCO    </t>
  </si>
  <si>
    <t xml:space="preserve">GAMBA ANDREA    </t>
  </si>
  <si>
    <t xml:space="preserve">SCAGLIOLA GIOVANNI    </t>
  </si>
  <si>
    <t xml:space="preserve">PANETTA LUCA    </t>
  </si>
  <si>
    <t xml:space="preserve">MAIOCCO GIANNI    </t>
  </si>
  <si>
    <t xml:space="preserve">AVRAMO LORENA    </t>
  </si>
  <si>
    <t xml:space="preserve">MILANO PAOLO CARLO   </t>
  </si>
  <si>
    <t xml:space="preserve">MUSSO PIERLUIGI    </t>
  </si>
  <si>
    <t xml:space="preserve">CARPIGNANO CARLO COSIMO   </t>
  </si>
  <si>
    <t xml:space="preserve">BASSO DANIELE    </t>
  </si>
  <si>
    <t xml:space="preserve">FRATINI CESARE    </t>
  </si>
  <si>
    <t xml:space="preserve">VERRI BARTOLOMEO    </t>
  </si>
  <si>
    <t xml:space="preserve">ARISIO SERGIO    </t>
  </si>
  <si>
    <t xml:space="preserve">GARINO MARCO    </t>
  </si>
  <si>
    <t xml:space="preserve">GAVELLO OSCAR    </t>
  </si>
  <si>
    <t xml:space="preserve">FERRARIS FRANCESCA    </t>
  </si>
  <si>
    <t xml:space="preserve">PRASSO DANIELE    </t>
  </si>
  <si>
    <t xml:space="preserve">MACCHIA ANNA    </t>
  </si>
  <si>
    <t xml:space="preserve">PERETTI ROBERTO    </t>
  </si>
  <si>
    <t xml:space="preserve">BARRERA LUIGINO    </t>
  </si>
  <si>
    <t xml:space="preserve">ZOGO CHIARA ROSALIA   </t>
  </si>
  <si>
    <t xml:space="preserve">CARANZANO GIOVANNI ENRICO   </t>
  </si>
  <si>
    <t xml:space="preserve">TROCELLO PIETRO    </t>
  </si>
  <si>
    <t xml:space="preserve">BO CARLO    </t>
  </si>
  <si>
    <t xml:space="preserve">BORGNA LUCA    </t>
  </si>
  <si>
    <t xml:space="preserve">SICCA RENATO    </t>
  </si>
  <si>
    <t xml:space="preserve">CIABURRO MONICA    </t>
  </si>
  <si>
    <t xml:space="preserve">FENOCCHIO ALESSANDRO    </t>
  </si>
  <si>
    <t xml:space="preserve">CARAZZONE GIUSEPPE    </t>
  </si>
  <si>
    <t xml:space="preserve">BALDI ROBERTO    </t>
  </si>
  <si>
    <t xml:space="preserve">LUSSO MICHELE    </t>
  </si>
  <si>
    <t xml:space="preserve">ZOPPI MARIO    </t>
  </si>
  <si>
    <t xml:space="preserve">BECCARIA IVO    </t>
  </si>
  <si>
    <t xml:space="preserve">BIANCO RENATA    </t>
  </si>
  <si>
    <t xml:space="preserve">ROCCA FRANCESCO    </t>
  </si>
  <si>
    <t xml:space="preserve">ODASSO GIOVANNI SECONDO   </t>
  </si>
  <si>
    <t xml:space="preserve">BUSCIGLIO LORENZO    </t>
  </si>
  <si>
    <t xml:space="preserve">MUNARI MARIO    </t>
  </si>
  <si>
    <t xml:space="preserve">CARTOSIO BIAGINA    </t>
  </si>
  <si>
    <t xml:space="preserve">AMBROGIO CLAUDIO    </t>
  </si>
  <si>
    <t xml:space="preserve">MORENA MATTIA    </t>
  </si>
  <si>
    <t xml:space="preserve">MARONE MARIO    </t>
  </si>
  <si>
    <t xml:space="preserve">BONO LORENZO    </t>
  </si>
  <si>
    <t xml:space="preserve">MONDONE GIUSEPPE    </t>
  </si>
  <si>
    <t xml:space="preserve">GRASSO MARCO    </t>
  </si>
  <si>
    <t xml:space="preserve">ROBBIONE ROBERTA    </t>
  </si>
  <si>
    <t xml:space="preserve">SECCO ETTORE    </t>
  </si>
  <si>
    <t xml:space="preserve">GROSSO FRANCO    </t>
  </si>
  <si>
    <t xml:space="preserve">PAOLETTI MAURIZIO    </t>
  </si>
  <si>
    <t xml:space="preserve">FOGLIATO GIOVANNI    </t>
  </si>
  <si>
    <t xml:space="preserve">FILIPPI DARIO    </t>
  </si>
  <si>
    <t xml:space="preserve">LANTERI FEDERICA    </t>
  </si>
  <si>
    <t xml:space="preserve">PEROTTO DORA    </t>
  </si>
  <si>
    <t xml:space="preserve">AMORISCO PAOLO    </t>
  </si>
  <si>
    <t xml:space="preserve">GALLO MARCO    </t>
  </si>
  <si>
    <t xml:space="preserve">ROMANO MASSIMILIANO    </t>
  </si>
  <si>
    <t xml:space="preserve">FACCENDA ENRICO    </t>
  </si>
  <si>
    <t xml:space="preserve">VALLERO DOMENICO    </t>
  </si>
  <si>
    <t xml:space="preserve">RUARO GIUSEPPE    </t>
  </si>
  <si>
    <t xml:space="preserve">FALCO PAOLA    </t>
  </si>
  <si>
    <t xml:space="preserve">EMANUEL FRANCESCO    </t>
  </si>
  <si>
    <t xml:space="preserve">MORENA MATTEO    </t>
  </si>
  <si>
    <t xml:space="preserve">SCHELLINO NICOLA    </t>
  </si>
  <si>
    <t xml:space="preserve">CIOFFI FRANCESCO    </t>
  </si>
  <si>
    <t xml:space="preserve">DONETTO GIOVANNI    </t>
  </si>
  <si>
    <t xml:space="preserve">PORRO CARLO    </t>
  </si>
  <si>
    <t xml:space="preserve">AMORISCO DOMENICO    </t>
  </si>
  <si>
    <t xml:space="preserve">DACOMO ALESSANDRO    </t>
  </si>
  <si>
    <t xml:space="preserve">MOLINARI GABRIELE    </t>
  </si>
  <si>
    <t xml:space="preserve">MOLINO GIOVANNI    </t>
  </si>
  <si>
    <t xml:space="preserve">CANAVESE ANDREA    </t>
  </si>
  <si>
    <t xml:space="preserve">BIANCO ALBERTO    </t>
  </si>
  <si>
    <t xml:space="preserve">REBUFFO MAURO    </t>
  </si>
  <si>
    <t xml:space="preserve">BORGOGNO PAOLO    </t>
  </si>
  <si>
    <t xml:space="preserve">PENNA BRUNO    </t>
  </si>
  <si>
    <t xml:space="preserve">PAROLDO ENRICO    </t>
  </si>
  <si>
    <t xml:space="preserve">BONGIOVANNI GIOVANNI    </t>
  </si>
  <si>
    <t xml:space="preserve">SANNAZZARO DAVIDE    </t>
  </si>
  <si>
    <t xml:space="preserve">GHIO MICHELANGELO    </t>
  </si>
  <si>
    <t xml:space="preserve">CHIAVASSA GIUSEPPE    </t>
  </si>
  <si>
    <t xml:space="preserve">OLOCCO FRANCO    </t>
  </si>
  <si>
    <t xml:space="preserve">SOBRERO DAVIDE    </t>
  </si>
  <si>
    <t xml:space="preserve">GARNERONE ENZO    </t>
  </si>
  <si>
    <t xml:space="preserve">MARCHISIO CORRADO    </t>
  </si>
  <si>
    <t xml:space="preserve">BEZZONE VINCENZO    </t>
  </si>
  <si>
    <t xml:space="preserve">DAVICO CARLO    </t>
  </si>
  <si>
    <t xml:space="preserve">BAUDINO CLAUDIO    </t>
  </si>
  <si>
    <t xml:space="preserve">FERRERO ADRIANO    </t>
  </si>
  <si>
    <t xml:space="preserve">BAUDANA EUGENIO    </t>
  </si>
  <si>
    <t xml:space="preserve">GALLO LUIGI    </t>
  </si>
  <si>
    <t xml:space="preserve">BALBO ALESSANDRA    </t>
  </si>
  <si>
    <t xml:space="preserve">BODRITO ROBERTO    </t>
  </si>
  <si>
    <t xml:space="preserve">NOE' MAURO    </t>
  </si>
  <si>
    <t xml:space="preserve">NASI FABRIZIO GIACOMO GIOVANNI  </t>
  </si>
  <si>
    <t xml:space="preserve">IOVIENO ANTONIO    </t>
  </si>
  <si>
    <t xml:space="preserve">RE FABRIZIO    </t>
  </si>
  <si>
    <t xml:space="preserve">MANASSERO PATRIZIA    </t>
  </si>
  <si>
    <t xml:space="preserve">BERNARDI ADRIANO    </t>
  </si>
  <si>
    <t xml:space="preserve">CARDINALE EZIO    </t>
  </si>
  <si>
    <t xml:space="preserve">ARNULFO UGO    </t>
  </si>
  <si>
    <t xml:space="preserve">ASTESANO MAURO    </t>
  </si>
  <si>
    <t xml:space="preserve">RINAUDO GIULIO    </t>
  </si>
  <si>
    <t xml:space="preserve">PEPINO GIAN PIETRO MATTEO  </t>
  </si>
  <si>
    <t xml:space="preserve">MELLANO ROBERTO    </t>
  </si>
  <si>
    <t xml:space="preserve">AIRALDI IVANO    </t>
  </si>
  <si>
    <t xml:space="preserve">SCARAFIA GIUSEPPE    </t>
  </si>
  <si>
    <t xml:space="preserve">GALLO SIMONE    </t>
  </si>
  <si>
    <t xml:space="preserve">TALLONE DARIO    </t>
  </si>
  <si>
    <t xml:space="preserve">CARAMELLO IOLE    </t>
  </si>
  <si>
    <t xml:space="preserve">BERTOLINO ADRIANO    </t>
  </si>
  <si>
    <t xml:space="preserve">ELLENA ROBERTO    </t>
  </si>
  <si>
    <t xml:space="preserve">BOTTERO PAOLO    </t>
  </si>
  <si>
    <t xml:space="preserve">NASI CRISTIANA    </t>
  </si>
  <si>
    <t xml:space="preserve">FAZIO FERRUCCIO    </t>
  </si>
  <si>
    <t xml:space="preserve">GASTALDI FLAVIO    </t>
  </si>
  <si>
    <t xml:space="preserve">CHINAZZO MARCO    </t>
  </si>
  <si>
    <t xml:space="preserve">MALNATI MARCO    </t>
  </si>
  <si>
    <t xml:space="preserve">SORBA ELIO    </t>
  </si>
  <si>
    <t xml:space="preserve">GARAU GIANFRANCO    </t>
  </si>
  <si>
    <t xml:space="preserve">MANZONE SIMONE    </t>
  </si>
  <si>
    <t xml:space="preserve">GONELLA FLAVIO    </t>
  </si>
  <si>
    <t xml:space="preserve">FOGLIO GUIDO    </t>
  </si>
  <si>
    <t xml:space="preserve">DALMAZZO ROBERTO    </t>
  </si>
  <si>
    <t xml:space="preserve">ASCHERI MARIALUISA    </t>
  </si>
  <si>
    <t xml:space="preserve">RABINO SILVANO    </t>
  </si>
  <si>
    <t xml:space="preserve">TROSSARELLO GIUSEPPE    </t>
  </si>
  <si>
    <t xml:space="preserve">RIZZO EMANUELE GIOVANNI   </t>
  </si>
  <si>
    <t xml:space="preserve">ROVELLO FRANCESCA    </t>
  </si>
  <si>
    <t xml:space="preserve">RIBERI MASSIMO    </t>
  </si>
  <si>
    <t xml:space="preserve">CARSETTI VALERIO    </t>
  </si>
  <si>
    <t xml:space="preserve">PELLERINO GIACOMINA    </t>
  </si>
  <si>
    <t xml:space="preserve">BAILO MARCO    </t>
  </si>
  <si>
    <t xml:space="preserve">MARELLO MASSIMO    </t>
  </si>
  <si>
    <t xml:space="preserve">VULCANO PAOLO    </t>
  </si>
  <si>
    <t xml:space="preserve">BARBERO ROBERTA    </t>
  </si>
  <si>
    <t xml:space="preserve">ALBERTI MICHELE    </t>
  </si>
  <si>
    <t xml:space="preserve">REVIGLIO GIORGIO    </t>
  </si>
  <si>
    <t xml:space="preserve">BIGLIO FRANCA    </t>
  </si>
  <si>
    <t xml:space="preserve">BERARDO VALDERICO    </t>
  </si>
  <si>
    <t xml:space="preserve">FINA GIOVANNI    </t>
  </si>
  <si>
    <t xml:space="preserve">EMANUEL LORIS    </t>
  </si>
  <si>
    <t xml:space="preserve">AGUZZI SIMONE    </t>
  </si>
  <si>
    <t xml:space="preserve">MICHELOTTI ALDO    </t>
  </si>
  <si>
    <t xml:space="preserve">BOSIO FRANCO    </t>
  </si>
  <si>
    <t xml:space="preserve">BERTONE LUCA    </t>
  </si>
  <si>
    <t xml:space="preserve">ALBERIONE GIORGIO    </t>
  </si>
  <si>
    <t xml:space="preserve">GHIGO RICCARDO    </t>
  </si>
  <si>
    <t xml:space="preserve">ROBALDO LUCA    </t>
  </si>
  <si>
    <t xml:space="preserve">GALLIANO GIUSEPPE    </t>
  </si>
  <si>
    <t xml:space="preserve">GENESIO LIVIO    </t>
  </si>
  <si>
    <t xml:space="preserve">CAUDA ANDREA    </t>
  </si>
  <si>
    <t xml:space="preserve">BALBO GIOVANNI    </t>
  </si>
  <si>
    <t xml:space="preserve">MASERA TOMMASO    </t>
  </si>
  <si>
    <t xml:space="preserve">DESTEFANIS MARILENA    </t>
  </si>
  <si>
    <t xml:space="preserve">DAO ALBINO    </t>
  </si>
  <si>
    <t xml:space="preserve">ISAIA STEFANO    </t>
  </si>
  <si>
    <t xml:space="preserve">SANDRI MICHELE    </t>
  </si>
  <si>
    <t xml:space="preserve">TARAMAZZO GIUSEPPE    </t>
  </si>
  <si>
    <t xml:space="preserve">ARTUSIO COMBA SILVIO   </t>
  </si>
  <si>
    <t xml:space="preserve">GATTI GIOVANNI    </t>
  </si>
  <si>
    <t xml:space="preserve">FISSORE MAURO    </t>
  </si>
  <si>
    <t xml:space="preserve">VIGLIERCHIO LUCA    </t>
  </si>
  <si>
    <t xml:space="preserve">MILLA FABRIZIO    </t>
  </si>
  <si>
    <t xml:space="preserve">SGUAZZINI PAOLA    </t>
  </si>
  <si>
    <t xml:space="preserve">GHELLA ANNALISA    </t>
  </si>
  <si>
    <t xml:space="preserve">BENOTTO CORRADO    </t>
  </si>
  <si>
    <t xml:space="preserve">SOTTIMANO EMANUELE    </t>
  </si>
  <si>
    <t xml:space="preserve">MINA GIANMARIO    </t>
  </si>
  <si>
    <t xml:space="preserve">PASSONE ROBERTO    </t>
  </si>
  <si>
    <t xml:space="preserve">DHO ENZO    </t>
  </si>
  <si>
    <t xml:space="preserve">FANTONE ALFREDO    </t>
  </si>
  <si>
    <t xml:space="preserve">FERRARIS GIORGIO    </t>
  </si>
  <si>
    <t xml:space="preserve">ROVERE SILVIA    </t>
  </si>
  <si>
    <t xml:space="preserve">VAUDANO EMANUELE    </t>
  </si>
  <si>
    <t xml:space="preserve">GIUSIANO NICO    </t>
  </si>
  <si>
    <t xml:space="preserve">BORGNA FRANCO    </t>
  </si>
  <si>
    <t xml:space="preserve">ADAMI PIETRO CARLO   </t>
  </si>
  <si>
    <t xml:space="preserve">TRUFFA VALTER    </t>
  </si>
  <si>
    <t xml:space="preserve">ROSSOTTI SIMONA    </t>
  </si>
  <si>
    <t xml:space="preserve">RENAUDI PAOLO    </t>
  </si>
  <si>
    <t xml:space="preserve">BALBIANO GIANNI    </t>
  </si>
  <si>
    <t xml:space="preserve">TURCO MARCO    </t>
  </si>
  <si>
    <t xml:space="preserve">PONTE ROBERTO    </t>
  </si>
  <si>
    <t xml:space="preserve">ROCCHIA SABRINA    </t>
  </si>
  <si>
    <t xml:space="preserve">PRINO MAURO    </t>
  </si>
  <si>
    <t xml:space="preserve">ACCONCIAIOCO ANTONIO    </t>
  </si>
  <si>
    <t xml:space="preserve">RIORDA ANTONIO LUIGI   </t>
  </si>
  <si>
    <t xml:space="preserve">BOSCO GIANMARIA    </t>
  </si>
  <si>
    <t xml:space="preserve">ALLASINA ANDREINO    </t>
  </si>
  <si>
    <t xml:space="preserve">MARINO MARCO    </t>
  </si>
  <si>
    <t xml:space="preserve">LICE GABRIELE    </t>
  </si>
  <si>
    <t xml:space="preserve">INGARIA ALESSANDRO    </t>
  </si>
  <si>
    <t xml:space="preserve">PEROSINO MARCO    </t>
  </si>
  <si>
    <t xml:space="preserve">SCIANDRA LUCIANO    </t>
  </si>
  <si>
    <t xml:space="preserve">COSTA LUIGI    </t>
  </si>
  <si>
    <t xml:space="preserve">ODERDA VALERIO    </t>
  </si>
  <si>
    <t xml:space="preserve">MATTIO DANIELE    </t>
  </si>
  <si>
    <t xml:space="preserve">CAVALLO CESARE    </t>
  </si>
  <si>
    <t xml:space="preserve">DOGLIO GIACOMO    </t>
  </si>
  <si>
    <t xml:space="preserve">VIALE BRUNO    </t>
  </si>
  <si>
    <t xml:space="preserve">MINAZZO ALDO    </t>
  </si>
  <si>
    <t xml:space="preserve">BURZI MASSIMO EDOARDO   </t>
  </si>
  <si>
    <t xml:space="preserve">NEGRI GIULIA    </t>
  </si>
  <si>
    <t xml:space="preserve">ARNEODO MARCO    </t>
  </si>
  <si>
    <t xml:space="preserve">FERRUA LUIGI    </t>
  </si>
  <si>
    <t xml:space="preserve">CURTI BRUNO    </t>
  </si>
  <si>
    <t xml:space="preserve">BONGIOVANNI PAOLO    </t>
  </si>
  <si>
    <t xml:space="preserve">GUERRA MANUEL    </t>
  </si>
  <si>
    <t xml:space="preserve">AVENA GERMANA    </t>
  </si>
  <si>
    <t xml:space="preserve">SANDRI VALTER    </t>
  </si>
  <si>
    <t xml:space="preserve">DAVICO ROBERTO    </t>
  </si>
  <si>
    <t xml:space="preserve">ANDRIANO MARCO    </t>
  </si>
  <si>
    <t xml:space="preserve">ALEDDA FRANCO    </t>
  </si>
  <si>
    <t xml:space="preserve">DEGIOVANNI GIULIANO    </t>
  </si>
  <si>
    <t xml:space="preserve">RUFFINO CRISTIAN    </t>
  </si>
  <si>
    <t xml:space="preserve">FERRERO MARCO    </t>
  </si>
  <si>
    <t xml:space="preserve">GERMONE COSTANTINO    </t>
  </si>
  <si>
    <t xml:space="preserve">GRIGNOLO LUCIANO    </t>
  </si>
  <si>
    <t xml:space="preserve">SALVATORE ROBERTO    </t>
  </si>
  <si>
    <t xml:space="preserve">CALDERONI MAURO    </t>
  </si>
  <si>
    <t xml:space="preserve">BUBBIO CARLO    </t>
  </si>
  <si>
    <t xml:space="preserve">DADONE ROBERTO    </t>
  </si>
  <si>
    <t xml:space="preserve">PORRO EMILIO    </t>
  </si>
  <si>
    <t xml:space="preserve">GIANTI GIORGIO    </t>
  </si>
  <si>
    <t xml:space="preserve">PAUTASSO GIOVANNI    </t>
  </si>
  <si>
    <t xml:space="preserve">MEIRONE EMIDIO    </t>
  </si>
  <si>
    <t xml:space="preserve">MICHELOTTI DOMENICO    </t>
  </si>
  <si>
    <t xml:space="preserve">BOZZANO GIORGIO    </t>
  </si>
  <si>
    <t xml:space="preserve">BADELLINO GIACOMO    </t>
  </si>
  <si>
    <t xml:space="preserve">CAPRA LAURA MARIA CRISTINA  </t>
  </si>
  <si>
    <t xml:space="preserve">FACCO GIUSEPPINA    </t>
  </si>
  <si>
    <t xml:space="preserve">PORTERA ANTONELLO    </t>
  </si>
  <si>
    <t xml:space="preserve">GARELLI DANIELE    </t>
  </si>
  <si>
    <t xml:space="preserve">MOSCONE SERGIO    </t>
  </si>
  <si>
    <t xml:space="preserve">FALLETTO DAVIDE CARLO   </t>
  </si>
  <si>
    <t xml:space="preserve">SEGHESIO SERGIO    </t>
  </si>
  <si>
    <t xml:space="preserve">PAOLAZZO CLAUDIO    </t>
  </si>
  <si>
    <t xml:space="preserve">PEDUSSIA MARCO    </t>
  </si>
  <si>
    <t xml:space="preserve">CORNERO WALTER    </t>
  </si>
  <si>
    <t xml:space="preserve">SALSOTTO ANDREA    </t>
  </si>
  <si>
    <t xml:space="preserve">ARMANDO GIANCARLO    </t>
  </si>
  <si>
    <t xml:space="preserve">RIZZOLO ANDREA    </t>
  </si>
  <si>
    <t xml:space="preserve">TARAVELLO GIANRENZO    </t>
  </si>
  <si>
    <t xml:space="preserve">ARNOLFO DANIELE GIORGIO   </t>
  </si>
  <si>
    <t xml:space="preserve">DALMAZZONE RENATA    </t>
  </si>
  <si>
    <t xml:space="preserve">PIONZO ANDREA    </t>
  </si>
  <si>
    <t xml:space="preserve">CERRINO ALBERTO    </t>
  </si>
  <si>
    <t xml:space="preserve">ZUCCO ERNESTA    </t>
  </si>
  <si>
    <t xml:space="preserve">GIORDANA GUIDO    </t>
  </si>
  <si>
    <t xml:space="preserve">ARLOTTO ALBINO    </t>
  </si>
  <si>
    <t xml:space="preserve">MONACO GIANLUCA    </t>
  </si>
  <si>
    <t xml:space="preserve">DOVETTA SILVANO    </t>
  </si>
  <si>
    <t xml:space="preserve">GIOVANNINI MARTA    </t>
  </si>
  <si>
    <t xml:space="preserve">DALMASSO GIAN PIERO   </t>
  </si>
  <si>
    <t xml:space="preserve">PANERO GIOVANNI CARLO   </t>
  </si>
  <si>
    <t xml:space="preserve">BERNARDI DANILO    </t>
  </si>
  <si>
    <t xml:space="preserve">SARCINELLI GIUSEPPE    </t>
  </si>
  <si>
    <t xml:space="preserve">TURCO MICHELANGELO    </t>
  </si>
  <si>
    <t xml:space="preserve">ALBERTO SIMONE    </t>
  </si>
  <si>
    <t xml:space="preserve">ELLENA GIANFRANCO    </t>
  </si>
  <si>
    <t xml:space="preserve">CORNARA PIETRO GIUSEPPE   </t>
  </si>
  <si>
    <t xml:space="preserve">DONETTA DANILO    </t>
  </si>
  <si>
    <t xml:space="preserve">COSTAMAGNA DANIELA PATRIZIA   </t>
  </si>
  <si>
    <t xml:space="preserve">TOSI SIMONE    </t>
  </si>
  <si>
    <t xml:space="preserve">BRAMBILLA NOEMI    </t>
  </si>
  <si>
    <t xml:space="preserve">LAVARINI MARA MARIA   </t>
  </si>
  <si>
    <t xml:space="preserve">MONTI FEDERICO    </t>
  </si>
  <si>
    <t xml:space="preserve">MAGGENI FABIO    </t>
  </si>
  <si>
    <t xml:space="preserve">SPONGHINI FABIO    </t>
  </si>
  <si>
    <t xml:space="preserve">PIGAT LUCIANO    </t>
  </si>
  <si>
    <t xml:space="preserve">MINOLI FLAVIO    </t>
  </si>
  <si>
    <t xml:space="preserve">SACCO PIETRO    </t>
  </si>
  <si>
    <t xml:space="preserve">FRATTINI GIULIO    </t>
  </si>
  <si>
    <t xml:space="preserve">PADOAN RENATO    </t>
  </si>
  <si>
    <t xml:space="preserve">BOSSI SERGIO    </t>
  </si>
  <si>
    <t xml:space="preserve">MARCHESE ALESSANDRO    </t>
  </si>
  <si>
    <t xml:space="preserve">BARBIERI CHIARA    </t>
  </si>
  <si>
    <t xml:space="preserve">GIORDANO DAVIDE MARIA   </t>
  </si>
  <si>
    <t xml:space="preserve">MIGLIO PIETRO ANTONIO   </t>
  </si>
  <si>
    <t xml:space="preserve">PACILEO GIULIANO    </t>
  </si>
  <si>
    <t xml:space="preserve">MAIO GIUSEPPE    </t>
  </si>
  <si>
    <t xml:space="preserve">PORZIO CLAUDIA    </t>
  </si>
  <si>
    <t xml:space="preserve">DEMARCHI ISABELLA    </t>
  </si>
  <si>
    <t xml:space="preserve">MAZZA ALESSANDRO    </t>
  </si>
  <si>
    <t xml:space="preserve">PIANTANIDA EZIO    </t>
  </si>
  <si>
    <t xml:space="preserve">ROSSINI CLAUDIO    </t>
  </si>
  <si>
    <t xml:space="preserve">STILO MASSIMO    </t>
  </si>
  <si>
    <t xml:space="preserve">LANARO LAURA    </t>
  </si>
  <si>
    <t xml:space="preserve">TACCA ENRICA    </t>
  </si>
  <si>
    <t xml:space="preserve">D'AGUANNO VITO    </t>
  </si>
  <si>
    <t xml:space="preserve">VOLPI ANDREA    </t>
  </si>
  <si>
    <t xml:space="preserve">RIBONI CORRADO    </t>
  </si>
  <si>
    <t xml:space="preserve">POTENZA DANIELE    </t>
  </si>
  <si>
    <t xml:space="preserve">GATTONI MAURO    </t>
  </si>
  <si>
    <t xml:space="preserve">BARBAGLIA ANGELO    </t>
  </si>
  <si>
    <t xml:space="preserve">CARLANA LUCIANO    </t>
  </si>
  <si>
    <t xml:space="preserve">VEDOVATO LORENA    </t>
  </si>
  <si>
    <t xml:space="preserve">GIORDANO ALDO    </t>
  </si>
  <si>
    <t xml:space="preserve">ANGELINI ALFIO    </t>
  </si>
  <si>
    <t xml:space="preserve">DI CAPRIO CLAUDIANO   </t>
  </si>
  <si>
    <t xml:space="preserve">TREVISAN FABIANO    </t>
  </si>
  <si>
    <t xml:space="preserve">GUIDETTI LUIGI GIULIO   </t>
  </si>
  <si>
    <t xml:space="preserve">CASACCIO FEDERICO    </t>
  </si>
  <si>
    <t xml:space="preserve">TEMPORELLI DAVIDE    </t>
  </si>
  <si>
    <t xml:space="preserve">GODIO GIANLUCA    </t>
  </si>
  <si>
    <t xml:space="preserve">PAGLINO PAOLO    </t>
  </si>
  <si>
    <t xml:space="preserve">BUI KATIA    </t>
  </si>
  <si>
    <t xml:space="preserve">PELIZZONI FLAVIO    </t>
  </si>
  <si>
    <t xml:space="preserve">MANICA MORRIS    </t>
  </si>
  <si>
    <t xml:space="preserve">BONA ANGELO LUCA   </t>
  </si>
  <si>
    <t xml:space="preserve">BALZANO ROBERTO    </t>
  </si>
  <si>
    <t xml:space="preserve">PATRIOLI PAOLO    </t>
  </si>
  <si>
    <t xml:space="preserve">MERLI FRANCO    </t>
  </si>
  <si>
    <t xml:space="preserve">AIROLDI ANTONIO    </t>
  </si>
  <si>
    <t xml:space="preserve">BARBIERI FABRIZIO    </t>
  </si>
  <si>
    <t xml:space="preserve">MATTACHINI PIETRO    </t>
  </si>
  <si>
    <t xml:space="preserve">CADEI GIORGIO    </t>
  </si>
  <si>
    <t xml:space="preserve">FACCIO SABRINA    </t>
  </si>
  <si>
    <t xml:space="preserve">FAVINO FABRIZIO    </t>
  </si>
  <si>
    <t xml:space="preserve">AGNESINA PIERFRANCESCO    </t>
  </si>
  <si>
    <t xml:space="preserve">CANELLI ALESSANDRO    </t>
  </si>
  <si>
    <t xml:space="preserve">BALDASSINI ANDREA    </t>
  </si>
  <si>
    <t xml:space="preserve">CAIRO MARCO    </t>
  </si>
  <si>
    <t xml:space="preserve">ANGELERI GIORGIO    </t>
  </si>
  <si>
    <t xml:space="preserve">JULITA MAURO    </t>
  </si>
  <si>
    <t xml:space="preserve">MINAZZI DORIANO    </t>
  </si>
  <si>
    <t xml:space="preserve">ROMAGNOLI MAURO    </t>
  </si>
  <si>
    <t xml:space="preserve">PASTORE VALERIA    </t>
  </si>
  <si>
    <t xml:space="preserve">PARACCHINI MARIA ELIANA   </t>
  </si>
  <si>
    <t xml:space="preserve">ARLUNNO NICOLA    </t>
  </si>
  <si>
    <t xml:space="preserve">BORASO ALBERTO    </t>
  </si>
  <si>
    <t xml:space="preserve">BELTRAME LIDO    </t>
  </si>
  <si>
    <t xml:space="preserve">CARINI ALESSANDRO    </t>
  </si>
  <si>
    <t xml:space="preserve">CACCIA MARCO    </t>
  </si>
  <si>
    <t xml:space="preserve">FORTIS AGOSTINO FRANCESCO   </t>
  </si>
  <si>
    <t xml:space="preserve">DELBO' DARIO    </t>
  </si>
  <si>
    <t xml:space="preserve">BROGNOLI GIUSEPPE    </t>
  </si>
  <si>
    <t xml:space="preserve">LOCATELLI BRUNO    </t>
  </si>
  <si>
    <t xml:space="preserve">PONTI CELSINO    </t>
  </si>
  <si>
    <t xml:space="preserve">MONTI FELICE    </t>
  </si>
  <si>
    <t xml:space="preserve">ZUCCO CARLA    </t>
  </si>
  <si>
    <t xml:space="preserve">GIULIANI RICCARDO    </t>
  </si>
  <si>
    <t xml:space="preserve">MERISI DOMENICO    </t>
  </si>
  <si>
    <t xml:space="preserve">CALDARELLI GIOVANNI    </t>
  </si>
  <si>
    <t xml:space="preserve">BINATTI FEDERICO    </t>
  </si>
  <si>
    <t xml:space="preserve">MELLONE SILVANO    </t>
  </si>
  <si>
    <t xml:space="preserve">CARLOMAGNO JOSHUA    </t>
  </si>
  <si>
    <t xml:space="preserve">MOLINARI DAVIDE    </t>
  </si>
  <si>
    <t xml:space="preserve">VICENZI MARZIA    </t>
  </si>
  <si>
    <t xml:space="preserve">OLIVERO GIUSEPPE    </t>
  </si>
  <si>
    <t xml:space="preserve">SUCCIO MARCO    </t>
  </si>
  <si>
    <t xml:space="preserve">DE RISO LEOPOLDO   </t>
  </si>
  <si>
    <t xml:space="preserve">GARBANO MAURO    </t>
  </si>
  <si>
    <t xml:space="preserve">TEZZON VENERINA    </t>
  </si>
  <si>
    <t xml:space="preserve">BERTOLO OMBRETTA    </t>
  </si>
  <si>
    <t xml:space="preserve">VARETTO SILVIO    </t>
  </si>
  <si>
    <t xml:space="preserve">PALMIERI STEVEN GIUSEPPE   </t>
  </si>
  <si>
    <t xml:space="preserve">GAI FRANCO    </t>
  </si>
  <si>
    <t xml:space="preserve">BOVO ENRICO    </t>
  </si>
  <si>
    <t xml:space="preserve">GIORDAN GINO    </t>
  </si>
  <si>
    <t xml:space="preserve">SCIMONE FERDINANDO    </t>
  </si>
  <si>
    <t xml:space="preserve">ARCHINA' ANDREA    </t>
  </si>
  <si>
    <t xml:space="preserve">SIRIO EMILIANO PIETRO   </t>
  </si>
  <si>
    <t xml:space="preserve">SUCCIO CLAUDIO    </t>
  </si>
  <si>
    <t xml:space="preserve">ROMEO FRANCO    </t>
  </si>
  <si>
    <t xml:space="preserve">FERRERO VERCELLI LUIGI   </t>
  </si>
  <si>
    <t xml:space="preserve">CORDERO PIERO    </t>
  </si>
  <si>
    <t xml:space="preserve">CASTAGNERI GIOVANNI BATTISTA   </t>
  </si>
  <si>
    <t xml:space="preserve">MAZZA ANTONIO    </t>
  </si>
  <si>
    <t xml:space="preserve">DROVETTI GIUSEPPE    </t>
  </si>
  <si>
    <t xml:space="preserve">ROSSETTI CHIARA    </t>
  </si>
  <si>
    <t xml:space="preserve">BERTINATO ALESSIO    </t>
  </si>
  <si>
    <t xml:space="preserve">CANNATI DANIEL    </t>
  </si>
  <si>
    <t xml:space="preserve">ROSSETTO FABIO    </t>
  </si>
  <si>
    <t xml:space="preserve">VIGNOLA MAURO    </t>
  </si>
  <si>
    <t xml:space="preserve">RICCA LUIGI SERGIO   </t>
  </si>
  <si>
    <t xml:space="preserve">GAMBINO CLAUDIO    </t>
  </si>
  <si>
    <t xml:space="preserve">CARGNELLO FRANCESCA    </t>
  </si>
  <si>
    <t xml:space="preserve">FRANCISCA FAUSTO    </t>
  </si>
  <si>
    <t xml:space="preserve">PASQUALE ANTONELLA GIOVANNA   </t>
  </si>
  <si>
    <t xml:space="preserve">MELE DIEGO    </t>
  </si>
  <si>
    <t xml:space="preserve">FORNERIS PAOLA    </t>
  </si>
  <si>
    <t xml:space="preserve">BODONI PAOLO    </t>
  </si>
  <si>
    <t xml:space="preserve">BALLARI SIMONE    </t>
  </si>
  <si>
    <t xml:space="preserve">VIGLIERMO BRUSSO ANNA SERAFINA  </t>
  </si>
  <si>
    <t xml:space="preserve">DEMICHELIS GIOVANNI    </t>
  </si>
  <si>
    <t xml:space="preserve">RICCARDO CESARE    </t>
  </si>
  <si>
    <t xml:space="preserve">BOSSO GIULIO    </t>
  </si>
  <si>
    <t xml:space="preserve">BARBON ROBERTO    </t>
  </si>
  <si>
    <t xml:space="preserve">MANAVELLA CARLO    </t>
  </si>
  <si>
    <t xml:space="preserve">COMINETTO FRANCO    </t>
  </si>
  <si>
    <t xml:space="preserve">CHIONO GIAMBATTISTINO    </t>
  </si>
  <si>
    <t xml:space="preserve">CIMARELLA ALFREDO    </t>
  </si>
  <si>
    <t xml:space="preserve">MARIETTA DANIELE    </t>
  </si>
  <si>
    <t xml:space="preserve">CENA MARIA ROSA   </t>
  </si>
  <si>
    <t xml:space="preserve">VERGNANO CARLO    </t>
  </si>
  <si>
    <t xml:space="preserve">ROSSETTO PAOLO    </t>
  </si>
  <si>
    <t xml:space="preserve">MOTTINO MARIO    </t>
  </si>
  <si>
    <t xml:space="preserve">BOCCARDO STEFANO    </t>
  </si>
  <si>
    <t xml:space="preserve">ROSA CARDINAL RICCARDO GIUSEPPE  </t>
  </si>
  <si>
    <t xml:space="preserve">BELLO GIUSTINO    </t>
  </si>
  <si>
    <t xml:space="preserve">VIVENZA FRANCA    </t>
  </si>
  <si>
    <t xml:space="preserve">TORASSO GIAN ANDREA   </t>
  </si>
  <si>
    <t xml:space="preserve">SILETTI ADRIANO    </t>
  </si>
  <si>
    <t xml:space="preserve">VAIROS FLAVIO    </t>
  </si>
  <si>
    <t xml:space="preserve">ALBERTINO GIORGIO    </t>
  </si>
  <si>
    <t xml:space="preserve">GAVEGLIO IVANA    </t>
  </si>
  <si>
    <t xml:space="preserve">CAVALLERO FRANCESCO    </t>
  </si>
  <si>
    <t xml:space="preserve">GUARINO DAVIDE PAOLO   </t>
  </si>
  <si>
    <t xml:space="preserve">BANCHIERI PACIFICO    </t>
  </si>
  <si>
    <t xml:space="preserve">MARSAGLIA CAGNOLA GIUSEPPE   </t>
  </si>
  <si>
    <t xml:space="preserve">BORCA DANILO    </t>
  </si>
  <si>
    <t xml:space="preserve">SANDRONE MATTIA    </t>
  </si>
  <si>
    <t xml:space="preserve">MAZZA PASQUALE MARIO   </t>
  </si>
  <si>
    <t xml:space="preserve">CARETTO ENRICA DOMENICA   </t>
  </si>
  <si>
    <t xml:space="preserve">LOVERA LORIS GIOVANNI   </t>
  </si>
  <si>
    <t xml:space="preserve">GAVAZZA ANDREA    </t>
  </si>
  <si>
    <t xml:space="preserve">PASCHETTA SERGIO    </t>
  </si>
  <si>
    <t xml:space="preserve">RUBIANO TERESA    </t>
  </si>
  <si>
    <t xml:space="preserve">EBOLI DAVIDE    </t>
  </si>
  <si>
    <t xml:space="preserve">GIOANNINI ALEX    </t>
  </si>
  <si>
    <t xml:space="preserve">VAGLIO ROBERTO    </t>
  </si>
  <si>
    <t xml:space="preserve">BONADE' BOTTINO ADRIANO   </t>
  </si>
  <si>
    <t xml:space="preserve">RUSSO MAURO    </t>
  </si>
  <si>
    <t xml:space="preserve">FIORENTINI MAURIZIO    </t>
  </si>
  <si>
    <t xml:space="preserve">SICCHIERO ALESSANDRO    </t>
  </si>
  <si>
    <t xml:space="preserve">TRUCANO PIERVANNI    </t>
  </si>
  <si>
    <t xml:space="preserve">GARBATI ROBERTO    </t>
  </si>
  <si>
    <t xml:space="preserve">BORGESA FABRIZIO    </t>
  </si>
  <si>
    <t xml:space="preserve">CASTELLO CLAUDIO    </t>
  </si>
  <si>
    <t xml:space="preserve">FERRARESE FABRIZIO    </t>
  </si>
  <si>
    <t xml:space="preserve">CONTINI DANIELA    </t>
  </si>
  <si>
    <t xml:space="preserve">LONGO EMILIO    </t>
  </si>
  <si>
    <t xml:space="preserve">DEVIETTI GOGGIA LOREDANA   </t>
  </si>
  <si>
    <t xml:space="preserve">RADOGNA SIMONA    </t>
  </si>
  <si>
    <t xml:space="preserve">BONINO GUIDO    </t>
  </si>
  <si>
    <t xml:space="preserve">ALLAIS PAOLO    </t>
  </si>
  <si>
    <t xml:space="preserve">CASCIANO FRANCESCO    </t>
  </si>
  <si>
    <t xml:space="preserve">QUERIO GIANETTO ALDO   </t>
  </si>
  <si>
    <t xml:space="preserve">MARCO ERNESTO    </t>
  </si>
  <si>
    <t xml:space="preserve">SUPPO JACOPO    </t>
  </si>
  <si>
    <t xml:space="preserve">COSTA FROLA MARIA SUSANNA  </t>
  </si>
  <si>
    <t xml:space="preserve">SILETTO AURELIA    </t>
  </si>
  <si>
    <t xml:space="preserve">IUCULANO MAMAO ANTONINO   </t>
  </si>
  <si>
    <t xml:space="preserve">COSTELLI ROBERTO    </t>
  </si>
  <si>
    <t xml:space="preserve">CRESTO GIOVANNA    </t>
  </si>
  <si>
    <t xml:space="preserve">VIETTI CARLO    </t>
  </si>
  <si>
    <t xml:space="preserve">CASTELLANO MICHELANGELO LUIGI   </t>
  </si>
  <si>
    <t xml:space="preserve">BELLONE CAPPUCCIO SETTIMIO VITTORIO  </t>
  </si>
  <si>
    <t xml:space="preserve">FERRERO MARIA CRISTINA   </t>
  </si>
  <si>
    <t xml:space="preserve">BOUQUET MICHEL    </t>
  </si>
  <si>
    <t xml:space="preserve">CASALE LUCA    </t>
  </si>
  <si>
    <t xml:space="preserve">MARCHESIN LAMBERTO    </t>
  </si>
  <si>
    <t xml:space="preserve">GALLENCA FULVIO    </t>
  </si>
  <si>
    <t xml:space="preserve">GAUDIO ALESSANDRO GIACOMO   </t>
  </si>
  <si>
    <t xml:space="preserve">BONATTO MARCHELLO MARCO PIETRO  </t>
  </si>
  <si>
    <t xml:space="preserve">PERINO ANDREA    </t>
  </si>
  <si>
    <t xml:space="preserve">COMBA FEDERICO    </t>
  </si>
  <si>
    <t xml:space="preserve">ALLOA LIDIA    </t>
  </si>
  <si>
    <t xml:space="preserve">CUGINI PAOLO    </t>
  </si>
  <si>
    <t xml:space="preserve">MANTINI MIRELLA    </t>
  </si>
  <si>
    <t xml:space="preserve">REY MARCO    </t>
  </si>
  <si>
    <t xml:space="preserve">GIACONE CARLO    </t>
  </si>
  <si>
    <t xml:space="preserve">MULATERO AZZURRA    </t>
  </si>
  <si>
    <t xml:space="preserve">NURISSO PIERO FRANCO   </t>
  </si>
  <si>
    <t xml:space="preserve">GIACOMELLI GIUSEPPE    </t>
  </si>
  <si>
    <t xml:space="preserve">SPINGORE LORENZO    </t>
  </si>
  <si>
    <t xml:space="preserve">GAITO EMANUELE    </t>
  </si>
  <si>
    <t xml:space="preserve">DE SANTIS IGOR   </t>
  </si>
  <si>
    <t xml:space="preserve">BOUNOUS LUCIANO    </t>
  </si>
  <si>
    <t xml:space="preserve">RAIMONDO GIANFRANCO    </t>
  </si>
  <si>
    <t xml:space="preserve">VIGNA SERGIO    </t>
  </si>
  <si>
    <t xml:space="preserve">SERTOLI STEFANO    </t>
  </si>
  <si>
    <t xml:space="preserve">ROLLE ROBERTO    </t>
  </si>
  <si>
    <t xml:space="preserve">ROMANO DOMENICO    </t>
  </si>
  <si>
    <t xml:space="preserve">VOTTERO BERNARDINA FABRIZIO   </t>
  </si>
  <si>
    <t xml:space="preserve">CASA MATILDE    </t>
  </si>
  <si>
    <t xml:space="preserve">PITTALIS RENATO    </t>
  </si>
  <si>
    <t xml:space="preserve">GABRIELE DANIELE    </t>
  </si>
  <si>
    <t xml:space="preserve">CAFFARO ELENA    </t>
  </si>
  <si>
    <t xml:space="preserve">GAGNOR MASSIMILIANO    </t>
  </si>
  <si>
    <t xml:space="preserve">PERUZZO CORNETTO MAURO   </t>
  </si>
  <si>
    <t xml:space="preserve">BARBETTA ROCCO    </t>
  </si>
  <si>
    <t xml:space="preserve">RONCO DANIELE    </t>
  </si>
  <si>
    <t xml:space="preserve">MARCHIORI CLAUDIO    </t>
  </si>
  <si>
    <t xml:space="preserve">CANALE DUILIO    </t>
  </si>
  <si>
    <t xml:space="preserve">MAURINO ALEX    </t>
  </si>
  <si>
    <t xml:space="preserve">MARASCA ANGELO    </t>
  </si>
  <si>
    <t xml:space="preserve">SCALERANDI ENRICO    </t>
  </si>
  <si>
    <t xml:space="preserve">CAUSONE PIER FRANCO   </t>
  </si>
  <si>
    <t xml:space="preserve">GRASSI FRANCESCO AUGUSTO   </t>
  </si>
  <si>
    <t xml:space="preserve">BERARDO ROBERTO    </t>
  </si>
  <si>
    <t xml:space="preserve">BOETTO ENRICO    </t>
  </si>
  <si>
    <t xml:space="preserve">FARIELLO MAURIZIO    </t>
  </si>
  <si>
    <t xml:space="preserve">PITTAU MARINA    </t>
  </si>
  <si>
    <t xml:space="preserve">FORMIA MARCO    </t>
  </si>
  <si>
    <t xml:space="preserve">COTTERCHIO ADELE    </t>
  </si>
  <si>
    <t xml:space="preserve">PARRI ANGELO    </t>
  </si>
  <si>
    <t xml:space="preserve">POCCHIOLA VITER SERGIO   </t>
  </si>
  <si>
    <t xml:space="preserve">PICOGNA LUCIANA    </t>
  </si>
  <si>
    <t xml:space="preserve">GASTALDO DAVIDE    </t>
  </si>
  <si>
    <t xml:space="preserve">TOGLIATTI MAURIZIO    </t>
  </si>
  <si>
    <t xml:space="preserve">MONTAGNA PAOLO    </t>
  </si>
  <si>
    <t xml:space="preserve">CARENA MAURO    </t>
  </si>
  <si>
    <t xml:space="preserve">GAIOTTI SERGIO    </t>
  </si>
  <si>
    <t xml:space="preserve">LADU FRANCA RITA   </t>
  </si>
  <si>
    <t xml:space="preserve">GALLETTO RENZO    </t>
  </si>
  <si>
    <t xml:space="preserve">PONCHIA GIOVANNI    </t>
  </si>
  <si>
    <t xml:space="preserve">GHION MARIA ELISA   </t>
  </si>
  <si>
    <t xml:space="preserve">GRANDE GIUSEPPE    </t>
  </si>
  <si>
    <t xml:space="preserve">TOLARDO GIAMPIETRO    </t>
  </si>
  <si>
    <t xml:space="preserve">AIMONINO DOMENICO    </t>
  </si>
  <si>
    <t xml:space="preserve">BERTINO LUCA FRANCESCO   </t>
  </si>
  <si>
    <t xml:space="preserve">PELLER ELLADE GIACINTA   </t>
  </si>
  <si>
    <t xml:space="preserve">BRUSSINO LOREDANA EMMA   </t>
  </si>
  <si>
    <t xml:space="preserve">CONCA PIERA    </t>
  </si>
  <si>
    <t xml:space="preserve">VACHA MONICA MARIA BIANCA  </t>
  </si>
  <si>
    <t xml:space="preserve">BOSSO CINZIA MARIA   </t>
  </si>
  <si>
    <t xml:space="preserve">PONZETTI SARA    </t>
  </si>
  <si>
    <t xml:space="preserve">MIGLIO ADRIANO GIOVANNI   </t>
  </si>
  <si>
    <t xml:space="preserve">CERUTTI SILVIO    </t>
  </si>
  <si>
    <t xml:space="preserve">TERZOLO ANDREA    </t>
  </si>
  <si>
    <t xml:space="preserve">BARTOLI SERGIO    </t>
  </si>
  <si>
    <t xml:space="preserve">SIGNORA SILVANO    </t>
  </si>
  <si>
    <t xml:space="preserve">POCHETTINO LUCA    </t>
  </si>
  <si>
    <t xml:space="preserve">BALMA ROBERTO ANTONIO   </t>
  </si>
  <si>
    <t xml:space="preserve">MARTINI LAURA    </t>
  </si>
  <si>
    <t xml:space="preserve">BEVOLO ENDRO    </t>
  </si>
  <si>
    <t xml:space="preserve">FILIPPA RENATO    </t>
  </si>
  <si>
    <t xml:space="preserve">BRUNETTO NADIA    </t>
  </si>
  <si>
    <t xml:space="preserve">BORGIA MICHELE    </t>
  </si>
  <si>
    <t xml:space="preserve">RICHAUD LAURA    </t>
  </si>
  <si>
    <t xml:space="preserve">DAMINI GIUSEPPE ANTONIO   </t>
  </si>
  <si>
    <t xml:space="preserve">TOGLIATTI GIANLUCA    </t>
  </si>
  <si>
    <t xml:space="preserve">ROSTAGNO ROBERTO    </t>
  </si>
  <si>
    <t xml:space="preserve">SALVAI LUCA    </t>
  </si>
  <si>
    <t xml:space="preserve">TOSI ALESSANDRA VALENTINA   </t>
  </si>
  <si>
    <t xml:space="preserve">DEMICHELIS FIORENZO    </t>
  </si>
  <si>
    <t xml:space="preserve">GIULIANO PASQUALE    </t>
  </si>
  <si>
    <t xml:space="preserve">FAVARO CRISTIANO    </t>
  </si>
  <si>
    <t xml:space="preserve">FASOLO ALESSANDRO MARIA   </t>
  </si>
  <si>
    <t xml:space="preserve">MOLLO ANGELITA    </t>
  </si>
  <si>
    <t xml:space="preserve">BREUSA DANILO STEFANO   </t>
  </si>
  <si>
    <t xml:space="preserve">RIVA BRUNO GIACOMO ANTONIO  </t>
  </si>
  <si>
    <t xml:space="preserve">GAY SIMONE    </t>
  </si>
  <si>
    <t xml:space="preserve">MERLO GIORGIO    </t>
  </si>
  <si>
    <t xml:space="preserve">DOMARD ANDREA    </t>
  </si>
  <si>
    <t xml:space="preserve">MOSCHIETTO MARIO    </t>
  </si>
  <si>
    <t xml:space="preserve">COSTANTIN RENZO    </t>
  </si>
  <si>
    <t xml:space="preserve">VASCHETTI FIORELLA    </t>
  </si>
  <si>
    <t xml:space="preserve">ROLANDO PERINO PIERO   </t>
  </si>
  <si>
    <t xml:space="preserve">TRUCANO GIOVANNI DOMENICO   </t>
  </si>
  <si>
    <t xml:space="preserve">BARLESE ERNESTO    </t>
  </si>
  <si>
    <t xml:space="preserve">BLANC AGOSTINO    </t>
  </si>
  <si>
    <t xml:space="preserve">CANALE CLAPETTO ANGELO   </t>
  </si>
  <si>
    <t xml:space="preserve">TORTA CELESTINO    </t>
  </si>
  <si>
    <t xml:space="preserve">BELLARDO GIOLI GUIDO   </t>
  </si>
  <si>
    <t xml:space="preserve">ROSSO DAVIDE    </t>
  </si>
  <si>
    <t xml:space="preserve">MURO SERGIO    </t>
  </si>
  <si>
    <t xml:space="preserve">GILLIO LODOVICO    </t>
  </si>
  <si>
    <t xml:space="preserve">ANDRIOLLO ROBERTO    </t>
  </si>
  <si>
    <t xml:space="preserve">ROSTAGNO ALBERTO    </t>
  </si>
  <si>
    <t xml:space="preserve">VALLINO ENRICO    </t>
  </si>
  <si>
    <t xml:space="preserve">TRAGAIOLI ANDREA    </t>
  </si>
  <si>
    <t xml:space="preserve">MANGANI ROSALIA    </t>
  </si>
  <si>
    <t xml:space="preserve">LAJOLO ALESSANDRO    </t>
  </si>
  <si>
    <t xml:space="preserve">STORELLO CRISTIANA    </t>
  </si>
  <si>
    <t xml:space="preserve">FERRERO OSCARINO    </t>
  </si>
  <si>
    <t xml:space="preserve">GIACOMINO LORENZO    </t>
  </si>
  <si>
    <t xml:space="preserve">MAGNONE ANTONIO    </t>
  </si>
  <si>
    <t xml:space="preserve">BERTINAT CLAUDIA    </t>
  </si>
  <si>
    <t xml:space="preserve">MORABITO DOMENICO    </t>
  </si>
  <si>
    <t xml:space="preserve">TRON RINO    </t>
  </si>
  <si>
    <t xml:space="preserve">BLANDINO GIANLUCA    </t>
  </si>
  <si>
    <t xml:space="preserve">LAFFAILLE GABRIELLA    </t>
  </si>
  <si>
    <t xml:space="preserve">BIANCHETTA ROBERTA    </t>
  </si>
  <si>
    <t xml:space="preserve">POURPOUR ROBERTO    </t>
  </si>
  <si>
    <t xml:space="preserve">ENRICO TERSILLA CATERINA   </t>
  </si>
  <si>
    <t xml:space="preserve">SANMARTINO EZIO    </t>
  </si>
  <si>
    <t xml:space="preserve">POLETTO LORENZO PIETRO   </t>
  </si>
  <si>
    <t xml:space="preserve">GRAFFINO ALBERTO    </t>
  </si>
  <si>
    <t xml:space="preserve">PAPURELLO UGO    </t>
  </si>
  <si>
    <t xml:space="preserve">GALLETTO DIEGO    </t>
  </si>
  <si>
    <t xml:space="preserve">LAMPO SERGIO    </t>
  </si>
  <si>
    <t xml:space="preserve">CORIASCO DIEGO    </t>
  </si>
  <si>
    <t xml:space="preserve">MERLETTI ALESSANDRO    </t>
  </si>
  <si>
    <t xml:space="preserve">GARRONE ANDREA    </t>
  </si>
  <si>
    <t xml:space="preserve">BALBO GIAN CARLO   </t>
  </si>
  <si>
    <t xml:space="preserve">ZANUSSO ANDREA    </t>
  </si>
  <si>
    <t xml:space="preserve">BAR DANILO    </t>
  </si>
  <si>
    <t xml:space="preserve">BOGGIO GIOSI    </t>
  </si>
  <si>
    <t xml:space="preserve">RIZZATO SILVANA    </t>
  </si>
  <si>
    <t xml:space="preserve">PICAT RE MICHELANGELO   </t>
  </si>
  <si>
    <t xml:space="preserve">GUAZZORA GIULIA    </t>
  </si>
  <si>
    <t xml:space="preserve">BALANGERO ANNA    </t>
  </si>
  <si>
    <t xml:space="preserve">GIGANTI RICCARDO    </t>
  </si>
  <si>
    <t xml:space="preserve">MANTELLI ETTORE    </t>
  </si>
  <si>
    <t xml:space="preserve">BAVA GIUSEPPE    </t>
  </si>
  <si>
    <t xml:space="preserve">SADONE ADRIANA    </t>
  </si>
  <si>
    <t xml:space="preserve">FALCHERO ANTONELLA DOMENICA   </t>
  </si>
  <si>
    <t xml:space="preserve">PREACCO SUSANNA    </t>
  </si>
  <si>
    <t xml:space="preserve">GHIO ROBERTO    </t>
  </si>
  <si>
    <t xml:space="preserve">BERIA D'ARGENTINA MAURIZIO   </t>
  </si>
  <si>
    <t xml:space="preserve">MENEGUZZI MAURO    </t>
  </si>
  <si>
    <t xml:space="preserve">BORLETTO ALFIO    </t>
  </si>
  <si>
    <t xml:space="preserve">GRASSINO ADRIANO    </t>
  </si>
  <si>
    <t xml:space="preserve">MOSSETTO GABRIELLA    </t>
  </si>
  <si>
    <t xml:space="preserve">PONCET GIOVANNI CESARE   </t>
  </si>
  <si>
    <t xml:space="preserve">OTTOGALLI MASSIMO    </t>
  </si>
  <si>
    <t xml:space="preserve">PIASTRA ELENA    </t>
  </si>
  <si>
    <t xml:space="preserve">NORO SABRINA    </t>
  </si>
  <si>
    <t xml:space="preserve">NUGAI MARIA LAURA   </t>
  </si>
  <si>
    <t xml:space="preserve">CORZETTO MARCO ANGELO   </t>
  </si>
  <si>
    <t xml:space="preserve">CAMBURSANO SONIA    </t>
  </si>
  <si>
    <t xml:space="preserve">GENOVESE PIER GIUSEPPE   </t>
  </si>
  <si>
    <t xml:space="preserve">FRANCHINO GIOVANNI    </t>
  </si>
  <si>
    <t xml:space="preserve">LO RUSSO STEFANO   </t>
  </si>
  <si>
    <t xml:space="preserve">ROZZINO MASSIMO    </t>
  </si>
  <si>
    <t xml:space="preserve">CAVALLO GIAN PIERO   </t>
  </si>
  <si>
    <t xml:space="preserve">COGNO MARCO    </t>
  </si>
  <si>
    <t xml:space="preserve">COLOMBATTO RENZA    </t>
  </si>
  <si>
    <t xml:space="preserve">CAGLIERO MARIO    </t>
  </si>
  <si>
    <t xml:space="preserve">NAPOLETANO STEFANO    </t>
  </si>
  <si>
    <t xml:space="preserve">FERRETTI ANDREA    </t>
  </si>
  <si>
    <t xml:space="preserve">GROSSO PIER MARIO   </t>
  </si>
  <si>
    <t xml:space="preserve">MERINI ENZO    </t>
  </si>
  <si>
    <t xml:space="preserve">GAIDO GIUSEPPE    </t>
  </si>
  <si>
    <t xml:space="preserve">TAPPERO CARLO    </t>
  </si>
  <si>
    <t xml:space="preserve">COLOMBATTO ALBERTO    </t>
  </si>
  <si>
    <t xml:space="preserve">GROSSO CLAUDIO    </t>
  </si>
  <si>
    <t xml:space="preserve">GEDDA MICHELE    </t>
  </si>
  <si>
    <t xml:space="preserve">SANDRETTO WALTER GIUSEPPE   </t>
  </si>
  <si>
    <t xml:space="preserve">BOZZATO FRANCESCO    </t>
  </si>
  <si>
    <t xml:space="preserve">COLOMBATTO MARIAROSA    </t>
  </si>
  <si>
    <t xml:space="preserve">FIORIO ALESSANDRO    </t>
  </si>
  <si>
    <t xml:space="preserve">GIULIVI FABIO    </t>
  </si>
  <si>
    <t xml:space="preserve">DI CROCE AVERNINO   </t>
  </si>
  <si>
    <t xml:space="preserve">BORASIO LUIGI    </t>
  </si>
  <si>
    <t xml:space="preserve">CASTELLI MAURO GIUSEPPE   </t>
  </si>
  <si>
    <t xml:space="preserve">AIBINO ALESSANDRO    </t>
  </si>
  <si>
    <t xml:space="preserve">GIANOGLIO VERCELLINO PIETRO   </t>
  </si>
  <si>
    <t xml:space="preserve">BERNINI ANTONIO    </t>
  </si>
  <si>
    <t xml:space="preserve">CERATO FABIO    </t>
  </si>
  <si>
    <t xml:space="preserve">BOTTANO AGOSTINO    </t>
  </si>
  <si>
    <t xml:space="preserve">FERRERO ROBERTO    </t>
  </si>
  <si>
    <t xml:space="preserve">AGHEMO EUGENIO    </t>
  </si>
  <si>
    <t xml:space="preserve">MOSCIA SAVINO    </t>
  </si>
  <si>
    <t xml:space="preserve">SALONO FABRIZIO    </t>
  </si>
  <si>
    <t xml:space="preserve">CHIABERTO EMILIO STEFANO   </t>
  </si>
  <si>
    <t xml:space="preserve">GARNIER LILIA    </t>
  </si>
  <si>
    <t xml:space="preserve">VENTRE MARCO    </t>
  </si>
  <si>
    <t xml:space="preserve">PRINCIPI FRANCESCO    </t>
  </si>
  <si>
    <t xml:space="preserve">GUERRINI GIANFRANCO    </t>
  </si>
  <si>
    <t xml:space="preserve">ROBASTO MATTIA    </t>
  </si>
  <si>
    <t xml:space="preserve">MERLO FEDERICO    </t>
  </si>
  <si>
    <t xml:space="preserve">RAVETTO ENRI DOMENICO   </t>
  </si>
  <si>
    <t xml:space="preserve">MAJRANO DANIELA    </t>
  </si>
  <si>
    <t xml:space="preserve">PANICHELLI GIOVANNI    </t>
  </si>
  <si>
    <t xml:space="preserve">MARUSICH IVAN    </t>
  </si>
  <si>
    <t xml:space="preserve">VEGGI ROBERTO    </t>
  </si>
  <si>
    <t xml:space="preserve">ZARATTINI MASSIMILIANO    </t>
  </si>
  <si>
    <t xml:space="preserve">BONDONNO LUIGI    </t>
  </si>
  <si>
    <t xml:space="preserve">MARONE GIULIANA    </t>
  </si>
  <si>
    <t xml:space="preserve">FERRAROTTI ANNALISA    </t>
  </si>
  <si>
    <t xml:space="preserve">FERRARIS CAROLINA    </t>
  </si>
  <si>
    <t xml:space="preserve">UFFREDI MORENO    </t>
  </si>
  <si>
    <t xml:space="preserve">MORELLO GIAN MARIO   </t>
  </si>
  <si>
    <t xml:space="preserve">BAILO CARLO    </t>
  </si>
  <si>
    <t xml:space="preserve">FIORONE WALTER    </t>
  </si>
  <si>
    <t xml:space="preserve">ANDORNO PIER MAURO   </t>
  </si>
  <si>
    <t xml:space="preserve">BONACCIO FABRIZIO    </t>
  </si>
  <si>
    <t xml:space="preserve">DEMAGISTRI MARIO    </t>
  </si>
  <si>
    <t xml:space="preserve">GOZZI LORENZO    </t>
  </si>
  <si>
    <t xml:space="preserve">GIUBERTONI MIRIAM    </t>
  </si>
  <si>
    <t xml:space="preserve">BERTOLINI VITTORIO    </t>
  </si>
  <si>
    <t xml:space="preserve">TAMBORNINO CLAUDIO    </t>
  </si>
  <si>
    <t xml:space="preserve">GROSSO ITALO    </t>
  </si>
  <si>
    <t xml:space="preserve">PASQUINO PIETRO    </t>
  </si>
  <si>
    <t xml:space="preserve">DECAROLI CELESTINO    </t>
  </si>
  <si>
    <t xml:space="preserve">TODARO DANIELE    </t>
  </si>
  <si>
    <t xml:space="preserve">MORETTI MARINA    </t>
  </si>
  <si>
    <t xml:space="preserve">MARCHETTI DIEGO    </t>
  </si>
  <si>
    <t xml:space="preserve">CALZONI DAVIDE    </t>
  </si>
  <si>
    <t xml:space="preserve">MOGNATO CLAUDIA    </t>
  </si>
  <si>
    <t xml:space="preserve">OPPEZZO RAFFAELLA    </t>
  </si>
  <si>
    <t xml:space="preserve">DEBERNARDI LUCA    </t>
  </si>
  <si>
    <t xml:space="preserve">FERRERO VITTORIO    </t>
  </si>
  <si>
    <t xml:space="preserve">FERRARIS PAOLO    </t>
  </si>
  <si>
    <t xml:space="preserve">FERRARIS LUIGI    </t>
  </si>
  <si>
    <t xml:space="preserve">BAINGIU ANNA    </t>
  </si>
  <si>
    <t xml:space="preserve">VALLINO RICCARDO    </t>
  </si>
  <si>
    <t xml:space="preserve">MARIGO IVANO    </t>
  </si>
  <si>
    <t xml:space="preserve">CASAZZA MARIA VITTORIA   </t>
  </si>
  <si>
    <t xml:space="preserve">RINOLFI MARTINA    </t>
  </si>
  <si>
    <t xml:space="preserve">TRADA CLAUDIO    </t>
  </si>
  <si>
    <t xml:space="preserve">BOSCO NICOLE    </t>
  </si>
  <si>
    <t xml:space="preserve">PRETI CLAUDIO    </t>
  </si>
  <si>
    <t xml:space="preserve">RIZZI GIUSEPPE    </t>
  </si>
  <si>
    <t xml:space="preserve">CHIOCCHETTI EMILIO    </t>
  </si>
  <si>
    <t xml:space="preserve">CORGNATI STEFANO PAOLO   </t>
  </si>
  <si>
    <t xml:space="preserve">SELLA ROBERTO    </t>
  </si>
  <si>
    <t xml:space="preserve">CARMELLINO MARILENA    </t>
  </si>
  <si>
    <t xml:space="preserve">PISSINIS MASSIMO    </t>
  </si>
  <si>
    <t xml:space="preserve">QUIRCI EMANUELA    </t>
  </si>
  <si>
    <t xml:space="preserve">RANGHINO ANNA MARIA   </t>
  </si>
  <si>
    <t xml:space="preserve">RONCAROLO MARCO    </t>
  </si>
  <si>
    <t xml:space="preserve">GIORCELLI MARIA FRANCA   </t>
  </si>
  <si>
    <t xml:space="preserve">MAZZERI GIOVANNI    </t>
  </si>
  <si>
    <t xml:space="preserve">BONDESAN STEFANO    </t>
  </si>
  <si>
    <t xml:space="preserve">COTTURA ENRICO    </t>
  </si>
  <si>
    <t xml:space="preserve">FERRARIS DAVIDE    </t>
  </si>
  <si>
    <t xml:space="preserve">D'ALBERTO ROSA DONATELLA   </t>
  </si>
  <si>
    <t xml:space="preserve">GUGLIELMOTTI UMBERTO    </t>
  </si>
  <si>
    <t xml:space="preserve">PIETRASANTA FRANCESCO    </t>
  </si>
  <si>
    <t xml:space="preserve">GHISIO GIUSEPPE    </t>
  </si>
  <si>
    <t xml:space="preserve">BARBAGLIA MICHELE    </t>
  </si>
  <si>
    <t xml:space="preserve">PECO RICCARDO    </t>
  </si>
  <si>
    <t xml:space="preserve">MANACHINO ANDREA    </t>
  </si>
  <si>
    <t xml:space="preserve">TARABOLETTI GIANMARIO    </t>
  </si>
  <si>
    <t xml:space="preserve">GILARDINO DAVIDE    </t>
  </si>
  <si>
    <t xml:space="preserve">ROTTA ALEX    </t>
  </si>
  <si>
    <t xml:space="preserve">BAIETTI GIAN PAOLO   </t>
  </si>
  <si>
    <t xml:space="preserve">BERTOLONE DORIANO    </t>
  </si>
  <si>
    <t xml:space="preserve">MEZZA GIACOMO    </t>
  </si>
  <si>
    <t xml:space="preserve">FARINELLI LIBERO    </t>
  </si>
  <si>
    <t xml:space="preserve">MENTIGAZZI GIANNI    </t>
  </si>
  <si>
    <t xml:space="preserve">CAMANDONA MASSIMO    </t>
  </si>
  <si>
    <t xml:space="preserve">ARIOTTI ANGELA    </t>
  </si>
  <si>
    <t xml:space="preserve">FARINA CESARE    </t>
  </si>
  <si>
    <t xml:space="preserve">GILARDI ANDREA    </t>
  </si>
  <si>
    <t xml:space="preserve">BASSO MASSIMO    </t>
  </si>
  <si>
    <t xml:space="preserve">ENNAS MARIA GRAZIA   </t>
  </si>
  <si>
    <t xml:space="preserve">BORGO CARLO    </t>
  </si>
  <si>
    <t xml:space="preserve">PANE DANIELE    </t>
  </si>
  <si>
    <t xml:space="preserve">PAIROTTO MICHELE    </t>
  </si>
  <si>
    <t xml:space="preserve">CHIARA LUCA    </t>
  </si>
  <si>
    <t xml:space="preserve">BONDETTI PIETRO    </t>
  </si>
  <si>
    <t xml:space="preserve">CORSARO ANDREA    </t>
  </si>
  <si>
    <t xml:space="preserve">GILI VIRGINIA    </t>
  </si>
  <si>
    <t xml:space="preserve">BULLANO FRANCO    </t>
  </si>
  <si>
    <t xml:space="preserve">GAGLIARDINI GIACOMO    </t>
  </si>
  <si>
    <t xml:space="preserve">PAGANINI MASSIMO    </t>
  </si>
  <si>
    <t xml:space="preserve">CROVELLA DAVIDE    </t>
  </si>
  <si>
    <t xml:space="preserve">SITZIA CRISTINA    </t>
  </si>
  <si>
    <t xml:space="preserve">CORRADINO CLAUDIO    </t>
  </si>
  <si>
    <t xml:space="preserve">CEFFA STEFANO    </t>
  </si>
  <si>
    <t xml:space="preserve">GUERRIERO FRANCESCA    </t>
  </si>
  <si>
    <t xml:space="preserve">BERTOLINO FABRIZIO    </t>
  </si>
  <si>
    <t xml:space="preserve">VERCELLOTTI LORENZO    </t>
  </si>
  <si>
    <t xml:space="preserve">BOTTO STEGLIA GIAN PAOLO  </t>
  </si>
  <si>
    <t xml:space="preserve">MENEGON LUCA    </t>
  </si>
  <si>
    <t xml:space="preserve">PIATTI MAURIZIO    </t>
  </si>
  <si>
    <t xml:space="preserve">GELONE PAOLO    </t>
  </si>
  <si>
    <t xml:space="preserve">FERRIAN STEFANO    </t>
  </si>
  <si>
    <t xml:space="preserve">FANGAZIO MAURO    </t>
  </si>
  <si>
    <t xml:space="preserve">GILETTI OMAR    </t>
  </si>
  <si>
    <t xml:space="preserve">BRIZI MOSE'    </t>
  </si>
  <si>
    <t xml:space="preserve">ZERBOLA ANNA MARIA   </t>
  </si>
  <si>
    <t xml:space="preserve">SETTI PAOLO    </t>
  </si>
  <si>
    <t xml:space="preserve">MOGGIO ENRICO    </t>
  </si>
  <si>
    <t xml:space="preserve">RAFFO ERMANNO    </t>
  </si>
  <si>
    <t xml:space="preserve">BUZIO ADRIANO    </t>
  </si>
  <si>
    <t xml:space="preserve">DUOCCIO DESIREE    </t>
  </si>
  <si>
    <t xml:space="preserve">GUSULFINO SERGIO    </t>
  </si>
  <si>
    <t xml:space="preserve">MAGGIA PAOLO    </t>
  </si>
  <si>
    <t xml:space="preserve">POLLERO ELISA    </t>
  </si>
  <si>
    <t xml:space="preserve">ROCCHI ELENA    </t>
  </si>
  <si>
    <t xml:space="preserve">CAMBIE' SIMONE    </t>
  </si>
  <si>
    <t xml:space="preserve">GRISOGLIO ANNA    </t>
  </si>
  <si>
    <t xml:space="preserve">CASANA ENRICO    </t>
  </si>
  <si>
    <t xml:space="preserve">FANTONE SERGIO    </t>
  </si>
  <si>
    <t xml:space="preserve">SERAFIA ALFIO    </t>
  </si>
  <si>
    <t xml:space="preserve">MOGNAZ ALESSANDRO    </t>
  </si>
  <si>
    <t xml:space="preserve">FILONI ANTONIO    </t>
  </si>
  <si>
    <t xml:space="preserve">VANZI ROBERTO    </t>
  </si>
  <si>
    <t xml:space="preserve">FAVARIO ROBERTO    </t>
  </si>
  <si>
    <t xml:space="preserve">PASQUALE TIZIANA    </t>
  </si>
  <si>
    <t xml:space="preserve">MOSCA MONICA    </t>
  </si>
  <si>
    <t xml:space="preserve">RAMELLA PRALUNGO EMANUELE   </t>
  </si>
  <si>
    <t xml:space="preserve">BOSSO GIAN FRANCO   </t>
  </si>
  <si>
    <t xml:space="preserve">GIACOMINI ENZO    </t>
  </si>
  <si>
    <t xml:space="preserve">ROSAZZA PRIN CARLO   </t>
  </si>
  <si>
    <t xml:space="preserve">BONINO SANDRO    </t>
  </si>
  <si>
    <t xml:space="preserve">LOCCA ROBERTO    </t>
  </si>
  <si>
    <t xml:space="preserve">CALCIA ROS FABRIZIO   </t>
  </si>
  <si>
    <t xml:space="preserve">MOLINO RAFFAELLA    </t>
  </si>
  <si>
    <t xml:space="preserve">PASSUELLO GIAN MATTEO   </t>
  </si>
  <si>
    <t xml:space="preserve">GIORDANI KATIA    </t>
  </si>
  <si>
    <t xml:space="preserve">MOGLIA CARLA    </t>
  </si>
  <si>
    <t xml:space="preserve">CORONA RENATO    </t>
  </si>
  <si>
    <t xml:space="preserve">DELMASTRO DELLE VEDOVE FRANCESCA  </t>
  </si>
  <si>
    <t xml:space="preserve">ANTONIOTTI ANDREA    </t>
  </si>
  <si>
    <t xml:space="preserve">BLOTTO ROBERTO    </t>
  </si>
  <si>
    <t xml:space="preserve">CHIODA MANUELA    </t>
  </si>
  <si>
    <t xml:space="preserve">MASIERO MAURO    </t>
  </si>
  <si>
    <t xml:space="preserve">MONTICONE ALBERTO    </t>
  </si>
  <si>
    <t xml:space="preserve">FRAMORANDO GIUSEPPE    </t>
  </si>
  <si>
    <t xml:space="preserve">CAPPIO DAVIDE    </t>
  </si>
  <si>
    <t xml:space="preserve">MANTELLO GINO    </t>
  </si>
  <si>
    <t xml:space="preserve">VETTORETTO FRANCESCO    </t>
  </si>
  <si>
    <t xml:space="preserve">ACQUADRO PIER GIUSEPPE   </t>
  </si>
  <si>
    <t xml:space="preserve">GRAZIANO LUIGI    </t>
  </si>
  <si>
    <t xml:space="preserve">PELLA ROBERTO    </t>
  </si>
  <si>
    <t xml:space="preserve">CARLI MARIO    </t>
  </si>
  <si>
    <t xml:space="preserve">TRABBIA MICHELA    </t>
  </si>
  <si>
    <t xml:space="preserve">CERRONE MARICA ELENA   </t>
  </si>
  <si>
    <t xml:space="preserve">MARZOLLA NICOLA    </t>
  </si>
  <si>
    <t xml:space="preserve">BOSSI CINZIA    </t>
  </si>
  <si>
    <t xml:space="preserve">VAZZOLER CRISTINA    </t>
  </si>
  <si>
    <t xml:space="preserve">TODARO ALESSANDRO    </t>
  </si>
  <si>
    <t xml:space="preserve">MANGIARACINA GIOVANNI    </t>
  </si>
  <si>
    <t xml:space="preserve">CARISIO RENZO    </t>
  </si>
  <si>
    <t xml:space="preserve">GIVONETTI PIERGIORGIO    </t>
  </si>
  <si>
    <t xml:space="preserve">BASSO DAVIDE    </t>
  </si>
  <si>
    <t xml:space="preserve">DE FAVERI EDOARDO   </t>
  </si>
  <si>
    <t xml:space="preserve">SIMONA CLAUDIO    </t>
  </si>
  <si>
    <t xml:space="preserve">MELLONI ANDREA    </t>
  </si>
  <si>
    <t xml:space="preserve">CALDERONI ENRICO    </t>
  </si>
  <si>
    <t xml:space="preserve">CORDARO CORRADO    </t>
  </si>
  <si>
    <t xml:space="preserve">VICINI ANDREA    </t>
  </si>
  <si>
    <t xml:space="preserve">BONFADINI PIERFRANCO    </t>
  </si>
  <si>
    <t xml:space="preserve">MONTI ALESSANDRO    </t>
  </si>
  <si>
    <t xml:space="preserve">VIETTI MARCO    </t>
  </si>
  <si>
    <t xml:space="preserve">CARIGI DAVIDE    </t>
  </si>
  <si>
    <t xml:space="preserve">VALENTINI MAURO    </t>
  </si>
  <si>
    <t xml:space="preserve">BELLOTTI STEFANO    </t>
  </si>
  <si>
    <t xml:space="preserve">INZAGHI DAVIDE    </t>
  </si>
  <si>
    <t xml:space="preserve">TIPALDI SILVIA    </t>
  </si>
  <si>
    <t xml:space="preserve">LIERA CLAUDIO    </t>
  </si>
  <si>
    <t xml:space="preserve">CARMINE FEDERICO    </t>
  </si>
  <si>
    <t xml:space="preserve">MINAZZI GIANMARIA    </t>
  </si>
  <si>
    <t xml:space="preserve">BALLARDINI PIERANGELO    </t>
  </si>
  <si>
    <t xml:space="preserve">PIZZI CLAUDIO    </t>
  </si>
  <si>
    <t xml:space="preserve">CONSAGRA GIOVANNI    </t>
  </si>
  <si>
    <t xml:space="preserve">RICCA GIAN CARLO   </t>
  </si>
  <si>
    <t xml:space="preserve">CAMOSSI DORIANO    </t>
  </si>
  <si>
    <t xml:space="preserve">GIOVANOLA PAOLO    </t>
  </si>
  <si>
    <t xml:space="preserve">FERRONI GIORGIO    </t>
  </si>
  <si>
    <t xml:space="preserve">SAVOIA ERMANNO    </t>
  </si>
  <si>
    <t xml:space="preserve">PIZZI FORTUNATO LUCIO   </t>
  </si>
  <si>
    <t xml:space="preserve">ZANOLETTI MARCO    </t>
  </si>
  <si>
    <t xml:space="preserve">PAPA BRUNA PIERA   </t>
  </si>
  <si>
    <t xml:space="preserve">VITTONI FABRIZIO    </t>
  </si>
  <si>
    <t xml:space="preserve">LANINO MATTEO    </t>
  </si>
  <si>
    <t xml:space="preserve">MOTTA LUIGI    </t>
  </si>
  <si>
    <t xml:space="preserve">MORANDI GIOVANNI    </t>
  </si>
  <si>
    <t xml:space="preserve">PATRITTI ADRIANO    </t>
  </si>
  <si>
    <t xml:space="preserve">MORANDI TIZIANO    </t>
  </si>
  <si>
    <t xml:space="preserve">DE MARIA STEFANO   </t>
  </si>
  <si>
    <t xml:space="preserve">BONACCI ALESSANDRO    </t>
  </si>
  <si>
    <t xml:space="preserve">BARBETTA EZIO    </t>
  </si>
  <si>
    <t xml:space="preserve">BARBAZZA ENRICO    </t>
  </si>
  <si>
    <t xml:space="preserve">BIANCHI NORMA ANGELA   </t>
  </si>
  <si>
    <t xml:space="preserve">ALBERTINI RENZO    </t>
  </si>
  <si>
    <t xml:space="preserve">TOGNETTI PAOLO    </t>
  </si>
  <si>
    <t xml:space="preserve">DELLAVEDOVA MONICA    </t>
  </si>
  <si>
    <t xml:space="preserve">PUNCHIA RENATO    </t>
  </si>
  <si>
    <t xml:space="preserve">RICCHI DARIO    </t>
  </si>
  <si>
    <t xml:space="preserve">MINAZZI PIERO ERNESTO   </t>
  </si>
  <si>
    <t xml:space="preserve">FERRARI ALESSIO    </t>
  </si>
  <si>
    <t xml:space="preserve">CIGALA FULGOSI FILIPPO   </t>
  </si>
  <si>
    <t xml:space="preserve">BLARDONE GIANPAOLO    </t>
  </si>
  <si>
    <t xml:space="preserve">LANA ALESSANDRO    </t>
  </si>
  <si>
    <t xml:space="preserve">MEDALI MARIA GRAZIA   </t>
  </si>
  <si>
    <t xml:space="preserve">MARRONI UMBERTO    </t>
  </si>
  <si>
    <t xml:space="preserve">BRAITO FAUSTO    </t>
  </si>
  <si>
    <t xml:space="preserve">FOVANNA ELIO    </t>
  </si>
  <si>
    <t xml:space="preserve">QUARETTA AUGUSTO    </t>
  </si>
  <si>
    <t xml:space="preserve">TRAPLETTI GIAN MARIO   </t>
  </si>
  <si>
    <t xml:space="preserve">PATRITTI MASSIMO    </t>
  </si>
  <si>
    <t xml:space="preserve">RIGOLI ASSUNTA    </t>
  </si>
  <si>
    <t xml:space="preserve">COTTINI CLAUDIO    </t>
  </si>
  <si>
    <t xml:space="preserve">SEVERINO MARCELLA    </t>
  </si>
  <si>
    <t xml:space="preserve">FERRARIS TIZIANO    </t>
  </si>
  <si>
    <t xml:space="preserve">NICOLAI SEBASTIAN    </t>
  </si>
  <si>
    <t xml:space="preserve">MAGLIOCCO GEREMIA    </t>
  </si>
  <si>
    <t xml:space="preserve">VISCARDI RENZO    </t>
  </si>
  <si>
    <t xml:space="preserve">MILANI LUIGI    </t>
  </si>
  <si>
    <t xml:space="preserve">CAPOTOSTI LUCA    </t>
  </si>
  <si>
    <t xml:space="preserve">SONZOGNI CLAUDIO    </t>
  </si>
  <si>
    <t xml:space="preserve">STEFANETTI BRUNO    </t>
  </si>
  <si>
    <t xml:space="preserve">MARCHIONINI SILVIA    </t>
  </si>
  <si>
    <t xml:space="preserve">ARCHETTI GIACOMO MAURIZIO   </t>
  </si>
  <si>
    <t xml:space="preserve">TOSCANI BRUNO    </t>
  </si>
  <si>
    <t xml:space="preserve">BALASSI MONICA    </t>
  </si>
  <si>
    <t xml:space="preserve">STEFANETTA MARCO    </t>
  </si>
  <si>
    <t xml:space="preserve">COLLOMB PIERGIORGIO    </t>
  </si>
  <si>
    <t xml:space="preserve">POLETTO MARCO    </t>
  </si>
  <si>
    <t xml:space="preserve">NUTI GIANNI    </t>
  </si>
  <si>
    <t xml:space="preserve">BERTOLIN ALEXANDRE    </t>
  </si>
  <si>
    <t xml:space="preserve">LUCIANAZ MAURO    </t>
  </si>
  <si>
    <t xml:space="preserve">JUNOD NADIR    </t>
  </si>
  <si>
    <t xml:space="preserve">BRUNOD ALEX    </t>
  </si>
  <si>
    <t xml:space="preserve">PETEY LOREDANA    </t>
  </si>
  <si>
    <t xml:space="preserve">MARTINO SILVANA    </t>
  </si>
  <si>
    <t xml:space="preserve">NICASE VALTER    </t>
  </si>
  <si>
    <t xml:space="preserve">MENABREAZ BRUNO    </t>
  </si>
  <si>
    <t xml:space="preserve">GRIVON DANILO    </t>
  </si>
  <si>
    <t xml:space="preserve">DUFOUR PIERO    </t>
  </si>
  <si>
    <t xml:space="preserve">SAVIN MICHEL    </t>
  </si>
  <si>
    <t xml:space="preserve">VESAN MARCO    </t>
  </si>
  <si>
    <t xml:space="preserve">PUCCI LORENZO MARIO   </t>
  </si>
  <si>
    <t xml:space="preserve">CRETIER MONICA    </t>
  </si>
  <si>
    <t xml:space="preserve">CHANOUX ALICE    </t>
  </si>
  <si>
    <t xml:space="preserve">BORBEY RONNY    </t>
  </si>
  <si>
    <t xml:space="preserve">DUJANY CAMILLO ANDREA   </t>
  </si>
  <si>
    <t xml:space="preserve">ALLERA FRANCO    </t>
  </si>
  <si>
    <t xml:space="preserve">ROTA ROBERTO    </t>
  </si>
  <si>
    <t xml:space="preserve">FOLLIOLEY AMEDEO    </t>
  </si>
  <si>
    <t xml:space="preserve">ABRAM GIORGIO    </t>
  </si>
  <si>
    <t xml:space="preserve">GRIVON LUCINA    </t>
  </si>
  <si>
    <t xml:space="preserve">CALCHERA MARCO    </t>
  </si>
  <si>
    <t xml:space="preserve">NICOLETTA MATTIA    </t>
  </si>
  <si>
    <t xml:space="preserve">GIROD SPERANZA    </t>
  </si>
  <si>
    <t xml:space="preserve">VALERIO FRANCESCO    </t>
  </si>
  <si>
    <t xml:space="preserve">FARCOZ GABRIELLA    </t>
  </si>
  <si>
    <t xml:space="preserve">MARTINET MICHEL    </t>
  </si>
  <si>
    <t xml:space="preserve">GIROD ALESSANDRO    </t>
  </si>
  <si>
    <t xml:space="preserve">ALLIOD MATTIA    </t>
  </si>
  <si>
    <t xml:space="preserve">MICHELETTO ALEX    </t>
  </si>
  <si>
    <t xml:space="preserve">ANGLESIO VITTORIO STEFANO   </t>
  </si>
  <si>
    <t xml:space="preserve">MONTANARI ENRICO GIUSEPPE   </t>
  </si>
  <si>
    <t xml:space="preserve">THUEGAZ PATRICK    </t>
  </si>
  <si>
    <t xml:space="preserve">DESAYMONET RICCARDO    </t>
  </si>
  <si>
    <t xml:space="preserve">DUROUX MAURO    </t>
  </si>
  <si>
    <t xml:space="preserve">SALICE LORIS    </t>
  </si>
  <si>
    <t xml:space="preserve">FERRARIS MATHIEU    </t>
  </si>
  <si>
    <t xml:space="preserve">DE GIORGIS DANIELE   </t>
  </si>
  <si>
    <t xml:space="preserve">NIGRA JEAN CHRISTOPHE   </t>
  </si>
  <si>
    <t xml:space="preserve">BARZAGLI FEDERICO    </t>
  </si>
  <si>
    <t xml:space="preserve">ROSSET CAMILLO    </t>
  </si>
  <si>
    <t xml:space="preserve">VEVEY DAVID    </t>
  </si>
  <si>
    <t xml:space="preserve">CLOS STEFANIA    </t>
  </si>
  <si>
    <t xml:space="preserve">CHANOUX IVANA    </t>
  </si>
  <si>
    <t xml:space="preserve">FILIPPINI ANGELO    </t>
  </si>
  <si>
    <t xml:space="preserve">CHANOUX PAOLO    </t>
  </si>
  <si>
    <t xml:space="preserve">MARTINET LEO    </t>
  </si>
  <si>
    <t xml:space="preserve">SUCQUET MARCO    </t>
  </si>
  <si>
    <t xml:space="preserve">BIELLER RICCARDO PIERO   </t>
  </si>
  <si>
    <t xml:space="preserve">BERTHOLIN FABRIZIO    </t>
  </si>
  <si>
    <t xml:space="preserve">THERISOD FIRMINO    </t>
  </si>
  <si>
    <t xml:space="preserve">THERISOD NELLA    </t>
  </si>
  <si>
    <t xml:space="preserve">DIEMOZ GABRIEL    </t>
  </si>
  <si>
    <t xml:space="preserve">CHENEY PAOLO    </t>
  </si>
  <si>
    <t xml:space="preserve">THEODULE GUIDO    </t>
  </si>
  <si>
    <t xml:space="preserve">BIONAZ ANDREA    </t>
  </si>
  <si>
    <t xml:space="preserve">DOMAINE MARLENE    </t>
  </si>
  <si>
    <t xml:space="preserve">DESANDRE' ALESSIO    </t>
  </si>
  <si>
    <t xml:space="preserve">BARMAZ ANDREA    </t>
  </si>
  <si>
    <t xml:space="preserve">CIABATTONI ALBERTO PACIFICO   </t>
  </si>
  <si>
    <t xml:space="preserve">FAVRE FRANCESCO    </t>
  </si>
  <si>
    <t xml:space="preserve">PEPELLIN MASSIMO    </t>
  </si>
  <si>
    <t xml:space="preserve">ENGAZ LORENA    </t>
  </si>
  <si>
    <t xml:space="preserve">VIERIN ALINE    </t>
  </si>
  <si>
    <t xml:space="preserve">LANIVI MAURIZIO    </t>
  </si>
  <si>
    <t xml:space="preserve">GEORGY ROGER    </t>
  </si>
  <si>
    <t xml:space="preserve">MAQUIGNAZ JEAN ANTOINE   </t>
  </si>
  <si>
    <t xml:space="preserve">CHAPELLU WANDA    </t>
  </si>
  <si>
    <t xml:space="preserve">GIOVENZI ALESSANDRO    </t>
  </si>
  <si>
    <t xml:space="preserve">JOCALLAZ BRUNO EVARISTO   </t>
  </si>
  <si>
    <t xml:space="preserve">CAPOFERRI SERGIO    </t>
  </si>
  <si>
    <t xml:space="preserve">PICCIOLI CAPPELLI TIZIANO   </t>
  </si>
  <si>
    <t xml:space="preserve">ZANGA GIANMARIO    </t>
  </si>
  <si>
    <t xml:space="preserve">TERZI FABIO    </t>
  </si>
  <si>
    <t xml:space="preserve">ACERBIS PIER ANGELO   </t>
  </si>
  <si>
    <t xml:space="preserve">BANDERA MASSIMO    </t>
  </si>
  <si>
    <t xml:space="preserve">FRIGENI ALESSANDRO    </t>
  </si>
  <si>
    <t xml:space="preserve">SARCHIELLI MICHELE    </t>
  </si>
  <si>
    <t xml:space="preserve">BERTOCCHI CAMILLO    </t>
  </si>
  <si>
    <t xml:space="preserve">DONADONI SILVANO    </t>
  </si>
  <si>
    <t xml:space="preserve">RIVA MARIA ANGELA   </t>
  </si>
  <si>
    <t xml:space="preserve">RAVANELLI ROBERTO    </t>
  </si>
  <si>
    <t xml:space="preserve">CACCIA YVAN    </t>
  </si>
  <si>
    <t xml:space="preserve">RIVABENE UGO    </t>
  </si>
  <si>
    <t xml:space="preserve">EGMAN MAURO    </t>
  </si>
  <si>
    <t xml:space="preserve">CARRARA MATTIA    </t>
  </si>
  <si>
    <t xml:space="preserve">DE LUCA LUCIO   </t>
  </si>
  <si>
    <t xml:space="preserve">COTTI COMETTI MIRELLA   </t>
  </si>
  <si>
    <t xml:space="preserve">SCARPELLINI ROBERTO    </t>
  </si>
  <si>
    <t xml:space="preserve">TRAPATTONI VINCENZO    </t>
  </si>
  <si>
    <t xml:space="preserve">ROTA ANDREA    </t>
  </si>
  <si>
    <t xml:space="preserve">FENAROLI LUIGI    </t>
  </si>
  <si>
    <t xml:space="preserve">FACCHINETTI ROBERTO    </t>
  </si>
  <si>
    <t xml:space="preserve">SALVI CLAUDIO    </t>
  </si>
  <si>
    <t xml:space="preserve">GORI GIORGIO    </t>
  </si>
  <si>
    <t xml:space="preserve">TRAPLETTI LUCIANO    </t>
  </si>
  <si>
    <t xml:space="preserve">ZENONI NERELLA    </t>
  </si>
  <si>
    <t xml:space="preserve">MAZZUCOTELLI LUIGI    </t>
  </si>
  <si>
    <t xml:space="preserve">REDOLFI LUCIANO    </t>
  </si>
  <si>
    <t xml:space="preserve">PALAZZINI OSVALDO    </t>
  </si>
  <si>
    <t xml:space="preserve">FERRARIS MASSIMO    </t>
  </si>
  <si>
    <t xml:space="preserve">PREVITALI CARLO    </t>
  </si>
  <si>
    <t xml:space="preserve">VAVASSORI STEFANO FRANCESCO   </t>
  </si>
  <si>
    <t xml:space="preserve">SCHIAVI DARIA    </t>
  </si>
  <si>
    <t xml:space="preserve">PIROLA ROSSANO VANIA   </t>
  </si>
  <si>
    <t xml:space="preserve">GENTILI GIACOMO    </t>
  </si>
  <si>
    <t xml:space="preserve">ROSSI ANGELO    </t>
  </si>
  <si>
    <t xml:space="preserve">DONEDA MARIO    </t>
  </si>
  <si>
    <t xml:space="preserve">RAVASIO TIZIANO    </t>
  </si>
  <si>
    <t xml:space="preserve">BOLANDRINI BEATRICE    </t>
  </si>
  <si>
    <t xml:space="preserve">MANZONI GIOVANNI    </t>
  </si>
  <si>
    <t xml:space="preserve">ROSSI ROBERTO GIUSEPPE   </t>
  </si>
  <si>
    <t xml:space="preserve">ORLANDO ANGELO    </t>
  </si>
  <si>
    <t xml:space="preserve">COMENDULLI ELENA ANTONIA CLEOFE  </t>
  </si>
  <si>
    <t xml:space="preserve">PELLEGRINI MICHELE    </t>
  </si>
  <si>
    <t xml:space="preserve">FERLA FABIO    </t>
  </si>
  <si>
    <t xml:space="preserve">LOCATELLI ANDREA    </t>
  </si>
  <si>
    <t xml:space="preserve">CEREA GIANMARIA    </t>
  </si>
  <si>
    <t xml:space="preserve">PELLEGRINI ALESSANDRO    </t>
  </si>
  <si>
    <t xml:space="preserve">VERDI VITTORINO BARTOLOMEO   </t>
  </si>
  <si>
    <t xml:space="preserve">POLETTI DAVIDE    </t>
  </si>
  <si>
    <t xml:space="preserve">BOLANDRINI CLAUDIO    </t>
  </si>
  <si>
    <t xml:space="preserve">ONDEI GIUSEPPE    </t>
  </si>
  <si>
    <t xml:space="preserve">RUFFINI ALDO    </t>
  </si>
  <si>
    <t xml:space="preserve">LOCATELLI SERGIO    </t>
  </si>
  <si>
    <t xml:space="preserve">ZAPPELLA SERGIO    </t>
  </si>
  <si>
    <t xml:space="preserve">CALVI MANUEL    </t>
  </si>
  <si>
    <t xml:space="preserve">POLI ENZO    </t>
  </si>
  <si>
    <t xml:space="preserve">LODEDO SILVIA    </t>
  </si>
  <si>
    <t xml:space="preserve">BENINI GIOVANNI    </t>
  </si>
  <si>
    <t xml:space="preserve">ROZZONI LUIGI GIOVANNI   </t>
  </si>
  <si>
    <t xml:space="preserve">MIGLIORATI ANGELO    </t>
  </si>
  <si>
    <t xml:space="preserve">FORESTI MARIANO    </t>
  </si>
  <si>
    <t xml:space="preserve">TOGNI GIUSEPPE    </t>
  </si>
  <si>
    <t xml:space="preserve">SPAMPATTI SERGIO    </t>
  </si>
  <si>
    <t xml:space="preserve">COLLEONI CLAUDIA    </t>
  </si>
  <si>
    <t xml:space="preserve">ALGERI THOMAS    </t>
  </si>
  <si>
    <t xml:space="preserve">MORENI EDILIO    </t>
  </si>
  <si>
    <t xml:space="preserve">LOCATELLI CINZIA    </t>
  </si>
  <si>
    <t xml:space="preserve">CRESPOLINI RAMON    </t>
  </si>
  <si>
    <t xml:space="preserve">NEMBRINI PIERMAURO    </t>
  </si>
  <si>
    <t xml:space="preserve">SESANA ANTONELLA    </t>
  </si>
  <si>
    <t xml:space="preserve">VITALI CATERINA    </t>
  </si>
  <si>
    <t xml:space="preserve">FORLANI GIOVANNI BATTISTA   </t>
  </si>
  <si>
    <t xml:space="preserve">MORSTABILINI MASSIMO    </t>
  </si>
  <si>
    <t xml:space="preserve">BETTINESCHI GABRIELE    </t>
  </si>
  <si>
    <t xml:space="preserve">DRAGO CHIARA    </t>
  </si>
  <si>
    <t xml:space="preserve">DENTELLA ADRIANA    </t>
  </si>
  <si>
    <t xml:space="preserve">MORIGGI IVAN    </t>
  </si>
  <si>
    <t xml:space="preserve">INVERNIZZI GIACOMO STEFANO   </t>
  </si>
  <si>
    <t xml:space="preserve">VISTALLI LUCA    </t>
  </si>
  <si>
    <t xml:space="preserve">GATTA GIANMARIO    </t>
  </si>
  <si>
    <t xml:space="preserve">FOGAROLI LUIGI    </t>
  </si>
  <si>
    <t xml:space="preserve">DOLCI FAUSTO    </t>
  </si>
  <si>
    <t xml:space="preserve">MAZZOLENI UMBERTO    </t>
  </si>
  <si>
    <t xml:space="preserve">BAIGUINI FEDERICO    </t>
  </si>
  <si>
    <t xml:space="preserve">CAPELLETTI ANDREA    </t>
  </si>
  <si>
    <t xml:space="preserve">BELLINI ADRIANA    </t>
  </si>
  <si>
    <t xml:space="preserve">SACCOGNA ANDREA    </t>
  </si>
  <si>
    <t xml:space="preserve">PALENI ANDREA    </t>
  </si>
  <si>
    <t xml:space="preserve">BRAMANI FRANCESCO    </t>
  </si>
  <si>
    <t xml:space="preserve">BONZI FABIO    </t>
  </si>
  <si>
    <t xml:space="preserve">ZOPPETTI MARCO    </t>
  </si>
  <si>
    <t xml:space="preserve">EPINATI ANDREA    </t>
  </si>
  <si>
    <t xml:space="preserve">ASSANELLI RAFFAELE    </t>
  </si>
  <si>
    <t xml:space="preserve">SEVERGNINI SABRINA    </t>
  </si>
  <si>
    <t xml:space="preserve">MEDICI DANIELE    </t>
  </si>
  <si>
    <t xml:space="preserve">SCANDELLA GIULIO    </t>
  </si>
  <si>
    <t xml:space="preserve">BOLANDRINA ANDREA    </t>
  </si>
  <si>
    <t xml:space="preserve">BRAMBILLA MAURO    </t>
  </si>
  <si>
    <t xml:space="preserve">DONDA FABIO    </t>
  </si>
  <si>
    <t xml:space="preserve">CARLETTI GLORIA    </t>
  </si>
  <si>
    <t xml:space="preserve">BELLINI GENNARO    </t>
  </si>
  <si>
    <t xml:space="preserve">CARMINATI FABIO    </t>
  </si>
  <si>
    <t xml:space="preserve">ELENA LUIGI    </t>
  </si>
  <si>
    <t xml:space="preserve">FIORINA FLORA DONATELLA   </t>
  </si>
  <si>
    <t xml:space="preserve">SERVALLI FILIPPO    </t>
  </si>
  <si>
    <t xml:space="preserve">MAFFI ALBERTO    </t>
  </si>
  <si>
    <t xml:space="preserve">FLACCADORI DENIS    </t>
  </si>
  <si>
    <t xml:space="preserve">MERELLI MATTIA    </t>
  </si>
  <si>
    <t xml:space="preserve">CONTI GIANLUIGI    </t>
  </si>
  <si>
    <t xml:space="preserve">GRENA MARIA ELENA   </t>
  </si>
  <si>
    <t xml:space="preserve">TESTA GIOVANNI    </t>
  </si>
  <si>
    <t xml:space="preserve">CALEGARI GIAMPIERO    </t>
  </si>
  <si>
    <t xml:space="preserve">BENTOGLIO MANUEL    </t>
  </si>
  <si>
    <t xml:space="preserve">RIVA SARA    </t>
  </si>
  <si>
    <t xml:space="preserve">AGAZZI ENRICO RODOLFO   </t>
  </si>
  <si>
    <t xml:space="preserve">GREGIS SIMONA    </t>
  </si>
  <si>
    <t xml:space="preserve">FORCHINI CARLETTO    </t>
  </si>
  <si>
    <t xml:space="preserve">MACCALI ROCCO    </t>
  </si>
  <si>
    <t xml:space="preserve">PERUZZINI SARA    </t>
  </si>
  <si>
    <t xml:space="preserve">GALLIZIOLI MARCO    </t>
  </si>
  <si>
    <t xml:space="preserve">LOBATI JONATHAN    </t>
  </si>
  <si>
    <t xml:space="preserve">DUZIONI MAICKOL    </t>
  </si>
  <si>
    <t xml:space="preserve">CARMINATI SIMONA    </t>
  </si>
  <si>
    <t xml:space="preserve">PENNACCHIO ALEX    </t>
  </si>
  <si>
    <t xml:space="preserve">RIVA IVAN    </t>
  </si>
  <si>
    <t xml:space="preserve">BELUZZI IVAN    </t>
  </si>
  <si>
    <t xml:space="preserve">ALBERGATI ROSARIA    </t>
  </si>
  <si>
    <t xml:space="preserve">LOCATELLI ALESSANDRA    </t>
  </si>
  <si>
    <t xml:space="preserve">SEGHEZZI MARIO    </t>
  </si>
  <si>
    <t xml:space="preserve">MEDOLAGO ALBANI ALESSANDRO   </t>
  </si>
  <si>
    <t xml:space="preserve">SIVIERO STEFANIA    </t>
  </si>
  <si>
    <t xml:space="preserve">PIROVANO DAISY    </t>
  </si>
  <si>
    <t xml:space="preserve">BALESTRA ALESSANDRO    </t>
  </si>
  <si>
    <t xml:space="preserve">ZAPPELLA GABRIELE    </t>
  </si>
  <si>
    <t xml:space="preserve">GATTI DIEGO    </t>
  </si>
  <si>
    <t xml:space="preserve">SIGNORELLI AMILCARE    </t>
  </si>
  <si>
    <t xml:space="preserve">CEREA EUGENIO    </t>
  </si>
  <si>
    <t xml:space="preserve">TASSI BRUNO    </t>
  </si>
  <si>
    <t xml:space="preserve">UBIALI GIANLUIGI    </t>
  </si>
  <si>
    <t xml:space="preserve">RAVASIO GIANFRANCO    </t>
  </si>
  <si>
    <t xml:space="preserve">GOGLIO CARMELO MARIA   </t>
  </si>
  <si>
    <t xml:space="preserve">ASTORI GIUSEPPE    </t>
  </si>
  <si>
    <t xml:space="preserve">BARONCHELLI GIULIO    </t>
  </si>
  <si>
    <t xml:space="preserve">DALLAGRASSA ANGELO    </t>
  </si>
  <si>
    <t xml:space="preserve">SCHIAVI MICHELE    </t>
  </si>
  <si>
    <t xml:space="preserve">COLLETTA ALESSANDRO    </t>
  </si>
  <si>
    <t xml:space="preserve">MILESI COLOMBA    </t>
  </si>
  <si>
    <t xml:space="preserve">PELICIOLI EDILIO    </t>
  </si>
  <si>
    <t xml:space="preserve">QUARTI CORRADO    </t>
  </si>
  <si>
    <t xml:space="preserve">BIANCHI DANIELE    </t>
  </si>
  <si>
    <t xml:space="preserve">BRIGNOLI GIANMARIA    </t>
  </si>
  <si>
    <t xml:space="preserve">BOLOGNINI ANDREA    </t>
  </si>
  <si>
    <t xml:space="preserve">MAZZA MARIO    </t>
  </si>
  <si>
    <t xml:space="preserve">COMINELLI DANILO    </t>
  </si>
  <si>
    <t xml:space="preserve">CRISTINELLI BATTISTA    </t>
  </si>
  <si>
    <t xml:space="preserve">D'ALBA SIMONA    </t>
  </si>
  <si>
    <t xml:space="preserve">BOSIO SILVIA    </t>
  </si>
  <si>
    <t xml:space="preserve">PEZZOLI MAURIZIO    </t>
  </si>
  <si>
    <t xml:space="preserve">AMBROSIONI STEFANO    </t>
  </si>
  <si>
    <t xml:space="preserve">VISINI PIETRO    </t>
  </si>
  <si>
    <t xml:space="preserve">BIANCHI VALERIANO    </t>
  </si>
  <si>
    <t xml:space="preserve">ARIZZI LAURA    </t>
  </si>
  <si>
    <t xml:space="preserve">MARCHETTI EDOARDO    </t>
  </si>
  <si>
    <t xml:space="preserve">MAZZOLENI STEFANO    </t>
  </si>
  <si>
    <t xml:space="preserve">NEVOLA ALBERTO    </t>
  </si>
  <si>
    <t xml:space="preserve">MACOLI MATTEO    </t>
  </si>
  <si>
    <t xml:space="preserve">VANALLI PIERGUIDO    </t>
  </si>
  <si>
    <t xml:space="preserve">BREVIARIO GIGLIOLA    </t>
  </si>
  <si>
    <t xml:space="preserve">VALOTI NATALINA ELENA   </t>
  </si>
  <si>
    <t xml:space="preserve">BERTAZZOLI PAOLO    </t>
  </si>
  <si>
    <t xml:space="preserve">SEGHEZZI OMAR    </t>
  </si>
  <si>
    <t xml:space="preserve">ALESSIO PAOLO    </t>
  </si>
  <si>
    <t xml:space="preserve">BARELLI MAURO    </t>
  </si>
  <si>
    <t xml:space="preserve">VERGANI MARIAGRAZIA    </t>
  </si>
  <si>
    <t xml:space="preserve">FRERI RENATO    </t>
  </si>
  <si>
    <t xml:space="preserve">CARRARA NADIA    </t>
  </si>
  <si>
    <t xml:space="preserve">MOLINARI CRISTIAN    </t>
  </si>
  <si>
    <t xml:space="preserve">NICOLI SEBASTIAN    </t>
  </si>
  <si>
    <t xml:space="preserve">ROVELLI ILARIA    </t>
  </si>
  <si>
    <t xml:space="preserve">ROTA MARCELLINO    </t>
  </si>
  <si>
    <t xml:space="preserve">LOCATELLI GIOVANNI PAOLO   </t>
  </si>
  <si>
    <t xml:space="preserve">MARINONI MAURO    </t>
  </si>
  <si>
    <t xml:space="preserve">BONZI ENRICA    </t>
  </si>
  <si>
    <t xml:space="preserve">FRASSINI GRAZIANO    </t>
  </si>
  <si>
    <t xml:space="preserve">GALIZZI FAUSTO    </t>
  </si>
  <si>
    <t xml:space="preserve">ROSSI MANUEL    </t>
  </si>
  <si>
    <t xml:space="preserve">MANZONI SAURO IVO   </t>
  </si>
  <si>
    <t xml:space="preserve">BERTAZZOLI GIORGIO    </t>
  </si>
  <si>
    <t xml:space="preserve">CASATI DAVIDE    </t>
  </si>
  <si>
    <t xml:space="preserve">PIZIO MARCO    </t>
  </si>
  <si>
    <t xml:space="preserve">MICHELI STEFANO    </t>
  </si>
  <si>
    <t xml:space="preserve">BERTOCCHI DIEGO    </t>
  </si>
  <si>
    <t xml:space="preserve">VEZZOLI CRISTIAN    </t>
  </si>
  <si>
    <t xml:space="preserve">CAVAGNA GIORGIO MARIA   </t>
  </si>
  <si>
    <t xml:space="preserve">ESTI MAURIZIO    </t>
  </si>
  <si>
    <t xml:space="preserve">BIFFI SIMONE    </t>
  </si>
  <si>
    <t xml:space="preserve">COVELLI GIULIANO    </t>
  </si>
  <si>
    <t xml:space="preserve">VIVI STEFANO    </t>
  </si>
  <si>
    <t xml:space="preserve">CHIAPPA DENNI    </t>
  </si>
  <si>
    <t xml:space="preserve">CADEI FEDERICA    </t>
  </si>
  <si>
    <t xml:space="preserve">SCABURRI SIMONE    </t>
  </si>
  <si>
    <t xml:space="preserve">GRASSELLI YURI    </t>
  </si>
  <si>
    <t xml:space="preserve">TANGORRA SIMONE    </t>
  </si>
  <si>
    <t xml:space="preserve">CORNALI RICCARDO    </t>
  </si>
  <si>
    <t xml:space="preserve">PAGNONCELLI PAOLA    </t>
  </si>
  <si>
    <t xml:space="preserve">ARNOLDI GIANLUCA    </t>
  </si>
  <si>
    <t xml:space="preserve">PEZZOTTI IORIS DANILO   </t>
  </si>
  <si>
    <t xml:space="preserve">SALA FABRIZIO    </t>
  </si>
  <si>
    <t xml:space="preserve">SALA GIANLUCA    </t>
  </si>
  <si>
    <t xml:space="preserve">MACARIO LUCA    </t>
  </si>
  <si>
    <t xml:space="preserve">NINKOVIC ELEONORA    </t>
  </si>
  <si>
    <t xml:space="preserve">LEBBOLO MATTEO FRANCESCO   </t>
  </si>
  <si>
    <t xml:space="preserve">MARCHETTI ANTONIO GIUSEPPE   </t>
  </si>
  <si>
    <t xml:space="preserve">BENEDETTI DANNY    </t>
  </si>
  <si>
    <t xml:space="preserve">IMERI JURI FABIO   </t>
  </si>
  <si>
    <t xml:space="preserve">GANDOLFI PASQUALE GIOVANNI   </t>
  </si>
  <si>
    <t xml:space="preserve">GOTTI ERSILIO    </t>
  </si>
  <si>
    <t xml:space="preserve">GASTOLDI MARCO    </t>
  </si>
  <si>
    <t xml:space="preserve">RICCARDI ROMINA    </t>
  </si>
  <si>
    <t xml:space="preserve">ZAMBELLI DAMIANO    </t>
  </si>
  <si>
    <t xml:space="preserve">FERRINI CLAUDIO    </t>
  </si>
  <si>
    <t xml:space="preserve">BOSATELLI ANGELO    </t>
  </si>
  <si>
    <t xml:space="preserve">LAZZARINI GIANFRANCO    </t>
  </si>
  <si>
    <t xml:space="preserve">MILESI ENZO    </t>
  </si>
  <si>
    <t xml:space="preserve">REGAZZONI ANTONIO    </t>
  </si>
  <si>
    <t xml:space="preserve">LOCATELLI LUCA    </t>
  </si>
  <si>
    <t xml:space="preserve">ZANOLI SILVANO    </t>
  </si>
  <si>
    <t xml:space="preserve">MOSSALI FABIO    </t>
  </si>
  <si>
    <t xml:space="preserve">GUALDI ORLANDO    </t>
  </si>
  <si>
    <t xml:space="preserve">VEGINI ANGELO    </t>
  </si>
  <si>
    <t xml:space="preserve">NICOLI ALFREDO    </t>
  </si>
  <si>
    <t xml:space="preserve">GORI GABRIELE    </t>
  </si>
  <si>
    <t xml:space="preserve">BIFFI GIANFRANCO    </t>
  </si>
  <si>
    <t xml:space="preserve">PREDA MANUEL    </t>
  </si>
  <si>
    <t xml:space="preserve">ROTA BRUNO RAIMONDO   </t>
  </si>
  <si>
    <t xml:space="preserve">BELLINI ANGELA    </t>
  </si>
  <si>
    <t xml:space="preserve">MICHELI FRANCESCO    </t>
  </si>
  <si>
    <t xml:space="preserve">ORRU' PIETRO    </t>
  </si>
  <si>
    <t xml:space="preserve">ANTONIOLI MARIANGELA    </t>
  </si>
  <si>
    <t xml:space="preserve">LOCATELLI LUIGI ALBERTO   </t>
  </si>
  <si>
    <t xml:space="preserve">FEDI SELINA ODETTE   </t>
  </si>
  <si>
    <t xml:space="preserve">DONINI MAURIZIO    </t>
  </si>
  <si>
    <t xml:space="preserve">ROSA PAOLO    </t>
  </si>
  <si>
    <t xml:space="preserve">BONTEMPI GIORGIO    </t>
  </si>
  <si>
    <t xml:space="preserve">ZANI MATTEO    </t>
  </si>
  <si>
    <t xml:space="preserve">BONDONI UMBERTO    </t>
  </si>
  <si>
    <t xml:space="preserve">MORANDINI ALESSANDRO    </t>
  </si>
  <si>
    <t xml:space="preserve">BONICELLI BARBARA    </t>
  </si>
  <si>
    <t xml:space="preserve">FERRARI MATTEO    </t>
  </si>
  <si>
    <t xml:space="preserve">STURLA PIETRO    </t>
  </si>
  <si>
    <t xml:space="preserve">MARCA GIANZENO    </t>
  </si>
  <si>
    <t xml:space="preserve">UCCELLI GIACOMO FAUSTO   </t>
  </si>
  <si>
    <t xml:space="preserve">GUERRA GIOV BATTISTA   </t>
  </si>
  <si>
    <t xml:space="preserve">SBARAINI MICHELE    </t>
  </si>
  <si>
    <t xml:space="preserve">COTTINI GIOVANNI    </t>
  </si>
  <si>
    <t xml:space="preserve">CONFORTI FAUSTO    </t>
  </si>
  <si>
    <t xml:space="preserve">BONTEMPI RUGGERO    </t>
  </si>
  <si>
    <t xml:space="preserve">BETTONI OTTAVIO    </t>
  </si>
  <si>
    <t xml:space="preserve">ZANOTTI FRANCO    </t>
  </si>
  <si>
    <t xml:space="preserve">LAMA GIUSEPPE    </t>
  </si>
  <si>
    <t xml:space="preserve">MARNIGA GIACOMO    </t>
  </si>
  <si>
    <t xml:space="preserve">RIVADOSSI MATTEO    </t>
  </si>
  <si>
    <t xml:space="preserve">QUECCHIA GIANBATTISTA    </t>
  </si>
  <si>
    <t xml:space="preserve">ROSSINI MANOLO    </t>
  </si>
  <si>
    <t xml:space="preserve">GHIDONI SARA    </t>
  </si>
  <si>
    <t xml:space="preserve">PENSA FABIO    </t>
  </si>
  <si>
    <t xml:space="preserve">MATTIOLI SERGIO    </t>
  </si>
  <si>
    <t xml:space="preserve">PANTEGHINI ALESSANDRO    </t>
  </si>
  <si>
    <t xml:space="preserve">DELBONO EMILIO    </t>
  </si>
  <si>
    <t xml:space="preserve">MONTINI ANTONELLA    </t>
  </si>
  <si>
    <t xml:space="preserve">SAMBRICI CESARE    </t>
  </si>
  <si>
    <t xml:space="preserve">MAESTRI NICOLETTA    </t>
  </si>
  <si>
    <t xml:space="preserve">GABANA SIMONETTA    </t>
  </si>
  <si>
    <t xml:space="preserve">FORMENTINI ANGELO    </t>
  </si>
  <si>
    <t xml:space="preserve">GHETTI ANDREA    </t>
  </si>
  <si>
    <t xml:space="preserve">GRANDI NATALINO    </t>
  </si>
  <si>
    <t xml:space="preserve">SALA STEFANO    </t>
  </si>
  <si>
    <t xml:space="preserve">VEZZOLI LUIGI    </t>
  </si>
  <si>
    <t xml:space="preserve">TRAMONTI STEFANO    </t>
  </si>
  <si>
    <t xml:space="preserve">COMINASSI GIANLUCA    </t>
  </si>
  <si>
    <t xml:space="preserve">PIZZAMIGLIO ALESSANDRA    </t>
  </si>
  <si>
    <t xml:space="preserve">GUARNERI GIORGIO    </t>
  </si>
  <si>
    <t xml:space="preserve">BIANCHINI PIERLUIGI    </t>
  </si>
  <si>
    <t xml:space="preserve">PRANDINI DIEGO    </t>
  </si>
  <si>
    <t xml:space="preserve">ALDI GIOVANNI    </t>
  </si>
  <si>
    <t xml:space="preserve">SCURI FABRIZIO    </t>
  </si>
  <si>
    <t xml:space="preserve">PEDRALI ANDREA BORTOLO   </t>
  </si>
  <si>
    <t xml:space="preserve">MARINI MARCO    </t>
  </si>
  <si>
    <t xml:space="preserve">ROMANO MARZIA    </t>
  </si>
  <si>
    <t xml:space="preserve">LANZETTI MARINA    </t>
  </si>
  <si>
    <t xml:space="preserve">CITRONI SILVIO MARCELLO   </t>
  </si>
  <si>
    <t xml:space="preserve">VIZZARDI MASSIMO    </t>
  </si>
  <si>
    <t xml:space="preserve">SCARTAPACCHIO MARCO    </t>
  </si>
  <si>
    <t xml:space="preserve">POLONIOLI GIOVANBATTISTA    </t>
  </si>
  <si>
    <t xml:space="preserve">BALLARDINI CIRILLO    </t>
  </si>
  <si>
    <t xml:space="preserve">FACCHETTI ALBERTO    </t>
  </si>
  <si>
    <t xml:space="preserve">MAZZOLINI ANGELO    </t>
  </si>
  <si>
    <t xml:space="preserve">ZANINI MIRELLA    </t>
  </si>
  <si>
    <t xml:space="preserve">CHIARI CARLO    </t>
  </si>
  <si>
    <t xml:space="preserve">POTIERI ALIDA    </t>
  </si>
  <si>
    <t xml:space="preserve">DAMIOLINI AGOSTINO    </t>
  </si>
  <si>
    <t xml:space="preserve">BECCHETTI ANNA    </t>
  </si>
  <si>
    <t xml:space="preserve">SABBADINI ILARIO    </t>
  </si>
  <si>
    <t xml:space="preserve">BENZONI GIOVANNI    </t>
  </si>
  <si>
    <t xml:space="preserve">COLOSSI DARIO    </t>
  </si>
  <si>
    <t xml:space="preserve">CANINI RICCARDO    </t>
  </si>
  <si>
    <t xml:space="preserve">MALINVERNO GUIDO    </t>
  </si>
  <si>
    <t xml:space="preserve">MASNERI LUCA    </t>
  </si>
  <si>
    <t xml:space="preserve">CAVALLERI ILARIO    </t>
  </si>
  <si>
    <t xml:space="preserve">MORASCHINI EMANUELE    </t>
  </si>
  <si>
    <t xml:space="preserve">CAVALLINI SERGIO    </t>
  </si>
  <si>
    <t xml:space="preserve">ALBERTI PIETRO    </t>
  </si>
  <si>
    <t xml:space="preserve">PANIGARA TIZIANA    </t>
  </si>
  <si>
    <t xml:space="preserve">CIPANI ANDREA    </t>
  </si>
  <si>
    <t xml:space="preserve">LANCELOTTI PIERANGELO    </t>
  </si>
  <si>
    <t xml:space="preserve">ALBINI GIOVANNI    </t>
  </si>
  <si>
    <t xml:space="preserve">COMAGLIO DAVIDE    </t>
  </si>
  <si>
    <t xml:space="preserve">CASALI FEDERICO    </t>
  </si>
  <si>
    <t xml:space="preserve">PENDOLI MIRCO    </t>
  </si>
  <si>
    <t xml:space="preserve">DANCELLI DANIELE    </t>
  </si>
  <si>
    <t xml:space="preserve">COCCOLI GIOVANNI    </t>
  </si>
  <si>
    <t xml:space="preserve">ARMANI ALDO    </t>
  </si>
  <si>
    <t xml:space="preserve">CARLI DIEGO    </t>
  </si>
  <si>
    <t xml:space="preserve">BERTELLI MAURO    </t>
  </si>
  <si>
    <t xml:space="preserve">GHITTI MARCO    </t>
  </si>
  <si>
    <t xml:space="preserve">BELLARDI SIMONE    </t>
  </si>
  <si>
    <t xml:space="preserve">DELFACCIO FRANCO    </t>
  </si>
  <si>
    <t xml:space="preserve">TEDALDI CRISTINA    </t>
  </si>
  <si>
    <t xml:space="preserve">MARTINELLI ANTONIO    </t>
  </si>
  <si>
    <t xml:space="preserve">BETTINSOLI BRUNO    </t>
  </si>
  <si>
    <t xml:space="preserve">TELO' GIANANDREA    </t>
  </si>
  <si>
    <t xml:space="preserve">TARDANI ROBERTO    </t>
  </si>
  <si>
    <t xml:space="preserve">PLODARI GIANCARLO    </t>
  </si>
  <si>
    <t xml:space="preserve">CHIAPPINI MARIO    </t>
  </si>
  <si>
    <t xml:space="preserve">REGAZZOLI FRANCESCO    </t>
  </si>
  <si>
    <t xml:space="preserve">FACCHINI JOSEHF    </t>
  </si>
  <si>
    <t xml:space="preserve">ZANETTI SIMONE    </t>
  </si>
  <si>
    <t xml:space="preserve">VENTURINI FEDERICO    </t>
  </si>
  <si>
    <t xml:space="preserve">ZACCHI IGOR    </t>
  </si>
  <si>
    <t xml:space="preserve">ERBA PAOLO    </t>
  </si>
  <si>
    <t xml:space="preserve">GHIRARDI GIOVANNI    </t>
  </si>
  <si>
    <t xml:space="preserve">MATTIOTTI FLAVIANO    </t>
  </si>
  <si>
    <t xml:space="preserve">ALGHISI SAMUELE    </t>
  </si>
  <si>
    <t xml:space="preserve">BERTUSSI DIEGO    </t>
  </si>
  <si>
    <t xml:space="preserve">MEDAGLIA ILARIO    </t>
  </si>
  <si>
    <t xml:space="preserve">RINALDI ALESSIO    </t>
  </si>
  <si>
    <t xml:space="preserve">ZOTTI FABIO    </t>
  </si>
  <si>
    <t xml:space="preserve">GIUSTIZIERO MASSIMO    </t>
  </si>
  <si>
    <t xml:space="preserve">MARCOLI RENATO    </t>
  </si>
  <si>
    <t xml:space="preserve">CALDINELLI ROMANO    </t>
  </si>
  <si>
    <t xml:space="preserve">TURLA FIORELLO    </t>
  </si>
  <si>
    <t xml:space="preserve">MUSATTI PAOLO    </t>
  </si>
  <si>
    <t xml:space="preserve">TOGNI MARCO    </t>
  </si>
  <si>
    <t xml:space="preserve">SPAGNOLI FILIPPO    </t>
  </si>
  <si>
    <t xml:space="preserve">FLOCCHINI NICOLA ANGIOLA   </t>
  </si>
  <si>
    <t xml:space="preserve">BENEDETTI GIOVANNI    </t>
  </si>
  <si>
    <t xml:space="preserve">FRANZONI MATTEO    </t>
  </si>
  <si>
    <t xml:space="preserve">SACRISTANI CARLO    </t>
  </si>
  <si>
    <t xml:space="preserve">SANTINI GIOVANNI    </t>
  </si>
  <si>
    <t xml:space="preserve">AGNELLI ANDREA    </t>
  </si>
  <si>
    <t xml:space="preserve">ZINELLI MARINO    </t>
  </si>
  <si>
    <t xml:space="preserve">MAZZA GIANCARLO    </t>
  </si>
  <si>
    <t xml:space="preserve">VANOGLIO ALBERTO    </t>
  </si>
  <si>
    <t xml:space="preserve">FORMENTELLI FIORENZO    </t>
  </si>
  <si>
    <t xml:space="preserve">MAFFONI GIANPIETRO    </t>
  </si>
  <si>
    <t xml:space="preserve">STURLA GIANLUIGI    </t>
  </si>
  <si>
    <t xml:space="preserve">SARNICO GIOVANNI BATTISTA   </t>
  </si>
  <si>
    <t xml:space="preserve">FARISE' CRISTIAN    </t>
  </si>
  <si>
    <t xml:space="preserve">ZULIANI ALBINO    </t>
  </si>
  <si>
    <t xml:space="preserve">GARES SILVIA    </t>
  </si>
  <si>
    <t xml:space="preserve">MASCHERPA BERNARDO    </t>
  </si>
  <si>
    <t xml:space="preserve">MAESTRI ALBERTO    </t>
  </si>
  <si>
    <t xml:space="preserve">COSSANDI GIANMARCO    </t>
  </si>
  <si>
    <t xml:space="preserve">MINISTRINI GIANBATTISTA    </t>
  </si>
  <si>
    <t xml:space="preserve">DE PEDRO FABIO   </t>
  </si>
  <si>
    <t xml:space="preserve">PASINI INVERARDI FRANCESCO   </t>
  </si>
  <si>
    <t xml:space="preserve">VIVALDINI MARIA TERESA   </t>
  </si>
  <si>
    <t xml:space="preserve">FLOCCHINI GIOVANMARIA    </t>
  </si>
  <si>
    <t xml:space="preserve">BACCHETTI MANUEL NICOLA   </t>
  </si>
  <si>
    <t xml:space="preserve">GIPPONI OLIVIERO    </t>
  </si>
  <si>
    <t xml:space="preserve">RAMAZZINI GIORGIO GIOVANNI   </t>
  </si>
  <si>
    <t xml:space="preserve">SANGALLI FRANCESCO    </t>
  </si>
  <si>
    <t xml:space="preserve">LAINI FEDERICO    </t>
  </si>
  <si>
    <t xml:space="preserve">BONIOTTI VALENTINA    </t>
  </si>
  <si>
    <t xml:space="preserve">AVANZINI MARIA ROSA   </t>
  </si>
  <si>
    <t xml:space="preserve">COMINCINI GIANCARLO    </t>
  </si>
  <si>
    <t xml:space="preserve">ZAMPEDRI ANTONIO    </t>
  </si>
  <si>
    <t xml:space="preserve">FAUSTINELLI IVAN    </t>
  </si>
  <si>
    <t xml:space="preserve">AZZINI ALESSANDRA    </t>
  </si>
  <si>
    <t xml:space="preserve">POZZI ALESSANDRO    </t>
  </si>
  <si>
    <t xml:space="preserve">BELLINI PAOLO    </t>
  </si>
  <si>
    <t xml:space="preserve">SPOTI FRANCO    </t>
  </si>
  <si>
    <t xml:space="preserve">ARISTO PIETRO ANDUS   </t>
  </si>
  <si>
    <t xml:space="preserve">GIUSTACCHINI DAMIANO    </t>
  </si>
  <si>
    <t xml:space="preserve">SIMONINI VINCENZO    </t>
  </si>
  <si>
    <t xml:space="preserve">MATTEI MASSIMO    </t>
  </si>
  <si>
    <t xml:space="preserve">ZANELLI SILVANO    </t>
  </si>
  <si>
    <t xml:space="preserve">OLIVARI LORENZO    </t>
  </si>
  <si>
    <t xml:space="preserve">FERRARI SIMONE    </t>
  </si>
  <si>
    <t xml:space="preserve">VENTURA GIOVANNI    </t>
  </si>
  <si>
    <t xml:space="preserve">FRANZELLI MARCO    </t>
  </si>
  <si>
    <t xml:space="preserve">VITALE ROSA    </t>
  </si>
  <si>
    <t xml:space="preserve">APOLLONIO MARIO    </t>
  </si>
  <si>
    <t xml:space="preserve">GROPPELLI ROBERTO    </t>
  </si>
  <si>
    <t xml:space="preserve">BELOTTI TIZIANO ALESSANDRO   </t>
  </si>
  <si>
    <t xml:space="preserve">BONETTI ALFREDO    </t>
  </si>
  <si>
    <t xml:space="preserve">LUSCIA ONORIO    </t>
  </si>
  <si>
    <t xml:space="preserve">ZANOTTI MARISA    </t>
  </si>
  <si>
    <t xml:space="preserve">CIPANI GIANPIERO    </t>
  </si>
  <si>
    <t xml:space="preserve">ZUIN SIMONE    </t>
  </si>
  <si>
    <t xml:space="preserve">SCABURRI ROSARIO JAMES   </t>
  </si>
  <si>
    <t xml:space="preserve">ZERNINI GIANCARLA    </t>
  </si>
  <si>
    <t xml:space="preserve">FERRETTI MARCO    </t>
  </si>
  <si>
    <t xml:space="preserve">ONGARO DONATELLA    </t>
  </si>
  <si>
    <t xml:space="preserve">MORGANI SERENA    </t>
  </si>
  <si>
    <t xml:space="preserve">BRESSANELLI GIAMPIERO    </t>
  </si>
  <si>
    <t xml:space="preserve">FERRARI ELENA    </t>
  </si>
  <si>
    <t xml:space="preserve">SORSOLI GIOVITA    </t>
  </si>
  <si>
    <t xml:space="preserve">LAVELLI LUISA    </t>
  </si>
  <si>
    <t xml:space="preserve">SPAGGIARI ALESSANDRO    </t>
  </si>
  <si>
    <t xml:space="preserve">PASQUINI GIAN BATTISTA LUCIO  </t>
  </si>
  <si>
    <t xml:space="preserve">PEZZOTTI PAOLA    </t>
  </si>
  <si>
    <t xml:space="preserve">FERRI GERARDO    </t>
  </si>
  <si>
    <t xml:space="preserve">PASINA GIUSEPPE    </t>
  </si>
  <si>
    <t xml:space="preserve">BONASSI DANIELE    </t>
  </si>
  <si>
    <t xml:space="preserve">SISTI ROBERTA    </t>
  </si>
  <si>
    <t xml:space="preserve">CASTELLINI DELIA MARIA   </t>
  </si>
  <si>
    <t xml:space="preserve">PASINETTI RENATO    </t>
  </si>
  <si>
    <t xml:space="preserve">GIRARDI BATTISTA    </t>
  </si>
  <si>
    <t xml:space="preserve">SPALENZA ITALO    </t>
  </si>
  <si>
    <t xml:space="preserve">PICCINELLI MAURO    </t>
  </si>
  <si>
    <t xml:space="preserve">BRUGALI GIANLUIGI    </t>
  </si>
  <si>
    <t xml:space="preserve">FERANDI ROBERTA    </t>
  </si>
  <si>
    <t xml:space="preserve">PACE DAVIDE    </t>
  </si>
  <si>
    <t xml:space="preserve">DOTTI STEFANO    </t>
  </si>
  <si>
    <t xml:space="preserve">ALGHISI LAURA    </t>
  </si>
  <si>
    <t xml:space="preserve">FACCHI ROBERTO GIUSEPPE   </t>
  </si>
  <si>
    <t xml:space="preserve">OCCHI DIEGO MARTINO   </t>
  </si>
  <si>
    <t xml:space="preserve">CADEI MORIS    </t>
  </si>
  <si>
    <t xml:space="preserve">BONFIGLIO MARIA LAURA   </t>
  </si>
  <si>
    <t xml:space="preserve">ZANARDI MICHELE    </t>
  </si>
  <si>
    <t xml:space="preserve">TESTINI MAURO    </t>
  </si>
  <si>
    <t xml:space="preserve">PIACENTINI FRANCESCO    </t>
  </si>
  <si>
    <t xml:space="preserve">PAVONI PAOLO    </t>
  </si>
  <si>
    <t xml:space="preserve">ZATTI MARCO ANTONIO   </t>
  </si>
  <si>
    <t xml:space="preserve">CASTELNUOVO GIULIANA    </t>
  </si>
  <si>
    <t xml:space="preserve">BALLABIO CARLO    </t>
  </si>
  <si>
    <t xml:space="preserve">CIVELLI RODOLFO    </t>
  </si>
  <si>
    <t xml:space="preserve">COLZANI STEFANO    </t>
  </si>
  <si>
    <t xml:space="preserve">GRANDI MARCELLO    </t>
  </si>
  <si>
    <t xml:space="preserve">ANASTASIA MARIO    </t>
  </si>
  <si>
    <t xml:space="preserve">RIVETTI ALBERTO    </t>
  </si>
  <si>
    <t xml:space="preserve">RUSCONI FABRIZIO LUIGI   </t>
  </si>
  <si>
    <t xml:space="preserve">DOTTI ANNA    </t>
  </si>
  <si>
    <t xml:space="preserve">POZZOLI ALESSANDRA    </t>
  </si>
  <si>
    <t xml:space="preserve">ACETI TIZIANO    </t>
  </si>
  <si>
    <t xml:space="preserve">GEROSA DANIELA    </t>
  </si>
  <si>
    <t xml:space="preserve">BARINDELLI ANGELO    </t>
  </si>
  <si>
    <t xml:space="preserve">FUMAGALLI MARIO ABELE   </t>
  </si>
  <si>
    <t xml:space="preserve">ABATI LUIGI    </t>
  </si>
  <si>
    <t xml:space="preserve">PAGANI ALBERTO VINCENZO   </t>
  </si>
  <si>
    <t xml:space="preserve">BERTOCCHI GUIDO    </t>
  </si>
  <si>
    <t xml:space="preserve">RIGHETTI PIERO    </t>
  </si>
  <si>
    <t xml:space="preserve">TRABUCCHI ALBERTO    </t>
  </si>
  <si>
    <t xml:space="preserve">DADDI ELENA    </t>
  </si>
  <si>
    <t xml:space="preserve">VISMARA PAOLO    </t>
  </si>
  <si>
    <t xml:space="preserve">VITALI MATTEO    </t>
  </si>
  <si>
    <t xml:space="preserve">CHINDAMO FABIO    </t>
  </si>
  <si>
    <t xml:space="preserve">TAGLIABUE MARIA PIA   </t>
  </si>
  <si>
    <t xml:space="preserve">CLERICI PAOLO    </t>
  </si>
  <si>
    <t xml:space="preserve">MOLTENI VITTORIO    </t>
  </si>
  <si>
    <t xml:space="preserve">CANESI ROBERTO    </t>
  </si>
  <si>
    <t xml:space="preserve">GALBIATI ALICE    </t>
  </si>
  <si>
    <t xml:space="preserve">NAVA GIULIO    </t>
  </si>
  <si>
    <t xml:space="preserve">CAPPELLETTI EMANUELE    </t>
  </si>
  <si>
    <t xml:space="preserve">PEPE PAOLA    </t>
  </si>
  <si>
    <t xml:space="preserve">ROSCELLI LUCA    </t>
  </si>
  <si>
    <t xml:space="preserve">ALLEVI ROBERTO    </t>
  </si>
  <si>
    <t xml:space="preserve">MAZZA PIERA ANTONELLA   </t>
  </si>
  <si>
    <t xml:space="preserve">COLOMBO DANIELE    </t>
  </si>
  <si>
    <t xml:space="preserve">PONTIGGIA MARCELLO    </t>
  </si>
  <si>
    <t xml:space="preserve">SEREGNI ANNA CELESTINA   </t>
  </si>
  <si>
    <t xml:space="preserve">BONINO PIERGIORGIO    </t>
  </si>
  <si>
    <t xml:space="preserve">COLOMBO ELVIO    </t>
  </si>
  <si>
    <t xml:space="preserve">DELLA ROSA MASSIMO   </t>
  </si>
  <si>
    <t xml:space="preserve">RUMI ERMANNO    </t>
  </si>
  <si>
    <t xml:space="preserve">POZZI MARIO    </t>
  </si>
  <si>
    <t xml:space="preserve">GANDOLA OSCAR ENRICO   </t>
  </si>
  <si>
    <t xml:space="preserve">PIZZUTTO LUCIANO    </t>
  </si>
  <si>
    <t xml:space="preserve">TAGLIABUE FRANCO    </t>
  </si>
  <si>
    <t xml:space="preserve">BERNASCONI GIOVANNI    </t>
  </si>
  <si>
    <t xml:space="preserve">GANDOLA DAVIDE    </t>
  </si>
  <si>
    <t xml:space="preserve">FRANGI GIOVANNI    </t>
  </si>
  <si>
    <t xml:space="preserve">RAPINESE ALESSANDRO    </t>
  </si>
  <si>
    <t xml:space="preserve">MOLINA LUIGI    </t>
  </si>
  <si>
    <t xml:space="preserve">MANZI DIEGO    </t>
  </si>
  <si>
    <t xml:space="preserve">MERONI CLAUDIO    </t>
  </si>
  <si>
    <t xml:space="preserve">CURTI FRANCESCO    </t>
  </si>
  <si>
    <t xml:space="preserve">RIVA ALDO    </t>
  </si>
  <si>
    <t xml:space="preserve">LEGGERI PIETRO ANGELO   </t>
  </si>
  <si>
    <t xml:space="preserve">MUOLO GIOVANNI    </t>
  </si>
  <si>
    <t xml:space="preserve">PALO LUCIANA    </t>
  </si>
  <si>
    <t xml:space="preserve">CAPRANI MAURO    </t>
  </si>
  <si>
    <t xml:space="preserve">SPINELLI ALESSANDRO    </t>
  </si>
  <si>
    <t xml:space="preserve">MOLINARI ANGELA    </t>
  </si>
  <si>
    <t xml:space="preserve">PRESTINARI GIUSEPPE    </t>
  </si>
  <si>
    <t xml:space="preserve">CANOBBIO CLAUDIO    </t>
  </si>
  <si>
    <t xml:space="preserve">MOSCATELLI ROBERTO    </t>
  </si>
  <si>
    <t xml:space="preserve">FORNASIERO ROBERTO    </t>
  </si>
  <si>
    <t xml:space="preserve">ROBBA EROS    </t>
  </si>
  <si>
    <t xml:space="preserve">MELLA OSCAR    </t>
  </si>
  <si>
    <t xml:space="preserve">PEVERELLI ALBERTO    </t>
  </si>
  <si>
    <t xml:space="preserve">ADAMO ANGELO    </t>
  </si>
  <si>
    <t xml:space="preserve">SOLDARELLI CESARE    </t>
  </si>
  <si>
    <t xml:space="preserve">ORTELLI PIETRO    </t>
  </si>
  <si>
    <t xml:space="preserve">BERNASCONI IVANO    </t>
  </si>
  <si>
    <t xml:space="preserve">VINCENZI FRANCESCO    </t>
  </si>
  <si>
    <t xml:space="preserve">POZZI ROBERTO    </t>
  </si>
  <si>
    <t xml:space="preserve">SOLDATI CIPRIANO    </t>
  </si>
  <si>
    <t xml:space="preserve">MAURI FLAVIO    </t>
  </si>
  <si>
    <t xml:space="preserve">MAZZA PATRIZIA    </t>
  </si>
  <si>
    <t xml:space="preserve">BOLESO MAURIZIO    </t>
  </si>
  <si>
    <t xml:space="preserve">CAIRONI DANILO    </t>
  </si>
  <si>
    <t xml:space="preserve">CANTALUPPI ALESSIO    </t>
  </si>
  <si>
    <t xml:space="preserve">POZZI DANIELE    </t>
  </si>
  <si>
    <t xml:space="preserve">CASTIGLIONI LUCA    </t>
  </si>
  <si>
    <t xml:space="preserve">RUSCONI GIOVANNI    </t>
  </si>
  <si>
    <t xml:space="preserve">CASTELNUOVO CARLO    </t>
  </si>
  <si>
    <t xml:space="preserve">DALLA FONTANA SUSANNA   </t>
  </si>
  <si>
    <t xml:space="preserve">BASSANI FEDERICO    </t>
  </si>
  <si>
    <t xml:space="preserve">BERLUSCONI LUIGI    </t>
  </si>
  <si>
    <t xml:space="preserve">GARGANO ANNA    </t>
  </si>
  <si>
    <t xml:space="preserve">BIANCHI DANILO    </t>
  </si>
  <si>
    <t xml:space="preserve">ALBERTI GIOVANNI    </t>
  </si>
  <si>
    <t xml:space="preserve">CITTERIO TIZIANO    </t>
  </si>
  <si>
    <t xml:space="preserve">SPAGGIARI MICHELE    </t>
  </si>
  <si>
    <t xml:space="preserve">VANOSSI GIOVANNI    </t>
  </si>
  <si>
    <t xml:space="preserve">IOCULANO MARIA CARMELA   </t>
  </si>
  <si>
    <t xml:space="preserve">CESANA MARISA    </t>
  </si>
  <si>
    <t xml:space="preserve">INTROZZI ALBERTO    </t>
  </si>
  <si>
    <t xml:space="preserve">SPREAFICO GIAN LUIGI   </t>
  </si>
  <si>
    <t xml:space="preserve">CAPUANO GIULIANO    </t>
  </si>
  <si>
    <t xml:space="preserve">MONZA LUIGI    </t>
  </si>
  <si>
    <t xml:space="preserve">POZZI MARCO    </t>
  </si>
  <si>
    <t xml:space="preserve">MORINI MASSIMO    </t>
  </si>
  <si>
    <t xml:space="preserve">GRASSI SERAFINO    </t>
  </si>
  <si>
    <t xml:space="preserve">MORETTI SIMONE    </t>
  </si>
  <si>
    <t xml:space="preserve">MELETTO AURELIO    </t>
  </si>
  <si>
    <t xml:space="preserve">PINTI MADDALENA    </t>
  </si>
  <si>
    <t xml:space="preserve">MANZI DANTE    </t>
  </si>
  <si>
    <t xml:space="preserve">GIUCASTRO DINO    </t>
  </si>
  <si>
    <t xml:space="preserve">BALABIO GIOVANNI    </t>
  </si>
  <si>
    <t xml:space="preserve">PEDRAZZINI CELESTINO    </t>
  </si>
  <si>
    <t xml:space="preserve">CORBELLA CLAUDIO    </t>
  </si>
  <si>
    <t xml:space="preserve">MAGNI DAMIANA ROBERTA   </t>
  </si>
  <si>
    <t xml:space="preserve">PELUCCHI ETTORE ANTONIO   </t>
  </si>
  <si>
    <t xml:space="preserve">ERCULIANI SERGIO    </t>
  </si>
  <si>
    <t xml:space="preserve">ZUCCON BARBARA    </t>
  </si>
  <si>
    <t xml:space="preserve">GALLI FABIO    </t>
  </si>
  <si>
    <t xml:space="preserve">BINDA SERGIO    </t>
  </si>
  <si>
    <t xml:space="preserve">MORELLI GIACOMO    </t>
  </si>
  <si>
    <t xml:space="preserve">GRISONI AGOSTINO    </t>
  </si>
  <si>
    <t xml:space="preserve">ZAULI SERGIO    </t>
  </si>
  <si>
    <t xml:space="preserve">VOLONTE' MARCO    </t>
  </si>
  <si>
    <t xml:space="preserve">GREPPI ROBERTO    </t>
  </si>
  <si>
    <t xml:space="preserve">BARI ELEONORA    </t>
  </si>
  <si>
    <t xml:space="preserve">MASCETTI PIERLUIGI    </t>
  </si>
  <si>
    <t xml:space="preserve">GUIDI TIZIANA RITA   </t>
  </si>
  <si>
    <t xml:space="preserve">RAVEGLIA CLAUDIO    </t>
  </si>
  <si>
    <t xml:space="preserve">RIGOLA FERRUCCIO    </t>
  </si>
  <si>
    <t xml:space="preserve">CURTALE FRANCESCA    </t>
  </si>
  <si>
    <t xml:space="preserve">BROGGI FEDERICO    </t>
  </si>
  <si>
    <t xml:space="preserve">DASSI ETTORE    </t>
  </si>
  <si>
    <t xml:space="preserve">SORMANI GIUSEPPE    </t>
  </si>
  <si>
    <t xml:space="preserve">PEDRAZZOLI MARCO    </t>
  </si>
  <si>
    <t xml:space="preserve">PAULON MIRKO    </t>
  </si>
  <si>
    <t xml:space="preserve">MALACRIDA RINO    </t>
  </si>
  <si>
    <t xml:space="preserve">GUERRA MAURO    </t>
  </si>
  <si>
    <t xml:space="preserve">BONGIASCA FIORENZO    </t>
  </si>
  <si>
    <t xml:space="preserve">OLEARI ALBERTO    </t>
  </si>
  <si>
    <t xml:space="preserve">LAMBRUGHI RITA    </t>
  </si>
  <si>
    <t xml:space="preserve">VENER LUIGI    </t>
  </si>
  <si>
    <t xml:space="preserve">TARZI LUCIO MARCO LEONARDO  </t>
  </si>
  <si>
    <t xml:space="preserve">PUDDU IVAN    </t>
  </si>
  <si>
    <t xml:space="preserve">ROMANO' LAURA    </t>
  </si>
  <si>
    <t xml:space="preserve">CIOFFI LIVIA    </t>
  </si>
  <si>
    <t xml:space="preserve">TERZAGHI GRAZIANO    </t>
  </si>
  <si>
    <t xml:space="preserve">AGGIO LUCA    </t>
  </si>
  <si>
    <t xml:space="preserve">CAPITANI MAURIZIO    </t>
  </si>
  <si>
    <t xml:space="preserve">PERRONI VALERIO    </t>
  </si>
  <si>
    <t xml:space="preserve">VANETTI MATTEO    </t>
  </si>
  <si>
    <t xml:space="preserve">BRICCHI ORESTE DANIELE   </t>
  </si>
  <si>
    <t xml:space="preserve">SAMARATI STEFANO    </t>
  </si>
  <si>
    <t xml:space="preserve">FORNASARI MAURIZIO ANTONIO   </t>
  </si>
  <si>
    <t xml:space="preserve">FUSARI CHIARA    </t>
  </si>
  <si>
    <t xml:space="preserve">AIOLFI PAOLO    </t>
  </si>
  <si>
    <t xml:space="preserve">FERRARINI LUCA    </t>
  </si>
  <si>
    <t xml:space="preserve">BRENA DAVIDE    </t>
  </si>
  <si>
    <t xml:space="preserve">PATELLI VALERIA    </t>
  </si>
  <si>
    <t xml:space="preserve">VALERANI ADELIO    </t>
  </si>
  <si>
    <t xml:space="preserve">GUERINI ROCCO AGOSTINO   </t>
  </si>
  <si>
    <t xml:space="preserve">SEVERGNINI ALEX    </t>
  </si>
  <si>
    <t xml:space="preserve">MONFREDINI FRANCESCO    </t>
  </si>
  <si>
    <t xml:space="preserve">LENI RAFFAELE    </t>
  </si>
  <si>
    <t xml:space="preserve">CATTANEO DAMIANO    </t>
  </si>
  <si>
    <t xml:space="preserve">GAROLI GIAN PIETRO   </t>
  </si>
  <si>
    <t xml:space="preserve">GRASSI ANTONIO GIUSEPPE   </t>
  </si>
  <si>
    <t xml:space="preserve">CASORATI ALDO    </t>
  </si>
  <si>
    <t xml:space="preserve">MORENI ROBERTO    </t>
  </si>
  <si>
    <t xml:space="preserve">DIOLI ILARIA    </t>
  </si>
  <si>
    <t xml:space="preserve">BONGIOVANNI FILIPPO    </t>
  </si>
  <si>
    <t xml:space="preserve">VEZZINI PIETRO GIUSEPPE EMILIO  </t>
  </si>
  <si>
    <t xml:space="preserve">VACCARI PIERROMEO    </t>
  </si>
  <si>
    <t xml:space="preserve">SONZOGNI GIORGIO    </t>
  </si>
  <si>
    <t xml:space="preserve">FIORI PIETRO ENRICO   </t>
  </si>
  <si>
    <t xml:space="preserve">LOCCI GRAZIELLA    </t>
  </si>
  <si>
    <t xml:space="preserve">SISTI ALBERTO    </t>
  </si>
  <si>
    <t xml:space="preserve">LODIGIANI FABRIZIO    </t>
  </si>
  <si>
    <t xml:space="preserve">BETTINELLI DAVIDE    </t>
  </si>
  <si>
    <t xml:space="preserve">BERGAMASCHI ANGELO    </t>
  </si>
  <si>
    <t xml:space="preserve">ROSSI FABIO    </t>
  </si>
  <si>
    <t xml:space="preserve">ROTTOLI LUIGI    </t>
  </si>
  <si>
    <t xml:space="preserve">ROSSETTI GIUSEPPE    </t>
  </si>
  <si>
    <t xml:space="preserve">CERASOLA FRANCESCA    </t>
  </si>
  <si>
    <t xml:space="preserve">BERGAMASCHI FABIO    </t>
  </si>
  <si>
    <t xml:space="preserve">GALIMBERTI GIANLUCA    </t>
  </si>
  <si>
    <t xml:space="preserve">FORNAROLI MARCO    </t>
  </si>
  <si>
    <t xml:space="preserve">BARONI SEBASTIANO    </t>
  </si>
  <si>
    <t xml:space="preserve">ASSANDRI ALDO    </t>
  </si>
  <si>
    <t xml:space="preserve">SUARDI MASSIMO    </t>
  </si>
  <si>
    <t xml:space="preserve">SIGNORONI PAOLO MIRKO   </t>
  </si>
  <si>
    <t xml:space="preserve">PIACENTINI GIUSEPPE    </t>
  </si>
  <si>
    <t xml:space="preserve">VAILATI WILLIAM MARIO   </t>
  </si>
  <si>
    <t xml:space="preserve">BONAZZOLI ANTONIO    </t>
  </si>
  <si>
    <t xml:space="preserve">MARELLI ACHILLE    </t>
  </si>
  <si>
    <t xml:space="preserve">LAZZARI GIAN PAOLO   </t>
  </si>
  <si>
    <t xml:space="preserve">MARCHI MICHEL    </t>
  </si>
  <si>
    <t xml:space="preserve">CARAVAGGIO MASSIMO    </t>
  </si>
  <si>
    <t xml:space="preserve">BONOMI LUCA    </t>
  </si>
  <si>
    <t xml:space="preserve">VISIGALLI MARIA MADDALENA   </t>
  </si>
  <si>
    <t xml:space="preserve">BELLI FRANZINI STEFANO   </t>
  </si>
  <si>
    <t xml:space="preserve">GANSI GIANPAOLO    </t>
  </si>
  <si>
    <t xml:space="preserve">TOLASI LUIGI    </t>
  </si>
  <si>
    <t xml:space="preserve">FESTARI ELENA    </t>
  </si>
  <si>
    <t xml:space="preserve">LOSITO DONATO    </t>
  </si>
  <si>
    <t xml:space="preserve">GOZZI ALESSANDRO    </t>
  </si>
  <si>
    <t xml:space="preserve">LUPO STANGHELLINI GIUSEPPE   </t>
  </si>
  <si>
    <t xml:space="preserve">PANDINI ALESSANDRO    </t>
  </si>
  <si>
    <t xml:space="preserve">SAVOLDI GIANLUCA    </t>
  </si>
  <si>
    <t xml:space="preserve">ROSSONI GIOVANNI    </t>
  </si>
  <si>
    <t xml:space="preserve">FELISARI RENZO    </t>
  </si>
  <si>
    <t xml:space="preserve">POSIO CANZIO    </t>
  </si>
  <si>
    <t xml:space="preserve">STRINATI CRISTIANO    </t>
  </si>
  <si>
    <t xml:space="preserve">DOSSENA GIUSEPPE    </t>
  </si>
  <si>
    <t xml:space="preserve">BONAVENTI PIERGIACOMO    </t>
  </si>
  <si>
    <t xml:space="preserve">BIGNARDI GIUSEPPE    </t>
  </si>
  <si>
    <t xml:space="preserve">COMINETTI GRAZIANO    </t>
  </si>
  <si>
    <t xml:space="preserve">STANGA ESTER    </t>
  </si>
  <si>
    <t xml:space="preserve">PRIORI MATTEO GUIDO GIORGIO  </t>
  </si>
  <si>
    <t xml:space="preserve">BARBAGLIO ERNESTO ROBERTO   </t>
  </si>
  <si>
    <t xml:space="preserve">RAIMONDI VALTER GIUSEPPE   </t>
  </si>
  <si>
    <t xml:space="preserve">ZABERT ATTILIO PAOLO   </t>
  </si>
  <si>
    <t xml:space="preserve">MORANDI MAURIZIO    </t>
  </si>
  <si>
    <t xml:space="preserve">MOGGI LUCA    </t>
  </si>
  <si>
    <t xml:space="preserve">CARUCCIO BIONDO    </t>
  </si>
  <si>
    <t xml:space="preserve">GUERCILENA ELISA    </t>
  </si>
  <si>
    <t xml:space="preserve">ROMANENGHI FERUCCIO    </t>
  </si>
  <si>
    <t xml:space="preserve">GINELLI MARCO    </t>
  </si>
  <si>
    <t xml:space="preserve">BONAZZA ARIES    </t>
  </si>
  <si>
    <t xml:space="preserve">GUERINI LUCA GIOVANNI   </t>
  </si>
  <si>
    <t xml:space="preserve">ZANICHELLI LUCA    </t>
  </si>
  <si>
    <t xml:space="preserve">SGROI GIOVANNI    </t>
  </si>
  <si>
    <t xml:space="preserve">POLLA ATTILIO    </t>
  </si>
  <si>
    <t xml:space="preserve">MARANI NICOLA    </t>
  </si>
  <si>
    <t xml:space="preserve">PAPA GIUSEPPE    </t>
  </si>
  <si>
    <t xml:space="preserve">PERSICO DAVIDE    </t>
  </si>
  <si>
    <t xml:space="preserve">ASINARI PIERGUIDO    </t>
  </si>
  <si>
    <t xml:space="preserve">MAGLIA DINO    </t>
  </si>
  <si>
    <t xml:space="preserve">OLIVA ENNIO ROBERTO   </t>
  </si>
  <si>
    <t xml:space="preserve">ZANINI ANGIOLINO    </t>
  </si>
  <si>
    <t xml:space="preserve">SCARPELLI ANGELO    </t>
  </si>
  <si>
    <t xml:space="preserve">VEZZINI CARLO ANGELO   </t>
  </si>
  <si>
    <t xml:space="preserve">CERESINI VITTORIO    </t>
  </si>
  <si>
    <t xml:space="preserve">GALLINA GABRIELE    </t>
  </si>
  <si>
    <t xml:space="preserve">VAIRANI DIEGO    </t>
  </si>
  <si>
    <t xml:space="preserve">GHISOLFI FAUSTO    </t>
  </si>
  <si>
    <t xml:space="preserve">LAZZARI ROBERTO    </t>
  </si>
  <si>
    <t xml:space="preserve">BONFATTI SABBIONI FABRIZIO   </t>
  </si>
  <si>
    <t xml:space="preserve">GALBIATI ENZO    </t>
  </si>
  <si>
    <t xml:space="preserve">MARIANI ROBERTO    </t>
  </si>
  <si>
    <t xml:space="preserve">DONARINI ISAIA    </t>
  </si>
  <si>
    <t xml:space="preserve">PENCI MARIO    </t>
  </si>
  <si>
    <t xml:space="preserve">BAZZANI MARIO    </t>
  </si>
  <si>
    <t xml:space="preserve">BINI SIGRID    </t>
  </si>
  <si>
    <t xml:space="preserve">BARBATI ANGELO    </t>
  </si>
  <si>
    <t xml:space="preserve">MARCARINI MARIELLA    </t>
  </si>
  <si>
    <t xml:space="preserve">MOLASCHI PAOLO PRIMO   </t>
  </si>
  <si>
    <t xml:space="preserve">PALLADINI PAOLO    </t>
  </si>
  <si>
    <t xml:space="preserve">CONTI GIANANTONIO IRENEO   </t>
  </si>
  <si>
    <t xml:space="preserve">NAVARRA FABIO    </t>
  </si>
  <si>
    <t xml:space="preserve">BORGHETTI GIORGIO    </t>
  </si>
  <si>
    <t xml:space="preserve">DE PIERI MONICA   </t>
  </si>
  <si>
    <t xml:space="preserve">BUSI GIORDANO    </t>
  </si>
  <si>
    <t xml:space="preserve">PENNA ROBERTO    </t>
  </si>
  <si>
    <t xml:space="preserve">BORSARI ALBERTO    </t>
  </si>
  <si>
    <t xml:space="preserve">SUPERBI LISETTA    </t>
  </si>
  <si>
    <t xml:space="preserve">APORTI FRANCESCO    </t>
  </si>
  <si>
    <t xml:space="preserve">TORCHIO GIUSEPPE    </t>
  </si>
  <si>
    <t xml:space="preserve">FICICCHIA NICOLO'    </t>
  </si>
  <si>
    <t xml:space="preserve">PERINI FRANCO    </t>
  </si>
  <si>
    <t xml:space="preserve">RASCHI EMMA    </t>
  </si>
  <si>
    <t xml:space="preserve">BANDERA ROBERTO    </t>
  </si>
  <si>
    <t xml:space="preserve">GAZZANI MASSIMILIANO    </t>
  </si>
  <si>
    <t xml:space="preserve">CASTRO DANIELA    </t>
  </si>
  <si>
    <t xml:space="preserve">PRIGNACA ACHILLE    </t>
  </si>
  <si>
    <t xml:space="preserve">MONICELLI ROMANO    </t>
  </si>
  <si>
    <t xml:space="preserve">VOLPI ENRICO    </t>
  </si>
  <si>
    <t xml:space="preserve">CAUZZI GIORGIO    </t>
  </si>
  <si>
    <t xml:space="preserve">PAROLINI SIMONE    </t>
  </si>
  <si>
    <t xml:space="preserve">SARASINI ALESSANDRO    </t>
  </si>
  <si>
    <t xml:space="preserve">BOTTANI CARLO    </t>
  </si>
  <si>
    <t xml:space="preserve">BORTOLOTTI PIETRO    </t>
  </si>
  <si>
    <t xml:space="preserve">LEONI NICOLA    </t>
  </si>
  <si>
    <t xml:space="preserve">MINARI ANDREA    </t>
  </si>
  <si>
    <t xml:space="preserve">CHIAVENTI PIETRO    </t>
  </si>
  <si>
    <t xml:space="preserve">GALEOTTI ELISABETTA    </t>
  </si>
  <si>
    <t xml:space="preserve">MENEGHELLI STEFANO    </t>
  </si>
  <si>
    <t xml:space="preserve">MARCHETTI ARNALDO    </t>
  </si>
  <si>
    <t xml:space="preserve">PALAZZI MATTIA    </t>
  </si>
  <si>
    <t xml:space="preserve">MALATESTA CARLO ALBERTO   </t>
  </si>
  <si>
    <t xml:space="preserve">FERRARI DAVIDE    </t>
  </si>
  <si>
    <t xml:space="preserve">GALEOTTI PAOLO    </t>
  </si>
  <si>
    <t xml:space="preserve">MORANDI MAURO    </t>
  </si>
  <si>
    <t xml:space="preserve">BAVUTTI CLAUDIO    </t>
  </si>
  <si>
    <t xml:space="preserve">CAPPA GIORGIO    </t>
  </si>
  <si>
    <t xml:space="preserve">PELLICIARDI STEFANO    </t>
  </si>
  <si>
    <t xml:space="preserve">PRIMAVORI VALERIO    </t>
  </si>
  <si>
    <t xml:space="preserve">ZILOCCHI MATTEO    </t>
  </si>
  <si>
    <t xml:space="preserve">ZINETTI MARIA CRISTINA   </t>
  </si>
  <si>
    <t xml:space="preserve">ZACCHI FABIO    </t>
  </si>
  <si>
    <t xml:space="preserve">BARUFFALDI GIUSEPPE    </t>
  </si>
  <si>
    <t xml:space="preserve">ROSSI MASSIMILIANO    </t>
  </si>
  <si>
    <t xml:space="preserve">SALVARANI MASSIMO    </t>
  </si>
  <si>
    <t xml:space="preserve">PERLARI LUCA    </t>
  </si>
  <si>
    <t xml:space="preserve">DALL'OGLIO GLORIANA    </t>
  </si>
  <si>
    <t xml:space="preserve">FACCHINELLI MASSIMO    </t>
  </si>
  <si>
    <t xml:space="preserve">GALLI MASSIMILIANO    </t>
  </si>
  <si>
    <t xml:space="preserve">GRASSI GIANNI    </t>
  </si>
  <si>
    <t xml:space="preserve">ROSSI SERGIO    </t>
  </si>
  <si>
    <t xml:space="preserve">CORTESI MATTIA    </t>
  </si>
  <si>
    <t xml:space="preserve">PASQUALI MARCO    </t>
  </si>
  <si>
    <t xml:space="preserve">LASAGNA ROBERTO    </t>
  </si>
  <si>
    <t xml:space="preserve">BRANDANI GIUSEPPE    </t>
  </si>
  <si>
    <t xml:space="preserve">MORSELLI BENIAMINO    </t>
  </si>
  <si>
    <t xml:space="preserve">ZIBORDI ANGELA    </t>
  </si>
  <si>
    <t xml:space="preserve">RENOLDI ALESSIO    </t>
  </si>
  <si>
    <t xml:space="preserve">STOLFINATI FEDERICA    </t>
  </si>
  <si>
    <t xml:space="preserve">BORTESI MIRCO    </t>
  </si>
  <si>
    <t xml:space="preserve">CAPUCCI TIBERIO    </t>
  </si>
  <si>
    <t xml:space="preserve">BIGNOTTI GERMANO    </t>
  </si>
  <si>
    <t xml:space="preserve">BERTOLINI MICHELE    </t>
  </si>
  <si>
    <t xml:space="preserve">ONGARI IVAN    </t>
  </si>
  <si>
    <t xml:space="preserve">CAVATORTA NICOLA    </t>
  </si>
  <si>
    <t xml:space="preserve">TREVENZOLI DANIELE    </t>
  </si>
  <si>
    <t xml:space="preserve">BERTAIOLA LUCIANO    </t>
  </si>
  <si>
    <t xml:space="preserve">NAI CESARE FRANCESCO   </t>
  </si>
  <si>
    <t xml:space="preserve">CRIVELLIN FLAVIO    </t>
  </si>
  <si>
    <t xml:space="preserve">CALLONI SERGIO    </t>
  </si>
  <si>
    <t xml:space="preserve">PALESTRA MICHELA    </t>
  </si>
  <si>
    <t xml:space="preserve">AGOLLI MORENO    </t>
  </si>
  <si>
    <t xml:space="preserve">CARANO LARA    </t>
  </si>
  <si>
    <t xml:space="preserve">ELIA LUCA MARIO   </t>
  </si>
  <si>
    <t xml:space="preserve">COLOMBO LINDA    </t>
  </si>
  <si>
    <t xml:space="preserve">DE FRANCISCIS DOUGLAS DAVIDE IVAN </t>
  </si>
  <si>
    <t xml:space="preserve">REALE LIDIA ANNAMARIA   </t>
  </si>
  <si>
    <t xml:space="preserve">COMELLI ANGELA    </t>
  </si>
  <si>
    <t xml:space="preserve">COLOMBO MARIAPIA    </t>
  </si>
  <si>
    <t xml:space="preserve">BELTRAMI GIAN PIETRO   </t>
  </si>
  <si>
    <t xml:space="preserve">CASTALDO LIANA    </t>
  </si>
  <si>
    <t xml:space="preserve">DONISELLI SABINA    </t>
  </si>
  <si>
    <t xml:space="preserve">VASSALLO FRANCESCO    </t>
  </si>
  <si>
    <t xml:space="preserve">CAIRO SIMONE    </t>
  </si>
  <si>
    <t xml:space="preserve">GENTILE PATRIZIA    </t>
  </si>
  <si>
    <t xml:space="preserve">PRUITI RINO CARMELO VINCENZO  </t>
  </si>
  <si>
    <t xml:space="preserve">MERLOTTI FABIO    </t>
  </si>
  <si>
    <t xml:space="preserve">VADORI MASSIMO    </t>
  </si>
  <si>
    <t xml:space="preserve">BIONDI SUSANNA    </t>
  </si>
  <si>
    <t xml:space="preserve">GANDINI GIUSEPPE    </t>
  </si>
  <si>
    <t xml:space="preserve">MANGIAGALLI MARIA GRAZIA   </t>
  </si>
  <si>
    <t xml:space="preserve">MODICA MATTEO    </t>
  </si>
  <si>
    <t xml:space="preserve">BRANCA PAOLO    </t>
  </si>
  <si>
    <t xml:space="preserve">MAGGIONI LUCA    </t>
  </si>
  <si>
    <t xml:space="preserve">CANTORO SILVANA    </t>
  </si>
  <si>
    <t xml:space="preserve">OLDANI PIERLUCA    </t>
  </si>
  <si>
    <t xml:space="preserve">COLOMBO FABIO    </t>
  </si>
  <si>
    <t xml:space="preserve">BALCONI ELISA    </t>
  </si>
  <si>
    <t xml:space="preserve">FINIGUERRA DOMENICO    </t>
  </si>
  <si>
    <t xml:space="preserve">PIGNATIELLO GIUSEPPE    </t>
  </si>
  <si>
    <t xml:space="preserve">ZACCHETTI ERMANNO    </t>
  </si>
  <si>
    <t xml:space="preserve">DI CESARE GIANLUCA   </t>
  </si>
  <si>
    <t xml:space="preserve">BERRA GIUSEPPINA    </t>
  </si>
  <si>
    <t xml:space="preserve">NEGRI ALFREDO SIMONE   </t>
  </si>
  <si>
    <t xml:space="preserve">VUMBACA ROBERTO    </t>
  </si>
  <si>
    <t xml:space="preserve">GHILARDI GIACOMO GIOVANNI   </t>
  </si>
  <si>
    <t xml:space="preserve">DURE' LUCA    </t>
  </si>
  <si>
    <t xml:space="preserve">GUALA GIULIO ENRICO MARIA  </t>
  </si>
  <si>
    <t xml:space="preserve">BALLARINI MARCO    </t>
  </si>
  <si>
    <t xml:space="preserve">MAGISTRO LUIGI GIANANTONIO   </t>
  </si>
  <si>
    <t xml:space="preserve">SANTAGOSTINO YURI    </t>
  </si>
  <si>
    <t xml:space="preserve">VENTURA STEFANO MARTINO   </t>
  </si>
  <si>
    <t xml:space="preserve">CUCCHETTI GIOVANNI    </t>
  </si>
  <si>
    <t xml:space="preserve">TRIULZI GIOVANNI LUCIANO   </t>
  </si>
  <si>
    <t xml:space="preserve">LESMA VALERIA    </t>
  </si>
  <si>
    <t xml:space="preserve">ROLFI PAOLA    </t>
  </si>
  <si>
    <t xml:space="preserve">INFANTE NICOLA    </t>
  </si>
  <si>
    <t xml:space="preserve">PERFETTI SERGIO    </t>
  </si>
  <si>
    <t xml:space="preserve">BARLETTA DANIELE DAVIDE   </t>
  </si>
  <si>
    <t xml:space="preserve">MANTEGAZZA LUCIA    </t>
  </si>
  <si>
    <t xml:space="preserve">STUCCHI ANGELO    </t>
  </si>
  <si>
    <t xml:space="preserve">PULICI NATALE    </t>
  </si>
  <si>
    <t xml:space="preserve">CIRULLI NUNZIO OMAR   </t>
  </si>
  <si>
    <t xml:space="preserve">BETTINELLI SARA    </t>
  </si>
  <si>
    <t xml:space="preserve">FUMAGALLI ANDREA    </t>
  </si>
  <si>
    <t xml:space="preserve">VIOLI ANTONELLA    </t>
  </si>
  <si>
    <t xml:space="preserve">TAGLIAFERRO ANDREA    </t>
  </si>
  <si>
    <t xml:space="preserve">RADICE LORENZO    </t>
  </si>
  <si>
    <t xml:space="preserve">FUCCI LORENZO    </t>
  </si>
  <si>
    <t xml:space="preserve">SERRANO' DAVIDE    </t>
  </si>
  <si>
    <t xml:space="preserve">DEL GOBBO LUCA   </t>
  </si>
  <si>
    <t xml:space="preserve">CANDIANI DARIO EUGENIO LUIGI  </t>
  </si>
  <si>
    <t xml:space="preserve">ROMA MARINA    </t>
  </si>
  <si>
    <t xml:space="preserve">TUMIATI PAMELA    </t>
  </si>
  <si>
    <t xml:space="preserve">FABIANO GIOVANNI CARMINE   </t>
  </si>
  <si>
    <t xml:space="preserve">BELLOMO VITO    </t>
  </si>
  <si>
    <t xml:space="preserve">FUSE' ANTONIO    </t>
  </si>
  <si>
    <t xml:space="preserve">GARAVAGLIA DAVIDE    </t>
  </si>
  <si>
    <t xml:space="preserve">SALA GIUSEPPE    </t>
  </si>
  <si>
    <t xml:space="preserve">MARELLI MARCO NATALE   </t>
  </si>
  <si>
    <t xml:space="preserve">DE GIULI PRIMO PAOLO  </t>
  </si>
  <si>
    <t xml:space="preserve">COLOMBO DANIELA    </t>
  </si>
  <si>
    <t xml:space="preserve">CATTANEO ROBERTO    </t>
  </si>
  <si>
    <t xml:space="preserve">MALDINI DANIELA    </t>
  </si>
  <si>
    <t xml:space="preserve">MIERA DIRUBE FRANCISCO JAVIER  </t>
  </si>
  <si>
    <t xml:space="preserve">BARBIERI BARBARA    </t>
  </si>
  <si>
    <t xml:space="preserve">VENEGONI MARINO    </t>
  </si>
  <si>
    <t xml:space="preserve">VILLANI GUGLIELMO    </t>
  </si>
  <si>
    <t xml:space="preserve">CASATI EZIO PRIMO   </t>
  </si>
  <si>
    <t xml:space="preserve">ABATE FRANCO    </t>
  </si>
  <si>
    <t xml:space="preserve">CUCCHI RAFFAELE    </t>
  </si>
  <si>
    <t xml:space="preserve">LORENZINI FEDERICO    </t>
  </si>
  <si>
    <t xml:space="preserve">BELOTTI MARIA ROSA   </t>
  </si>
  <si>
    <t xml:space="preserve">MORETTI AUGUSTO    </t>
  </si>
  <si>
    <t xml:space="preserve">VILLA ALBERTO    </t>
  </si>
  <si>
    <t xml:space="preserve">COSTANZO PIERLUIGI    </t>
  </si>
  <si>
    <t xml:space="preserve">COSCIOTTI IVONNE    </t>
  </si>
  <si>
    <t xml:space="preserve">LAVANGA CARMINE    </t>
  </si>
  <si>
    <t xml:space="preserve">VILLA ANDREA    </t>
  </si>
  <si>
    <t xml:space="preserve">LUSETTI SILVIO GIUSEPPE MARIA  </t>
  </si>
  <si>
    <t xml:space="preserve">BOSANI ANGELO    </t>
  </si>
  <si>
    <t xml:space="preserve">IELO GILLES ANDRE'   </t>
  </si>
  <si>
    <t xml:space="preserve">ORLANDI ANDREA    </t>
  </si>
  <si>
    <t xml:space="preserve">BRAGA GIORGIO CLEMENTE   </t>
  </si>
  <si>
    <t xml:space="preserve">BARNI FORTUNATA    </t>
  </si>
  <si>
    <t xml:space="preserve">MAIETTI ROBERTA MARGHERITA ROSA  </t>
  </si>
  <si>
    <t xml:space="preserve">TARANTOLA CARLO    </t>
  </si>
  <si>
    <t xml:space="preserve">FERRETTI DE LUCA GIOVANNI  </t>
  </si>
  <si>
    <t xml:space="preserve">CESARI GIOVANNI    </t>
  </si>
  <si>
    <t xml:space="preserve">SQUERI FRANCESCO    </t>
  </si>
  <si>
    <t xml:space="preserve">RUGGERI CLAUDIO    </t>
  </si>
  <si>
    <t xml:space="preserve">SEGALA MARCO    </t>
  </si>
  <si>
    <t xml:space="preserve">TUNESI DARIO    </t>
  </si>
  <si>
    <t xml:space="preserve">ROSSI DANIELA MARIA   </t>
  </si>
  <si>
    <t xml:space="preserve">TRONCONI ARIANNA    </t>
  </si>
  <si>
    <t xml:space="preserve">RE MARCO    </t>
  </si>
  <si>
    <t xml:space="preserve">MICHELI PAOLO GIOVANNI   </t>
  </si>
  <si>
    <t xml:space="preserve">BERETTA MAGDA    </t>
  </si>
  <si>
    <t xml:space="preserve">DI STEFANO ROBERTO   </t>
  </si>
  <si>
    <t xml:space="preserve">CARLO ANDREA    </t>
  </si>
  <si>
    <t xml:space="preserve">SANTAGOSTINO PRETINA SARA   </t>
  </si>
  <si>
    <t xml:space="preserve">MORETTI NILDE    </t>
  </si>
  <si>
    <t xml:space="preserve">CATALDO DIEGO    </t>
  </si>
  <si>
    <t xml:space="preserve">BOTTERO FABIO    </t>
  </si>
  <si>
    <t xml:space="preserve">CENTURELLI SILVANA CARMEN   </t>
  </si>
  <si>
    <t xml:space="preserve">GABRIELE ROBERTO    </t>
  </si>
  <si>
    <t xml:space="preserve">DE GREGORIO FRANCO   </t>
  </si>
  <si>
    <t xml:space="preserve">ALLEVI FABRIZIO    </t>
  </si>
  <si>
    <t xml:space="preserve">GATTI ARCONTE    </t>
  </si>
  <si>
    <t xml:space="preserve">SANGIOVANNI GUIDO    </t>
  </si>
  <si>
    <t xml:space="preserve">FUMAGALLI LUIGI    </t>
  </si>
  <si>
    <t xml:space="preserve">CIPULLO ANDREA    </t>
  </si>
  <si>
    <t xml:space="preserve">MANDUCA CARMELA    </t>
  </si>
  <si>
    <t xml:space="preserve">GOBBI PAOLO    </t>
  </si>
  <si>
    <t xml:space="preserve">BARLOCCO ALESSANDRO    </t>
  </si>
  <si>
    <t xml:space="preserve">VENERONI DARIO    </t>
  </si>
  <si>
    <t xml:space="preserve">BONFADINI LAURA    </t>
  </si>
  <si>
    <t xml:space="preserve">SALVATORI LUISA    </t>
  </si>
  <si>
    <t xml:space="preserve">BELLOLI SONIA MARGHERITA   </t>
  </si>
  <si>
    <t xml:space="preserve">FERRARI RICCARDO    </t>
  </si>
  <si>
    <t xml:space="preserve">PREDA FRANCESCO    </t>
  </si>
  <si>
    <t xml:space="preserve">BAZZANO ANDREA    </t>
  </si>
  <si>
    <t xml:space="preserve">TOMBOLA MARCO    </t>
  </si>
  <si>
    <t xml:space="preserve">BELFORTI ALESSANDRO    </t>
  </si>
  <si>
    <t xml:space="preserve">GRANATA GINETTA    </t>
  </si>
  <si>
    <t xml:space="preserve">FRANZA MATTIA    </t>
  </si>
  <si>
    <t xml:space="preserve">FALBO GIORGIO    </t>
  </si>
  <si>
    <t xml:space="preserve">CURTI EMANUELA    </t>
  </si>
  <si>
    <t xml:space="preserve">BERNINI MARINA    </t>
  </si>
  <si>
    <t xml:space="preserve">SANTAGOSTINI LUIGI    </t>
  </si>
  <si>
    <t xml:space="preserve">ZUCCA FABIO    </t>
  </si>
  <si>
    <t xml:space="preserve">LEONE LUIGI    </t>
  </si>
  <si>
    <t xml:space="preserve">LAMBERTI NICOLA    </t>
  </si>
  <si>
    <t xml:space="preserve">PRE' PAOLO    </t>
  </si>
  <si>
    <t xml:space="preserve">MOLINARI FABIO    </t>
  </si>
  <si>
    <t xml:space="preserve">BALLOTTIN ANTONIO    </t>
  </si>
  <si>
    <t xml:space="preserve">BONETTI ROBERTA    </t>
  </si>
  <si>
    <t xml:space="preserve">VERCESI FLAVIO    </t>
  </si>
  <si>
    <t xml:space="preserve">GUALDANA PIERGIACOMO GIULIANO   </t>
  </si>
  <si>
    <t xml:space="preserve">GUAZZORA CESARINA    </t>
  </si>
  <si>
    <t xml:space="preserve">FASANI GIORGIO    </t>
  </si>
  <si>
    <t xml:space="preserve">RIVIEZZI ANTONIO    </t>
  </si>
  <si>
    <t xml:space="preserve">CASARINI MARCO    </t>
  </si>
  <si>
    <t xml:space="preserve">VOLPIN OLGA    </t>
  </si>
  <si>
    <t xml:space="preserve">TONETTI STEFANO    </t>
  </si>
  <si>
    <t xml:space="preserve">PANIZZARI FRANCESCA    </t>
  </si>
  <si>
    <t xml:space="preserve">UBEZIO STEFANO    </t>
  </si>
  <si>
    <t xml:space="preserve">LUCATO STEFANO    </t>
  </si>
  <si>
    <t xml:space="preserve">ARPESELLA ALBERTO    </t>
  </si>
  <si>
    <t xml:space="preserve">TARTARA LEONARDO    </t>
  </si>
  <si>
    <t xml:space="preserve">VAI ENRICO    </t>
  </si>
  <si>
    <t xml:space="preserve">PAROLO LUIGI    </t>
  </si>
  <si>
    <t xml:space="preserve">BARDONESCHI MARIA PIA   </t>
  </si>
  <si>
    <t xml:space="preserve">VIGO LORENZO MARIA   </t>
  </si>
  <si>
    <t xml:space="preserve">LO VERSO ANTONINO   </t>
  </si>
  <si>
    <t xml:space="preserve">GRIVEL WILLIAM    </t>
  </si>
  <si>
    <t xml:space="preserve">BONASSI GABRIELE    </t>
  </si>
  <si>
    <t xml:space="preserve">PINI MICHELE    </t>
  </si>
  <si>
    <t xml:space="preserve">MILANESI ANDREA    </t>
  </si>
  <si>
    <t xml:space="preserve">GRIECO ALESSANDRO    </t>
  </si>
  <si>
    <t xml:space="preserve">CATTANEO GIOVANNI    </t>
  </si>
  <si>
    <t xml:space="preserve">BAGNOLI MARCO    </t>
  </si>
  <si>
    <t xml:space="preserve">INFURNA MARCELLO EMANUELE   </t>
  </si>
  <si>
    <t xml:space="preserve">TARAMASCHI DANIELE    </t>
  </si>
  <si>
    <t xml:space="preserve">BOVERA CLAUDIO    </t>
  </si>
  <si>
    <t xml:space="preserve">ORIOLI GIANLUCA    </t>
  </si>
  <si>
    <t xml:space="preserve">FALZONE GIOVANNA    </t>
  </si>
  <si>
    <t xml:space="preserve">DAPIAGGI MARCO PIETRO   </t>
  </si>
  <si>
    <t xml:space="preserve">LODIGIANI SERGIO    </t>
  </si>
  <si>
    <t xml:space="preserve">DELLA TORRE FRANCESCO   </t>
  </si>
  <si>
    <t xml:space="preserve">ITRALONI ANDREA    </t>
  </si>
  <si>
    <t xml:space="preserve">BALDUZZI VITTORIO    </t>
  </si>
  <si>
    <t xml:space="preserve">MASSO GIUSEPPE    </t>
  </si>
  <si>
    <t xml:space="preserve">DOSSENA ANGELINO    </t>
  </si>
  <si>
    <t xml:space="preserve">LANATI MICHELE    </t>
  </si>
  <si>
    <t xml:space="preserve">BOSCHETTI LUIGI MARIO   </t>
  </si>
  <si>
    <t xml:space="preserve">PATRUCCHI PAOLA    </t>
  </si>
  <si>
    <t xml:space="preserve">DOLCINI PAOLO    </t>
  </si>
  <si>
    <t xml:space="preserve">PEROTTI FRANCESCO MARIA   </t>
  </si>
  <si>
    <t xml:space="preserve">FASSINA GIOVANNI    </t>
  </si>
  <si>
    <t xml:space="preserve">PETTINARI ALESSANDRO    </t>
  </si>
  <si>
    <t xml:space="preserve">LANFRANCHI ACHILLE    </t>
  </si>
  <si>
    <t xml:space="preserve">INVERNIZZI MASSIMO    </t>
  </si>
  <si>
    <t xml:space="preserve">FAEDDA CATERINA    </t>
  </si>
  <si>
    <t xml:space="preserve">CATTANEO FRANCO ALBERTO   </t>
  </si>
  <si>
    <t xml:space="preserve">COSTANTINO ANTONIO    </t>
  </si>
  <si>
    <t xml:space="preserve">MOLINARI SIMONE    </t>
  </si>
  <si>
    <t xml:space="preserve">MARINONI ABRAMO    </t>
  </si>
  <si>
    <t xml:space="preserve">SUARDI ALBINO    </t>
  </si>
  <si>
    <t xml:space="preserve">RIVA FABIO    </t>
  </si>
  <si>
    <t xml:space="preserve">SCABINI CLAUDIO    </t>
  </si>
  <si>
    <t xml:space="preserve">GARZA LUCIANO    </t>
  </si>
  <si>
    <t xml:space="preserve">BERGAMASCHI ELISA OLGA   </t>
  </si>
  <si>
    <t xml:space="preserve">LAZZARI ANDREA    </t>
  </si>
  <si>
    <t xml:space="preserve">SERVIDA LUIGI    </t>
  </si>
  <si>
    <t xml:space="preserve">TONETTI MARGHERITA    </t>
  </si>
  <si>
    <t xml:space="preserve">MIGLIAVACCA CRISTIANO    </t>
  </si>
  <si>
    <t xml:space="preserve">FRASCHINI PAOLO MARIO   </t>
  </si>
  <si>
    <t xml:space="preserve">CAGNONI SERGIO    </t>
  </si>
  <si>
    <t xml:space="preserve">RUGGIA SILVIA    </t>
  </si>
  <si>
    <t xml:space="preserve">BECCARIA CARLA    </t>
  </si>
  <si>
    <t xml:space="preserve">AMATO GIOVANNI    </t>
  </si>
  <si>
    <t xml:space="preserve">BARBIERI LORENZO    </t>
  </si>
  <si>
    <t xml:space="preserve">GARZETTI ERMINIA PATRIZIA   </t>
  </si>
  <si>
    <t xml:space="preserve">GUARDAMAGNA GIORGIO    </t>
  </si>
  <si>
    <t xml:space="preserve">BERTORELLI PAOLINO GIUSEPPE DONATO  </t>
  </si>
  <si>
    <t xml:space="preserve">GHIROLDI VITTORE    </t>
  </si>
  <si>
    <t xml:space="preserve">FACCHINA GIORGIO    </t>
  </si>
  <si>
    <t xml:space="preserve">PIRAS ADRIANO    </t>
  </si>
  <si>
    <t xml:space="preserve">CALLEGARI MICHELA    </t>
  </si>
  <si>
    <t xml:space="preserve">VILLANI ANGELO    </t>
  </si>
  <si>
    <t xml:space="preserve">MARIANI ANDREA    </t>
  </si>
  <si>
    <t xml:space="preserve">TORTI MARCO    </t>
  </si>
  <si>
    <t xml:space="preserve">BREGA ENRICA    </t>
  </si>
  <si>
    <t xml:space="preserve">FERRARI CARLO    </t>
  </si>
  <si>
    <t xml:space="preserve">PASQUALIN SAMANTA    </t>
  </si>
  <si>
    <t xml:space="preserve">LARDINI MARY ALBINA   </t>
  </si>
  <si>
    <t xml:space="preserve">PORCELLANA PAOLO    </t>
  </si>
  <si>
    <t xml:space="preserve">GEROSA ETTORE    </t>
  </si>
  <si>
    <t xml:space="preserve">RATTI MICHELE    </t>
  </si>
  <si>
    <t xml:space="preserve">MONDIN LUCA    </t>
  </si>
  <si>
    <t xml:space="preserve">DEFILIPPI ANDREA    </t>
  </si>
  <si>
    <t xml:space="preserve">CARNIA SERAFINO    </t>
  </si>
  <si>
    <t xml:space="preserve">CIRRONIS GIUSEPPE    </t>
  </si>
  <si>
    <t xml:space="preserve">FUSI MAURIZIO    </t>
  </si>
  <si>
    <t xml:space="preserve">LORENA MARCO    </t>
  </si>
  <si>
    <t xml:space="preserve">FRACASSI MARIO FABRIZIO   </t>
  </si>
  <si>
    <t xml:space="preserve">ABELLI FABRIZIO    </t>
  </si>
  <si>
    <t xml:space="preserve">MARINI CLAUDIO    </t>
  </si>
  <si>
    <t xml:space="preserve">CAPITTINI NICCOLO'    </t>
  </si>
  <si>
    <t xml:space="preserve">ANSELMI VIRGINIO    </t>
  </si>
  <si>
    <t xml:space="preserve">DE ANGELIS GAETANO   </t>
  </si>
  <si>
    <t xml:space="preserve">PERNIGOTTI CELESTINO    </t>
  </si>
  <si>
    <t xml:space="preserve">SEGNI CLAUDIO    </t>
  </si>
  <si>
    <t xml:space="preserve">COMPAGNONI PIERANGELA    </t>
  </si>
  <si>
    <t xml:space="preserve">CEBRELLI ISABELLA    </t>
  </si>
  <si>
    <t xml:space="preserve">ZELASCHI ALICE    </t>
  </si>
  <si>
    <t xml:space="preserve">FRANCESE ROBERTO    </t>
  </si>
  <si>
    <t xml:space="preserve">VILLANI ELENA    </t>
  </si>
  <si>
    <t xml:space="preserve">FIOCCHI PAOLO    </t>
  </si>
  <si>
    <t xml:space="preserve">BARZON PIERLUIGI    </t>
  </si>
  <si>
    <t xml:space="preserve">FLORIS STEFANO    </t>
  </si>
  <si>
    <t xml:space="preserve">ACHILLE MANUEL    </t>
  </si>
  <si>
    <t xml:space="preserve">D'AMATA BENEDETTO ORAZIO   </t>
  </si>
  <si>
    <t xml:space="preserve">BERZERO TACCONE RICCARDO   </t>
  </si>
  <si>
    <t xml:space="preserve">DELLAFIORE NICOLA    </t>
  </si>
  <si>
    <t xml:space="preserve">MAFFONI GIOVANNI    </t>
  </si>
  <si>
    <t xml:space="preserve">VERCESI CESARINO GIULIANO   </t>
  </si>
  <si>
    <t xml:space="preserve">TESSERA ENRICO GIUSEPPE   </t>
  </si>
  <si>
    <t xml:space="preserve">BELLOMO GIOVANNI    </t>
  </si>
  <si>
    <t xml:space="preserve">ZOCCA ALESSANDRO    </t>
  </si>
  <si>
    <t xml:space="preserve">ZUCCA ROBERTO    </t>
  </si>
  <si>
    <t xml:space="preserve">GROSSI ELIO GIOVANNI   </t>
  </si>
  <si>
    <t xml:space="preserve">DACARRO SIMONA    </t>
  </si>
  <si>
    <t xml:space="preserve">CARTANI' IVANA MARIA   </t>
  </si>
  <si>
    <t xml:space="preserve">GANDOLFI ANDREA    </t>
  </si>
  <si>
    <t xml:space="preserve">RICCARDI STEFANO    </t>
  </si>
  <si>
    <t xml:space="preserve">GROSSI MATTEO    </t>
  </si>
  <si>
    <t xml:space="preserve">GRANATA SIMONA    </t>
  </si>
  <si>
    <t xml:space="preserve">GHISELLI PIETRO LUIGI GIANNI  </t>
  </si>
  <si>
    <t xml:space="preserve">BONANDIN ALBERTO    </t>
  </si>
  <si>
    <t xml:space="preserve">CARNEVALE CHIARA    </t>
  </si>
  <si>
    <t xml:space="preserve">MUTTI PAOLO    </t>
  </si>
  <si>
    <t xml:space="preserve">PUMO DONATELLA    </t>
  </si>
  <si>
    <t xml:space="preserve">FERRARI GIOVANNA PAOLA   </t>
  </si>
  <si>
    <t xml:space="preserve">BORGOGNONI DEBORA    </t>
  </si>
  <si>
    <t xml:space="preserve">CANTU' ALESSANDRO    </t>
  </si>
  <si>
    <t xml:space="preserve">BIANCARDI DARIO    </t>
  </si>
  <si>
    <t xml:space="preserve">PRUZZI ERMANNO    </t>
  </si>
  <si>
    <t xml:space="preserve">BROVEGLIO MARCO    </t>
  </si>
  <si>
    <t xml:space="preserve">MOLINA GRAZIANO    </t>
  </si>
  <si>
    <t xml:space="preserve">RIBONI MARA    </t>
  </si>
  <si>
    <t xml:space="preserve">VERONESI ROBERTO CASIMIRO   </t>
  </si>
  <si>
    <t xml:space="preserve">MANFREDI GERARDO    </t>
  </si>
  <si>
    <t xml:space="preserve">SENSALE MARCO    </t>
  </si>
  <si>
    <t xml:space="preserve">CLENSI DOMIZIA    </t>
  </si>
  <si>
    <t xml:space="preserve">VILLANI ROBERTO    </t>
  </si>
  <si>
    <t xml:space="preserve">NEGRI GIANMARCO    </t>
  </si>
  <si>
    <t xml:space="preserve">SACCHI MATTIA    </t>
  </si>
  <si>
    <t xml:space="preserve">CAMPETTI FRANCO    </t>
  </si>
  <si>
    <t xml:space="preserve">TASSO LUIGI    </t>
  </si>
  <si>
    <t xml:space="preserve">BERTASSI ROBERTO    </t>
  </si>
  <si>
    <t xml:space="preserve">GATTI COMINI VELEA DANIELA MARIA </t>
  </si>
  <si>
    <t xml:space="preserve">PALLI GIOVANNI    </t>
  </si>
  <si>
    <t xml:space="preserve">PASQUALETTO LUIGI    </t>
  </si>
  <si>
    <t xml:space="preserve">BORIOTTI GRAZIANO    </t>
  </si>
  <si>
    <t xml:space="preserve">POLIN LUIGINO    </t>
  </si>
  <si>
    <t xml:space="preserve">LAZZARI PIERANGELO    </t>
  </si>
  <si>
    <t xml:space="preserve">BERTUZZI DOMENICO    </t>
  </si>
  <si>
    <t xml:space="preserve">CEFFA ANDREA    </t>
  </si>
  <si>
    <t xml:space="preserve">VIGANO' RINO    </t>
  </si>
  <si>
    <t xml:space="preserve">MUSSI CLAUDIA MARIA CECILIA  </t>
  </si>
  <si>
    <t xml:space="preserve">CORBELLINI SILVIO    </t>
  </si>
  <si>
    <t xml:space="preserve">BOSCHETTI ENRICA    </t>
  </si>
  <si>
    <t xml:space="preserve">GARLASCHELLI PAOLA    </t>
  </si>
  <si>
    <t xml:space="preserve">MANGIAROTTI CLAUDIO    </t>
  </si>
  <si>
    <t xml:space="preserve">TIGLIO SIMONE    </t>
  </si>
  <si>
    <t xml:space="preserve">PALESTRA MARIATERESA    </t>
  </si>
  <si>
    <t xml:space="preserve">SARONNI MASSIMO    </t>
  </si>
  <si>
    <t xml:space="preserve">PIZZI ANTONIO    </t>
  </si>
  <si>
    <t xml:space="preserve">CENTENARA GIAN ANTONIO   </t>
  </si>
  <si>
    <t xml:space="preserve">NASCIMBENE MASSIMO    </t>
  </si>
  <si>
    <t xml:space="preserve">DEL NERO PATRIZIO   </t>
  </si>
  <si>
    <t xml:space="preserve">MURADA GRAZIANO    </t>
  </si>
  <si>
    <t xml:space="preserve">GIROLO JURI    </t>
  </si>
  <si>
    <t xml:space="preserve">CORVI DARIO    </t>
  </si>
  <si>
    <t xml:space="preserve">BONAT LAURA    </t>
  </si>
  <si>
    <t xml:space="preserve">SUTTI MARCO    </t>
  </si>
  <si>
    <t xml:space="preserve">FUMASONI VALERIO    </t>
  </si>
  <si>
    <t xml:space="preserve">DELLE COSTE ALAN   </t>
  </si>
  <si>
    <t xml:space="preserve">CAVAZZI SILVIA    </t>
  </si>
  <si>
    <t xml:space="preserve">STERLOCCHI VALTER    </t>
  </si>
  <si>
    <t xml:space="preserve">FARINA PRIMAVERA    </t>
  </si>
  <si>
    <t xml:space="preserve">GUANELLA ENRICA    </t>
  </si>
  <si>
    <t xml:space="preserve">BRUSEGHINI DANILO    </t>
  </si>
  <si>
    <t xml:space="preserve">PELLERANO ANDREA    </t>
  </si>
  <si>
    <t xml:space="preserve">FRANCHETTI MASSIMILIANO    </t>
  </si>
  <si>
    <t xml:space="preserve">OBERTI NELLO    </t>
  </si>
  <si>
    <t xml:space="preserve">DE PIANTO DANIELE   </t>
  </si>
  <si>
    <t xml:space="preserve">DELLA BITTA LUCA   </t>
  </si>
  <si>
    <t xml:space="preserve">PETRELLA RENATA    </t>
  </si>
  <si>
    <t xml:space="preserve">MAFFEZZINI TIZIANO    </t>
  </si>
  <si>
    <t xml:space="preserve">LIPARI BASILIO    </t>
  </si>
  <si>
    <t xml:space="preserve">MARCHETTI BARBARA    </t>
  </si>
  <si>
    <t xml:space="preserve">CODEGA DORIANO    </t>
  </si>
  <si>
    <t xml:space="preserve">VANINETTI ALAN    </t>
  </si>
  <si>
    <t xml:space="preserve">CAZZANIGA ANTONIO    </t>
  </si>
  <si>
    <t xml:space="preserve">ALBERTI ERICA    </t>
  </si>
  <si>
    <t xml:space="preserve">NONINI EMANUELE    </t>
  </si>
  <si>
    <t xml:space="preserve">ANGELINI FRANCO    </t>
  </si>
  <si>
    <t xml:space="preserve">BERTOLINI TIZIANO    </t>
  </si>
  <si>
    <t xml:space="preserve">TASCHETTI MONICA    </t>
  </si>
  <si>
    <t xml:space="preserve">ACQUISTAPACE ROSALBA    </t>
  </si>
  <si>
    <t xml:space="preserve">GUGLIELMANA MARIO    </t>
  </si>
  <si>
    <t xml:space="preserve">PINI GIAN ANTONIO   </t>
  </si>
  <si>
    <t xml:space="preserve">SALIGARI GIUSEPPE    </t>
  </si>
  <si>
    <t xml:space="preserve">NANA CRISTIAN    </t>
  </si>
  <si>
    <t xml:space="preserve">GALLI REMO    </t>
  </si>
  <si>
    <t xml:space="preserve">SALIGARI ANNAMARIA    </t>
  </si>
  <si>
    <t xml:space="preserve">PILATTI DANIELA    </t>
  </si>
  <si>
    <t xml:space="preserve">BONETTI GIACOMO    </t>
  </si>
  <si>
    <t xml:space="preserve">SALIGARI FRANCO MATTEO   </t>
  </si>
  <si>
    <t xml:space="preserve">SCAMONI MARCO    </t>
  </si>
  <si>
    <t xml:space="preserve">CIPRIANI PAOLO VITTORE   </t>
  </si>
  <si>
    <t xml:space="preserve">BALDINI BARBARA    </t>
  </si>
  <si>
    <t xml:space="preserve">GAVAZZI ALBERTO    </t>
  </si>
  <si>
    <t xml:space="preserve">NONINI FAUSTO    </t>
  </si>
  <si>
    <t xml:space="preserve">RUFFONI FABIO    </t>
  </si>
  <si>
    <t xml:space="preserve">PINOLI FABIANA    </t>
  </si>
  <si>
    <t xml:space="preserve">MARCHESINI SIMONE LUCA   </t>
  </si>
  <si>
    <t xml:space="preserve">IACOMELLA OMAR    </t>
  </si>
  <si>
    <t xml:space="preserve">PIASINI GIOVANNI    </t>
  </si>
  <si>
    <t xml:space="preserve">VAIRETTI RINO    </t>
  </si>
  <si>
    <t xml:space="preserve">BONINI FEDERICO    </t>
  </si>
  <si>
    <t xml:space="preserve">TARABINI DAVIDE    </t>
  </si>
  <si>
    <t xml:space="preserve">RAVA DIEGO    </t>
  </si>
  <si>
    <t xml:space="preserve">FERRE' MATTEO    </t>
  </si>
  <si>
    <t xml:space="preserve">ROSSI MICHELE    </t>
  </si>
  <si>
    <t xml:space="preserve">DE STEFANI SEVERINO   </t>
  </si>
  <si>
    <t xml:space="preserve">BONGIOLATTI SEVERINO GUGLIELMO   </t>
  </si>
  <si>
    <t xml:space="preserve">PERALDINI ILARIA    </t>
  </si>
  <si>
    <t xml:space="preserve">SCARAMELLINI MARCO    </t>
  </si>
  <si>
    <t xml:space="preserve">DEL MAFFEO IVO   </t>
  </si>
  <si>
    <t xml:space="preserve">MENEGOLA DAVIDE    </t>
  </si>
  <si>
    <t xml:space="preserve">BIANCHINI OSVALDO    </t>
  </si>
  <si>
    <t xml:space="preserve">MORETTI ELIO    </t>
  </si>
  <si>
    <t xml:space="preserve">SPADA FRANCO    </t>
  </si>
  <si>
    <t xml:space="preserve">GIANOTTI GIOVANNI    </t>
  </si>
  <si>
    <t xml:space="preserve">PRUNERI GIAMBATTISTA    </t>
  </si>
  <si>
    <t xml:space="preserve">PAPINI MAURIZIO    </t>
  </si>
  <si>
    <t xml:space="preserve">BARUFFI FERNANDO    </t>
  </si>
  <si>
    <t xml:space="preserve">TRABUCCHI MASSIMILIANO    </t>
  </si>
  <si>
    <t xml:space="preserve">PEDRINI ALESSANDRO    </t>
  </si>
  <si>
    <t xml:space="preserve">BELLOTTI LUCA FERDINANDO   </t>
  </si>
  <si>
    <t xml:space="preserve">TAEGGI PIETRO    </t>
  </si>
  <si>
    <t xml:space="preserve">OREGIONI FLAVIO    </t>
  </si>
  <si>
    <t xml:space="preserve">QUADRIO ENZO    </t>
  </si>
  <si>
    <t xml:space="preserve">PEDRINI GIUSEPPE    </t>
  </si>
  <si>
    <t xml:space="preserve">MARANTELLI COLOMBIN FRANCO   </t>
  </si>
  <si>
    <t xml:space="preserve">BAGLIONI LUCA    </t>
  </si>
  <si>
    <t xml:space="preserve">ZORZO MIRKO VITTORIO   </t>
  </si>
  <si>
    <t xml:space="preserve">CAVALLUZZI GIAN LUCA   </t>
  </si>
  <si>
    <t xml:space="preserve">MONTAGNOLI FABIO    </t>
  </si>
  <si>
    <t xml:space="preserve">BERNASCONI GIANMARIO    </t>
  </si>
  <si>
    <t xml:space="preserve">VINCENTI DAVIDE    </t>
  </si>
  <si>
    <t xml:space="preserve">DI RENZO SCOLARI LORENZO  </t>
  </si>
  <si>
    <t xml:space="preserve">GALLI CARLO PAOLO   </t>
  </si>
  <si>
    <t xml:space="preserve">MULAS LESLIE GIOVANNI   </t>
  </si>
  <si>
    <t xml:space="preserve">CORBO GIOVANNI    </t>
  </si>
  <si>
    <t xml:space="preserve">COGHETTO GIANLUCA    </t>
  </si>
  <si>
    <t xml:space="preserve">POROTTI MASSIMO    </t>
  </si>
  <si>
    <t xml:space="preserve">RESTEGHINI GIOVANNI    </t>
  </si>
  <si>
    <t xml:space="preserve">PAOLELLI ELEONORA    </t>
  </si>
  <si>
    <t xml:space="preserve">MAGNI ALESSANDRO    </t>
  </si>
  <si>
    <t xml:space="preserve">BALLARDIN GIANPIETRO    </t>
  </si>
  <si>
    <t xml:space="preserve">BOLDRINI DANIELE    </t>
  </si>
  <si>
    <t xml:space="preserve">PICCINELLI ROBERTO    </t>
  </si>
  <si>
    <t xml:space="preserve">BADIALI MAURIZIO    </t>
  </si>
  <si>
    <t xml:space="preserve">DALL'OSTO ANDREA    </t>
  </si>
  <si>
    <t xml:space="preserve">ZUCCONELLI FABIO    </t>
  </si>
  <si>
    <t xml:space="preserve">SAMBO MATTEO    </t>
  </si>
  <si>
    <t xml:space="preserve">ANTONELLI EMANUELE    </t>
  </si>
  <si>
    <t xml:space="preserve">ALMIERI ALBERTO    </t>
  </si>
  <si>
    <t xml:space="preserve">ROBUSTELLINI CRISTIAN    </t>
  </si>
  <si>
    <t xml:space="preserve">PUGLIESE ANNA    </t>
  </si>
  <si>
    <t xml:space="preserve">CATELLA CHIARA    </t>
  </si>
  <si>
    <t xml:space="preserve">TARDUGNO NICOLA    </t>
  </si>
  <si>
    <t xml:space="preserve">COLOMBO MAURIZIO    </t>
  </si>
  <si>
    <t xml:space="preserve">CARABELLI BARBARA    </t>
  </si>
  <si>
    <t xml:space="preserve">GIUDICI MARCO    </t>
  </si>
  <si>
    <t xml:space="preserve">GALLI RAFFAELLA    </t>
  </si>
  <si>
    <t xml:space="preserve">MAFFIOLI GRAZIANO    </t>
  </si>
  <si>
    <t xml:space="preserve">DE ROCCHI DANILO   </t>
  </si>
  <si>
    <t xml:space="preserve">RETO MIRKO    </t>
  </si>
  <si>
    <t xml:space="preserve">CASSANI DIMITRI    </t>
  </si>
  <si>
    <t xml:space="preserve">OTTAVIANI PIETRO    </t>
  </si>
  <si>
    <t xml:space="preserve">BAREA SERENA    </t>
  </si>
  <si>
    <t xml:space="preserve">CERINI MIRELLA    </t>
  </si>
  <si>
    <t xml:space="preserve">GALBIATI MARCO    </t>
  </si>
  <si>
    <t xml:space="preserve">MARTELOZZO SILVANO    </t>
  </si>
  <si>
    <t xml:space="preserve">PEZZA LUCIANO    </t>
  </si>
  <si>
    <t xml:space="preserve">FRIGERI GIANCARLO    </t>
  </si>
  <si>
    <t xml:space="preserve">GABRI GIUSEPPE    </t>
  </si>
  <si>
    <t xml:space="preserve">ZENI FRANCO    </t>
  </si>
  <si>
    <t xml:space="preserve">MAGNI EMILIO    </t>
  </si>
  <si>
    <t xml:space="preserve">CALEGARI STEFANO    </t>
  </si>
  <si>
    <t xml:space="preserve">MAGNANI ROSSELLA    </t>
  </si>
  <si>
    <t xml:space="preserve">GALLI GIUSEPPE    </t>
  </si>
  <si>
    <t xml:space="preserve">CENTRELLA DANILO    </t>
  </si>
  <si>
    <t xml:space="preserve">ROVELLI MARINA PAOLA   </t>
  </si>
  <si>
    <t xml:space="preserve">BALLARINI MICHELE    </t>
  </si>
  <si>
    <t xml:space="preserve">RIGAZZI DOMENICO    </t>
  </si>
  <si>
    <t xml:space="preserve">BORTOLUSSI MARCO    </t>
  </si>
  <si>
    <t xml:space="preserve">BONORA LOREDANA    </t>
  </si>
  <si>
    <t xml:space="preserve">MANDELLI D'AGOSTINI GIUSEPPINA   </t>
  </si>
  <si>
    <t xml:space="preserve">SAHNANE NORA    </t>
  </si>
  <si>
    <t xml:space="preserve">PAGLIA FRANCESCO    </t>
  </si>
  <si>
    <t xml:space="preserve">BENEDUSI ENZO    </t>
  </si>
  <si>
    <t xml:space="preserve">COLOMBO MARCO    </t>
  </si>
  <si>
    <t xml:space="preserve">MORO CORRADO NAZARIO   </t>
  </si>
  <si>
    <t xml:space="preserve">DOLCE MARCO    </t>
  </si>
  <si>
    <t xml:space="preserve">BAROFFIO MARCO    </t>
  </si>
  <si>
    <t xml:space="preserve">FOTI SARAH    </t>
  </si>
  <si>
    <t xml:space="preserve">SALARDI MARINA    </t>
  </si>
  <si>
    <t xml:space="preserve">CASSANI ANDREA    </t>
  </si>
  <si>
    <t xml:space="preserve">TIBILETTI CARLO    </t>
  </si>
  <si>
    <t xml:space="preserve">ALBERIO SILVANA    </t>
  </si>
  <si>
    <t xml:space="preserve">TREVISAN PAOLO    </t>
  </si>
  <si>
    <t xml:space="preserve">LUCCHINI SAMUEL    </t>
  </si>
  <si>
    <t xml:space="preserve">CASTAGNOLI STEFANIA    </t>
  </si>
  <si>
    <t xml:space="preserve">FAZIO MARCO    </t>
  </si>
  <si>
    <t xml:space="preserve">VENTIMIGLIA CLAUDIO    </t>
  </si>
  <si>
    <t xml:space="preserve">ZAPPAMIGLIO PIETRO    </t>
  </si>
  <si>
    <t xml:space="preserve">LANDONI VITTORIO    </t>
  </si>
  <si>
    <t xml:space="preserve">FEDRE PAOLINO    </t>
  </si>
  <si>
    <t xml:space="preserve">BOSCARDIN ADRIANO    </t>
  </si>
  <si>
    <t xml:space="preserve">MONTONATI FABRIZIO    </t>
  </si>
  <si>
    <t xml:space="preserve">CAVALLIN MARCO    </t>
  </si>
  <si>
    <t xml:space="preserve">DE SANTIS MELISSA   </t>
  </si>
  <si>
    <t xml:space="preserve">ALIVERTI EMILIO    </t>
  </si>
  <si>
    <t xml:space="preserve">MASTROMARINO MASSIMO    </t>
  </si>
  <si>
    <t xml:space="preserve">SANTAGOSTINO LUCA CARLO MARIA  </t>
  </si>
  <si>
    <t xml:space="preserve">PARMIGIANI GIOVANNI    </t>
  </si>
  <si>
    <t xml:space="preserve">DALLA POZZA CLARA   </t>
  </si>
  <si>
    <t xml:space="preserve">ROSA NADIA    </t>
  </si>
  <si>
    <t xml:space="preserve">LICATA GIUSEPPE    </t>
  </si>
  <si>
    <t xml:space="preserve">BIANCHI ENRICO    </t>
  </si>
  <si>
    <t xml:space="preserve">BORIANI ALESSANDRO    </t>
  </si>
  <si>
    <t xml:space="preserve">PASSERA FABIO    </t>
  </si>
  <si>
    <t xml:space="preserve">BELLIFEMINE MARIA IRENE   </t>
  </si>
  <si>
    <t xml:space="preserve">SCHIPANI EMANUELE MARIA   </t>
  </si>
  <si>
    <t xml:space="preserve">GALLI MARIA ELISABETTA   </t>
  </si>
  <si>
    <t xml:space="preserve">FRONTALI MAURIZIO    </t>
  </si>
  <si>
    <t xml:space="preserve">MAGRINI MARCO    </t>
  </si>
  <si>
    <t xml:space="preserve">TESSAROLO ANDREA    </t>
  </si>
  <si>
    <t xml:space="preserve">ROSSI ALBERTO    </t>
  </si>
  <si>
    <t xml:space="preserve">DE AMBROSI FABIO   </t>
  </si>
  <si>
    <t xml:space="preserve">OREGIONI FRANCO    </t>
  </si>
  <si>
    <t xml:space="preserve">MAZZUCCHELLI MAURIZIO    </t>
  </si>
  <si>
    <t xml:space="preserve">TAMBORINI DAVIDE    </t>
  </si>
  <si>
    <t xml:space="preserve">GHIRINGHELLI FRANCO    </t>
  </si>
  <si>
    <t xml:space="preserve">MONTANO GIOVANNI    </t>
  </si>
  <si>
    <t xml:space="preserve">REGNICOLI EVASIO    </t>
  </si>
  <si>
    <t xml:space="preserve">MOIA CESARE GIUSEPPE   </t>
  </si>
  <si>
    <t xml:space="preserve">PRESTIFILIPPO MARCO    </t>
  </si>
  <si>
    <t xml:space="preserve">COLOMBAROLI ERMES    </t>
  </si>
  <si>
    <t xml:space="preserve">CASTOLDI SIMONE ELIGIO   </t>
  </si>
  <si>
    <t xml:space="preserve">ZANUSO MAURIZIO    </t>
  </si>
  <si>
    <t xml:space="preserve">CERUTTI FRANCESCO    </t>
  </si>
  <si>
    <t xml:space="preserve">PURICELLI ENRICO    </t>
  </si>
  <si>
    <t xml:space="preserve">MARCHESI MATTEO    </t>
  </si>
  <si>
    <t xml:space="preserve">AIROLDI AUGUSTO    </t>
  </si>
  <si>
    <t xml:space="preserve">BUZZI GIOVANNI    </t>
  </si>
  <si>
    <t xml:space="preserve">BATTISTON ORESTE    </t>
  </si>
  <si>
    <t xml:space="preserve">SAPORITI ROBERTO STEFANO   </t>
  </si>
  <si>
    <t xml:space="preserve">BELLARIA STEFANO    </t>
  </si>
  <si>
    <t xml:space="preserve">BECCEGATO YVONNE    </t>
  </si>
  <si>
    <t xml:space="preserve">GHIRINGHELLI STEFANO    </t>
  </si>
  <si>
    <t xml:space="preserve">BARATELLI LORENZO    </t>
  </si>
  <si>
    <t xml:space="preserve">BASCIALLA GIUSEPPE    </t>
  </si>
  <si>
    <t xml:space="preserve">BUSSOLOTTI LAURA    </t>
  </si>
  <si>
    <t xml:space="preserve">PALMIERI ANTONIO    </t>
  </si>
  <si>
    <t xml:space="preserve">CLERICI LUIGI    </t>
  </si>
  <si>
    <t xml:space="preserve">JARDINI BRUNA    </t>
  </si>
  <si>
    <t xml:space="preserve">VOLPI MAURIZIO    </t>
  </si>
  <si>
    <t xml:space="preserve">GALIMBERTI DAVIDE    </t>
  </si>
  <si>
    <t xml:space="preserve">CITTERIO CRISTIANO    </t>
  </si>
  <si>
    <t xml:space="preserve">PREMAZZI MATTIA    </t>
  </si>
  <si>
    <t xml:space="preserve">CRESPI AMBROGIO    </t>
  </si>
  <si>
    <t xml:space="preserve">PARRINO DANIELE    </t>
  </si>
  <si>
    <t xml:space="preserve">QUINTIGLIO EMANUELA    </t>
  </si>
  <si>
    <t xml:space="preserve">NERVIANI ROBERTO    </t>
  </si>
  <si>
    <t xml:space="preserve">AZZONI ROBERTO SERGIO   </t>
  </si>
  <si>
    <t xml:space="preserve">MILANI ALESSANDRO PAOLO   </t>
  </si>
  <si>
    <t xml:space="preserve">SIDOTI PATRIZIO    </t>
  </si>
  <si>
    <t xml:space="preserve">CEROLI MIRKO    </t>
  </si>
  <si>
    <t xml:space="preserve">CHIRICO' GUALTIERO    </t>
  </si>
  <si>
    <t xml:space="preserve">ARRIGONI BATTAIA GIOVANNI   </t>
  </si>
  <si>
    <t xml:space="preserve">RUSCONI ANTONIO    </t>
  </si>
  <si>
    <t xml:space="preserve">COLOMBO ANDREA    </t>
  </si>
  <si>
    <t xml:space="preserve">AIROLDI FEDERICO    </t>
  </si>
  <si>
    <t xml:space="preserve">CATTANEO LUCA    </t>
  </si>
  <si>
    <t xml:space="preserve">MOTTA STEFANO    </t>
  </si>
  <si>
    <t xml:space="preserve">GHEZZI MARCO    </t>
  </si>
  <si>
    <t xml:space="preserve">PIGAZZINI LUCA    </t>
  </si>
  <si>
    <t xml:space="preserve">PASQUINI ANTONIO    </t>
  </si>
  <si>
    <t xml:space="preserve">GALBIATI FILIPPO    </t>
  </si>
  <si>
    <t xml:space="preserve">MARABESE ROBERTA    </t>
  </si>
  <si>
    <t xml:space="preserve">COMBI ROBERTO    </t>
  </si>
  <si>
    <t xml:space="preserve">TOTO GENNARO    </t>
  </si>
  <si>
    <t xml:space="preserve">AIROLDI LUISA    </t>
  </si>
  <si>
    <t xml:space="preserve">ISELLA ANGELO    </t>
  </si>
  <si>
    <t xml:space="preserve">GILARDI MONICA    </t>
  </si>
  <si>
    <t xml:space="preserve">GALBUSERA TIZIANA    </t>
  </si>
  <si>
    <t xml:space="preserve">GALPERTI SERGIO    </t>
  </si>
  <si>
    <t xml:space="preserve">PANZERI SABINA    </t>
  </si>
  <si>
    <t xml:space="preserve">MANZONI MATTEO    </t>
  </si>
  <si>
    <t xml:space="preserve">PIROVANO AVE    </t>
  </si>
  <si>
    <t xml:space="preserve">INVERNIZZI PIER LUIGI   </t>
  </si>
  <si>
    <t xml:space="preserve">CASSINELLI STEFANO    </t>
  </si>
  <si>
    <t xml:space="preserve">LANFRANCHI PAOLO    </t>
  </si>
  <si>
    <t xml:space="preserve">VERGANI MASSIMO    </t>
  </si>
  <si>
    <t xml:space="preserve">PIROVANO ELENA    </t>
  </si>
  <si>
    <t xml:space="preserve">VALSECCHI GIAN CARLO   </t>
  </si>
  <si>
    <t xml:space="preserve">PENSA PIETRO    </t>
  </si>
  <si>
    <t xml:space="preserve">MONTANELLI PIERGIOVANNI    </t>
  </si>
  <si>
    <t xml:space="preserve">COLOMBO MAURO    </t>
  </si>
  <si>
    <t xml:space="preserve">CONTI GIUSEPPE    </t>
  </si>
  <si>
    <t xml:space="preserve">VERGANI FABIO    </t>
  </si>
  <si>
    <t xml:space="preserve">AIROLDI ADRIANO STEFANO   </t>
  </si>
  <si>
    <t xml:space="preserve">PANZERI MARCO    </t>
  </si>
  <si>
    <t xml:space="preserve">GATTINONI MAURO    </t>
  </si>
  <si>
    <t xml:space="preserve">STEFANONI SILVANO    </t>
  </si>
  <si>
    <t xml:space="preserve">CITTERIO CRISTINA MARIA   </t>
  </si>
  <si>
    <t xml:space="preserve">POLANO FLAVIO    </t>
  </si>
  <si>
    <t xml:space="preserve">FASOLI RICCARDO    </t>
  </si>
  <si>
    <t xml:space="preserve">MALUGANI GIUSEPPE    </t>
  </si>
  <si>
    <t xml:space="preserve">PANZERI MASSIMO AUGUSTO   </t>
  </si>
  <si>
    <t xml:space="preserve">REDAELLI PAOLO    </t>
  </si>
  <si>
    <t xml:space="preserve">CORTI ANDREA    </t>
  </si>
  <si>
    <t xml:space="preserve">CHIARELLA GIUSEPPE    </t>
  </si>
  <si>
    <t xml:space="preserve">COLOMBO PAOLA    </t>
  </si>
  <si>
    <t xml:space="preserve">PENDEGGIA IVAN    </t>
  </si>
  <si>
    <t xml:space="preserve">HOFMANN ALESSANDRA    </t>
  </si>
  <si>
    <t xml:space="preserve">PESENTI DARIO    </t>
  </si>
  <si>
    <t xml:space="preserve">DI TERLIZZI LAURA   </t>
  </si>
  <si>
    <t xml:space="preserve">NARCISO CHIARA    </t>
  </si>
  <si>
    <t xml:space="preserve">BERNOCCO GIOVANNI BATTISTA   </t>
  </si>
  <si>
    <t xml:space="preserve">PASSONI MARCO    </t>
  </si>
  <si>
    <t xml:space="preserve">POLTI BRUNO    </t>
  </si>
  <si>
    <t xml:space="preserve">BRIVIO PAOLO    </t>
  </si>
  <si>
    <t xml:space="preserve">TORCHIO GIAMPAOLO    </t>
  </si>
  <si>
    <t xml:space="preserve">COLOMBO MARTINO    </t>
  </si>
  <si>
    <t xml:space="preserve">BUSI RENATO    </t>
  </si>
  <si>
    <t xml:space="preserve">ARTANA PIERLUIGI    </t>
  </si>
  <si>
    <t xml:space="preserve">FESTORAZZI FABIO    </t>
  </si>
  <si>
    <t xml:space="preserve">DE CAPITANI DANTE   </t>
  </si>
  <si>
    <t xml:space="preserve">CODEGA ELIDE    </t>
  </si>
  <si>
    <t xml:space="preserve">ARTUSI MAURO    </t>
  </si>
  <si>
    <t xml:space="preserve">VILLA DANIELE    </t>
  </si>
  <si>
    <t xml:space="preserve">REDAELLI MATTEO    </t>
  </si>
  <si>
    <t xml:space="preserve">BRAMBILLA EFREM    </t>
  </si>
  <si>
    <t xml:space="preserve">DE CAPITANI EMANUELE   </t>
  </si>
  <si>
    <t xml:space="preserve">ROSA MATTEO GIOVANNI   </t>
  </si>
  <si>
    <t xml:space="preserve">CARIBONI SANDRO    </t>
  </si>
  <si>
    <t xml:space="preserve">VALSECCHI GIACOMO ANGELO   </t>
  </si>
  <si>
    <t xml:space="preserve">NOGARA ALBERTO    </t>
  </si>
  <si>
    <t xml:space="preserve">COLOMBO MATTEO    </t>
  </si>
  <si>
    <t xml:space="preserve">BUZZELLA LUCA    </t>
  </si>
  <si>
    <t xml:space="preserve">MANZONI MAURO    </t>
  </si>
  <si>
    <t xml:space="preserve">LOZZA PAOLO GIOVANNI   </t>
  </si>
  <si>
    <t xml:space="preserve">MANEGA ROBERTINO ETTORE   </t>
  </si>
  <si>
    <t xml:space="preserve">BERTARINI FABIO    </t>
  </si>
  <si>
    <t xml:space="preserve">MARAZZI AGOSTINA    </t>
  </si>
  <si>
    <t xml:space="preserve">CHIESA ANGELO    </t>
  </si>
  <si>
    <t xml:space="preserve">BOSSI LIVIO    </t>
  </si>
  <si>
    <t xml:space="preserve">GARGIONI GIOVANNA    </t>
  </si>
  <si>
    <t xml:space="preserve">REBUGHINI MOIRA    </t>
  </si>
  <si>
    <t xml:space="preserve">SITZIA NATHALIE    </t>
  </si>
  <si>
    <t xml:space="preserve">VIGHI MARCO    </t>
  </si>
  <si>
    <t xml:space="preserve">DELMIGLIO ELIA    </t>
  </si>
  <si>
    <t xml:space="preserve">BIANCHI PIERO LUIGI   </t>
  </si>
  <si>
    <t xml:space="preserve">VIGHI DAVIDE    </t>
  </si>
  <si>
    <t xml:space="preserve">SALTARELLI DANIELE    </t>
  </si>
  <si>
    <t xml:space="preserve">SCHIAVI MARCELLO    </t>
  </si>
  <si>
    <t xml:space="preserve">PESATORI COSTANTINO    </t>
  </si>
  <si>
    <t xml:space="preserve">PERFETTI EMMA    </t>
  </si>
  <si>
    <t xml:space="preserve">CURTI SERGIO    </t>
  </si>
  <si>
    <t xml:space="preserve">MAZZUCCO MARIA PIA   </t>
  </si>
  <si>
    <t xml:space="preserve">PASSERINI FRANCESCO    </t>
  </si>
  <si>
    <t xml:space="preserve">VICARDI ITALO    </t>
  </si>
  <si>
    <t xml:space="preserve">MONETA CLAUDIO    </t>
  </si>
  <si>
    <t xml:space="preserve">TANSINI GIANPIERO    </t>
  </si>
  <si>
    <t xml:space="preserve">VIGNALI PAOLA LORENZA   </t>
  </si>
  <si>
    <t xml:space="preserve">MANARA CLAUDIO    </t>
  </si>
  <si>
    <t xml:space="preserve">RIZZI CARLO ALBERTO FRANCESCO  </t>
  </si>
  <si>
    <t xml:space="preserve">PASSERINI DAVIDE    </t>
  </si>
  <si>
    <t xml:space="preserve">PAVESI BENEDETTA    </t>
  </si>
  <si>
    <t xml:space="preserve">MUZZI MARGHERITA    </t>
  </si>
  <si>
    <t xml:space="preserve">BERGAMASCHI ELIA    </t>
  </si>
  <si>
    <t xml:space="preserve">MAIOCCHI GIUSEPPE    </t>
  </si>
  <si>
    <t xml:space="preserve">FUREGATO ANDREA    </t>
  </si>
  <si>
    <t xml:space="preserve">FELISSARI LINO OSVALDO   </t>
  </si>
  <si>
    <t xml:space="preserve">SANTANTONIO FABRIZIO    </t>
  </si>
  <si>
    <t xml:space="preserve">TAMAGNI FAUSTO    </t>
  </si>
  <si>
    <t xml:space="preserve">SGUAZZI DANTE    </t>
  </si>
  <si>
    <t xml:space="preserve">BARISELLI CLAUDIO    </t>
  </si>
  <si>
    <t xml:space="preserve">SERAFINI SEVERINO    </t>
  </si>
  <si>
    <t xml:space="preserve">ROCCA MARIO RAFFAELE   </t>
  </si>
  <si>
    <t xml:space="preserve">FAZZI GIOVANNI    </t>
  </si>
  <si>
    <t xml:space="preserve">GIUDICI SILVIA    </t>
  </si>
  <si>
    <t xml:space="preserve">FERRARI FRANCESCO    </t>
  </si>
  <si>
    <t xml:space="preserve">FERIOLI EUGENIO    </t>
  </si>
  <si>
    <t xml:space="preserve">GRANATA LUIGI    </t>
  </si>
  <si>
    <t xml:space="preserve">GUERCIOTT IGOR STEFANO   </t>
  </si>
  <si>
    <t xml:space="preserve">MARCOLIN STEFANIA    </t>
  </si>
  <si>
    <t xml:space="preserve">GHIDELLI MARIO    </t>
  </si>
  <si>
    <t xml:space="preserve">TORZA ANDREA    </t>
  </si>
  <si>
    <t xml:space="preserve">DELFINI MATTEO    </t>
  </si>
  <si>
    <t xml:space="preserve">VILLA MAURIZIO ETTORE ENRICO  </t>
  </si>
  <si>
    <t xml:space="preserve">TESTOLINA MARINELLA    </t>
  </si>
  <si>
    <t xml:space="preserve">SALVALAGLIO MAURO    </t>
  </si>
  <si>
    <t xml:space="preserve">NEGRI SILVANO    </t>
  </si>
  <si>
    <t xml:space="preserve">CAPERDONI ANGELO    </t>
  </si>
  <si>
    <t xml:space="preserve">IESCE SALVATORE    </t>
  </si>
  <si>
    <t xml:space="preserve">MOROSINI FRANCESCO    </t>
  </si>
  <si>
    <t xml:space="preserve">RESEMINI ALBA    </t>
  </si>
  <si>
    <t xml:space="preserve">LOTTAROLI EMILIANO    </t>
  </si>
  <si>
    <t xml:space="preserve">BASSAN FABIO    </t>
  </si>
  <si>
    <t xml:space="preserve">GUARNIERI DIEGO    </t>
  </si>
  <si>
    <t xml:space="preserve">MADONINI ANGELO    </t>
  </si>
  <si>
    <t xml:space="preserve">SIRONI SIMONE    </t>
  </si>
  <si>
    <t xml:space="preserve">BARAGGIA MATTEO RAFFAELE   </t>
  </si>
  <si>
    <t xml:space="preserve">REDAELLI GIULIO ENEA   </t>
  </si>
  <si>
    <t xml:space="preserve">BONO MAURIZIO    </t>
  </si>
  <si>
    <t xml:space="preserve">GALLI PIERMARIO    </t>
  </si>
  <si>
    <t xml:space="preserve">ESPOSITO ANDREA    </t>
  </si>
  <si>
    <t xml:space="preserve">POZZOLI EMANUELE    </t>
  </si>
  <si>
    <t xml:space="preserve">CASIRAGHI LUCIANO    </t>
  </si>
  <si>
    <t xml:space="preserve">SARTORI GIOVANNI    </t>
  </si>
  <si>
    <t xml:space="preserve">VERBICARO ANTONIO    </t>
  </si>
  <si>
    <t xml:space="preserve">TROIANO ANTONIO MARCO   </t>
  </si>
  <si>
    <t xml:space="preserve">MANDELLI ANGELO    </t>
  </si>
  <si>
    <t xml:space="preserve">CORTI MARCO    </t>
  </si>
  <si>
    <t xml:space="preserve">BERETTA MARIANGELA    </t>
  </si>
  <si>
    <t xml:space="preserve">BUZZINI MONICA    </t>
  </si>
  <si>
    <t xml:space="preserve">VEGGIAN LUCA    </t>
  </si>
  <si>
    <t xml:space="preserve">MAGGIOLINI ROSELLA    </t>
  </si>
  <si>
    <t xml:space="preserve">FUMAGALLI DAVIDE    </t>
  </si>
  <si>
    <t xml:space="preserve">CRIPPA ROBERTO LEONE   </t>
  </si>
  <si>
    <t xml:space="preserve">BOCCA GIANPIERO    </t>
  </si>
  <si>
    <t xml:space="preserve">BASILICO ANDREA    </t>
  </si>
  <si>
    <t xml:space="preserve">CAPITANIO MAURO    </t>
  </si>
  <si>
    <t xml:space="preserve">COLOMBO GIUSEPPE FELICE   </t>
  </si>
  <si>
    <t xml:space="preserve">BERETTA MARCO    </t>
  </si>
  <si>
    <t xml:space="preserve">GARGIULO SIMONE    </t>
  </si>
  <si>
    <t xml:space="preserve">CITTERIO MARCO    </t>
  </si>
  <si>
    <t xml:space="preserve">PIZZI LOREDANA    </t>
  </si>
  <si>
    <t xml:space="preserve">FERRARI LAURA CRISTINA PAOLA  </t>
  </si>
  <si>
    <t xml:space="preserve">MONTORIO FRANCESCO    </t>
  </si>
  <si>
    <t xml:space="preserve">ROMEO ANTONIO DOMENICO   </t>
  </si>
  <si>
    <t xml:space="preserve">BORELLA LAURA    </t>
  </si>
  <si>
    <t xml:space="preserve">REDAELLI MARIAROSA    </t>
  </si>
  <si>
    <t xml:space="preserve">SANTAMBROGIO LUCA    </t>
  </si>
  <si>
    <t xml:space="preserve">RIVABENI MASSIMILIANO    </t>
  </si>
  <si>
    <t xml:space="preserve">PIURI MATTEO    </t>
  </si>
  <si>
    <t xml:space="preserve">PILOTTO PAOLO    </t>
  </si>
  <si>
    <t xml:space="preserve">FIORITO MARIA ARCANGELA   </t>
  </si>
  <si>
    <t xml:space="preserve">PAGANI FABRIZIO    </t>
  </si>
  <si>
    <t xml:space="preserve">SICCARDI DANIEL    </t>
  </si>
  <si>
    <t xml:space="preserve">RIGAMONTI MATTEO    </t>
  </si>
  <si>
    <t xml:space="preserve">PULICI CRISTIAN    </t>
  </si>
  <si>
    <t xml:space="preserve">LOUKIAINEN KRISTIINA MARIA   </t>
  </si>
  <si>
    <t xml:space="preserve">BORRONI ALESSIA    </t>
  </si>
  <si>
    <t xml:space="preserve">MAGNI BARBARA    </t>
  </si>
  <si>
    <t xml:space="preserve">DELLA TORRE CARLA ALFONSA  </t>
  </si>
  <si>
    <t xml:space="preserve">CICARDI PIETRO GIOVANNI MARIA  </t>
  </si>
  <si>
    <t xml:space="preserve">MANDELLI LISA    </t>
  </si>
  <si>
    <t xml:space="preserve">VERGANI FILIPPO    </t>
  </si>
  <si>
    <t xml:space="preserve">MERLINI MARCO    </t>
  </si>
  <si>
    <t xml:space="preserve">DITTONGHI LUIGI ALESSANDRO   </t>
  </si>
  <si>
    <t xml:space="preserve">CONSONNI SAMUELE    </t>
  </si>
  <si>
    <t xml:space="preserve">ORNAGO LUCA    </t>
  </si>
  <si>
    <t xml:space="preserve">CEREDA FRANCESCO    </t>
  </si>
  <si>
    <t xml:space="preserve">DANAY ROLAND    </t>
  </si>
  <si>
    <t xml:space="preserve">MATZNELLER CHRISTOPH    </t>
  </si>
  <si>
    <t xml:space="preserve">MATTIVI GUSTAV    </t>
  </si>
  <si>
    <t xml:space="preserve">TRETTL WILFRIED    </t>
  </si>
  <si>
    <t xml:space="preserve">PLANK SONJA ANNA   </t>
  </si>
  <si>
    <t xml:space="preserve">FRENADEMETZ GIACOMO    </t>
  </si>
  <si>
    <t xml:space="preserve">MUR ERICH    </t>
  </si>
  <si>
    <t xml:space="preserve">CARAMASCHI RENZO    </t>
  </si>
  <si>
    <t xml:space="preserve">MITTERMAIR FRIEDRICH    </t>
  </si>
  <si>
    <t xml:space="preserve">ALBER MARTIN    </t>
  </si>
  <si>
    <t xml:space="preserve">BRUNNER PETER    </t>
  </si>
  <si>
    <t xml:space="preserve">MONGILLO GIORGIA    </t>
  </si>
  <si>
    <t xml:space="preserve">GRIESSMAIR ROLAND    </t>
  </si>
  <si>
    <t xml:space="preserve">RAFFL MANFRED WALTER   </t>
  </si>
  <si>
    <t xml:space="preserve">BENIN BERNARD GERTRUD   </t>
  </si>
  <si>
    <t xml:space="preserve">UBEREGGER VERENA    </t>
  </si>
  <si>
    <t xml:space="preserve">TAPPEINER GUSTAV ERICH   </t>
  </si>
  <si>
    <t xml:space="preserve">PALLANCH MALFERTHEINER CRISTINA   </t>
  </si>
  <si>
    <t xml:space="preserve">KUPRIAN ASTRID    </t>
  </si>
  <si>
    <t xml:space="preserve">FALKENSTEINER ANDREAS    </t>
  </si>
  <si>
    <t xml:space="preserve">GASSER PETER    </t>
  </si>
  <si>
    <t xml:space="preserve">KOFLER ALBIN    </t>
  </si>
  <si>
    <t xml:space="preserve">SCHIEFER OSWALD    </t>
  </si>
  <si>
    <t xml:space="preserve">MAYR MANFRED    </t>
  </si>
  <si>
    <t xml:space="preserve">ROTTONARA ROBERT    </t>
  </si>
  <si>
    <t xml:space="preserve">PRIETH FRANZ ALFRED   </t>
  </si>
  <si>
    <t xml:space="preserve">RIENZNER MARTIN    </t>
  </si>
  <si>
    <t xml:space="preserve">JOST KARIN    </t>
  </si>
  <si>
    <t xml:space="preserve">TINKHAUSER ROLAND    </t>
  </si>
  <si>
    <t xml:space="preserve">STAMPFER OTHMAR    </t>
  </si>
  <si>
    <t xml:space="preserve">KLAPFER THOMAS    </t>
  </si>
  <si>
    <t xml:space="preserve">PERNTHALER PETER    </t>
  </si>
  <si>
    <t xml:space="preserve">GARTNER CHRISTIAN    </t>
  </si>
  <si>
    <t xml:space="preserve">GORFER ARMIN    </t>
  </si>
  <si>
    <t xml:space="preserve">WALLNOFER ERICH JOSEF   </t>
  </si>
  <si>
    <t xml:space="preserve">DALLA BARBA MAURO   </t>
  </si>
  <si>
    <t xml:space="preserve">GAMPER ULRICH    </t>
  </si>
  <si>
    <t xml:space="preserve">LEITER STEFAN    </t>
  </si>
  <si>
    <t xml:space="preserve">BIANCHI CHRISTIAN    </t>
  </si>
  <si>
    <t xml:space="preserve">STAUDER HARALD    </t>
  </si>
  <si>
    <t xml:space="preserve">TROEGER VERENA    </t>
  </si>
  <si>
    <t xml:space="preserve">THALER HARTMANN    </t>
  </si>
  <si>
    <t xml:space="preserve">MIRIBUNG ANGEL    </t>
  </si>
  <si>
    <t xml:space="preserve">PLASELLER CARMEN    </t>
  </si>
  <si>
    <t xml:space="preserve">BONELL ANDREAS    </t>
  </si>
  <si>
    <t xml:space="preserve">THURNER JOSEF    </t>
  </si>
  <si>
    <t xml:space="preserve">PLONER FELIX    </t>
  </si>
  <si>
    <t xml:space="preserve">LANPACHER FELIX    </t>
  </si>
  <si>
    <t xml:space="preserve">ALTSTAETTER GEORG    </t>
  </si>
  <si>
    <t xml:space="preserve">GRUBER WALTER    </t>
  </si>
  <si>
    <t xml:space="preserve">DAL MEDICO DARIO   </t>
  </si>
  <si>
    <t xml:space="preserve">OBERSTALLER DOMINIK    </t>
  </si>
  <si>
    <t xml:space="preserve">DELVAI MONIKA    </t>
  </si>
  <si>
    <t xml:space="preserve">GUFLER GOTHARD    </t>
  </si>
  <si>
    <t xml:space="preserve">BUSETTI LUDWIG    </t>
  </si>
  <si>
    <t xml:space="preserve">CHRISTANELL ZENO    </t>
  </si>
  <si>
    <t xml:space="preserve">UEBERBACHER ALEXANDER    </t>
  </si>
  <si>
    <t xml:space="preserve">DEJORI MARKUS    </t>
  </si>
  <si>
    <t xml:space="preserve">DAUM BERNHARD    </t>
  </si>
  <si>
    <t xml:space="preserve">FEICHTER MARTIN    </t>
  </si>
  <si>
    <t xml:space="preserve">MORODER TOBIA    </t>
  </si>
  <si>
    <t xml:space="preserve">FORCHER ALOIS    </t>
  </si>
  <si>
    <t xml:space="preserve">SCHNEIDER MARTIN    </t>
  </si>
  <si>
    <t xml:space="preserve">KLOTZ JUERGEN    </t>
  </si>
  <si>
    <t xml:space="preserve">KERSCHBAUMER PHILIPP    </t>
  </si>
  <si>
    <t xml:space="preserve">UNTERKOFLER OTHMAR    </t>
  </si>
  <si>
    <t xml:space="preserve">ALBER RAFAEL    </t>
  </si>
  <si>
    <t xml:space="preserve">STEGER ROBERT ALEXANDER   </t>
  </si>
  <si>
    <t xml:space="preserve">HELFER SEBASTIAN    </t>
  </si>
  <si>
    <t xml:space="preserve">SCHUSTER THOMAS    </t>
  </si>
  <si>
    <t xml:space="preserve">LINTNER PAUL    </t>
  </si>
  <si>
    <t xml:space="preserve">PIXNER FRANZ MICHAEL   </t>
  </si>
  <si>
    <t xml:space="preserve">SEPPI HEINRICH    </t>
  </si>
  <si>
    <t xml:space="preserve">ACHMUELLER HELMUT    </t>
  </si>
  <si>
    <t xml:space="preserve">LAZZERI ROLAND    </t>
  </si>
  <si>
    <t xml:space="preserve">RAINER KLAUS    </t>
  </si>
  <si>
    <t xml:space="preserve">ROMEN PAUL    </t>
  </si>
  <si>
    <t xml:space="preserve">TSCHOELL ROBERT    </t>
  </si>
  <si>
    <t xml:space="preserve">AUSSERDORFER MARTIN    </t>
  </si>
  <si>
    <t xml:space="preserve">COSTABIEI GIORGIO    </t>
  </si>
  <si>
    <t xml:space="preserve">PAMER ROSMARIE    </t>
  </si>
  <si>
    <t xml:space="preserve">HOLZNER THOMAS    </t>
  </si>
  <si>
    <t xml:space="preserve">SENONER CHRISTOPH    </t>
  </si>
  <si>
    <t xml:space="preserve">REICHSIGL CHRISTIAN ALBERT   </t>
  </si>
  <si>
    <t xml:space="preserve">PICHLER ANNELIES    </t>
  </si>
  <si>
    <t xml:space="preserve">NIEDERBRUNNER PAUL    </t>
  </si>
  <si>
    <t xml:space="preserve">DEMETZ ROLANDO    </t>
  </si>
  <si>
    <t xml:space="preserve">RAINER KARL JOSEF   </t>
  </si>
  <si>
    <t xml:space="preserve">KOFLER GABRIELA    </t>
  </si>
  <si>
    <t xml:space="preserve">SUMMERER THOMAS    </t>
  </si>
  <si>
    <t xml:space="preserve">PINGGERA DIETER    </t>
  </si>
  <si>
    <t xml:space="preserve">HAUSER HEIKO    </t>
  </si>
  <si>
    <t xml:space="preserve">HEINISCH FRANZ    </t>
  </si>
  <si>
    <t xml:space="preserve">WEGER REINHOLD    </t>
  </si>
  <si>
    <t xml:space="preserve">ZELGER HANSJORG    </t>
  </si>
  <si>
    <t xml:space="preserve">OBERHOFER WOLFGANG    </t>
  </si>
  <si>
    <t xml:space="preserve">MATSCHER CHRISTOPH    </t>
  </si>
  <si>
    <t xml:space="preserve">PSENNER GERNOT    </t>
  </si>
  <si>
    <t xml:space="preserve">RATSCHILLER ERICH    </t>
  </si>
  <si>
    <t xml:space="preserve">EPP MICHAEL    </t>
  </si>
  <si>
    <t xml:space="preserve">GUNSCH ROSELINDE    </t>
  </si>
  <si>
    <t xml:space="preserve">SCHWARZ STEFAN    </t>
  </si>
  <si>
    <t xml:space="preserve">OBERHOFER ELMAR    </t>
  </si>
  <si>
    <t xml:space="preserve">REDEN GEORG JAKOB   </t>
  </si>
  <si>
    <t xml:space="preserve">GUFLER STEFAN    </t>
  </si>
  <si>
    <t xml:space="preserve">KLAMMER HELMUT GEBHARD   </t>
  </si>
  <si>
    <t xml:space="preserve">SCHWINGSHACKL PAUL    </t>
  </si>
  <si>
    <t xml:space="preserve">HUBER WALTER    </t>
  </si>
  <si>
    <t xml:space="preserve">SCHATZER ANDREAS    </t>
  </si>
  <si>
    <t xml:space="preserve">MESSNER KONRAD    </t>
  </si>
  <si>
    <t xml:space="preserve">EGGER THOMAS    </t>
  </si>
  <si>
    <t xml:space="preserve">WISTHALER GUNTHER    </t>
  </si>
  <si>
    <t xml:space="preserve">BAUMGARTNER WALTER    </t>
  </si>
  <si>
    <t xml:space="preserve">VOLGGER PETER    </t>
  </si>
  <si>
    <t xml:space="preserve">SOINI CLAUDIO    </t>
  </si>
  <si>
    <t xml:space="preserve">LONA MARTINO    </t>
  </si>
  <si>
    <t xml:space="preserve">CRAMEROTTI ALIDA    </t>
  </si>
  <si>
    <t xml:space="preserve">PAOLAZZI MATTEO    </t>
  </si>
  <si>
    <t xml:space="preserve">ZANLUCCHI PAOLO    </t>
  </si>
  <si>
    <t xml:space="preserve">MARCHES GIULIANO    </t>
  </si>
  <si>
    <t xml:space="preserve">PERLI ALBERTO    </t>
  </si>
  <si>
    <t xml:space="preserve">BETTA ALESSANDRO    </t>
  </si>
  <si>
    <t xml:space="preserve">FRACCHETTI IVANO    </t>
  </si>
  <si>
    <t xml:space="preserve">SANTUARI ALESSANDRO    </t>
  </si>
  <si>
    <t xml:space="preserve">FANTINI FRANCESCO    </t>
  </si>
  <si>
    <t xml:space="preserve">COMPERINI CRISTIAN    </t>
  </si>
  <si>
    <t xml:space="preserve">TOGNOLLI GIORGIO MARIO   </t>
  </si>
  <si>
    <t xml:space="preserve">RICCADONNA FLAVIO    </t>
  </si>
  <si>
    <t xml:space="preserve">FERRAZZA WALTER    </t>
  </si>
  <si>
    <t xml:space="preserve">CIMAROLLI CHIARA    </t>
  </si>
  <si>
    <t xml:space="preserve">BUTTERINI GIORGIO    </t>
  </si>
  <si>
    <t xml:space="preserve">GRAZIADEI DANIELE    </t>
  </si>
  <si>
    <t xml:space="preserve">MARCHETTI GIORGIO    </t>
  </si>
  <si>
    <t xml:space="preserve">GALVAN ENRICO    </t>
  </si>
  <si>
    <t xml:space="preserve">DOSSI DANTE    </t>
  </si>
  <si>
    <t xml:space="preserve">MOSCA MARCELLO    </t>
  </si>
  <si>
    <t xml:space="preserve">UEZ CRISTIAN    </t>
  </si>
  <si>
    <t xml:space="preserve">MAINI ANTONIO    </t>
  </si>
  <si>
    <t xml:space="preserve">WOLF ELISABETTA    </t>
  </si>
  <si>
    <t xml:space="preserve">CONCI LORENZO    </t>
  </si>
  <si>
    <t xml:space="preserve">BERNARD IVO    </t>
  </si>
  <si>
    <t xml:space="preserve">BIADA DANIELE    </t>
  </si>
  <si>
    <t xml:space="preserve">RATTIN BORTOLO    </t>
  </si>
  <si>
    <t xml:space="preserve">BERNARD GIOVANNI    </t>
  </si>
  <si>
    <t xml:space="preserve">PEDOT SANDRO    </t>
  </si>
  <si>
    <t xml:space="preserve">POVINELLI ARTURO    </t>
  </si>
  <si>
    <t xml:space="preserve">TRENTINAGLIA NICOLETTA    </t>
  </si>
  <si>
    <t xml:space="preserve">BAGOZZI STEFANO    </t>
  </si>
  <si>
    <t xml:space="preserve">VESCO ALBERTO    </t>
  </si>
  <si>
    <t xml:space="preserve">LARGER MARCO    </t>
  </si>
  <si>
    <t xml:space="preserve">MENATO GRAZIELLA    </t>
  </si>
  <si>
    <t xml:space="preserve">CEPPINATI CLAUDIO    </t>
  </si>
  <si>
    <t xml:space="preserve">FINATO SERGIO    </t>
  </si>
  <si>
    <t xml:space="preserve">ZINI LUCA    </t>
  </si>
  <si>
    <t xml:space="preserve">VIOLA CORRADO    </t>
  </si>
  <si>
    <t xml:space="preserve">ANGELI DAVID    </t>
  </si>
  <si>
    <t xml:space="preserve">RIZZI GIANNI    </t>
  </si>
  <si>
    <t xml:space="preserve">FERRAZZA ALESSANDRA    </t>
  </si>
  <si>
    <t xml:space="preserve">BISESTI DAMIANO    </t>
  </si>
  <si>
    <t xml:space="preserve">CECCATO LEONARDO    </t>
  </si>
  <si>
    <t xml:space="preserve">MENGONI FABIO    </t>
  </si>
  <si>
    <t xml:space="preserve">FORTAREL KATIA    </t>
  </si>
  <si>
    <t xml:space="preserve">MUCCHI RUGGERO    </t>
  </si>
  <si>
    <t xml:space="preserve">ZAMBOTTI FABIO    </t>
  </si>
  <si>
    <t xml:space="preserve">TEVINI IVAN    </t>
  </si>
  <si>
    <t xml:space="preserve">ZANON FULVIO    </t>
  </si>
  <si>
    <t xml:space="preserve">VALORZ GIANLUCA    </t>
  </si>
  <si>
    <t xml:space="preserve">POLASTRI CARLO    </t>
  </si>
  <si>
    <t xml:space="preserve">VIELMETTI PAOLO    </t>
  </si>
  <si>
    <t xml:space="preserve">LAZZARONI ANDREA    </t>
  </si>
  <si>
    <t xml:space="preserve">CHIARANI GIOVANNA    </t>
  </si>
  <si>
    <t xml:space="preserve">MIMIOLA CLAUDIO    </t>
  </si>
  <si>
    <t xml:space="preserve">MOTTES MARIAVITTORIA    </t>
  </si>
  <si>
    <t xml:space="preserve">ALOISI NICOLETTA    </t>
  </si>
  <si>
    <t xml:space="preserve">MOLTRER LORENZO    </t>
  </si>
  <si>
    <t xml:space="preserve">RECH MICHAEL    </t>
  </si>
  <si>
    <t xml:space="preserve">STENICO MAURO    </t>
  </si>
  <si>
    <t xml:space="preserve">PUECHER LUCA    </t>
  </si>
  <si>
    <t xml:space="preserve">LINARDI VALERIO    </t>
  </si>
  <si>
    <t xml:space="preserve">STONFER VITTORIO    </t>
  </si>
  <si>
    <t xml:space="preserve">MAESTRANZI DANIELE    </t>
  </si>
  <si>
    <t xml:space="preserve">VOLTOLINI CLAUDIO    </t>
  </si>
  <si>
    <t xml:space="preserve">LOSS ANTONIO    </t>
  </si>
  <si>
    <t xml:space="preserve">LUZZI GRAZIANO    </t>
  </si>
  <si>
    <t xml:space="preserve">CORRADI ISACCO    </t>
  </si>
  <si>
    <t xml:space="preserve">BRUGNARA ANDREA    </t>
  </si>
  <si>
    <t xml:space="preserve">GIRARDI RENATO    </t>
  </si>
  <si>
    <t xml:space="preserve">BERETTA GIANNI    </t>
  </si>
  <si>
    <t xml:space="preserve">ZANOTELLI WILLI    </t>
  </si>
  <si>
    <t xml:space="preserve">NICOLUSSI ZAIGA GIANNI   </t>
  </si>
  <si>
    <t xml:space="preserve">BORTOLI MICHELE    </t>
  </si>
  <si>
    <t xml:space="preserve">CUNACCIA BARBARA    </t>
  </si>
  <si>
    <t xml:space="preserve">MASE' NORMAN    </t>
  </si>
  <si>
    <t xml:space="preserve">CASTELNUOVO FAUSTO    </t>
  </si>
  <si>
    <t xml:space="preserve">REDOLFI GIACOMO    </t>
  </si>
  <si>
    <t xml:space="preserve">ZUGLIANI GIAMPIERO    </t>
  </si>
  <si>
    <t xml:space="preserve">HAUSER MATTIA    </t>
  </si>
  <si>
    <t xml:space="preserve">GIRARDI CHRISTIAN    </t>
  </si>
  <si>
    <t xml:space="preserve">KOSTNER ALBERTO    </t>
  </si>
  <si>
    <t xml:space="preserve">SARTORI MATTEO    </t>
  </si>
  <si>
    <t xml:space="preserve">BAROZZI STEFANO    </t>
  </si>
  <si>
    <t xml:space="preserve">MORANDI GIANNI    </t>
  </si>
  <si>
    <t xml:space="preserve">SCERBO ALBERTO    </t>
  </si>
  <si>
    <t xml:space="preserve">MAFFEI RINALDO    </t>
  </si>
  <si>
    <t xml:space="preserve">PRETI DONATO    </t>
  </si>
  <si>
    <t xml:space="preserve">MARGON DIEGO    </t>
  </si>
  <si>
    <t xml:space="preserve">LICCIARDIELLO EDY    </t>
  </si>
  <si>
    <t xml:space="preserve">MARINELLI LAURA    </t>
  </si>
  <si>
    <t xml:space="preserve">MOAR FRANCO    </t>
  </si>
  <si>
    <t xml:space="preserve">VARESCO GIANFRANCO    </t>
  </si>
  <si>
    <t xml:space="preserve">PRETTI ALBERTO    </t>
  </si>
  <si>
    <t xml:space="preserve">TOMASELLI FRANCESCA    </t>
  </si>
  <si>
    <t xml:space="preserve">CHIODEGA MAURO    </t>
  </si>
  <si>
    <t xml:space="preserve">OSS EMER ROBERTO   </t>
  </si>
  <si>
    <t xml:space="preserve">MAESTRI ATTILIO    </t>
  </si>
  <si>
    <t xml:space="preserve">NERVO OSCAR    </t>
  </si>
  <si>
    <t xml:space="preserve">CEREGHINI MICHELE    </t>
  </si>
  <si>
    <t xml:space="preserve">GASPEROTTI ARTURO    </t>
  </si>
  <si>
    <t xml:space="preserve">PELLEGRINI ENRICO    </t>
  </si>
  <si>
    <t xml:space="preserve">COVA GIULIANA    </t>
  </si>
  <si>
    <t xml:space="preserve">BOSIN MARIA    </t>
  </si>
  <si>
    <t xml:space="preserve">DEPAOLI DANIELE    </t>
  </si>
  <si>
    <t xml:space="preserve">CICOLINI LORENZO    </t>
  </si>
  <si>
    <t xml:space="preserve">SANTI CRISTINA    </t>
  </si>
  <si>
    <t xml:space="preserve">FATTOR LUCA    </t>
  </si>
  <si>
    <t xml:space="preserve">MONTIBELLER MIRKO    </t>
  </si>
  <si>
    <t xml:space="preserve">GANARIN FEDERICO MARIA   </t>
  </si>
  <si>
    <t xml:space="preserve">CAROTTA GIANNI    </t>
  </si>
  <si>
    <t xml:space="preserve">BATTISTI MARCO    </t>
  </si>
  <si>
    <t xml:space="preserve">VALDUGA FRANCESCO    </t>
  </si>
  <si>
    <t xml:space="preserve">SEPPI DONATO    </t>
  </si>
  <si>
    <t xml:space="preserve">NOLETTI MICHELA    </t>
  </si>
  <si>
    <t xml:space="preserve">DEPAOLI MARCO    </t>
  </si>
  <si>
    <t xml:space="preserve">GIAMPICCOLO ANDREA    </t>
  </si>
  <si>
    <t xml:space="preserve">RIGOTTI ILARIA    </t>
  </si>
  <si>
    <t xml:space="preserve">SANDRI CLELIA    </t>
  </si>
  <si>
    <t xml:space="preserve">FONTANARI ANDREA    </t>
  </si>
  <si>
    <t xml:space="preserve">SLAIFER ZILLER MARTIN   </t>
  </si>
  <si>
    <t xml:space="preserve">ABRAM EMANUELA    </t>
  </si>
  <si>
    <t xml:space="preserve">ROPELATO LORENZA    </t>
  </si>
  <si>
    <t xml:space="preserve">VILLACI PIERANGELO    </t>
  </si>
  <si>
    <t xml:space="preserve">BAZZOLI FRANCO    </t>
  </si>
  <si>
    <t xml:space="preserve">FLORIAN GIULIO    </t>
  </si>
  <si>
    <t xml:space="preserve">BIASI ANDREA    </t>
  </si>
  <si>
    <t xml:space="preserve">PEDERIVA VALERIO    </t>
  </si>
  <si>
    <t xml:space="preserve">SIGHEL ROSALBA    </t>
  </si>
  <si>
    <t xml:space="preserve">CHESI BARBARA    </t>
  </si>
  <si>
    <t xml:space="preserve">POMAROLLI MIRCO    </t>
  </si>
  <si>
    <t xml:space="preserve">GIOVANNINI DIEGO    </t>
  </si>
  <si>
    <t xml:space="preserve">MATTEVI MONICA    </t>
  </si>
  <si>
    <t xml:space="preserve">ZONTINI NICOLA    </t>
  </si>
  <si>
    <t xml:space="preserve">GRITTI MANUEL DINO   </t>
  </si>
  <si>
    <t xml:space="preserve">DEGAUDENZ MATTEO    </t>
  </si>
  <si>
    <t xml:space="preserve">BONELLA GIAMPAOLO    </t>
  </si>
  <si>
    <t xml:space="preserve">PERINELLI MARCO NICOLO'   </t>
  </si>
  <si>
    <t xml:space="preserve">MAROCCHI GIULIANO    </t>
  </si>
  <si>
    <t xml:space="preserve">ZENATTI MASSIMO    </t>
  </si>
  <si>
    <t xml:space="preserve">TASIN RENATO    </t>
  </si>
  <si>
    <t xml:space="preserve">PEDERGNANA LUCIANA    </t>
  </si>
  <si>
    <t xml:space="preserve">CESCHINI ELENA    </t>
  </si>
  <si>
    <t xml:space="preserve">ANTOLINI EUGENIO    </t>
  </si>
  <si>
    <t xml:space="preserve">BATTAN IVAN    </t>
  </si>
  <si>
    <t xml:space="preserve">CAMPESTRIN DANIELA    </t>
  </si>
  <si>
    <t xml:space="preserve">PATONER MAURIZIO    </t>
  </si>
  <si>
    <t xml:space="preserve">IANESELLI FRANCO    </t>
  </si>
  <si>
    <t xml:space="preserve">LEONARDI MATTEO    </t>
  </si>
  <si>
    <t xml:space="preserve">PELLIZZARI KETTY    </t>
  </si>
  <si>
    <t xml:space="preserve">TONINI MICHELE    </t>
  </si>
  <si>
    <t xml:space="preserve">COSTA LUCA    </t>
  </si>
  <si>
    <t xml:space="preserve">MIORI LORENZO    </t>
  </si>
  <si>
    <t xml:space="preserve">GADLER MIRKO    </t>
  </si>
  <si>
    <t xml:space="preserve">GIORDANI JULKA    </t>
  </si>
  <si>
    <t xml:space="preserve">VALENTINI SAMUEL    </t>
  </si>
  <si>
    <t xml:space="preserve">GIANMOENA PARIDE    </t>
  </si>
  <si>
    <t xml:space="preserve">FURLINI MARIA ALESSANDRA   </t>
  </si>
  <si>
    <t xml:space="preserve">DEFLORIAN MARIA CHIARA   </t>
  </si>
  <si>
    <t xml:space="preserve">CHISSALE' ROBERTO    </t>
  </si>
  <si>
    <t xml:space="preserve">BOGANA AMALIA SERENELLA   </t>
  </si>
  <si>
    <t xml:space="preserve">DE TONI DANILO   </t>
  </si>
  <si>
    <t xml:space="preserve">PETERLE ALBERTO    </t>
  </si>
  <si>
    <t xml:space="preserve">STRAPPAZZON LUCA    </t>
  </si>
  <si>
    <t xml:space="preserve">VECELLIO GALENO DARIO   </t>
  </si>
  <si>
    <t xml:space="preserve">DE PELLEGRIN OSCAR   </t>
  </si>
  <si>
    <t xml:space="preserve">SALA BORTOLO    </t>
  </si>
  <si>
    <t xml:space="preserve">CESA STEFANO    </t>
  </si>
  <si>
    <t xml:space="preserve">DE CARLO LUCA   </t>
  </si>
  <si>
    <t xml:space="preserve">COLCERGNAN FLAVIO    </t>
  </si>
  <si>
    <t xml:space="preserve">SOPPELSA MAURO    </t>
  </si>
  <si>
    <t xml:space="preserve">ZANELLA CARLO    </t>
  </si>
  <si>
    <t xml:space="preserve">DAL BORGO GIANLUCA   </t>
  </si>
  <si>
    <t xml:space="preserve">GOSETTI MATTIA    </t>
  </si>
  <si>
    <t xml:space="preserve">FRENA PAOLO    </t>
  </si>
  <si>
    <t xml:space="preserve">STAUNOVO POLACCO MARCO   </t>
  </si>
  <si>
    <t xml:space="preserve">LORENZI GIANLUCA    </t>
  </si>
  <si>
    <t xml:space="preserve">MATTEA IVANO    </t>
  </si>
  <si>
    <t xml:space="preserve">BARNABO' ACHILLE    </t>
  </si>
  <si>
    <t xml:space="preserve">SALVATERRA MAURO    </t>
  </si>
  <si>
    <t xml:space="preserve">FUSARO VIVIANA    </t>
  </si>
  <si>
    <t xml:space="preserve">PASA CHRISTIAN    </t>
  </si>
  <si>
    <t xml:space="preserve">DA ZANCHE STEFANO   </t>
  </si>
  <si>
    <t xml:space="preserve">MACCAGNAN LORIS    </t>
  </si>
  <si>
    <t xml:space="preserve">ZUANEL EZIO    </t>
  </si>
  <si>
    <t xml:space="preserve">DE ZANET MILENA   </t>
  </si>
  <si>
    <t xml:space="preserve">GRONES LEANDRO    </t>
  </si>
  <si>
    <t xml:space="preserve">PADRIN ROBERTO    </t>
  </si>
  <si>
    <t xml:space="preserve">D'AMBROS MARCO    </t>
  </si>
  <si>
    <t xml:space="preserve">ZANELLA ALESSIO    </t>
  </si>
  <si>
    <t xml:space="preserve">SANTIN ROBERTO    </t>
  </si>
  <si>
    <t xml:space="preserve">CASTELLAZ NICOLA    </t>
  </si>
  <si>
    <t xml:space="preserve">SVALUTO FERRO PIER LUIGI  </t>
  </si>
  <si>
    <t xml:space="preserve">CASAGRANDE GIUSEPPE    </t>
  </si>
  <si>
    <t xml:space="preserve">VENDRAMINI PAOLO    </t>
  </si>
  <si>
    <t xml:space="preserve">ZANOLLA BRUNO    </t>
  </si>
  <si>
    <t xml:space="preserve">DEON GIOVANNI    </t>
  </si>
  <si>
    <t xml:space="preserve">DE BERNARDIN SEVERINO ANDREA  </t>
  </si>
  <si>
    <t xml:space="preserve">VIECELI NICOLA    </t>
  </si>
  <si>
    <t xml:space="preserve">IANESE GIANCARLO    </t>
  </si>
  <si>
    <t xml:space="preserve">CASANOVA CONSIER MANUEL   </t>
  </si>
  <si>
    <t xml:space="preserve">MINELLA IVAN    </t>
  </si>
  <si>
    <t xml:space="preserve">DE VAL MORENO   </t>
  </si>
  <si>
    <t xml:space="preserve">MENEGHETTI OSCAR    </t>
  </si>
  <si>
    <t xml:space="preserve">CARUZZO EMANUELE    </t>
  </si>
  <si>
    <t xml:space="preserve">DEON STEFANO    </t>
  </si>
  <si>
    <t xml:space="preserve">LORENZINI LUCA    </t>
  </si>
  <si>
    <t xml:space="preserve">SCOPEL DARIO    </t>
  </si>
  <si>
    <t xml:space="preserve">DE BON MARIO   </t>
  </si>
  <si>
    <t xml:space="preserve">BURIGO GIANNI    </t>
  </si>
  <si>
    <t xml:space="preserve">DALLA TORRE FEDERICO   </t>
  </si>
  <si>
    <t xml:space="preserve">TORMEN SILVIA    </t>
  </si>
  <si>
    <t xml:space="preserve">BONA SARA    </t>
  </si>
  <si>
    <t xml:space="preserve">DE PELLEGRIN CAMILLO   </t>
  </si>
  <si>
    <t xml:space="preserve">LUCHETTA FABIO FERDINANDO   </t>
  </si>
  <si>
    <t xml:space="preserve">HOFER MARIANNA    </t>
  </si>
  <si>
    <t xml:space="preserve">CALLIGARO SILVIA    </t>
  </si>
  <si>
    <t xml:space="preserve">BELFI DOMENICO    </t>
  </si>
  <si>
    <t xml:space="preserve">SCHENA GIUSEPPE    </t>
  </si>
  <si>
    <t xml:space="preserve">SIMONETTI PAOLO    </t>
  </si>
  <si>
    <t xml:space="preserve">BARBIERATO FEDERICO    </t>
  </si>
  <si>
    <t xml:space="preserve">PIVA GIANLUCA    </t>
  </si>
  <si>
    <t xml:space="preserve">GIACINTI FILIPPO    </t>
  </si>
  <si>
    <t xml:space="preserve">BUOSO ALESSANDRA    </t>
  </si>
  <si>
    <t xml:space="preserve">CALLEGARO LUCA    </t>
  </si>
  <si>
    <t xml:space="preserve">TEOBALDO MICHELE    </t>
  </si>
  <si>
    <t xml:space="preserve">LAZZARIN FILIPPO    </t>
  </si>
  <si>
    <t xml:space="preserve">MILAN ROBERTO    </t>
  </si>
  <si>
    <t xml:space="preserve">CORSO FRANCESCO    </t>
  </si>
  <si>
    <t xml:space="preserve">PEOTTA FRANCESCO    </t>
  </si>
  <si>
    <t xml:space="preserve">MOMOLO MASSIMO    </t>
  </si>
  <si>
    <t xml:space="preserve">GASTALDELLO ANDREA    </t>
  </si>
  <si>
    <t xml:space="preserve">SIGOLOTTO MICHELE    </t>
  </si>
  <si>
    <t xml:space="preserve">STEFANI ALBERTO    </t>
  </si>
  <si>
    <t xml:space="preserve">PITTARELLO ANNA    </t>
  </si>
  <si>
    <t xml:space="preserve">GIRALDO MICHELE    </t>
  </si>
  <si>
    <t xml:space="preserve">SCHIESARO MARCO    </t>
  </si>
  <si>
    <t xml:space="preserve">GALLO VALTER    </t>
  </si>
  <si>
    <t xml:space="preserve">VEZZARO GIANFRANCO    </t>
  </si>
  <si>
    <t xml:space="preserve">MACCARRONE KATIA    </t>
  </si>
  <si>
    <t xml:space="preserve">TARDIVO DARIO LUIGI   </t>
  </si>
  <si>
    <t xml:space="preserve">MANFRIN LUCA    </t>
  </si>
  <si>
    <t xml:space="preserve">BUSINARO TIBERIO    </t>
  </si>
  <si>
    <t xml:space="preserve">PASQUALON ERIC    </t>
  </si>
  <si>
    <t xml:space="preserve">NEGRISOLO SERENELLA    </t>
  </si>
  <si>
    <t xml:space="preserve">MARCHIORO MARCELLO    </t>
  </si>
  <si>
    <t xml:space="preserve">CECCHINATO MATTEO    </t>
  </si>
  <si>
    <t xml:space="preserve">BERNARDINELLO RICCARDO    </t>
  </si>
  <si>
    <t xml:space="preserve">CAMPAGNOLO MASSIMO    </t>
  </si>
  <si>
    <t xml:space="preserve">ROCCA PAOLO    </t>
  </si>
  <si>
    <t xml:space="preserve">PIEROBON LUCA    </t>
  </si>
  <si>
    <t xml:space="preserve">VESSIO FRANCESCO    </t>
  </si>
  <si>
    <t xml:space="preserve">PERILLI UMBERTO    </t>
  </si>
  <si>
    <t xml:space="preserve">FECCHIO MAURO    </t>
  </si>
  <si>
    <t xml:space="preserve">ROCCHIO MARTINA    </t>
  </si>
  <si>
    <t xml:space="preserve">MORO DAVIDE    </t>
  </si>
  <si>
    <t xml:space="preserve">PAJOLA MATTEO    </t>
  </si>
  <si>
    <t xml:space="preserve">PITTON EDOARDO    </t>
  </si>
  <si>
    <t xml:space="preserve">PERFETTI ITALO    </t>
  </si>
  <si>
    <t xml:space="preserve">MASIN RICCARDO    </t>
  </si>
  <si>
    <t xml:space="preserve">LEONARDI ORNELLA    </t>
  </si>
  <si>
    <t xml:space="preserve">CAPPELLARI FIORENZO    </t>
  </si>
  <si>
    <t xml:space="preserve">FUSARO DAMIANO    </t>
  </si>
  <si>
    <t xml:space="preserve">DANIELETTO VINCENZO    </t>
  </si>
  <si>
    <t xml:space="preserve">TONAZZO STEFANO    </t>
  </si>
  <si>
    <t xml:space="preserve">MARANGON MANUELA    </t>
  </si>
  <si>
    <t xml:space="preserve">RUFFIN LUCA    </t>
  </si>
  <si>
    <t xml:space="preserve">VOLPONI GABRIELE    </t>
  </si>
  <si>
    <t xml:space="preserve">GALASSINI COSIMO    </t>
  </si>
  <si>
    <t xml:space="preserve">SCATTOLIN STEFANO    </t>
  </si>
  <si>
    <t xml:space="preserve">MIZZON SILVIA    </t>
  </si>
  <si>
    <t xml:space="preserve">BORON DANIELE    </t>
  </si>
  <si>
    <t xml:space="preserve">AGOSTINI MARCO    </t>
  </si>
  <si>
    <t xml:space="preserve">BEDIN GIORGIA    </t>
  </si>
  <si>
    <t xml:space="preserve">LOVATO GIAN PAOLO   </t>
  </si>
  <si>
    <t xml:space="preserve">MORTANDELLO RICCARDO    </t>
  </si>
  <si>
    <t xml:space="preserve">BANO MARCELLO    </t>
  </si>
  <si>
    <t xml:space="preserve">SCAPIN GIACOMO    </t>
  </si>
  <si>
    <t xml:space="preserve">GIORDANI SERGIO    </t>
  </si>
  <si>
    <t xml:space="preserve">MONTIN MARCO    </t>
  </si>
  <si>
    <t xml:space="preserve">MAGRI PRIMO    </t>
  </si>
  <si>
    <t xml:space="preserve">MILANI VALTER    </t>
  </si>
  <si>
    <t xml:space="preserve">MASON CESARE    </t>
  </si>
  <si>
    <t xml:space="preserve">GIANELLA DAVIDE    </t>
  </si>
  <si>
    <t xml:space="preserve">BULGARELLO ALICE    </t>
  </si>
  <si>
    <t xml:space="preserve">CHIODIN MATTEO    </t>
  </si>
  <si>
    <t xml:space="preserve">FRANCO ROBERTO    </t>
  </si>
  <si>
    <t xml:space="preserve">SCHIAVON MARTINO    </t>
  </si>
  <si>
    <t xml:space="preserve">LAZZARINI ARIANNA    </t>
  </si>
  <si>
    <t xml:space="preserve">MAGAGNIN ERMANNO    </t>
  </si>
  <si>
    <t xml:space="preserve">DONI SABRINA    </t>
  </si>
  <si>
    <t xml:space="preserve">GARBIN STEVE    </t>
  </si>
  <si>
    <t xml:space="preserve">CANELLA DANIELE    </t>
  </si>
  <si>
    <t xml:space="preserve">PETTENUZZO NICOLA    </t>
  </si>
  <si>
    <t xml:space="preserve">FIOR NIVO    </t>
  </si>
  <si>
    <t xml:space="preserve">POLATI PAOLO    </t>
  </si>
  <si>
    <t xml:space="preserve">CURZIO FEDERICO    </t>
  </si>
  <si>
    <t xml:space="preserve">GIACOMAZZI MORENO    </t>
  </si>
  <si>
    <t xml:space="preserve">CARLIN GUIDO    </t>
  </si>
  <si>
    <t xml:space="preserve">BARBETTA EMANUELE    </t>
  </si>
  <si>
    <t xml:space="preserve">LAZZARO MICHELA    </t>
  </si>
  <si>
    <t xml:space="preserve">ROSSI GIOVANNA    </t>
  </si>
  <si>
    <t xml:space="preserve">BENTANI ELVY    </t>
  </si>
  <si>
    <t xml:space="preserve">MOSCARDI SANDRO    </t>
  </si>
  <si>
    <t xml:space="preserve">TURETTA VALENTINO    </t>
  </si>
  <si>
    <t xml:space="preserve">LAZZARIN MODESTO    </t>
  </si>
  <si>
    <t xml:space="preserve">ANDRETTA CRISTIAN    </t>
  </si>
  <si>
    <t xml:space="preserve">RIGATO MARCO    </t>
  </si>
  <si>
    <t xml:space="preserve">ZOGGIA ANTONELLA    </t>
  </si>
  <si>
    <t xml:space="preserve">CAVAZZANA MASSIMO    </t>
  </si>
  <si>
    <t xml:space="preserve">DANIELLI MICHELE    </t>
  </si>
  <si>
    <t xml:space="preserve">ZORDAN NICOLA    </t>
  </si>
  <si>
    <t xml:space="preserve">PATTARO MARZIO    </t>
  </si>
  <si>
    <t xml:space="preserve">BELLUCO YLENIA    </t>
  </si>
  <si>
    <t xml:space="preserve">ZORDAN ADOLFO    </t>
  </si>
  <si>
    <t xml:space="preserve">BOSCARO GIANMARIA    </t>
  </si>
  <si>
    <t xml:space="preserve">ARGENTI ANTONELLA    </t>
  </si>
  <si>
    <t xml:space="preserve">OPPIO PAOLO    </t>
  </si>
  <si>
    <t xml:space="preserve">DORIO FAUSTO    </t>
  </si>
  <si>
    <t xml:space="preserve">BOTTARO CRISTIAN    </t>
  </si>
  <si>
    <t xml:space="preserve">MARTINI GIULIANO    </t>
  </si>
  <si>
    <t xml:space="preserve">BARBIERATO OMAR    </t>
  </si>
  <si>
    <t xml:space="preserve">BELTRAME LUISA    </t>
  </si>
  <si>
    <t xml:space="preserve">TUROLLA CHIARA    </t>
  </si>
  <si>
    <t xml:space="preserve">ROSSI GIOVANNI    </t>
  </si>
  <si>
    <t xml:space="preserve">ZERI AMOR    </t>
  </si>
  <si>
    <t xml:space="preserve">CHICCOLI LARA    </t>
  </si>
  <si>
    <t xml:space="preserve">PANELLA DANIELE    </t>
  </si>
  <si>
    <t xml:space="preserve">FIORAVANTI MICHELE    </t>
  </si>
  <si>
    <t xml:space="preserve">DAVI' ALBERTO    </t>
  </si>
  <si>
    <t xml:space="preserve">BERTA ALESSANDRO    </t>
  </si>
  <si>
    <t xml:space="preserve">PASSERINI MAURIZIO    </t>
  </si>
  <si>
    <t xml:space="preserve">PETRELLA LUIGI    </t>
  </si>
  <si>
    <t xml:space="preserve">BIANCARDI MASSIMO    </t>
  </si>
  <si>
    <t xml:space="preserve">GAZZI ANGELA    </t>
  </si>
  <si>
    <t xml:space="preserve">MARCHETTI EGISTO    </t>
  </si>
  <si>
    <t xml:space="preserve">DOMENEGHETTI MICHELE    </t>
  </si>
  <si>
    <t xml:space="preserve">RIZZATELLO GIAN PIETRO   </t>
  </si>
  <si>
    <t xml:space="preserve">ZAMBELLI ANGELA    </t>
  </si>
  <si>
    <t xml:space="preserve">PIGAIANI FABIANO    </t>
  </si>
  <si>
    <t xml:space="preserve">MODONESI LUIGIA    </t>
  </si>
  <si>
    <t xml:space="preserve">CALZAVARINI RENZO    </t>
  </si>
  <si>
    <t xml:space="preserve">TASSO GIUSEPPE    </t>
  </si>
  <si>
    <t xml:space="preserve">ZANCA NICOLA    </t>
  </si>
  <si>
    <t xml:space="preserve">GIROTTO DIEGO    </t>
  </si>
  <si>
    <t xml:space="preserve">PIGAIANI NATALE    </t>
  </si>
  <si>
    <t xml:space="preserve">COLO' ERMINIO    </t>
  </si>
  <si>
    <t xml:space="preserve">VIARO LUIGI    </t>
  </si>
  <si>
    <t xml:space="preserve">GASPARINI MORENO    </t>
  </si>
  <si>
    <t xml:space="preserve">PRANDO LUCA    </t>
  </si>
  <si>
    <t xml:space="preserve">MARCHESINI ANNA    </t>
  </si>
  <si>
    <t xml:space="preserve">COIZZI SONDRA    </t>
  </si>
  <si>
    <t xml:space="preserve">MOSCA PIERLUIGI    </t>
  </si>
  <si>
    <t xml:space="preserve">BERNARDINELLO GIANLUCA    </t>
  </si>
  <si>
    <t xml:space="preserve">MAGON STEFANO    </t>
  </si>
  <si>
    <t xml:space="preserve">RAITO LEONARDO    </t>
  </si>
  <si>
    <t xml:space="preserve">GHIROTTO SIMONE    </t>
  </si>
  <si>
    <t xml:space="preserve">PIZZOLI ROBERTO    </t>
  </si>
  <si>
    <t xml:space="preserve">MANTOVAN VALERIA    </t>
  </si>
  <si>
    <t xml:space="preserve">GROSSATO MICHELE    </t>
  </si>
  <si>
    <t xml:space="preserve">GAFFEO EDOARDO    </t>
  </si>
  <si>
    <t xml:space="preserve">GHIOTTI LUCIA    </t>
  </si>
  <si>
    <t xml:space="preserve">D'ACHILLE ALDO    </t>
  </si>
  <si>
    <t xml:space="preserve">SETTE ELISA    </t>
  </si>
  <si>
    <t xml:space="preserve">FERRARESE ENRICO    </t>
  </si>
  <si>
    <t xml:space="preserve">MARANGONI LAILA    </t>
  </si>
  <si>
    <t xml:space="preserve">LARUCCIA ANTONIO    </t>
  </si>
  <si>
    <t xml:space="preserve">BARISON PIERPAOLO    </t>
  </si>
  <si>
    <t xml:space="preserve">DESIATI GILBERTO    </t>
  </si>
  <si>
    <t xml:space="preserve">RIGOTTO RICCARDO    </t>
  </si>
  <si>
    <t xml:space="preserve">BUSNARDO CHIARA    </t>
  </si>
  <si>
    <t xml:space="preserve">MIGLIORINI MAURO    </t>
  </si>
  <si>
    <t xml:space="preserve">DALL'AGNOL FLAVIO DOMENICO   </t>
  </si>
  <si>
    <t xml:space="preserve">MOSOLE CRISTIANO    </t>
  </si>
  <si>
    <t xml:space="preserve">PRECOMA GIANNI    </t>
  </si>
  <si>
    <t xml:space="preserve">BARAZZA MARIAROSA    </t>
  </si>
  <si>
    <t xml:space="preserve">ORTOLAN FEDERICA    </t>
  </si>
  <si>
    <t xml:space="preserve">GOLISCIANI STEFANIA    </t>
  </si>
  <si>
    <t xml:space="preserve">CARRARETTO RENZO    </t>
  </si>
  <si>
    <t xml:space="preserve">MARES PAOLO    </t>
  </si>
  <si>
    <t xml:space="preserve">MARCON STEFANO    </t>
  </si>
  <si>
    <t xml:space="preserve">PARISOTTO DIEGO    </t>
  </si>
  <si>
    <t xml:space="preserve">RUGOLO GINO    </t>
  </si>
  <si>
    <t xml:space="preserve">CROSATO EMANUELE    </t>
  </si>
  <si>
    <t xml:space="preserve">DE PIERI STEFANO   </t>
  </si>
  <si>
    <t xml:space="preserve">MINISTERI GIOVANNI    </t>
  </si>
  <si>
    <t xml:space="preserve">DA SOLLER CRISTINA   </t>
  </si>
  <si>
    <t xml:space="preserve">TOMMASELLA LISA    </t>
  </si>
  <si>
    <t xml:space="preserve">COLETTI SEBASTIANO    </t>
  </si>
  <si>
    <t xml:space="preserve">CHIES FABIO    </t>
  </si>
  <si>
    <t xml:space="preserve">CAMPAGNA ROBERTO    </t>
  </si>
  <si>
    <t xml:space="preserve">SARTOR CLAUDIO    </t>
  </si>
  <si>
    <t xml:space="preserve">TORMENA MARIANELLA    </t>
  </si>
  <si>
    <t xml:space="preserve">PERENCIN MATTIA    </t>
  </si>
  <si>
    <t xml:space="preserve">COLLET MARIO    </t>
  </si>
  <si>
    <t xml:space="preserve">SESSOLO MAURINA    </t>
  </si>
  <si>
    <t xml:space="preserve">CECCATO LUIGINO    </t>
  </si>
  <si>
    <t xml:space="preserve">CHIES PATRIZIO    </t>
  </si>
  <si>
    <t xml:space="preserve">ZANCHETTA DIEGO    </t>
  </si>
  <si>
    <t xml:space="preserve">CAVALLIN MAURIZIO    </t>
  </si>
  <si>
    <t xml:space="preserve">GUZZO PAOLA    </t>
  </si>
  <si>
    <t xml:space="preserve">COVER GIANNINA    </t>
  </si>
  <si>
    <t xml:space="preserve">GASPARINI MARIA GRAZIA   </t>
  </si>
  <si>
    <t xml:space="preserve">BAGGIO SIMONE    </t>
  </si>
  <si>
    <t xml:space="preserve">MILAN LEONIO    </t>
  </si>
  <si>
    <t xml:space="preserve">CATTAI GIANPIETRO    </t>
  </si>
  <si>
    <t xml:space="preserve">BENEDOS CLAUDIA    </t>
  </si>
  <si>
    <t xml:space="preserve">MARINI LAMBERTO    </t>
  </si>
  <si>
    <t xml:space="preserve">PITTON ARNALDO STEFANO   </t>
  </si>
  <si>
    <t xml:space="preserve">BUSO DENNY    </t>
  </si>
  <si>
    <t xml:space="preserve">BORTOLATO DAVIDE    </t>
  </si>
  <si>
    <t xml:space="preserve">MORO PAOLA    </t>
  </si>
  <si>
    <t xml:space="preserve">FERRARI LUCIANO    </t>
  </si>
  <si>
    <t xml:space="preserve">BORDIN ADALBERTO    </t>
  </si>
  <si>
    <t xml:space="preserve">ROSTIROLLA DANIELE    </t>
  </si>
  <si>
    <t xml:space="preserve">TONELLO GIUSEPPE    </t>
  </si>
  <si>
    <t xml:space="preserve">RIGHI ALESSANDRO    </t>
  </si>
  <si>
    <t xml:space="preserve">SCARDELLATO MARIA    </t>
  </si>
  <si>
    <t xml:space="preserve">MANENTE ANDREA    </t>
  </si>
  <si>
    <t xml:space="preserve">COLLOT FABIO    </t>
  </si>
  <si>
    <t xml:space="preserve">UBERTI KATIA    </t>
  </si>
  <si>
    <t xml:space="preserve">TURATO MARCO    </t>
  </si>
  <si>
    <t xml:space="preserve">RAMPIN ANNALISA    </t>
  </si>
  <si>
    <t xml:space="preserve">SOLDAN STEFANO    </t>
  </si>
  <si>
    <t xml:space="preserve">ROMA PAOLA    </t>
  </si>
  <si>
    <t xml:space="preserve">BASEGGIO ANTONELLO    </t>
  </si>
  <si>
    <t xml:space="preserve">SUSANA ANDREA SEBASTIANO   </t>
  </si>
  <si>
    <t xml:space="preserve">FAVERO VALERIO    </t>
  </si>
  <si>
    <t xml:space="preserve">MANZAN RINO    </t>
  </si>
  <si>
    <t xml:space="preserve">GALEANO PAOLO    </t>
  </si>
  <si>
    <t xml:space="preserve">SARTORI STEFANIA    </t>
  </si>
  <si>
    <t xml:space="preserve">CANAL MAURO    </t>
  </si>
  <si>
    <t xml:space="preserve">BOSA STEFANO    </t>
  </si>
  <si>
    <t xml:space="preserve">MAGAGNIN MASSIMO    </t>
  </si>
  <si>
    <t xml:space="preserve">GUIDOLIN MATTEO    </t>
  </si>
  <si>
    <t xml:space="preserve">ZOTTARELLI PIERANNA    </t>
  </si>
  <si>
    <t xml:space="preserve">FAVARETTO ANDREA    </t>
  </si>
  <si>
    <t xml:space="preserve">CAPPELLETTO ALBERTO    </t>
  </si>
  <si>
    <t xml:space="preserve">MASET GIUSEPPE    </t>
  </si>
  <si>
    <t xml:space="preserve">RIZZO MARIA ASSUNTA   </t>
  </si>
  <si>
    <t xml:space="preserve">FANTUZZI NICOLA    </t>
  </si>
  <si>
    <t xml:space="preserve">FANTINEL FIORENZO    </t>
  </si>
  <si>
    <t xml:space="preserve">DUSSIN GUIDO    </t>
  </si>
  <si>
    <t xml:space="preserve">MARIN FABIO    </t>
  </si>
  <si>
    <t xml:space="preserve">PIZZOL LARRY    </t>
  </si>
  <si>
    <t xml:space="preserve">PAULON GLORIA    </t>
  </si>
  <si>
    <t xml:space="preserve">VILLANOVA MIRCO    </t>
  </si>
  <si>
    <t xml:space="preserve">CENDRON ROSSELLA    </t>
  </si>
  <si>
    <t xml:space="preserve">DELLA PIETRA MARCO   </t>
  </si>
  <si>
    <t xml:space="preserve">MONTESEL GIANNI    </t>
  </si>
  <si>
    <t xml:space="preserve">BOF GIANANGELO    </t>
  </si>
  <si>
    <t xml:space="preserve">BONESSO FRANCO    </t>
  </si>
  <si>
    <t xml:space="preserve">CONTE MARIO    </t>
  </si>
  <si>
    <t xml:space="preserve">FREGONESE LUCIANO    </t>
  </si>
  <si>
    <t xml:space="preserve">ZANON GIOVANNI DOMENICO   </t>
  </si>
  <si>
    <t xml:space="preserve">ANDRETTA CRISTINA    </t>
  </si>
  <si>
    <t xml:space="preserve">BAILO MARIO    </t>
  </si>
  <si>
    <t xml:space="preserve">SOLIGO FRANCESCO    </t>
  </si>
  <si>
    <t xml:space="preserve">MIATTO ANTONIO    </t>
  </si>
  <si>
    <t xml:space="preserve">GUIZZO PAOLO    </t>
  </si>
  <si>
    <t xml:space="preserve">DALLA NESE DANIELE   </t>
  </si>
  <si>
    <t xml:space="preserve">DURIGHETTO LUCA    </t>
  </si>
  <si>
    <t xml:space="preserve">LUVISON VICTOR    </t>
  </si>
  <si>
    <t xml:space="preserve">NATIN ALBERTO    </t>
  </si>
  <si>
    <t xml:space="preserve">GASTALDI MATTIA    </t>
  </si>
  <si>
    <t xml:space="preserve">FUSATO ANTONIO    </t>
  </si>
  <si>
    <t xml:space="preserve">SARTO MARCO    </t>
  </si>
  <si>
    <t xml:space="preserve">NESTO ROBERTA    </t>
  </si>
  <si>
    <t xml:space="preserve">MUNARI PIERFRANCESCO    </t>
  </si>
  <si>
    <t xml:space="preserve">MARIN MIRKO    </t>
  </si>
  <si>
    <t xml:space="preserve">ARMELAO MAURO    </t>
  </si>
  <si>
    <t xml:space="preserve">FALCOMER GIANLUCA    </t>
  </si>
  <si>
    <t xml:space="preserve">AGGIO ALESSANDRO    </t>
  </si>
  <si>
    <t xml:space="preserve">ODORICO CLAUDIO    </t>
  </si>
  <si>
    <t xml:space="preserve">NALETTO GIANLUIGI    </t>
  </si>
  <si>
    <t xml:space="preserve">ZANCHIN NADIA    </t>
  </si>
  <si>
    <t xml:space="preserve">COMINATO MARCO    </t>
  </si>
  <si>
    <t xml:space="preserve">FINOTTO MANRICO    </t>
  </si>
  <si>
    <t xml:space="preserve">SIDRAN NATALE    </t>
  </si>
  <si>
    <t xml:space="preserve">BARATTO ALBERTO    </t>
  </si>
  <si>
    <t xml:space="preserve">GASPAROTTO GIACOMO    </t>
  </si>
  <si>
    <t xml:space="preserve">DE ZOTTI CHRISTOFER   </t>
  </si>
  <si>
    <t xml:space="preserve">ROMANELLO MATTEO    </t>
  </si>
  <si>
    <t xml:space="preserve">SACCAROLA ANDREA    </t>
  </si>
  <si>
    <t xml:space="preserve">PAVAN DANIELE    </t>
  </si>
  <si>
    <t xml:space="preserve">DORI MARCO    </t>
  </si>
  <si>
    <t xml:space="preserve">BAGGIO TIZIANO    </t>
  </si>
  <si>
    <t xml:space="preserve">SUSANNA SILVIA    </t>
  </si>
  <si>
    <t xml:space="preserve">ANDREOTTI PATRIZIA    </t>
  </si>
  <si>
    <t xml:space="preserve">MARIAN CLAUDIO    </t>
  </si>
  <si>
    <t xml:space="preserve">CALZAVARA FEDERICO    </t>
  </si>
  <si>
    <t xml:space="preserve">FAVERO FLORIO    </t>
  </si>
  <si>
    <t xml:space="preserve">PIVETTA FAUSTO    </t>
  </si>
  <si>
    <t xml:space="preserve">BETTETO LUCIANO    </t>
  </si>
  <si>
    <t xml:space="preserve">CERESER ANDREA    </t>
  </si>
  <si>
    <t xml:space="preserve">MAURUTTO FLAVIO    </t>
  </si>
  <si>
    <t xml:space="preserve">ROCCHI NATASCIA    </t>
  </si>
  <si>
    <t xml:space="preserve">CAPPELLETTO MATTEO    </t>
  </si>
  <si>
    <t xml:space="preserve">MARCON NAIS    </t>
  </si>
  <si>
    <t xml:space="preserve">VESNAVER MARTINA    </t>
  </si>
  <si>
    <t xml:space="preserve">CACCIAVILLANI CATERINA    </t>
  </si>
  <si>
    <t xml:space="preserve">CICUTO OSCAR    </t>
  </si>
  <si>
    <t xml:space="preserve">MAZZAROTTO MAURIZIO    </t>
  </si>
  <si>
    <t xml:space="preserve">BRUGNARO LUIGI    </t>
  </si>
  <si>
    <t xml:space="preserve">MARTELLO LUCA    </t>
  </si>
  <si>
    <t xml:space="preserve">SEGA MARCO GIACOMO   </t>
  </si>
  <si>
    <t xml:space="preserve">RUTA GIOVANNI    </t>
  </si>
  <si>
    <t xml:space="preserve">PULIAFITO ANTONINO    </t>
  </si>
  <si>
    <t xml:space="preserve">CERETTA ALESSANDRO    </t>
  </si>
  <si>
    <t xml:space="preserve">VALDEGAMBERI FRANCESCO    </t>
  </si>
  <si>
    <t xml:space="preserve">SABAINI LAURO    </t>
  </si>
  <si>
    <t xml:space="preserve">ALBERTINI ALESSIO    </t>
  </si>
  <si>
    <t xml:space="preserve">GIRLANDA VALENTINO    </t>
  </si>
  <si>
    <t xml:space="preserve">GOBBI ERMANNO    </t>
  </si>
  <si>
    <t xml:space="preserve">OCCHIALI ENRICO    </t>
  </si>
  <si>
    <t xml:space="preserve">MELOTTI CLAUDIO    </t>
  </si>
  <si>
    <t xml:space="preserve">POZZANI ORFEO    </t>
  </si>
  <si>
    <t xml:space="preserve">MAZZURANA ALBERTO    </t>
  </si>
  <si>
    <t xml:space="preserve">BENEDETTI DAVIDE    </t>
  </si>
  <si>
    <t xml:space="preserve">BRIZZI ROBERTO    </t>
  </si>
  <si>
    <t xml:space="preserve">MORETTO SARA    </t>
  </si>
  <si>
    <t xml:space="preserve">LOVATO MARCELLO    </t>
  </si>
  <si>
    <t xml:space="preserve">ARDUINI PAOLA    </t>
  </si>
  <si>
    <t xml:space="preserve">CAGALLI STEFANO    </t>
  </si>
  <si>
    <t xml:space="preserve">FORMIGARO CHRISTIAN    </t>
  </si>
  <si>
    <t xml:space="preserve">PANUCCIO ANTONELLO    </t>
  </si>
  <si>
    <t xml:space="preserve">DAL CERO GIOVANNI   </t>
  </si>
  <si>
    <t xml:space="preserve">TRAMONTE SABRINA    </t>
  </si>
  <si>
    <t xml:space="preserve">GUADIN MARIA LUISA   </t>
  </si>
  <si>
    <t xml:space="preserve">FRANZONI MARCO    </t>
  </si>
  <si>
    <t xml:space="preserve">BERTASO ANTONIO    </t>
  </si>
  <si>
    <t xml:space="preserve">SCALZOTTO MANUEL    </t>
  </si>
  <si>
    <t xml:space="preserve">PIUBELLO GIOVANNA    </t>
  </si>
  <si>
    <t xml:space="preserve">ZULIANI CRISTIANO    </t>
  </si>
  <si>
    <t xml:space="preserve">PASSARINI STEFANO    </t>
  </si>
  <si>
    <t xml:space="preserve">ADAMOLI MASSIMILIANO    </t>
  </si>
  <si>
    <t xml:space="preserve">MARTINI NICOLA    </t>
  </si>
  <si>
    <t xml:space="preserve">CAMPEDELLI LUCIO    </t>
  </si>
  <si>
    <t xml:space="preserve">ZIVELONGHI DANIELE    </t>
  </si>
  <si>
    <t xml:space="preserve">BENDINELLI DAVIDE    </t>
  </si>
  <si>
    <t xml:space="preserve">NEGRINI STEFANO    </t>
  </si>
  <si>
    <t xml:space="preserve">ALBERTI ARTURO    </t>
  </si>
  <si>
    <t xml:space="preserve">RUFFO EMANUELA    </t>
  </si>
  <si>
    <t xml:space="preserve">MIRANDOLA LUIGI    </t>
  </si>
  <si>
    <t xml:space="preserve">CALO' VITTORIA    </t>
  </si>
  <si>
    <t xml:space="preserve">PADOVANI MARCO    </t>
  </si>
  <si>
    <t xml:space="preserve">SEBASTIANO LUCA    </t>
  </si>
  <si>
    <t xml:space="preserve">LORENZETTI GRAZIANO    </t>
  </si>
  <si>
    <t xml:space="preserve">LOMBARDI GIUSEPPE    </t>
  </si>
  <si>
    <t xml:space="preserve">ZARDINI GIUSEPPE    </t>
  </si>
  <si>
    <t xml:space="preserve">CARRARINI GIOVANNI    </t>
  </si>
  <si>
    <t xml:space="preserve">GIRARDI ANDREA    </t>
  </si>
  <si>
    <t xml:space="preserve">DAL CERO ATTILIO   </t>
  </si>
  <si>
    <t xml:space="preserve">COSTA ROBERTO    </t>
  </si>
  <si>
    <t xml:space="preserve">MARTELLI MAURO    </t>
  </si>
  <si>
    <t xml:space="preserve">GRISON ROBERTO    </t>
  </si>
  <si>
    <t xml:space="preserve">PASINI FLAVIO MASSIMO   </t>
  </si>
  <si>
    <t xml:space="preserve">TRENTINI LUCA    </t>
  </si>
  <si>
    <t xml:space="preserve">GIARETTA PIETRO LUIGI   </t>
  </si>
  <si>
    <t xml:space="preserve">FARINA FRANCESCO    </t>
  </si>
  <si>
    <t xml:space="preserve">ZANONI STEFANO    </t>
  </si>
  <si>
    <t xml:space="preserve">QUARELLA DAVIDE    </t>
  </si>
  <si>
    <t xml:space="preserve">GAIULLI MARIA ORIETTA   </t>
  </si>
  <si>
    <t xml:space="preserve">TEDESCHI ROBERTA    </t>
  </si>
  <si>
    <t xml:space="preserve">GREGHI RENATO    </t>
  </si>
  <si>
    <t xml:space="preserve">ZOCCA GIULIANA    </t>
  </si>
  <si>
    <t xml:space="preserve">RUGGERONI LORENZO    </t>
  </si>
  <si>
    <t xml:space="preserve">VESENTINI DAVIDE    </t>
  </si>
  <si>
    <t xml:space="preserve">ISOLANI LORETA    </t>
  </si>
  <si>
    <t xml:space="preserve">PASTORELLO ANTONIO    </t>
  </si>
  <si>
    <t xml:space="preserve">MARCOLINI STEFANO    </t>
  </si>
  <si>
    <t xml:space="preserve">CAMPI ANGELO    </t>
  </si>
  <si>
    <t xml:space="preserve">PROVOLI GIAMPAOLO    </t>
  </si>
  <si>
    <t xml:space="preserve">MARCAZZAN LUCIANO    </t>
  </si>
  <si>
    <t xml:space="preserve">GASTALDELLO ATTILIO    </t>
  </si>
  <si>
    <t xml:space="preserve">FRACCAROLI DANIELE    </t>
  </si>
  <si>
    <t xml:space="preserve">FURLANI GIULIO    </t>
  </si>
  <si>
    <t xml:space="preserve">BONOMI ITALO    </t>
  </si>
  <si>
    <t xml:space="preserve">VINCENZI CORRADO    </t>
  </si>
  <si>
    <t xml:space="preserve">ZANTEDESCHI GERARDO    </t>
  </si>
  <si>
    <t xml:space="preserve">ZORZI ROBERTO ALBINO   </t>
  </si>
  <si>
    <t xml:space="preserve">CAMPOSTRINI RAFFAELLO    </t>
  </si>
  <si>
    <t xml:space="preserve">CASTELLANI MAURIZIO    </t>
  </si>
  <si>
    <t xml:space="preserve">CAPPELLETTI MARCO ANTONIO   </t>
  </si>
  <si>
    <t xml:space="preserve">PRESSI MATTEO    </t>
  </si>
  <si>
    <t xml:space="preserve">BERTOLASO FABRIZIO    </t>
  </si>
  <si>
    <t xml:space="preserve">MAZZI GIANLUIGI    </t>
  </si>
  <si>
    <t xml:space="preserve">NUVOLARI CHRISTIAN    </t>
  </si>
  <si>
    <t xml:space="preserve">ZAMBONI SIMONE    </t>
  </si>
  <si>
    <t xml:space="preserve">NICOTRA STEFANO    </t>
  </si>
  <si>
    <t xml:space="preserve">SANTELLANI SIMONE    </t>
  </si>
  <si>
    <t xml:space="preserve">TORSI EROS    </t>
  </si>
  <si>
    <t xml:space="preserve">GARDONI ALESSANDRO    </t>
  </si>
  <si>
    <t xml:space="preserve">VARALTA MARIO    </t>
  </si>
  <si>
    <t xml:space="preserve">TOMMASI DAMIANO    </t>
  </si>
  <si>
    <t xml:space="preserve">ROSSI LORIS    </t>
  </si>
  <si>
    <t xml:space="preserve">PRESA STEFANO    </t>
  </si>
  <si>
    <t xml:space="preserve">TOSI EDDI    </t>
  </si>
  <si>
    <t xml:space="preserve">TUZZA ANDREA    </t>
  </si>
  <si>
    <t xml:space="preserve">DALL'OCA ROBERTO LUCA   </t>
  </si>
  <si>
    <t xml:space="preserve">CONTI PAOLA    </t>
  </si>
  <si>
    <t xml:space="preserve">BIASIN SONIA    </t>
  </si>
  <si>
    <t xml:space="preserve">BORGHETTINI MASSIMO    </t>
  </si>
  <si>
    <t xml:space="preserve">RIGATO FRANCESCA    </t>
  </si>
  <si>
    <t xml:space="preserve">TASSONI LUIGI    </t>
  </si>
  <si>
    <t xml:space="preserve">DALLA POZZA CARLO   </t>
  </si>
  <si>
    <t xml:space="preserve">TREVISAN OMAR LORIS   </t>
  </si>
  <si>
    <t xml:space="preserve">PELLIZZARI PAOLO    </t>
  </si>
  <si>
    <t xml:space="preserve">MENEGHINI CRISTINA    </t>
  </si>
  <si>
    <t xml:space="preserve">BEVILACQUA ALESSIA    </t>
  </si>
  <si>
    <t xml:space="preserve">RIGONI STERN ROBERTO   </t>
  </si>
  <si>
    <t xml:space="preserve">CECCATO FABRIZIO    </t>
  </si>
  <si>
    <t xml:space="preserve">PRETTO CRISTIANO    </t>
  </si>
  <si>
    <t xml:space="preserve">PAVAN ELENA    </t>
  </si>
  <si>
    <t xml:space="preserve">GALVAN DANIELE    </t>
  </si>
  <si>
    <t xml:space="preserve">CAMPANA PIERA    </t>
  </si>
  <si>
    <t xml:space="preserve">BELTRAME BRUNO    </t>
  </si>
  <si>
    <t xml:space="preserve">FRANZE' LUCA    </t>
  </si>
  <si>
    <t xml:space="preserve">TOVO DARIO    </t>
  </si>
  <si>
    <t xml:space="preserve">FERRONATO NICOLA    </t>
  </si>
  <si>
    <t xml:space="preserve">SANDONA' LUCA    </t>
  </si>
  <si>
    <t xml:space="preserve">PASIN ANDREA    </t>
  </si>
  <si>
    <t xml:space="preserve">MARANGON RENZO    </t>
  </si>
  <si>
    <t xml:space="preserve">ZULIAN MASSIMO    </t>
  </si>
  <si>
    <t xml:space="preserve">MACULAN VALENTINA    </t>
  </si>
  <si>
    <t xml:space="preserve">RACCHELLA GERMANO    </t>
  </si>
  <si>
    <t xml:space="preserve">MAROSO ALDO    </t>
  </si>
  <si>
    <t xml:space="preserve">MONTAN MARCO    </t>
  </si>
  <si>
    <t xml:space="preserve">DORANTANI DAVIDE    </t>
  </si>
  <si>
    <t xml:space="preserve">MACILOTTI MATTEO    </t>
  </si>
  <si>
    <t xml:space="preserve">PANOZZO GIUSEPPE    </t>
  </si>
  <si>
    <t xml:space="preserve">CAPOVILLA PIERGILDO    </t>
  </si>
  <si>
    <t xml:space="preserve">COSTA ENRICO    </t>
  </si>
  <si>
    <t xml:space="preserve">LANARO FRANCESCO    </t>
  </si>
  <si>
    <t xml:space="preserve">FORTE GIOVANNI MARIA   </t>
  </si>
  <si>
    <t xml:space="preserve">MARESCA CARMELA    </t>
  </si>
  <si>
    <t xml:space="preserve">FERRARI ELISA MARIA   </t>
  </si>
  <si>
    <t xml:space="preserve">ARMILETTI GIUSEPPINA    </t>
  </si>
  <si>
    <t xml:space="preserve">BOSCARDIN IVO    </t>
  </si>
  <si>
    <t xml:space="preserve">SPEROTTO MARIA TERESA   </t>
  </si>
  <si>
    <t xml:space="preserve">ORO BRUNO    </t>
  </si>
  <si>
    <t xml:space="preserve">MUNARI EMANUELE    </t>
  </si>
  <si>
    <t xml:space="preserve">POLI MICHELE    </t>
  </si>
  <si>
    <t xml:space="preserve">FORLIN MATTEO    </t>
  </si>
  <si>
    <t xml:space="preserve">LAIN STEFANO    </t>
  </si>
  <si>
    <t xml:space="preserve">TURETTA ANDREA    </t>
  </si>
  <si>
    <t xml:space="preserve">GONZO FRANCESCO ENRICO   </t>
  </si>
  <si>
    <t xml:space="preserve">LORENZATO MARCO    </t>
  </si>
  <si>
    <t xml:space="preserve">LEONI EMILIO    </t>
  </si>
  <si>
    <t xml:space="preserve">ZENNARO MATTEO    </t>
  </si>
  <si>
    <t xml:space="preserve">GIACOMELLO PIER LUIGI   </t>
  </si>
  <si>
    <t xml:space="preserve">DALLA COSTA LORIS   </t>
  </si>
  <si>
    <t xml:space="preserve">CORRADIN ANTONELLA    </t>
  </si>
  <si>
    <t xml:space="preserve">MARSETTI MORENO    </t>
  </si>
  <si>
    <t xml:space="preserve">GUZZONATO MARCO    </t>
  </si>
  <si>
    <t xml:space="preserve">MOZZO MATTEO    </t>
  </si>
  <si>
    <t xml:space="preserve">MAGNABOSCO DINO    </t>
  </si>
  <si>
    <t xml:space="preserve">TRAPULA GIANFRANCO    </t>
  </si>
  <si>
    <t xml:space="preserve">PARISOTTO FABRIZIO    </t>
  </si>
  <si>
    <t xml:space="preserve">SQUARZON MOSE'    </t>
  </si>
  <si>
    <t xml:space="preserve">NARDIN ANDREA    </t>
  </si>
  <si>
    <t xml:space="preserve">PICCOLI CIRO    </t>
  </si>
  <si>
    <t xml:space="preserve">CEGALIN CLAUDIO    </t>
  </si>
  <si>
    <t xml:space="preserve">CERON DAMIANO    </t>
  </si>
  <si>
    <t xml:space="preserve">ZAFFARI DIEGO    </t>
  </si>
  <si>
    <t xml:space="preserve">MONTAGNER CRISTIANO    </t>
  </si>
  <si>
    <t xml:space="preserve">VECCHIATTI MANUELA    </t>
  </si>
  <si>
    <t xml:space="preserve">BAUCE ROMINA    </t>
  </si>
  <si>
    <t xml:space="preserve">VERONESE MATTIA    </t>
  </si>
  <si>
    <t xml:space="preserve">DOTTO MANUEL    </t>
  </si>
  <si>
    <t xml:space="preserve">CAROTTA ROBERTO    </t>
  </si>
  <si>
    <t xml:space="preserve">VENDRAMIN LUCA    </t>
  </si>
  <si>
    <t xml:space="preserve">MASERO ERMINIO    </t>
  </si>
  <si>
    <t xml:space="preserve">FORTUNA PAOLA    </t>
  </si>
  <si>
    <t xml:space="preserve">CERVO ADELIO    </t>
  </si>
  <si>
    <t xml:space="preserve">DALMONTE FRANCESCO    </t>
  </si>
  <si>
    <t xml:space="preserve">TOMASETTO EDOARDO    </t>
  </si>
  <si>
    <t xml:space="preserve">SEGATO RENZO    </t>
  </si>
  <si>
    <t xml:space="preserve">CUNEGATO ARMANDO    </t>
  </si>
  <si>
    <t xml:space="preserve">MAGNABOSCO ELISABETTA    </t>
  </si>
  <si>
    <t xml:space="preserve">BONTORIN SIMONE    </t>
  </si>
  <si>
    <t xml:space="preserve">MEZZALIRA ELENA    </t>
  </si>
  <si>
    <t xml:space="preserve">MARTINI MORENA    </t>
  </si>
  <si>
    <t xml:space="preserve">SPAGNOLO LUCIO    </t>
  </si>
  <si>
    <t xml:space="preserve">GASPARINI GIOVANNI ANTONIO   </t>
  </si>
  <si>
    <t xml:space="preserve">RIGON MARICA    </t>
  </si>
  <si>
    <t xml:space="preserve">TASSO GABRIELE    </t>
  </si>
  <si>
    <t xml:space="preserve">BALZI FRANCO    </t>
  </si>
  <si>
    <t xml:space="preserve">POSCOLIERO UMBERTO    </t>
  </si>
  <si>
    <t xml:space="preserve">CORTESE LUCA    </t>
  </si>
  <si>
    <t xml:space="preserve">GIACOMELLO JESSICA    </t>
  </si>
  <si>
    <t xml:space="preserve">DELLAI SIMONE    </t>
  </si>
  <si>
    <t xml:space="preserve">ORSI VALTER    </t>
  </si>
  <si>
    <t xml:space="preserve">BERTONCELLO STEFANO    </t>
  </si>
  <si>
    <t xml:space="preserve">GRANDIS ENRICO    </t>
  </si>
  <si>
    <t xml:space="preserve">GARBIN PAOLO    </t>
  </si>
  <si>
    <t xml:space="preserve">PELLANDA LUIGI    </t>
  </si>
  <si>
    <t xml:space="preserve">MICHELUSI GIANANTONIO    </t>
  </si>
  <si>
    <t xml:space="preserve">BERTAGNOLI FRANCO    </t>
  </si>
  <si>
    <t xml:space="preserve">BOSCOSCURO EMANUELE    </t>
  </si>
  <si>
    <t xml:space="preserve">MARCHIORO DIEGO    </t>
  </si>
  <si>
    <t xml:space="preserve">FACCIO DAVIDE    </t>
  </si>
  <si>
    <t xml:space="preserve">FIPPONI MAURIZIO    </t>
  </si>
  <si>
    <t xml:space="preserve">FERAZZOLI LUCA    </t>
  </si>
  <si>
    <t xml:space="preserve">ACERBI GIANCARLO GIUSEPPE   </t>
  </si>
  <si>
    <t xml:space="preserve">SARTORI CLAUDIO    </t>
  </si>
  <si>
    <t xml:space="preserve">BETTANIN CARLO    </t>
  </si>
  <si>
    <t xml:space="preserve">ROSSI GIORDANO    </t>
  </si>
  <si>
    <t xml:space="preserve">RUCCO FRANCESCO    </t>
  </si>
  <si>
    <t xml:space="preserve">GONZATO EUGENIO    </t>
  </si>
  <si>
    <t xml:space="preserve">DE PERON ENRICO   </t>
  </si>
  <si>
    <t xml:space="preserve">BERTI ROBERTO    </t>
  </si>
  <si>
    <t xml:space="preserve">ALBIERO LUCA    </t>
  </si>
  <si>
    <t xml:space="preserve">MARCHESINI STEFANIA    </t>
  </si>
  <si>
    <t xml:space="preserve">MACULAN SANDRO    </t>
  </si>
  <si>
    <t xml:space="preserve">SERGON DANIELE    </t>
  </si>
  <si>
    <t xml:space="preserve">FELCARO ROBERTO    </t>
  </si>
  <si>
    <t xml:space="preserve">VIZINTIN FABIO    </t>
  </si>
  <si>
    <t xml:space="preserve">COMIS CARLO    </t>
  </si>
  <si>
    <t xml:space="preserve">TURCHETTO STEFANO    </t>
  </si>
  <si>
    <t xml:space="preserve">PISANO CRISTIANA    </t>
  </si>
  <si>
    <t xml:space="preserve">ZIBERNA RODOLFO    </t>
  </si>
  <si>
    <t xml:space="preserve">TOMASINSIG LINDA    </t>
  </si>
  <si>
    <t xml:space="preserve">KOVATSCH CLAUDIO    </t>
  </si>
  <si>
    <t xml:space="preserve">SARTORI LUCA    </t>
  </si>
  <si>
    <t xml:space="preserve">GODEAS IGOR    </t>
  </si>
  <si>
    <t xml:space="preserve">CISINT ANNA MARIA   </t>
  </si>
  <si>
    <t xml:space="preserve">DONDA LORENZO    </t>
  </si>
  <si>
    <t xml:space="preserve">RUSSIAN EMANUELA    </t>
  </si>
  <si>
    <t xml:space="preserve">CALLIGARIS MICHELE    </t>
  </si>
  <si>
    <t xml:space="preserve">BENVENUTO MAURO    </t>
  </si>
  <si>
    <t xml:space="preserve">VITTORI MARCO    </t>
  </si>
  <si>
    <t xml:space="preserve">FRATTA CLAUDIO    </t>
  </si>
  <si>
    <t xml:space="preserve">PADOVAN FRANCA    </t>
  </si>
  <si>
    <t xml:space="preserve">CLOCCHIATTI EZIO    </t>
  </si>
  <si>
    <t xml:space="preserve">BIGNOLIN CLAUDIO    </t>
  </si>
  <si>
    <t xml:space="preserve">PISK LUCA    </t>
  </si>
  <si>
    <t xml:space="preserve">MARCHESAN RICCARDO    </t>
  </si>
  <si>
    <t xml:space="preserve">BULLIAN ENRICO    </t>
  </si>
  <si>
    <t xml:space="preserve">VIOLA FLAVIA    </t>
  </si>
  <si>
    <t xml:space="preserve">FESTA ROBERTO    </t>
  </si>
  <si>
    <t xml:space="preserve">ZANELLA LAURA    </t>
  </si>
  <si>
    <t xml:space="preserve">BENEDETTI MICHELE    </t>
  </si>
  <si>
    <t xml:space="preserve">ZORINO EMANUELE    </t>
  </si>
  <si>
    <t xml:space="preserve">FACCIN ANDREA    </t>
  </si>
  <si>
    <t xml:space="preserve">MARANGONI ALESSANDRO    </t>
  </si>
  <si>
    <t xml:space="preserve">ROCCO SANDRO    </t>
  </si>
  <si>
    <t xml:space="preserve">PIZZAMIGLIO ELISA    </t>
  </si>
  <si>
    <t xml:space="preserve">DEL NEGRO MARCO   </t>
  </si>
  <si>
    <t xml:space="preserve">VISCARDIS ELEONORA    </t>
  </si>
  <si>
    <t xml:space="preserve">TURELLO PAOLA    </t>
  </si>
  <si>
    <t xml:space="preserve">COLOMBA GIANLUIGI    </t>
  </si>
  <si>
    <t xml:space="preserve">PEZZETTA SILVIA MARIA   </t>
  </si>
  <si>
    <t xml:space="preserve">BASSI ELIANO    </t>
  </si>
  <si>
    <t xml:space="preserve">LOCATELLI NICOLA    </t>
  </si>
  <si>
    <t xml:space="preserve">FURLANI ERIKA    </t>
  </si>
  <si>
    <t xml:space="preserve">URBAN ALBERTO    </t>
  </si>
  <si>
    <t xml:space="preserve">BAZZO LORIS    </t>
  </si>
  <si>
    <t xml:space="preserve">BAIUTTI ORNELLA    </t>
  </si>
  <si>
    <t xml:space="preserve">PETRUCCO IVAN    </t>
  </si>
  <si>
    <t xml:space="preserve">BORGHI GIANNI    </t>
  </si>
  <si>
    <t xml:space="preserve">FRACAS VALTER    </t>
  </si>
  <si>
    <t xml:space="preserve">BALDUCCI ANDREA    </t>
  </si>
  <si>
    <t xml:space="preserve">PERUSIN RAFFAELLA    </t>
  </si>
  <si>
    <t xml:space="preserve">FUCCARO FABRIZIO    </t>
  </si>
  <si>
    <t xml:space="preserve">BERNARDI DANIELA    </t>
  </si>
  <si>
    <t xml:space="preserve">NARDINI GUIDO    </t>
  </si>
  <si>
    <t xml:space="preserve">OVAN LUCA    </t>
  </si>
  <si>
    <t xml:space="preserve">DE ANTONI FLAVIO   </t>
  </si>
  <si>
    <t xml:space="preserve">MOSCHIONI DANIELE    </t>
  </si>
  <si>
    <t xml:space="preserve">ASQUINI DAVID    </t>
  </si>
  <si>
    <t xml:space="preserve">ORLANDO VITTORIO    </t>
  </si>
  <si>
    <t xml:space="preserve">PERUZZI SIMONE    </t>
  </si>
  <si>
    <t xml:space="preserve">ROMANUT FRANCESCO    </t>
  </si>
  <si>
    <t xml:space="preserve">MENEGON FRANCO    </t>
  </si>
  <si>
    <t xml:space="preserve">ZANI CLAUDIO    </t>
  </si>
  <si>
    <t xml:space="preserve">CHIARVESIO DANIELE    </t>
  </si>
  <si>
    <t xml:space="preserve">SGUBIN LAURA    </t>
  </si>
  <si>
    <t xml:space="preserve">PANDOLFO ALESSANDRO    </t>
  </si>
  <si>
    <t xml:space="preserve">CHIAPOLINO MARCO    </t>
  </si>
  <si>
    <t xml:space="preserve">ROMANIN SANDRA    </t>
  </si>
  <si>
    <t xml:space="preserve">LENNA MARCO    </t>
  </si>
  <si>
    <t xml:space="preserve">CORADAZZI CLAUDIO    </t>
  </si>
  <si>
    <t xml:space="preserve">REVELANT ROBERTO    </t>
  </si>
  <si>
    <t xml:space="preserve">BOEMO IVAN DIEGO   </t>
  </si>
  <si>
    <t xml:space="preserve">FABELLO ELIANA    </t>
  </si>
  <si>
    <t xml:space="preserve">SETTE LANFRANCO    </t>
  </si>
  <si>
    <t xml:space="preserve">DIONISIO OLIVO    </t>
  </si>
  <si>
    <t xml:space="preserve">PERTOLDI EDDI    </t>
  </si>
  <si>
    <t xml:space="preserve">GIORGI LAURA    </t>
  </si>
  <si>
    <t xml:space="preserve">PAOLONI LUCA    </t>
  </si>
  <si>
    <t xml:space="preserve">MORO ROBERTA    </t>
  </si>
  <si>
    <t xml:space="preserve">DE SABBATA ELISA GIULIA  </t>
  </si>
  <si>
    <t xml:space="preserve">PRESCHERN BORIS    </t>
  </si>
  <si>
    <t xml:space="preserve">FURLANI PIERO    </t>
  </si>
  <si>
    <t xml:space="preserve">POPESSO MAURO    </t>
  </si>
  <si>
    <t xml:space="preserve">CASALI GIANLUCA    </t>
  </si>
  <si>
    <t xml:space="preserve">VIOLINO CLAUDIO    </t>
  </si>
  <si>
    <t xml:space="preserve">FILAFERRO GIORGIO    </t>
  </si>
  <si>
    <t xml:space="preserve">BASALDELLA ENRICO    </t>
  </si>
  <si>
    <t xml:space="preserve">SANDRUVI CLAUDIO    </t>
  </si>
  <si>
    <t xml:space="preserve">ZULIANI ROBERTO    </t>
  </si>
  <si>
    <t xml:space="preserve">MONTAGNESE ALBINA    </t>
  </si>
  <si>
    <t xml:space="preserve">ZORATTI ERICA    </t>
  </si>
  <si>
    <t xml:space="preserve">BERTOLLA GIORGIO    </t>
  </si>
  <si>
    <t xml:space="preserve">BOTTONI LUIGINO    </t>
  </si>
  <si>
    <t xml:space="preserve">NOT LINO    </t>
  </si>
  <si>
    <t xml:space="preserve">SANDRUVI LAURA    </t>
  </si>
  <si>
    <t xml:space="preserve">D'ALTILIA FRANCO    </t>
  </si>
  <si>
    <t xml:space="preserve">TELLINI GIUSEPPE    </t>
  </si>
  <si>
    <t xml:space="preserve">MENTIL MASSIMO    </t>
  </si>
  <si>
    <t xml:space="preserve">POZZO ANDREA    </t>
  </si>
  <si>
    <t xml:space="preserve">CLAMA MARCO    </t>
  </si>
  <si>
    <t xml:space="preserve">GOVETTO BEPPINO    </t>
  </si>
  <si>
    <t xml:space="preserve">FURLAN DEBORA    </t>
  </si>
  <si>
    <t xml:space="preserve">BUZZI IVAN    </t>
  </si>
  <si>
    <t xml:space="preserve">DRI ANDREA    </t>
  </si>
  <si>
    <t xml:space="preserve">CASTENETTO GIULIANO    </t>
  </si>
  <si>
    <t xml:space="preserve">LODOLO DENIS    </t>
  </si>
  <si>
    <t xml:space="preserve">MOSSENTA ENRICO    </t>
  </si>
  <si>
    <t xml:space="preserve">GONANO ERICA    </t>
  </si>
  <si>
    <t xml:space="preserve">DE NICOLO' ANDREA   </t>
  </si>
  <si>
    <t xml:space="preserve">DE SABATA MICHELE   </t>
  </si>
  <si>
    <t xml:space="preserve">MARTINIS ANDREA    </t>
  </si>
  <si>
    <t xml:space="preserve">FORTI MARIACLARA    </t>
  </si>
  <si>
    <t xml:space="preserve">MELISSA CAMILLO    </t>
  </si>
  <si>
    <t xml:space="preserve">CONCIL ALMA    </t>
  </si>
  <si>
    <t xml:space="preserve">DE CRIGNIS ERMES ANTONIO  </t>
  </si>
  <si>
    <t xml:space="preserve">ARIIS DANIELE    </t>
  </si>
  <si>
    <t xml:space="preserve">CANCIANI EMILIANO    </t>
  </si>
  <si>
    <t xml:space="preserve">BRIZ DANIELA    </t>
  </si>
  <si>
    <t xml:space="preserve">MICELLI ANNA    </t>
  </si>
  <si>
    <t xml:space="preserve">NESICH FRANCESCO    </t>
  </si>
  <si>
    <t xml:space="preserve">D'ANDREA FABIO    </t>
  </si>
  <si>
    <t xml:space="preserve">CONTARDO GABRIELE    </t>
  </si>
  <si>
    <t xml:space="preserve">ANZIL MARIO    </t>
  </si>
  <si>
    <t xml:space="preserve">MICHELUTTO MANFREDI    </t>
  </si>
  <si>
    <t xml:space="preserve">LENARDUZZI FRANCO    </t>
  </si>
  <si>
    <t xml:space="preserve">VALENT PIETRO    </t>
  </si>
  <si>
    <t xml:space="preserve">DEL FRATE PIETRO   </t>
  </si>
  <si>
    <t xml:space="preserve">PALI CARLO    </t>
  </si>
  <si>
    <t xml:space="preserve">COMUGNARO ANTONIO    </t>
  </si>
  <si>
    <t xml:space="preserve">ZUFFERLI MARIANO    </t>
  </si>
  <si>
    <t xml:space="preserve">PETTENA' FABIO    </t>
  </si>
  <si>
    <t xml:space="preserve">CETTOLO DORETTA    </t>
  </si>
  <si>
    <t xml:space="preserve">FABBRO MICHELE    </t>
  </si>
  <si>
    <t xml:space="preserve">PILLER HOFFER MANUEL   </t>
  </si>
  <si>
    <t xml:space="preserve">PETRIS ERMES    </t>
  </si>
  <si>
    <t xml:space="preserve">BRAGALINI TATIANA    </t>
  </si>
  <si>
    <t xml:space="preserve">GIACOMUZZI DINO    </t>
  </si>
  <si>
    <t xml:space="preserve">ZANIER CORIGLIO    </t>
  </si>
  <si>
    <t xml:space="preserve">POSTREGNA LUCA    </t>
  </si>
  <si>
    <t xml:space="preserve">MATTIA MANLIO    </t>
  </si>
  <si>
    <t xml:space="preserve">CECUTTI ALAN    </t>
  </si>
  <si>
    <t xml:space="preserve">PITTON FABRIZIO    </t>
  </si>
  <si>
    <t xml:space="preserve">STECCATI MAURO    </t>
  </si>
  <si>
    <t xml:space="preserve">ZANETTE RENZO    </t>
  </si>
  <si>
    <t xml:space="preserve">LIRUTTI MORENO    </t>
  </si>
  <si>
    <t xml:space="preserve">QUAINI GIOSUALDO    </t>
  </si>
  <si>
    <t xml:space="preserve">VICENTINI ROBERTO    </t>
  </si>
  <si>
    <t xml:space="preserve">PASCOLINI FRANCESCO    </t>
  </si>
  <si>
    <t xml:space="preserve">MONTICOLO ENRICO    </t>
  </si>
  <si>
    <t xml:space="preserve">PISU STEFANIA    </t>
  </si>
  <si>
    <t xml:space="preserve">CELOTTI MANUELA    </t>
  </si>
  <si>
    <t xml:space="preserve">CORTOLEZZIS LUIGI    </t>
  </si>
  <si>
    <t xml:space="preserve">BAIUTTI GIORGIO    </t>
  </si>
  <si>
    <t xml:space="preserve">FEDELE ROBERTO    </t>
  </si>
  <si>
    <t xml:space="preserve">FONTANINI PIETRO    </t>
  </si>
  <si>
    <t xml:space="preserve">PRAMPERO FAUSTO    </t>
  </si>
  <si>
    <t xml:space="preserve">PASCOLO AMEDEO    </t>
  </si>
  <si>
    <t xml:space="preserve">PASCHINI ANDREA    </t>
  </si>
  <si>
    <t xml:space="preserve">GIATTI DOMENICO    </t>
  </si>
  <si>
    <t xml:space="preserve">CECOTTI ELENA    </t>
  </si>
  <si>
    <t xml:space="preserve">MOLINARI BATTISTA    </t>
  </si>
  <si>
    <t xml:space="preserve">GABROVEC IGOR    </t>
  </si>
  <si>
    <t xml:space="preserve">KOSMINA TANJA    </t>
  </si>
  <si>
    <t xml:space="preserve">POLIDORI PAOLO    </t>
  </si>
  <si>
    <t xml:space="preserve">KLUN SANDY    </t>
  </si>
  <si>
    <t xml:space="preserve">HROVATIN MONICA    </t>
  </si>
  <si>
    <t xml:space="preserve">DIPIAZZA ROBERTO    </t>
  </si>
  <si>
    <t xml:space="preserve">PREVARIN FABRIZIO    </t>
  </si>
  <si>
    <t xml:space="preserve">FERRARIN ANTONIO    </t>
  </si>
  <si>
    <t xml:space="preserve">TASSAN ZANIN PAOLO   </t>
  </si>
  <si>
    <t xml:space="preserve">PICCINI MASSIMO    </t>
  </si>
  <si>
    <t xml:space="preserve">TRAINA CLAUDIO    </t>
  </si>
  <si>
    <t xml:space="preserve">DOLFI RENZO    </t>
  </si>
  <si>
    <t xml:space="preserve">ANGELIN IVO    </t>
  </si>
  <si>
    <t xml:space="preserve">SALATIN DINO    </t>
  </si>
  <si>
    <t xml:space="preserve">COLUSSI CLAUDIO    </t>
  </si>
  <si>
    <t xml:space="preserve">DEL TOSO JURI   </t>
  </si>
  <si>
    <t xml:space="preserve">SANTIN RENATO    </t>
  </si>
  <si>
    <t xml:space="preserve">PROTTI DAVIDE    </t>
  </si>
  <si>
    <t xml:space="preserve">STURAM GIONATA    </t>
  </si>
  <si>
    <t xml:space="preserve">CESCUTTI GIULIANO    </t>
  </si>
  <si>
    <t xml:space="preserve">DELLE VEDOVE ANDREA   </t>
  </si>
  <si>
    <t xml:space="preserve">BRUNETTIN LUCIA    </t>
  </si>
  <si>
    <t xml:space="preserve">CARRARA ANTONIO    </t>
  </si>
  <si>
    <t xml:space="preserve">BOTTECCHIA DEMIS    </t>
  </si>
  <si>
    <t xml:space="preserve">CANTON JESSICA    </t>
  </si>
  <si>
    <t xml:space="preserve">PEGOLO MICHELE    </t>
  </si>
  <si>
    <t xml:space="preserve">ROVEDO SANDRO    </t>
  </si>
  <si>
    <t xml:space="preserve">SCARABELLO UMBERTO    </t>
  </si>
  <si>
    <t xml:space="preserve">CROVATTO MARINA    </t>
  </si>
  <si>
    <t xml:space="preserve">ALZETTA IGOR    </t>
  </si>
  <si>
    <t xml:space="preserve">MASCHERIN GIUSEPPE    </t>
  </si>
  <si>
    <t xml:space="preserve">PICCININ EDI    </t>
  </si>
  <si>
    <t xml:space="preserve">DE BIASIO EMILIANO   </t>
  </si>
  <si>
    <t xml:space="preserve">DELLA TOFFOLA MARIO   </t>
  </si>
  <si>
    <t xml:space="preserve">SARTINI MARCO    </t>
  </si>
  <si>
    <t xml:space="preserve">CIRIANI ALESSANDRO    </t>
  </si>
  <si>
    <t xml:space="preserve">CESCON KATIA    </t>
  </si>
  <si>
    <t xml:space="preserve">ANDRETTA DAVIDE    </t>
  </si>
  <si>
    <t xml:space="preserve">NADAL PAOLO    </t>
  </si>
  <si>
    <t xml:space="preserve">SPAGNOL CARLO    </t>
  </si>
  <si>
    <t xml:space="preserve">LEON MICHELE    </t>
  </si>
  <si>
    <t xml:space="preserve">DEL BIANCO FRANCESCO   </t>
  </si>
  <si>
    <t xml:space="preserve">SCAPOLAN GUIDO    </t>
  </si>
  <si>
    <t xml:space="preserve">BERNAVA ALBERTO    </t>
  </si>
  <si>
    <t xml:space="preserve">ODORICO ENRICO    </t>
  </si>
  <si>
    <t xml:space="preserve">DEL ZOTTO MARCELLO   </t>
  </si>
  <si>
    <t xml:space="preserve">SARCINELLI ENRICO    </t>
  </si>
  <si>
    <t xml:space="preserve">URBAN GIACOMO    </t>
  </si>
  <si>
    <t xml:space="preserve">FACCHIN ROSETTA    </t>
  </si>
  <si>
    <t xml:space="preserve">COZZI FRANCESCA    </t>
  </si>
  <si>
    <t xml:space="preserve">BARZAN VIRGILIO    </t>
  </si>
  <si>
    <t xml:space="preserve">CANDIDO MAURO    </t>
  </si>
  <si>
    <t xml:space="preserve">PAPAIS FRANCESCA    </t>
  </si>
  <si>
    <t xml:space="preserve">SILVESTRINI FRANCESCO    </t>
  </si>
  <si>
    <t xml:space="preserve">CANEVELLO FRANCO AGOSTINO   </t>
  </si>
  <si>
    <t xml:space="preserve">CASALINI SERGIO    </t>
  </si>
  <si>
    <t xml:space="preserve">PASTORINO LUCA    </t>
  </si>
  <si>
    <t xml:space="preserve">MASCHIO GIUSEPPINO    </t>
  </si>
  <si>
    <t xml:space="preserve">MAIERON LORIS    </t>
  </si>
  <si>
    <t xml:space="preserve">OLIVARI FRANCESCO    </t>
  </si>
  <si>
    <t xml:space="preserve">OLIVERI GIOVANNI    </t>
  </si>
  <si>
    <t xml:space="preserve">CAMPORA GIANCARLO    </t>
  </si>
  <si>
    <t xml:space="preserve">CASARETTO MASSIMO    </t>
  </si>
  <si>
    <t xml:space="preserve">STAGNARO GIOVANNI    </t>
  </si>
  <si>
    <t xml:space="preserve">REGGIARDO GABRIELE    </t>
  </si>
  <si>
    <t xml:space="preserve">COLLORADO GIOVANNI    </t>
  </si>
  <si>
    <t xml:space="preserve">MONTALDO CLAUDIO    </t>
  </si>
  <si>
    <t xml:space="preserve">MESSUTI FEDERICO    </t>
  </si>
  <si>
    <t xml:space="preserve">LIMONCINI MARCO    </t>
  </si>
  <si>
    <t xml:space="preserve">BRUZZONE PAOLO    </t>
  </si>
  <si>
    <t xml:space="preserve">GARIBALDI GINO    </t>
  </si>
  <si>
    <t xml:space="preserve">NOCE ERMANO    </t>
  </si>
  <si>
    <t xml:space="preserve">BASSIGNANA FILIPPO    </t>
  </si>
  <si>
    <t xml:space="preserve">CHIAPPE IVANO    </t>
  </si>
  <si>
    <t xml:space="preserve">GALLIZIA MARCO    </t>
  </si>
  <si>
    <t xml:space="preserve">CRINO UBALDO    </t>
  </si>
  <si>
    <t xml:space="preserve">FRANCESCHI BRUNO    </t>
  </si>
  <si>
    <t xml:space="preserve">BUCCI MARCO    </t>
  </si>
  <si>
    <t xml:space="preserve">CAPELLI SERGIO GIAN CARLO  </t>
  </si>
  <si>
    <t xml:space="preserve">GATTO NATALE    </t>
  </si>
  <si>
    <t xml:space="preserve">MANGIANTE GIAN ALBERTO   </t>
  </si>
  <si>
    <t xml:space="preserve">CENTANARO VITTORIO    </t>
  </si>
  <si>
    <t xml:space="preserve">GRAZIADELLI ALESSANDRO    </t>
  </si>
  <si>
    <t xml:space="preserve">NICCHIA DANIELE    </t>
  </si>
  <si>
    <t xml:space="preserve">MISSARELLI OMAR    </t>
  </si>
  <si>
    <t xml:space="preserve">FERRANDO MIRCO    </t>
  </si>
  <si>
    <t xml:space="preserve">REPETTO DANILO    </t>
  </si>
  <si>
    <t xml:space="preserve">GRONDONA MARIA GRAZIA   </t>
  </si>
  <si>
    <t xml:space="preserve">DONDERO GIOVANNI    </t>
  </si>
  <si>
    <t xml:space="preserve">MAGRO CLAUDIO    </t>
  </si>
  <si>
    <t xml:space="preserve">BARDINI MIRKO    </t>
  </si>
  <si>
    <t xml:space="preserve">FANTONI FAUSTINO MAURO   </t>
  </si>
  <si>
    <t xml:space="preserve">GARIBALDI FRANCESCA    </t>
  </si>
  <si>
    <t xml:space="preserve">SUDERMANIA STEFANO    </t>
  </si>
  <si>
    <t xml:space="preserve">GNECCO GIACOMO    </t>
  </si>
  <si>
    <t xml:space="preserve">NEGRO PAOLA    </t>
  </si>
  <si>
    <t xml:space="preserve">VIACAVA MATTEO    </t>
  </si>
  <si>
    <t xml:space="preserve">SALA MANUELA ELISABETTA   </t>
  </si>
  <si>
    <t xml:space="preserve">BAGNASCO CARLO    </t>
  </si>
  <si>
    <t xml:space="preserve">GANDOLFO CARLO    </t>
  </si>
  <si>
    <t xml:space="preserve">RONCOLI MARCELLO    </t>
  </si>
  <si>
    <t xml:space="preserve">OLIVERI ROSA    </t>
  </si>
  <si>
    <t xml:space="preserve">TUFARO GAETANINO GIOVANNI   </t>
  </si>
  <si>
    <t xml:space="preserve">PICCARDO KATIA    </t>
  </si>
  <si>
    <t xml:space="preserve">ISOLA GIUSEPPE GIOVANNI   </t>
  </si>
  <si>
    <t xml:space="preserve">CASELLA CARLA    </t>
  </si>
  <si>
    <t xml:space="preserve">DONADONI PAOLO    </t>
  </si>
  <si>
    <t xml:space="preserve">DANTE SARA    </t>
  </si>
  <si>
    <t xml:space="preserve">TASSI GIUSEPPE    </t>
  </si>
  <si>
    <t xml:space="preserve">TAMAGNO MAURO    </t>
  </si>
  <si>
    <t xml:space="preserve">NEGRI ANGELA    </t>
  </si>
  <si>
    <t xml:space="preserve">REFFO MARIO    </t>
  </si>
  <si>
    <t xml:space="preserve">LEONCINI GIORGIO    </t>
  </si>
  <si>
    <t xml:space="preserve">BELTRAMI MAURIZIO    </t>
  </si>
  <si>
    <t xml:space="preserve">GARBARINO MARINA    </t>
  </si>
  <si>
    <t xml:space="preserve">GARBARINO GIUSEPPE    </t>
  </si>
  <si>
    <t xml:space="preserve">BRASSESCO MICHELE    </t>
  </si>
  <si>
    <t xml:space="preserve">FRANCESCHI SIMONE    </t>
  </si>
  <si>
    <t xml:space="preserve">DE PONTI FABIO   </t>
  </si>
  <si>
    <t xml:space="preserve">ODOERO MAURIZIO    </t>
  </si>
  <si>
    <t xml:space="preserve">PISANO SILVANO    </t>
  </si>
  <si>
    <t xml:space="preserve">CHA TULLIO    </t>
  </si>
  <si>
    <t xml:space="preserve">CACCIO' MASSIMO    </t>
  </si>
  <si>
    <t xml:space="preserve">ORENGO MATTEO    </t>
  </si>
  <si>
    <t xml:space="preserve">MORAGLIA REMO    </t>
  </si>
  <si>
    <t xml:space="preserve">INGENITO VITTORIO    </t>
  </si>
  <si>
    <t xml:space="preserve">DENEGRI ANGELA    </t>
  </si>
  <si>
    <t xml:space="preserve">MELA MASSIMILIANO    </t>
  </si>
  <si>
    <t xml:space="preserve">GIBELLI DAVIDE    </t>
  </si>
  <si>
    <t xml:space="preserve">DULBECCO ANGELO FRANCESCO   </t>
  </si>
  <si>
    <t xml:space="preserve">GALATA' GIUSEPPE    </t>
  </si>
  <si>
    <t xml:space="preserve">ODDERA GIAN STEFANO   </t>
  </si>
  <si>
    <t xml:space="preserve">CAVIGLIA MAURIZIO    </t>
  </si>
  <si>
    <t xml:space="preserve">CHA NATALINA    </t>
  </si>
  <si>
    <t xml:space="preserve">NATTA FABIO    </t>
  </si>
  <si>
    <t xml:space="preserve">AGNESE GIOVANNI    </t>
  </si>
  <si>
    <t xml:space="preserve">VASSALLO LUCA    </t>
  </si>
  <si>
    <t xml:space="preserve">GUASCO FILIPPO RINALDO   </t>
  </si>
  <si>
    <t xml:space="preserve">RICCA MARIA MADDALENA   </t>
  </si>
  <si>
    <t xml:space="preserve">PARODI MAURO    </t>
  </si>
  <si>
    <t xml:space="preserve">MARERI PIETRO    </t>
  </si>
  <si>
    <t xml:space="preserve">SCIANDINO PAOLO    </t>
  </si>
  <si>
    <t xml:space="preserve">DAMONTE ROMANO    </t>
  </si>
  <si>
    <t xml:space="preserve">ZA GARIBALDI CRISTIANO   </t>
  </si>
  <si>
    <t xml:space="preserve">MUCILLI CLAUDIO    </t>
  </si>
  <si>
    <t xml:space="preserve">GAZZOLA FULVIO    </t>
  </si>
  <si>
    <t xml:space="preserve">DANIO GIOVANNI    </t>
  </si>
  <si>
    <t xml:space="preserve">SCAJOLA CLAUDIO    </t>
  </si>
  <si>
    <t xml:space="preserve">PEITAVINO AUGUSTO    </t>
  </si>
  <si>
    <t xml:space="preserve">ABBO MARILENA    </t>
  </si>
  <si>
    <t xml:space="preserve">PELASSA PIERO    </t>
  </si>
  <si>
    <t xml:space="preserve">SASSO MANUELA    </t>
  </si>
  <si>
    <t xml:space="preserve">BIANCHI MARIANO    </t>
  </si>
  <si>
    <t xml:space="preserve">MAGLIO GIULIANO    </t>
  </si>
  <si>
    <t xml:space="preserve">BIANCHERI ADRIANO    </t>
  </si>
  <si>
    <t xml:space="preserve">CIMIOTTI DANIELE    </t>
  </si>
  <si>
    <t xml:space="preserve">GUGLIELMI FRANCESCO    </t>
  </si>
  <si>
    <t xml:space="preserve">ROSSO MASSIMO    </t>
  </si>
  <si>
    <t xml:space="preserve">ALESSANDRI ALESSANDRO    </t>
  </si>
  <si>
    <t xml:space="preserve">TRUTALLI ROBERTO    </t>
  </si>
  <si>
    <t xml:space="preserve">LANTERI VINCENZO    </t>
  </si>
  <si>
    <t xml:space="preserve">CALZIA ILVO    </t>
  </si>
  <si>
    <t xml:space="preserve">ADOLFO VITTORIO    </t>
  </si>
  <si>
    <t xml:space="preserve">GANDOLFI MATTIA    </t>
  </si>
  <si>
    <t xml:space="preserve">RAIMONDI PIERO    </t>
  </si>
  <si>
    <t xml:space="preserve">ADORNO RENATO    </t>
  </si>
  <si>
    <t xml:space="preserve">GIUFFRA GIORGIO    </t>
  </si>
  <si>
    <t xml:space="preserve">BASSO CLAUDIO    </t>
  </si>
  <si>
    <t xml:space="preserve">URSO VALERIO    </t>
  </si>
  <si>
    <t xml:space="preserve">BIANCHERI LUCIANO    </t>
  </si>
  <si>
    <t xml:space="preserve">TORNATORE PAOLO    </t>
  </si>
  <si>
    <t xml:space="preserve">BIANCHERI ALBERTO    </t>
  </si>
  <si>
    <t xml:space="preserve">PALLINI MARCELLO    </t>
  </si>
  <si>
    <t xml:space="preserve">RAGNI PASQUALE    </t>
  </si>
  <si>
    <t xml:space="preserve">CASSINI ISIO    </t>
  </si>
  <si>
    <t xml:space="preserve">CONIO MARIO    </t>
  </si>
  <si>
    <t xml:space="preserve">FERRARI VALERIO    </t>
  </si>
  <si>
    <t xml:space="preserve">DI FAZIO MASSIMO   </t>
  </si>
  <si>
    <t xml:space="preserve">GUGLIELMI ROBERTA    </t>
  </si>
  <si>
    <t xml:space="preserve">BIASI ARMANDO    </t>
  </si>
  <si>
    <t xml:space="preserve">CASALE MAURO    </t>
  </si>
  <si>
    <t xml:space="preserve">GILIBERTI PAOLA    </t>
  </si>
  <si>
    <t xml:space="preserve">DAMONTE STEFANO    </t>
  </si>
  <si>
    <t xml:space="preserve">GALAZZO UMBERTO    </t>
  </si>
  <si>
    <t xml:space="preserve">PAGANINI MONICA    </t>
  </si>
  <si>
    <t xml:space="preserve">COSINI MARCO    </t>
  </si>
  <si>
    <t xml:space="preserve">BATTILANI ALBERTO    </t>
  </si>
  <si>
    <t xml:space="preserve">BERNARDIN GIORGIO    </t>
  </si>
  <si>
    <t xml:space="preserve">CODURI STEFANO    </t>
  </si>
  <si>
    <t xml:space="preserve">FABIANI CORRADO    </t>
  </si>
  <si>
    <t xml:space="preserve">SCAMPELLI MARIO    </t>
  </si>
  <si>
    <t xml:space="preserve">SOLARI ANTONIO    </t>
  </si>
  <si>
    <t xml:space="preserve">MORTOLA PIETRO    </t>
  </si>
  <si>
    <t xml:space="preserve">MONTEBELLO DANIELE    </t>
  </si>
  <si>
    <t xml:space="preserve">AVEGNO ALESSANDRA    </t>
  </si>
  <si>
    <t xml:space="preserve">MAZZI RITA    </t>
  </si>
  <si>
    <t xml:space="preserve">DA PASSANO ANDREA   </t>
  </si>
  <si>
    <t xml:space="preserve">PERACCHINI PIERLUIGI    </t>
  </si>
  <si>
    <t xml:space="preserve">PAOLETTI LEONARDO    </t>
  </si>
  <si>
    <t xml:space="preserve">DEL BELLO LUCA   </t>
  </si>
  <si>
    <t xml:space="preserve">MOGGIA EMANUELE    </t>
  </si>
  <si>
    <t xml:space="preserve">SILVESTRI ALESSANDRO    </t>
  </si>
  <si>
    <t xml:space="preserve">BARCELLONE IVANO    </t>
  </si>
  <si>
    <t xml:space="preserve">COZZANI MATTEO    </t>
  </si>
  <si>
    <t xml:space="preserve">FIGOLI LORIS    </t>
  </si>
  <si>
    <t xml:space="preserve">PECUNIA FABRIZIA    </t>
  </si>
  <si>
    <t xml:space="preserve">CANATA ROBERTO    </t>
  </si>
  <si>
    <t xml:space="preserve">SISTI PAOLA    </t>
  </si>
  <si>
    <t xml:space="preserve">PONZANELLI CRISTINA    </t>
  </si>
  <si>
    <t xml:space="preserve">TRAVERSONE MARCO    </t>
  </si>
  <si>
    <t xml:space="preserve">LUCCHETTI GIAN CARLO   </t>
  </si>
  <si>
    <t xml:space="preserve">VILLA FRANCESCO    </t>
  </si>
  <si>
    <t xml:space="preserve">BERTONI MASSIMO    </t>
  </si>
  <si>
    <t xml:space="preserve">SIVORI SIMONE    </t>
  </si>
  <si>
    <t xml:space="preserve">MELGRATI MARCO    </t>
  </si>
  <si>
    <t xml:space="preserve">TOMATIS RICCARDO    </t>
  </si>
  <si>
    <t xml:space="preserve">NASUTI GIANLUCA    </t>
  </si>
  <si>
    <t xml:space="preserve">GARBARINI MAURIZIO    </t>
  </si>
  <si>
    <t xml:space="preserve">BRIANO ROBERTO    </t>
  </si>
  <si>
    <t xml:space="preserve">DEMICHELIS MAURO    </t>
  </si>
  <si>
    <t xml:space="preserve">MIRONE MATTEO    </t>
  </si>
  <si>
    <t xml:space="preserve">SATURNO STEFANO    </t>
  </si>
  <si>
    <t xml:space="preserve">MATTIAUDA FRANCA    </t>
  </si>
  <si>
    <t xml:space="preserve">REBAGLIATI MARIA    </t>
  </si>
  <si>
    <t xml:space="preserve">DEVINCENZI PAOLA    </t>
  </si>
  <si>
    <t xml:space="preserve">CANEPA GIANCARLO    </t>
  </si>
  <si>
    <t xml:space="preserve">DACQUINO RENATO    </t>
  </si>
  <si>
    <t xml:space="preserve">GALLIANO DANIELE    </t>
  </si>
  <si>
    <t xml:space="preserve">LAMBERTINI PAOLO    </t>
  </si>
  <si>
    <t xml:space="preserve">COMI ALESSANDRO    </t>
  </si>
  <si>
    <t xml:space="preserve">OLIVIERI PIERANGELO    </t>
  </si>
  <si>
    <t xml:space="preserve">DE VECCHI CHRISTIAN   </t>
  </si>
  <si>
    <t xml:space="preserve">BENECCIO MARINO    </t>
  </si>
  <si>
    <t xml:space="preserve">AURAME FRANCO    </t>
  </si>
  <si>
    <t xml:space="preserve">MILANI MARINO    </t>
  </si>
  <si>
    <t xml:space="preserve">MORDEGLIA CATERINA    </t>
  </si>
  <si>
    <t xml:space="preserve">DOTTA FRANCESCO    </t>
  </si>
  <si>
    <t xml:space="preserve">ROMANO LUIGI    </t>
  </si>
  <si>
    <t xml:space="preserve">NIERO MASSIMO    </t>
  </si>
  <si>
    <t xml:space="preserve">MOLINARO ROBERTO    </t>
  </si>
  <si>
    <t xml:space="preserve">SIRI FRANCO    </t>
  </si>
  <si>
    <t xml:space="preserve">BRUNO SERGIO    </t>
  </si>
  <si>
    <t xml:space="preserve">FRASCHERELLI UGO    </t>
  </si>
  <si>
    <t xml:space="preserve">PITTOLI SILVIA    </t>
  </si>
  <si>
    <t xml:space="preserve">BOETTO MAURO    </t>
  </si>
  <si>
    <t xml:space="preserve">PERRONE MARCO    </t>
  </si>
  <si>
    <t xml:space="preserve">SASSO DEL VERME ROBERTO  </t>
  </si>
  <si>
    <t xml:space="preserve">LETTIERI LUCA    </t>
  </si>
  <si>
    <t xml:space="preserve">LANFRANCO ENRICO    </t>
  </si>
  <si>
    <t xml:space="preserve">ASTIGGIANO FLAVIO    </t>
  </si>
  <si>
    <t xml:space="preserve">PAOLETTA MASSIMO    </t>
  </si>
  <si>
    <t xml:space="preserve">PICALLI ALDO    </t>
  </si>
  <si>
    <t xml:space="preserve">GANDOGLIA LIVIO    </t>
  </si>
  <si>
    <t xml:space="preserve">PRONZALINO GIACOMO    </t>
  </si>
  <si>
    <t xml:space="preserve">DE ANDREIS ROBERTO   </t>
  </si>
  <si>
    <t xml:space="preserve">REPETTO AMBROGIO    </t>
  </si>
  <si>
    <t xml:space="preserve">BOTTELLO ALESSANDRO    </t>
  </si>
  <si>
    <t xml:space="preserve">BARELLI ROBERTO    </t>
  </si>
  <si>
    <t xml:space="preserve">DELFINO ANDREA    </t>
  </si>
  <si>
    <t xml:space="preserve">SCARZELLA PAOLA    </t>
  </si>
  <si>
    <t xml:space="preserve">COLOMBO SERGIO    </t>
  </si>
  <si>
    <t xml:space="preserve">TAPPA MASSIMO    </t>
  </si>
  <si>
    <t xml:space="preserve">DE VINCENZI LUIGI   </t>
  </si>
  <si>
    <t xml:space="preserve">BADANO GABRIELE    </t>
  </si>
  <si>
    <t xml:space="preserve">CAMICIOTTOLI MATTEO    </t>
  </si>
  <si>
    <t xml:space="preserve">ISETTA NICOLA    </t>
  </si>
  <si>
    <t xml:space="preserve">DOGLIO VALENTINA    </t>
  </si>
  <si>
    <t xml:space="preserve">FRACCHIA AMEDEO    </t>
  </si>
  <si>
    <t xml:space="preserve">BUSCHIAZZO DANIELE    </t>
  </si>
  <si>
    <t xml:space="preserve">RUSSO MARCO    </t>
  </si>
  <si>
    <t xml:space="preserve">FIORINI MATTIA    </t>
  </si>
  <si>
    <t xml:space="preserve">CASTELLINI ANDREA    </t>
  </si>
  <si>
    <t xml:space="preserve">CAVALLO CLAUDIO    </t>
  </si>
  <si>
    <t xml:space="preserve">MOSCATO LUCIA    </t>
  </si>
  <si>
    <t xml:space="preserve">DE FEZZA GIUSEPPE   </t>
  </si>
  <si>
    <t xml:space="preserve">ODDO ALESSANDRO    </t>
  </si>
  <si>
    <t xml:space="preserve">ANTOCI FABRIZIO    </t>
  </si>
  <si>
    <t xml:space="preserve">GIULIANO MONICA    </t>
  </si>
  <si>
    <t xml:space="preserve">PIERFEDERICI LUIGI    </t>
  </si>
  <si>
    <t xml:space="preserve">LOSNO SABRINA    </t>
  </si>
  <si>
    <t xml:space="preserve">BARBANO GERMANO    </t>
  </si>
  <si>
    <t xml:space="preserve">BALESTRA PIETRO    </t>
  </si>
  <si>
    <t xml:space="preserve">PALIOTTO CLAUDIO    </t>
  </si>
  <si>
    <t xml:space="preserve">NANNI GIUSEPPE    </t>
  </si>
  <si>
    <t xml:space="preserve">VERONESI GIAMPIERO    </t>
  </si>
  <si>
    <t xml:space="preserve">MUZIC CLAUDIA    </t>
  </si>
  <si>
    <t xml:space="preserve">MATTIOLI OMAR    </t>
  </si>
  <si>
    <t xml:space="preserve">FERRANTI ERIKA    </t>
  </si>
  <si>
    <t xml:space="preserve">LEPORE MATTEO    </t>
  </si>
  <si>
    <t xml:space="preserve">GHINI MAURO    </t>
  </si>
  <si>
    <t xml:space="preserve">BADIALI DEBORA    </t>
  </si>
  <si>
    <t xml:space="preserve">FALZONE GIAMPIERO    </t>
  </si>
  <si>
    <t xml:space="preserve">MASINARA MARCO    </t>
  </si>
  <si>
    <t xml:space="preserve">BOSSO MASSIMO    </t>
  </si>
  <si>
    <t xml:space="preserve">POLI BEATRICE    </t>
  </si>
  <si>
    <t xml:space="preserve">BALDAZZI ALBERTO    </t>
  </si>
  <si>
    <t xml:space="preserve">ALDROVANDI MARCO    </t>
  </si>
  <si>
    <t xml:space="preserve">FRANCESCHI CLAUDIO    </t>
  </si>
  <si>
    <t xml:space="preserve">ERRIQUEZ ALESSANDRO    </t>
  </si>
  <si>
    <t xml:space="preserve">GOTTARDI BELINDA    </t>
  </si>
  <si>
    <t xml:space="preserve">TINTI FAUSTO    </t>
  </si>
  <si>
    <t xml:space="preserve">GUBELLINI CARLO    </t>
  </si>
  <si>
    <t xml:space="preserve">FABBRI MAURIZIO    </t>
  </si>
  <si>
    <t xml:space="preserve">MARTELLI MARCO    </t>
  </si>
  <si>
    <t xml:space="preserve">ALBERTAZZI LUCA    </t>
  </si>
  <si>
    <t xml:space="preserve">MELUZZI GABRIELE    </t>
  </si>
  <si>
    <t xml:space="preserve">PUCCI GIUSEPPE    </t>
  </si>
  <si>
    <t xml:space="preserve">ZANNI STEFANO    </t>
  </si>
  <si>
    <t xml:space="preserve">RICCI ALESSANDRO    </t>
  </si>
  <si>
    <t xml:space="preserve">RUBINI FRANCO    </t>
  </si>
  <si>
    <t xml:space="preserve">PANIERI MARCO    </t>
  </si>
  <si>
    <t xml:space="preserve">POLMONARI SERGIO    </t>
  </si>
  <si>
    <t xml:space="preserve">MORGANTI FABRIZIO    </t>
  </si>
  <si>
    <t xml:space="preserve">GIOVANNINI MONIA    </t>
  </si>
  <si>
    <t xml:space="preserve">CUPPI VALENTINA    </t>
  </si>
  <si>
    <t xml:space="preserve">MONTANARI MATTEO    </t>
  </si>
  <si>
    <t xml:space="preserve">BONORI ROBERTA    </t>
  </si>
  <si>
    <t xml:space="preserve">MANTOVANI DARIO    </t>
  </si>
  <si>
    <t xml:space="preserve">PANZACCHI BARBARA    </t>
  </si>
  <si>
    <t xml:space="preserve">MANTOVANI IVAN    </t>
  </si>
  <si>
    <t xml:space="preserve">CINTI MONICA    </t>
  </si>
  <si>
    <t xml:space="preserve">PASQUINI BRUNO    </t>
  </si>
  <si>
    <t xml:space="preserve">TASSINARI NICOLA    </t>
  </si>
  <si>
    <t xml:space="preserve">LELLI LUCA    </t>
  </si>
  <si>
    <t xml:space="preserve">FILIPPINI FRANCA    </t>
  </si>
  <si>
    <t xml:space="preserve">BORSARI LUCA    </t>
  </si>
  <si>
    <t xml:space="preserve">BASSI EMANUELE    </t>
  </si>
  <si>
    <t xml:space="preserve">SANTONI ALESSANDRO    </t>
  </si>
  <si>
    <t xml:space="preserve">CRESCIMBENI PAOLO    </t>
  </si>
  <si>
    <t xml:space="preserve">PELLEGATTI LORENZO    </t>
  </si>
  <si>
    <t xml:space="preserve">CONTI ISABELLA    </t>
  </si>
  <si>
    <t xml:space="preserve">PEZZOLI CLAUDIO    </t>
  </si>
  <si>
    <t xml:space="preserve">VICINELLI GIUSEPPE    </t>
  </si>
  <si>
    <t xml:space="preserve">PARMEGGIANI ROBERTO    </t>
  </si>
  <si>
    <t xml:space="preserve">RUSCIGNO DANIELE    </t>
  </si>
  <si>
    <t xml:space="preserve">ARGENTIERI GIUSEPPE    </t>
  </si>
  <si>
    <t xml:space="preserve">DALL'OMO DAVIDE    </t>
  </si>
  <si>
    <t xml:space="preserve">BALDINI ANDREA    </t>
  </si>
  <si>
    <t xml:space="preserve">SALETTI SIMONE    </t>
  </si>
  <si>
    <t xml:space="preserve">ACCORSI EDOARDO    </t>
  </si>
  <si>
    <t xml:space="preserve">ZANARDI ALICE    </t>
  </si>
  <si>
    <t xml:space="preserve">NEGRI PIERLUIGI    </t>
  </si>
  <si>
    <t xml:space="preserve">PAGNONI FABRIZIO    </t>
  </si>
  <si>
    <t xml:space="preserve">FABBRI ALAN    </t>
  </si>
  <si>
    <t xml:space="preserve">TOSI FABIO    </t>
  </si>
  <si>
    <t xml:space="preserve">BUGNOLI MARIA    </t>
  </si>
  <si>
    <t xml:space="preserve">PEZZOLATO PAOLO    </t>
  </si>
  <si>
    <t xml:space="preserve">BERTARELLI CRISTIAN    </t>
  </si>
  <si>
    <t xml:space="preserve">BIZZARRI RICCARDO    </t>
  </si>
  <si>
    <t xml:space="preserve">PADOVANI GIANNI MICHELE   </t>
  </si>
  <si>
    <t xml:space="preserve">ROSSI ELENA    </t>
  </si>
  <si>
    <t xml:space="preserve">GARUTI DANIELE    </t>
  </si>
  <si>
    <t xml:space="preserve">BERNARDI DARIO    </t>
  </si>
  <si>
    <t xml:space="preserve">ZAMBONI ANDREA    </t>
  </si>
  <si>
    <t xml:space="preserve">LODI ROBERTO    </t>
  </si>
  <si>
    <t xml:space="preserve">PERELLI LAURA    </t>
  </si>
  <si>
    <t xml:space="preserve">BERGAMINI DAVIDE    </t>
  </si>
  <si>
    <t xml:space="preserve">LUPINI PAOLO    </t>
  </si>
  <si>
    <t xml:space="preserve">BACCINI MARCO    </t>
  </si>
  <si>
    <t xml:space="preserve">ALLEGNI GESSICA    </t>
  </si>
  <si>
    <t xml:space="preserve">ZABBERONI SILVERIO    </t>
  </si>
  <si>
    <t xml:space="preserve">BILLI FRANCESCO    </t>
  </si>
  <si>
    <t xml:space="preserve">LATTUCA ENZO    </t>
  </si>
  <si>
    <t xml:space="preserve">GOZZOLI MATTEO    </t>
  </si>
  <si>
    <t xml:space="preserve">MILANDRI CLAUDIO    </t>
  </si>
  <si>
    <t xml:space="preserve">TASSINARI FRANCESCO    </t>
  </si>
  <si>
    <t xml:space="preserve">ZATTINI GIAN LUCA   </t>
  </si>
  <si>
    <t xml:space="preserve">GARAVINI MILENA    </t>
  </si>
  <si>
    <t xml:space="preserve">DEO ELISA    </t>
  </si>
  <si>
    <t xml:space="preserve">BISACCHI MARIA LETIZIA   </t>
  </si>
  <si>
    <t xml:space="preserve">PARI ROBERTO    </t>
  </si>
  <si>
    <t xml:space="preserve">GRAZIANO MAURO    </t>
  </si>
  <si>
    <t xml:space="preserve">CAVALLUCCI ROBERTO    </t>
  </si>
  <si>
    <t xml:space="preserve">ROSSI MONICA    </t>
  </si>
  <si>
    <t xml:space="preserve">DARDI GIANCARLO    </t>
  </si>
  <si>
    <t xml:space="preserve">MOLARI FABIO    </t>
  </si>
  <si>
    <t xml:space="preserve">MONTI MAURIZIO    </t>
  </si>
  <si>
    <t xml:space="preserve">CANALI ROBERTO    </t>
  </si>
  <si>
    <t xml:space="preserve">VALMORI URSULA    </t>
  </si>
  <si>
    <t xml:space="preserve">LOTTI PIER LUIGI   </t>
  </si>
  <si>
    <t xml:space="preserve">BARTOLINI SARA    </t>
  </si>
  <si>
    <t xml:space="preserve">GARBUGLIA LUCIANA    </t>
  </si>
  <si>
    <t xml:space="preserve">VALBONESI DANIELE    </t>
  </si>
  <si>
    <t xml:space="preserve">CANGINI ENRICO    </t>
  </si>
  <si>
    <t xml:space="preserve">GIOVANNINI FILIPPO    </t>
  </si>
  <si>
    <t xml:space="preserve">BOCCHINI TANIA    </t>
  </si>
  <si>
    <t xml:space="preserve">VIETINA SIMONA    </t>
  </si>
  <si>
    <t xml:space="preserve">SALVI ENRICO    </t>
  </si>
  <si>
    <t xml:space="preserve">SILVESTRI FRANCESCA    </t>
  </si>
  <si>
    <t xml:space="preserve">MESCHIARI TANIA    </t>
  </si>
  <si>
    <t xml:space="preserve">GUERZONI PAOLA    </t>
  </si>
  <si>
    <t xml:space="preserve">ZANIBONI MONJA    </t>
  </si>
  <si>
    <t xml:space="preserve">BELLELLI ALBERTO    </t>
  </si>
  <si>
    <t xml:space="preserve">GARGANO GIOVANNI    </t>
  </si>
  <si>
    <t xml:space="preserve">PARADISI MASSIMO    </t>
  </si>
  <si>
    <t xml:space="preserve">FRANCESCHINI FABIO    </t>
  </si>
  <si>
    <t xml:space="preserve">LUPPI LISA    </t>
  </si>
  <si>
    <t xml:space="preserve">PRANDINI LUCA    </t>
  </si>
  <si>
    <t xml:space="preserve">MUZZARELLI STEFANO    </t>
  </si>
  <si>
    <t xml:space="preserve">POLETTI CLAUDIO    </t>
  </si>
  <si>
    <t xml:space="preserve">TOSI FRANCESCO    </t>
  </si>
  <si>
    <t xml:space="preserve">NIZZI ALESSIO    </t>
  </si>
  <si>
    <t xml:space="preserve">COSTI MARIA    </t>
  </si>
  <si>
    <t xml:space="preserve">CAPELLI ORESTE    </t>
  </si>
  <si>
    <t xml:space="preserve">LAGAZZI IACOPO    </t>
  </si>
  <si>
    <t xml:space="preserve">PASINI GIOVANNI BATTISTA   </t>
  </si>
  <si>
    <t xml:space="preserve">ZIRONI LUIGI    </t>
  </si>
  <si>
    <t xml:space="preserve">GALLI GIOVANNI    </t>
  </si>
  <si>
    <t xml:space="preserve">CALCIOLARI ALBERTO    </t>
  </si>
  <si>
    <t xml:space="preserve">GRECO ALBERTO    </t>
  </si>
  <si>
    <t xml:space="preserve">MUZZARELLI GIAN CARLO   </t>
  </si>
  <si>
    <t xml:space="preserve">BONUCCHI LEANDRO    </t>
  </si>
  <si>
    <t xml:space="preserve">PALADINI MAURIZIO    </t>
  </si>
  <si>
    <t xml:space="preserve">DELUCA MATTEO    </t>
  </si>
  <si>
    <t xml:space="preserve">NANNETTI FEDERICA    </t>
  </si>
  <si>
    <t xml:space="preserve">DIACCI ENRICO    </t>
  </si>
  <si>
    <t xml:space="preserve">BRAGLIA FABIO    </t>
  </si>
  <si>
    <t xml:space="preserve">VENTURELLI DAVIDE    </t>
  </si>
  <si>
    <t xml:space="preserve">FERRONI CORRADO    </t>
  </si>
  <si>
    <t xml:space="preserve">TOMEI GIAN DOMENICO   </t>
  </si>
  <si>
    <t xml:space="preserve">FANTINI MAURO    </t>
  </si>
  <si>
    <t xml:space="preserve">REBECCHI MAURIZIA    </t>
  </si>
  <si>
    <t xml:space="preserve">CONTRI DANIELA    </t>
  </si>
  <si>
    <t xml:space="preserve">ZUFFI FRANCESCO    </t>
  </si>
  <si>
    <t xml:space="preserve">GOLDONI MICHELE    </t>
  </si>
  <si>
    <t xml:space="preserve">CASARI CARLO    </t>
  </si>
  <si>
    <t xml:space="preserve">BORGHI SAURO    </t>
  </si>
  <si>
    <t xml:space="preserve">MENANI GIAN FRANCESCO   </t>
  </si>
  <si>
    <t xml:space="preserve">TAGLIAVINI ENRICO    </t>
  </si>
  <si>
    <t xml:space="preserve">BARTOLACELLI CLAUDIO    </t>
  </si>
  <si>
    <t xml:space="preserve">MAGNANI FABIO    </t>
  </si>
  <si>
    <t xml:space="preserve">SOLOMITA ROBERTO    </t>
  </si>
  <si>
    <t xml:space="preserve">COSTANTINI UMBERTO    </t>
  </si>
  <si>
    <t xml:space="preserve">MURATORI EMILIA    </t>
  </si>
  <si>
    <t xml:space="preserve">ROPA FEDERICO    </t>
  </si>
  <si>
    <t xml:space="preserve">RICCOBONI DAVIDE    </t>
  </si>
  <si>
    <t xml:space="preserve">PONTREMOLI VALENTINA    </t>
  </si>
  <si>
    <t xml:space="preserve">SERPAGLI GIANPAOLO    </t>
  </si>
  <si>
    <t xml:space="preserve">LUCCHI LUIGI    </t>
  </si>
  <si>
    <t xml:space="preserve">GIUSTI DIEGO    </t>
  </si>
  <si>
    <t xml:space="preserve">MOGLIA MARCO    </t>
  </si>
  <si>
    <t xml:space="preserve">NEVICATI STEFANO    </t>
  </si>
  <si>
    <t xml:space="preserve">PESCHIERA FRANCESCO    </t>
  </si>
  <si>
    <t xml:space="preserve">GALLI MARISTELLA    </t>
  </si>
  <si>
    <t xml:space="preserve">STOCCHI CHRISTIAN    </t>
  </si>
  <si>
    <t xml:space="preserve">MARIANI FRANCESCO    </t>
  </si>
  <si>
    <t xml:space="preserve">DELSANTE GIUSEPPE    </t>
  </si>
  <si>
    <t xml:space="preserve">CASOLARI FILIPPO    </t>
  </si>
  <si>
    <t xml:space="preserve">MASSARI ANDREA    </t>
  </si>
  <si>
    <t xml:space="preserve">SPINAZZI LUIGI    </t>
  </si>
  <si>
    <t xml:space="preserve">FIAZZA TOMMASO    </t>
  </si>
  <si>
    <t xml:space="preserve">ZANETTI MICHELA    </t>
  </si>
  <si>
    <t xml:space="preserve">BRICOLI GIORDANO    </t>
  </si>
  <si>
    <t xml:space="preserve">ALBERINI SABRINA    </t>
  </si>
  <si>
    <t xml:space="preserve">GIOVANELLI MICHELE    </t>
  </si>
  <si>
    <t xml:space="preserve">RIANI CLAUDIO    </t>
  </si>
  <si>
    <t xml:space="preserve">FRIGGERI DANIELE    </t>
  </si>
  <si>
    <t xml:space="preserve">DEVINCENZI RAFFAELLA    </t>
  </si>
  <si>
    <t xml:space="preserve">FECCI FABIO    </t>
  </si>
  <si>
    <t xml:space="preserve">BORASCHI ERMES    </t>
  </si>
  <si>
    <t xml:space="preserve">GUERRA MICHELE    </t>
  </si>
  <si>
    <t xml:space="preserve">CANEPARI ALBERTO    </t>
  </si>
  <si>
    <t xml:space="preserve">SPIGAROLI MASSIMO    </t>
  </si>
  <si>
    <t xml:space="preserve">GATTARA ALESSANDRO    </t>
  </si>
  <si>
    <t xml:space="preserve">SPINA ALDO    </t>
  </si>
  <si>
    <t xml:space="preserve">FRITELLI FILIPPO    </t>
  </si>
  <si>
    <t xml:space="preserve">ZUCCHI GIULIA    </t>
  </si>
  <si>
    <t xml:space="preserve">BERNARDI NICOLA    </t>
  </si>
  <si>
    <t xml:space="preserve">BONAZZI LORENZO    </t>
  </si>
  <si>
    <t xml:space="preserve">CESARI NICOLA    </t>
  </si>
  <si>
    <t xml:space="preserve">BEVILACQUA DANILO    </t>
  </si>
  <si>
    <t xml:space="preserve">BODRIA AMILCARE    </t>
  </si>
  <si>
    <t xml:space="preserve">LUSARDI RENZO    </t>
  </si>
  <si>
    <t xml:space="preserve">FADDA ALESSANDRO    </t>
  </si>
  <si>
    <t xml:space="preserve">DALL'ORTO SIMONE    </t>
  </si>
  <si>
    <t xml:space="preserve">ALZAPIEDI CLAUDIO    </t>
  </si>
  <si>
    <t xml:space="preserve">RESTIANI GIUSEPPE    </t>
  </si>
  <si>
    <t xml:space="preserve">PERACCHI ANGELO    </t>
  </si>
  <si>
    <t xml:space="preserve">CIGALINI MAURIZIO    </t>
  </si>
  <si>
    <t xml:space="preserve">ZUCCHI DAVIDE    </t>
  </si>
  <si>
    <t xml:space="preserve">ALBERTINI FRANCO    </t>
  </si>
  <si>
    <t xml:space="preserve">FILIBERTI CARLO    </t>
  </si>
  <si>
    <t xml:space="preserve">NEGRI PAOLO    </t>
  </si>
  <si>
    <t xml:space="preserve">PASQUALI ROBERTO    </t>
  </si>
  <si>
    <t xml:space="preserve">PATELLI MONICA    </t>
  </si>
  <si>
    <t xml:space="preserve">TOMA MARIA LODOVICA   </t>
  </si>
  <si>
    <t xml:space="preserve">ZANGRANDI FILIPPO    </t>
  </si>
  <si>
    <t xml:space="preserve">BATTAGLIA ROBERTA    </t>
  </si>
  <si>
    <t xml:space="preserve">ARFANI ANDREA    </t>
  </si>
  <si>
    <t xml:space="preserve">BERSANI GIUSEPPE    </t>
  </si>
  <si>
    <t xml:space="preserve">FONTANA LUCIA    </t>
  </si>
  <si>
    <t xml:space="preserve">QUINTAVALLA LUCA GIOVANNI   </t>
  </si>
  <si>
    <t xml:space="preserve">TORRE RENATO    </t>
  </si>
  <si>
    <t xml:space="preserve">MERLI LUIGI    </t>
  </si>
  <si>
    <t xml:space="preserve">POGGIOLI CRISTIAN    </t>
  </si>
  <si>
    <t xml:space="preserve">OPPIZZI CARLOTTA    </t>
  </si>
  <si>
    <t xml:space="preserve">GANDOLFI ROMEO    </t>
  </si>
  <si>
    <t xml:space="preserve">MASERATI SIMONE    </t>
  </si>
  <si>
    <t xml:space="preserve">BALESTRIERI ANDREA    </t>
  </si>
  <si>
    <t xml:space="preserve">CALZA PATRIZIA    </t>
  </si>
  <si>
    <t xml:space="preserve">PIAZZA ARMANDO    </t>
  </si>
  <si>
    <t xml:space="preserve">VINCINI ANTONIO    </t>
  </si>
  <si>
    <t xml:space="preserve">DISTANTE GIMMI    </t>
  </si>
  <si>
    <t xml:space="preserve">CALESTANI PAOLO    </t>
  </si>
  <si>
    <t xml:space="preserve">BECCIA FEDERICO    </t>
  </si>
  <si>
    <t xml:space="preserve">TARASCONI KATIA    </t>
  </si>
  <si>
    <t xml:space="preserve">FORNASARI GIANPAOLO    </t>
  </si>
  <si>
    <t xml:space="preserve">BURGAZZOLI LORENZO    </t>
  </si>
  <si>
    <t xml:space="preserve">PIVA ALESSANDRO    </t>
  </si>
  <si>
    <t xml:space="preserve">CHIESA ALESSANDRO    </t>
  </si>
  <si>
    <t xml:space="preserve">GRUPPI MANOLA    </t>
  </si>
  <si>
    <t xml:space="preserve">ALBASI ANDREA    </t>
  </si>
  <si>
    <t xml:space="preserve">GALVANI PAOLA    </t>
  </si>
  <si>
    <t xml:space="preserve">ALBERONI DONATELLA    </t>
  </si>
  <si>
    <t xml:space="preserve">BOSELLI STEFANO    </t>
  </si>
  <si>
    <t xml:space="preserve">FERRARI CLAUDIA    </t>
  </si>
  <si>
    <t xml:space="preserve">ALBASI LODOVICO    </t>
  </si>
  <si>
    <t xml:space="preserve">SIDOLI GIUSEPPE    </t>
  </si>
  <si>
    <t xml:space="preserve">ARGELLATI GIANLUCA    </t>
  </si>
  <si>
    <t xml:space="preserve">FREDDI ROMANO    </t>
  </si>
  <si>
    <t xml:space="preserve">REBOLINI PIETRO    </t>
  </si>
  <si>
    <t xml:space="preserve">GHILARDELLI MANUEL    </t>
  </si>
  <si>
    <t xml:space="preserve">GRAZIANI RICCARDO    </t>
  </si>
  <si>
    <t xml:space="preserve">PRONI ELEONORA    </t>
  </si>
  <si>
    <t xml:space="preserve">FRANCONE RICCARDO    </t>
  </si>
  <si>
    <t xml:space="preserve">PEDERZOLI MASSIMILIANO    </t>
  </si>
  <si>
    <t xml:space="preserve">SAGRINI GIORGIO    </t>
  </si>
  <si>
    <t xml:space="preserve">DELLA GODENZA LUCA   </t>
  </si>
  <si>
    <t xml:space="preserve">MEDRI MASSIMO    </t>
  </si>
  <si>
    <t xml:space="preserve">PULA PAOLA    </t>
  </si>
  <si>
    <t xml:space="preserve">PIOVACCARI LUCA    </t>
  </si>
  <si>
    <t xml:space="preserve">ISOLA MASSIMO    </t>
  </si>
  <si>
    <t xml:space="preserve">PASI NICOLA    </t>
  </si>
  <si>
    <t xml:space="preserve">RANALLI DAVIDE    </t>
  </si>
  <si>
    <t xml:space="preserve">BASSI DANIELE    </t>
  </si>
  <si>
    <t xml:space="preserve">DE PASCALE MICHELE   </t>
  </si>
  <si>
    <t xml:space="preserve">MALAVOLTI FEDERICA    </t>
  </si>
  <si>
    <t xml:space="preserve">PALLI VALENTINA    </t>
  </si>
  <si>
    <t xml:space="preserve">EMILIANI ENEA    </t>
  </si>
  <si>
    <t xml:space="preserve">BRICCOLANI STEFANO    </t>
  </si>
  <si>
    <t xml:space="preserve">GIBERTI NICO    </t>
  </si>
  <si>
    <t xml:space="preserve">PAOLI GIANLUCA    </t>
  </si>
  <si>
    <t xml:space="preserve">CORTI FABRIZIO    </t>
  </si>
  <si>
    <t xml:space="preserve">CARLETTI ANDREA    </t>
  </si>
  <si>
    <t xml:space="preserve">BENASSI MATTEO    </t>
  </si>
  <si>
    <t xml:space="preserve">BENASSI ELENA    </t>
  </si>
  <si>
    <t xml:space="preserve">BELLARIA LUIGI    </t>
  </si>
  <si>
    <t xml:space="preserve">SANTACHIARA ALESSANDRO    </t>
  </si>
  <si>
    <t xml:space="preserve">SPANO' ALESSANDRO    </t>
  </si>
  <si>
    <t xml:space="preserve">BORGHI TIZIANO    </t>
  </si>
  <si>
    <t xml:space="preserve">DAVIDDI GIUSEPPE    </t>
  </si>
  <si>
    <t xml:space="preserve">COSTI STEFANO    </t>
  </si>
  <si>
    <t xml:space="preserve">ZANNI GIORGIO    </t>
  </si>
  <si>
    <t xml:space="preserve">MONICA FRANCESCO    </t>
  </si>
  <si>
    <t xml:space="preserve">BINI ENRICO    </t>
  </si>
  <si>
    <t xml:space="preserve">BEDOGNI FRANCESCA    </t>
  </si>
  <si>
    <t xml:space="preserve">BOLONDI LUCA    </t>
  </si>
  <si>
    <t xml:space="preserve">FERRARI ROBERTO    </t>
  </si>
  <si>
    <t xml:space="preserve">RONZONI LUCA    </t>
  </si>
  <si>
    <t xml:space="preserve">BERGAMINI RENZO    </t>
  </si>
  <si>
    <t xml:space="preserve">VERONA CAMILLA    </t>
  </si>
  <si>
    <t xml:space="preserve">SOTTILI ELISABETTA    </t>
  </si>
  <si>
    <t xml:space="preserve">TORELLI FAUSTO    </t>
  </si>
  <si>
    <t xml:space="preserve">CARLETTI ELENA    </t>
  </si>
  <si>
    <t xml:space="preserve">FERRARONI CRISTINA    </t>
  </si>
  <si>
    <t xml:space="preserve">OLMI ALBERTO    </t>
  </si>
  <si>
    <t xml:space="preserve">ANGELI ROBERTO    </t>
  </si>
  <si>
    <t xml:space="preserve">VECCHI LUCA    </t>
  </si>
  <si>
    <t xml:space="preserve">MALAVASI LUCIO    </t>
  </si>
  <si>
    <t xml:space="preserve">NASI LUCA    </t>
  </si>
  <si>
    <t xml:space="preserve">CAVALLARO EMANUELE    </t>
  </si>
  <si>
    <t xml:space="preserve">FUCCIO PAOLO    </t>
  </si>
  <si>
    <t xml:space="preserve">PALU' FRANCO    </t>
  </si>
  <si>
    <t xml:space="preserve">PERUCCHETTI CARLO    </t>
  </si>
  <si>
    <t xml:space="preserve">NASCIUTI MATTEO    </t>
  </si>
  <si>
    <t xml:space="preserve">VOLPI VINCENZO    </t>
  </si>
  <si>
    <t xml:space="preserve">FERRETTI ENRICO    </t>
  </si>
  <si>
    <t xml:space="preserve">RUFFINI FABIO    </t>
  </si>
  <si>
    <t xml:space="preserve">VESCOVI STEFANO    </t>
  </si>
  <si>
    <t xml:space="preserve">BORGHI NELLO    </t>
  </si>
  <si>
    <t xml:space="preserve">SASSI ELIO IVO   </t>
  </si>
  <si>
    <t xml:space="preserve">GIORGETTI FILIPPO    </t>
  </si>
  <si>
    <t xml:space="preserve">TONIELLI FABIANO    </t>
  </si>
  <si>
    <t xml:space="preserve">FORONCHI FRANCA    </t>
  </si>
  <si>
    <t xml:space="preserve">UGOLINI GIANLUCA    </t>
  </si>
  <si>
    <t xml:space="preserve">SANTI RIZIERO    </t>
  </si>
  <si>
    <t xml:space="preserve">FATTORI MARCELLO    </t>
  </si>
  <si>
    <t xml:space="preserve">PICCIONI FABRIZIO    </t>
  </si>
  <si>
    <t xml:space="preserve">GIORGI MASSIMO    </t>
  </si>
  <si>
    <t xml:space="preserve">ROSSI PIETRO    </t>
  </si>
  <si>
    <t xml:space="preserve">SICA FILIPPO    </t>
  </si>
  <si>
    <t xml:space="preserve">GRILLI LORENZO    </t>
  </si>
  <si>
    <t xml:space="preserve">CASADEI GIAN MARCO   </t>
  </si>
  <si>
    <t xml:space="preserve">CIOTTI GIORGIO    </t>
  </si>
  <si>
    <t xml:space="preserve">ZANCHINI STEFANO    </t>
  </si>
  <si>
    <t xml:space="preserve">GIANNINI MAURO    </t>
  </si>
  <si>
    <t xml:space="preserve">RAGGINI RONNY    </t>
  </si>
  <si>
    <t xml:space="preserve">ANGELINI DANIELA    </t>
  </si>
  <si>
    <t xml:space="preserve">SADEGHOLVAAD JAMIL    </t>
  </si>
  <si>
    <t xml:space="preserve">POLIDORI DILVO    </t>
  </si>
  <si>
    <t xml:space="preserve">CECCHINI MIRNA    </t>
  </si>
  <si>
    <t xml:space="preserve">MORELLI DANIELE    </t>
  </si>
  <si>
    <t xml:space="preserve">BINDI LEONARDO    </t>
  </si>
  <si>
    <t xml:space="preserve">POLIDORI GOFFREDO    </t>
  </si>
  <si>
    <t xml:space="preserve">PARMA ALICE    </t>
  </si>
  <si>
    <t xml:space="preserve">MEDICI FABIO    </t>
  </si>
  <si>
    <t xml:space="preserve">NOVELLI PASQUALE    </t>
  </si>
  <si>
    <t xml:space="preserve">SABBA STEFANIA    </t>
  </si>
  <si>
    <t xml:space="preserve">POLCRI ALESSANDRO    </t>
  </si>
  <si>
    <t xml:space="preserve">GHINELLI ALESSANDRO    </t>
  </si>
  <si>
    <t xml:space="preserve">SANTUCCI ALBERTO    </t>
  </si>
  <si>
    <t xml:space="preserve">VAGNOLI FILIPPO    </t>
  </si>
  <si>
    <t xml:space="preserve">BENINI NICOLA    </t>
  </si>
  <si>
    <t xml:space="preserve">FRANCESCONI MARIO    </t>
  </si>
  <si>
    <t xml:space="preserve">BARONI CLAUDIO    </t>
  </si>
  <si>
    <t xml:space="preserve">RICCI LORENZO    </t>
  </si>
  <si>
    <t xml:space="preserve">CACIOLI ENZO    </t>
  </si>
  <si>
    <t xml:space="preserve">FANI ANTONIO    </t>
  </si>
  <si>
    <t xml:space="preserve">ERMINI MARCO    </t>
  </si>
  <si>
    <t xml:space="preserve">AGNELLI MARIO    </t>
  </si>
  <si>
    <t xml:space="preserve">DEGL'INNOCENTI O SANNI LEONARDO  </t>
  </si>
  <si>
    <t xml:space="preserve">CALBI VALENTINA    </t>
  </si>
  <si>
    <t xml:space="preserve">TELLINI GIAMPAOLO    </t>
  </si>
  <si>
    <t xml:space="preserve">TAVARNESI ANDREA    </t>
  </si>
  <si>
    <t xml:space="preserve">MEONI LUCIANO    </t>
  </si>
  <si>
    <t xml:space="preserve">SONNATI FRANCESCO    </t>
  </si>
  <si>
    <t xml:space="preserve">NERI SIMONA    </t>
  </si>
  <si>
    <t xml:space="preserve">BOTTI MORENO    </t>
  </si>
  <si>
    <t xml:space="preserve">CASINI ROBERTA    </t>
  </si>
  <si>
    <t xml:space="preserve">DE PALMA MARIA   </t>
  </si>
  <si>
    <t xml:space="preserve">PERTICHINI ROBERTO    </t>
  </si>
  <si>
    <t xml:space="preserve">ROMANELLI ALFREDO    </t>
  </si>
  <si>
    <t xml:space="preserve">BENNATI GIANNI    </t>
  </si>
  <si>
    <t xml:space="preserve">CHIASSAI MARTINI SILVIA   </t>
  </si>
  <si>
    <t xml:space="preserve">CECCHERINI EMANUELE    </t>
  </si>
  <si>
    <t xml:space="preserve">MARCELLI CLAUDIO    </t>
  </si>
  <si>
    <t xml:space="preserve">TONI CARLO    </t>
  </si>
  <si>
    <t xml:space="preserve">CALERI NICOLO'    </t>
  </si>
  <si>
    <t xml:space="preserve">VADI VALENTINA    </t>
  </si>
  <si>
    <t xml:space="preserve">INNOCENTI FABRIZIO    </t>
  </si>
  <si>
    <t xml:space="preserve">DORI FRANCO    </t>
  </si>
  <si>
    <t xml:space="preserve">MATTESINI ILARIA    </t>
  </si>
  <si>
    <t xml:space="preserve">DUCCI ELEONORA    </t>
  </si>
  <si>
    <t xml:space="preserve">CHIENNI SERGIO    </t>
  </si>
  <si>
    <t xml:space="preserve">CASINI FRANCESCO    </t>
  </si>
  <si>
    <t xml:space="preserve">MONGATTI GIAMPIERO    </t>
  </si>
  <si>
    <t xml:space="preserve">BARONCELLI DAVID    </t>
  </si>
  <si>
    <t xml:space="preserve">OMOBONI PAOLO    </t>
  </si>
  <si>
    <t xml:space="preserve">PRESTINI RICCARDO    </t>
  </si>
  <si>
    <t xml:space="preserve">GIUNTI ALESSANDRO    </t>
  </si>
  <si>
    <t xml:space="preserve">FALORNI ALESSIO    </t>
  </si>
  <si>
    <t xml:space="preserve">ROSSETTI SIMONA    </t>
  </si>
  <si>
    <t xml:space="preserve">CUCINI GIACOMO    </t>
  </si>
  <si>
    <t xml:space="preserve">PASSIATORE STEFANO    </t>
  </si>
  <si>
    <t xml:space="preserve">BARNINI BRENDA    </t>
  </si>
  <si>
    <t xml:space="preserve">RAVONI ANNA    </t>
  </si>
  <si>
    <t xml:space="preserve">MUGNAI GIULIA    </t>
  </si>
  <si>
    <t xml:space="preserve">NARDELLA DARIO    </t>
  </si>
  <si>
    <t xml:space="preserve">BUTI GIAMPAOLO    </t>
  </si>
  <si>
    <t xml:space="preserve">SPINELLI ALESSIO    </t>
  </si>
  <si>
    <t xml:space="preserve">CAMPINOTI PAOLO    </t>
  </si>
  <si>
    <t xml:space="preserve">SOTTANI PAOLO    </t>
  </si>
  <si>
    <t xml:space="preserve">CALAMANDREI ALESSIO    </t>
  </si>
  <si>
    <t xml:space="preserve">BAGNI ANGELA    </t>
  </si>
  <si>
    <t xml:space="preserve">CUORETTI TOMMASO    </t>
  </si>
  <si>
    <t xml:space="preserve">TRIBERTI TOMMASO    </t>
  </si>
  <si>
    <t xml:space="preserve">POMPONI PAOLO    </t>
  </si>
  <si>
    <t xml:space="preserve">MASETTI PAOLO    </t>
  </si>
  <si>
    <t xml:space="preserve">MUGNAINI ALESSIO    </t>
  </si>
  <si>
    <t xml:space="preserve">MOSCHETTI GIAN PIERO   </t>
  </si>
  <si>
    <t xml:space="preserve">POVOLERI NICOLA    </t>
  </si>
  <si>
    <t xml:space="preserve">MARINI MONICA    </t>
  </si>
  <si>
    <t xml:space="preserve">GIUNTI PIERO    </t>
  </si>
  <si>
    <t xml:space="preserve">CERTOSI GIACOMO    </t>
  </si>
  <si>
    <t xml:space="preserve">MAIDA VITO    </t>
  </si>
  <si>
    <t xml:space="preserve">CIAPPI ROBERTO    </t>
  </si>
  <si>
    <t xml:space="preserve">PIANI EMANUELE    </t>
  </si>
  <si>
    <t xml:space="preserve">FALLANI SANDRO    </t>
  </si>
  <si>
    <t xml:space="preserve">IGNESTI FEDERICO    </t>
  </si>
  <si>
    <t xml:space="preserve">FALCHI LORENZO    </t>
  </si>
  <si>
    <t xml:space="preserve">FOSSI GIAMPIERO    </t>
  </si>
  <si>
    <t xml:space="preserve">BORCHI LEONARDO    </t>
  </si>
  <si>
    <t xml:space="preserve">CARLA' CAMPA FILIPPO   </t>
  </si>
  <si>
    <t xml:space="preserve">TORCHIA GIUSEPPE    </t>
  </si>
  <si>
    <t xml:space="preserve">MARINI JACOPO    </t>
  </si>
  <si>
    <t xml:space="preserve">PESUCCI ELISMO    </t>
  </si>
  <si>
    <t xml:space="preserve">CHELINI GIANFRANCO    </t>
  </si>
  <si>
    <t xml:space="preserve">BARTALINI MICHELE    </t>
  </si>
  <si>
    <t xml:space="preserve">NAPPI ELENA    </t>
  </si>
  <si>
    <t xml:space="preserve">SANI ROMINA    </t>
  </si>
  <si>
    <t xml:space="preserve">BIONDI ALESSANDRA    </t>
  </si>
  <si>
    <t xml:space="preserve">BENINI ANDREA    </t>
  </si>
  <si>
    <t xml:space="preserve">BIONDI ANDREA    </t>
  </si>
  <si>
    <t xml:space="preserve">VIVARELLI COLONNA ANTONFRANCESCO   </t>
  </si>
  <si>
    <t xml:space="preserve">ORTELLI SERGIO    </t>
  </si>
  <si>
    <t xml:space="preserve">MORINI MIRCO    </t>
  </si>
  <si>
    <t xml:space="preserve">GIUNTINI MARCELLO    </t>
  </si>
  <si>
    <t xml:space="preserve">BORGHINI FRANCESCO    </t>
  </si>
  <si>
    <t xml:space="preserve">TERMINE GIACOMO    </t>
  </si>
  <si>
    <t xml:space="preserve">VERRUZZI NICOLA    </t>
  </si>
  <si>
    <t xml:space="preserve">CASAMENTI ANDREA    </t>
  </si>
  <si>
    <t xml:space="preserve">GENTILI GIOVANNI    </t>
  </si>
  <si>
    <t xml:space="preserve">GALLI MASSIMO    </t>
  </si>
  <si>
    <t xml:space="preserve">LIMATOLA FRANCESCO    </t>
  </si>
  <si>
    <t xml:space="preserve">BALOCCHI FEDERICO    </t>
  </si>
  <si>
    <t xml:space="preserve">GINESI MARIA BICE   </t>
  </si>
  <si>
    <t xml:space="preserve">TRAVISON FRANCESCA    </t>
  </si>
  <si>
    <t xml:space="preserve">ROSSI DANIELE    </t>
  </si>
  <si>
    <t xml:space="preserve">PETRUCCI LUCIANO    </t>
  </si>
  <si>
    <t xml:space="preserve">VANNI PIERANDREA    </t>
  </si>
  <si>
    <t xml:space="preserve">FEDELI MASSIMO    </t>
  </si>
  <si>
    <t xml:space="preserve">TICCIATI ALBERTA    </t>
  </si>
  <si>
    <t xml:space="preserve">MONTAUTI DAVIDE    </t>
  </si>
  <si>
    <t xml:space="preserve">MONTAGNA WALTER    </t>
  </si>
  <si>
    <t xml:space="preserve">BESSI MARIA IDA   </t>
  </si>
  <si>
    <t xml:space="preserve">SCARPELLINI SANDRA    </t>
  </si>
  <si>
    <t xml:space="preserve">LIPPI SAMUELE    </t>
  </si>
  <si>
    <t xml:space="preserve">ANTOLINI ADELIO    </t>
  </si>
  <si>
    <t xml:space="preserve">SALVETTI LUCA    </t>
  </si>
  <si>
    <t xml:space="preserve">BARBI SIMONE    </t>
  </si>
  <si>
    <t xml:space="preserve">ALLORI GABRIELLA    </t>
  </si>
  <si>
    <t xml:space="preserve">PAPI MAURIZIO    </t>
  </si>
  <si>
    <t xml:space="preserve">ZINI ANGELO    </t>
  </si>
  <si>
    <t xml:space="preserve">DONATI DANIELE    </t>
  </si>
  <si>
    <t xml:space="preserve">RICCUCCI PAOLO    </t>
  </si>
  <si>
    <t xml:space="preserve">GUARGUAGLINI ALESSANDRO    </t>
  </si>
  <si>
    <t xml:space="preserve">PASQUINI JESSICA    </t>
  </si>
  <si>
    <t xml:space="preserve">D'AMBROSIO SARA    </t>
  </si>
  <si>
    <t xml:space="preserve">MICHELINI PAOLO    </t>
  </si>
  <si>
    <t xml:space="preserve">CAMPANI CATERINA    </t>
  </si>
  <si>
    <t xml:space="preserve">ANDREUCCETTI PATRIZIO    </t>
  </si>
  <si>
    <t xml:space="preserve">PIERUCCI MARCELLO    </t>
  </si>
  <si>
    <t xml:space="preserve">PIFFERI GUASPARINI FRANCESCO   </t>
  </si>
  <si>
    <t xml:space="preserve">MENESINI LUCA    </t>
  </si>
  <si>
    <t xml:space="preserve">ROSSI LUCIA    </t>
  </si>
  <si>
    <t xml:space="preserve">TAGLIASACCHI ANDREA    </t>
  </si>
  <si>
    <t xml:space="preserve">GASPARI DANIELE    </t>
  </si>
  <si>
    <t xml:space="preserve">REMASCHI MARCO    </t>
  </si>
  <si>
    <t xml:space="preserve">GIANNINI MICHELE    </t>
  </si>
  <si>
    <t xml:space="preserve">MURZI BRUNO    </t>
  </si>
  <si>
    <t xml:space="preserve">LUNARDI MORENO    </t>
  </si>
  <si>
    <t xml:space="preserve">SAISI DAVID    </t>
  </si>
  <si>
    <t xml:space="preserve">PARDINI MARIO    </t>
  </si>
  <si>
    <t xml:space="preserve">BARSOTTI SIMONA    </t>
  </si>
  <si>
    <t xml:space="preserve">POLI NICOLA    </t>
  </si>
  <si>
    <t xml:space="preserve">TALANI ANDREA    </t>
  </si>
  <si>
    <t xml:space="preserve">CARRARA FEDERICO    </t>
  </si>
  <si>
    <t xml:space="preserve">BONFANTI ANDREA    </t>
  </si>
  <si>
    <t xml:space="preserve">CARRARI ANDREA    </t>
  </si>
  <si>
    <t xml:space="preserve">GIOVANNETTI ALBERTO STEFANO   </t>
  </si>
  <si>
    <t xml:space="preserve">ANGELINI FRANCESCO    </t>
  </si>
  <si>
    <t xml:space="preserve">FORNACIARI LEONARDO    </t>
  </si>
  <si>
    <t xml:space="preserve">MARIANI RAFFAELLA    </t>
  </si>
  <si>
    <t xml:space="preserve">ALESSANDRINI LORENZO    </t>
  </si>
  <si>
    <t xml:space="preserve">REALI MARCO    </t>
  </si>
  <si>
    <t xml:space="preserve">VERONA MAURIZIO    </t>
  </si>
  <si>
    <t xml:space="preserve">LODOVICI GIOVANNI    </t>
  </si>
  <si>
    <t xml:space="preserve">DEL GHINGARO GIORGIO   </t>
  </si>
  <si>
    <t xml:space="preserve">ANELLI ELISA    </t>
  </si>
  <si>
    <t xml:space="preserve">PIOLI FRANCESCO    </t>
  </si>
  <si>
    <t xml:space="preserve">VALETTINI ROBERTO    </t>
  </si>
  <si>
    <t xml:space="preserve">GUASTALLI GIOVANNI    </t>
  </si>
  <si>
    <t xml:space="preserve">ARRIGHI SERENA    </t>
  </si>
  <si>
    <t xml:space="preserve">BALLERINI RICCARDO    </t>
  </si>
  <si>
    <t xml:space="preserve">MAFFEI ANTONIO    </t>
  </si>
  <si>
    <t xml:space="preserve">FOLLONI ANNALISA    </t>
  </si>
  <si>
    <t xml:space="preserve">GIANNETTI GIANLUIGI    </t>
  </si>
  <si>
    <t xml:space="preserve">BIANCHI CAMILLA    </t>
  </si>
  <si>
    <t xml:space="preserve">MARTELLONI RENZO    </t>
  </si>
  <si>
    <t xml:space="preserve">PERSIANI FRANCESCO    </t>
  </si>
  <si>
    <t xml:space="preserve">LORENZETTI GIANNI    </t>
  </si>
  <si>
    <t xml:space="preserve">NOVOA CLAUDIO    </t>
  </si>
  <si>
    <t xml:space="preserve">PINELLI MARCO    </t>
  </si>
  <si>
    <t xml:space="preserve">FERRI JACOPO MARIA   </t>
  </si>
  <si>
    <t xml:space="preserve">MASTRINI MATTEO    </t>
  </si>
  <si>
    <t xml:space="preserve">BELLESI ABRAMO FILIPPO   </t>
  </si>
  <si>
    <t xml:space="preserve">PETACCHI CRISTIAN    </t>
  </si>
  <si>
    <t xml:space="preserve">CARMASSI DARIO    </t>
  </si>
  <si>
    <t xml:space="preserve">BUTI ARIANNA    </t>
  </si>
  <si>
    <t xml:space="preserve">GHIMENTI MASSIMILIANO    </t>
  </si>
  <si>
    <t xml:space="preserve">ALDERIGI CRISTIANO    </t>
  </si>
  <si>
    <t xml:space="preserve">CECCHINI ARIANNA    </t>
  </si>
  <si>
    <t xml:space="preserve">MANZI CLAUDIA    </t>
  </si>
  <si>
    <t xml:space="preserve">TERRENI MIRKO    </t>
  </si>
  <si>
    <t xml:space="preserve">BETTI MICHELANGELO    </t>
  </si>
  <si>
    <t xml:space="preserve">TOTI GABRIELE    </t>
  </si>
  <si>
    <t xml:space="preserve">GIARI ALESSANDRO    </t>
  </si>
  <si>
    <t xml:space="preserve">FERRINI ALBERTO    </t>
  </si>
  <si>
    <t xml:space="preserve">TARRINI GIACOMO    </t>
  </si>
  <si>
    <t xml:space="preserve">D'ADDONA THOMAS    </t>
  </si>
  <si>
    <t xml:space="preserve">LENZI ALBERTO    </t>
  </si>
  <si>
    <t xml:space="preserve">CECCARELLI SANDRO    </t>
  </si>
  <si>
    <t xml:space="preserve">BARBAFIERI ALESSIO    </t>
  </si>
  <si>
    <t xml:space="preserve">CERRI SANDRO    </t>
  </si>
  <si>
    <t xml:space="preserve">FEDELI SIMONA    </t>
  </si>
  <si>
    <t xml:space="preserve">GOVI FRANCESCO    </t>
  </si>
  <si>
    <t xml:space="preserve">CAPECCHI GIOVANNI    </t>
  </si>
  <si>
    <t xml:space="preserve">MENCI FILIPPI GIULIANA   </t>
  </si>
  <si>
    <t xml:space="preserve">GHERARDINI MARCO    </t>
  </si>
  <si>
    <t xml:space="preserve">MACELLONI RENZO    </t>
  </si>
  <si>
    <t xml:space="preserve">CONTI MICHELE    </t>
  </si>
  <si>
    <t xml:space="preserve">BACCI ILARIA    </t>
  </si>
  <si>
    <t xml:space="preserve">BROGI FRANCESCA    </t>
  </si>
  <si>
    <t xml:space="preserve">FRANCONI MATTEO    </t>
  </si>
  <si>
    <t xml:space="preserve">NERI SALVATORE    </t>
  </si>
  <si>
    <t xml:space="preserve">DI MAIO SERGIO   </t>
  </si>
  <si>
    <t xml:space="preserve">GIGLIOLI SIMONE    </t>
  </si>
  <si>
    <t xml:space="preserve">DEIDDA GIULIA    </t>
  </si>
  <si>
    <t xml:space="preserve">CARLI GIAMILA    </t>
  </si>
  <si>
    <t xml:space="preserve">PARRELLA ILARIA    </t>
  </si>
  <si>
    <t xml:space="preserve">BINI MIRKO    </t>
  </si>
  <si>
    <t xml:space="preserve">ANGORI MASSIMILIANO    </t>
  </si>
  <si>
    <t xml:space="preserve">FERRUCCI MATTEO    </t>
  </si>
  <si>
    <t xml:space="preserve">SANTI GIACOMO    </t>
  </si>
  <si>
    <t xml:space="preserve">DANTI MARCELLO    </t>
  </si>
  <si>
    <t xml:space="preserve">BENESPERI LUCA    </t>
  </si>
  <si>
    <t xml:space="preserve">BETTARINI DANIELE    </t>
  </si>
  <si>
    <t xml:space="preserve">BERTI FABIO    </t>
  </si>
  <si>
    <t xml:space="preserve">TORRIGIANI ALESSIO    </t>
  </si>
  <si>
    <t xml:space="preserve">AMIDEI LISA    </t>
  </si>
  <si>
    <t xml:space="preserve">BRUSCHI FEDERICO    </t>
  </si>
  <si>
    <t xml:space="preserve">NICCOLI MARZIA    </t>
  </si>
  <si>
    <t xml:space="preserve">DE CARO SIMONA   </t>
  </si>
  <si>
    <t xml:space="preserve">BETTI FERDINANDO    </t>
  </si>
  <si>
    <t xml:space="preserve">BARONCINI LUCA    </t>
  </si>
  <si>
    <t xml:space="preserve">GIURLANI ORESTE    </t>
  </si>
  <si>
    <t xml:space="preserve">DIOLAIUTI GILDA    </t>
  </si>
  <si>
    <t xml:space="preserve">TOMASI ALESSANDRO    </t>
  </si>
  <si>
    <t xml:space="preserve">TESI NICOLA    </t>
  </si>
  <si>
    <t xml:space="preserve">ROMITI GABRIELE    </t>
  </si>
  <si>
    <t xml:space="preserve">MICHELETTI FABIO    </t>
  </si>
  <si>
    <t xml:space="preserve">MARMO LUCA    </t>
  </si>
  <si>
    <t xml:space="preserve">LUNARDI PIERO    </t>
  </si>
  <si>
    <t xml:space="preserve">CORDIO DINO    </t>
  </si>
  <si>
    <t xml:space="preserve">TONDI FABRIZIO    </t>
  </si>
  <si>
    <t xml:space="preserve">NUCCI FABRIZIO    </t>
  </si>
  <si>
    <t xml:space="preserve">CONTI RICCARDO    </t>
  </si>
  <si>
    <t xml:space="preserve">PIERAGNOLI ANDREA    </t>
  </si>
  <si>
    <t xml:space="preserve">BONECHI MARCELLO    </t>
  </si>
  <si>
    <t xml:space="preserve">NEPI FABRIZIO    </t>
  </si>
  <si>
    <t xml:space="preserve">GALLETTI CLAUDIO    </t>
  </si>
  <si>
    <t xml:space="preserve">COTTINI ROBERTO    </t>
  </si>
  <si>
    <t xml:space="preserve">MARCHETTI ANDREA    </t>
  </si>
  <si>
    <t xml:space="preserve">BARTALETTI LUCIANA    </t>
  </si>
  <si>
    <t xml:space="preserve">SONNINI GIANLUCA    </t>
  </si>
  <si>
    <t xml:space="preserve">DONATI ALESSANDRO    </t>
  </si>
  <si>
    <t xml:space="preserve">PESCINI MICHELE    </t>
  </si>
  <si>
    <t xml:space="preserve">FRANCESCHELLI SILVIO    </t>
  </si>
  <si>
    <t xml:space="preserve">ANGIOLINI MICHELE    </t>
  </si>
  <si>
    <t xml:space="preserve">FROSINI ANDREA    </t>
  </si>
  <si>
    <t xml:space="preserve">BERNI GABRIELE    </t>
  </si>
  <si>
    <t xml:space="preserve">SERRAGLI ALESSIO    </t>
  </si>
  <si>
    <t xml:space="preserve">RICCI DAVIDE    </t>
  </si>
  <si>
    <t xml:space="preserve">VAGAGGINI LUIGI    </t>
  </si>
  <si>
    <t xml:space="preserve">GAROSI MANOLO    </t>
  </si>
  <si>
    <t xml:space="preserve">BUSSAGLI DAVID    </t>
  </si>
  <si>
    <t xml:space="preserve">MUGNAINI PIER PAOLO   </t>
  </si>
  <si>
    <t xml:space="preserve">FABBRIZZI FRANCESCO    </t>
  </si>
  <si>
    <t xml:space="preserve">GUARGUAGLINI FRANCESCO    </t>
  </si>
  <si>
    <t xml:space="preserve">STARNINI ALESSANDRO    </t>
  </si>
  <si>
    <t xml:space="preserve">CARLETTI AGNESE    </t>
  </si>
  <si>
    <t xml:space="preserve">MARRUCCI ANDREA    </t>
  </si>
  <si>
    <t xml:space="preserve">MARAMAI DANILO    </t>
  </si>
  <si>
    <t xml:space="preserve">LANDI FRANCESCO    </t>
  </si>
  <si>
    <t xml:space="preserve">DE MOSSI LUIGI   </t>
  </si>
  <si>
    <t xml:space="preserve">ZACCHEI EDO    </t>
  </si>
  <si>
    <t xml:space="preserve">GUGLIOTTI GIUSEPPE    </t>
  </si>
  <si>
    <t xml:space="preserve">GRAZI GIACOMO    </t>
  </si>
  <si>
    <t xml:space="preserve">FRANCINI ANDREA    </t>
  </si>
  <si>
    <t xml:space="preserve">BONGIORNO GUGLIELMO    </t>
  </si>
  <si>
    <t xml:space="preserve">PRESTANTI EDOARDO    </t>
  </si>
  <si>
    <t xml:space="preserve">CALAMAI SIMONE    </t>
  </si>
  <si>
    <t xml:space="preserve">PUGGELLI FRANCESCO    </t>
  </si>
  <si>
    <t xml:space="preserve">BIFFONI MATTEO    </t>
  </si>
  <si>
    <t xml:space="preserve">BOSI PRIMO    </t>
  </si>
  <si>
    <t xml:space="preserve">MORGANTI GIOVANNI    </t>
  </si>
  <si>
    <t xml:space="preserve">PROIETTI STEFANIA    </t>
  </si>
  <si>
    <t xml:space="preserve">LUNGAROTTI PAOLA    </t>
  </si>
  <si>
    <t xml:space="preserve">BAZZOFFIA VALERIO    </t>
  </si>
  <si>
    <t xml:space="preserve">FALSACAPPA ANNARITA    </t>
  </si>
  <si>
    <t xml:space="preserve">CALISTI MAURIZIO    </t>
  </si>
  <si>
    <t xml:space="preserve">GAREGGIA FABRIZIO    </t>
  </si>
  <si>
    <t xml:space="preserve">DE CAROLIS MARIO   </t>
  </si>
  <si>
    <t xml:space="preserve">SABBATINI ELISA    </t>
  </si>
  <si>
    <t xml:space="preserve">BURICO MATTEO    </t>
  </si>
  <si>
    <t xml:space="preserve">MONTESI GIANDOMENICO    </t>
  </si>
  <si>
    <t xml:space="preserve">PALADINO ENEA    </t>
  </si>
  <si>
    <t xml:space="preserve">RISINI FAUSTO    </t>
  </si>
  <si>
    <t xml:space="preserve">SECONDI LUCA    </t>
  </si>
  <si>
    <t xml:space="preserve">IACHETTINI ANNA    </t>
  </si>
  <si>
    <t xml:space="preserve">BETTI CRISTIAN    </t>
  </si>
  <si>
    <t xml:space="preserve">CAPPONI ANDREA    </t>
  </si>
  <si>
    <t xml:space="preserve">TONIACCINI MICHELE    </t>
  </si>
  <si>
    <t xml:space="preserve">ZUCCARINI STEFANO    </t>
  </si>
  <si>
    <t xml:space="preserve">FERRACCHIATO MONIA    </t>
  </si>
  <si>
    <t xml:space="preserve">COATA GIANLUCA    </t>
  </si>
  <si>
    <t xml:space="preserve">PETRUCCIOLI MANUEL    </t>
  </si>
  <si>
    <t xml:space="preserve">VALENTINI ENRICO    </t>
  </si>
  <si>
    <t xml:space="preserve">PRESCIUTTI MASSIMILIANO    </t>
  </si>
  <si>
    <t xml:space="preserve">STIRATI FILIPPO MARIO   </t>
  </si>
  <si>
    <t xml:space="preserve">MOSCIONI GIANLUCA    </t>
  </si>
  <si>
    <t xml:space="preserve">CHIODINI GIACOMO    </t>
  </si>
  <si>
    <t xml:space="preserve">MELE FRANCESCA    </t>
  </si>
  <si>
    <t xml:space="preserve">FEDERICI FRANCESCO    </t>
  </si>
  <si>
    <t xml:space="preserve">BRUGNOSSI DANIELA    </t>
  </si>
  <si>
    <t xml:space="preserve">TITTA LUIGI    </t>
  </si>
  <si>
    <t xml:space="preserve">ANGELINI MARISA    </t>
  </si>
  <si>
    <t xml:space="preserve">MICHELINI LETIZIA    </t>
  </si>
  <si>
    <t xml:space="preserve">RINALDI MIRCO    </t>
  </si>
  <si>
    <t xml:space="preserve">CAPARVI VIRGINIO    </t>
  </si>
  <si>
    <t xml:space="preserve">ALEMANNO NICOLA    </t>
  </si>
  <si>
    <t xml:space="preserve">BARDELLI RICCARDO    </t>
  </si>
  <si>
    <t xml:space="preserve">CHERUBINI GIULIO    </t>
  </si>
  <si>
    <t xml:space="preserve">PASQUALI SANDRO    </t>
  </si>
  <si>
    <t xml:space="preserve">ROMIZI ANDREA    </t>
  </si>
  <si>
    <t xml:space="preserve">FERRICELLI ROBERTO    </t>
  </si>
  <si>
    <t xml:space="preserve">CECI MIRKO    </t>
  </si>
  <si>
    <t xml:space="preserve">MARINI FILIPPO    </t>
  </si>
  <si>
    <t xml:space="preserve">MESSI MASSIMO    </t>
  </si>
  <si>
    <t xml:space="preserve">FRATINI PAOLO    </t>
  </si>
  <si>
    <t xml:space="preserve">FIBRAROLI TULLIO    </t>
  </si>
  <si>
    <t xml:space="preserve">VERGARI FABIO    </t>
  </si>
  <si>
    <t xml:space="preserve">DOTTORI FABIO    </t>
  </si>
  <si>
    <t xml:space="preserve">GUBBIOTTI ATTILIO    </t>
  </si>
  <si>
    <t xml:space="preserve">FUGNANESI GIAMPIERO    </t>
  </si>
  <si>
    <t xml:space="preserve">LANDRINI MORENO    </t>
  </si>
  <si>
    <t xml:space="preserve">SISTI ANDREA    </t>
  </si>
  <si>
    <t xml:space="preserve">RUGGIANO ANTONINO    </t>
  </si>
  <si>
    <t xml:space="preserve">LIBERTI ERIDANO    </t>
  </si>
  <si>
    <t xml:space="preserve">SPERANDIO BERNARDINO    </t>
  </si>
  <si>
    <t xml:space="preserve">MINCIARONI MARIA ELENA   </t>
  </si>
  <si>
    <t xml:space="preserve">CARIZIA LUCA    </t>
  </si>
  <si>
    <t xml:space="preserve">BACOCCOLI ENRICO    </t>
  </si>
  <si>
    <t xml:space="preserve">BENEDETTI AGNESE    </t>
  </si>
  <si>
    <t xml:space="preserve">COCCIA GABRIELE    </t>
  </si>
  <si>
    <t xml:space="preserve">MONTANI GIOVANNI    </t>
  </si>
  <si>
    <t xml:space="preserve">BASILI SAURO    </t>
  </si>
  <si>
    <t xml:space="preserve">CIARDO GIOVANNI    </t>
  </si>
  <si>
    <t xml:space="preserve">PERNAZZA LAURA    </t>
  </si>
  <si>
    <t xml:space="preserve">DI GIOIA FABIO   </t>
  </si>
  <si>
    <t xml:space="preserve">FAZIO LEONARDO VINCENZO   </t>
  </si>
  <si>
    <t xml:space="preserve">CONTI LUCIANO    </t>
  </si>
  <si>
    <t xml:space="preserve">BERNARDINI DAMIANO    </t>
  </si>
  <si>
    <t xml:space="preserve">GRILLINI GUIDO    </t>
  </si>
  <si>
    <t xml:space="preserve">GARBINI ANDREA    </t>
  </si>
  <si>
    <t xml:space="preserve">LONGARONI DANIELE    </t>
  </si>
  <si>
    <t xml:space="preserve">MASELLA DIEGO    </t>
  </si>
  <si>
    <t xml:space="preserve">CASCELLI ELISABETTA    </t>
  </si>
  <si>
    <t xml:space="preserve">MARAVALLE GIAN LUIGI   </t>
  </si>
  <si>
    <t xml:space="preserve">MORRESI MARCO    </t>
  </si>
  <si>
    <t xml:space="preserve">LATTANZI GIAMPIERO    </t>
  </si>
  <si>
    <t xml:space="preserve">FILIBERTI GIANLUCA    </t>
  </si>
  <si>
    <t xml:space="preserve">AQUILINI RICCARDO    </t>
  </si>
  <si>
    <t xml:space="preserve">GORI FEDERICO    </t>
  </si>
  <si>
    <t xml:space="preserve">TACCALOZZI RACHELE    </t>
  </si>
  <si>
    <t xml:space="preserve">RONCELLA FABIO    </t>
  </si>
  <si>
    <t xml:space="preserve">LAROCCA ANGELO    </t>
  </si>
  <si>
    <t xml:space="preserve">LUCARELLI LORENZO    </t>
  </si>
  <si>
    <t xml:space="preserve">TARDANI ROBERTA    </t>
  </si>
  <si>
    <t xml:space="preserve">LIBERATI ANTONIO    </t>
  </si>
  <si>
    <t xml:space="preserve">FILIPPETTI VALENTINO    </t>
  </si>
  <si>
    <t xml:space="preserve">PAOLUZZI STEFANO    </t>
  </si>
  <si>
    <t xml:space="preserve">VENANZI REMIGIO    </t>
  </si>
  <si>
    <t xml:space="preserve">CONTICELLI MARCO    </t>
  </si>
  <si>
    <t xml:space="preserve">CLEMENTELLA LUCIANO    </t>
  </si>
  <si>
    <t xml:space="preserve">MARINELLI MARSILIO    </t>
  </si>
  <si>
    <t xml:space="preserve">MALVETANI GIUSEPPE    </t>
  </si>
  <si>
    <t xml:space="preserve">LATINI LEONARDO    </t>
  </si>
  <si>
    <t xml:space="preserve">BRACONI THOMAS    </t>
  </si>
  <si>
    <t xml:space="preserve">MANCINELLI VALERIA    </t>
  </si>
  <si>
    <t xml:space="preserve">PERTICAROLI DARIO    </t>
  </si>
  <si>
    <t xml:space="preserve">PASQUALINI RICCARDO    </t>
  </si>
  <si>
    <t xml:space="preserve">UBERTINI SARA    </t>
  </si>
  <si>
    <t xml:space="preserve">MERCANTE ORIANO    </t>
  </si>
  <si>
    <t xml:space="preserve">FIORINI DAVIDE    </t>
  </si>
  <si>
    <t xml:space="preserve">CESARONI ANDREA    </t>
  </si>
  <si>
    <t xml:space="preserve">ASCANI ROBERTO    </t>
  </si>
  <si>
    <t xml:space="preserve">MANFREDI CARLO    </t>
  </si>
  <si>
    <t xml:space="preserve">BADIALI FABIO    </t>
  </si>
  <si>
    <t xml:space="preserve">GRILLINI DAVID    </t>
  </si>
  <si>
    <t xml:space="preserve">COSTANTINI DAMIANO    </t>
  </si>
  <si>
    <t xml:space="preserve">ALOISI GIANNI    </t>
  </si>
  <si>
    <t xml:space="preserve">GIAMPIERI ENRICO    </t>
  </si>
  <si>
    <t xml:space="preserve">GHERGO DANIELA    </t>
  </si>
  <si>
    <t xml:space="preserve">SIGNORINI STEFANIA    </t>
  </si>
  <si>
    <t xml:space="preserve">GIULIONI LAURETTA    </t>
  </si>
  <si>
    <t xml:space="preserve">FILIPPONI MARCO    </t>
  </si>
  <si>
    <t xml:space="preserve">FIORDELMONDO LORENZO    </t>
  </si>
  <si>
    <t xml:space="preserve">PIERONI MORENO    </t>
  </si>
  <si>
    <t xml:space="preserve">POSSANZINI LUCA    </t>
  </si>
  <si>
    <t xml:space="preserve">CAMPELLI ROBERTO    </t>
  </si>
  <si>
    <t xml:space="preserve">PAOLONI GIUSEPPE    </t>
  </si>
  <si>
    <t xml:space="preserve">BARTOZZI DAMIANO    </t>
  </si>
  <si>
    <t xml:space="preserve">MARTELLI STEFANO    </t>
  </si>
  <si>
    <t xml:space="preserve">CILLO THOMAS    </t>
  </si>
  <si>
    <t xml:space="preserve">CIARIMBOLI ENRICO    </t>
  </si>
  <si>
    <t xml:space="preserve">TOMBOLINI GIANLUIGI    </t>
  </si>
  <si>
    <t xml:space="preserve">CAPITANI EZIO    </t>
  </si>
  <si>
    <t xml:space="preserve">PUGNALONI SIMONE    </t>
  </si>
  <si>
    <t xml:space="preserve">FANESI FEDERICA    </t>
  </si>
  <si>
    <t xml:space="preserve">PANCOTTI RODOLFO    </t>
  </si>
  <si>
    <t xml:space="preserve">SPUGNI GIUSEPPINA    </t>
  </si>
  <si>
    <t xml:space="preserve">CARNEVALI DANIELE    </t>
  </si>
  <si>
    <t xml:space="preserve">SASSI FAUSTO    </t>
  </si>
  <si>
    <t xml:space="preserve">LAPI GRAZIANO    </t>
  </si>
  <si>
    <t xml:space="preserve">BARCAGLIONI SANDRO    </t>
  </si>
  <si>
    <t xml:space="preserve">CESARINI ALFREDO    </t>
  </si>
  <si>
    <t xml:space="preserve">GRECI MAURIZIO    </t>
  </si>
  <si>
    <t xml:space="preserve">OLIVETTI MASSIMO    </t>
  </si>
  <si>
    <t xml:space="preserve">PERTICAROLI LETIZIA    </t>
  </si>
  <si>
    <t xml:space="preserve">BORRI TOMMASO    </t>
  </si>
  <si>
    <t xml:space="preserve">MOSCHELLA FILIPPO    </t>
  </si>
  <si>
    <t xml:space="preserve">RAGNI SAURO    </t>
  </si>
  <si>
    <t xml:space="preserve">SEBASTIANELLI MARCO    </t>
  </si>
  <si>
    <t xml:space="preserve">STANGONI SANTE    </t>
  </si>
  <si>
    <t xml:space="preserve">INFRICCIOLI SANTE    </t>
  </si>
  <si>
    <t xml:space="preserve">MORESCHINI SARA    </t>
  </si>
  <si>
    <t xml:space="preserve">FRANCHI MICHELE    </t>
  </si>
  <si>
    <t xml:space="preserve">FIORAVANTI MARCO    </t>
  </si>
  <si>
    <t xml:space="preserve">MICHETTI GIANFILIPPO    </t>
  </si>
  <si>
    <t xml:space="preserve">BOCHICCHIO MAURO    </t>
  </si>
  <si>
    <t xml:space="preserve">POLINI FABIO    </t>
  </si>
  <si>
    <t xml:space="preserve">FANESI GRAZIANO    </t>
  </si>
  <si>
    <t xml:space="preserve">CARDILLI ANDREA    </t>
  </si>
  <si>
    <t xml:space="preserve">CESARONI ALVARO    </t>
  </si>
  <si>
    <t xml:space="preserve">LUCIANI ROBERTO    </t>
  </si>
  <si>
    <t xml:space="preserve">PIERSIMONI ALESSIO    </t>
  </si>
  <si>
    <t xml:space="preserve">TERRANI MATTEO    </t>
  </si>
  <si>
    <t xml:space="preserve">LUPI AMEDEO    </t>
  </si>
  <si>
    <t xml:space="preserve">PIERGALLINI ENRICO    </t>
  </si>
  <si>
    <t xml:space="preserve">FALCIONI ARMANDO    </t>
  </si>
  <si>
    <t xml:space="preserve">ROMANI MASSIMO    </t>
  </si>
  <si>
    <t xml:space="preserve">NARCISI MASSIMO    </t>
  </si>
  <si>
    <t xml:space="preserve">MATRICARDI DANIEL    </t>
  </si>
  <si>
    <t xml:space="preserve">DEL DUCA ANTONIO   </t>
  </si>
  <si>
    <t xml:space="preserve">PORRA' LUCIO    </t>
  </si>
  <si>
    <t xml:space="preserve">CAPANNA SANTE    </t>
  </si>
  <si>
    <t xml:space="preserve">GRILLI FRANCESCA    </t>
  </si>
  <si>
    <t xml:space="preserve">LOGGI SERGIO    </t>
  </si>
  <si>
    <t xml:space="preserve">MASSA LUIGI    </t>
  </si>
  <si>
    <t xml:space="preserve">AMICI GIUSEPPE    </t>
  </si>
  <si>
    <t xml:space="preserve">LUCCIARINI DE VINCENZI ALESSANDRO  </t>
  </si>
  <si>
    <t xml:space="preserve">LEONI FRANCESCO    </t>
  </si>
  <si>
    <t xml:space="preserve">BORRACCINI GIOVANNI    </t>
  </si>
  <si>
    <t xml:space="preserve">SPAZZAFUMO ANTONIO    </t>
  </si>
  <si>
    <t xml:space="preserve">LUCIANI ALESSANDRO    </t>
  </si>
  <si>
    <t xml:space="preserve">SALVI FABIO    </t>
  </si>
  <si>
    <t xml:space="preserve">SCUPPA UBALDO    </t>
  </si>
  <si>
    <t xml:space="preserve">CALAMITA MARIANO    </t>
  </si>
  <si>
    <t xml:space="preserve">VITA ALESSIO    </t>
  </si>
  <si>
    <t xml:space="preserve">GENTILI CRISTINA    </t>
  </si>
  <si>
    <t xml:space="preserve">GIUSEPPETTI LUCA MARIA   </t>
  </si>
  <si>
    <t xml:space="preserve">LUCARELLI ROBERTO    </t>
  </si>
  <si>
    <t xml:space="preserve">MICUCCI MASSIMILIANO    </t>
  </si>
  <si>
    <t xml:space="preserve">LEONELLI PATRIZIO    </t>
  </si>
  <si>
    <t xml:space="preserve">FALCUCCI MAURO    </t>
  </si>
  <si>
    <t xml:space="preserve">FELICIOTTI GIUSEPPINA    </t>
  </si>
  <si>
    <t xml:space="preserve">VITTORI MICHELE    </t>
  </si>
  <si>
    <t xml:space="preserve">CIARAPICA FABRIZIO    </t>
  </si>
  <si>
    <t xml:space="preserve">MARI MIRKO    </t>
  </si>
  <si>
    <t xml:space="preserve">GIAMPAOLI GIULIANA    </t>
  </si>
  <si>
    <t xml:space="preserve">BARTOCCI LUIGI NAZZARENO   </t>
  </si>
  <si>
    <t xml:space="preserve">SCAFICCHIA SAURO    </t>
  </si>
  <si>
    <t xml:space="preserve">FELICIOLI VINCENZO    </t>
  </si>
  <si>
    <t xml:space="preserve">BOTTICELLI SANDRO    </t>
  </si>
  <si>
    <t xml:space="preserve">ZAVAGLINI GIOVANNI    </t>
  </si>
  <si>
    <t xml:space="preserve">PAOLONI ROBERTINO    </t>
  </si>
  <si>
    <t xml:space="preserve">PARCAROLI SANDRO    </t>
  </si>
  <si>
    <t xml:space="preserve">BALDINI MASSIMO    </t>
  </si>
  <si>
    <t xml:space="preserve">CESETTI CECILIA    </t>
  </si>
  <si>
    <t xml:space="preserve">CATENA LEONARDO    </t>
  </si>
  <si>
    <t xml:space="preserve">CECOLI PIETRO    </t>
  </si>
  <si>
    <t xml:space="preserve">MALAISI REANO    </t>
  </si>
  <si>
    <t xml:space="preserve">BARBIERI ANGELA    </t>
  </si>
  <si>
    <t xml:space="preserve">PECORA ROLANDO    </t>
  </si>
  <si>
    <t xml:space="preserve">GENTILI ANDREA    </t>
  </si>
  <si>
    <t xml:space="preserve">POMPEI MATTEO    </t>
  </si>
  <si>
    <t xml:space="preserve">STAFFOLANI ANDREA    </t>
  </si>
  <si>
    <t xml:space="preserve">BARONI MARIO    </t>
  </si>
  <si>
    <t xml:space="preserve">BUROCCHI STEFANO    </t>
  </si>
  <si>
    <t xml:space="preserve">SANTINELLI MATTEO    </t>
  </si>
  <si>
    <t xml:space="preserve">GENTILUCCI ALESSANDRO    </t>
  </si>
  <si>
    <t xml:space="preserve">CICCONI MATTEO    </t>
  </si>
  <si>
    <t xml:space="preserve">SIMONCINI SARA    </t>
  </si>
  <si>
    <t xml:space="preserve">ROMOLI MAURO    </t>
  </si>
  <si>
    <t xml:space="preserve">MICHELINI ANDREA    </t>
  </si>
  <si>
    <t xml:space="preserve">TARTABINI NOEMI    </t>
  </si>
  <si>
    <t xml:space="preserve">BRAVI ANTONIO    </t>
  </si>
  <si>
    <t xml:space="preserve">TEODORI PAOLO    </t>
  </si>
  <si>
    <t xml:space="preserve">CIABOCCO GIULIANO    </t>
  </si>
  <si>
    <t xml:space="preserve">PIERMATTEI ROSA    </t>
  </si>
  <si>
    <t xml:space="preserve">BROGLIA VANDA    </t>
  </si>
  <si>
    <t xml:space="preserve">PIERGENTILI LUCA    </t>
  </si>
  <si>
    <t xml:space="preserve">TAPANELLI PIETRO    </t>
  </si>
  <si>
    <t xml:space="preserve">PINZI SILVIA    </t>
  </si>
  <si>
    <t xml:space="preserve">NARDI EMILIANO    </t>
  </si>
  <si>
    <t xml:space="preserve">SCLAVI MAURO    </t>
  </si>
  <si>
    <t xml:space="preserve">CAPPONI FRANCO    </t>
  </si>
  <si>
    <t xml:space="preserve">GIUBILEO PAOLO FRANCESCO   </t>
  </si>
  <si>
    <t xml:space="preserve">BERNARDINI SILVIA    </t>
  </si>
  <si>
    <t xml:space="preserve">CITRACCA MASSIMO    </t>
  </si>
  <si>
    <t xml:space="preserve">SPIGANTI MAURIZI GIANLUIGI   </t>
  </si>
  <si>
    <t xml:space="preserve">LISI LUCA    </t>
  </si>
  <si>
    <t xml:space="preserve">NICOLUCCI VITTORIO ALBERTO   </t>
  </si>
  <si>
    <t xml:space="preserve">PAGLIARDINI PIER PAOLO   </t>
  </si>
  <si>
    <t xml:space="preserve">PIERANTONI ROMINA    </t>
  </si>
  <si>
    <t xml:space="preserve">ALESSANDRI ALBERTO    </t>
  </si>
  <si>
    <t xml:space="preserve">PICCINI ALESSANDRO    </t>
  </si>
  <si>
    <t xml:space="preserve">RUGGERI MIRCO    </t>
  </si>
  <si>
    <t xml:space="preserve">ROSSI ENRICO    </t>
  </si>
  <si>
    <t xml:space="preserve">BRIGANTI PIETRO    </t>
  </si>
  <si>
    <t xml:space="preserve">SERI MASSIMO    </t>
  </si>
  <si>
    <t xml:space="preserve">FEDUZI EMANUELE    </t>
  </si>
  <si>
    <t xml:space="preserve">BERLONI MASSIMO    </t>
  </si>
  <si>
    <t xml:space="preserve">AVALTRONI ALESSANDRO    </t>
  </si>
  <si>
    <t xml:space="preserve">SPAGNA ANDREA    </t>
  </si>
  <si>
    <t xml:space="preserve">TAGNANI DANIELE    </t>
  </si>
  <si>
    <t xml:space="preserve">PASCUZZI DOMENICO    </t>
  </si>
  <si>
    <t xml:space="preserve">GASPERI FILIPPO    </t>
  </si>
  <si>
    <t xml:space="preserve">PAOLINI GIUSEPPE    </t>
  </si>
  <si>
    <t xml:space="preserve">DINI MAURO    </t>
  </si>
  <si>
    <t xml:space="preserve">ARCANGELI LUCIANO    </t>
  </si>
  <si>
    <t xml:space="preserve">SACCHI FERNANDA    </t>
  </si>
  <si>
    <t xml:space="preserve">LAVANNA OMAR    </t>
  </si>
  <si>
    <t xml:space="preserve">PETRUCCI EMANUELE    </t>
  </si>
  <si>
    <t xml:space="preserve">ZENOBI MIRCO    </t>
  </si>
  <si>
    <t xml:space="preserve">BARBIERI NICOLA    </t>
  </si>
  <si>
    <t xml:space="preserve">PAGANELLI DONATELLA    </t>
  </si>
  <si>
    <t xml:space="preserve">CHIARABINI CARLO    </t>
  </si>
  <si>
    <t xml:space="preserve">PELAGAGGIA OSVALDO    </t>
  </si>
  <si>
    <t xml:space="preserve">ROSSI ELIA    </t>
  </si>
  <si>
    <t xml:space="preserve">FERRI CINZIA    </t>
  </si>
  <si>
    <t xml:space="preserve">BRECCIA GIOVANNI    </t>
  </si>
  <si>
    <t xml:space="preserve">BELPASSI CRISTINA    </t>
  </si>
  <si>
    <t xml:space="preserve">GUIDARELLI SIMONA    </t>
  </si>
  <si>
    <t xml:space="preserve">RICCI MATTEO    </t>
  </si>
  <si>
    <t xml:space="preserve">FABBRIZIOLI DAVIDE    </t>
  </si>
  <si>
    <t xml:space="preserve">MAGNANI VERONICA    </t>
  </si>
  <si>
    <t xml:space="preserve">PAOLINI MARIA ASSUNTA   </t>
  </si>
  <si>
    <t xml:space="preserve">URBINI ALESSANDRO    </t>
  </si>
  <si>
    <t xml:space="preserve">SORCINELLI FILIPPO    </t>
  </si>
  <si>
    <t xml:space="preserve">DELLONTI DAVIDE    </t>
  </si>
  <si>
    <t xml:space="preserve">PARRI STEFANO    </t>
  </si>
  <si>
    <t xml:space="preserve">MARCHETTI MARCO    </t>
  </si>
  <si>
    <t xml:space="preserve">GROSSI DANIELE    </t>
  </si>
  <si>
    <t xml:space="preserve">CAVERNI LUDOVICO    </t>
  </si>
  <si>
    <t xml:space="preserve">POMPEI STEFANO    </t>
  </si>
  <si>
    <t xml:space="preserve">PAOLUCCI FRANCESCA    </t>
  </si>
  <si>
    <t xml:space="preserve">SEBASTIANELLI ANTONIO    </t>
  </si>
  <si>
    <t xml:space="preserve">CICCOLINI MARCO    </t>
  </si>
  <si>
    <t xml:space="preserve">GAMBINI MAURIZIO    </t>
  </si>
  <si>
    <t xml:space="preserve">UCCHIELLI PALMIRO    </t>
  </si>
  <si>
    <t xml:space="preserve">PORRA' GIULIANA    </t>
  </si>
  <si>
    <t xml:space="preserve">MARINANGELI ADOLFO    </t>
  </si>
  <si>
    <t xml:space="preserve">BASCIONI IVANO    </t>
  </si>
  <si>
    <t xml:space="preserve">CANNELLA GABRIELE    </t>
  </si>
  <si>
    <t xml:space="preserve">ALTINI ARMANDO    </t>
  </si>
  <si>
    <t xml:space="preserve">CALCINARO PAOLO    </t>
  </si>
  <si>
    <t xml:space="preserve">CAROLINI NICOLINO    </t>
  </si>
  <si>
    <t xml:space="preserve">ANTOGNOZZI ALBERTO    </t>
  </si>
  <si>
    <t xml:space="preserve">TAFFETANI GIUSEPPE    </t>
  </si>
  <si>
    <t xml:space="preserve">CESETTI PIETRO    </t>
  </si>
  <si>
    <t xml:space="preserve">CARACENI GILBERTO    </t>
  </si>
  <si>
    <t xml:space="preserve">GUALTIERI ROMINA    </t>
  </si>
  <si>
    <t xml:space="preserve">FERRANTI MAURO    </t>
  </si>
  <si>
    <t xml:space="preserve">GRIFONELLI GIORGIO    </t>
  </si>
  <si>
    <t xml:space="preserve">CIAFFARONI DOMENICO    </t>
  </si>
  <si>
    <t xml:space="preserve">PALMUCCI GIOVANNI    </t>
  </si>
  <si>
    <t xml:space="preserve">ORTENZI MICHELE    </t>
  </si>
  <si>
    <t xml:space="preserve">UBALDI ENDRIO    </t>
  </si>
  <si>
    <t xml:space="preserve">FABIANI MARCO    </t>
  </si>
  <si>
    <t xml:space="preserve">SCREPANTI MARINO    </t>
  </si>
  <si>
    <t xml:space="preserve">BORRONI GIANMARIO    </t>
  </si>
  <si>
    <t xml:space="preserve">MARZIALI MERI    </t>
  </si>
  <si>
    <t xml:space="preserve">CASENOVE PAOLO    </t>
  </si>
  <si>
    <t xml:space="preserve">CANIGOLA MOIRA    </t>
  </si>
  <si>
    <t xml:space="preserve">MASSUCCI GAETANO    </t>
  </si>
  <si>
    <t xml:space="preserve">FORTI GIUSEPPE    </t>
  </si>
  <si>
    <t xml:space="preserve">CARELLI GIOVANNI    </t>
  </si>
  <si>
    <t xml:space="preserve">ANGELINI GIANFELICE    </t>
  </si>
  <si>
    <t xml:space="preserve">PIERMARINI CARLA    </t>
  </si>
  <si>
    <t xml:space="preserve">BERDINI VINCENZO    </t>
  </si>
  <si>
    <t xml:space="preserve">PEZZANI LUCA    </t>
  </si>
  <si>
    <t xml:space="preserve">IACOPINI EZIO    </t>
  </si>
  <si>
    <t xml:space="preserve">VESPRINI VALERIO    </t>
  </si>
  <si>
    <t xml:space="preserve">FRANCHELLUCCI NAZARENO    </t>
  </si>
  <si>
    <t xml:space="preserve">CERONI ELISABETTA    </t>
  </si>
  <si>
    <t xml:space="preserve">VERGARI FABRIZIO    </t>
  </si>
  <si>
    <t xml:space="preserve">PIGNOTTI ALESSIO    </t>
  </si>
  <si>
    <t xml:space="preserve">ROTONI MARCO    </t>
  </si>
  <si>
    <t xml:space="preserve">VALLESI ANTONIO    </t>
  </si>
  <si>
    <t xml:space="preserve">LEONI LUCA    </t>
  </si>
  <si>
    <t xml:space="preserve">DI MEO MARINA   </t>
  </si>
  <si>
    <t xml:space="preserve">AGOSTINI AUGUSTO    </t>
  </si>
  <si>
    <t xml:space="preserve">CIANFROCCA MAURIZIO    </t>
  </si>
  <si>
    <t xml:space="preserve">MARTINI LUCIANA    </t>
  </si>
  <si>
    <t xml:space="preserve">COMO ANTONIO    </t>
  </si>
  <si>
    <t xml:space="preserve">NATALIA DANIELE    </t>
  </si>
  <si>
    <t xml:space="preserve">MAZZAROPPI LIBERO    </t>
  </si>
  <si>
    <t xml:space="preserve">GERMANI LUIGI    </t>
  </si>
  <si>
    <t xml:space="preserve">FIORI MASSIMO    </t>
  </si>
  <si>
    <t xml:space="preserve">REA RENATO    </t>
  </si>
  <si>
    <t xml:space="preserve">VALENTE ADOLFO    </t>
  </si>
  <si>
    <t xml:space="preserve">CARDILLO BENEDETTO    </t>
  </si>
  <si>
    <t xml:space="preserve">IANNETTA ANTONIO    </t>
  </si>
  <si>
    <t xml:space="preserve">PERCIBALLI ENZO    </t>
  </si>
  <si>
    <t xml:space="preserve">URBANO DOMENICO    </t>
  </si>
  <si>
    <t xml:space="preserve">DI BENEDETTO PANCRAZIA   </t>
  </si>
  <si>
    <t xml:space="preserve">DI LUCIA FRANCESCO ANTONIO  </t>
  </si>
  <si>
    <t xml:space="preserve">MOSCONE FRANCO    </t>
  </si>
  <si>
    <t xml:space="preserve">SALERA ENZO    </t>
  </si>
  <si>
    <t xml:space="preserve">ABBALLE FABIO    </t>
  </si>
  <si>
    <t xml:space="preserve">DE BELLIS ORESTE   </t>
  </si>
  <si>
    <t xml:space="preserve">FANTACCIONE GIOVANNI    </t>
  </si>
  <si>
    <t xml:space="preserve">AMBROSI LEONARDO    </t>
  </si>
  <si>
    <t xml:space="preserve">CALIGIORE ROBERTO    </t>
  </si>
  <si>
    <t xml:space="preserve">GALLI MARCO    </t>
  </si>
  <si>
    <t xml:space="preserve">MARROCCO ENNIO    </t>
  </si>
  <si>
    <t xml:space="preserve">DONFRANCESCO BERNARDO    </t>
  </si>
  <si>
    <t xml:space="preserve">BUSSIGLIERI MAURO    </t>
  </si>
  <si>
    <t xml:space="preserve">CAMBONE VALENTINA    </t>
  </si>
  <si>
    <t xml:space="preserve">COSTANZO SIMONE    </t>
  </si>
  <si>
    <t xml:space="preserve">VILLANI GIUSEPPE    </t>
  </si>
  <si>
    <t xml:space="preserve">PICCIRILLI FRANCESCO    </t>
  </si>
  <si>
    <t xml:space="preserve">TAURISANO GIANNI    </t>
  </si>
  <si>
    <t xml:space="preserve">BACCARINI ALIOSKA    </t>
  </si>
  <si>
    <t xml:space="preserve">SARRACCO GIANPIO    </t>
  </si>
  <si>
    <t xml:space="preserve">SERAFINI PIERINO LIBERATO   </t>
  </si>
  <si>
    <t xml:space="preserve">MASTRANGELI RICCARDO    </t>
  </si>
  <si>
    <t xml:space="preserve">CAMPOLI MATTEO    </t>
  </si>
  <si>
    <t xml:space="preserve">PISELLI MARIO    </t>
  </si>
  <si>
    <t xml:space="preserve">LAMPAZZI ADRIANO    </t>
  </si>
  <si>
    <t xml:space="preserve">RESTANTE URBANO    </t>
  </si>
  <si>
    <t xml:space="preserve">QUADRINI MASSIMILIANO    </t>
  </si>
  <si>
    <t xml:space="preserve">CINELLI EMILIANO    </t>
  </si>
  <si>
    <t xml:space="preserve">MOLINARI GINO    </t>
  </si>
  <si>
    <t xml:space="preserve">ALFIERI DOMENICO    </t>
  </si>
  <si>
    <t xml:space="preserve">D'OVIDIO ANGELO    </t>
  </si>
  <si>
    <t xml:space="preserve">FIORDALISIO LUCIO    </t>
  </si>
  <si>
    <t xml:space="preserve">BELLISARIO DONATO ENRICO   </t>
  </si>
  <si>
    <t xml:space="preserve">SCAPPATICCI MARCO    </t>
  </si>
  <si>
    <t xml:space="preserve">CARNEVALE ORNELLA    </t>
  </si>
  <si>
    <t xml:space="preserve">FERDINANDI GIOACCHINO    </t>
  </si>
  <si>
    <t xml:space="preserve">FELLI MARIO    </t>
  </si>
  <si>
    <t xml:space="preserve">MURRO BENEDETTO    </t>
  </si>
  <si>
    <t xml:space="preserve">MATTOCCIA ANGELO    </t>
  </si>
  <si>
    <t xml:space="preserve">ROTONDO ANSELMO    </t>
  </si>
  <si>
    <t xml:space="preserve">PANTANO ADAMO    </t>
  </si>
  <si>
    <t xml:space="preserve">SEMENTILLI PIERO    </t>
  </si>
  <si>
    <t xml:space="preserve">COLAFRANCESCO RITA    </t>
  </si>
  <si>
    <t xml:space="preserve">SACCO GIUSEPPE    </t>
  </si>
  <si>
    <t xml:space="preserve">IACONELLI ANTONIO    </t>
  </si>
  <si>
    <t xml:space="preserve">PITTIGLIO ENRICO    </t>
  </si>
  <si>
    <t xml:space="preserve">LAVALLE FRANCESCO    </t>
  </si>
  <si>
    <t xml:space="preserve">FALLONE PAOLO    </t>
  </si>
  <si>
    <t xml:space="preserve">MESSORE SERGIO    </t>
  </si>
  <si>
    <t xml:space="preserve">RIVERA GIUSEPPE    </t>
  </si>
  <si>
    <t xml:space="preserve">SCITTARELLI ENZO    </t>
  </si>
  <si>
    <t xml:space="preserve">ANGELOSANTO ROBERTO    </t>
  </si>
  <si>
    <t xml:space="preserve">FORTE GIAMPIERO    </t>
  </si>
  <si>
    <t xml:space="preserve">BUCCI NADIA    </t>
  </si>
  <si>
    <t xml:space="preserve">PROIETTO GIANCARLO    </t>
  </si>
  <si>
    <t xml:space="preserve">FRATTAROLI RICCARDO    </t>
  </si>
  <si>
    <t xml:space="preserve">CORSI ANTONIO    </t>
  </si>
  <si>
    <t xml:space="preserve">DI STEFANO LUCA   </t>
  </si>
  <si>
    <t xml:space="preserve">DE VELLIS ROBERTO   </t>
  </si>
  <si>
    <t xml:space="preserve">BARLETTA GIANFRANCO    </t>
  </si>
  <si>
    <t xml:space="preserve">GAZZELLONE FIORELLA    </t>
  </si>
  <si>
    <t xml:space="preserve">UBODI SILVERIO    </t>
  </si>
  <si>
    <t xml:space="preserve">SANTANGELI ALFONSO    </t>
  </si>
  <si>
    <t xml:space="preserve">GRAZIOLI SILVIO    </t>
  </si>
  <si>
    <t xml:space="preserve">LATINI GIANLUCA    </t>
  </si>
  <si>
    <t xml:space="preserve">FERRACCI ANELIO    </t>
  </si>
  <si>
    <t xml:space="preserve">DE MAGISTRIS FERNANDO TOMMASO  </t>
  </si>
  <si>
    <t xml:space="preserve">DI MEO GIOVANNI   </t>
  </si>
  <si>
    <t xml:space="preserve">CRETARO SIMONE    </t>
  </si>
  <si>
    <t xml:space="preserve">FERRERA MARIO    </t>
  </si>
  <si>
    <t xml:space="preserve">GUERRIERO CLAUDIO    </t>
  </si>
  <si>
    <t xml:space="preserve">ROSSI LUIGI    </t>
  </si>
  <si>
    <t xml:space="preserve">IANNARELLI ANTONIO    </t>
  </si>
  <si>
    <t xml:space="preserve">IORIO GIOVANNI    </t>
  </si>
  <si>
    <t xml:space="preserve">IANNETTA VINCENZO    </t>
  </si>
  <si>
    <t xml:space="preserve">TERRA ANTONIO    </t>
  </si>
  <si>
    <t xml:space="preserve">GUIDI DOMENICO    </t>
  </si>
  <si>
    <t xml:space="preserve">ZANNELLA ROBERTO    </t>
  </si>
  <si>
    <t xml:space="preserve">POMPEO ANGELO FELICE   </t>
  </si>
  <si>
    <t xml:space="preserve">MANTINI VALENTINO    </t>
  </si>
  <si>
    <t xml:space="preserve">DE LILLIS MAURO PRIMIO  </t>
  </si>
  <si>
    <t xml:space="preserve">MASCHIETTO BENIAMINO    </t>
  </si>
  <si>
    <t xml:space="preserve">TADDEO GIANLUCA    </t>
  </si>
  <si>
    <t xml:space="preserve">LECCESE CRISTIAN    </t>
  </si>
  <si>
    <t xml:space="preserve">AGRESTI GIOVANNI    </t>
  </si>
  <si>
    <t xml:space="preserve">MAGNAFICO FERNANDO    </t>
  </si>
  <si>
    <t xml:space="preserve">SPERDUTI CLAUDIO    </t>
  </si>
  <si>
    <t xml:space="preserve">STEFANELLI GERARDO    </t>
  </si>
  <si>
    <t xml:space="preserve">CARNEVALE FEDERICO    </t>
  </si>
  <si>
    <t xml:space="preserve">DELL'OMO ANDREA    </t>
  </si>
  <si>
    <t xml:space="preserve">TOMBOLILLO ELIGIO    </t>
  </si>
  <si>
    <t xml:space="preserve">AMBROSINO FRANCESCO    </t>
  </si>
  <si>
    <t xml:space="preserve">BILANCIA ANNA MARIA   </t>
  </si>
  <si>
    <t xml:space="preserve">PINCIVERO ANGELO    </t>
  </si>
  <si>
    <t xml:space="preserve">LUCARELLI MARIO    </t>
  </si>
  <si>
    <t xml:space="preserve">PETRONI BARBARA    </t>
  </si>
  <si>
    <t xml:space="preserve">MOSCA ALBERTO    </t>
  </si>
  <si>
    <t xml:space="preserve">DI COSIMO MONIA   </t>
  </si>
  <si>
    <t xml:space="preserve">TADDEO FRANCO    </t>
  </si>
  <si>
    <t xml:space="preserve">GIOVANNOLI GIUSEPPINA    </t>
  </si>
  <si>
    <t xml:space="preserve">LUCIDI LIDANO    </t>
  </si>
  <si>
    <t xml:space="preserve">DE ANGELIS LUCIANO   </t>
  </si>
  <si>
    <t xml:space="preserve">CUSANI ARMANDO    </t>
  </si>
  <si>
    <t xml:space="preserve">VENTO SALVATORE    </t>
  </si>
  <si>
    <t xml:space="preserve">CAPUTO CARMINE    </t>
  </si>
  <si>
    <t xml:space="preserve">D'ANGELI FRANCA    </t>
  </si>
  <si>
    <t xml:space="preserve">CORTELLESI GIORGIO    </t>
  </si>
  <si>
    <t xml:space="preserve">GUERRIERI ALBERTO    </t>
  </si>
  <si>
    <t xml:space="preserve">NINI RICCARDO    </t>
  </si>
  <si>
    <t xml:space="preserve">IMPERATORI DANILO    </t>
  </si>
  <si>
    <t xml:space="preserve">DI GASPARE MARIA ANTONIETTA  </t>
  </si>
  <si>
    <t xml:space="preserve">BERARDI EMANUELE    </t>
  </si>
  <si>
    <t xml:space="preserve">CALISSE MARIANO    </t>
  </si>
  <si>
    <t xml:space="preserve">BOCCINI SILVIA    </t>
  </si>
  <si>
    <t xml:space="preserve">RINALDUZZI PAOLO    </t>
  </si>
  <si>
    <t xml:space="preserve">MASTROROCCO COSIMO    </t>
  </si>
  <si>
    <t xml:space="preserve">COSSU MARCO    </t>
  </si>
  <si>
    <t xml:space="preserve">D'ALESSANDRO CESARINA    </t>
  </si>
  <si>
    <t xml:space="preserve">ZONETTI LUCA    </t>
  </si>
  <si>
    <t xml:space="preserve">TADDEI LUIGI    </t>
  </si>
  <si>
    <t xml:space="preserve">RANALLI LEONARDO    </t>
  </si>
  <si>
    <t xml:space="preserve">NELLI FRANCESCO    </t>
  </si>
  <si>
    <t xml:space="preserve">MERCURI MARIA PIA   </t>
  </si>
  <si>
    <t xml:space="preserve">LORETI OTELLO    </t>
  </si>
  <si>
    <t xml:space="preserve">MANZOCCHI DOMENICO    </t>
  </si>
  <si>
    <t xml:space="preserve">VITTORI FEDERICO    </t>
  </si>
  <si>
    <t xml:space="preserve">MICANTI ALBERTO    </t>
  </si>
  <si>
    <t xml:space="preserve">BUZZI PIERLUIGI    </t>
  </si>
  <si>
    <t xml:space="preserve">LEONARDI LUCIANO    </t>
  </si>
  <si>
    <t xml:space="preserve">LANCIA PAOLO    </t>
  </si>
  <si>
    <t xml:space="preserve">ANGELETTI ROBERTO    </t>
  </si>
  <si>
    <t xml:space="preserve">CUNEO ROBERTA    </t>
  </si>
  <si>
    <t xml:space="preserve">LUCENTINI FILIPPO    </t>
  </si>
  <si>
    <t xml:space="preserve">CORTELLA MARCO    </t>
  </si>
  <si>
    <t xml:space="preserve">BONAVENTURA QUIRINO    </t>
  </si>
  <si>
    <t xml:space="preserve">FABI EMILIANO    </t>
  </si>
  <si>
    <t xml:space="preserve">URBANI IRENE    </t>
  </si>
  <si>
    <t xml:space="preserve">GIZZI GIANLUCA    </t>
  </si>
  <si>
    <t xml:space="preserve">NOVELLI MAURO    </t>
  </si>
  <si>
    <t xml:space="preserve">FALCETTA GIULIO    </t>
  </si>
  <si>
    <t xml:space="preserve">RAIMONDI DANIELE    </t>
  </si>
  <si>
    <t xml:space="preserve">SALVATI EMILIANO    </t>
  </si>
  <si>
    <t xml:space="preserve">CORTEGIANI MICHELA    </t>
  </si>
  <si>
    <t xml:space="preserve">LETI VINCENZO    </t>
  </si>
  <si>
    <t xml:space="preserve">ANTONELLI CLAUDIO    </t>
  </si>
  <si>
    <t xml:space="preserve">CRESCENZI FABRIZIO    </t>
  </si>
  <si>
    <t xml:space="preserve">DE COLA LAVINIA   </t>
  </si>
  <si>
    <t xml:space="preserve">MEI SALVATORE    </t>
  </si>
  <si>
    <t xml:space="preserve">FIORI ANDREA    </t>
  </si>
  <si>
    <t xml:space="preserve">CINTIA LATTANZI GABRIELE   </t>
  </si>
  <si>
    <t xml:space="preserve">CAVALLARI LUIGINO    </t>
  </si>
  <si>
    <t xml:space="preserve">SIMEONI ALFREDO    </t>
  </si>
  <si>
    <t xml:space="preserve">D'IGNAZI DANILO    </t>
  </si>
  <si>
    <t xml:space="preserve">GATTI ILARIA    </t>
  </si>
  <si>
    <t xml:space="preserve">MICALONI GAETANO    </t>
  </si>
  <si>
    <t xml:space="preserve">MOSTARDA ROVERO    </t>
  </si>
  <si>
    <t xml:space="preserve">FERZI WALTER    </t>
  </si>
  <si>
    <t xml:space="preserve">MICARELLI GIANCARLO    </t>
  </si>
  <si>
    <t xml:space="preserve">GROSSI SANDRO    </t>
  </si>
  <si>
    <t xml:space="preserve">DIAMILLA VERONICA    </t>
  </si>
  <si>
    <t xml:space="preserve">VALLOCCHIA GIOVANNI    </t>
  </si>
  <si>
    <t xml:space="preserve">PACIFICI ACHILLE    </t>
  </si>
  <si>
    <t xml:space="preserve">COLIO BRUNO    </t>
  </si>
  <si>
    <t xml:space="preserve">SINIBALDI DANIELE    </t>
  </si>
  <si>
    <t xml:space="preserve">PANICONI MICHELE    </t>
  </si>
  <si>
    <t xml:space="preserve">SCIARRA ALBERTO    </t>
  </si>
  <si>
    <t xml:space="preserve">PETROCCHI GISELLA    </t>
  </si>
  <si>
    <t xml:space="preserve">FERRANTE LORENZO    </t>
  </si>
  <si>
    <t xml:space="preserve">COLAMEDICI EGISTO    </t>
  </si>
  <si>
    <t xml:space="preserve">GILARDI FRANCO    </t>
  </si>
  <si>
    <t xml:space="preserve">GLANDARELLI MIRANDA    </t>
  </si>
  <si>
    <t xml:space="preserve">PEZZOTTI DANILO    </t>
  </si>
  <si>
    <t xml:space="preserve">BROCCOLETTI FLORIANA    </t>
  </si>
  <si>
    <t xml:space="preserve">CONCEZZI MICHELE    </t>
  </si>
  <si>
    <t xml:space="preserve">PROIETTI ROBERTO    </t>
  </si>
  <si>
    <t xml:space="preserve">CAPANNA MARINO    </t>
  </si>
  <si>
    <t xml:space="preserve">MAGLIONI GABRIELE    </t>
  </si>
  <si>
    <t xml:space="preserve">VIRI ERCOLE    </t>
  </si>
  <si>
    <t xml:space="preserve">VALENTE MASSIMILIANO    </t>
  </si>
  <si>
    <t xml:space="preserve">BORELLI MASSIMILIANO    </t>
  </si>
  <si>
    <t xml:space="preserve">LANDI LUIGI    </t>
  </si>
  <si>
    <t xml:space="preserve">PIZZIGALLO ANGELO    </t>
  </si>
  <si>
    <t xml:space="preserve">DE ANGELIS FRANCESCO   </t>
  </si>
  <si>
    <t xml:space="preserve">MAROCCHI LUCA    </t>
  </si>
  <si>
    <t xml:space="preserve">CREMONINI MAURIZIO    </t>
  </si>
  <si>
    <t xml:space="preserve">STACCOLI GIANLUCA    </t>
  </si>
  <si>
    <t xml:space="preserve">CAUCCI GABRIELE    </t>
  </si>
  <si>
    <t xml:space="preserve">CERA FLAVIO    </t>
  </si>
  <si>
    <t xml:space="preserve">CROCICCHI MARCO    </t>
  </si>
  <si>
    <t xml:space="preserve">LIBERATI SETTIMIO    </t>
  </si>
  <si>
    <t xml:space="preserve">NISI ALESSIO    </t>
  </si>
  <si>
    <t xml:space="preserve">BETTARELLI ALESSANDRO    </t>
  </si>
  <si>
    <t xml:space="preserve">TODINI ALDO    </t>
  </si>
  <si>
    <t xml:space="preserve">BARBETTI ROBERTO    </t>
  </si>
  <si>
    <t xml:space="preserve">COLAGROSSI FRANCESCO    </t>
  </si>
  <si>
    <t xml:space="preserve">CACCIOTTI STEFANO    </t>
  </si>
  <si>
    <t xml:space="preserve">COLAGROSSI GIULIANO    </t>
  </si>
  <si>
    <t xml:space="preserve">DE ANGELIS ALBERTO   </t>
  </si>
  <si>
    <t xml:space="preserve">NONNI MICHELE    </t>
  </si>
  <si>
    <t xml:space="preserve">TRAVAGLINI RICCARDO    </t>
  </si>
  <si>
    <t xml:space="preserve">NARDI GIANPAOLO    </t>
  </si>
  <si>
    <t xml:space="preserve">LUPI ANGELO    </t>
  </si>
  <si>
    <t xml:space="preserve">PANCI GINA    </t>
  </si>
  <si>
    <t xml:space="preserve">ALIVERNINI ADRIANO    </t>
  </si>
  <si>
    <t xml:space="preserve">GUBETTI ELENA MARIA   </t>
  </si>
  <si>
    <t xml:space="preserve">COLELLA EMANUELA    </t>
  </si>
  <si>
    <t xml:space="preserve">CALORE MASSIMILIANO    </t>
  </si>
  <si>
    <t xml:space="preserve">LIANI MASSIMILIANO    </t>
  </si>
  <si>
    <t xml:space="preserve">TEDESCO ERNESTO    </t>
  </si>
  <si>
    <t xml:space="preserve">CAPPETTA GIUSEPPE    </t>
  </si>
  <si>
    <t xml:space="preserve">SANNA PIERLUIGI    </t>
  </si>
  <si>
    <t xml:space="preserve">GIULIANI FAUSTO    </t>
  </si>
  <si>
    <t xml:space="preserve">SANTONASTASO DAVIDE    </t>
  </si>
  <si>
    <t xml:space="preserve">DE BONIS SILVERIO   </t>
  </si>
  <si>
    <t xml:space="preserve">MONTINO ESTERINO    </t>
  </si>
  <si>
    <t xml:space="preserve">PRESUTTI PIERO    </t>
  </si>
  <si>
    <t xml:space="preserve">SANTI GIAN FILIPPO   </t>
  </si>
  <si>
    <t xml:space="preserve">SBARDELLA FRANCESCA    </t>
  </si>
  <si>
    <t xml:space="preserve">COLAGROSSI PIETRO    </t>
  </si>
  <si>
    <t xml:space="preserve">CEFARO ALESSANDRO    </t>
  </si>
  <si>
    <t xml:space="preserve">ZOCCOLOTTI CARLO    </t>
  </si>
  <si>
    <t xml:space="preserve">FELICI DANILO    </t>
  </si>
  <si>
    <t xml:space="preserve">LEPRI ANDREA    </t>
  </si>
  <si>
    <t xml:space="preserve">DI BERNARDO MIRKO   </t>
  </si>
  <si>
    <t xml:space="preserve">LOMBARDO MAURO    </t>
  </si>
  <si>
    <t xml:space="preserve">PACCHIAROTTI GIORGIO    </t>
  </si>
  <si>
    <t xml:space="preserve">GIOVANNOLI DANILO    </t>
  </si>
  <si>
    <t xml:space="preserve">GRANDO ALESSANDRO    </t>
  </si>
  <si>
    <t xml:space="preserve">MONTECUOLLO FRANCESCO    </t>
  </si>
  <si>
    <t xml:space="preserve">PASSACANTILLI ILARIA    </t>
  </si>
  <si>
    <t xml:space="preserve">MANCINI FRANCESCO    </t>
  </si>
  <si>
    <t xml:space="preserve">PETTINELLI CLAUDIO    </t>
  </si>
  <si>
    <t xml:space="preserve">TELLONI ALESSIO    </t>
  </si>
  <si>
    <t xml:space="preserve">TOZZI FRANCO    </t>
  </si>
  <si>
    <t xml:space="preserve">LUNDINI ALESSANDRO    </t>
  </si>
  <si>
    <t xml:space="preserve">CECCHI STEFANO    </t>
  </si>
  <si>
    <t xml:space="preserve">IRATO NICOLETTA    </t>
  </si>
  <si>
    <t xml:space="preserve">BENEDETTI MARCO    </t>
  </si>
  <si>
    <t xml:space="preserve">FERRI FRANCESCO    </t>
  </si>
  <si>
    <t xml:space="preserve">UGOLINI GIOVANNI    </t>
  </si>
  <si>
    <t xml:space="preserve">ONORATI SANDRO    </t>
  </si>
  <si>
    <t xml:space="preserve">BRANCIANI LUCA    </t>
  </si>
  <si>
    <t xml:space="preserve">PULCINI MASSIMO    </t>
  </si>
  <si>
    <t xml:space="preserve">VARONE RICCARDO    </t>
  </si>
  <si>
    <t xml:space="preserve">PONZANI VINCENZO    </t>
  </si>
  <si>
    <t xml:space="preserve">PASCAZI GIOVANNI BATTISTA   </t>
  </si>
  <si>
    <t xml:space="preserve">IACOMUSSI ETTORE    </t>
  </si>
  <si>
    <t xml:space="preserve">GIARDINI ALFONSO    </t>
  </si>
  <si>
    <t xml:space="preserve">BERTUCCI ALBERTO    </t>
  </si>
  <si>
    <t xml:space="preserve">LELLI DOMENICO    </t>
  </si>
  <si>
    <t xml:space="preserve">MORETTI MARIO    </t>
  </si>
  <si>
    <t xml:space="preserve">PALOMBI ALESSANDRO    </t>
  </si>
  <si>
    <t xml:space="preserve">GIUSTINI CLAUDIO    </t>
  </si>
  <si>
    <t xml:space="preserve">AURELI ENZO    </t>
  </si>
  <si>
    <t xml:space="preserve">MARIANI FEDERICO    </t>
  </si>
  <si>
    <t xml:space="preserve">PIMPINELLI SERGIO    </t>
  </si>
  <si>
    <t xml:space="preserve">ABBRUZZETTI LUCA GIOVANNI ATTILIO  </t>
  </si>
  <si>
    <t xml:space="preserve">MARCORELLI VINCENZO    </t>
  </si>
  <si>
    <t xml:space="preserve">PALMA GIANCARLO    </t>
  </si>
  <si>
    <t xml:space="preserve">PROIETTI FULVIO    </t>
  </si>
  <si>
    <t xml:space="preserve">FEDERICI GABRIELLA    </t>
  </si>
  <si>
    <t xml:space="preserve">BERNARDI MARCO    </t>
  </si>
  <si>
    <t xml:space="preserve">GENTILI ANNA    </t>
  </si>
  <si>
    <t xml:space="preserve">RUNIERI SANDRO    </t>
  </si>
  <si>
    <t xml:space="preserve">PROIETTI ANTONIO    </t>
  </si>
  <si>
    <t xml:space="preserve">GUALTIERI ROBERTO    </t>
  </si>
  <si>
    <t xml:space="preserve">FOLGORI MATTIA    </t>
  </si>
  <si>
    <t xml:space="preserve">NICOLINI PATRIZIA    </t>
  </si>
  <si>
    <t xml:space="preserve">NAPOLEONI FRANCESCO    </t>
  </si>
  <si>
    <t xml:space="preserve">SABELLI ALESSANDRA    </t>
  </si>
  <si>
    <t xml:space="preserve">COLAGROSSI GIOVANNI LORETO   </t>
  </si>
  <si>
    <t xml:space="preserve">MOZZETTA SIMONE    </t>
  </si>
  <si>
    <t xml:space="preserve">TIDEI PIETRO    </t>
  </si>
  <si>
    <t xml:space="preserve">DOMENICI MARTINA    </t>
  </si>
  <si>
    <t xml:space="preserve">PAOLUCCI GREGORY    </t>
  </si>
  <si>
    <t xml:space="preserve">PASQUALI MAURIZIO    </t>
  </si>
  <si>
    <t xml:space="preserve">ORSOLA MARCO    </t>
  </si>
  <si>
    <t xml:space="preserve">CASCIOLI PIERO    </t>
  </si>
  <si>
    <t xml:space="preserve">PETRINI DOMENICO    </t>
  </si>
  <si>
    <t xml:space="preserve">PROIETTI GIUSEPPE    </t>
  </si>
  <si>
    <t xml:space="preserve">BENTIVOGLIO STEFANIA    </t>
  </si>
  <si>
    <t xml:space="preserve">COLAFIGLI RITA    </t>
  </si>
  <si>
    <t xml:space="preserve">MACIUCCHI CLAUDIA    </t>
  </si>
  <si>
    <t xml:space="preserve">DE SANTIS FLAVIO   </t>
  </si>
  <si>
    <t xml:space="preserve">STURABOTTI FILIPPO    </t>
  </si>
  <si>
    <t xml:space="preserve">LATINI ALBERTO    </t>
  </si>
  <si>
    <t xml:space="preserve">POCCI ORLANDO    </t>
  </si>
  <si>
    <t xml:space="preserve">DE SIMONE FIORENZO   </t>
  </si>
  <si>
    <t xml:space="preserve">SFORZA BEATRICE    </t>
  </si>
  <si>
    <t xml:space="preserve">PANZIRONI EMANUELA    </t>
  </si>
  <si>
    <t xml:space="preserve">TERROSI ALESSANDRA    </t>
  </si>
  <si>
    <t xml:space="preserve">CASCIANELLI PUBLIO    </t>
  </si>
  <si>
    <t xml:space="preserve">PROFILI LUCA    </t>
  </si>
  <si>
    <t xml:space="preserve">MARCHESI RINALDO    </t>
  </si>
  <si>
    <t xml:space="preserve">ROMOLI ALESSANDRO    </t>
  </si>
  <si>
    <t xml:space="preserve">MAGGI EMANUELE    </t>
  </si>
  <si>
    <t xml:space="preserve">MAZZARELLA NICOLA    </t>
  </si>
  <si>
    <t xml:space="preserve">DOTTARELLI PAOLO    </t>
  </si>
  <si>
    <t xml:space="preserve">PERNICONI MARCO    </t>
  </si>
  <si>
    <t xml:space="preserve">PANDOLFI SANDRA    </t>
  </si>
  <si>
    <t xml:space="preserve">MONETA ALDO MARIA   </t>
  </si>
  <si>
    <t xml:space="preserve">CESETTI GIUSEPPE    </t>
  </si>
  <si>
    <t xml:space="preserve">FANELLI MARIO    </t>
  </si>
  <si>
    <t xml:space="preserve">NOCCHI PIETRO    </t>
  </si>
  <si>
    <t xml:space="preserve">BORGNA ANGELO    </t>
  </si>
  <si>
    <t xml:space="preserve">GASBARRI AGOSTINO    </t>
  </si>
  <si>
    <t xml:space="preserve">GIROLAMI VINCENZO    </t>
  </si>
  <si>
    <t xml:space="preserve">ZANNINI LEONARDO    </t>
  </si>
  <si>
    <t xml:space="preserve">BIANCHI MARCO    </t>
  </si>
  <si>
    <t xml:space="preserve">GIUSTINIANI EDOARDO    </t>
  </si>
  <si>
    <t xml:space="preserve">GIAMPIERI LUCA    </t>
  </si>
  <si>
    <t xml:space="preserve">MOTTURA GIUSEPPE    </t>
  </si>
  <si>
    <t xml:space="preserve">PIERGENTILI GIANFRANCO    </t>
  </si>
  <si>
    <t xml:space="preserve">RICCI CLAUDIO    </t>
  </si>
  <si>
    <t xml:space="preserve">SALVADORI WALTER    </t>
  </si>
  <si>
    <t xml:space="preserve">CIUCCI GIUSEPPE    </t>
  </si>
  <si>
    <t xml:space="preserve">PIERSANTI DANILO    </t>
  </si>
  <si>
    <t xml:space="preserve">MANCINI ATTILIO    </t>
  </si>
  <si>
    <t xml:space="preserve">ROSSI PIERO    </t>
  </si>
  <si>
    <t xml:space="preserve">CAMILLI PIERO    </t>
  </si>
  <si>
    <t xml:space="preserve">SERRA SALVATORE    </t>
  </si>
  <si>
    <t xml:space="preserve">DI BIAGI FRANCESCO   </t>
  </si>
  <si>
    <t xml:space="preserve">GASPARRI VALENTINO    </t>
  </si>
  <si>
    <t xml:space="preserve">LACCHINI MAURIZIO    </t>
  </si>
  <si>
    <t xml:space="preserve">SOCCIARELLI EMANUELA    </t>
  </si>
  <si>
    <t xml:space="preserve">DE SANTIS GIULIA   </t>
  </si>
  <si>
    <t xml:space="preserve">TESTA MAURIZIO    </t>
  </si>
  <si>
    <t xml:space="preserve">GIGLIETTI SANDRO    </t>
  </si>
  <si>
    <t xml:space="preserve">VITA FRANCO    </t>
  </si>
  <si>
    <t xml:space="preserve">GIULIANI GIOVANNI    </t>
  </si>
  <si>
    <t xml:space="preserve">RALLO EMANUELE    </t>
  </si>
  <si>
    <t xml:space="preserve">PRIMIERI DINO    </t>
  </si>
  <si>
    <t xml:space="preserve">MELARAGNI ROSEO    </t>
  </si>
  <si>
    <t xml:space="preserve">PINZI ROBERTO    </t>
  </si>
  <si>
    <t xml:space="preserve">MENGONI MARIO    </t>
  </si>
  <si>
    <t xml:space="preserve">BAMBINI MASSIMO    </t>
  </si>
  <si>
    <t xml:space="preserve">CAMILLI ROBERTO    </t>
  </si>
  <si>
    <t xml:space="preserve">SGARBI VITTORIO    </t>
  </si>
  <si>
    <t xml:space="preserve">GIULIVI ALESSANDRO    </t>
  </si>
  <si>
    <t xml:space="preserve">NICOLAI ERMANNO    </t>
  </si>
  <si>
    <t xml:space="preserve">BARTOLACCI FABIO    </t>
  </si>
  <si>
    <t xml:space="preserve">BIGIOTTI STEFANO    </t>
  </si>
  <si>
    <t xml:space="preserve">GREGORI ADELIO    </t>
  </si>
  <si>
    <t xml:space="preserve">VESTRI IGINO    </t>
  </si>
  <si>
    <t xml:space="preserve">PASQUALI TERESA    </t>
  </si>
  <si>
    <t xml:space="preserve">AQUILANI SANDRINO    </t>
  </si>
  <si>
    <t xml:space="preserve">GRATTAROLA FEDERICO    </t>
  </si>
  <si>
    <t xml:space="preserve">LATINI FABIO    </t>
  </si>
  <si>
    <t xml:space="preserve">FRONTINI CHIARA    </t>
  </si>
  <si>
    <t xml:space="preserve">GRASSOTTI RUGGERO    </t>
  </si>
  <si>
    <t xml:space="preserve">MURATELLI VINCENZO    </t>
  </si>
  <si>
    <t xml:space="preserve">DE LAURENTIS NICOLA   </t>
  </si>
  <si>
    <t xml:space="preserve">SALERNO MARCELLO    </t>
  </si>
  <si>
    <t xml:space="preserve">BENARRIVATO CATIA    </t>
  </si>
  <si>
    <t xml:space="preserve">SCIORILLI BORRELLI GIULIO   </t>
  </si>
  <si>
    <t xml:space="preserve">NASUTI RAFFAELE    </t>
  </si>
  <si>
    <t xml:space="preserve">DI LUCA ARMANDO   </t>
  </si>
  <si>
    <t xml:space="preserve">TRACANNA CARLO LUCIANO   </t>
  </si>
  <si>
    <t xml:space="preserve">DI SARIO LORENZO   </t>
  </si>
  <si>
    <t xml:space="preserve">COLONNA ANTONIO    </t>
  </si>
  <si>
    <t xml:space="preserve">D'ISABELLA GIANFRANCO    </t>
  </si>
  <si>
    <t xml:space="preserve">MONACO ALESSANDRO    </t>
  </si>
  <si>
    <t xml:space="preserve">CONTI LUCA    </t>
  </si>
  <si>
    <t xml:space="preserve">MARINUCCI FILIPPO    </t>
  </si>
  <si>
    <t xml:space="preserve">MAMMARELLA VINCENZO    </t>
  </si>
  <si>
    <t xml:space="preserve">TIBERINI MASSIMO    </t>
  </si>
  <si>
    <t xml:space="preserve">D'ANGELO GABRIELE    </t>
  </si>
  <si>
    <t xml:space="preserve">DI PALMA SILVANA   </t>
  </si>
  <si>
    <t xml:space="preserve">DI LAUDO WALTER   </t>
  </si>
  <si>
    <t xml:space="preserve">FERRARA PIETRO DIEGO   </t>
  </si>
  <si>
    <t xml:space="preserve">PESCHI ALBA LOREDANA   </t>
  </si>
  <si>
    <t xml:space="preserve">D'ORAZIO DANILO    </t>
  </si>
  <si>
    <t xml:space="preserve">SCHINA ANDREA    </t>
  </si>
  <si>
    <t xml:space="preserve">SIMONETTI CHRISTIAN    </t>
  </si>
  <si>
    <t xml:space="preserve">DI PAOLO NICOLINO   </t>
  </si>
  <si>
    <t xml:space="preserve">DI FLORIO GRAZIANA   </t>
  </si>
  <si>
    <t xml:space="preserve">GIAMMICHELE GIOVANNI    </t>
  </si>
  <si>
    <t xml:space="preserve">CASTRACANE GIANLUCA ANTONIO MARCO  </t>
  </si>
  <si>
    <t xml:space="preserve">D'ONOFRIO CAMILLO    </t>
  </si>
  <si>
    <t xml:space="preserve">TAVANI ANTONIO    </t>
  </si>
  <si>
    <t xml:space="preserve">DI NANNO ROCCO   </t>
  </si>
  <si>
    <t xml:space="preserve">DI GIUSEPPANTONIO ENRICO CLEMENTE  </t>
  </si>
  <si>
    <t xml:space="preserve">STAMPONE FILIPPO    </t>
  </si>
  <si>
    <t xml:space="preserve">RUSSO LUISA EBE   </t>
  </si>
  <si>
    <t xml:space="preserve">GIANGIACOMO LINO    </t>
  </si>
  <si>
    <t xml:space="preserve">LABBROZZI NICOLA    </t>
  </si>
  <si>
    <t xml:space="preserve">DI VITO FABIO   </t>
  </si>
  <si>
    <t xml:space="preserve">BUCCI MAURIZIO    </t>
  </si>
  <si>
    <t xml:space="preserve">ZULLI MARIO    </t>
  </si>
  <si>
    <t xml:space="preserve">CHIEFFO AGOSTINO    </t>
  </si>
  <si>
    <t xml:space="preserve">ANDREACOLA NICOLA    </t>
  </si>
  <si>
    <t xml:space="preserve">DI PRINZIO DONATELLO   </t>
  </si>
  <si>
    <t xml:space="preserve">RACCIATTI CARLO    </t>
  </si>
  <si>
    <t xml:space="preserve">DI RENZO TIZIANA   </t>
  </si>
  <si>
    <t xml:space="preserve">PAOLINI FILIPPO    </t>
  </si>
  <si>
    <t xml:space="preserve">MANCINI MARCO    </t>
  </si>
  <si>
    <t xml:space="preserve">DE VITIS CAROLINA   </t>
  </si>
  <si>
    <t xml:space="preserve">DI SANTO ANTONIO   </t>
  </si>
  <si>
    <t xml:space="preserve">ADEZIO FABIO    </t>
  </si>
  <si>
    <t xml:space="preserve">NOVELLO FELICE    </t>
  </si>
  <si>
    <t xml:space="preserve">DI FABRIZIO NICOLA   </t>
  </si>
  <si>
    <t xml:space="preserve">D'OTTAVIO PATRIZIA    </t>
  </si>
  <si>
    <t xml:space="preserve">SCOPINO ARTURO    </t>
  </si>
  <si>
    <t xml:space="preserve">PICCOLI ANGELO    </t>
  </si>
  <si>
    <t xml:space="preserve">DI FABIO CATIA   </t>
  </si>
  <si>
    <t xml:space="preserve">SCHIPS TOMMASO    </t>
  </si>
  <si>
    <t xml:space="preserve">SALERNI ERNESTO    </t>
  </si>
  <si>
    <t xml:space="preserve">CASTIGLIONE LEO    </t>
  </si>
  <si>
    <t xml:space="preserve">GRAZIANI ERNESTO    </t>
  </si>
  <si>
    <t xml:space="preserve">D'EMILIO CLAUDIO    </t>
  </si>
  <si>
    <t xml:space="preserve">MASCIULLI GIUSEPPE ROSARIO   </t>
  </si>
  <si>
    <t xml:space="preserve">DI MARTINO CONSUELO   </t>
  </si>
  <si>
    <t xml:space="preserve">FRATTURA NICOLA    </t>
  </si>
  <si>
    <t xml:space="preserve">DI GIORGIO ROSALINA   </t>
  </si>
  <si>
    <t xml:space="preserve">BELLISARIO GIANNI    </t>
  </si>
  <si>
    <t xml:space="preserve">CARPINETA CIRO    </t>
  </si>
  <si>
    <t xml:space="preserve">FAGNILLI PALMERINO    </t>
  </si>
  <si>
    <t xml:space="preserve">D'ALESSANDRO REMO    </t>
  </si>
  <si>
    <t xml:space="preserve">DI CARLO NICOLA MARIO  </t>
  </si>
  <si>
    <t xml:space="preserve">GIANGIULLI DIEGO VALERIO   </t>
  </si>
  <si>
    <t xml:space="preserve">FAGNILLI ASSUNTA    </t>
  </si>
  <si>
    <t xml:space="preserve">MICUCCI ROCCO    </t>
  </si>
  <si>
    <t xml:space="preserve">MARINELLI DARIO    </t>
  </si>
  <si>
    <t xml:space="preserve">CARAVAGGIO FABIO    </t>
  </si>
  <si>
    <t xml:space="preserve">GIANGIORDANO DOMENICO    </t>
  </si>
  <si>
    <t xml:space="preserve">FIORE CLAUDIA    </t>
  </si>
  <si>
    <t xml:space="preserve">CAVORSO GIUSEPPE    </t>
  </si>
  <si>
    <t xml:space="preserve">MONACO ALESSIO    </t>
  </si>
  <si>
    <t xml:space="preserve">ZERRA NICOLA    </t>
  </si>
  <si>
    <t xml:space="preserve">ROSSI NICOLA    </t>
  </si>
  <si>
    <t xml:space="preserve">DI CLEMENTE GIORGIO   </t>
  </si>
  <si>
    <t xml:space="preserve">MASCIARELLI PIERINO ANTONIO   </t>
  </si>
  <si>
    <t xml:space="preserve">DE NICOLIS EMANUELA   </t>
  </si>
  <si>
    <t xml:space="preserve">DI NUNZIO MARIA GIULIA  </t>
  </si>
  <si>
    <t xml:space="preserve">VERRATTI RAFFAELE    </t>
  </si>
  <si>
    <t xml:space="preserve">BOZZELLI EMILIANO    </t>
  </si>
  <si>
    <t xml:space="preserve">CARLUCCI DANIELE    </t>
  </si>
  <si>
    <t xml:space="preserve">PILUSO LUCIANO    </t>
  </si>
  <si>
    <t xml:space="preserve">ROSATO GIOVANNI PAOLO   </t>
  </si>
  <si>
    <t xml:space="preserve">RADICA ANGELO    </t>
  </si>
  <si>
    <t xml:space="preserve">DI FONSO NINO   </t>
  </si>
  <si>
    <t xml:space="preserve">IANNONE NICOLA    </t>
  </si>
  <si>
    <t xml:space="preserve">LELLA ANGELA CRISTINA   </t>
  </si>
  <si>
    <t xml:space="preserve">SECCIA FRANCESCO    </t>
  </si>
  <si>
    <t xml:space="preserve">FICCA CARMINE    </t>
  </si>
  <si>
    <t xml:space="preserve">BERGHELLA MASSIMILIANO    </t>
  </si>
  <si>
    <t xml:space="preserve">MARCOVECCHIO ERNANO    </t>
  </si>
  <si>
    <t xml:space="preserve">MAMMARELLA PIERGIUSEPPE    </t>
  </si>
  <si>
    <t xml:space="preserve">MENNA FRANCESCO    </t>
  </si>
  <si>
    <t xml:space="preserve">BUDANO MIMMO    </t>
  </si>
  <si>
    <t xml:space="preserve">SISOFO RENATO GIOVANNI   </t>
  </si>
  <si>
    <t xml:space="preserve">FINAMORE GIUSEPPE    </t>
  </si>
  <si>
    <t xml:space="preserve">CAMILLI FABIO    </t>
  </si>
  <si>
    <t xml:space="preserve">DI NATALE ENZO   </t>
  </si>
  <si>
    <t xml:space="preserve">MILANO LUIGI    </t>
  </si>
  <si>
    <t xml:space="preserve">DI CESARE GIANNI   </t>
  </si>
  <si>
    <t xml:space="preserve">PASSALACQUA MARCO    </t>
  </si>
  <si>
    <t xml:space="preserve">DI PANGRAZIO GIOVANNI   </t>
  </si>
  <si>
    <t xml:space="preserve">BUFFONE ANTONELLA    </t>
  </si>
  <si>
    <t xml:space="preserve">GATTUSO LEONARDO    </t>
  </si>
  <si>
    <t xml:space="preserve">D'ALESSANDRO FABRIZIO    </t>
  </si>
  <si>
    <t xml:space="preserve">DI BENEDETTO ALDO   </t>
  </si>
  <si>
    <t xml:space="preserve">MERCURI ANTONIO    </t>
  </si>
  <si>
    <t xml:space="preserve">DI MARTINO ISIDE   </t>
  </si>
  <si>
    <t xml:space="preserve">BALDI PAOLO    </t>
  </si>
  <si>
    <t xml:space="preserve">DI GESUALDO MICHELE   </t>
  </si>
  <si>
    <t xml:space="preserve">DI GIROLAMI ERCOLE   </t>
  </si>
  <si>
    <t xml:space="preserve">VITALE GIANMARIA    </t>
  </si>
  <si>
    <t xml:space="preserve">MALVESTUTO LUCA    </t>
  </si>
  <si>
    <t xml:space="preserve">D'ALFONSO ANTONIO    </t>
  </si>
  <si>
    <t xml:space="preserve">CICIOTTI FRANCESCO    </t>
  </si>
  <si>
    <t xml:space="preserve">PUCCI FRANCO    </t>
  </si>
  <si>
    <t xml:space="preserve">PERNETTA ALESSANDRO    </t>
  </si>
  <si>
    <t xml:space="preserve">LORENZIN LORENZO    </t>
  </si>
  <si>
    <t xml:space="preserve">GALASSO ROSELLA    </t>
  </si>
  <si>
    <t xml:space="preserve">NAZZARRO VELIA    </t>
  </si>
  <si>
    <t xml:space="preserve">PASTORELLI MATTEO    </t>
  </si>
  <si>
    <t xml:space="preserve">FABRIZIO FERNANDO    </t>
  </si>
  <si>
    <t xml:space="preserve">CARUSO ANGELO    </t>
  </si>
  <si>
    <t xml:space="preserve">PEROZZI GIUSEPPINA    </t>
  </si>
  <si>
    <t xml:space="preserve">ANTONACCI LUIGINA    </t>
  </si>
  <si>
    <t xml:space="preserve">VALERI MARISA    </t>
  </si>
  <si>
    <t xml:space="preserve">SANTILLI SETTIMIO    </t>
  </si>
  <si>
    <t xml:space="preserve">TEDESCHI GIANFRANCO    </t>
  </si>
  <si>
    <t xml:space="preserve">CICCHINELLI SARA    </t>
  </si>
  <si>
    <t xml:space="preserve">ROSSI GIUSEPPE    </t>
  </si>
  <si>
    <t xml:space="preserve">ODDI PIERLUIGI    </t>
  </si>
  <si>
    <t xml:space="preserve">CHIOCCHIO SANDRO    </t>
  </si>
  <si>
    <t xml:space="preserve">MOSTACCI ANTONIO    </t>
  </si>
  <si>
    <t xml:space="preserve">SALUCCI ROSANNA    </t>
  </si>
  <si>
    <t xml:space="preserve">COLANGELI MAURO    </t>
  </si>
  <si>
    <t xml:space="preserve">CONTESTABILE ROMEO    </t>
  </si>
  <si>
    <t xml:space="preserve">D'AMORE FRANCESCO    </t>
  </si>
  <si>
    <t xml:space="preserve">CIANCONE SABRINA    </t>
  </si>
  <si>
    <t xml:space="preserve">BOCCABELLA FABRIZIO    </t>
  </si>
  <si>
    <t xml:space="preserve">SANTILLI LUCA    </t>
  </si>
  <si>
    <t xml:space="preserve">ALFONSI GIANLUCA    </t>
  </si>
  <si>
    <t xml:space="preserve">MARGANELLI RODOLFO    </t>
  </si>
  <si>
    <t xml:space="preserve">COLASANTE CRISTIAN    </t>
  </si>
  <si>
    <t xml:space="preserve">BIONDI PIERLUIGI    </t>
  </si>
  <si>
    <t xml:space="preserve">BARILE AUGUSTO    </t>
  </si>
  <si>
    <t xml:space="preserve">DE ROSA MARIVERA   </t>
  </si>
  <si>
    <t xml:space="preserve">CHIAPPINI VALTER    </t>
  </si>
  <si>
    <t xml:space="preserve">DI CRISTOFANO PASQUALINO   </t>
  </si>
  <si>
    <t xml:space="preserve">LUCCI NAZZARENO    </t>
  </si>
  <si>
    <t xml:space="preserve">FASCIANI LUIGI    </t>
  </si>
  <si>
    <t xml:space="preserve">GIORGI MASSIMILIANO    </t>
  </si>
  <si>
    <t xml:space="preserve">D'AMICO ROBERTO    </t>
  </si>
  <si>
    <t xml:space="preserve">FEDERICO PAOLO    </t>
  </si>
  <si>
    <t xml:space="preserve">RIOCCI GIANMATTEO    </t>
  </si>
  <si>
    <t xml:space="preserve">SILVERI ANTONIO    </t>
  </si>
  <si>
    <t xml:space="preserve">PARANINFI ANTONIO    </t>
  </si>
  <si>
    <t xml:space="preserve">BUCCELLA GIUSEPPE    </t>
  </si>
  <si>
    <t xml:space="preserve">FAVORITI RAFFAELE    </t>
  </si>
  <si>
    <t xml:space="preserve">CIMINELLI ANGELO    </t>
  </si>
  <si>
    <t xml:space="preserve">ANGELILLI GUIDO    </t>
  </si>
  <si>
    <t xml:space="preserve">SCIO' GIACINTO    </t>
  </si>
  <si>
    <t xml:space="preserve">SIPARI GIUSEPPE    </t>
  </si>
  <si>
    <t xml:space="preserve">ZAURI MIRKO    </t>
  </si>
  <si>
    <t xml:space="preserve">SCIULLO ROBERTO    </t>
  </si>
  <si>
    <t xml:space="preserve">ANASTASIO GIOVANNINO    </t>
  </si>
  <si>
    <t xml:space="preserve">GIALLORETO ANTONELLO    </t>
  </si>
  <si>
    <t xml:space="preserve">EUSANI PAOLO    </t>
  </si>
  <si>
    <t xml:space="preserve">DI NINO ANTONELLA   </t>
  </si>
  <si>
    <t xml:space="preserve">SCOCCIA MARIANNA    </t>
  </si>
  <si>
    <t xml:space="preserve">MOCA MARCO    </t>
  </si>
  <si>
    <t xml:space="preserve">IARUSSI GIANCARLO    </t>
  </si>
  <si>
    <t xml:space="preserve">PACE ENRICO    </t>
  </si>
  <si>
    <t xml:space="preserve">MARZOLINI FERNANDO ANTONIO   </t>
  </si>
  <si>
    <t xml:space="preserve">DI STEFANO GENNARINO   </t>
  </si>
  <si>
    <t xml:space="preserve">DI CICCIO MAURO   </t>
  </si>
  <si>
    <t xml:space="preserve">BERARDUCCI PASQUALE    </t>
  </si>
  <si>
    <t xml:space="preserve">DI DONATO FRANCESCO   </t>
  </si>
  <si>
    <t xml:space="preserve">D'ORAZIO QUIRINO    </t>
  </si>
  <si>
    <t xml:space="preserve">D'ABRIZIO LAURA    </t>
  </si>
  <si>
    <t xml:space="preserve">DI BARTOLOMEO ANTONIO   </t>
  </si>
  <si>
    <t xml:space="preserve">FENEZIANI PIO    </t>
  </si>
  <si>
    <t xml:space="preserve">BERARDINETTI LORENZO    </t>
  </si>
  <si>
    <t xml:space="preserve">VISCONTI DEBORAH    </t>
  </si>
  <si>
    <t xml:space="preserve">SANTAVICCA FABIO    </t>
  </si>
  <si>
    <t xml:space="preserve">ROSSI CARLO    </t>
  </si>
  <si>
    <t xml:space="preserve">MASTROGIOVANNI GIOVANNI    </t>
  </si>
  <si>
    <t xml:space="preserve">MELONE FRANCESCO    </t>
  </si>
  <si>
    <t xml:space="preserve">LOMBARDI LORETO    </t>
  </si>
  <si>
    <t xml:space="preserve">DE SIMONE NICOLA   </t>
  </si>
  <si>
    <t xml:space="preserve">SILVERI NOEMI    </t>
  </si>
  <si>
    <t xml:space="preserve">DI PIERO GIANFRANCO   </t>
  </si>
  <si>
    <t xml:space="preserve">GIOVAGNORIO VINCENZO    </t>
  </si>
  <si>
    <t xml:space="preserve">MARIANI STEFANIA    </t>
  </si>
  <si>
    <t xml:space="preserve">FIORI GIAMMARIO    </t>
  </si>
  <si>
    <t xml:space="preserve">LOBENE CESIDIO    </t>
  </si>
  <si>
    <t xml:space="preserve">GATTA FERNANDO    </t>
  </si>
  <si>
    <t xml:space="preserve">CIOTTI ANTONIO PARIDE   </t>
  </si>
  <si>
    <t xml:space="preserve">NARDIS DOMENICO    </t>
  </si>
  <si>
    <t xml:space="preserve">LIPPA LEONARDO    </t>
  </si>
  <si>
    <t xml:space="preserve">COLANTONI GIUSEPPINA    </t>
  </si>
  <si>
    <t xml:space="preserve">PRESUTTI CARMINE    </t>
  </si>
  <si>
    <t xml:space="preserve">DI PIERDOMENICO GABRIELE   </t>
  </si>
  <si>
    <t xml:space="preserve">PEZZI OSCAR    </t>
  </si>
  <si>
    <t xml:space="preserve">DI BARTOLOMEO GUIDO   </t>
  </si>
  <si>
    <t xml:space="preserve">DI BERNARDO GINO   </t>
  </si>
  <si>
    <t xml:space="preserve">LAGATTA SALVATORE    </t>
  </si>
  <si>
    <t xml:space="preserve">FERRI LORENZO    </t>
  </si>
  <si>
    <t xml:space="preserve">DE ACETIS LUIGI   </t>
  </si>
  <si>
    <t xml:space="preserve">ROSINI DONATELLA    </t>
  </si>
  <si>
    <t xml:space="preserve">PETRILLI BIAGIO PIERO   </t>
  </si>
  <si>
    <t xml:space="preserve">CANTO' GINO    </t>
  </si>
  <si>
    <t xml:space="preserve">PERAZZETTI MATTEO    </t>
  </si>
  <si>
    <t xml:space="preserve">DI PROFIO SAMUELE   </t>
  </si>
  <si>
    <t xml:space="preserve">D'ANDREA MARCO    </t>
  </si>
  <si>
    <t xml:space="preserve">D'AMICO PAOLO    </t>
  </si>
  <si>
    <t xml:space="preserve">DI PERSIO MARGANELLA GUIDO  </t>
  </si>
  <si>
    <t xml:space="preserve">SCIARRA GIANCARLO    </t>
  </si>
  <si>
    <t xml:space="preserve">DE MASSIS GIANFRANCO   </t>
  </si>
  <si>
    <t xml:space="preserve">LACCHETTA ILARIO    </t>
  </si>
  <si>
    <t xml:space="preserve">D'ALFONSO SIMONE ROMANO   </t>
  </si>
  <si>
    <t xml:space="preserve">STARINIERI GABRIELE    </t>
  </si>
  <si>
    <t xml:space="preserve">DE LUCA GIORGIO   </t>
  </si>
  <si>
    <t xml:space="preserve">MACRINI GIANFRANCO    </t>
  </si>
  <si>
    <t xml:space="preserve">DE MARTINIS OTTAVIO   </t>
  </si>
  <si>
    <t xml:space="preserve">DE COLLIBUS CLAUDIO   </t>
  </si>
  <si>
    <t xml:space="preserve">MUCCI LORENZO    </t>
  </si>
  <si>
    <t xml:space="preserve">PETRUCCI GILBERTO    </t>
  </si>
  <si>
    <t xml:space="preserve">MASCI CARLO    </t>
  </si>
  <si>
    <t xml:space="preserve">DI DONATO NUNZIO   </t>
  </si>
  <si>
    <t xml:space="preserve">MARINELLI SANDRO    </t>
  </si>
  <si>
    <t xml:space="preserve">CATANI VINCENZO    </t>
  </si>
  <si>
    <t xml:space="preserve">DEL BIONDO FRANCESCO   </t>
  </si>
  <si>
    <t xml:space="preserve">SANTORO MORIONDO    </t>
  </si>
  <si>
    <t xml:space="preserve">D'ASCANIO ALESSANDRO    </t>
  </si>
  <si>
    <t xml:space="preserve">PALOZZO SIMONE    </t>
  </si>
  <si>
    <t xml:space="preserve">MORANTE DAVIDE    </t>
  </si>
  <si>
    <t xml:space="preserve">CRIVELLI FRANCESCO    </t>
  </si>
  <si>
    <t xml:space="preserve">D'ANGELO ANTONIO    </t>
  </si>
  <si>
    <t xml:space="preserve">DI FIORE GIORDANO   </t>
  </si>
  <si>
    <t xml:space="preserve">MASSIMIANO SEBASTIANO    </t>
  </si>
  <si>
    <t xml:space="preserve">TRULLI CHIARA    </t>
  </si>
  <si>
    <t xml:space="preserve">ZACCAGNINI RIZIERO    </t>
  </si>
  <si>
    <t xml:space="preserve">MANCINI GIOVANNI    </t>
  </si>
  <si>
    <t xml:space="preserve">PLACIDO GIOVANNI    </t>
  </si>
  <si>
    <t xml:space="preserve">CAMPOBASSO CATIA    </t>
  </si>
  <si>
    <t xml:space="preserve">VESPA DOMENICO    </t>
  </si>
  <si>
    <t xml:space="preserve">CASCIOTTI ANTONIETTA    </t>
  </si>
  <si>
    <t xml:space="preserve">PANICHI PIETRANGELO    </t>
  </si>
  <si>
    <t xml:space="preserve">CACCIATORE CATIUSCIA    </t>
  </si>
  <si>
    <t xml:space="preserve">FERRETTI PIERGIORGIO    </t>
  </si>
  <si>
    <t xml:space="preserve">FRATTAROLI ALESSANDRO    </t>
  </si>
  <si>
    <t xml:space="preserve">MELCHIORRE GIOVANNI    </t>
  </si>
  <si>
    <t xml:space="preserve">SAPUTELLI RENZO    </t>
  </si>
  <si>
    <t xml:space="preserve">AGOSTINELLI FEDERICO    </t>
  </si>
  <si>
    <t xml:space="preserve">MARSILII MARIA    </t>
  </si>
  <si>
    <t xml:space="preserve">DE ANTONIIS ROSANNA   </t>
  </si>
  <si>
    <t xml:space="preserve">ROCCI ANICETO    </t>
  </si>
  <si>
    <t xml:space="preserve">SECA RINALDO    </t>
  </si>
  <si>
    <t xml:space="preserve">D'ERCOLE VINCENZO    </t>
  </si>
  <si>
    <t xml:space="preserve">GIULIANI ALBERTO    </t>
  </si>
  <si>
    <t xml:space="preserve">DEL PAPA GIUSEPPE   </t>
  </si>
  <si>
    <t xml:space="preserve">DI BERARDO FEBO   </t>
  </si>
  <si>
    <t xml:space="preserve">DI PIETRO CRISTINA   </t>
  </si>
  <si>
    <t xml:space="preserve">TIBERII MANUELE    </t>
  </si>
  <si>
    <t xml:space="preserve">MASSI BIAGIO    </t>
  </si>
  <si>
    <t xml:space="preserve">CARLETTA FRANCO    </t>
  </si>
  <si>
    <t xml:space="preserve">VALLESE DANTINO    </t>
  </si>
  <si>
    <t xml:space="preserve">TIBERII MARCO    </t>
  </si>
  <si>
    <t xml:space="preserve">PERSIA ORLANDO    </t>
  </si>
  <si>
    <t xml:space="preserve">SERVI LUIGI    </t>
  </si>
  <si>
    <t xml:space="preserve">COSTANTINI JWAN    </t>
  </si>
  <si>
    <t xml:space="preserve">IANNI ANDREA    </t>
  </si>
  <si>
    <t xml:space="preserve">VAGNONI MASSIMO    </t>
  </si>
  <si>
    <t xml:space="preserve">PICCARI ERNESTO    </t>
  </si>
  <si>
    <t xml:space="preserve">ALTITONANTE FABIO    </t>
  </si>
  <si>
    <t xml:space="preserve">SULPIZII ROMINA    </t>
  </si>
  <si>
    <t xml:space="preserve">GALIFFI GIULIANO    </t>
  </si>
  <si>
    <t xml:space="preserve">LAURENZI DANIELE    </t>
  </si>
  <si>
    <t xml:space="preserve">DI BONAVENTURA DIEGO   </t>
  </si>
  <si>
    <t xml:space="preserve">SERRANI SEVERINO    </t>
  </si>
  <si>
    <t xml:space="preserve">VILLANI ANTONIO    </t>
  </si>
  <si>
    <t xml:space="preserve">VERROCCHIO ROBERT    </t>
  </si>
  <si>
    <t xml:space="preserve">DI GIUSEPPE LINO   </t>
  </si>
  <si>
    <t xml:space="preserve">NUGNES MARIO    </t>
  </si>
  <si>
    <t xml:space="preserve">ROMANDINI ELICIO    </t>
  </si>
  <si>
    <t xml:space="preserve">LUZII ANDREA    </t>
  </si>
  <si>
    <t xml:space="preserve">SCORDELLA ANDREA    </t>
  </si>
  <si>
    <t xml:space="preserve">D'ALBERTO GIANGUIDO    </t>
  </si>
  <si>
    <t xml:space="preserve">CIAMMARICONI ANNA    </t>
  </si>
  <si>
    <t xml:space="preserve">PALUMBI DANIELE    </t>
  </si>
  <si>
    <t xml:space="preserve">PICCIONI DOMENICO    </t>
  </si>
  <si>
    <t xml:space="preserve">RISPOLI EMANUELA    </t>
  </si>
  <si>
    <t xml:space="preserve">D'ANGELO CAMILLO    </t>
  </si>
  <si>
    <t xml:space="preserve">TROLIO FRANCESCO    </t>
  </si>
  <si>
    <t xml:space="preserve">DI CHIRO RICCARDO   </t>
  </si>
  <si>
    <t xml:space="preserve">RUSCETTA CARMINE    </t>
  </si>
  <si>
    <t xml:space="preserve">MONTAGANO NICOLA GIOVANNI   </t>
  </si>
  <si>
    <t xml:space="preserve">PALMIERI MICHELE    </t>
  </si>
  <si>
    <t xml:space="preserve">GRAVINA ROBERTO    </t>
  </si>
  <si>
    <t xml:space="preserve">VALENTE SIMONA    </t>
  </si>
  <si>
    <t xml:space="preserve">NOTARTOMASO GIUSEPPE    </t>
  </si>
  <si>
    <t xml:space="preserve">PALMIERO ANNAMARIA    </t>
  </si>
  <si>
    <t xml:space="preserve">SILVESTRI PIERO DONATO   </t>
  </si>
  <si>
    <t xml:space="preserve">LALLITTO SABRINA    </t>
  </si>
  <si>
    <t xml:space="preserve">CASTELLI ELISEO    </t>
  </si>
  <si>
    <t xml:space="preserve">MARRONE NICOLA    </t>
  </si>
  <si>
    <t xml:space="preserve">FRATANGELO ENRICO    </t>
  </si>
  <si>
    <t xml:space="preserve">BOCCARDO FLAVIO    </t>
  </si>
  <si>
    <t xml:space="preserve">SCAPILLATI NICOLA    </t>
  </si>
  <si>
    <t xml:space="preserve">MASCIA GINO DONNINO   </t>
  </si>
  <si>
    <t xml:space="preserve">NARDACCHIONE MICHELE    </t>
  </si>
  <si>
    <t xml:space="preserve">MANUELE PAOLO    </t>
  </si>
  <si>
    <t xml:space="preserve">DI PAOLA CARLETTO   </t>
  </si>
  <si>
    <t xml:space="preserve">MELE COSIMO DAMIANO   </t>
  </si>
  <si>
    <t xml:space="preserve">BERARDO PAOLO MARIO   </t>
  </si>
  <si>
    <t xml:space="preserve">CERIO ANTONIO    </t>
  </si>
  <si>
    <t xml:space="preserve">NONNO SAVERIO    </t>
  </si>
  <si>
    <t xml:space="preserve">GENOVESE CARMELINA    </t>
  </si>
  <si>
    <t xml:space="preserve">VECCHIULLO NICOLA    </t>
  </si>
  <si>
    <t xml:space="preserve">TOZZI VINCENZO    </t>
  </si>
  <si>
    <t xml:space="preserve">IULIANO FABIO    </t>
  </si>
  <si>
    <t xml:space="preserve">BELLOTTI MARIO    </t>
  </si>
  <si>
    <t xml:space="preserve">MAURI EGIDIO    </t>
  </si>
  <si>
    <t xml:space="preserve">PUCHETTI GIUSEPPE    </t>
  </si>
  <si>
    <t xml:space="preserve">AMOROSO ANGELA    </t>
  </si>
  <si>
    <t xml:space="preserve">MARASCA GIOVANNI    </t>
  </si>
  <si>
    <t xml:space="preserve">MORINELLI PASQUALINO    </t>
  </si>
  <si>
    <t xml:space="preserve">PAOLUCCI GIANFRANCO    </t>
  </si>
  <si>
    <t xml:space="preserve">MATASSA GIACOMO    </t>
  </si>
  <si>
    <t xml:space="preserve">LARICCIA ARCANGELO    </t>
  </si>
  <si>
    <t xml:space="preserve">MINIELLO ANGELO    </t>
  </si>
  <si>
    <t xml:space="preserve">CIRELLI DOMENICO    </t>
  </si>
  <si>
    <t xml:space="preserve">TURRO MICHELE    </t>
  </si>
  <si>
    <t xml:space="preserve">TULLO GIUSEPPE    </t>
  </si>
  <si>
    <t xml:space="preserve">MANES GIORGIO    </t>
  </si>
  <si>
    <t xml:space="preserve">MONTANARO LUCA    </t>
  </si>
  <si>
    <t xml:space="preserve">SAMMARTINO SERGIO    </t>
  </si>
  <si>
    <t xml:space="preserve">CONTUCCI SIMONA    </t>
  </si>
  <si>
    <t xml:space="preserve">PONTE PELLEGRINO NINO   </t>
  </si>
  <si>
    <t xml:space="preserve">PEDRAZZI STEFANIA    </t>
  </si>
  <si>
    <t xml:space="preserve">DE SOCIO ROBERTO   </t>
  </si>
  <si>
    <t xml:space="preserve">DI LENA MARIA   </t>
  </si>
  <si>
    <t xml:space="preserve">DI PARDO ROBERTO   </t>
  </si>
  <si>
    <t xml:space="preserve">AMOROSO ALESSANDRO    </t>
  </si>
  <si>
    <t xml:space="preserve">TOMASSONE ANTONIO    </t>
  </si>
  <si>
    <t xml:space="preserve">SANTILLI CAMILLO    </t>
  </si>
  <si>
    <t xml:space="preserve">GALLO FRANCESCO    </t>
  </si>
  <si>
    <t xml:space="preserve">CAPORICCI ROBERT    </t>
  </si>
  <si>
    <t xml:space="preserve">TESTA PIETRO    </t>
  </si>
  <si>
    <t xml:space="preserve">CIVETTA ORAZIO    </t>
  </si>
  <si>
    <t xml:space="preserve">GIAMPAOLO MARCO    </t>
  </si>
  <si>
    <t xml:space="preserve">MINNI ANGELO    </t>
  </si>
  <si>
    <t xml:space="preserve">MARMORINI MASSINO    </t>
  </si>
  <si>
    <t xml:space="preserve">BOCCARDO ANNAMARIA    </t>
  </si>
  <si>
    <t xml:space="preserve">ZARA CORRADO    </t>
  </si>
  <si>
    <t xml:space="preserve">DELLA PORTA COSTANZO   </t>
  </si>
  <si>
    <t xml:space="preserve">CREDICO DOMENICO    </t>
  </si>
  <si>
    <t xml:space="preserve">DE MATTEIS ROSARIO   </t>
  </si>
  <si>
    <t xml:space="preserve">FERRANTE GIUSEPPE    </t>
  </si>
  <si>
    <t xml:space="preserve">DI MATTEO GIOVANNI   </t>
  </si>
  <si>
    <t xml:space="preserve">LEGGIERI ALFONSO    </t>
  </si>
  <si>
    <t xml:space="preserve">SPINA TONINO    </t>
  </si>
  <si>
    <t xml:space="preserve">FLORIO ALBERTO    </t>
  </si>
  <si>
    <t xml:space="preserve">CIARALLO WILLIAM    </t>
  </si>
  <si>
    <t xml:space="preserve">FAIELLA BIAGIO    </t>
  </si>
  <si>
    <t xml:space="preserve">D'ANELLO PAOLO PASQUALE   </t>
  </si>
  <si>
    <t xml:space="preserve">DI IORIO MICHELE   </t>
  </si>
  <si>
    <t xml:space="preserve">CIRULLI PAOLO    </t>
  </si>
  <si>
    <t xml:space="preserve">ROBERTI FRANCESCO    </t>
  </si>
  <si>
    <t xml:space="preserve">MEFFE GIANNI    </t>
  </si>
  <si>
    <t xml:space="preserve">QUERCIO ROBERTO    </t>
  </si>
  <si>
    <t xml:space="preserve">CORALLO PASQUALE    </t>
  </si>
  <si>
    <t xml:space="preserve">DI IORIO GIANNI   </t>
  </si>
  <si>
    <t xml:space="preserve">GRECO LAURA    </t>
  </si>
  <si>
    <t xml:space="preserve">VALENTE LUIGI    </t>
  </si>
  <si>
    <t xml:space="preserve">PETROCELLI FRANCESCA    </t>
  </si>
  <si>
    <t xml:space="preserve">SAIA DANIELE    </t>
  </si>
  <si>
    <t xml:space="preserve">IANIERO GIANCARLO    </t>
  </si>
  <si>
    <t xml:space="preserve">CARANCI ACHILLE    </t>
  </si>
  <si>
    <t xml:space="preserve">PAGLIONE CANDIDO    </t>
  </si>
  <si>
    <t xml:space="preserve">CONTI ANTONIO    </t>
  </si>
  <si>
    <t xml:space="preserve">COLITTI PASQUALE    </t>
  </si>
  <si>
    <t xml:space="preserve">GENTILE LINO NICOLA   </t>
  </si>
  <si>
    <t xml:space="preserve">TAMBURRI MICHELA    </t>
  </si>
  <si>
    <t xml:space="preserve">CARANCI CARLA    </t>
  </si>
  <si>
    <t xml:space="preserve">MARGIOTTA MARISA    </t>
  </si>
  <si>
    <t xml:space="preserve">PANNUNZIO CHRISTIAN    </t>
  </si>
  <si>
    <t xml:space="preserve">DI IANNI REMO   </t>
  </si>
  <si>
    <t xml:space="preserve">SFERRA ANTONIO    </t>
  </si>
  <si>
    <t xml:space="preserve">CIAMPITTIELLO ROBERTA    </t>
  </si>
  <si>
    <t xml:space="preserve">INCOLLINGO EMILIO    </t>
  </si>
  <si>
    <t xml:space="preserve">PRETE RICCARDO    </t>
  </si>
  <si>
    <t xml:space="preserve">COCOZZA FEDERICA    </t>
  </si>
  <si>
    <t xml:space="preserve">LERZA SERGIO    </t>
  </si>
  <si>
    <t xml:space="preserve">TEDESCHI GIOVANNI    </t>
  </si>
  <si>
    <t xml:space="preserve">IANIRO FELICE    </t>
  </si>
  <si>
    <t xml:space="preserve">CASTRATARO PIERO    </t>
  </si>
  <si>
    <t xml:space="preserve">SELLECCHIA CRISTIAN DOMENICO   </t>
  </si>
  <si>
    <t xml:space="preserve">MARTINO GIOVANNI    </t>
  </si>
  <si>
    <t xml:space="preserve">CICCONE FELICE    </t>
  </si>
  <si>
    <t xml:space="preserve">FERRANTE MARCO    </t>
  </si>
  <si>
    <t xml:space="preserve">RICCI MARCIANO    </t>
  </si>
  <si>
    <t xml:space="preserve">SANTACHIARA PAOLO    </t>
  </si>
  <si>
    <t xml:space="preserve">ALTOBELLI NICOLA    </t>
  </si>
  <si>
    <t xml:space="preserve">ANTENUCCI MARIA    </t>
  </si>
  <si>
    <t xml:space="preserve">SACCO MANOLO    </t>
  </si>
  <si>
    <t xml:space="preserve">CARFAGNA CARMEN    </t>
  </si>
  <si>
    <t xml:space="preserve">TOTO MARCELLO    </t>
  </si>
  <si>
    <t xml:space="preserve">DI PASQUO ANTONIO   </t>
  </si>
  <si>
    <t xml:space="preserve">DI CRISTOFANO VINCENZO   </t>
  </si>
  <si>
    <t xml:space="preserve">ORLANDO GIUSEPPE    </t>
  </si>
  <si>
    <t xml:space="preserve">PASSARELLI STEFANIA    </t>
  </si>
  <si>
    <t xml:space="preserve">D'AMICO PALMERINO    </t>
  </si>
  <si>
    <t xml:space="preserve">LOMBARDI GIACOMO    </t>
  </si>
  <si>
    <t xml:space="preserve">MILANO FABIO    </t>
  </si>
  <si>
    <t xml:space="preserve">SANTILLI TEODORO    </t>
  </si>
  <si>
    <t xml:space="preserve">DE CAPRIO SIMONA   </t>
  </si>
  <si>
    <t xml:space="preserve">DI PILLA GIUSEPPE   </t>
  </si>
  <si>
    <t xml:space="preserve">LABELLA MICHELE    </t>
  </si>
  <si>
    <t xml:space="preserve">NUCCI NUNZIATINA    </t>
  </si>
  <si>
    <t xml:space="preserve">TERRIACA GIUSEPPE    </t>
  </si>
  <si>
    <t xml:space="preserve">SPARACINO RENATO    </t>
  </si>
  <si>
    <t xml:space="preserve">VENDITTI PINO    </t>
  </si>
  <si>
    <t xml:space="preserve">MACARI EUSTACHIO    </t>
  </si>
  <si>
    <t xml:space="preserve">ROSATO LUIGINO    </t>
  </si>
  <si>
    <t xml:space="preserve">RICCI ALFREDO    </t>
  </si>
  <si>
    <t xml:space="preserve">GAETA SEBASTIANO    </t>
  </si>
  <si>
    <t xml:space="preserve">VANNI MARIO    </t>
  </si>
  <si>
    <t xml:space="preserve">MIELE MICHELE    </t>
  </si>
  <si>
    <t xml:space="preserve">DE VITO GIANCARLO   </t>
  </si>
  <si>
    <t xml:space="preserve">FRANZA ENRICO    </t>
  </si>
  <si>
    <t xml:space="preserve">SPAGNUOLO PAOLO    </t>
  </si>
  <si>
    <t xml:space="preserve">BIANCARDI VINCENZO    </t>
  </si>
  <si>
    <t xml:space="preserve">FESTA GIANLUCA    </t>
  </si>
  <si>
    <t xml:space="preserve">NIGRO FILIPPO    </t>
  </si>
  <si>
    <t xml:space="preserve">MONTANARO ENRICO    </t>
  </si>
  <si>
    <t xml:space="preserve">ARMINIO MARCELLO ANTONIO   </t>
  </si>
  <si>
    <t xml:space="preserve">DE PASQUALE GIUSEPPE   </t>
  </si>
  <si>
    <t xml:space="preserve">D'ANGELIS LUIGI    </t>
  </si>
  <si>
    <t xml:space="preserve">CENTANNI GELSOMINO    </t>
  </si>
  <si>
    <t xml:space="preserve">DI MAIO MICHELE   </t>
  </si>
  <si>
    <t xml:space="preserve">PICONE FAUSTO    </t>
  </si>
  <si>
    <t xml:space="preserve">MELILLO LORENZO    </t>
  </si>
  <si>
    <t xml:space="preserve">PICARIELLO NUNZIANTE    </t>
  </si>
  <si>
    <t xml:space="preserve">MANZI ANTONIO    </t>
  </si>
  <si>
    <t xml:space="preserve">FABIANO RAFFAELE    </t>
  </si>
  <si>
    <t xml:space="preserve">VECCHIA SALVATORE    </t>
  </si>
  <si>
    <t xml:space="preserve">MARTONE FELICE    </t>
  </si>
  <si>
    <t xml:space="preserve">CRESTA GENEROSO    </t>
  </si>
  <si>
    <t xml:space="preserve">MOCCIA GENEROSO    </t>
  </si>
  <si>
    <t xml:space="preserve">LENGUA CATERINA    </t>
  </si>
  <si>
    <t xml:space="preserve">FIORE DARIO    </t>
  </si>
  <si>
    <t xml:space="preserve">GRILLO CARLO    </t>
  </si>
  <si>
    <t xml:space="preserve">DE ANGELIS CARMINE   </t>
  </si>
  <si>
    <t xml:space="preserve">DE SANTIS PASQUALE   </t>
  </si>
  <si>
    <t xml:space="preserve">CICCONE LUIGI    </t>
  </si>
  <si>
    <t xml:space="preserve">CORBISIERO ANTONIO    </t>
  </si>
  <si>
    <t xml:space="preserve">LANZA ANGELO ANTONIO   </t>
  </si>
  <si>
    <t xml:space="preserve">PESCATORE GIUSEPPE    </t>
  </si>
  <si>
    <t xml:space="preserve">OLIVIERI ANTONIO    </t>
  </si>
  <si>
    <t xml:space="preserve">CIULLO CARMINE    </t>
  </si>
  <si>
    <t xml:space="preserve">FORGIONE DOMENICO    </t>
  </si>
  <si>
    <t xml:space="preserve">NORCIA NICOLA LUIGI   </t>
  </si>
  <si>
    <t xml:space="preserve">SPERA MARCANTONIO    </t>
  </si>
  <si>
    <t xml:space="preserve">SPINIELLO ANTONIO MATTEO   </t>
  </si>
  <si>
    <t xml:space="preserve">SICONOLFI FRANCESCANTONIO    </t>
  </si>
  <si>
    <t xml:space="preserve">DI CONZA ANTONIO   </t>
  </si>
  <si>
    <t xml:space="preserve">LEPORE MARIA TERESA   </t>
  </si>
  <si>
    <t xml:space="preserve">BOGLIONE ROSSANO SERGIO   </t>
  </si>
  <si>
    <t xml:space="preserve">GIOINO YURI    </t>
  </si>
  <si>
    <t xml:space="preserve">FERRANTE CARMINE    </t>
  </si>
  <si>
    <t xml:space="preserve">TIRONE PASQUALE    </t>
  </si>
  <si>
    <t xml:space="preserve">ADDEO FRANCESCO    </t>
  </si>
  <si>
    <t xml:space="preserve">SPINAZZOLA MICHELE    </t>
  </si>
  <si>
    <t xml:space="preserve">D'ALESSIO VITTORIO    </t>
  </si>
  <si>
    <t xml:space="preserve">RUGGIERO GIANCARLO    </t>
  </si>
  <si>
    <t xml:space="preserve">ZECCHINO MARCELLO    </t>
  </si>
  <si>
    <t xml:space="preserve">IORILLO MIRKO    </t>
  </si>
  <si>
    <t xml:space="preserve">D'AGOSTINO ANGELO ANTONIO   </t>
  </si>
  <si>
    <t xml:space="preserve">GIORDANO COSTANTINO    </t>
  </si>
  <si>
    <t xml:space="preserve">AQUINO CIRO    </t>
  </si>
  <si>
    <t xml:space="preserve">ZACCARIA GAETANO    </t>
  </si>
  <si>
    <t xml:space="preserve">BUONOPANE RIZIERI    </t>
  </si>
  <si>
    <t xml:space="preserve">PALMIERI BENIAMINO    </t>
  </si>
  <si>
    <t xml:space="preserve">MINICHIELLO MASSIMILIANO    </t>
  </si>
  <si>
    <t xml:space="preserve">VELLA ANTONIO    </t>
  </si>
  <si>
    <t xml:space="preserve">GIAQUINTO GIROLAMO    </t>
  </si>
  <si>
    <t xml:space="preserve">DI SABATO VINCENZO   </t>
  </si>
  <si>
    <t xml:space="preserve">ADDEO CLAUDIO ROSARIO   </t>
  </si>
  <si>
    <t xml:space="preserve">NAPOLITANO ALESSANDRO    </t>
  </si>
  <si>
    <t xml:space="preserve">MARCIANO LUIGI    </t>
  </si>
  <si>
    <t xml:space="preserve">MERCOGLIANO ANTONIO    </t>
  </si>
  <si>
    <t xml:space="preserve">FERULLO ANTONIO    </t>
  </si>
  <si>
    <t xml:space="preserve">COGLIANO SALVATORE    </t>
  </si>
  <si>
    <t xml:space="preserve">MUSTO GAETANO    </t>
  </si>
  <si>
    <t xml:space="preserve">RIZZO AMATO    </t>
  </si>
  <si>
    <t xml:space="preserve">PETRUZZIELLO BRUNO FRANCESCO   </t>
  </si>
  <si>
    <t xml:space="preserve">GALDO GERARDO    </t>
  </si>
  <si>
    <t xml:space="preserve">ROZZA SIMONE    </t>
  </si>
  <si>
    <t xml:space="preserve">RUBINACCIO EDUARDO    </t>
  </si>
  <si>
    <t xml:space="preserve">DEL GROSSO ROBERTO   </t>
  </si>
  <si>
    <t xml:space="preserve">CIPRIANO GUIDO    </t>
  </si>
  <si>
    <t xml:space="preserve">ILARIO GIUSEPPE    </t>
  </si>
  <si>
    <t xml:space="preserve">CELLA LUIGI    </t>
  </si>
  <si>
    <t xml:space="preserve">BOCCUZZI TEODORO    </t>
  </si>
  <si>
    <t xml:space="preserve">PISANO PASQUALE    </t>
  </si>
  <si>
    <t xml:space="preserve">BOCCIA MICHELE    </t>
  </si>
  <si>
    <t xml:space="preserve">MORIELLO GIUSEPPE    </t>
  </si>
  <si>
    <t xml:space="preserve">NAZZARO PASQUALE    </t>
  </si>
  <si>
    <t xml:space="preserve">CONTARDI GIOVANNI    </t>
  </si>
  <si>
    <t xml:space="preserve">VISTOCCO OTTAVIANO    </t>
  </si>
  <si>
    <t xml:space="preserve">D'ANGOLA GERARDO    </t>
  </si>
  <si>
    <t xml:space="preserve">IANNUZZO ATTILIO    </t>
  </si>
  <si>
    <t xml:space="preserve">DE FAZIO CARMINE   </t>
  </si>
  <si>
    <t xml:space="preserve">MARANDINO MARCO    </t>
  </si>
  <si>
    <t xml:space="preserve">RICCIARDELLI RINO    </t>
  </si>
  <si>
    <t xml:space="preserve">SANTOLI GERARDO    </t>
  </si>
  <si>
    <t xml:space="preserve">DELLA MARRA SCARPONE FABIO  </t>
  </si>
  <si>
    <t xml:space="preserve">CASSESE VINCENZA    </t>
  </si>
  <si>
    <t xml:space="preserve">MAZZONE ADRIANO    </t>
  </si>
  <si>
    <t xml:space="preserve">PELOSI VITO    </t>
  </si>
  <si>
    <t xml:space="preserve">COLUCCI ANTONIO    </t>
  </si>
  <si>
    <t xml:space="preserve">MORETTI NICOLA    </t>
  </si>
  <si>
    <t xml:space="preserve">FONTANELLA MARIA TERESA   </t>
  </si>
  <si>
    <t xml:space="preserve">ALAIA ADOLFO    </t>
  </si>
  <si>
    <t xml:space="preserve">DI LEO VITO   </t>
  </si>
  <si>
    <t xml:space="preserve">GIUDITTA PASQUALINO    </t>
  </si>
  <si>
    <t xml:space="preserve">MAFFETTONE SALVATORE    </t>
  </si>
  <si>
    <t xml:space="preserve">TRANFAGLIA ANTONIO    </t>
  </si>
  <si>
    <t xml:space="preserve">CHIRICO PASQUALE    </t>
  </si>
  <si>
    <t xml:space="preserve">DELLI GATTI AMADO   </t>
  </si>
  <si>
    <t xml:space="preserve">CARDILLO ANTONIO    </t>
  </si>
  <si>
    <t xml:space="preserve">OLIVIERO ANNAMARIA    </t>
  </si>
  <si>
    <t xml:space="preserve">ROSSI NICOLINO    </t>
  </si>
  <si>
    <t xml:space="preserve">DONNARUMMA NUNZIO    </t>
  </si>
  <si>
    <t xml:space="preserve">LEONE GIUSEPPE    </t>
  </si>
  <si>
    <t xml:space="preserve">ARCHIDIACONO FRANCO    </t>
  </si>
  <si>
    <t xml:space="preserve">DE NISCO LUIGI   </t>
  </si>
  <si>
    <t xml:space="preserve">TRUNFIO NICOLA    </t>
  </si>
  <si>
    <t xml:space="preserve">PANZETTA RAFFAELE    </t>
  </si>
  <si>
    <t xml:space="preserve">CARUSO PAOLO    </t>
  </si>
  <si>
    <t xml:space="preserve">FALZARANO VINCENZO    </t>
  </si>
  <si>
    <t xml:space="preserve">CACCHILLO CARMINE    </t>
  </si>
  <si>
    <t xml:space="preserve">PEPE ANGELO    </t>
  </si>
  <si>
    <t xml:space="preserve">PARENTE DANILO    </t>
  </si>
  <si>
    <t xml:space="preserve">FUCCI PASQUALE    </t>
  </si>
  <si>
    <t xml:space="preserve">FORNI ROSSI VINCENZO   </t>
  </si>
  <si>
    <t xml:space="preserve">FERELLA LUCIO    </t>
  </si>
  <si>
    <t xml:space="preserve">MASTELLA MARIO CLEMENTE   </t>
  </si>
  <si>
    <t xml:space="preserve">ROVIEZZO GIAMPIETRO    </t>
  </si>
  <si>
    <t xml:space="preserve">MATERA DOMENICO    </t>
  </si>
  <si>
    <t xml:space="preserve">GAMBAROTA MICHELE    </t>
  </si>
  <si>
    <t xml:space="preserve">ROCCO ARMANDO    </t>
  </si>
  <si>
    <t xml:space="preserve">PAGLIA SIMONE    </t>
  </si>
  <si>
    <t xml:space="preserve">GRASSO TOMMASO NICOLA   </t>
  </si>
  <si>
    <t xml:space="preserve">IACOVELLA PASQUALE    </t>
  </si>
  <si>
    <t xml:space="preserve">GIALLONARDO ANDREA    </t>
  </si>
  <si>
    <t xml:space="preserve">BOZZUTO GIUSEPPE    </t>
  </si>
  <si>
    <t xml:space="preserve">FUSCO VITO    </t>
  </si>
  <si>
    <t xml:space="preserve">DI SANTO ALESSANDRO   </t>
  </si>
  <si>
    <t xml:space="preserve">MOTTOLA GIANFRANCO    </t>
  </si>
  <si>
    <t xml:space="preserve">GISOLDI ALESSANDRO    </t>
  </si>
  <si>
    <t xml:space="preserve">DE BLASIO ETTORE   </t>
  </si>
  <si>
    <t xml:space="preserve">PARENTE GIOVANNI    </t>
  </si>
  <si>
    <t xml:space="preserve">GOLIA GIANCLAUDIO    </t>
  </si>
  <si>
    <t xml:space="preserve">IAPOZZUTO MICHELE    </t>
  </si>
  <si>
    <t xml:space="preserve">MATURO GIUSEPPE MARIA   </t>
  </si>
  <si>
    <t xml:space="preserve">DI CERBO CLEMENTE   </t>
  </si>
  <si>
    <t xml:space="preserve">CRISCI ALESSANDRO    </t>
  </si>
  <si>
    <t xml:space="preserve">LOMBARDI NINO    </t>
  </si>
  <si>
    <t xml:space="preserve">MASTROCINQUE GIOVANNI    </t>
  </si>
  <si>
    <t xml:space="preserve">RUGGIERO GIUSEPPE ANTONIO   </t>
  </si>
  <si>
    <t xml:space="preserve">PAPA PINO    </t>
  </si>
  <si>
    <t xml:space="preserve">MARRONE ARMANDO    </t>
  </si>
  <si>
    <t xml:space="preserve">FACCHINO LUIGI    </t>
  </si>
  <si>
    <t xml:space="preserve">VISCUSI PASQUALE    </t>
  </si>
  <si>
    <t xml:space="preserve">BARILE EDI    </t>
  </si>
  <si>
    <t xml:space="preserve">DI LONARDO RAFFAELE   </t>
  </si>
  <si>
    <t xml:space="preserve">PARISI DOMENICO    </t>
  </si>
  <si>
    <t xml:space="preserve">INSOGNA ROSSANO LIBERO   </t>
  </si>
  <si>
    <t xml:space="preserve">BUONANNO GIACOMO    </t>
  </si>
  <si>
    <t xml:space="preserve">ADDABBO GIUSEPPE    </t>
  </si>
  <si>
    <t xml:space="preserve">SACCHETTI MICHELE LEONARDO   </t>
  </si>
  <si>
    <t xml:space="preserve">DAMIANO FRANCESCO    </t>
  </si>
  <si>
    <t xml:space="preserve">CIARLO LUIGINO    </t>
  </si>
  <si>
    <t xml:space="preserve">VESSICHELLI DOMENICO    </t>
  </si>
  <si>
    <t xml:space="preserve">DE IESO MAURO   </t>
  </si>
  <si>
    <t xml:space="preserve">PACCA ENZO    </t>
  </si>
  <si>
    <t xml:space="preserve">MAIETTA UMBERTO    </t>
  </si>
  <si>
    <t xml:space="preserve">COLETTA ANTONIO    </t>
  </si>
  <si>
    <t xml:space="preserve">GENTILE NICOLA    </t>
  </si>
  <si>
    <t xml:space="preserve">TORRILLO ANGELO PIETRO   </t>
  </si>
  <si>
    <t xml:space="preserve">MAZZONE SALVATORE    </t>
  </si>
  <si>
    <t xml:space="preserve">FUSCO MARCANGELO    </t>
  </si>
  <si>
    <t xml:space="preserve">RINALDI GIANFRANCO    </t>
  </si>
  <si>
    <t xml:space="preserve">RUBANO FRANCESCO MARIA   </t>
  </si>
  <si>
    <t xml:space="preserve">CALZONE ANTONIO    </t>
  </si>
  <si>
    <t xml:space="preserve">AGOSTINELLI CARMINE    </t>
  </si>
  <si>
    <t xml:space="preserve">CIAMPI ANGELO    </t>
  </si>
  <si>
    <t xml:space="preserve">DE VIZIO NICOLA   </t>
  </si>
  <si>
    <t xml:space="preserve">IANNACE NASCENZIO    </t>
  </si>
  <si>
    <t xml:space="preserve">LAVORGNA ANTIMO    </t>
  </si>
  <si>
    <t xml:space="preserve">IANNOTTI CARLO GIUSEPPE   </t>
  </si>
  <si>
    <t xml:space="preserve">MUCCI FRANCO    </t>
  </si>
  <si>
    <t xml:space="preserve">MARINO ANGELO    </t>
  </si>
  <si>
    <t xml:space="preserve">MARTIGNETTI ANGELA    </t>
  </si>
  <si>
    <t xml:space="preserve">MANGANIELLO GIOVANNI TOMMASO   </t>
  </si>
  <si>
    <t xml:space="preserve">LEONE VERNILLO ARTURO   </t>
  </si>
  <si>
    <t xml:space="preserve">ROMANO FABIO MASSIMO LEUCIO  </t>
  </si>
  <si>
    <t xml:space="preserve">ZEOLI ANTONIO    </t>
  </si>
  <si>
    <t xml:space="preserve">RICCIO SALVATORE    </t>
  </si>
  <si>
    <t xml:space="preserve">CATAFFO DIEGO    </t>
  </si>
  <si>
    <t xml:space="preserve">ROSSETTI ROCCO    </t>
  </si>
  <si>
    <t xml:space="preserve">APOLLONIO LUCA    </t>
  </si>
  <si>
    <t xml:space="preserve">FORGIONE POMPILIO    </t>
  </si>
  <si>
    <t xml:space="preserve">CAPORASO GIOVANNI    </t>
  </si>
  <si>
    <t xml:space="preserve">CAPORASO GENNARO    </t>
  </si>
  <si>
    <t xml:space="preserve">IANNELLA ANGELINO    </t>
  </si>
  <si>
    <t xml:space="preserve">SCARINZI RAFFAELE    </t>
  </si>
  <si>
    <t xml:space="preserve">LANZONE VINCENZO    </t>
  </si>
  <si>
    <t xml:space="preserve">DI TOMMASO MARIA LUISA  </t>
  </si>
  <si>
    <t xml:space="preserve">DI COSTANZO ANGELO   </t>
  </si>
  <si>
    <t xml:space="preserve">GUIDA GIUSEPPE    </t>
  </si>
  <si>
    <t xml:space="preserve">GOLIA ALFONSO    </t>
  </si>
  <si>
    <t xml:space="preserve">DI CERBO GIUSEPPE   </t>
  </si>
  <si>
    <t xml:space="preserve">ABBATE FILIPPO    </t>
  </si>
  <si>
    <t xml:space="preserve">DI CAPRIO LAMBERTO   </t>
  </si>
  <si>
    <t xml:space="preserve">GIAQUINTO STEFANO    </t>
  </si>
  <si>
    <t xml:space="preserve">LOMBARDI GIOVANNI ROSARIO   </t>
  </si>
  <si>
    <t xml:space="preserve">VELTRE ANTONIO    </t>
  </si>
  <si>
    <t xml:space="preserve">AMBROSCA RAFFAELE    </t>
  </si>
  <si>
    <t xml:space="preserve">NEGRO VINCENZO    </t>
  </si>
  <si>
    <t xml:space="preserve">MARCACCIO ROCCO    </t>
  </si>
  <si>
    <t xml:space="preserve">VILLANI ADOLFO    </t>
  </si>
  <si>
    <t xml:space="preserve">AFFINITO NICOLA    </t>
  </si>
  <si>
    <t xml:space="preserve">DI BIASIO GIUSEPPINA   </t>
  </si>
  <si>
    <t xml:space="preserve">VOZZA GIUSEPPE    </t>
  </si>
  <si>
    <t xml:space="preserve">NATALE RENATO FRANCO   </t>
  </si>
  <si>
    <t xml:space="preserve">LUONGO FRANCESCO    </t>
  </si>
  <si>
    <t xml:space="preserve">DE ROSA MARCELLO   </t>
  </si>
  <si>
    <t xml:space="preserve">LILLO RENZO GIUSEPPE   </t>
  </si>
  <si>
    <t xml:space="preserve">MARINO CARLO    </t>
  </si>
  <si>
    <t xml:space="preserve">MARCUCCIO GENNARO    </t>
  </si>
  <si>
    <t xml:space="preserve">D'AVINO ANTONIO    </t>
  </si>
  <si>
    <t xml:space="preserve">MONTONE SALVATORE    </t>
  </si>
  <si>
    <t xml:space="preserve">VILLANO CRISTOFORO    </t>
  </si>
  <si>
    <t xml:space="preserve">PETRELLA LUIGI UMBERTO   </t>
  </si>
  <si>
    <t xml:space="preserve">DI LEONE GUIDO   </t>
  </si>
  <si>
    <t xml:space="preserve">VINCIGUERRA GIUSEPPE    </t>
  </si>
  <si>
    <t xml:space="preserve">GUIDA VINCENZO    </t>
  </si>
  <si>
    <t xml:space="preserve">DI STEFANO MAURO   </t>
  </si>
  <si>
    <t xml:space="preserve">SIMONE DAVID LUCIO   </t>
  </si>
  <si>
    <t xml:space="preserve">RAIANO ANTONIO    </t>
  </si>
  <si>
    <t xml:space="preserve">D'ALOIA ANTONELLA    </t>
  </si>
  <si>
    <t xml:space="preserve">FAVA GIOVANNI ERASMO   </t>
  </si>
  <si>
    <t xml:space="preserve">CAMBIO STEFANO    </t>
  </si>
  <si>
    <t xml:space="preserve">SCIROCCO MICHELE    </t>
  </si>
  <si>
    <t xml:space="preserve">TESSITORE GAETANO    </t>
  </si>
  <si>
    <t xml:space="preserve">SANTARPIA LUCIO    </t>
  </si>
  <si>
    <t xml:space="preserve">PIRRAGLIA GIUSEPPE    </t>
  </si>
  <si>
    <t xml:space="preserve">LEPORE FRANCESCO    </t>
  </si>
  <si>
    <t xml:space="preserve">ZONA ANTONIO    </t>
  </si>
  <si>
    <t xml:space="preserve">GAETANO GIUSEPPE    </t>
  </si>
  <si>
    <t xml:space="preserve">PETRELLA ENRICO    </t>
  </si>
  <si>
    <t xml:space="preserve">SANTAGATA VINCENZO    </t>
  </si>
  <si>
    <t xml:space="preserve">ORSI PASQUALE    </t>
  </si>
  <si>
    <t xml:space="preserve">RICCIARDI ALFONSO    </t>
  </si>
  <si>
    <t xml:space="preserve">ESPOSITO NICOLA    </t>
  </si>
  <si>
    <t xml:space="preserve">CIOFFI STEFANO ANTONIO   </t>
  </si>
  <si>
    <t xml:space="preserve">DE FILIPPO ANDREA   </t>
  </si>
  <si>
    <t xml:space="preserve">CONCA ANTONIO    </t>
  </si>
  <si>
    <t xml:space="preserve">DE LUCA ANDREA   </t>
  </si>
  <si>
    <t xml:space="preserve">LAVANGA FRANCESCO    </t>
  </si>
  <si>
    <t xml:space="preserve">PELLEGRINO VITO LUIGI   </t>
  </si>
  <si>
    <t xml:space="preserve">RUSSO VINCENZO    </t>
  </si>
  <si>
    <t xml:space="preserve">LOMBARDI STEFANO    </t>
  </si>
  <si>
    <t xml:space="preserve">CIVITILLO VITTORIO    </t>
  </si>
  <si>
    <t xml:space="preserve">DI FRUSCIO PASQUALE   </t>
  </si>
  <si>
    <t xml:space="preserve">DI ROBBIO MARIANNA   </t>
  </si>
  <si>
    <t xml:space="preserve">MAGLIOCCA GIORGIO    </t>
  </si>
  <si>
    <t xml:space="preserve">IZZO ALFONSO    </t>
  </si>
  <si>
    <t xml:space="preserve">OLIVIERO GIUSEPPE    </t>
  </si>
  <si>
    <t xml:space="preserve">DE ROSA DAMIANO   </t>
  </si>
  <si>
    <t xml:space="preserve">SION EMILIO    </t>
  </si>
  <si>
    <t xml:space="preserve">MACCARELLI ANDREA    </t>
  </si>
  <si>
    <t xml:space="preserve">MASIELLO ERMANNO    </t>
  </si>
  <si>
    <t xml:space="preserve">FUSCO ARMANDO    </t>
  </si>
  <si>
    <t xml:space="preserve">DELLI COLLI EMILIA   </t>
  </si>
  <si>
    <t xml:space="preserve">MONTEFUSCO CARLO    </t>
  </si>
  <si>
    <t xml:space="preserve">PELOSI NICOLA    </t>
  </si>
  <si>
    <t xml:space="preserve">GEREMIA SALVATORE    </t>
  </si>
  <si>
    <t xml:space="preserve">COPPOLA ANGELO    </t>
  </si>
  <si>
    <t xml:space="preserve">CATERINO VINCENZO    </t>
  </si>
  <si>
    <t xml:space="preserve">MALLARDO GIUSEPPE CARMINE   </t>
  </si>
  <si>
    <t xml:space="preserve">COLOMBIANO ANACLETO    </t>
  </si>
  <si>
    <t xml:space="preserve">CICALA MARCO    </t>
  </si>
  <si>
    <t xml:space="preserve">MAROTTA VITO    </t>
  </si>
  <si>
    <t xml:space="preserve">VACCA ANTONIO    </t>
  </si>
  <si>
    <t xml:space="preserve">IMPERADORE FRANCESCO    </t>
  </si>
  <si>
    <t xml:space="preserve">D'ANGELO DOMENICO    </t>
  </si>
  <si>
    <t xml:space="preserve">PIROZZI ANDREA    </t>
  </si>
  <si>
    <t xml:space="preserve">MIRRA ANTONIO    </t>
  </si>
  <si>
    <t xml:space="preserve">FEDERICO NICOLINO    </t>
  </si>
  <si>
    <t xml:space="preserve">D'ANGELO VINCENZO    </t>
  </si>
  <si>
    <t xml:space="preserve">CAPORASO MICHELE    </t>
  </si>
  <si>
    <t xml:space="preserve">DI MATTIA ERNESTO   </t>
  </si>
  <si>
    <t xml:space="preserve">DI IORIO LORENZO   </t>
  </si>
  <si>
    <t xml:space="preserve">PAPA SALVATORE    </t>
  </si>
  <si>
    <t xml:space="preserve">SCOGLIO GIOVANNI    </t>
  </si>
  <si>
    <t xml:space="preserve">BARBATO TOMMASO    </t>
  </si>
  <si>
    <t xml:space="preserve">FATIGATI LUCIANO    </t>
  </si>
  <si>
    <t xml:space="preserve">APICELLA MICHELE    </t>
  </si>
  <si>
    <t xml:space="preserve">SUPINO STANISLAO    </t>
  </si>
  <si>
    <t xml:space="preserve">LANDI ROCCO    </t>
  </si>
  <si>
    <t xml:space="preserve">BUZZO FRANCESCO    </t>
  </si>
  <si>
    <t xml:space="preserve">DELLA CORTE LUIGI   </t>
  </si>
  <si>
    <t xml:space="preserve">DI FRAIA VALERIO   </t>
  </si>
  <si>
    <t xml:space="preserve">RUSSO RAFFAELE    </t>
  </si>
  <si>
    <t xml:space="preserve">D'ERRICO TITO    </t>
  </si>
  <si>
    <t xml:space="preserve">PANNONE ANTONIO    </t>
  </si>
  <si>
    <t xml:space="preserve">NACLERIO TOMMASO    </t>
  </si>
  <si>
    <t xml:space="preserve">SCOPPA ALESSANDRO    </t>
  </si>
  <si>
    <t xml:space="preserve">ARUTA VINCENZA    </t>
  </si>
  <si>
    <t xml:space="preserve">DELLA RAGIONE JOSI GERARDO  </t>
  </si>
  <si>
    <t xml:space="preserve">GAUDIOSO DIONIGI    </t>
  </si>
  <si>
    <t xml:space="preserve">DIPLOMATICO ANTONIO    </t>
  </si>
  <si>
    <t xml:space="preserve">CAROTENUTO PIETRO    </t>
  </si>
  <si>
    <t xml:space="preserve">ROMANO GIACOMO    </t>
  </si>
  <si>
    <t xml:space="preserve">FALCO VINCENZO    </t>
  </si>
  <si>
    <t xml:space="preserve">PIROZZI GIACOMO    </t>
  </si>
  <si>
    <t xml:space="preserve">BARBATO FRANCESCO    </t>
  </si>
  <si>
    <t xml:space="preserve">LEMBO MARINO    </t>
  </si>
  <si>
    <t xml:space="preserve">IANNICELLI ANTONIO    </t>
  </si>
  <si>
    <t xml:space="preserve">CIRILLO GIUSEPPE    </t>
  </si>
  <si>
    <t xml:space="preserve">PELLICCIA MASSIMO    </t>
  </si>
  <si>
    <t xml:space="preserve">PRIMIANO CLEMENTE    </t>
  </si>
  <si>
    <t xml:space="preserve">MARRAZZO ROSA    </t>
  </si>
  <si>
    <t xml:space="preserve">MAGLIONE LUIGI    </t>
  </si>
  <si>
    <t xml:space="preserve">PECCERILLO COSTANTINO    </t>
  </si>
  <si>
    <t xml:space="preserve">BENE RAFFAELE    </t>
  </si>
  <si>
    <t xml:space="preserve">REGA ANIELLO    </t>
  </si>
  <si>
    <t xml:space="preserve">CORRADO GIOVANNI    </t>
  </si>
  <si>
    <t xml:space="preserve">PROVVISIERO NUNZIO    </t>
  </si>
  <si>
    <t xml:space="preserve">NAPPI SEVERINO    </t>
  </si>
  <si>
    <t xml:space="preserve">EMILIANO MICHELE    </t>
  </si>
  <si>
    <t xml:space="preserve">BUONAJUTO CIRO    </t>
  </si>
  <si>
    <t xml:space="preserve">DEL DEO FRANCESCO   </t>
  </si>
  <si>
    <t xml:space="preserve">DEL PRETE MARCO ANTONIO  </t>
  </si>
  <si>
    <t xml:space="preserve">BENCIVENGA GIUSEPPE    </t>
  </si>
  <si>
    <t xml:space="preserve">PIROZZI NICOLA    </t>
  </si>
  <si>
    <t xml:space="preserve">D'AURIA ANIELLO    </t>
  </si>
  <si>
    <t xml:space="preserve">FERRANDINO VINCENZO    </t>
  </si>
  <si>
    <t xml:space="preserve">PASCALE GIACOMO    </t>
  </si>
  <si>
    <t xml:space="preserve">AMENDOLA ANNA    </t>
  </si>
  <si>
    <t xml:space="preserve">COPPOLA RAFFAELE    </t>
  </si>
  <si>
    <t xml:space="preserve">RUSSO ARCANGELO    </t>
  </si>
  <si>
    <t xml:space="preserve">JOSSA GIUSEPPE    </t>
  </si>
  <si>
    <t xml:space="preserve">MADONNA GIOACCHINO    </t>
  </si>
  <si>
    <t xml:space="preserve">BALDUCELLI LORENZO    </t>
  </si>
  <si>
    <t xml:space="preserve">MOTTOLA LUCIANO    </t>
  </si>
  <si>
    <t xml:space="preserve">TITO GIUSEPPE    </t>
  </si>
  <si>
    <t xml:space="preserve">PUGLIESE GIUSEPPE    </t>
  </si>
  <si>
    <t xml:space="preserve">SARNATARO LUIGI    </t>
  </si>
  <si>
    <t xml:space="preserve">MANFREDI GAETANO    </t>
  </si>
  <si>
    <t xml:space="preserve">BUONAURO CARLO    </t>
  </si>
  <si>
    <t xml:space="preserve">DONNARUMMA ANIELLO    </t>
  </si>
  <si>
    <t xml:space="preserve">CAPPIELLO SALVATORE    </t>
  </si>
  <si>
    <t xml:space="preserve">SOMMA FRANCESCO    </t>
  </si>
  <si>
    <t xml:space="preserve">FALANGA MAURIZIO    </t>
  </si>
  <si>
    <t xml:space="preserve">ESPOSITO CARLO    </t>
  </si>
  <si>
    <t xml:space="preserve">DEL MASTRO GIANLUCA   </t>
  </si>
  <si>
    <t xml:space="preserve">LO SAPIO CARMINE   </t>
  </si>
  <si>
    <t xml:space="preserve">CUOMO VINCENZO    </t>
  </si>
  <si>
    <t xml:space="preserve">MANZONI LUIGI    </t>
  </si>
  <si>
    <t xml:space="preserve">AMBROSINO RAIMONDO    </t>
  </si>
  <si>
    <t xml:space="preserve">DE LEONARDIS RAFFAELE   </t>
  </si>
  <si>
    <t xml:space="preserve">SABINO ANTONIO    </t>
  </si>
  <si>
    <t xml:space="preserve">RUSSO GIUSEPPE    </t>
  </si>
  <si>
    <t xml:space="preserve">RUSSO ANTONIO    </t>
  </si>
  <si>
    <t xml:space="preserve">ZINNO GIORGIO    </t>
  </si>
  <si>
    <t xml:space="preserve">BARONE RAFFAELE    </t>
  </si>
  <si>
    <t xml:space="preserve">PANICO GIUSEPPE    </t>
  </si>
  <si>
    <t xml:space="preserve">SAGRISTANI PIETRO    </t>
  </si>
  <si>
    <t xml:space="preserve">D'AMORA GIOSUE' CARLO MARIA ANTONIO </t>
  </si>
  <si>
    <t xml:space="preserve">ESPOSITO CARMINE    </t>
  </si>
  <si>
    <t xml:space="preserve">BUONANNO MASSIMO    </t>
  </si>
  <si>
    <t xml:space="preserve">ABAGNALE ILARIA    </t>
  </si>
  <si>
    <t xml:space="preserve">RAIMO PASQUALE    </t>
  </si>
  <si>
    <t xml:space="preserve">SIMONELLI VINCENZO    </t>
  </si>
  <si>
    <t xml:space="preserve">SERPICO EDOARDO    </t>
  </si>
  <si>
    <t xml:space="preserve">IACONO IRENE    </t>
  </si>
  <si>
    <t xml:space="preserve">DI SARNO SALVATORE   </t>
  </si>
  <si>
    <t xml:space="preserve">COPPOLA MASSIMO    </t>
  </si>
  <si>
    <t xml:space="preserve">DEL GIUDICE ANTONIO   </t>
  </si>
  <si>
    <t xml:space="preserve">RANIERI FRANCESCO    </t>
  </si>
  <si>
    <t xml:space="preserve">PALOMBA GIOVANNI    </t>
  </si>
  <si>
    <t xml:space="preserve">DE LUCA RAFFAELE   </t>
  </si>
  <si>
    <t xml:space="preserve">ARVONIO MICHELE    </t>
  </si>
  <si>
    <t xml:space="preserve">AIELLO GIUSEPPE    </t>
  </si>
  <si>
    <t xml:space="preserve">TRINCHESE SABATO    </t>
  </si>
  <si>
    <t xml:space="preserve">DI COSTANZO GIULIANO   </t>
  </si>
  <si>
    <t xml:space="preserve">CUOZZO MASSIMILIANO    </t>
  </si>
  <si>
    <t xml:space="preserve">MUTALIPASSI ROBERTO ANTONIO   </t>
  </si>
  <si>
    <t xml:space="preserve">IOSCA RENATO    </t>
  </si>
  <si>
    <t xml:space="preserve">GERARDO ELENA ANNA   </t>
  </si>
  <si>
    <t xml:space="preserve">CEMBALO FRANCESCO    </t>
  </si>
  <si>
    <t xml:space="preserve">MILANO DANIELE    </t>
  </si>
  <si>
    <t xml:space="preserve">FERRAIOLI COSIMO    </t>
  </si>
  <si>
    <t xml:space="preserve">MARINO ANTONIO    </t>
  </si>
  <si>
    <t xml:space="preserve">D'ANGIOLILLO PIETRO    </t>
  </si>
  <si>
    <t xml:space="preserve">VERTUCCI LUIGI    </t>
  </si>
  <si>
    <t xml:space="preserve">DE ROSA LADERCHI LUCIANO  </t>
  </si>
  <si>
    <t xml:space="preserve">PESSOLANO PIETRO    </t>
  </si>
  <si>
    <t xml:space="preserve">VALIANTE GIANFRANCO    </t>
  </si>
  <si>
    <t xml:space="preserve">FRANCESE CECILIA    </t>
  </si>
  <si>
    <t xml:space="preserve">VOLPE DOMENICO    </t>
  </si>
  <si>
    <t xml:space="preserve">PARENTE GIUSEPPE    </t>
  </si>
  <si>
    <t xml:space="preserve">IULIANO GIOVANNI    </t>
  </si>
  <si>
    <t xml:space="preserve">FREDA PASQUALE    </t>
  </si>
  <si>
    <t xml:space="preserve">GUERCIO GIANCARLO    </t>
  </si>
  <si>
    <t xml:space="preserve">LAMATTINA MODESTO    </t>
  </si>
  <si>
    <t xml:space="preserve">GISMONDI FRANCESCO    </t>
  </si>
  <si>
    <t xml:space="preserve">SCARPITTA MARIO SALVATORE   </t>
  </si>
  <si>
    <t xml:space="preserve">MONACO ROBERTO    </t>
  </si>
  <si>
    <t xml:space="preserve">MORRONE ANTONIO    </t>
  </si>
  <si>
    <t xml:space="preserve">LAURITO CARMINE    </t>
  </si>
  <si>
    <t xml:space="preserve">ALFIERI FRANCESCO    </t>
  </si>
  <si>
    <t xml:space="preserve">ADINOLFI CARMINE    </t>
  </si>
  <si>
    <t xml:space="preserve">AMATO CONCETTA    </t>
  </si>
  <si>
    <t xml:space="preserve">PISAPIA SILVIA    </t>
  </si>
  <si>
    <t xml:space="preserve">NUZZO GIAMPIERO    </t>
  </si>
  <si>
    <t xml:space="preserve">FORZIATI ANTONIO    </t>
  </si>
  <si>
    <t xml:space="preserve">RIZZO MARCO    </t>
  </si>
  <si>
    <t xml:space="preserve">LAMAIDA EROS    </t>
  </si>
  <si>
    <t xml:space="preserve">DI GERONIMO FRANCESCO   </t>
  </si>
  <si>
    <t xml:space="preserve">LANZARA PAOLA    </t>
  </si>
  <si>
    <t xml:space="preserve">SCORZA GIUSEPPE    </t>
  </si>
  <si>
    <t xml:space="preserve">BOTTIGLIERO GENEROSO MATTEO   </t>
  </si>
  <si>
    <t xml:space="preserve">SERVALLI VINCENZO    </t>
  </si>
  <si>
    <t xml:space="preserve">MAROTTA GINO    </t>
  </si>
  <si>
    <t xml:space="preserve">PIRRONE ROSARIO    </t>
  </si>
  <si>
    <t xml:space="preserve">CROCAMO ANIELLO    </t>
  </si>
  <si>
    <t xml:space="preserve">DELLA MONICA FORTUNATO   </t>
  </si>
  <si>
    <t xml:space="preserve">RUGGIERO GIORGIO    </t>
  </si>
  <si>
    <t xml:space="preserve">STROLLO GERARDO    </t>
  </si>
  <si>
    <t xml:space="preserve">BUONOCORE PASQUALE    </t>
  </si>
  <si>
    <t xml:space="preserve">POTI ETTORE    </t>
  </si>
  <si>
    <t xml:space="preserve">BRISCIONE ANTONIO    </t>
  </si>
  <si>
    <t xml:space="preserve">PENTANGELO PIETRO    </t>
  </si>
  <si>
    <t xml:space="preserve">FERRARO FILIPPO    </t>
  </si>
  <si>
    <t xml:space="preserve">LUONGO ALDO    </t>
  </si>
  <si>
    <t xml:space="preserve">CASELLA CARMINE    </t>
  </si>
  <si>
    <t xml:space="preserve">SESSA VINCENZO    </t>
  </si>
  <si>
    <t xml:space="preserve">MILO GIOVANNI    </t>
  </si>
  <si>
    <t xml:space="preserve">CAPUTO ANIELLO    </t>
  </si>
  <si>
    <t xml:space="preserve">MUNNO FRANCESCO    </t>
  </si>
  <si>
    <t xml:space="preserve">GIULIANO ANTONIO    </t>
  </si>
  <si>
    <t xml:space="preserve">SCARPA MARIA TERESA   </t>
  </si>
  <si>
    <t xml:space="preserve">ORLOTTI GIUSEPPE    </t>
  </si>
  <si>
    <t xml:space="preserve">GIUDICE FRANCESCO    </t>
  </si>
  <si>
    <t xml:space="preserve">SERRA ANGELO    </t>
  </si>
  <si>
    <t xml:space="preserve">GREGORIO ROMANO    </t>
  </si>
  <si>
    <t xml:space="preserve">SPERANZA VINCENZO    </t>
  </si>
  <si>
    <t xml:space="preserve">IMBRIACO OSCAR    </t>
  </si>
  <si>
    <t xml:space="preserve">GUERRA LUIGI    </t>
  </si>
  <si>
    <t xml:space="preserve">PIANO ADRIANO    </t>
  </si>
  <si>
    <t xml:space="preserve">CAPONE ANTONIO    </t>
  </si>
  <si>
    <t xml:space="preserve">SOMMA ANTONIO    </t>
  </si>
  <si>
    <t xml:space="preserve">REALE ANDREA    </t>
  </si>
  <si>
    <t xml:space="preserve">GNARRA ENRICO    </t>
  </si>
  <si>
    <t xml:space="preserve">TRIVELLI LUCIANO    </t>
  </si>
  <si>
    <t xml:space="preserve">MEOLA FLAVIO    </t>
  </si>
  <si>
    <t xml:space="preserve">CHIOLA ALESSANDRO    </t>
  </si>
  <si>
    <t xml:space="preserve">D'ONOFRIO MARTINO    </t>
  </si>
  <si>
    <t xml:space="preserve">MOTTOLA BERNARDO    </t>
  </si>
  <si>
    <t xml:space="preserve">D'ALTO ANGELA    </t>
  </si>
  <si>
    <t xml:space="preserve">RINALDI GIUSEPPE    </t>
  </si>
  <si>
    <t xml:space="preserve">PROTA VINCENZINA    </t>
  </si>
  <si>
    <t xml:space="preserve">DE MAIO PAOLO   </t>
  </si>
  <si>
    <t xml:space="preserve">CUOFANO GIOVANNI MARIA   </t>
  </si>
  <si>
    <t xml:space="preserve">DE VITA ADRIANO   </t>
  </si>
  <si>
    <t xml:space="preserve">VOLZONE MICHELE    </t>
  </si>
  <si>
    <t xml:space="preserve">PIGNATA CARMINE    </t>
  </si>
  <si>
    <t xml:space="preserve">MONDELLI RAFFAELE    </t>
  </si>
  <si>
    <t xml:space="preserve">ASTORE AGOSTINO    </t>
  </si>
  <si>
    <t xml:space="preserve">GUADAGNO ELIO    </t>
  </si>
  <si>
    <t xml:space="preserve">CIMINO MICHELA    </t>
  </si>
  <si>
    <t xml:space="preserve">DE PRISCO RAFFAELE MARIA  </t>
  </si>
  <si>
    <t xml:space="preserve">CUPO FELICE    </t>
  </si>
  <si>
    <t xml:space="preserve">MORRA FRANCESCO    </t>
  </si>
  <si>
    <t xml:space="preserve">PAOLILLO VINCENZO    </t>
  </si>
  <si>
    <t xml:space="preserve">CIRILLO CARLO    </t>
  </si>
  <si>
    <t xml:space="preserve">BARBA DOMENICO    </t>
  </si>
  <si>
    <t xml:space="preserve">D'AMATO DOMENICO    </t>
  </si>
  <si>
    <t xml:space="preserve">PIZZOLANTE RENATO    </t>
  </si>
  <si>
    <t xml:space="preserve">LIGUORI ETTORE    </t>
  </si>
  <si>
    <t xml:space="preserve">LOVISO MASSIMO    </t>
  </si>
  <si>
    <t xml:space="preserve">PISANI STEFANO    </t>
  </si>
  <si>
    <t xml:space="preserve">LANZARA GIUSEPPE    </t>
  </si>
  <si>
    <t xml:space="preserve">CENNAMO CARMINE    </t>
  </si>
  <si>
    <t xml:space="preserve">CASO ANNA MARIA   </t>
  </si>
  <si>
    <t xml:space="preserve">CHIRICO MICHELE    </t>
  </si>
  <si>
    <t xml:space="preserve">VUILLEUMIER PAOLO    </t>
  </si>
  <si>
    <t xml:space="preserve">PICCIUOLI GIUSEPPE    </t>
  </si>
  <si>
    <t xml:space="preserve">IULIANO GABRIELE    </t>
  </si>
  <si>
    <t xml:space="preserve">BALBI GIUSEPPE    </t>
  </si>
  <si>
    <t xml:space="preserve">PAGANO CARMINE    </t>
  </si>
  <si>
    <t xml:space="preserve">CAMMARANO NICOLA    </t>
  </si>
  <si>
    <t xml:space="preserve">CASO GIUSEPPE    </t>
  </si>
  <si>
    <t xml:space="preserve">PALMIERI PINO    </t>
  </si>
  <si>
    <t xml:space="preserve">ROTOLO GIUSEPPE    </t>
  </si>
  <si>
    <t xml:space="preserve">LATEMPA FRANCO    </t>
  </si>
  <si>
    <t xml:space="preserve">CAVALLONE FRANCESCO    </t>
  </si>
  <si>
    <t xml:space="preserve">DE MARCO GABRIELE   </t>
  </si>
  <si>
    <t xml:space="preserve">NAPOLI VINCENZO    </t>
  </si>
  <si>
    <t xml:space="preserve">SCELZA MARIA ANTONIETTA   </t>
  </si>
  <si>
    <t xml:space="preserve">ALFANO SONIA    </t>
  </si>
  <si>
    <t xml:space="preserve">PALAZZO FERDINANDO    </t>
  </si>
  <si>
    <t xml:space="preserve">PADULA NICOLA    </t>
  </si>
  <si>
    <t xml:space="preserve">DI GIACOMO FRANCESCO   </t>
  </si>
  <si>
    <t xml:space="preserve">ZUOTTOLO CARMELA    </t>
  </si>
  <si>
    <t xml:space="preserve">CILENTO GIUSEPPE    </t>
  </si>
  <si>
    <t xml:space="preserve">RICCO NAZARIO    </t>
  </si>
  <si>
    <t xml:space="preserve">QUARANTA DOMENICO    </t>
  </si>
  <si>
    <t xml:space="preserve">MARMO MICHELE    </t>
  </si>
  <si>
    <t xml:space="preserve">FORTUNATO GIOVANNI    </t>
  </si>
  <si>
    <t xml:space="preserve">SALAMONE GASPARE    </t>
  </si>
  <si>
    <t xml:space="preserve">PICA DONATO    </t>
  </si>
  <si>
    <t xml:space="preserve">LA MURA ANTONIO   </t>
  </si>
  <si>
    <t xml:space="preserve">DI GERONIMO MICHELE   </t>
  </si>
  <si>
    <t xml:space="preserve">STRIANESE MICHELE    </t>
  </si>
  <si>
    <t xml:space="preserve">ESPOSITO VITTORIO    </t>
  </si>
  <si>
    <t xml:space="preserve">GENTILE ANTONIO    </t>
  </si>
  <si>
    <t xml:space="preserve">CANFORA GIUSEPPE    </t>
  </si>
  <si>
    <t xml:space="preserve">RUBINO DOMENICO    </t>
  </si>
  <si>
    <t xml:space="preserve">MANSI LUIGI    </t>
  </si>
  <si>
    <t xml:space="preserve">MATERAZZI AUGUSTO    </t>
  </si>
  <si>
    <t xml:space="preserve">OPRAMOLLA ANTONIO    </t>
  </si>
  <si>
    <t xml:space="preserve">BOTTI GERARDO    </t>
  </si>
  <si>
    <t xml:space="preserve">MARCHESE GIORGIO    </t>
  </si>
  <si>
    <t xml:space="preserve">ORCO GIACOMO    </t>
  </si>
  <si>
    <t xml:space="preserve">MASSANOVA FRANCESCO    </t>
  </si>
  <si>
    <t xml:space="preserve">TROTTA GIANCARLO    </t>
  </si>
  <si>
    <t xml:space="preserve">DI CANDIA MICHELE   </t>
  </si>
  <si>
    <t xml:space="preserve">FARRO MASSIMO    </t>
  </si>
  <si>
    <t xml:space="preserve">BIANCO FRANCESCO    </t>
  </si>
  <si>
    <t xml:space="preserve">VICINO PIETRO    </t>
  </si>
  <si>
    <t xml:space="preserve">TANCREDI NICOLA    </t>
  </si>
  <si>
    <t xml:space="preserve">AMATRUDA DOMENICO    </t>
  </si>
  <si>
    <t xml:space="preserve">CARIONE ROSARIO    </t>
  </si>
  <si>
    <t xml:space="preserve">IANNUZZI SALVATORE ANGELO   </t>
  </si>
  <si>
    <t xml:space="preserve">SANSONE ANTONIO    </t>
  </si>
  <si>
    <t xml:space="preserve">VUOCOLO GIUSEPPE    </t>
  </si>
  <si>
    <t xml:space="preserve">BORRELLI MANUEL    </t>
  </si>
  <si>
    <t xml:space="preserve">DE SIMONE GIOVANNI   </t>
  </si>
  <si>
    <t xml:space="preserve">CARLUCCI DAVIDE FRANCESCO RUGGERO  </t>
  </si>
  <si>
    <t xml:space="preserve">COSOLA GIUSEPPE    </t>
  </si>
  <si>
    <t xml:space="preserve">DE CARLO FRANCESCO   </t>
  </si>
  <si>
    <t xml:space="preserve">DECARO ANTONIO    </t>
  </si>
  <si>
    <t xml:space="preserve">BOZZI VITO    </t>
  </si>
  <si>
    <t xml:space="preserve">PASCAZIO FIORENZA    </t>
  </si>
  <si>
    <t xml:space="preserve">RICCI FRANCESCO PAOLO   </t>
  </si>
  <si>
    <t xml:space="preserve">GIULITTO GIUSEPPE    </t>
  </si>
  <si>
    <t xml:space="preserve">LARICCHIA MICHELE    </t>
  </si>
  <si>
    <t xml:space="preserve">NITTI GIUSEPPE    </t>
  </si>
  <si>
    <t xml:space="preserve">DEL RE DAVIDE   </t>
  </si>
  <si>
    <t xml:space="preserve">CILIBERTI DOMENICO    </t>
  </si>
  <si>
    <t xml:space="preserve">VURCHIO GIANLUCA    </t>
  </si>
  <si>
    <t xml:space="preserve">LOVASCIO GIUSEPPE    </t>
  </si>
  <si>
    <t xml:space="preserve">DE BENEDITTIS CORRADO NICOLA  </t>
  </si>
  <si>
    <t xml:space="preserve">MASTRANGELO GIOVANNI    </t>
  </si>
  <si>
    <t xml:space="preserve">SOLLECITO MICHELE    </t>
  </si>
  <si>
    <t xml:space="preserve">LAGRECA FEDELE    </t>
  </si>
  <si>
    <t xml:space="preserve">MINENNA MICHELE ANTONIO   </t>
  </si>
  <si>
    <t xml:space="preserve">BUFANO ANTONIO    </t>
  </si>
  <si>
    <t xml:space="preserve">BONASIA NICOLA    </t>
  </si>
  <si>
    <t xml:space="preserve">COLONNA GIUSEPPE    </t>
  </si>
  <si>
    <t xml:space="preserve">MINERVINI TOMMASO    </t>
  </si>
  <si>
    <t xml:space="preserve">ANNESE ANGELO    </t>
  </si>
  <si>
    <t xml:space="preserve">NISI DOMENICO    </t>
  </si>
  <si>
    <t xml:space="preserve">INNAMORATO RAIMONDO    </t>
  </si>
  <si>
    <t xml:space="preserve">AMENDOLARA TOMMASO    </t>
  </si>
  <si>
    <t xml:space="preserve">CARRIERI VITO    </t>
  </si>
  <si>
    <t xml:space="preserve">LAERA LUCIANA    </t>
  </si>
  <si>
    <t xml:space="preserve">VALENZANO GIUSEPPE    </t>
  </si>
  <si>
    <t xml:space="preserve">CHIECO PASQUALE ROBERTO   </t>
  </si>
  <si>
    <t xml:space="preserve">NETTI LORENZO    </t>
  </si>
  <si>
    <t xml:space="preserve">GIANNONE GIUSEPPE    </t>
  </si>
  <si>
    <t xml:space="preserve">CASONE VINCENZO LUCIANO   </t>
  </si>
  <si>
    <t xml:space="preserve">DE CHIRICO MICHELANGELO   </t>
  </si>
  <si>
    <t xml:space="preserve">REGINA PASQUALE    </t>
  </si>
  <si>
    <t xml:space="preserve">DONATELLI ANTONIO    </t>
  </si>
  <si>
    <t xml:space="preserve">RESTA IPPOLITA    </t>
  </si>
  <si>
    <t xml:space="preserve">ROSSI RICCARDO    </t>
  </si>
  <si>
    <t xml:space="preserve">PALMISANO ANGELO    </t>
  </si>
  <si>
    <t xml:space="preserve">MARRA MARCO    </t>
  </si>
  <si>
    <t xml:space="preserve">PERRINI LORENZO    </t>
  </si>
  <si>
    <t xml:space="preserve">NICOLI' PASQUALE    </t>
  </si>
  <si>
    <t xml:space="preserve">ZACCARIA FRANCESCO    </t>
  </si>
  <si>
    <t xml:space="preserve">DENUZZO ANTONELLO    </t>
  </si>
  <si>
    <t xml:space="preserve">MAIORANO COSIMO    </t>
  </si>
  <si>
    <t xml:space="preserve">MATARRELLI ANTONIO    </t>
  </si>
  <si>
    <t xml:space="preserve">CARONE MARIA    </t>
  </si>
  <si>
    <t xml:space="preserve">MARASCO ANGELO    </t>
  </si>
  <si>
    <t xml:space="preserve">ALLEGRINI GIOVANNI    </t>
  </si>
  <si>
    <t xml:space="preserve">MOSCATELLI EDMONDO    </t>
  </si>
  <si>
    <t xml:space="preserve">RIZZO PASQUALE    </t>
  </si>
  <si>
    <t xml:space="preserve">ERRICO SILVANA    </t>
  </si>
  <si>
    <t xml:space="preserve">CICCARESE ELIO    </t>
  </si>
  <si>
    <t xml:space="preserve">SACCOMANNO MICHELE    </t>
  </si>
  <si>
    <t xml:space="preserve">BARLETTA GIOVANNI    </t>
  </si>
  <si>
    <t xml:space="preserve">DE PAOLIS AGOSTINO   </t>
  </si>
  <si>
    <t xml:space="preserve">DE MATTHAEIS LEONARDO   </t>
  </si>
  <si>
    <t xml:space="preserve">LAVANGA PAOLO    </t>
  </si>
  <si>
    <t xml:space="preserve">POTENZA ANTONIO    </t>
  </si>
  <si>
    <t xml:space="preserve">MIGNOGNA GIANFILIPPO    </t>
  </si>
  <si>
    <t xml:space="preserve">NUNNO VINCENZO    </t>
  </si>
  <si>
    <t xml:space="preserve">DI PUMPO MICHELE   </t>
  </si>
  <si>
    <t xml:space="preserve">GATTA NICOLA    </t>
  </si>
  <si>
    <t xml:space="preserve">DI MICHELE UMBERTO   </t>
  </si>
  <si>
    <t xml:space="preserve">COSCIA GRAZIANO    </t>
  </si>
  <si>
    <t xml:space="preserve">DI BRINA ROCCO   </t>
  </si>
  <si>
    <t xml:space="preserve">CODIANNI PASQUALE GIUSEPPE   </t>
  </si>
  <si>
    <t xml:space="preserve">ANDREANO NOE'    </t>
  </si>
  <si>
    <t xml:space="preserve">DI FRANCESCO GIOVANNI NICOLA  </t>
  </si>
  <si>
    <t xml:space="preserve">DE LUCA GUERINO   </t>
  </si>
  <si>
    <t xml:space="preserve">VENDITTI MASSIMO    </t>
  </si>
  <si>
    <t xml:space="preserve">GIANNINI PALMA MARIA   </t>
  </si>
  <si>
    <t xml:space="preserve">BONITO FRANCESCO    </t>
  </si>
  <si>
    <t xml:space="preserve">IACONO DIEGO    </t>
  </si>
  <si>
    <t xml:space="preserve">BIZZARRO PASQUALE    </t>
  </si>
  <si>
    <t xml:space="preserve">PAVIA MICHELE    </t>
  </si>
  <si>
    <t xml:space="preserve">NOBILETTI ALESSANDRO    </t>
  </si>
  <si>
    <t xml:space="preserve">CALABRESE GIUSEPPE    </t>
  </si>
  <si>
    <t xml:space="preserve">DI MAURO PRIMIANO LEONARDO  </t>
  </si>
  <si>
    <t xml:space="preserve">PITTA GIUSEPPE    </t>
  </si>
  <si>
    <t xml:space="preserve">ROTICE GIOVANNI    </t>
  </si>
  <si>
    <t xml:space="preserve">BISCEGLIA MICHELE    </t>
  </si>
  <si>
    <t xml:space="preserve">CAMPESE GIOVANNI    </t>
  </si>
  <si>
    <t xml:space="preserve">D'ARIENZO PIERPAOLO    </t>
  </si>
  <si>
    <t xml:space="preserve">IAVAGNILIO DOMENICO    </t>
  </si>
  <si>
    <t xml:space="preserve">LA TORRE ADALGISA   </t>
  </si>
  <si>
    <t xml:space="preserve">SIMONELLI MARIO GERARDO CARMINE  </t>
  </si>
  <si>
    <t xml:space="preserve">LASORSA DOMENICO    </t>
  </si>
  <si>
    <t xml:space="preserve">DE COTIIS AMEDEO   </t>
  </si>
  <si>
    <t xml:space="preserve">TAVAGLIONE FRANCESCO    </t>
  </si>
  <si>
    <t xml:space="preserve">GIALLELLA RAIMONDO    </t>
  </si>
  <si>
    <t xml:space="preserve">D'ALOISO ALFONSO    </t>
  </si>
  <si>
    <t xml:space="preserve">DI FIORE LUIGI   </t>
  </si>
  <si>
    <t xml:space="preserve">CIRCIELLO POMPEO    </t>
  </si>
  <si>
    <t xml:space="preserve">D'ANELLI CARMINE    </t>
  </si>
  <si>
    <t xml:space="preserve">PARISI LUCILLA    </t>
  </si>
  <si>
    <t xml:space="preserve">CRISETTI MICHELE    </t>
  </si>
  <si>
    <t xml:space="preserve">MERLA MICHELE    </t>
  </si>
  <si>
    <t xml:space="preserve">DE MARTINIS PAOLO   </t>
  </si>
  <si>
    <t xml:space="preserve">VOCALE MATTEO    </t>
  </si>
  <si>
    <t xml:space="preserve">MARINO FRANCESCO    </t>
  </si>
  <si>
    <t xml:space="preserve">MIGLIO FRANCESCO    </t>
  </si>
  <si>
    <t xml:space="preserve">BOVE PIETRO    </t>
  </si>
  <si>
    <t xml:space="preserve">D'ONOFRIO GIUSEPPE    </t>
  </si>
  <si>
    <t xml:space="preserve">NIGRO ROBERTO    </t>
  </si>
  <si>
    <t xml:space="preserve">COLIA MASSIMO    </t>
  </si>
  <si>
    <t xml:space="preserve">DI PUMPO EMILIO   </t>
  </si>
  <si>
    <t xml:space="preserve">CAVALIERI LEONARDO    </t>
  </si>
  <si>
    <t xml:space="preserve">SEMENTINO MICHELE    </t>
  </si>
  <si>
    <t xml:space="preserve">NOBILETTI GIUSEPPE    </t>
  </si>
  <si>
    <t xml:space="preserve">ZIBISCO VINCENZO    </t>
  </si>
  <si>
    <t xml:space="preserve">DI PASQUA FRANCESCO   </t>
  </si>
  <si>
    <t xml:space="preserve">RIONTINO VINCENZO    </t>
  </si>
  <si>
    <t xml:space="preserve">STENDARDO OSVALDO    </t>
  </si>
  <si>
    <t xml:space="preserve">BARONE ANDREA VITO   </t>
  </si>
  <si>
    <t xml:space="preserve">RIZZO RENATO    </t>
  </si>
  <si>
    <t xml:space="preserve">MUSARO' SALVATORE    </t>
  </si>
  <si>
    <t xml:space="preserve">MAURO GIOVANNI    </t>
  </si>
  <si>
    <t xml:space="preserve">SOLAZZO EMANUELE    </t>
  </si>
  <si>
    <t xml:space="preserve">CHILLA IRENE    </t>
  </si>
  <si>
    <t xml:space="preserve">MACCULI SILVANO    </t>
  </si>
  <si>
    <t xml:space="preserve">TOMMASI GIANLUCA    </t>
  </si>
  <si>
    <t xml:space="preserve">FINA ALFREDO PAOLO   </t>
  </si>
  <si>
    <t xml:space="preserve">RUBICHI LEANDRO    </t>
  </si>
  <si>
    <t xml:space="preserve">GRECO PAOLO    </t>
  </si>
  <si>
    <t xml:space="preserve">ERROI GIOVANNI    </t>
  </si>
  <si>
    <t xml:space="preserve">CAPUTO MARIO BRUNO   </t>
  </si>
  <si>
    <t xml:space="preserve">DE NUZZO POMPILIO GIOVANNI OTTAVIO </t>
  </si>
  <si>
    <t xml:space="preserve">DE PASCALI ANDREA   </t>
  </si>
  <si>
    <t xml:space="preserve">CASALUCI ROBERTO    </t>
  </si>
  <si>
    <t xml:space="preserve">PETRACCA FRANCESCO    </t>
  </si>
  <si>
    <t xml:space="preserve">FERSINI LUIGI    </t>
  </si>
  <si>
    <t xml:space="preserve">CICCARESE GORGONI BRUNO   </t>
  </si>
  <si>
    <t xml:space="preserve">MANTA LAURA    </t>
  </si>
  <si>
    <t xml:space="preserve">SCHITO SANDRINA    </t>
  </si>
  <si>
    <t xml:space="preserve">MANTI ADDOLORATA ANNA   </t>
  </si>
  <si>
    <t xml:space="preserve">RAONA BIAGIO    </t>
  </si>
  <si>
    <t xml:space="preserve">MELCORE ANTONIO    </t>
  </si>
  <si>
    <t xml:space="preserve">MELISSANO LUIGI    </t>
  </si>
  <si>
    <t xml:space="preserve">COLUCCIA SALVATORE    </t>
  </si>
  <si>
    <t xml:space="preserve">MELCARNE GIANFRANCO    </t>
  </si>
  <si>
    <t xml:space="preserve">VERGINE FABIO    </t>
  </si>
  <si>
    <t xml:space="preserve">FILONI FLAVIO    </t>
  </si>
  <si>
    <t xml:space="preserve">MINERVA STEFANO    </t>
  </si>
  <si>
    <t xml:space="preserve">BENEGIAMO LUCA    </t>
  </si>
  <si>
    <t xml:space="preserve">GRAVANTE MONICA LAURA   </t>
  </si>
  <si>
    <t xml:space="preserve">IMPERIALE FRANCOIS    </t>
  </si>
  <si>
    <t xml:space="preserve">SALVEMINI CARLO MARIA   </t>
  </si>
  <si>
    <t xml:space="preserve">CARLA' VINCENZO    </t>
  </si>
  <si>
    <t xml:space="preserve">ROLLI MARCELLO    </t>
  </si>
  <si>
    <t xml:space="preserve">GIOVANNICO COSTANTINO    </t>
  </si>
  <si>
    <t xml:space="preserve">TOMA ERNESTO    </t>
  </si>
  <si>
    <t xml:space="preserve">TARANTINO FABIO    </t>
  </si>
  <si>
    <t xml:space="preserve">APRILE LUCIANO    </t>
  </si>
  <si>
    <t xml:space="preserve">TOMA GIORGIO SALVATORE   </t>
  </si>
  <si>
    <t xml:space="preserve">CISTERNINO ORONZO MAURIZIO   </t>
  </si>
  <si>
    <t xml:space="preserve">CONTE ALESSANDRO    </t>
  </si>
  <si>
    <t xml:space="preserve">AVANTAGGIATO VALENTINA    </t>
  </si>
  <si>
    <t xml:space="preserve">SPERTI MICHELE POMPEO   </t>
  </si>
  <si>
    <t xml:space="preserve">CAROPPO ETTORE SALVATORE   </t>
  </si>
  <si>
    <t xml:space="preserve">PIZZUTO MARIOLINA    </t>
  </si>
  <si>
    <t xml:space="preserve">MAGLIE GIUSEPPE    </t>
  </si>
  <si>
    <t xml:space="preserve">RICCHIUTI LORENZO    </t>
  </si>
  <si>
    <t xml:space="preserve">DONNO ANTONIO    </t>
  </si>
  <si>
    <t xml:space="preserve">MELLONE GIUSEPPE    </t>
  </si>
  <si>
    <t xml:space="preserve">VADRUCCI VINCENZO    </t>
  </si>
  <si>
    <t xml:space="preserve">DE LUCA MARCO   </t>
  </si>
  <si>
    <t xml:space="preserve">DE LUCA EDOARDO   </t>
  </si>
  <si>
    <t xml:space="preserve">ZEZZA FRANCO    </t>
  </si>
  <si>
    <t xml:space="preserve">PRETE STEFANO    </t>
  </si>
  <si>
    <t xml:space="preserve">ABATERUSSO GABRIELE    </t>
  </si>
  <si>
    <t xml:space="preserve">CIRIOLO ANTONIO    </t>
  </si>
  <si>
    <t xml:space="preserve">TARANTINO SILVIA    </t>
  </si>
  <si>
    <t xml:space="preserve">RIZZO PAOLO    </t>
  </si>
  <si>
    <t xml:space="preserve">SALSETTI ANTONIO    </t>
  </si>
  <si>
    <t xml:space="preserve">CAVALLO ANTONIO ROCCO   </t>
  </si>
  <si>
    <t xml:space="preserve">LEUZZI COSIMO    </t>
  </si>
  <si>
    <t xml:space="preserve">VILLANOVA FRANCESCO    </t>
  </si>
  <si>
    <t xml:space="preserve">SALES SALVATORE    </t>
  </si>
  <si>
    <t xml:space="preserve">LAZZARI ORONZO    </t>
  </si>
  <si>
    <t xml:space="preserve">DISTANTE GIUSEPPE    </t>
  </si>
  <si>
    <t xml:space="preserve">QUARTA ALESSANDRO    </t>
  </si>
  <si>
    <t xml:space="preserve">PICCIONE COSIMO    </t>
  </si>
  <si>
    <t xml:space="preserve">MELLO VITO PIETRO   </t>
  </si>
  <si>
    <t xml:space="preserve">BLEVE PASQUALE    </t>
  </si>
  <si>
    <t xml:space="preserve">PENDINELLI MARIO    </t>
  </si>
  <si>
    <t xml:space="preserve">CASARANO ANTONIO    </t>
  </si>
  <si>
    <t xml:space="preserve">CASARANO GIOVANNI    </t>
  </si>
  <si>
    <t xml:space="preserve">VANTAGGIATO GRAZIANO    </t>
  </si>
  <si>
    <t xml:space="preserve">REMIGI ANNA LAURA   </t>
  </si>
  <si>
    <t xml:space="preserve">RIZZELLO LUIGI    </t>
  </si>
  <si>
    <t xml:space="preserve">MANERA MASSIMO    </t>
  </si>
  <si>
    <t xml:space="preserve">CORRADO BRUNO    </t>
  </si>
  <si>
    <t xml:space="preserve">PUCE SALVATORE FERNANDO   </t>
  </si>
  <si>
    <t xml:space="preserve">GUIDANO LUIGI    </t>
  </si>
  <si>
    <t xml:space="preserve">TANISI GIUSEPPE    </t>
  </si>
  <si>
    <t xml:space="preserve">CAZZATO GIACOMO    </t>
  </si>
  <si>
    <t xml:space="preserve">TAURINO GIUSEPPE MARIA   </t>
  </si>
  <si>
    <t xml:space="preserve">DE DONNO ANTONIO   </t>
  </si>
  <si>
    <t xml:space="preserve">STAMERRA MASSIMO    </t>
  </si>
  <si>
    <t xml:space="preserve">CHIGA SALVATORE    </t>
  </si>
  <si>
    <t xml:space="preserve">DE PAOLA STEFANO ANDREA  </t>
  </si>
  <si>
    <t xml:space="preserve">CALO' EDOARDO    </t>
  </si>
  <si>
    <t xml:space="preserve">IAZZI ANTONIO    </t>
  </si>
  <si>
    <t xml:space="preserve">DI CILLO ONOFRIO   </t>
  </si>
  <si>
    <t xml:space="preserve">LOPOMO LUCA    </t>
  </si>
  <si>
    <t xml:space="preserve">CARDEA ANTONIO    </t>
  </si>
  <si>
    <t xml:space="preserve">FISCHETTI GIUSEPPE    </t>
  </si>
  <si>
    <t xml:space="preserve">PARISI VITO    </t>
  </si>
  <si>
    <t xml:space="preserve">D'ALO' CIRO    </t>
  </si>
  <si>
    <t xml:space="preserve">FRIGIOLA FRANCESCO    </t>
  </si>
  <si>
    <t xml:space="preserve">DAMIANO VINCENZO    </t>
  </si>
  <si>
    <t xml:space="preserve">D'ORIA ANTONIETTA    </t>
  </si>
  <si>
    <t xml:space="preserve">PECORARO GREGORIO    </t>
  </si>
  <si>
    <t xml:space="preserve">PALMISANO GIANFRANCO    </t>
  </si>
  <si>
    <t xml:space="preserve">LONGO ADOLFO ALFREDO   </t>
  </si>
  <si>
    <t xml:space="preserve">QUARTO FABRIZIO    </t>
  </si>
  <si>
    <t xml:space="preserve">CIURA COSIMO    </t>
  </si>
  <si>
    <t xml:space="preserve">PUNZI IGNAZIO    </t>
  </si>
  <si>
    <t xml:space="preserve">CARABOTTO MARISTELLA    </t>
  </si>
  <si>
    <t xml:space="preserve">BARULLI GIOVANNI PIERO   </t>
  </si>
  <si>
    <t xml:space="preserve">BORRACCI MARIA ROSARIA   </t>
  </si>
  <si>
    <t xml:space="preserve">LASIGNA DOMENICO PIO   </t>
  </si>
  <si>
    <t xml:space="preserve">FABBIANO COSIMO    </t>
  </si>
  <si>
    <t xml:space="preserve">TARANTINO GIUSEPPE    </t>
  </si>
  <si>
    <t xml:space="preserve">PICHIERRI GAETANO    </t>
  </si>
  <si>
    <t xml:space="preserve">ANDRIOLI FRANCESCO    </t>
  </si>
  <si>
    <t xml:space="preserve">MELUCCI RINALDO    </t>
  </si>
  <si>
    <t xml:space="preserve">TURCO FRANCESCO    </t>
  </si>
  <si>
    <t xml:space="preserve">BRUNO GIOVANNA    </t>
  </si>
  <si>
    <t xml:space="preserve">CANNITO COSIMO DAMIANO   </t>
  </si>
  <si>
    <t xml:space="preserve">ANGARANO ANGELANTONIO    </t>
  </si>
  <si>
    <t xml:space="preserve">MALCANGIO VITO    </t>
  </si>
  <si>
    <t xml:space="preserve">LODISPOTO BERNARDO    </t>
  </si>
  <si>
    <t xml:space="preserve">MANCINI MARIA LAURA   </t>
  </si>
  <si>
    <t xml:space="preserve">CAMPOREALE ARIANNA    </t>
  </si>
  <si>
    <t xml:space="preserve">PATRUNO MICHELE    </t>
  </si>
  <si>
    <t xml:space="preserve">BOTTARO AMEDEO    </t>
  </si>
  <si>
    <t xml:space="preserve">VESPE ALFONSO    </t>
  </si>
  <si>
    <t xml:space="preserve">DE LORENZO LUIGI   </t>
  </si>
  <si>
    <t xml:space="preserve">TATARANNO DOMENICO RAFFAELE   </t>
  </si>
  <si>
    <t xml:space="preserve">DE FILIPPO GIUSEPPE ARTURO  </t>
  </si>
  <si>
    <t xml:space="preserve">GALLUZZI FRANCO    </t>
  </si>
  <si>
    <t xml:space="preserve">LISTA NICOLA    </t>
  </si>
  <si>
    <t xml:space="preserve">LACOPETA VINCENZO    </t>
  </si>
  <si>
    <t xml:space="preserve">LISANTI CARMINE PROSPERO   </t>
  </si>
  <si>
    <t xml:space="preserve">AULETTA FRANCESCO ANTONIO   </t>
  </si>
  <si>
    <t xml:space="preserve">NIGRO CARMINE    </t>
  </si>
  <si>
    <t xml:space="preserve">LUBERTO FILIPPO    </t>
  </si>
  <si>
    <t xml:space="preserve">DE VITO ANGELO   </t>
  </si>
  <si>
    <t xml:space="preserve">MOREA NICOLA MASSIMO   </t>
  </si>
  <si>
    <t xml:space="preserve">BENNARDI DOMENICO    </t>
  </si>
  <si>
    <t xml:space="preserve">COMANDA FRANCESCO    </t>
  </si>
  <si>
    <t xml:space="preserve">MARRESE PIERO    </t>
  </si>
  <si>
    <t xml:space="preserve">ZITO VINCENZO    </t>
  </si>
  <si>
    <t xml:space="preserve">STIGLIANO EUGENIO LUCIO   </t>
  </si>
  <si>
    <t xml:space="preserve">TERRANOVA NICOLA    </t>
  </si>
  <si>
    <t xml:space="preserve">ALBANO DOMENICO ALESSANDRO   </t>
  </si>
  <si>
    <t xml:space="preserve">BIANCO ENRICO    </t>
  </si>
  <si>
    <t xml:space="preserve">PALAZZO GIANLUCA    </t>
  </si>
  <si>
    <t xml:space="preserve">SORANNO GIUSEPPE    </t>
  </si>
  <si>
    <t xml:space="preserve">ESPOSITO GIUSEPPE ANTONIO DOMENICO  </t>
  </si>
  <si>
    <t xml:space="preserve">SAVINO NICOLA GIUSEPPE   </t>
  </si>
  <si>
    <t xml:space="preserve">MICUCCI FRANCESCO    </t>
  </si>
  <si>
    <t xml:space="preserve">COSMA SALVATORE    </t>
  </si>
  <si>
    <t xml:space="preserve">CELANO GAETANO    </t>
  </si>
  <si>
    <t xml:space="preserve">TRIUNFO ROMANO    </t>
  </si>
  <si>
    <t xml:space="preserve">SCATTONE FERNANDO TEODORO MARIA  </t>
  </si>
  <si>
    <t xml:space="preserve">SANTAMARIA BRUNO    </t>
  </si>
  <si>
    <t xml:space="preserve">GRAZIADEI MARIA FILOMENA   </t>
  </si>
  <si>
    <t xml:space="preserve">BELLO MARIA FELICIA   </t>
  </si>
  <si>
    <t xml:space="preserve">PETRUZZELLI GERARDO LUCIO   </t>
  </si>
  <si>
    <t xml:space="preserve">MECCA GIUSEPPE    </t>
  </si>
  <si>
    <t xml:space="preserve">DI CARLO EZIO   </t>
  </si>
  <si>
    <t xml:space="preserve">CAFFIO PASQUALE    </t>
  </si>
  <si>
    <t xml:space="preserve">GALIZIA GIUSEPPE FERNANDO   </t>
  </si>
  <si>
    <t xml:space="preserve">MURANO ANTONIO    </t>
  </si>
  <si>
    <t xml:space="preserve">SABATO LEONARDO    </t>
  </si>
  <si>
    <t xml:space="preserve">GIANCRISTIANO ANTONIO    </t>
  </si>
  <si>
    <t xml:space="preserve">LAROCCA GERARDO    </t>
  </si>
  <si>
    <t xml:space="preserve">CANTISANI ANNA    </t>
  </si>
  <si>
    <t xml:space="preserve">BARTOLOMEO PASQUALE    </t>
  </si>
  <si>
    <t xml:space="preserve">BLASI NICOLA    </t>
  </si>
  <si>
    <t xml:space="preserve">GENZANO FRANCESCO    </t>
  </si>
  <si>
    <t xml:space="preserve">MASTROPIETRO MARIANO    </t>
  </si>
  <si>
    <t xml:space="preserve">CIANCI FRANCESCO    </t>
  </si>
  <si>
    <t xml:space="preserve">CAMPANELLA PAOLO FRANCESCO   </t>
  </si>
  <si>
    <t xml:space="preserve">RUGGIERO GIOVANNI    </t>
  </si>
  <si>
    <t xml:space="preserve">VALLUZZI NICOLA ROCCO   </t>
  </si>
  <si>
    <t xml:space="preserve">ROSANO ROCCO    </t>
  </si>
  <si>
    <t xml:space="preserve">BULFARO ANTONIO    </t>
  </si>
  <si>
    <t xml:space="preserve">PAGLIA DOMENICA    </t>
  </si>
  <si>
    <t xml:space="preserve">VIOLA VALENTINA    </t>
  </si>
  <si>
    <t xml:space="preserve">MONTANO MARIO    </t>
  </si>
  <si>
    <t xml:space="preserve">VECCHIONE EGIDIO    </t>
  </si>
  <si>
    <t xml:space="preserve">CORINGRATO MARIANGELA    </t>
  </si>
  <si>
    <t xml:space="preserve">SANTORO FRANCESCO    </t>
  </si>
  <si>
    <t xml:space="preserve">MASTRANDREA FRANCESCO    </t>
  </si>
  <si>
    <t xml:space="preserve">CUPPARO ROMANO    </t>
  </si>
  <si>
    <t xml:space="preserve">PANDOLFI GAETANO    </t>
  </si>
  <si>
    <t xml:space="preserve">CERVELLINO VIVIANA    </t>
  </si>
  <si>
    <t xml:space="preserve">POMPA FIORELLA    </t>
  </si>
  <si>
    <t xml:space="preserve">IMPERATRICE ANTONIO MARIA   </t>
  </si>
  <si>
    <t xml:space="preserve">MONTANO PASQUALE    </t>
  </si>
  <si>
    <t xml:space="preserve">DE MARIA FAUSTO ALBERTO  </t>
  </si>
  <si>
    <t xml:space="preserve">UNGARO MICHELE    </t>
  </si>
  <si>
    <t xml:space="preserve">PITTELLA GIOVANNI SAVERIO FURIO  </t>
  </si>
  <si>
    <t xml:space="preserve">ALTOBELLO SABINO    </t>
  </si>
  <si>
    <t xml:space="preserve">STOPPELLI DANIELE    </t>
  </si>
  <si>
    <t xml:space="preserve">MACCHIA MASSIMO    </t>
  </si>
  <si>
    <t xml:space="preserve">ZIPPARRI MARCO    </t>
  </si>
  <si>
    <t xml:space="preserve">RAFTI LUIGI    </t>
  </si>
  <si>
    <t xml:space="preserve">MAGLIONE GIUSEPPE    </t>
  </si>
  <si>
    <t xml:space="preserve">SINISGALLI FILIPPO    </t>
  </si>
  <si>
    <t xml:space="preserve">RUBINO ANTONIO    </t>
  </si>
  <si>
    <t xml:space="preserve">D'AMELIO ANTONIO    </t>
  </si>
  <si>
    <t xml:space="preserve">DI LEO SENATRO   </t>
  </si>
  <si>
    <t xml:space="preserve">SETARO GIOVANNI    </t>
  </si>
  <si>
    <t xml:space="preserve">CARLOMAGNO DOMENICO    </t>
  </si>
  <si>
    <t xml:space="preserve">CALABRESE FRANCESCO ANTONIO   </t>
  </si>
  <si>
    <t xml:space="preserve">EVANGELISTA MIRCO    </t>
  </si>
  <si>
    <t xml:space="preserve">FESTINO LUCA    </t>
  </si>
  <si>
    <t xml:space="preserve">GIOIA TANIA    </t>
  </si>
  <si>
    <t xml:space="preserve">CARNEVALE GIOVANNI    </t>
  </si>
  <si>
    <t xml:space="preserve">LETTIERI GIOVANNI    </t>
  </si>
  <si>
    <t xml:space="preserve">CILLIS PAOLO    </t>
  </si>
  <si>
    <t xml:space="preserve">CAVUOTI ROCCA MARIA   </t>
  </si>
  <si>
    <t xml:space="preserve">FERRETTI GERARDO    </t>
  </si>
  <si>
    <t xml:space="preserve">GUARENTE MARIO    </t>
  </si>
  <si>
    <t xml:space="preserve">CRISTOFARO BIAGIO    </t>
  </si>
  <si>
    <t xml:space="preserve">LORENZO FELICETTA    </t>
  </si>
  <si>
    <t xml:space="preserve">DI NITTO MARIO   </t>
  </si>
  <si>
    <t xml:space="preserve">SARCUNO GIUSEPPE    </t>
  </si>
  <si>
    <t xml:space="preserve">ALTIERI FRANCESCO    </t>
  </si>
  <si>
    <t xml:space="preserve">GRECO ROCCO    </t>
  </si>
  <si>
    <t xml:space="preserve">BRUNO ROCCO    </t>
  </si>
  <si>
    <t xml:space="preserve">GENTILESCA FRANCO    </t>
  </si>
  <si>
    <t xml:space="preserve">METALLO MICHELE    </t>
  </si>
  <si>
    <t xml:space="preserve">BALDASSARRE ROSA    </t>
  </si>
  <si>
    <t xml:space="preserve">CIRIGLIANO VINCENZO    </t>
  </si>
  <si>
    <t xml:space="preserve">IANNIBELLI RENATO    </t>
  </si>
  <si>
    <t xml:space="preserve">SPERDUTO DONATO    </t>
  </si>
  <si>
    <t xml:space="preserve">IMPERATRICE MARIO ANTONIO   </t>
  </si>
  <si>
    <t xml:space="preserve">TROIANO MOSE' ANTONIO   </t>
  </si>
  <si>
    <t xml:space="preserve">FIORE FRANCESCO    </t>
  </si>
  <si>
    <t xml:space="preserve">LAURINO MICHELE    </t>
  </si>
  <si>
    <t xml:space="preserve">LA GROTTA SALVATORE   </t>
  </si>
  <si>
    <t xml:space="preserve">TEMPONE GIOVANNI    </t>
  </si>
  <si>
    <t xml:space="preserve">NARDO ROCCHINO    </t>
  </si>
  <si>
    <t xml:space="preserve">VITA UMBERTO    </t>
  </si>
  <si>
    <t xml:space="preserve">RICCIARDI ROSINA    </t>
  </si>
  <si>
    <t xml:space="preserve">CASTRONUOVO GIUSEPPE    </t>
  </si>
  <si>
    <t xml:space="preserve">DE LUISE PASQUALE   </t>
  </si>
  <si>
    <t xml:space="preserve">MARINO VINCENZO    </t>
  </si>
  <si>
    <t xml:space="preserve">GOLIA VINCENZO    </t>
  </si>
  <si>
    <t xml:space="preserve">SCAVONE GRAZIANO    </t>
  </si>
  <si>
    <t xml:space="preserve">PEPE PASQUALE    </t>
  </si>
  <si>
    <t xml:space="preserve">MAROTTA LUIGI    </t>
  </si>
  <si>
    <t xml:space="preserve">MARCANTE FABIO    </t>
  </si>
  <si>
    <t xml:space="preserve">GUARINI MARCO    </t>
  </si>
  <si>
    <t xml:space="preserve">SENISE ANTONIO    </t>
  </si>
  <si>
    <t xml:space="preserve">IOVANNI MARIANNA    </t>
  </si>
  <si>
    <t xml:space="preserve">GIORDANO CHRISTIAN    </t>
  </si>
  <si>
    <t xml:space="preserve">RIZZO ANTONIO    </t>
  </si>
  <si>
    <t xml:space="preserve">CICALA AMEDEO    </t>
  </si>
  <si>
    <t xml:space="preserve">RICCA SALVATORE    </t>
  </si>
  <si>
    <t xml:space="preserve">RUGGIERO LUIGI    </t>
  </si>
  <si>
    <t xml:space="preserve">RUGA SAVERIO    </t>
  </si>
  <si>
    <t xml:space="preserve">PETA PIETRO ANTONIO   </t>
  </si>
  <si>
    <t xml:space="preserve">MATOZZO VALTER    </t>
  </si>
  <si>
    <t xml:space="preserve">PARRETTA GIUSEPPE NICOLA   </t>
  </si>
  <si>
    <t xml:space="preserve">TORCHIA ANTONIO    </t>
  </si>
  <si>
    <t xml:space="preserve">SACCO ELISABETH    </t>
  </si>
  <si>
    <t xml:space="preserve">PUCCIO SAVERIO SIMONE   </t>
  </si>
  <si>
    <t xml:space="preserve">SCIUMBATA ANTONIO    </t>
  </si>
  <si>
    <t xml:space="preserve">STAGLIANO' DANILO    </t>
  </si>
  <si>
    <t xml:space="preserve">TALARICO EMANUELA    </t>
  </si>
  <si>
    <t xml:space="preserve">FIORITA NICOLA    </t>
  </si>
  <si>
    <t xml:space="preserve">CASALINUOVO FRANCESCO    </t>
  </si>
  <si>
    <t xml:space="preserve">SINOPOLI FERNANDO    </t>
  </si>
  <si>
    <t xml:space="preserve">RIZZUTI FABRIZIO    </t>
  </si>
  <si>
    <t xml:space="preserve">DONATO DOMENICO SAVIO   </t>
  </si>
  <si>
    <t xml:space="preserve">FALVO ALESSANDRO    </t>
  </si>
  <si>
    <t xml:space="preserve">D'ASSISI EMILIO FRANCESCO   </t>
  </si>
  <si>
    <t xml:space="preserve">SCALFARO FRANCESCO    </t>
  </si>
  <si>
    <t xml:space="preserve">MERCURIO RAFFAELE    </t>
  </si>
  <si>
    <t xml:space="preserve">SERRAO VINCENZO    </t>
  </si>
  <si>
    <t xml:space="preserve">PAPALEO GIUSEPPE    </t>
  </si>
  <si>
    <t xml:space="preserve">PERRI RAFFAELLA    </t>
  </si>
  <si>
    <t xml:space="preserve">STELLA FRANCESCO    </t>
  </si>
  <si>
    <t xml:space="preserve">FAZIO PIETRO    </t>
  </si>
  <si>
    <t xml:space="preserve">RAFFAELE DOMENICO    </t>
  </si>
  <si>
    <t xml:space="preserve">SINOPOLI SALVATORE    </t>
  </si>
  <si>
    <t xml:space="preserve">GALLELLO GREGORIO    </t>
  </si>
  <si>
    <t xml:space="preserve">MOSCHELLA LAURA    </t>
  </si>
  <si>
    <t xml:space="preserve">CRISTOFARO PIETRANTONIO    </t>
  </si>
  <si>
    <t xml:space="preserve">ARGENTO FRANCESCO    </t>
  </si>
  <si>
    <t xml:space="preserve">USSIA GIUSEPPE    </t>
  </si>
  <si>
    <t xml:space="preserve">MIRARCHI VINCENZO    </t>
  </si>
  <si>
    <t xml:space="preserve">SERRATORE FERDINANDO    </t>
  </si>
  <si>
    <t xml:space="preserve">MASCARO PAOLO    </t>
  </si>
  <si>
    <t xml:space="preserve">LOSTUMBO ANTONIO    </t>
  </si>
  <si>
    <t xml:space="preserve">AMANTEA GALDINO DARIO   </t>
  </si>
  <si>
    <t xml:space="preserve">GAROFALO DOMENICO    </t>
  </si>
  <si>
    <t xml:space="preserve">SCERBO VITTORIO    </t>
  </si>
  <si>
    <t xml:space="preserve">BARTOLOTTA FRANCESCO    </t>
  </si>
  <si>
    <t xml:space="preserve">PUCCI FRANCO ROSARIO   </t>
  </si>
  <si>
    <t xml:space="preserve">GUZZI PIETRO HIRAM   </t>
  </si>
  <si>
    <t xml:space="preserve">CERULLO GIANCARLO    </t>
  </si>
  <si>
    <t xml:space="preserve">MIGLIARESE MARIO    </t>
  </si>
  <si>
    <t xml:space="preserve">EGEO IVANO    </t>
  </si>
  <si>
    <t xml:space="preserve">MALTA NICOLA    </t>
  </si>
  <si>
    <t xml:space="preserve">EMANUELE DOMENICO    </t>
  </si>
  <si>
    <t xml:space="preserve">SANTOPOLO GIULIO    </t>
  </si>
  <si>
    <t xml:space="preserve">BIANCO VINCENZO    </t>
  </si>
  <si>
    <t xml:space="preserve">CUDA VALENTINA    </t>
  </si>
  <si>
    <t xml:space="preserve">ESPOSITO DAVIDE    </t>
  </si>
  <si>
    <t xml:space="preserve">META BRUNO    </t>
  </si>
  <si>
    <t xml:space="preserve">MARRELLI LUCA    </t>
  </si>
  <si>
    <t xml:space="preserve">GIAMPA' DOMENICO    </t>
  </si>
  <si>
    <t xml:space="preserve">DE SANTIS RAFFAELE   </t>
  </si>
  <si>
    <t xml:space="preserve">ALOISIO LUIGI    </t>
  </si>
  <si>
    <t xml:space="preserve">SEVERINO FRANCESCO    </t>
  </si>
  <si>
    <t xml:space="preserve">RAMOGIDA NICOLA    </t>
  </si>
  <si>
    <t xml:space="preserve">TINO ANTONIO    </t>
  </si>
  <si>
    <t xml:space="preserve">CHIARAVALLOTI MASSIMILIANO    </t>
  </si>
  <si>
    <t xml:space="preserve">ZICCHINELLA DAVIDE    </t>
  </si>
  <si>
    <t xml:space="preserve">MAURO FRANCESCO    </t>
  </si>
  <si>
    <t xml:space="preserve">MURACA ANTONIO    </t>
  </si>
  <si>
    <t xml:space="preserve">CAPELLUPO CARMINE    </t>
  </si>
  <si>
    <t xml:space="preserve">FORMICA ANTONELLO    </t>
  </si>
  <si>
    <t xml:space="preserve">NANIA VINCENZO    </t>
  </si>
  <si>
    <t xml:space="preserve">VACCA DANIELE    </t>
  </si>
  <si>
    <t xml:space="preserve">CHIODO MICHELE    </t>
  </si>
  <si>
    <t xml:space="preserve">MORMILE MARIO AMEDEO   </t>
  </si>
  <si>
    <t xml:space="preserve">MUCCARI PASQUALE    </t>
  </si>
  <si>
    <t xml:space="preserve">MERCURIO ALFONSO    </t>
  </si>
  <si>
    <t xml:space="preserve">TARANTINO SEBASTIANO    </t>
  </si>
  <si>
    <t xml:space="preserve">GRECO DOMENICO STEFANO   </t>
  </si>
  <si>
    <t xml:space="preserve">ROTI VITO BRUNO   </t>
  </si>
  <si>
    <t xml:space="preserve">MEGNA SALVATORE    </t>
  </si>
  <si>
    <t xml:space="preserve">GALLELLI DOMENICO    </t>
  </si>
  <si>
    <t xml:space="preserve">CAPPARELLI GENNARO    </t>
  </si>
  <si>
    <t xml:space="preserve">TRIPICCHIO FRANCESCO    </t>
  </si>
  <si>
    <t xml:space="preserve">CAPALBO PINO    </t>
  </si>
  <si>
    <t xml:space="preserve">LEPORE LUCA    </t>
  </si>
  <si>
    <t xml:space="preserve">DE FRANCO PASQUALE   </t>
  </si>
  <si>
    <t xml:space="preserve">AURELIO LEONARDO    </t>
  </si>
  <si>
    <t xml:space="preserve">VUODO DOMENICO    </t>
  </si>
  <si>
    <t xml:space="preserve">DE ROSE PASQUALINO SEBASTIANO  </t>
  </si>
  <si>
    <t xml:space="preserve">COPPOLA GIANPIETRO    </t>
  </si>
  <si>
    <t xml:space="preserve">PELLEGRINO VINCENZO    </t>
  </si>
  <si>
    <t xml:space="preserve">APRILE PASQUALE    </t>
  </si>
  <si>
    <t xml:space="preserve">PORCO ALESSANDRO LEONARDO   </t>
  </si>
  <si>
    <t xml:space="preserve">VELTRI ROBERTO    </t>
  </si>
  <si>
    <t xml:space="preserve">COZZA ELVIRA    </t>
  </si>
  <si>
    <t xml:space="preserve">CASCINI VINCENZO    </t>
  </si>
  <si>
    <t xml:space="preserve">TAVERNA PASQUALE    </t>
  </si>
  <si>
    <t xml:space="preserve">FUCILE FRANCESCO    </t>
  </si>
  <si>
    <t xml:space="preserve">BENEVENTO ALFONSO    </t>
  </si>
  <si>
    <t xml:space="preserve">GROSSO FRANCESCO    </t>
  </si>
  <si>
    <t xml:space="preserve">BARBIERO ANGELINA    </t>
  </si>
  <si>
    <t xml:space="preserve">GIUDICEANDREA EDOARDO    </t>
  </si>
  <si>
    <t xml:space="preserve">MAZZA UMBERTO    </t>
  </si>
  <si>
    <t xml:space="preserve">CHIARELLO AGOSTINO    </t>
  </si>
  <si>
    <t xml:space="preserve">STIGLIANO PAOLO    </t>
  </si>
  <si>
    <t xml:space="preserve">GRECO FILOMENA    </t>
  </si>
  <si>
    <t xml:space="preserve">VIGLIATURO VALERIO    </t>
  </si>
  <si>
    <t xml:space="preserve">MARTIRE STANISLAO    </t>
  </si>
  <si>
    <t xml:space="preserve">PAPASSO GIOVANNI    </t>
  </si>
  <si>
    <t xml:space="preserve">MAGARO' SALVATORE    </t>
  </si>
  <si>
    <t xml:space="preserve">GRECO GIOVANNI    </t>
  </si>
  <si>
    <t xml:space="preserve">ADDUCI ALESSANDRO    </t>
  </si>
  <si>
    <t xml:space="preserve">LO POLITO DOMENICO   </t>
  </si>
  <si>
    <t xml:space="preserve">LETTIERI MATTEO FRANCESCO   </t>
  </si>
  <si>
    <t xml:space="preserve">CONTE VINCENZO    </t>
  </si>
  <si>
    <t xml:space="preserve">CARLOMAGNO ANTONIO    </t>
  </si>
  <si>
    <t xml:space="preserve">DI GIOIA LUCIO   </t>
  </si>
  <si>
    <t xml:space="preserve">FILICE GIOBERTO    </t>
  </si>
  <si>
    <t xml:space="preserve">RIZZO GIUSEPPE    </t>
  </si>
  <si>
    <t xml:space="preserve">CENNAMO ERMANNO    </t>
  </si>
  <si>
    <t xml:space="preserve">TOCCI ALESSANDRO    </t>
  </si>
  <si>
    <t xml:space="preserve">BOSSIO ARMANDO    </t>
  </si>
  <si>
    <t xml:space="preserve">LUCIA GIOVANNI    </t>
  </si>
  <si>
    <t xml:space="preserve">STASI FLAVIO    </t>
  </si>
  <si>
    <t xml:space="preserve">CARUSO FRANCESCO ALESSANDRO   </t>
  </si>
  <si>
    <t xml:space="preserve">LETTIERI LUIGI    </t>
  </si>
  <si>
    <t xml:space="preserve">MAGORNO ERNESTO    </t>
  </si>
  <si>
    <t xml:space="preserve">SORCALE GAETANO    </t>
  </si>
  <si>
    <t xml:space="preserve">SEGRETI GIANFRANCO    </t>
  </si>
  <si>
    <t xml:space="preserve">GIGLIO RAFFAELE    </t>
  </si>
  <si>
    <t xml:space="preserve">CANDREVA FRANCESCO ALFREDO MARCELLO  </t>
  </si>
  <si>
    <t xml:space="preserve">ADAMO FEDELE    </t>
  </si>
  <si>
    <t xml:space="preserve">BOSCO GIUSEPPE    </t>
  </si>
  <si>
    <t xml:space="preserve">BARONE FORTUNATO ROSARIO   </t>
  </si>
  <si>
    <t xml:space="preserve">TURSI GAETANO    </t>
  </si>
  <si>
    <t xml:space="preserve">CATAPANO ANGELO    </t>
  </si>
  <si>
    <t xml:space="preserve">MIDDEA GIACOMO    </t>
  </si>
  <si>
    <t xml:space="preserve">DE MARCO ROBERTO   </t>
  </si>
  <si>
    <t xml:space="preserve">BELLUSCI SAVERIO    </t>
  </si>
  <si>
    <t xml:space="preserve">ROCCHETTI VINCENZO    </t>
  </si>
  <si>
    <t xml:space="preserve">SCANGA FIORENZO    </t>
  </si>
  <si>
    <t xml:space="preserve">RUSSO MARIANGELINA    </t>
  </si>
  <si>
    <t xml:space="preserve">PALERMO GAETANO    </t>
  </si>
  <si>
    <t xml:space="preserve">GACCIONE ANGELO MARCELLO   </t>
  </si>
  <si>
    <t xml:space="preserve">BLANDI ANTONELLA    </t>
  </si>
  <si>
    <t xml:space="preserve">MANNARINO GIACINTO    </t>
  </si>
  <si>
    <t xml:space="preserve">PIRILLO GIOVANNI    </t>
  </si>
  <si>
    <t xml:space="preserve">FERRARO CARMINE    </t>
  </si>
  <si>
    <t xml:space="preserve">FEDERICO UMBERTO    </t>
  </si>
  <si>
    <t xml:space="preserve">DE MARCO GIACOMO   </t>
  </si>
  <si>
    <t xml:space="preserve">DE ROSA FRANCESCO MARIO  </t>
  </si>
  <si>
    <t xml:space="preserve">AMATUZZO PIETRO    </t>
  </si>
  <si>
    <t xml:space="preserve">BERARDI ORAZIO    </t>
  </si>
  <si>
    <t xml:space="preserve">VIVACQUA EDUARDO    </t>
  </si>
  <si>
    <t xml:space="preserve">SALERNO GIUSEPPE    </t>
  </si>
  <si>
    <t xml:space="preserve">TUCCI PIETRO    </t>
  </si>
  <si>
    <t xml:space="preserve">PALERMO ANTONIO    </t>
  </si>
  <si>
    <t xml:space="preserve">MARIANI FERRUCCIO    </t>
  </si>
  <si>
    <t xml:space="preserve">CARACCIOLO PIETRO    </t>
  </si>
  <si>
    <t xml:space="preserve">INTROCASO ROCCO    </t>
  </si>
  <si>
    <t xml:space="preserve">DE BARTOLO NICOLO'   </t>
  </si>
  <si>
    <t xml:space="preserve">PAPPATERRA PAOLO    </t>
  </si>
  <si>
    <t xml:space="preserve">BASILE ROMEO    </t>
  </si>
  <si>
    <t xml:space="preserve">PANDOLFI MARIA ANTONIETTA   </t>
  </si>
  <si>
    <t xml:space="preserve">COLOTTA SIMONA    </t>
  </si>
  <si>
    <t xml:space="preserve">BOTTONE ALBERTO    </t>
  </si>
  <si>
    <t xml:space="preserve">GRAZIANO STEFANO    </t>
  </si>
  <si>
    <t xml:space="preserve">PARROTTA SALVATORE    </t>
  </si>
  <si>
    <t xml:space="preserve">POLITANO GIOVANNI    </t>
  </si>
  <si>
    <t xml:space="preserve">CONTE FIORENZO    </t>
  </si>
  <si>
    <t xml:space="preserve">DEPOSITO DONATELLA    </t>
  </si>
  <si>
    <t xml:space="preserve">PAPAIANNI LUCIA    </t>
  </si>
  <si>
    <t xml:space="preserve">LEONE ANTONELLA    </t>
  </si>
  <si>
    <t xml:space="preserve">MUTO ANTONIO    </t>
  </si>
  <si>
    <t xml:space="preserve">LABONIA MANUELA    </t>
  </si>
  <si>
    <t xml:space="preserve">STAMATI PIETRO GIUSEPPE   </t>
  </si>
  <si>
    <t xml:space="preserve">DE LORENZO ANTONINO   </t>
  </si>
  <si>
    <t xml:space="preserve">MANNA MARCELLO    </t>
  </si>
  <si>
    <t xml:space="preserve">RANU' GIUSEPPE    </t>
  </si>
  <si>
    <t xml:space="preserve">DE MAIO SALVATORE   </t>
  </si>
  <si>
    <t xml:space="preserve">ALTOMARE GIOVANNI    </t>
  </si>
  <si>
    <t xml:space="preserve">BARBIERI ROBERTO    </t>
  </si>
  <si>
    <t xml:space="preserve">MAZZIA ROSANNA    </t>
  </si>
  <si>
    <t xml:space="preserve">DE MONTE GIUSEPPE   </t>
  </si>
  <si>
    <t xml:space="preserve">DE SANTIS GIUSEPPE   </t>
  </si>
  <si>
    <t xml:space="preserve">TAMBURI VINCENZO    </t>
  </si>
  <si>
    <t xml:space="preserve">CAPPARELLI ROSARIA AMALIA   </t>
  </si>
  <si>
    <t xml:space="preserve">BAFFA DAMIANO    </t>
  </si>
  <si>
    <t xml:space="preserve">MADEO ERNESTO    </t>
  </si>
  <si>
    <t xml:space="preserve">DI GIORNO JIM   </t>
  </si>
  <si>
    <t xml:space="preserve">CRIBARI LINDA    </t>
  </si>
  <si>
    <t xml:space="preserve">GUARDIA MICHELE    </t>
  </si>
  <si>
    <t xml:space="preserve">GABRIELE GIANNI    </t>
  </si>
  <si>
    <t xml:space="preserve">SUCCURRO ROSARIA    </t>
  </si>
  <si>
    <t xml:space="preserve">CERSOSIMO ANTONIO    </t>
  </si>
  <si>
    <t xml:space="preserve">RIMOLI VINCENZO    </t>
  </si>
  <si>
    <t xml:space="preserve">DE TOMMASO COSIMO   </t>
  </si>
  <si>
    <t xml:space="preserve">MARIOTTI VIRGINIA    </t>
  </si>
  <si>
    <t xml:space="preserve">CALABRESE PAOLO    </t>
  </si>
  <si>
    <t xml:space="preserve">MADEO EUGENIO    </t>
  </si>
  <si>
    <t xml:space="preserve">LORELLI GIOACCHINO    </t>
  </si>
  <si>
    <t xml:space="preserve">ACRI FRANCESCO    </t>
  </si>
  <si>
    <t xml:space="preserve">DE MARCO VINCENZO   </t>
  </si>
  <si>
    <t xml:space="preserve">LAVALLE ROBERTO    </t>
  </si>
  <si>
    <t xml:space="preserve">LUCCHESI ALFREDO GIUSEPPE   </t>
  </si>
  <si>
    <t xml:space="preserve">NOCITO MARIO    </t>
  </si>
  <si>
    <t xml:space="preserve">VETERE UGO    </t>
  </si>
  <si>
    <t xml:space="preserve">SISCA DANIELE ATTANASIO   </t>
  </si>
  <si>
    <t xml:space="preserve">NICOLETTI LUCIA    </t>
  </si>
  <si>
    <t xml:space="preserve">IANNOTTA GREGORIO    </t>
  </si>
  <si>
    <t xml:space="preserve">RUSSO RENZO    </t>
  </si>
  <si>
    <t xml:space="preserve">MATALONE GIOVANNI    </t>
  </si>
  <si>
    <t xml:space="preserve">PERROTTA GIACOMO    </t>
  </si>
  <si>
    <t xml:space="preserve">PANE RAFFAELE    </t>
  </si>
  <si>
    <t xml:space="preserve">CUGLIETTA ANTONIO    </t>
  </si>
  <si>
    <t xml:space="preserve">NOCITI FERDINANDO    </t>
  </si>
  <si>
    <t xml:space="preserve">MONACO SALVATORE    </t>
  </si>
  <si>
    <t xml:space="preserve">AMERUSO ROBERTO    </t>
  </si>
  <si>
    <t xml:space="preserve">LIRANGI LUIGI    </t>
  </si>
  <si>
    <t xml:space="preserve">SANTORO MAURO    </t>
  </si>
  <si>
    <t xml:space="preserve">RAIMONDO LUCIO FRANCO   </t>
  </si>
  <si>
    <t xml:space="preserve">IORIO ANTONIO    </t>
  </si>
  <si>
    <t xml:space="preserve">AURELIO ALEX    </t>
  </si>
  <si>
    <t xml:space="preserve">POMILLO ANTONIO    </t>
  </si>
  <si>
    <t xml:space="preserve">SILVESTRI FRANCESCO    </t>
  </si>
  <si>
    <t xml:space="preserve">MONTALTI PAOLO    </t>
  </si>
  <si>
    <t xml:space="preserve">FABIANO FABRIZIO    </t>
  </si>
  <si>
    <t xml:space="preserve">MODAFFARI DOMENICO    </t>
  </si>
  <si>
    <t xml:space="preserve">LUPIS GIUSEPPE    </t>
  </si>
  <si>
    <t xml:space="preserve">DEMARZO ALESSANDRO    </t>
  </si>
  <si>
    <t xml:space="preserve">MURDACA GIUSEPPE    </t>
  </si>
  <si>
    <t xml:space="preserve">CAMPISI GIUSEPPE    </t>
  </si>
  <si>
    <t xml:space="preserve">MONORCHIO SANTO    </t>
  </si>
  <si>
    <t xml:space="preserve">PISTOLESI ADONE    </t>
  </si>
  <si>
    <t xml:space="preserve">MANTEGNA DOMENICO    </t>
  </si>
  <si>
    <t xml:space="preserve">VALENTI VINCENZO    </t>
  </si>
  <si>
    <t xml:space="preserve">CASILE SANTO    </t>
  </si>
  <si>
    <t xml:space="preserve">MAESANO VINCENZO    </t>
  </si>
  <si>
    <t xml:space="preserve">ZAVETTIERI SAVERIO    </t>
  </si>
  <si>
    <t xml:space="preserve">GAROFFOLO SILVESTRO    </t>
  </si>
  <si>
    <t xml:space="preserve">CUZZOLA GIUSEPPE ANTONIO   </t>
  </si>
  <si>
    <t xml:space="preserve">ROMEO DOMENICO    </t>
  </si>
  <si>
    <t xml:space="preserve">ALFARANO GIUSEPPE    </t>
  </si>
  <si>
    <t xml:space="preserve">REPACI ROCCO ALESSANDRO   </t>
  </si>
  <si>
    <t xml:space="preserve">CAVALLARO VINCENZO    </t>
  </si>
  <si>
    <t xml:space="preserve">LAROSA ROSARIO    </t>
  </si>
  <si>
    <t xml:space="preserve">MARRAPODI STEFANO UMBERTO   </t>
  </si>
  <si>
    <t xml:space="preserve">ARFUSO CROCEFISSA DANIELA   </t>
  </si>
  <si>
    <t xml:space="preserve">PIPICELLA GIUSEPPE    </t>
  </si>
  <si>
    <t xml:space="preserve">CELENTANO GIUSEPPE ROCCO   </t>
  </si>
  <si>
    <t xml:space="preserve">CAGLIUSO FRANCESCO    </t>
  </si>
  <si>
    <t xml:space="preserve">MANGIAMELI GIOVANNI    </t>
  </si>
  <si>
    <t xml:space="preserve">CONIA MICHELE    </t>
  </si>
  <si>
    <t xml:space="preserve">COSENTINO FRANCESCO    </t>
  </si>
  <si>
    <t xml:space="preserve">IARIA TOMMASO    </t>
  </si>
  <si>
    <t xml:space="preserve">LICASTRO DOMENICO    </t>
  </si>
  <si>
    <t xml:space="preserve">TRANQUILLA ANTONIO    </t>
  </si>
  <si>
    <t xml:space="preserve">PIZZI DOMENICO SILVIO   </t>
  </si>
  <si>
    <t xml:space="preserve">BELLE' VINCENZO    </t>
  </si>
  <si>
    <t xml:space="preserve">SORBARA SANDRO    </t>
  </si>
  <si>
    <t xml:space="preserve">PEZZIMENTI GIUSEPPE    </t>
  </si>
  <si>
    <t xml:space="preserve">ALBANESE ANTONIO    </t>
  </si>
  <si>
    <t xml:space="preserve">ALESSIO ALDO    </t>
  </si>
  <si>
    <t xml:space="preserve">FUDA SALVATORE    </t>
  </si>
  <si>
    <t xml:space="preserve">RACCO GIUSEPPE    </t>
  </si>
  <si>
    <t xml:space="preserve">SPADARO MICHELE    </t>
  </si>
  <si>
    <t xml:space="preserve">MORANO ALBERTO    </t>
  </si>
  <si>
    <t xml:space="preserve">RASCHELLA' STEFANO FILIPPO   </t>
  </si>
  <si>
    <t xml:space="preserve">FEMIA GIUSEPPE    </t>
  </si>
  <si>
    <t xml:space="preserve">CIURLEO ROCCO GIORGIO   </t>
  </si>
  <si>
    <t xml:space="preserve">IMPERITURA GIORGIO    </t>
  </si>
  <si>
    <t xml:space="preserve">OLIVERIO VINCENZO    </t>
  </si>
  <si>
    <t xml:space="preserve">NICOLACI FRANCESCO    </t>
  </si>
  <si>
    <t xml:space="preserve">ORLANDO SALVATORE    </t>
  </si>
  <si>
    <t xml:space="preserve">CARUSO MARCO GIUSEPPE   </t>
  </si>
  <si>
    <t xml:space="preserve">DELEO CESARE    </t>
  </si>
  <si>
    <t xml:space="preserve">FOTI MARIA    </t>
  </si>
  <si>
    <t xml:space="preserve">VERDUCI GIOVANNI    </t>
  </si>
  <si>
    <t xml:space="preserve">BARILLARO BRUNO    </t>
  </si>
  <si>
    <t xml:space="preserve">NOCERA UMBERTO FELICE   </t>
  </si>
  <si>
    <t xml:space="preserve">RANUCCIO GIUSEPPE    </t>
  </si>
  <si>
    <t xml:space="preserve">VALENTI FRANCESCO    </t>
  </si>
  <si>
    <t xml:space="preserve">CONDEMI ANTONIO    </t>
  </si>
  <si>
    <t xml:space="preserve">SERGI ROSARIO    </t>
  </si>
  <si>
    <t xml:space="preserve">TRIPODI MICHELE    </t>
  </si>
  <si>
    <t xml:space="preserve">FALCOMATA' GIUSEPPE    </t>
  </si>
  <si>
    <t xml:space="preserve">TRIFOLI ANTONIO    </t>
  </si>
  <si>
    <t xml:space="preserve">GIOVINAZZO ALESSANDRO    </t>
  </si>
  <si>
    <t xml:space="preserve">PENNA DOMENICO    </t>
  </si>
  <si>
    <t xml:space="preserve">ZITO VITTORIO    </t>
  </si>
  <si>
    <t xml:space="preserve">ZAVETTIERI PIERPAOLO    </t>
  </si>
  <si>
    <t xml:space="preserve">PULITANO' PAOLO    </t>
  </si>
  <si>
    <t xml:space="preserve">GAETANO GIANLUCA    </t>
  </si>
  <si>
    <t xml:space="preserve">VALERIOTI SALVATORE    </t>
  </si>
  <si>
    <t xml:space="preserve">PITTARI GIOVANNI ANTONIO   </t>
  </si>
  <si>
    <t xml:space="preserve">FLOCCARI GIUSEPPE    </t>
  </si>
  <si>
    <t xml:space="preserve">BARTOLO BRUNO    </t>
  </si>
  <si>
    <t xml:space="preserve">ROSANO SERGIO    </t>
  </si>
  <si>
    <t xml:space="preserve">POSTERINO FRANCESCO    </t>
  </si>
  <si>
    <t xml:space="preserve">MICARI ANTONINO    </t>
  </si>
  <si>
    <t xml:space="preserve">PAPALIA SALVATORE    </t>
  </si>
  <si>
    <t xml:space="preserve">STRANIERI DOMENICO    </t>
  </si>
  <si>
    <t xml:space="preserve">CALABRO' STEFANO IOLI   </t>
  </si>
  <si>
    <t xml:space="preserve">VIOLI PIETRO    </t>
  </si>
  <si>
    <t xml:space="preserve">MONTELEONE GIUSEPPE    </t>
  </si>
  <si>
    <t xml:space="preserve">MALARA FRANCESCO    </t>
  </si>
  <si>
    <t xml:space="preserve">ZAMPOGNA GIUSEPPE    </t>
  </si>
  <si>
    <t xml:space="preserve">PICCOLO GIOVANNI    </t>
  </si>
  <si>
    <t xml:space="preserve">D'ANGELIS ANGELO    </t>
  </si>
  <si>
    <t xml:space="preserve">FRAGOMENI MARIATERESA    </t>
  </si>
  <si>
    <t xml:space="preserve">PELLICANO' GIOVANNA    </t>
  </si>
  <si>
    <t xml:space="preserve">TRONO GIUSEPPE    </t>
  </si>
  <si>
    <t xml:space="preserve">TROPEANO GIORGIO ANTONIO   </t>
  </si>
  <si>
    <t xml:space="preserve">BIASI ROCCO    </t>
  </si>
  <si>
    <t xml:space="preserve">TIGANI ETTORE    </t>
  </si>
  <si>
    <t xml:space="preserve">FAZZOLARI ORLANDO    </t>
  </si>
  <si>
    <t xml:space="preserve">CAMINITI GIUSEPPINA    </t>
  </si>
  <si>
    <t xml:space="preserve">MACRI' ROSARIO    </t>
  </si>
  <si>
    <t xml:space="preserve">CALIGIURI MARIANNA    </t>
  </si>
  <si>
    <t xml:space="preserve">AMATO MARIO ANTONIO   </t>
  </si>
  <si>
    <t xml:space="preserve">SEMINARIO FRANCESCO    </t>
  </si>
  <si>
    <t xml:space="preserve">DURANTE FRANCESCO    </t>
  </si>
  <si>
    <t xml:space="preserve">FRONTERA GIOVANNI    </t>
  </si>
  <si>
    <t xml:space="preserve">SCULCO MARIO    </t>
  </si>
  <si>
    <t xml:space="preserve">FERRARI SERGIO    </t>
  </si>
  <si>
    <t xml:space="preserve">AMMIRATI ANTONIO    </t>
  </si>
  <si>
    <t xml:space="preserve">VOCE VINCENZO    </t>
  </si>
  <si>
    <t xml:space="preserve">LIBRANDI CATALDO    </t>
  </si>
  <si>
    <t xml:space="preserve">CERASO ANTONIO    </t>
  </si>
  <si>
    <t xml:space="preserve">VITTIMBERGA MARIA GRAZIA   </t>
  </si>
  <si>
    <t xml:space="preserve">FALBO RAFFAELE    </t>
  </si>
  <si>
    <t xml:space="preserve">PARISE ANNIBALE    </t>
  </si>
  <si>
    <t xml:space="preserve">LORECCHIO UMBERTO    </t>
  </si>
  <si>
    <t xml:space="preserve">SAPORITO SIMONE    </t>
  </si>
  <si>
    <t xml:space="preserve">FORESTA LUIGI    </t>
  </si>
  <si>
    <t xml:space="preserve">DATTOLO ALFONSO    </t>
  </si>
  <si>
    <t xml:space="preserve">BARBUTO CARMINE    </t>
  </si>
  <si>
    <t xml:space="preserve">SCARPELLI FRANCESCO    </t>
  </si>
  <si>
    <t xml:space="preserve">GIORDANO SALVATORE LUCIO   </t>
  </si>
  <si>
    <t xml:space="preserve">FRONTERA DOMENICO    </t>
  </si>
  <si>
    <t xml:space="preserve">BARBERIO ANTONIO    </t>
  </si>
  <si>
    <t xml:space="preserve">GRECO PIETRO    </t>
  </si>
  <si>
    <t xml:space="preserve">COZZA GIUSEPPE ANTONIO   </t>
  </si>
  <si>
    <t xml:space="preserve">BARILARO GIUSEPPE    </t>
  </si>
  <si>
    <t xml:space="preserve">SCHINELLA ANTONINO    </t>
  </si>
  <si>
    <t xml:space="preserve">VALLONE LIDIO    </t>
  </si>
  <si>
    <t xml:space="preserve">TASSONE ROSSANA    </t>
  </si>
  <si>
    <t xml:space="preserve">MARTINO MARCO PIO   </t>
  </si>
  <si>
    <t xml:space="preserve">MAZZEO FRANCESCO    </t>
  </si>
  <si>
    <t xml:space="preserve">SCATURCHIO RAFFAELE    </t>
  </si>
  <si>
    <t xml:space="preserve">CICCONE GREGORIO    </t>
  </si>
  <si>
    <t xml:space="preserve">PORCELLI ALESSANDRO    </t>
  </si>
  <si>
    <t xml:space="preserve">FAZIO FRANCESCO    </t>
  </si>
  <si>
    <t xml:space="preserve">BARTUCCA ANNA    </t>
  </si>
  <si>
    <t xml:space="preserve">FUDULI CONCETTINA RITA MARIA  </t>
  </si>
  <si>
    <t xml:space="preserve">TRIMMELITI MASSIMO    </t>
  </si>
  <si>
    <t xml:space="preserve">PIZZONIA GIUSEPPE    </t>
  </si>
  <si>
    <t xml:space="preserve">MESIANO MICHELE    </t>
  </si>
  <si>
    <t xml:space="preserve">PAPILLO VITALIANO    </t>
  </si>
  <si>
    <t xml:space="preserve">SIGNORETTA FABIO    </t>
  </si>
  <si>
    <t xml:space="preserve">DATO GIUSEPPE    </t>
  </si>
  <si>
    <t xml:space="preserve">MERCURI PANTALEONE    </t>
  </si>
  <si>
    <t xml:space="preserve">RIZZELLO GIUSEPPE    </t>
  </si>
  <si>
    <t xml:space="preserve">GIORDANO SALVATORE FORTUNATO   </t>
  </si>
  <si>
    <t xml:space="preserve">ANGILLETTA FRANCESCO    </t>
  </si>
  <si>
    <t xml:space="preserve">LAMPASI ANTONIO GIACOMO   </t>
  </si>
  <si>
    <t xml:space="preserve">DEMASI ANTONIO    </t>
  </si>
  <si>
    <t xml:space="preserve">MARASCO GIUSEPPE    </t>
  </si>
  <si>
    <t xml:space="preserve">LANDRO ANTONIO    </t>
  </si>
  <si>
    <t xml:space="preserve">PITITTO SERGIO    </t>
  </si>
  <si>
    <t xml:space="preserve">CARUSO VINCENZO    </t>
  </si>
  <si>
    <t xml:space="preserve">ALESSANDRO LUCA    </t>
  </si>
  <si>
    <t xml:space="preserve">TRIPODI NICOLA ANTONIO   </t>
  </si>
  <si>
    <t xml:space="preserve">PETROLO DOMENICO    </t>
  </si>
  <si>
    <t xml:space="preserve">MARUCA GIUSEPPE    </t>
  </si>
  <si>
    <t xml:space="preserve">DERITO NICOLA    </t>
  </si>
  <si>
    <t xml:space="preserve">FARFAGLIA PASQUALE    </t>
  </si>
  <si>
    <t xml:space="preserve">CONDELLO GIUSEPPE    </t>
  </si>
  <si>
    <t xml:space="preserve">PEZZO ANTONINO    </t>
  </si>
  <si>
    <t xml:space="preserve">BARILLARI ALFREDO    </t>
  </si>
  <si>
    <t xml:space="preserve">ROMANO OVIDIO    </t>
  </si>
  <si>
    <t xml:space="preserve">CANNATELLI SERGIO    </t>
  </si>
  <si>
    <t xml:space="preserve">PIROMALLI COSIMO DAMIANO   </t>
  </si>
  <si>
    <t xml:space="preserve">MARASCO ENZO FULVIO   </t>
  </si>
  <si>
    <t xml:space="preserve">SOLANO SALVATORE    </t>
  </si>
  <si>
    <t xml:space="preserve">MACRI' GIOVANNI    </t>
  </si>
  <si>
    <t xml:space="preserve">SERVELLO ABDON    </t>
  </si>
  <si>
    <t xml:space="preserve">MASSA VINCENZO    </t>
  </si>
  <si>
    <t xml:space="preserve">LIMARDO MARIA    </t>
  </si>
  <si>
    <t xml:space="preserve">BUDRIESI MARIA    </t>
  </si>
  <si>
    <t xml:space="preserve">L'ANDOLINA CORRADO ANTONIO   </t>
  </si>
  <si>
    <t xml:space="preserve">GALATI FRANCESCO    </t>
  </si>
  <si>
    <t xml:space="preserve">MICCICHE' FRANCESCO    </t>
  </si>
  <si>
    <t xml:space="preserve">BUBELLO GIOVANNA    </t>
  </si>
  <si>
    <t xml:space="preserve">PENDOLINO GIUSEPPE    </t>
  </si>
  <si>
    <t xml:space="preserve">CINA' MILKO    </t>
  </si>
  <si>
    <t xml:space="preserve">MATINELLA FRANCESCO    </t>
  </si>
  <si>
    <t xml:space="preserve">SPINELLI PELLEGRINO    </t>
  </si>
  <si>
    <t xml:space="preserve">CATTANO CALOGERO    </t>
  </si>
  <si>
    <t xml:space="preserve">GAGLIO DARIO    </t>
  </si>
  <si>
    <t xml:space="preserve">MANGIAPANE GIUSEPPE    </t>
  </si>
  <si>
    <t xml:space="preserve">PITRUZZELLA ANTONIO    </t>
  </si>
  <si>
    <t xml:space="preserve">CORBO VINCENZO    </t>
  </si>
  <si>
    <t xml:space="preserve">NICASTRO GIOACCHINO    </t>
  </si>
  <si>
    <t xml:space="preserve">BADALAMENTI ANTONIO FRANCESCO   </t>
  </si>
  <si>
    <t xml:space="preserve">BORSELLINO SANTO    </t>
  </si>
  <si>
    <t xml:space="preserve">MARTORANA FRANCESCO    </t>
  </si>
  <si>
    <t xml:space="preserve">NIGRELLI LUIGI    </t>
  </si>
  <si>
    <t xml:space="preserve">PALUMBO ANTONIO    </t>
  </si>
  <si>
    <t xml:space="preserve">PROVVIDENZA ALFONSO    </t>
  </si>
  <si>
    <t xml:space="preserve">PORTELLA ANGELO GIUSEPPE   </t>
  </si>
  <si>
    <t xml:space="preserve">MANNINO FILIPPO    </t>
  </si>
  <si>
    <t xml:space="preserve">GALANTI GIUSEPPE    </t>
  </si>
  <si>
    <t xml:space="preserve">DAZZO SALVATORE    </t>
  </si>
  <si>
    <t xml:space="preserve">MAUCERI MARILENA    </t>
  </si>
  <si>
    <t xml:space="preserve">CIRILLO GIOVANNI    </t>
  </si>
  <si>
    <t xml:space="preserve">LA ROCCA RUVOLO MARGHERITA  </t>
  </si>
  <si>
    <t xml:space="preserve">BRANDARA MARIA GRAZIA   </t>
  </si>
  <si>
    <t xml:space="preserve">CASTELLINO STEFANO    </t>
  </si>
  <si>
    <t xml:space="preserve">MARTELLO CALOGERO    </t>
  </si>
  <si>
    <t xml:space="preserve">MANIGLIA VINCENZO    </t>
  </si>
  <si>
    <t xml:space="preserve">CUFFARO SILVIO MARCELLO MARIA  </t>
  </si>
  <si>
    <t xml:space="preserve">D'ANGELO CARMELO    </t>
  </si>
  <si>
    <t xml:space="preserve">LATTUCA SANTINA    </t>
  </si>
  <si>
    <t xml:space="preserve">RUVOLO MATTEO    </t>
  </si>
  <si>
    <t xml:space="preserve">CIACCIO LEONARDO    </t>
  </si>
  <si>
    <t xml:space="preserve">DI BENNARDO SALVATORE   </t>
  </si>
  <si>
    <t xml:space="preserve">PANEPINTO CARMELO    </t>
  </si>
  <si>
    <t xml:space="preserve">GUELI DOMENICO    </t>
  </si>
  <si>
    <t xml:space="preserve">VIOLA GASPARE    </t>
  </si>
  <si>
    <t xml:space="preserve">TIRRITO ANGELO    </t>
  </si>
  <si>
    <t xml:space="preserve">CACCIATORE FRANCESCO    </t>
  </si>
  <si>
    <t xml:space="preserve">TERMINE FABIO    </t>
  </si>
  <si>
    <t xml:space="preserve">ZAMBITO GIUSEPPE    </t>
  </si>
  <si>
    <t xml:space="preserve">BRUCCOLERI GAETANO    </t>
  </si>
  <si>
    <t xml:space="preserve">CARUSO SALVATORE    </t>
  </si>
  <si>
    <t xml:space="preserve">VIRCIGLIO SALVATORE    </t>
  </si>
  <si>
    <t xml:space="preserve">ZUCCALA' GIOVANNI    </t>
  </si>
  <si>
    <t xml:space="preserve">GAMBINO ROBERTO    </t>
  </si>
  <si>
    <t xml:space="preserve">NUARA ROSARIO    </t>
  </si>
  <si>
    <t xml:space="preserve">BANCHERI GIANFILIPPO MARIA   </t>
  </si>
  <si>
    <t xml:space="preserve">GRECO CRISTOFORO    </t>
  </si>
  <si>
    <t xml:space="preserve">NOTO SALVATORE    </t>
  </si>
  <si>
    <t xml:space="preserve">CIPOLLA CLAUDIO SALVATORE   </t>
  </si>
  <si>
    <t xml:space="preserve">BUFALINO RENZO    </t>
  </si>
  <si>
    <t xml:space="preserve">CATANIA GIUSEPPE SEBASTIANO   </t>
  </si>
  <si>
    <t xml:space="preserve">CONTI MASSIMILIANO VALENTINO   </t>
  </si>
  <si>
    <t xml:space="preserve">CHIANTIA SALVATORE    </t>
  </si>
  <si>
    <t xml:space="preserve">COMPARATO GIOACCHINO    </t>
  </si>
  <si>
    <t xml:space="preserve">IPPOLITO GIUSEPPE    </t>
  </si>
  <si>
    <t xml:space="preserve">BURGIO LEONARDO    </t>
  </si>
  <si>
    <t xml:space="preserve">LETIZIA SALVATORE    </t>
  </si>
  <si>
    <t xml:space="preserve">GRIZZANTI GIUSEPPE    </t>
  </si>
  <si>
    <t xml:space="preserve">MONTESANO GIUSEPPE    </t>
  </si>
  <si>
    <t xml:space="preserve">IMMORDINO MARIA PAOLA   </t>
  </si>
  <si>
    <t xml:space="preserve">DI MAURO VITO   </t>
  </si>
  <si>
    <t xml:space="preserve">SCANDURRA CARMELO CAMILLO   </t>
  </si>
  <si>
    <t xml:space="preserve">FERRO MARGHERITA RITA   </t>
  </si>
  <si>
    <t xml:space="preserve">ALU' STEFANO    </t>
  </si>
  <si>
    <t xml:space="preserve">CARUSO SANTO ORAZIO   </t>
  </si>
  <si>
    <t xml:space="preserve">MANCUSO FABIO    </t>
  </si>
  <si>
    <t xml:space="preserve">MOTTA DANIELE GIUSEPPE MARIA  </t>
  </si>
  <si>
    <t xml:space="preserve">BONANNO ANTONIO    </t>
  </si>
  <si>
    <t xml:space="preserve">FIRRARELLO GIUSEPPE    </t>
  </si>
  <si>
    <t xml:space="preserve">ROCCUZZO FABIO    </t>
  </si>
  <si>
    <t xml:space="preserve">PRIVITERA FILIPPO    </t>
  </si>
  <si>
    <t xml:space="preserve">STRANO RUGGERO AGATINO   </t>
  </si>
  <si>
    <t xml:space="preserve">CAMARDA ANTONINO    </t>
  </si>
  <si>
    <t xml:space="preserve">POGLIESE SALVATORE DOMENICO ANTONIO  </t>
  </si>
  <si>
    <t xml:space="preserve">TORRISI ANGELO    </t>
  </si>
  <si>
    <t xml:space="preserve">CANTARELLA LEONARDO    </t>
  </si>
  <si>
    <t xml:space="preserve">GRECO GIUSEPPE    </t>
  </si>
  <si>
    <t xml:space="preserve">GIAMMUSSO MASSIMILIANO    </t>
  </si>
  <si>
    <t xml:space="preserve">RANDONE SANTO    </t>
  </si>
  <si>
    <t xml:space="preserve">STAGNITTA LUCA    </t>
  </si>
  <si>
    <t xml:space="preserve">DE LUCA GIUSEPPE   </t>
  </si>
  <si>
    <t xml:space="preserve">PARASILITI PARRACELLO FRANCO   </t>
  </si>
  <si>
    <t xml:space="preserve">MESSINA LUIGI    </t>
  </si>
  <si>
    <t xml:space="preserve">MAGRA VINCENZO ANTONIO   </t>
  </si>
  <si>
    <t xml:space="preserve">SPATA GIOVANNI    </t>
  </si>
  <si>
    <t xml:space="preserve">BURTONE GIOVANNI    </t>
  </si>
  <si>
    <t xml:space="preserve">COSENTINO ALFIO    </t>
  </si>
  <si>
    <t xml:space="preserve">MISTRETTA GIUSEPPE    </t>
  </si>
  <si>
    <t xml:space="preserve">FERRO GIOVANNI    </t>
  </si>
  <si>
    <t xml:space="preserve">CORSARO GIUSEPPE MARCO   </t>
  </si>
  <si>
    <t xml:space="preserve">CARRA' ANASTASIO    </t>
  </si>
  <si>
    <t xml:space="preserve">PULVIRENTI ANGELO    </t>
  </si>
  <si>
    <t xml:space="preserve">ASTUTI SALVATORE    </t>
  </si>
  <si>
    <t xml:space="preserve">NASO ANTONINO    </t>
  </si>
  <si>
    <t xml:space="preserve">CRISTAUDO ALFIO    </t>
  </si>
  <si>
    <t xml:space="preserve">PUGLISI IGNAZIO    </t>
  </si>
  <si>
    <t xml:space="preserve">COSENTINO EMILIO    </t>
  </si>
  <si>
    <t xml:space="preserve">CHISARI SALVATORE    </t>
  </si>
  <si>
    <t xml:space="preserve">VITALE NUNZIO    </t>
  </si>
  <si>
    <t xml:space="preserve">SGROI FRANCESCO GIOVANNI EMANUELE  </t>
  </si>
  <si>
    <t xml:space="preserve">CARAGLIANO VINCENZO    </t>
  </si>
  <si>
    <t xml:space="preserve">BARBERA SALVATORE    </t>
  </si>
  <si>
    <t xml:space="preserve">BELLIA ANTONINO    </t>
  </si>
  <si>
    <t xml:space="preserve">CORSARO CARMELO ANTONIO   </t>
  </si>
  <si>
    <t xml:space="preserve">PARASOLE DANILO    </t>
  </si>
  <si>
    <t xml:space="preserve">SANTONOCITO VINCENZO    </t>
  </si>
  <si>
    <t xml:space="preserve">RUBINO MARCO NUNZIO   </t>
  </si>
  <si>
    <t xml:space="preserve">NICOTRA GIUSEPPE MARIA   </t>
  </si>
  <si>
    <t xml:space="preserve">BUTTO' GIOVANNI    </t>
  </si>
  <si>
    <t xml:space="preserve">GRECO SALVATORE    </t>
  </si>
  <si>
    <t xml:space="preserve">BARCHITTA FRANCESCO    </t>
  </si>
  <si>
    <t xml:space="preserve">MESSINA GIUSEPPE    </t>
  </si>
  <si>
    <t xml:space="preserve">RANDO SANTI    </t>
  </si>
  <si>
    <t xml:space="preserve">SPINA ANGELO    </t>
  </si>
  <si>
    <t xml:space="preserve">LEONARDI FRANCESCO    </t>
  </si>
  <si>
    <t xml:space="preserve">FERRARO SALVATORE    </t>
  </si>
  <si>
    <t xml:space="preserve">RUSSO SALVATORE    </t>
  </si>
  <si>
    <t xml:space="preserve">GRECO MARIA GAETANA   </t>
  </si>
  <si>
    <t xml:space="preserve">CHIARENZA SEBASTIANO    </t>
  </si>
  <si>
    <t xml:space="preserve">LICCIARDO ANTONIO    </t>
  </si>
  <si>
    <t xml:space="preserve">CAPIZZI PIERO ANTONIO SANTI  </t>
  </si>
  <si>
    <t xml:space="preserve">SCRAVAGLIERI CARMELO GIANCARLO   </t>
  </si>
  <si>
    <t xml:space="preserve">LA SPINA SALVATORE   </t>
  </si>
  <si>
    <t xml:space="preserve">CHIOVETTA SILVESTRO    </t>
  </si>
  <si>
    <t xml:space="preserve">DIPIETRO MAURIZIO    </t>
  </si>
  <si>
    <t xml:space="preserve">ZAPPULLA SALVATORE    </t>
  </si>
  <si>
    <t xml:space="preserve">BONELLI LUIGI SALVATORE   </t>
  </si>
  <si>
    <t xml:space="preserve">COLIANNI ROSARIO    </t>
  </si>
  <si>
    <t xml:space="preserve">CAMMARATA ANTONINO    </t>
  </si>
  <si>
    <t xml:space="preserve">MESSINA SALVATORE VINCENZO   </t>
  </si>
  <si>
    <t xml:space="preserve">LONGO ANGELO VITTORIO   </t>
  </si>
  <si>
    <t xml:space="preserve">CUCCI' GIUSEPPE    </t>
  </si>
  <si>
    <t xml:space="preserve">VENEZIA SEBASTIANO    </t>
  </si>
  <si>
    <t xml:space="preserve">DRAIA' FRANCESCA    </t>
  </si>
  <si>
    <t xml:space="preserve">COSTANZA FRANCESCO ANTONIO   </t>
  </si>
  <si>
    <t xml:space="preserve">RIOLO ALVARO    </t>
  </si>
  <si>
    <t xml:space="preserve">DOTTORE ETTORE    </t>
  </si>
  <si>
    <t xml:space="preserve">RAO NATALE    </t>
  </si>
  <si>
    <t xml:space="preserve">GIAQUINTA CARLO AGATINO   </t>
  </si>
  <si>
    <t xml:space="preserve">PARATORE DAVIDE    </t>
  </si>
  <si>
    <t xml:space="preserve">CALABRO' GIUSEPPE    </t>
  </si>
  <si>
    <t xml:space="preserve">GULLO FILIPPO    </t>
  </si>
  <si>
    <t xml:space="preserve">LACCOTO GIUSEPPE    </t>
  </si>
  <si>
    <t xml:space="preserve">PRINCIPATO TROSSO LEONARDO GIUSEPPE  </t>
  </si>
  <si>
    <t xml:space="preserve">INGRILLI' FRANCESCO    </t>
  </si>
  <si>
    <t xml:space="preserve">GRASSO BERNARDETTE FELICE   </t>
  </si>
  <si>
    <t xml:space="preserve">CUFFARI GIUSEPPE    </t>
  </si>
  <si>
    <t xml:space="preserve">SAETTI MARCO ANTONINO   </t>
  </si>
  <si>
    <t xml:space="preserve">NOBILE GIUSEPPE    </t>
  </si>
  <si>
    <t xml:space="preserve">LIONETTO CIVA VINCENZO BIAGIO  </t>
  </si>
  <si>
    <t xml:space="preserve">RUSSO ANTONINO ORLANDO   </t>
  </si>
  <si>
    <t xml:space="preserve">MANDANICI GIUSEPPE    </t>
  </si>
  <si>
    <t xml:space="preserve">CERALDI KATIA ANTONINA   </t>
  </si>
  <si>
    <t xml:space="preserve">CATANESE GIUSEPPE PIETRO   </t>
  </si>
  <si>
    <t xml:space="preserve">GENOVESE ANTONINO    </t>
  </si>
  <si>
    <t xml:space="preserve">RIDOLFO BASILIO    </t>
  </si>
  <si>
    <t xml:space="preserve">DE LUCA GIOVANNI SEBASTIANO  </t>
  </si>
  <si>
    <t xml:space="preserve">STROSCIO ANTONIO    </t>
  </si>
  <si>
    <t xml:space="preserve">PETTINATO MARCO ANTONINO   </t>
  </si>
  <si>
    <t xml:space="preserve">MILIADO' BRUNO    </t>
  </si>
  <si>
    <t xml:space="preserve">PULIZZI VINCENZO    </t>
  </si>
  <si>
    <t xml:space="preserve">DI PANE GINO   </t>
  </si>
  <si>
    <t xml:space="preserve">FRANCILIA MATTEO GIUSEPPE   </t>
  </si>
  <si>
    <t xml:space="preserve">GERMANO' FELICE    </t>
  </si>
  <si>
    <t xml:space="preserve">CUNDARI GIUSEPPE    </t>
  </si>
  <si>
    <t xml:space="preserve">AMADORE VINCENZO    </t>
  </si>
  <si>
    <t xml:space="preserve">CURRENTI FILIPPO ALFIO   </t>
  </si>
  <si>
    <t xml:space="preserve">STRACUZZI GIORGIO SALVATORE   </t>
  </si>
  <si>
    <t xml:space="preserve">LA GALIA TINDARA   </t>
  </si>
  <si>
    <t xml:space="preserve">LO MONTE CARMELO   </t>
  </si>
  <si>
    <t xml:space="preserve">BITTO SANTINA    </t>
  </si>
  <si>
    <t xml:space="preserve">LAUDINI DANIELE    </t>
  </si>
  <si>
    <t xml:space="preserve">MONTECRISTO GIACOMO    </t>
  </si>
  <si>
    <t xml:space="preserve">COSTA ALESSANDRO    </t>
  </si>
  <si>
    <t xml:space="preserve">DI BLASI RENATO   </t>
  </si>
  <si>
    <t xml:space="preserve">RICCIARDI FILIPPO    </t>
  </si>
  <si>
    <t xml:space="preserve">GULLO RICCARDO    </t>
  </si>
  <si>
    <t xml:space="preserve">FABIO ANTONINO    </t>
  </si>
  <si>
    <t xml:space="preserve">RAMETTA CLARA    </t>
  </si>
  <si>
    <t xml:space="preserve">PANEBIANCO NINO    </t>
  </si>
  <si>
    <t xml:space="preserve">BRIGUGLIO GIUSEPPE    </t>
  </si>
  <si>
    <t xml:space="preserve">PIETRAFITTA CARMELO    </t>
  </si>
  <si>
    <t xml:space="preserve">BONANSINGA FILIPPO GERVASIO   </t>
  </si>
  <si>
    <t xml:space="preserve">BASILE FEDERICO    </t>
  </si>
  <si>
    <t xml:space="preserve">MIDILI GIUSEPPE    </t>
  </si>
  <si>
    <t xml:space="preserve">RIOTTA SALVATORE    </t>
  </si>
  <si>
    <t xml:space="preserve">ZINGALES MAURIZIO    </t>
  </si>
  <si>
    <t xml:space="preserve">SANZARELLO SEBASTIANO    </t>
  </si>
  <si>
    <t xml:space="preserve">PENNISI BRUNO    </t>
  </si>
  <si>
    <t xml:space="preserve">CANNISTRA' GIUSEPPE    </t>
  </si>
  <si>
    <t xml:space="preserve">D'AMORE ROSARIO LEONARDO   </t>
  </si>
  <si>
    <t xml:space="preserve">SIDOTI ROSARIO    </t>
  </si>
  <si>
    <t xml:space="preserve">TODARO ANTONINO    </t>
  </si>
  <si>
    <t xml:space="preserve">BLANCATO CARMELO    </t>
  </si>
  <si>
    <t xml:space="preserve">ADAMO SEBASTIANO    </t>
  </si>
  <si>
    <t xml:space="preserve">NANI' GAETANO    </t>
  </si>
  <si>
    <t xml:space="preserve">BRIGUGLIO NATALE    </t>
  </si>
  <si>
    <t xml:space="preserve">BERTOLAMI GIROLAMO    </t>
  </si>
  <si>
    <t xml:space="preserve">IARRERA FRANCESCO    </t>
  </si>
  <si>
    <t xml:space="preserve">LA MALFA MARIO   </t>
  </si>
  <si>
    <t xml:space="preserve">GUGLIOTTA SEBASTIANO ANTONIO   </t>
  </si>
  <si>
    <t xml:space="preserve">BONSIGNORE CARMELO    </t>
  </si>
  <si>
    <t xml:space="preserve">RUFFINO DOMENICO    </t>
  </si>
  <si>
    <t xml:space="preserve">CIPRIANO SALVATORE    </t>
  </si>
  <si>
    <t xml:space="preserve">MARTELLA IVAN    </t>
  </si>
  <si>
    <t xml:space="preserve">SALVAGGIO SALVATORE    </t>
  </si>
  <si>
    <t xml:space="preserve">ORLANDO CARMELO CONCETTO   </t>
  </si>
  <si>
    <t xml:space="preserve">ARGIROFFI GAETANO    </t>
  </si>
  <si>
    <t xml:space="preserve">VISALLI SALVATORE    </t>
  </si>
  <si>
    <t xml:space="preserve">ORSINA GIANFRANCO    </t>
  </si>
  <si>
    <t xml:space="preserve">ALIBERTI EUGENIO    </t>
  </si>
  <si>
    <t xml:space="preserve">NICOLA MERLINO    </t>
  </si>
  <si>
    <t xml:space="preserve">PINO GIOVANNI    </t>
  </si>
  <si>
    <t xml:space="preserve">SIDOTI PINTO SALVATORE   </t>
  </si>
  <si>
    <t xml:space="preserve">MIRACULA FILIPPO    </t>
  </si>
  <si>
    <t xml:space="preserve">NASTASI DOMENICO MARIA EUSTOCHIO  </t>
  </si>
  <si>
    <t xml:space="preserve">MARCHELLO CARMELITA    </t>
  </si>
  <si>
    <t xml:space="preserve">PIZZOLANTE GIUSEPPE    </t>
  </si>
  <si>
    <t xml:space="preserve">PATORNITI GIUSEPPE    </t>
  </si>
  <si>
    <t xml:space="preserve">MANCUSO BRUNO    </t>
  </si>
  <si>
    <t xml:space="preserve">ALIBERTI DOMENICO    </t>
  </si>
  <si>
    <t xml:space="preserve">SCIOTTO MATTEO    </t>
  </si>
  <si>
    <t xml:space="preserve">ARABIA DOMENICO    </t>
  </si>
  <si>
    <t xml:space="preserve">CORTOLILLO FRANCESCO PAOLO   </t>
  </si>
  <si>
    <t xml:space="preserve">LO GIUDICE DANILO   </t>
  </si>
  <si>
    <t xml:space="preserve">COSTANTINO VALENTINA    </t>
  </si>
  <si>
    <t xml:space="preserve">RE FRANCESCO    </t>
  </si>
  <si>
    <t xml:space="preserve">MERLINO GIUSEPPE    </t>
  </si>
  <si>
    <t xml:space="preserve">STRACUZZI MASSIMO    </t>
  </si>
  <si>
    <t xml:space="preserve">MOSCHELLA GIANFRANCO    </t>
  </si>
  <si>
    <t xml:space="preserve">MUSCA ANTONINO    </t>
  </si>
  <si>
    <t xml:space="preserve">VENUTO TANIA    </t>
  </si>
  <si>
    <t xml:space="preserve">BOLOGNARI MARIO    </t>
  </si>
  <si>
    <t xml:space="preserve">CIPRIANO BARTOLO    </t>
  </si>
  <si>
    <t xml:space="preserve">CASELLI ANTONINO    </t>
  </si>
  <si>
    <t xml:space="preserve">CASTROVINCI SALVATORE    </t>
  </si>
  <si>
    <t xml:space="preserve">RIZZO NERVO CARMELO   </t>
  </si>
  <si>
    <t xml:space="preserve">LEMMO MICHELE    </t>
  </si>
  <si>
    <t xml:space="preserve">MICELI LUIGI    </t>
  </si>
  <si>
    <t xml:space="preserve">CRISA' VINCENZO    </t>
  </si>
  <si>
    <t xml:space="preserve">DI STEFANO ANTONINO   </t>
  </si>
  <si>
    <t xml:space="preserve">RIZZO FRANCESCO    </t>
  </si>
  <si>
    <t xml:space="preserve">CAVALLARO ANTONINO GIUSEPPE   </t>
  </si>
  <si>
    <t xml:space="preserve">GUCCIONE ANTONINO    </t>
  </si>
  <si>
    <t xml:space="preserve">SCRIVANO GIUSEPPE    </t>
  </si>
  <si>
    <t xml:space="preserve">PANZARELLA MICHELE    </t>
  </si>
  <si>
    <t xml:space="preserve">VIRGA GIUSEPPE    </t>
  </si>
  <si>
    <t xml:space="preserve">DE LUCA ANGELINA   </t>
  </si>
  <si>
    <t xml:space="preserve">TRIPOLI FILIPPO MARIA   </t>
  </si>
  <si>
    <t xml:space="preserve">RIZZO VITO    </t>
  </si>
  <si>
    <t xml:space="preserve">BASILE FORTUNATO    </t>
  </si>
  <si>
    <t xml:space="preserve">MILONE MAURIZIO    </t>
  </si>
  <si>
    <t xml:space="preserve">DI GIORGIO TOMMASO FRANCESCO  </t>
  </si>
  <si>
    <t xml:space="preserve">PULEO CALOGERO    </t>
  </si>
  <si>
    <t xml:space="preserve">D'ANNA PIER CALOGERO   </t>
  </si>
  <si>
    <t xml:space="preserve">GAROFALO LUIGI    </t>
  </si>
  <si>
    <t xml:space="preserve">FIORE FRANCO    </t>
  </si>
  <si>
    <t xml:space="preserve">DI CARLO SALVATORE   </t>
  </si>
  <si>
    <t xml:space="preserve">ALDEGHERI PIETRO    </t>
  </si>
  <si>
    <t xml:space="preserve">TARAVELLA MICHELA    </t>
  </si>
  <si>
    <t xml:space="preserve">ODDO GIUSEPPE    </t>
  </si>
  <si>
    <t xml:space="preserve">CINO LUIGI    </t>
  </si>
  <si>
    <t xml:space="preserve">PUCCIO PIETRO    </t>
  </si>
  <si>
    <t xml:space="preserve">CICERO MARIO    </t>
  </si>
  <si>
    <t xml:space="preserve">DI GIACINTO GIOVANNI   </t>
  </si>
  <si>
    <t xml:space="preserve">CALDERARO FRANCESCO    </t>
  </si>
  <si>
    <t xml:space="preserve">SINATRA VITO    </t>
  </si>
  <si>
    <t xml:space="preserve">CANGIALOSI GIUSEPPE VIRGILIO   </t>
  </si>
  <si>
    <t xml:space="preserve">TUMMINELLO DANIELE SALVATORE   </t>
  </si>
  <si>
    <t xml:space="preserve">GERACI SALVATORE    </t>
  </si>
  <si>
    <t xml:space="preserve">DI GIORGIO FRANCESCO   </t>
  </si>
  <si>
    <t xml:space="preserve">BARONE VITO FILIPPO   </t>
  </si>
  <si>
    <t xml:space="preserve">PALAZZOLO GIANNI    </t>
  </si>
  <si>
    <t xml:space="preserve">MELI GIOVANNI BATTISTA   </t>
  </si>
  <si>
    <t xml:space="preserve">SPERA LEONARDO    </t>
  </si>
  <si>
    <t xml:space="preserve">NICOLOSI NICOLO'    </t>
  </si>
  <si>
    <t xml:space="preserve">GIALLOMBARDO GIOVANNI    </t>
  </si>
  <si>
    <t xml:space="preserve">FERRARELLO GIUSEPPE    </t>
  </si>
  <si>
    <t xml:space="preserve">DE LUCA ANTONINO   </t>
  </si>
  <si>
    <t xml:space="preserve">SCARPINATO FRANCESCO    </t>
  </si>
  <si>
    <t xml:space="preserve">BELLINI SEBASTIANO DANIELE   </t>
  </si>
  <si>
    <t xml:space="preserve">MUFFOLETTO GIUSEPPE    </t>
  </si>
  <si>
    <t xml:space="preserve">CATANZARO MARCELLO    </t>
  </si>
  <si>
    <t xml:space="preserve">NEVOLOSO ORAZIO    </t>
  </si>
  <si>
    <t xml:space="preserve">SCHITTINO FRANCO    </t>
  </si>
  <si>
    <t xml:space="preserve">MARINO LUCIANO    </t>
  </si>
  <si>
    <t xml:space="preserve">RIBAUDO FRANCESCO    </t>
  </si>
  <si>
    <t xml:space="preserve">LOPES GIUSEPPE    </t>
  </si>
  <si>
    <t xml:space="preserve">RIZZOLO ROSARIO    </t>
  </si>
  <si>
    <t xml:space="preserve">ARCIDIACONO ALBERTO    </t>
  </si>
  <si>
    <t xml:space="preserve">TERRANOVA GIUSEPPE    </t>
  </si>
  <si>
    <t xml:space="preserve">MESI ANTONINO    </t>
  </si>
  <si>
    <t xml:space="preserve">GRANA' NICOLO'    </t>
  </si>
  <si>
    <t xml:space="preserve">LAGALLA ROBERTO    </t>
  </si>
  <si>
    <t xml:space="preserve">RAO PIETRO    </t>
  </si>
  <si>
    <t xml:space="preserve">MACALUSO PIETRO    </t>
  </si>
  <si>
    <t xml:space="preserve">POLITO PIETRO    </t>
  </si>
  <si>
    <t xml:space="preserve">PETTA ROSARIO    </t>
  </si>
  <si>
    <t xml:space="preserve">LIBRIZZI GANDOLFO    </t>
  </si>
  <si>
    <t xml:space="preserve">MUSOTTO PIETRO    </t>
  </si>
  <si>
    <t xml:space="preserve">COMPARETTO ANTONINA    </t>
  </si>
  <si>
    <t xml:space="preserve">PALMERI GIUSEPPE SALVATORE   </t>
  </si>
  <si>
    <t xml:space="preserve">GIORDANO ROSAMARIA    </t>
  </si>
  <si>
    <t xml:space="preserve">CANNELLA VITO    </t>
  </si>
  <si>
    <t xml:space="preserve">MINUTILLA GIUSEPPE    </t>
  </si>
  <si>
    <t xml:space="preserve">CANGIALOSI GIUSEPPE    </t>
  </si>
  <si>
    <t xml:space="preserve">D'AGOSTINO GIUSEPPE    </t>
  </si>
  <si>
    <t xml:space="preserve">BARAGONA ROBERTO    </t>
  </si>
  <si>
    <t xml:space="preserve">CORTINA GIULIANO    </t>
  </si>
  <si>
    <t xml:space="preserve">SOLAZZO GIUSEPPE    </t>
  </si>
  <si>
    <t xml:space="preserve">TERRANOVA MARIA    </t>
  </si>
  <si>
    <t xml:space="preserve">MANIACI GIOSUE'    </t>
  </si>
  <si>
    <t xml:space="preserve">SCALICI DAMIANO    </t>
  </si>
  <si>
    <t xml:space="preserve">ORTOLANO LEONARDO    </t>
  </si>
  <si>
    <t xml:space="preserve">COSENTINO SANTO    </t>
  </si>
  <si>
    <t xml:space="preserve">MILITELLO SALVATORE    </t>
  </si>
  <si>
    <t xml:space="preserve">CONTI ANGELO    </t>
  </si>
  <si>
    <t xml:space="preserve">RINI ANTONIO    </t>
  </si>
  <si>
    <t xml:space="preserve">MICELI ANTONINO    </t>
  </si>
  <si>
    <t xml:space="preserve">DI CHIARA GAETANO   </t>
  </si>
  <si>
    <t xml:space="preserve">AGNELLO FRANCESCO    </t>
  </si>
  <si>
    <t xml:space="preserve">DI NATALE GIOVANNI   </t>
  </si>
  <si>
    <t xml:space="preserve">CUTELLO MARIO    </t>
  </si>
  <si>
    <t xml:space="preserve">SCHEMBARI MARIA RITA ANNUNZIATA  </t>
  </si>
  <si>
    <t xml:space="preserve">GIAQUINTA BARTOLO    </t>
  </si>
  <si>
    <t xml:space="preserve">LEONTINI INNOCENZO    </t>
  </si>
  <si>
    <t xml:space="preserve">ABBATE IGNAZIO    </t>
  </si>
  <si>
    <t xml:space="preserve">PAGANO SALVATORE    </t>
  </si>
  <si>
    <t xml:space="preserve">AMMATUNA ROBERTO    </t>
  </si>
  <si>
    <t xml:space="preserve">CASSI' GIUSEPPE    </t>
  </si>
  <si>
    <t xml:space="preserve">DIMARTINO GIUSEPPE    </t>
  </si>
  <si>
    <t xml:space="preserve">MARINO MARIO    </t>
  </si>
  <si>
    <t xml:space="preserve">AIELLO FRANCESCO    </t>
  </si>
  <si>
    <t xml:space="preserve">DI MARE GIUSEPPE   </t>
  </si>
  <si>
    <t xml:space="preserve">CANNATA ROSSANA    </t>
  </si>
  <si>
    <t xml:space="preserve">CAIAZZO ALESSANDRO    </t>
  </si>
  <si>
    <t xml:space="preserve">LA PIRA ROSSELLA   </t>
  </si>
  <si>
    <t xml:space="preserve">AMENTA PAOLO    </t>
  </si>
  <si>
    <t xml:space="preserve">STEFIO GIUSEPPE    </t>
  </si>
  <si>
    <t xml:space="preserve">GARRO MIRELLA    </t>
  </si>
  <si>
    <t xml:space="preserve">GIANSIRACUSA MICHELANGELO    </t>
  </si>
  <si>
    <t xml:space="preserve">CARIANNI MARCO    </t>
  </si>
  <si>
    <t xml:space="preserve">LENTINI DANIELE NUNZIO   </t>
  </si>
  <si>
    <t xml:space="preserve">LO FARO ROSARIO   </t>
  </si>
  <si>
    <t xml:space="preserve">CARTA GIUSEPPE    </t>
  </si>
  <si>
    <t xml:space="preserve">FIGURA CORRADO    </t>
  </si>
  <si>
    <t xml:space="preserve">PETRALITO NATALINA    </t>
  </si>
  <si>
    <t xml:space="preserve">GALLO SALVATORE    </t>
  </si>
  <si>
    <t xml:space="preserve">MONTONERI GAETANO    </t>
  </si>
  <si>
    <t xml:space="preserve">GIANNI GIUSEPPE    </t>
  </si>
  <si>
    <t xml:space="preserve">SPADOLA GIOVANNI    </t>
  </si>
  <si>
    <t xml:space="preserve">ITALIA FRANCESCO    </t>
  </si>
  <si>
    <t xml:space="preserve">GERMANO GIUSEPPE    </t>
  </si>
  <si>
    <t xml:space="preserve">PARLATO VINCENZO    </t>
  </si>
  <si>
    <t xml:space="preserve">SURDI DOMENICO    </t>
  </si>
  <si>
    <t xml:space="preserve">MAIORANA ROBERTO    </t>
  </si>
  <si>
    <t xml:space="preserve">GRUPPUSO FRANCESCO    </t>
  </si>
  <si>
    <t xml:space="preserve">CASTIGLIONE GIUSEPPE    </t>
  </si>
  <si>
    <t xml:space="preserve">RIZZO NICOLO'    </t>
  </si>
  <si>
    <t xml:space="preserve">ALFANO ENZO    </t>
  </si>
  <si>
    <t xml:space="preserve">MORFINO GIUSEPPE    </t>
  </si>
  <si>
    <t xml:space="preserve">TOSCANO PECORELLA DANIELA   </t>
  </si>
  <si>
    <t xml:space="preserve">FORGIONE FRANCESCO    </t>
  </si>
  <si>
    <t xml:space="preserve">SUTERA SALVATORE    </t>
  </si>
  <si>
    <t xml:space="preserve">GRILLO MASSIMO VINCENZO   </t>
  </si>
  <si>
    <t xml:space="preserve">QUINCI SALVATORE    </t>
  </si>
  <si>
    <t xml:space="preserve">SCARCELLA GIUSEPPE    </t>
  </si>
  <si>
    <t xml:space="preserve">CAMPO VINCENZO VITTORIO   </t>
  </si>
  <si>
    <t xml:space="preserve">CATANIA NICOLO'    </t>
  </si>
  <si>
    <t xml:space="preserve">ANASTASI GIACOMO SALVATORE   </t>
  </si>
  <si>
    <t xml:space="preserve">CANGELOSI GIROLAMO    </t>
  </si>
  <si>
    <t xml:space="preserve">DRAGO VINCENZO    </t>
  </si>
  <si>
    <t xml:space="preserve">VENUTI DOMENICO    </t>
  </si>
  <si>
    <t xml:space="preserve">LOMBARDINO GIUSEPPE    </t>
  </si>
  <si>
    <t xml:space="preserve">PERAINO GIUSEPPE    </t>
  </si>
  <si>
    <t xml:space="preserve">TRANCHIDA GIACOMO    </t>
  </si>
  <si>
    <t xml:space="preserve">STABILE FRANCESCO    </t>
  </si>
  <si>
    <t xml:space="preserve">RISERBATO GIUSEPPE    </t>
  </si>
  <si>
    <t xml:space="preserve">TRUZZU PAOLO    </t>
  </si>
  <si>
    <t xml:space="preserve">GARAU BENIAMINO    </t>
  </si>
  <si>
    <t xml:space="preserve">MARONGIU ANNA PAOLA   </t>
  </si>
  <si>
    <t xml:space="preserve">ORRU' MARIA LAURA   </t>
  </si>
  <si>
    <t xml:space="preserve">FADDA FRANCESCA    </t>
  </si>
  <si>
    <t xml:space="preserve">LOCCI TOMASO ANTONIO   </t>
  </si>
  <si>
    <t xml:space="preserve">CABASINO WALTER    </t>
  </si>
  <si>
    <t xml:space="preserve">PISU PIETRO    </t>
  </si>
  <si>
    <t xml:space="preserve">MILIA GRAZIANO ERNESTO   </t>
  </si>
  <si>
    <t xml:space="preserve">DESSI' ANGELO    </t>
  </si>
  <si>
    <t xml:space="preserve">CONCU PIER LUIGI   </t>
  </si>
  <si>
    <t xml:space="preserve">SECCI MARIA PAOLA   </t>
  </si>
  <si>
    <t xml:space="preserve">PUDDU GIAN LUIGI   </t>
  </si>
  <si>
    <t xml:space="preserve">ANEDDA TARCISIO    </t>
  </si>
  <si>
    <t xml:space="preserve">PORCU GIACOMO    </t>
  </si>
  <si>
    <t xml:space="preserve">MADEDDU MARINA    </t>
  </si>
  <si>
    <t xml:space="preserve">FONTANA PAOLO    </t>
  </si>
  <si>
    <t xml:space="preserve">STOCHINO ANGELO IVANO   </t>
  </si>
  <si>
    <t xml:space="preserve">CORONA ALESSANDRO    </t>
  </si>
  <si>
    <t xml:space="preserve">PITZERI BENEDETTO    </t>
  </si>
  <si>
    <t xml:space="preserve">MAMELI IVAN    </t>
  </si>
  <si>
    <t xml:space="preserve">MONNI STEFANO    </t>
  </si>
  <si>
    <t xml:space="preserve">CADAU MAURIZIO    </t>
  </si>
  <si>
    <t xml:space="preserve">CADEDDU SILVIA    </t>
  </si>
  <si>
    <t xml:space="preserve">CICCOLINI GIUSEPPE    </t>
  </si>
  <si>
    <t xml:space="preserve">MANCONI FRANCESCO    </t>
  </si>
  <si>
    <t xml:space="preserve">GHISU SALVATORE    </t>
  </si>
  <si>
    <t xml:space="preserve">CAGGIARI FRANCESCO    </t>
  </si>
  <si>
    <t xml:space="preserve">PANI GIACOMO    </t>
  </si>
  <si>
    <t xml:space="preserve">MELIS GIOVANNI CRISTIAN   </t>
  </si>
  <si>
    <t xml:space="preserve">TESTONE ANGELA    </t>
  </si>
  <si>
    <t xml:space="preserve">MURONI GIOVANNI    </t>
  </si>
  <si>
    <t xml:space="preserve">PILI VITALE    </t>
  </si>
  <si>
    <t xml:space="preserve">FALCONI DANIELA    </t>
  </si>
  <si>
    <t xml:space="preserve">PEDDIO FRANCESCO MARIO   </t>
  </si>
  <si>
    <t xml:space="preserve">LORRAI SERGIO    </t>
  </si>
  <si>
    <t xml:space="preserve">PORCU GIOVANNI SANTO   </t>
  </si>
  <si>
    <t xml:space="preserve">LAI SALVATORE    </t>
  </si>
  <si>
    <t xml:space="preserve">PIRAS LODOVICO    </t>
  </si>
  <si>
    <t xml:space="preserve">MURRU GIAMPIETRO    </t>
  </si>
  <si>
    <t xml:space="preserve">PORCU IGNAZIO    </t>
  </si>
  <si>
    <t xml:space="preserve">LAI CARLO    </t>
  </si>
  <si>
    <t xml:space="preserve">BURCHI DAVIDE    </t>
  </si>
  <si>
    <t xml:space="preserve">CADAU LUIGI    </t>
  </si>
  <si>
    <t xml:space="preserve">LECCA GIANFRANCO    </t>
  </si>
  <si>
    <t xml:space="preserve">LUCHE ALESSANDRO    </t>
  </si>
  <si>
    <t xml:space="preserve">CANU ANTONELLA    </t>
  </si>
  <si>
    <t xml:space="preserve">CUALBU DAVIDE    </t>
  </si>
  <si>
    <t xml:space="preserve">MANNINI CESARE ALESSANDRO   </t>
  </si>
  <si>
    <t xml:space="preserve">CALIA MARIO    </t>
  </si>
  <si>
    <t xml:space="preserve">SUCCU ANTONIO ONORATO   </t>
  </si>
  <si>
    <t xml:space="preserve">BARONE LUCIANO    </t>
  </si>
  <si>
    <t xml:space="preserve">DEMURU MARCO    </t>
  </si>
  <si>
    <t xml:space="preserve">ZARU RITA    </t>
  </si>
  <si>
    <t xml:space="preserve">SODDU ANDREA    </t>
  </si>
  <si>
    <t xml:space="preserve">CONGIU SEBASTIANO ANTIOCO   </t>
  </si>
  <si>
    <t xml:space="preserve">COLUMBU FRANCESCO    </t>
  </si>
  <si>
    <t xml:space="preserve">AGUS MARIA MADDALENA   </t>
  </si>
  <si>
    <t xml:space="preserve">MICHELANGELI CLARA    </t>
  </si>
  <si>
    <t xml:space="preserve">MONNE LUCA    </t>
  </si>
  <si>
    <t xml:space="preserve">MULEDDA DAVIDE ANDREA   </t>
  </si>
  <si>
    <t xml:space="preserve">ZIRANU MARCO    </t>
  </si>
  <si>
    <t xml:space="preserve">MEREU PASQUALE    </t>
  </si>
  <si>
    <t xml:space="preserve">FARRIS ELISA    </t>
  </si>
  <si>
    <t xml:space="preserve">BOSU TONINO    </t>
  </si>
  <si>
    <t xml:space="preserve">CARTA FRANCESCO    </t>
  </si>
  <si>
    <t xml:space="preserve">PORCU GIOVANNA    </t>
  </si>
  <si>
    <t xml:space="preserve">DONEDDU ANTONIO SERAFINO   </t>
  </si>
  <si>
    <t xml:space="preserve">CANNAS ALFREDO    </t>
  </si>
  <si>
    <t xml:space="preserve">SABA FRANCO    </t>
  </si>
  <si>
    <t xml:space="preserve">VACCA ILENIA    </t>
  </si>
  <si>
    <t xml:space="preserve">CHILLOTTI BRUNO    </t>
  </si>
  <si>
    <t xml:space="preserve">RUIU SALVATORE    </t>
  </si>
  <si>
    <t xml:space="preserve">LEDDA PAOLO    </t>
  </si>
  <si>
    <t xml:space="preserve">ARCA GIAN PIETRO   </t>
  </si>
  <si>
    <t xml:space="preserve">DAGA DEMETRIO LUIGI   </t>
  </si>
  <si>
    <t xml:space="preserve">FARRIS GIAN LUIGI   </t>
  </si>
  <si>
    <t xml:space="preserve">ZEDDE FRANCESCO    </t>
  </si>
  <si>
    <t xml:space="preserve">LODDO CHRISTIAN PAOLO   </t>
  </si>
  <si>
    <t xml:space="preserve">MURGIA GIULIO    </t>
  </si>
  <si>
    <t xml:space="preserve">TIDU COSTANTINO    </t>
  </si>
  <si>
    <t xml:space="preserve">ZEDDA PIETRO    </t>
  </si>
  <si>
    <t xml:space="preserve">SAU PIERPAOLO    </t>
  </si>
  <si>
    <t xml:space="preserve">SANNA MARTINO GIOVANNI   </t>
  </si>
  <si>
    <t xml:space="preserve">CANNAS GIAMPAOLO MASSIMO   </t>
  </si>
  <si>
    <t xml:space="preserve">CHIRONI ANNA ASSUNTA   </t>
  </si>
  <si>
    <t xml:space="preserve">SORU GIOVANNI    </t>
  </si>
  <si>
    <t xml:space="preserve">ARBA ENNIO    </t>
  </si>
  <si>
    <t xml:space="preserve">USAI FRANCESCO    </t>
  </si>
  <si>
    <t xml:space="preserve">SEONI ALESSIO    </t>
  </si>
  <si>
    <t xml:space="preserve">MUZZU NICOLA    </t>
  </si>
  <si>
    <t xml:space="preserve">TIROTTO ANTONIO    </t>
  </si>
  <si>
    <t xml:space="preserve">LEDDA FRANCESCO    </t>
  </si>
  <si>
    <t xml:space="preserve">CONOCI MARIO    </t>
  </si>
  <si>
    <t xml:space="preserve">NURRA GIANGIUSEPPE    </t>
  </si>
  <si>
    <t xml:space="preserve">DUI FRANCESCO    </t>
  </si>
  <si>
    <t xml:space="preserve">RAGNEDDA ROBERTO    </t>
  </si>
  <si>
    <t xml:space="preserve">MAMIA GIOVANNI MARIA   </t>
  </si>
  <si>
    <t xml:space="preserve">BASCIU FRANCESCO    </t>
  </si>
  <si>
    <t xml:space="preserve">ARCA DANIELE    </t>
  </si>
  <si>
    <t xml:space="preserve">NIEDDU ANDREA    </t>
  </si>
  <si>
    <t xml:space="preserve">MARRAS ROBERTO    </t>
  </si>
  <si>
    <t xml:space="preserve">CARTA GIOVANNI ANTONIO   </t>
  </si>
  <si>
    <t xml:space="preserve">SOLINAS MICHELE    </t>
  </si>
  <si>
    <t xml:space="preserve">D'AGOSTINO MASSIMO    </t>
  </si>
  <si>
    <t xml:space="preserve">SABA NICOLO'    </t>
  </si>
  <si>
    <t xml:space="preserve">ARRU SILVANO QUIRICO SALVATORE  </t>
  </si>
  <si>
    <t xml:space="preserve">NIEDDU IVO    </t>
  </si>
  <si>
    <t xml:space="preserve">SATTA MASSIMO    </t>
  </si>
  <si>
    <t xml:space="preserve">PORCHEDDU GIUSEPPE    </t>
  </si>
  <si>
    <t xml:space="preserve">OBINU BERNARDO    </t>
  </si>
  <si>
    <t xml:space="preserve">TILOCCA LEONARDO    </t>
  </si>
  <si>
    <t xml:space="preserve">ALBIERI FABIO    </t>
  </si>
  <si>
    <t xml:space="preserve">RUIU ANTONIO    </t>
  </si>
  <si>
    <t xml:space="preserve">CAPULA ANTONIO    </t>
  </si>
  <si>
    <t xml:space="preserve">CHESSA ANTONELLA    </t>
  </si>
  <si>
    <t xml:space="preserve">UNALI ALESSANDRO    </t>
  </si>
  <si>
    <t xml:space="preserve">BUDRONI CRISTIAN    </t>
  </si>
  <si>
    <t xml:space="preserve">SASSU SABRINA    </t>
  </si>
  <si>
    <t xml:space="preserve">FUSCO MARIANNA    </t>
  </si>
  <si>
    <t xml:space="preserve">FADDA ANTONIO    </t>
  </si>
  <si>
    <t xml:space="preserve">LOBINO ENRICO    </t>
  </si>
  <si>
    <t xml:space="preserve">CHESSA GIAN MARIO   </t>
  </si>
  <si>
    <t xml:space="preserve">MULAS MARIO    </t>
  </si>
  <si>
    <t xml:space="preserve">CAU TITINO SEBASTIANO   </t>
  </si>
  <si>
    <t xml:space="preserve">CAMPUS FRANCO    </t>
  </si>
  <si>
    <t xml:space="preserve">SAU ANTONIO    </t>
  </si>
  <si>
    <t xml:space="preserve">MANCA MASSIMILIANO LEONARDO   </t>
  </si>
  <si>
    <t xml:space="preserve">LAI FABIO    </t>
  </si>
  <si>
    <t xml:space="preserve">LAI FRANCESCO    </t>
  </si>
  <si>
    <t xml:space="preserve">PIRREDDA AGOSTINO    </t>
  </si>
  <si>
    <t xml:space="preserve">AZZENA MAURO    </t>
  </si>
  <si>
    <t xml:space="preserve">CHESSA PAOLO    </t>
  </si>
  <si>
    <t xml:space="preserve">LASIA TIZIANO ANTONIO   </t>
  </si>
  <si>
    <t xml:space="preserve">FRESI GIOVANNINA    </t>
  </si>
  <si>
    <t xml:space="preserve">MUTZU EMANUELE ANTONIO   </t>
  </si>
  <si>
    <t xml:space="preserve">VIRDIS ENRICO EUCLIDE   </t>
  </si>
  <si>
    <t xml:space="preserve">TOLU FEDERICO    </t>
  </si>
  <si>
    <t xml:space="preserve">CARBONI MICHELE    </t>
  </si>
  <si>
    <t xml:space="preserve">MELLINO ANTONIO GIUSEPPE   </t>
  </si>
  <si>
    <t xml:space="preserve">CUBAIU ANTONELLO    </t>
  </si>
  <si>
    <t xml:space="preserve">NIZZI SETTIMO    </t>
  </si>
  <si>
    <t xml:space="preserve">FAEDDA MARIO ANTONIO   </t>
  </si>
  <si>
    <t xml:space="preserve">CARTA ROBERTO    </t>
  </si>
  <si>
    <t xml:space="preserve">LIGIOS GIOVANNI    </t>
  </si>
  <si>
    <t xml:space="preserve">LUBINU PASQUALE    </t>
  </si>
  <si>
    <t xml:space="preserve">PERALTA MARCO    </t>
  </si>
  <si>
    <t xml:space="preserve">MURA ALESSANDRO    </t>
  </si>
  <si>
    <t xml:space="preserve">MANNA FRANCESCO GIUSEPPE   </t>
  </si>
  <si>
    <t xml:space="preserve">IDINI ANTONELLO    </t>
  </si>
  <si>
    <t xml:space="preserve">SINI ANGELO    </t>
  </si>
  <si>
    <t xml:space="preserve">FILIZIU GIOVANNI    </t>
  </si>
  <si>
    <t xml:space="preserve">SOTGIU CARLO    </t>
  </si>
  <si>
    <t xml:space="preserve">MULAS MASSIMO    </t>
  </si>
  <si>
    <t xml:space="preserve">SORO MARIANO    </t>
  </si>
  <si>
    <t xml:space="preserve">CONTINI GIACOMO    </t>
  </si>
  <si>
    <t xml:space="preserve">CATTE LUCIA    </t>
  </si>
  <si>
    <t xml:space="preserve">VITI CARLO DUILIO   </t>
  </si>
  <si>
    <t xml:space="preserve">CARBINI PIETRO    </t>
  </si>
  <si>
    <t xml:space="preserve">MATTA NADIA    </t>
  </si>
  <si>
    <t xml:space="preserve">DERETTA RITA    </t>
  </si>
  <si>
    <t xml:space="preserve">CAMPUS GIAN VITTORIO   </t>
  </si>
  <si>
    <t xml:space="preserve">CARTA SALVATORE    </t>
  </si>
  <si>
    <t xml:space="preserve">BUDA ANTONELLA    </t>
  </si>
  <si>
    <t xml:space="preserve">SASSU NICOLA    </t>
  </si>
  <si>
    <t xml:space="preserve">PORCHEDDU GIOVANNI    </t>
  </si>
  <si>
    <t xml:space="preserve">DEMELAS FABRIZIO    </t>
  </si>
  <si>
    <t xml:space="preserve">PINDUCCIU DOMENICO VITTORIO   </t>
  </si>
  <si>
    <t xml:space="preserve">VALLEBELLA RITA LIMBANIA   </t>
  </si>
  <si>
    <t xml:space="preserve">ADDIS GIOVANNI ANTONIO GIUSEPPE  </t>
  </si>
  <si>
    <t xml:space="preserve">RUZZU LUCA    </t>
  </si>
  <si>
    <t xml:space="preserve">SOLETTA GIANFRANCO    </t>
  </si>
  <si>
    <t xml:space="preserve">BUDRONI GIOVANNI MARIA   </t>
  </si>
  <si>
    <t xml:space="preserve">MULAS PIER PAOLO   </t>
  </si>
  <si>
    <t xml:space="preserve">CARTA GIAMPIERO    </t>
  </si>
  <si>
    <t xml:space="preserve">BECCA ANDREA    </t>
  </si>
  <si>
    <t xml:space="preserve">DETTORI MATTEO EMANUELE   </t>
  </si>
  <si>
    <t xml:space="preserve">BRUNDU ANTONIO    </t>
  </si>
  <si>
    <t xml:space="preserve">MURETTI MARCO    </t>
  </si>
  <si>
    <t xml:space="preserve">OGGIANO GAVINO GIOVANNI ANDREA SALVATORE </t>
  </si>
  <si>
    <t xml:space="preserve">LIGIOS VINCENZO    </t>
  </si>
  <si>
    <t xml:space="preserve">CARTA PATRIZIA    </t>
  </si>
  <si>
    <t xml:space="preserve">VIRDIS ANTONELLO    </t>
  </si>
  <si>
    <t xml:space="preserve">PILLONI MARCELLO    </t>
  </si>
  <si>
    <t xml:space="preserve">MEREU FRANCESCO    </t>
  </si>
  <si>
    <t xml:space="preserve">PILI ANTONIO    </t>
  </si>
  <si>
    <t xml:space="preserve">PINTUS MANUELA    </t>
  </si>
  <si>
    <t xml:space="preserve">FADDA COSTANTINA    </t>
  </si>
  <si>
    <t xml:space="preserve">MINNEI GIUSEPPE    </t>
  </si>
  <si>
    <t xml:space="preserve">PETZA GIONATA    </t>
  </si>
  <si>
    <t xml:space="preserve">CAMEDDA MARIA ANNA   </t>
  </si>
  <si>
    <t xml:space="preserve">PIPPIA ALBERTO    </t>
  </si>
  <si>
    <t xml:space="preserve">CAU MAURO    </t>
  </si>
  <si>
    <t xml:space="preserve">ZARA IGNAZIO    </t>
  </si>
  <si>
    <t xml:space="preserve">SEDDA ILARIA    </t>
  </si>
  <si>
    <t xml:space="preserve">MELE ANNALISA    </t>
  </si>
  <si>
    <t xml:space="preserve">MISCALI FABRIZIO    </t>
  </si>
  <si>
    <t xml:space="preserve">CASULA PIERO FRANCO   </t>
  </si>
  <si>
    <t xml:space="preserve">ORRU' GIOVANNI    </t>
  </si>
  <si>
    <t xml:space="preserve">ABIS ANDREA    </t>
  </si>
  <si>
    <t xml:space="preserve">LOCHE ANDREA    </t>
  </si>
  <si>
    <t xml:space="preserve">PILLONI RAFFAELE SALVATORE   </t>
  </si>
  <si>
    <t xml:space="preserve">ZUCCA GIOVANNI ANTONIO   </t>
  </si>
  <si>
    <t xml:space="preserve">PISCHEDDA SERAFINO    </t>
  </si>
  <si>
    <t xml:space="preserve">LICHERI STEFANO    </t>
  </si>
  <si>
    <t xml:space="preserve">FRAU LUCIANO    </t>
  </si>
  <si>
    <t xml:space="preserve">PEIS IGNAZIO    </t>
  </si>
  <si>
    <t xml:space="preserve">ABIS MARIA AGNESE   </t>
  </si>
  <si>
    <t xml:space="preserve">ARGIOLAS SALVATORE    </t>
  </si>
  <si>
    <t xml:space="preserve">CAULI EMANUELE    </t>
  </si>
  <si>
    <t xml:space="preserve">CORRIAS LUCA    </t>
  </si>
  <si>
    <t xml:space="preserve">VACCA ENNIO    </t>
  </si>
  <si>
    <t xml:space="preserve">KAMEL HASSAN OMAR ALY  </t>
  </si>
  <si>
    <t xml:space="preserve">CARCANGIU LORENZO    </t>
  </si>
  <si>
    <t xml:space="preserve">CAU DONATO    </t>
  </si>
  <si>
    <t xml:space="preserve">SALIS SALVATORE    </t>
  </si>
  <si>
    <t xml:space="preserve">PISTIS PAOLO    </t>
  </si>
  <si>
    <t xml:space="preserve">VARGIU GIAN GIUSEPPE   </t>
  </si>
  <si>
    <t xml:space="preserve">CAU SALVATORE    </t>
  </si>
  <si>
    <t xml:space="preserve">MANCA MATTEO    </t>
  </si>
  <si>
    <t xml:space="preserve">MURA FRANCESCO    </t>
  </si>
  <si>
    <t xml:space="preserve">PONTI RENZO    </t>
  </si>
  <si>
    <t xml:space="preserve">ATZORI EMANUEL    </t>
  </si>
  <si>
    <t xml:space="preserve">CONGIU OSVALDO    </t>
  </si>
  <si>
    <t xml:space="preserve">SANNA MASSIMILIANO    </t>
  </si>
  <si>
    <t xml:space="preserve">CADONI EMANUELE    </t>
  </si>
  <si>
    <t xml:space="preserve">VALENTE ALESSIA    </t>
  </si>
  <si>
    <t xml:space="preserve">GALLUS DOMENICO    </t>
  </si>
  <si>
    <t xml:space="preserve">ATZEI MORENO    </t>
  </si>
  <si>
    <t xml:space="preserve">PINNA LORENZO    </t>
  </si>
  <si>
    <t xml:space="preserve">TATTI IGNAZIO GIOVANNI BATTISTA  </t>
  </si>
  <si>
    <t xml:space="preserve">CUCCUI GIOVANNIANTONIO    </t>
  </si>
  <si>
    <t xml:space="preserve">PATTA BASILIO    </t>
  </si>
  <si>
    <t xml:space="preserve">FANARI DAVIDE    </t>
  </si>
  <si>
    <t xml:space="preserve">CASU ANDREA    </t>
  </si>
  <si>
    <t xml:space="preserve">LOI DIEGO    </t>
  </si>
  <si>
    <t xml:space="preserve">TEDESCHI LUIGI    </t>
  </si>
  <si>
    <t xml:space="preserve">FLORE ANTONIO    </t>
  </si>
  <si>
    <t xml:space="preserve">PES SALVATORE    </t>
  </si>
  <si>
    <t xml:space="preserve">MEREU ALBINA    </t>
  </si>
  <si>
    <t xml:space="preserve">SOI SALVATORE    </t>
  </si>
  <si>
    <t xml:space="preserve">LEDDA GIANBATTISTA    </t>
  </si>
  <si>
    <t xml:space="preserve">DESSI' DAVIDE    </t>
  </si>
  <si>
    <t xml:space="preserve">MELAS FRANCO VELLIO   </t>
  </si>
  <si>
    <t xml:space="preserve">DEIDDA RAIMONDO    </t>
  </si>
  <si>
    <t xml:space="preserve">SCANO GIORGIO    </t>
  </si>
  <si>
    <t xml:space="preserve">OBINU GIACOMO    </t>
  </si>
  <si>
    <t xml:space="preserve">ATZORI BIAGINO    </t>
  </si>
  <si>
    <t xml:space="preserve">PILLONI EMANUELE    </t>
  </si>
  <si>
    <t xml:space="preserve">PES GRETA    </t>
  </si>
  <si>
    <t xml:space="preserve">TENDAS GIANMARIO    </t>
  </si>
  <si>
    <t xml:space="preserve">ARCA PIETRO    </t>
  </si>
  <si>
    <t xml:space="preserve">FALCHI MASSIMO    </t>
  </si>
  <si>
    <t xml:space="preserve">PISU PIERPAOLO    </t>
  </si>
  <si>
    <t xml:space="preserve">PILI SANDRO    </t>
  </si>
  <si>
    <t xml:space="preserve">FADDA PIETRO    </t>
  </si>
  <si>
    <t xml:space="preserve">MORO MARIA SEBASTIANA   </t>
  </si>
  <si>
    <t xml:space="preserve">MASTINU GIOVANNI MARIA LUIGI  </t>
  </si>
  <si>
    <t xml:space="preserve">COSSU DANILO    </t>
  </si>
  <si>
    <t xml:space="preserve">FENU SAMUELE    </t>
  </si>
  <si>
    <t xml:space="preserve">CAO FABRIZIO    </t>
  </si>
  <si>
    <t xml:space="preserve">CAMEDDA MARGHERITA    </t>
  </si>
  <si>
    <t xml:space="preserve">FRONGIA FABIANO    </t>
  </si>
  <si>
    <t xml:space="preserve">PIREDDU PAOLO    </t>
  </si>
  <si>
    <t xml:space="preserve">MARCHI SANDRO    </t>
  </si>
  <si>
    <t xml:space="preserve">PINNA CLAUDIO    </t>
  </si>
  <si>
    <t xml:space="preserve">CHELO PINUCCIO LINO   </t>
  </si>
  <si>
    <t xml:space="preserve">SALIS PAOLO    </t>
  </si>
  <si>
    <t xml:space="preserve">QUARTU ANTONIO    </t>
  </si>
  <si>
    <t xml:space="preserve">FRONGIA GIAN FRANCO RAFFAELE  </t>
  </si>
  <si>
    <t xml:space="preserve">PIGA FAUSTO    </t>
  </si>
  <si>
    <t xml:space="preserve">ZUCCA MICHELE    </t>
  </si>
  <si>
    <t xml:space="preserve">CAPPELLI LAURA    </t>
  </si>
  <si>
    <t xml:space="preserve">MONNI SIMONE    </t>
  </si>
  <si>
    <t xml:space="preserve">MURA CLAUDIA    </t>
  </si>
  <si>
    <t xml:space="preserve">MORITTU PIETRO    </t>
  </si>
  <si>
    <t xml:space="preserve">ROMBI STEFANO    </t>
  </si>
  <si>
    <t xml:space="preserve">MURGIONI EUGENIO    </t>
  </si>
  <si>
    <t xml:space="preserve">SANNA FRANCESCO    </t>
  </si>
  <si>
    <t xml:space="preserve">MUNZITTU ANTONINO    </t>
  </si>
  <si>
    <t xml:space="preserve">PIRAS IVAN    </t>
  </si>
  <si>
    <t xml:space="preserve">SPADA MARIA CONCETTA   </t>
  </si>
  <si>
    <t xml:space="preserve">MASCIA ISANGELA    </t>
  </si>
  <si>
    <t xml:space="preserve">MELONI MAURIZIO    </t>
  </si>
  <si>
    <t xml:space="preserve">LAMPIS MARCO    </t>
  </si>
  <si>
    <t xml:space="preserve">LAI EUGENIO    </t>
  </si>
  <si>
    <t xml:space="preserve">MELIS RENATO    </t>
  </si>
  <si>
    <t xml:space="preserve">CORRIAS MARCO    </t>
  </si>
  <si>
    <t xml:space="preserve">CAU NICOLA    </t>
  </si>
  <si>
    <t xml:space="preserve">SERRA GIANLUCA    </t>
  </si>
  <si>
    <t xml:space="preserve">BRANCA SANDRO    </t>
  </si>
  <si>
    <t xml:space="preserve">ZEDDA ROSSANO    </t>
  </si>
  <si>
    <t xml:space="preserve">SCHIRRU TERENZIO    </t>
  </si>
  <si>
    <t xml:space="preserve">COCCO EDIBERTO    </t>
  </si>
  <si>
    <t xml:space="preserve">PISANU ANDREA    </t>
  </si>
  <si>
    <t xml:space="preserve">GUGGERI EMANUELA    </t>
  </si>
  <si>
    <t xml:space="preserve">COCCO PIETRO    </t>
  </si>
  <si>
    <t xml:space="preserve">FLORIS ANDREA PAOLO GIUSEPPE  </t>
  </si>
  <si>
    <t xml:space="preserve">CAPPAI ANTONIO    </t>
  </si>
  <si>
    <t xml:space="preserve">CASULA PAOLA    </t>
  </si>
  <si>
    <t xml:space="preserve">DE FANTI GIUSEPPE   </t>
  </si>
  <si>
    <t xml:space="preserve">USAI MAURO    </t>
  </si>
  <si>
    <t xml:space="preserve">PILIA LUCA    </t>
  </si>
  <si>
    <t xml:space="preserve">LAMPIS ANDREA    </t>
  </si>
  <si>
    <t xml:space="preserve">CARRUCIU ITALO    </t>
  </si>
  <si>
    <t xml:space="preserve">OPPUS UMBERTO    </t>
  </si>
  <si>
    <t xml:space="preserve">PITTONI GIAN LUCA   </t>
  </si>
  <si>
    <t xml:space="preserve">MURRU LUISA    </t>
  </si>
  <si>
    <t xml:space="preserve">PIU SALVATORE    </t>
  </si>
  <si>
    <t xml:space="preserve">SAIS SASHA    </t>
  </si>
  <si>
    <t xml:space="preserve">CANI ANTONELLO    </t>
  </si>
  <si>
    <t xml:space="preserve">DAGA GIOVANNI    </t>
  </si>
  <si>
    <t xml:space="preserve">PORRU RITA AIDA   </t>
  </si>
  <si>
    <t xml:space="preserve">ANNI STEFANO    </t>
  </si>
  <si>
    <t xml:space="preserve">ATZENI ANTONELLO    </t>
  </si>
  <si>
    <t xml:space="preserve">GHILLERI ROMEO    </t>
  </si>
  <si>
    <t xml:space="preserve">BOI ALESSANDRO    </t>
  </si>
  <si>
    <t xml:space="preserve">LECCA MARIA CARMELA   </t>
  </si>
  <si>
    <t xml:space="preserve">SANNA RICCARDO    </t>
  </si>
  <si>
    <t xml:space="preserve">SANNA ANTONIO    </t>
  </si>
  <si>
    <t xml:space="preserve">LORU GIANLUIGI    </t>
  </si>
  <si>
    <t xml:space="preserve">ARESU DAMIANO    </t>
  </si>
  <si>
    <t xml:space="preserve">COGOTTI MARIANO    </t>
  </si>
  <si>
    <t xml:space="preserve">ATZORI IGNAZIO SALVATORE   </t>
  </si>
  <si>
    <t xml:space="preserve">LACONI BARBARA    </t>
  </si>
  <si>
    <t xml:space="preserve">MUSCAS MARIA BEATRICE   </t>
  </si>
  <si>
    <t xml:space="preserve">COCCO ENRICO    </t>
  </si>
  <si>
    <t xml:space="preserve">PORRU ALBINO    </t>
  </si>
  <si>
    <t xml:space="preserve">TOMASI CARLO    </t>
  </si>
  <si>
    <t xml:space="preserve">USAI ELVIRA    </t>
  </si>
  <si>
    <t xml:space="preserve">SORO STEFANO    </t>
  </si>
  <si>
    <t xml:space="preserve">MADEDDU FABRIZIO    </t>
  </si>
  <si>
    <t xml:space="preserve">SIDDI MARCO ANTONIO   </t>
  </si>
  <si>
    <t xml:space="preserve">URPI ALBERTO    </t>
  </si>
  <si>
    <t xml:space="preserve">IMPERA MASSIMO    </t>
  </si>
  <si>
    <t xml:space="preserve">MELIS SIMONE    </t>
  </si>
  <si>
    <t xml:space="preserve">DIANA ANNA MARIA TERESA  </t>
  </si>
  <si>
    <t xml:space="preserve">LOCCI IGNAZIO    </t>
  </si>
  <si>
    <t xml:space="preserve">ZUCCA GIORGIO    </t>
  </si>
  <si>
    <t xml:space="preserve">FENU ANDREA    </t>
  </si>
  <si>
    <t xml:space="preserve">PIRAS ALESSIO    </t>
  </si>
  <si>
    <t xml:space="preserve">PIREDDU ALESSANDRO    </t>
  </si>
  <si>
    <t xml:space="preserve">CUCCU MAURIZIO    </t>
  </si>
  <si>
    <t xml:space="preserve">LITTERA GABRIELE    </t>
  </si>
  <si>
    <t xml:space="preserve">TALLORU PANTALEO    </t>
  </si>
  <si>
    <t xml:space="preserve">GAVIANO SAMUELE ANTONIO   </t>
  </si>
  <si>
    <t xml:space="preserve">PALLA SANDRO    </t>
  </si>
  <si>
    <t xml:space="preserve">CANNAS MARCELLO    </t>
  </si>
  <si>
    <t xml:space="preserve">MURGIA ENRICO SALVATORE   </t>
  </si>
  <si>
    <t xml:space="preserve">PISANU MARCO    </t>
  </si>
  <si>
    <t xml:space="preserve">ATZORI FRANCESCA    </t>
  </si>
  <si>
    <t xml:space="preserve">FORCI ANTONIO    </t>
  </si>
  <si>
    <t xml:space="preserve">PERRA ANTONELLO    </t>
  </si>
  <si>
    <t xml:space="preserve">LA DELFA FEDELE   </t>
  </si>
  <si>
    <t xml:space="preserve">GARAU MASSIMILIANO    </t>
  </si>
  <si>
    <t xml:space="preserve">SERRA DANIELE    </t>
  </si>
  <si>
    <t xml:space="preserve">PES EMANUELE    </t>
  </si>
  <si>
    <t xml:space="preserve">LOCCI ANDREA    </t>
  </si>
  <si>
    <t xml:space="preserve">PICCHEDDA MARTINO    </t>
  </si>
  <si>
    <t xml:space="preserve">CONTINI EMIDIO    </t>
  </si>
  <si>
    <t xml:space="preserve">SIDERI MARCO    </t>
  </si>
  <si>
    <t xml:space="preserve">SPIGA FRANCESCO    </t>
  </si>
  <si>
    <t xml:space="preserve">SOLLAI FEDERICO    </t>
  </si>
  <si>
    <t xml:space="preserve">ATZENI GIAN LUCA   </t>
  </si>
  <si>
    <t xml:space="preserve">PORRA' DEBORA    </t>
  </si>
  <si>
    <t xml:space="preserve">LODDO ALBERTO    </t>
  </si>
  <si>
    <t xml:space="preserve">ONNIS MAURIZIO    </t>
  </si>
  <si>
    <t xml:space="preserve">CASTANGIA MATTEO    </t>
  </si>
  <si>
    <t xml:space="preserve">PIRAS MARCELLINO    </t>
  </si>
  <si>
    <t xml:space="preserve">PORCU SANDRO    </t>
  </si>
  <si>
    <t xml:space="preserve">USAI LEONARDO    </t>
  </si>
  <si>
    <t xml:space="preserve">PINNA MASSIMO    </t>
  </si>
  <si>
    <t xml:space="preserve">MELIS GIANLUCA    </t>
  </si>
  <si>
    <t>PONT-CANAVESE</t>
  </si>
  <si>
    <t>EMAR?SE</t>
  </si>
  <si>
    <t>VERR?S</t>
  </si>
  <si>
    <t>TOSCOLANO MADERNO</t>
  </si>
  <si>
    <t>CASALE CREMASCO VIDOLASCO</t>
  </si>
  <si>
    <t>LAVENA-PONTE TRESA</t>
  </si>
  <si>
    <t>ANDRIANO</t>
  </si>
  <si>
    <t>ALDINO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</si>
  <si>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</si>
  <si>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</si>
  <si>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</si>
  <si>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</si>
  <si>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</si>
  <si>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</si>
  <si>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</si>
  <si>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</si>
  <si>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</si>
  <si>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</si>
  <si>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</si>
  <si>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</si>
  <si>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</si>
  <si>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</si>
  <si>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</si>
  <si>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</si>
  <si>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</si>
  <si>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</si>
  <si>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</si>
  <si>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</si>
  <si>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</si>
  <si>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</si>
  <si>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</si>
  <si>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</si>
  <si>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</si>
  <si>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</si>
  <si>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</si>
  <si>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FIE'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</si>
  <si>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</si>
  <si>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</si>
  <si>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</si>
  <si>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</si>
  <si>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</si>
  <si>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</si>
  <si>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</si>
  <si>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</si>
  <si>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</si>
  <si>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</si>
  <si>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</si>
  <si>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</si>
  <si>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LA VALLE</t>
  </si>
  <si>
    <t>LUSON</t>
  </si>
  <si>
    <t>MAGRE'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</si>
  <si>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</si>
  <si>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</si>
  <si>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</si>
  <si>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</si>
  <si>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</si>
  <si>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</si>
  <si>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</si>
  <si>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</si>
  <si>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</si>
  <si>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</si>
  <si>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</si>
  <si>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</si>
  <si>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</si>
  <si>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</si>
  <si>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</si>
  <si>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</si>
  <si>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</si>
  <si>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</si>
  <si>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</si>
  <si>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</si>
  <si>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</si>
  <si>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</si>
  <si>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</si>
  <si>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</si>
  <si>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</si>
  <si>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 ANTERSELVA</t>
  </si>
  <si>
    <t>RENON</t>
  </si>
  <si>
    <t>RIFIANO</t>
  </si>
  <si>
    <t>RIO DI PUSTERIA</t>
  </si>
  <si>
    <t>RODENGO</t>
  </si>
  <si>
    <t>SALORNO SULLA STRADA DEL VINO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</si>
  <si>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</si>
  <si>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</si>
  <si>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</si>
  <si>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</si>
  <si>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</si>
  <si>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</si>
  <si>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</si>
  <si>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</si>
  <si>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</si>
  <si>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</si>
  <si>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</si>
  <si>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</si>
  <si>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</si>
  <si>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SENALE-SAN FELICE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</si>
  <si>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</si>
  <si>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</si>
  <si>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</si>
  <si>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</si>
  <si>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</si>
  <si>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</si>
  <si>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</si>
  <si>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</si>
  <si>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</si>
  <si>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</si>
  <si>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</si>
  <si>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</si>
  <si>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</si>
  <si>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</si>
  <si>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</si>
  <si>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</si>
  <si>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</si>
  <si>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</si>
  <si>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</si>
  <si>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</si>
  <si>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VELTURNO</t>
  </si>
  <si>
    <t>VERANO</t>
  </si>
  <si>
    <t>VILLABASSA</t>
  </si>
  <si>
    <t>VILLANDRO</t>
  </si>
  <si>
    <t>VIPITENO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</si>
</sst>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000"/>
    <numFmt numFmtId="165" formatCode="#,##0_ ;\-#,##0\ "/>
    <numFmt numFmtId="166" formatCode="0.00000%"/>
    <numFmt numFmtId="170" formatCode="0.000000%"/>
  </numFmts>
  <fonts count="11" x14ac:knownFonts="1">
    <font>
      <sz val="10"/>
      <color rgb="FF000000"/>
      <name val="Calibri"/>
      <scheme val="minor"/>
    </font>
    <font>
      <b/>
      <sz val="10"/>
      <color theme="1"/>
      <name val="Calibri"/>
      <family val="2"/>
    </font>
    <font>
      <sz val="9"/>
      <color theme="1"/>
      <name val="Calibri"/>
      <family val="2"/>
    </font>
    <font>
      <sz val="9"/>
      <color rgb="FF000000"/>
      <name val="Calibri"/>
      <family val="2"/>
    </font>
    <font>
      <sz val="9"/>
      <color theme="1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Calibri"/>
      <family val="2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rgb="FFD6E3BC"/>
        <bgColor rgb="FFD6E3BC"/>
      </patternFill>
    </fill>
    <fill>
      <patternFill patternType="solid">
        <fgColor rgb="FFC6D9F0"/>
        <bgColor rgb="FFC6D9F0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44">
    <xf numFmtId="0" fontId="0" fillId="0" borderId="0" xfId="0"/>
    <xf numFmtId="1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left" wrapText="1"/>
    </xf>
    <xf numFmtId="49" fontId="2" fillId="2" borderId="1" xfId="0" applyNumberFormat="1" applyFont="1" applyFill="1" applyBorder="1"/>
    <xf numFmtId="0" fontId="2" fillId="2" borderId="1" xfId="0" applyFont="1" applyFill="1" applyBorder="1"/>
    <xf numFmtId="0" fontId="3" fillId="2" borderId="1" xfId="0" applyFont="1" applyFill="1" applyBorder="1" applyAlignment="1">
      <alignment horizontal="left" wrapText="1"/>
    </xf>
    <xf numFmtId="3" fontId="2" fillId="2" borderId="1" xfId="0" applyNumberFormat="1" applyFont="1" applyFill="1" applyBorder="1"/>
    <xf numFmtId="3" fontId="4" fillId="2" borderId="1" xfId="0" applyNumberFormat="1" applyFont="1" applyFill="1" applyBorder="1"/>
    <xf numFmtId="164" fontId="2" fillId="2" borderId="1" xfId="0" applyNumberFormat="1" applyFont="1" applyFill="1" applyBorder="1" applyAlignment="1">
      <alignment wrapText="1"/>
    </xf>
    <xf numFmtId="49" fontId="2" fillId="0" borderId="1" xfId="0" applyNumberFormat="1" applyFont="1" applyBorder="1"/>
    <xf numFmtId="0" fontId="3" fillId="0" borderId="1" xfId="0" applyFont="1" applyBorder="1" applyAlignment="1">
      <alignment horizontal="left" wrapText="1"/>
    </xf>
    <xf numFmtId="3" fontId="2" fillId="0" borderId="1" xfId="0" applyNumberFormat="1" applyFont="1" applyBorder="1"/>
    <xf numFmtId="165" fontId="2" fillId="2" borderId="1" xfId="0" applyNumberFormat="1" applyFont="1" applyFill="1" applyBorder="1" applyAlignment="1">
      <alignment wrapText="1"/>
    </xf>
    <xf numFmtId="0" fontId="2" fillId="2" borderId="1" xfId="0" applyFont="1" applyFill="1" applyBorder="1" applyAlignment="1">
      <alignment horizontal="left"/>
    </xf>
    <xf numFmtId="49" fontId="2" fillId="2" borderId="1" xfId="0" quotePrefix="1" applyNumberFormat="1" applyFont="1" applyFill="1" applyBorder="1"/>
    <xf numFmtId="0" fontId="2" fillId="2" borderId="1" xfId="0" applyFont="1" applyFill="1" applyBorder="1" applyAlignment="1">
      <alignment horizontal="left" wrapText="1"/>
    </xf>
    <xf numFmtId="49" fontId="2" fillId="2" borderId="0" xfId="0" applyNumberFormat="1" applyFont="1" applyFill="1"/>
    <xf numFmtId="0" fontId="2" fillId="2" borderId="0" xfId="0" applyFont="1" applyFill="1"/>
    <xf numFmtId="0" fontId="3" fillId="2" borderId="0" xfId="0" applyFont="1" applyFill="1" applyAlignment="1">
      <alignment horizontal="left" wrapText="1"/>
    </xf>
    <xf numFmtId="3" fontId="2" fillId="2" borderId="0" xfId="0" applyNumberFormat="1" applyFont="1" applyFill="1"/>
    <xf numFmtId="0" fontId="5" fillId="0" borderId="0" xfId="0" applyFont="1"/>
    <xf numFmtId="0" fontId="6" fillId="0" borderId="0" xfId="0" applyFont="1"/>
    <xf numFmtId="0" fontId="6" fillId="0" borderId="2" xfId="0" applyFont="1" applyBorder="1"/>
    <xf numFmtId="0" fontId="6" fillId="3" borderId="2" xfId="0" applyFont="1" applyFill="1" applyBorder="1"/>
    <xf numFmtId="0" fontId="6" fillId="0" borderId="3" xfId="0" applyFont="1" applyBorder="1"/>
    <xf numFmtId="0" fontId="6" fillId="0" borderId="4" xfId="0" applyFont="1" applyBorder="1"/>
    <xf numFmtId="3" fontId="6" fillId="4" borderId="4" xfId="0" applyNumberFormat="1" applyFont="1" applyFill="1" applyBorder="1" applyAlignment="1">
      <alignment horizontal="center" vertical="center"/>
    </xf>
    <xf numFmtId="0" fontId="6" fillId="0" borderId="4" xfId="0" applyFont="1" applyBorder="1" applyAlignment="1">
      <alignment wrapText="1"/>
    </xf>
    <xf numFmtId="166" fontId="6" fillId="4" borderId="4" xfId="0" applyNumberFormat="1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/>
    </xf>
    <xf numFmtId="0" fontId="6" fillId="0" borderId="5" xfId="0" applyFont="1" applyBorder="1"/>
    <xf numFmtId="0" fontId="6" fillId="4" borderId="5" xfId="0" applyFont="1" applyFill="1" applyBorder="1" applyAlignment="1">
      <alignment horizontal="center"/>
    </xf>
    <xf numFmtId="0" fontId="7" fillId="0" borderId="0" xfId="0" applyFont="1"/>
    <xf numFmtId="0" fontId="6" fillId="4" borderId="6" xfId="0" applyFont="1" applyFill="1" applyBorder="1"/>
    <xf numFmtId="0" fontId="6" fillId="5" borderId="6" xfId="0" applyFont="1" applyFill="1" applyBorder="1"/>
    <xf numFmtId="1" fontId="1" fillId="2" borderId="7" xfId="0" applyNumberFormat="1" applyFont="1" applyFill="1" applyBorder="1" applyAlignment="1">
      <alignment horizontal="left" wrapText="1"/>
    </xf>
    <xf numFmtId="0" fontId="9" fillId="0" borderId="0" xfId="0" applyFont="1"/>
    <xf numFmtId="1" fontId="8" fillId="2" borderId="7" xfId="0" applyNumberFormat="1" applyFont="1" applyFill="1" applyBorder="1" applyAlignment="1">
      <alignment horizontal="left" wrapText="1"/>
    </xf>
    <xf numFmtId="1" fontId="0" fillId="0" borderId="0" xfId="0" applyNumberFormat="1"/>
    <xf numFmtId="170" fontId="0" fillId="0" borderId="0" xfId="1" applyNumberFormat="1" applyFont="1"/>
    <xf numFmtId="0" fontId="10" fillId="0" borderId="0" xfId="0" applyFont="1"/>
    <xf numFmtId="0" fontId="6" fillId="4" borderId="3" xfId="0" applyFont="1" applyFill="1" applyBorder="1" applyAlignment="1">
      <alignment horizontal="center" vertical="center"/>
    </xf>
    <xf numFmtId="3" fontId="6" fillId="4" borderId="6" xfId="0" applyNumberFormat="1" applyFont="1" applyFill="1" applyBorder="1"/>
    <xf numFmtId="0" fontId="10" fillId="0" borderId="6" xfId="0" applyFont="1" applyFill="1" applyBorder="1"/>
  </cellXfs>
  <cellStyles count="2">
    <cellStyle name="Normale" xfId="0" builtinId="0"/>
    <cellStyle name="Percentuale" xfId="1" builtinId="5"/>
  </cellStyles>
  <dxfs count="15"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FFFFFF"/>
          <bgColor rgb="FFFFFFFF"/>
        </patternFill>
      </fill>
    </dxf>
  </dxfs>
  <tableStyles count="1">
    <tableStyle name="Google Sheets Pivot Table Style" table="0" count="12" xr9:uid="{00000000-0011-0000-FFFF-FFFF00000000}">
      <tableStyleElement type="wholeTable" dxfId="14"/>
      <tableStyleElement type="headerRow" dxfId="13"/>
      <tableStyleElement type="totalRow" dxfId="12"/>
      <tableStyleElement type="firstSubtotalRow" dxfId="11"/>
      <tableStyleElement type="secondSubtotalRow" dxfId="10"/>
      <tableStyleElement type="thirdSubtotalRow" dxfId="9"/>
      <tableStyleElement type="firstColumnSubheading" dxfId="8"/>
      <tableStyleElement type="secondColumnSubheading" dxfId="7"/>
      <tableStyleElement type="thirdColumnSubheading" dxfId="6"/>
      <tableStyleElement type="firstRowSubheading" dxfId="5"/>
      <tableStyleElement type="secondRowSubheading" dxfId="4"/>
      <tableStyleElement type="thirdRowSubheading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I8955"/>
  <sheetViews>
    <sheetView workbookViewId="0">
      <pane ySplit="1" topLeftCell="A2" activePane="bottomLeft" state="frozen"/>
      <selection pane="bottomLeft"/>
    </sheetView>
  </sheetViews>
  <sheetFormatPr defaultColWidth="14.3984375" defaultRowHeight="15" customHeight="1" x14ac:dyDescent="0.3"/>
  <cols>
    <col min="1" max="1" width="20.59765625" customWidth="1"/>
    <col min="2" max="2" width="29.69921875" customWidth="1"/>
    <col min="3" max="3" width="17.3984375" customWidth="1"/>
    <col min="4" max="4" width="15.296875" customWidth="1"/>
    <col min="6" max="6" width="20.09765625" customWidth="1"/>
    <col min="7" max="7" width="14.3984375" customWidth="1"/>
  </cols>
  <sheetData>
    <row r="1" spans="1:9" ht="12" customHeight="1" x14ac:dyDescent="0.3">
      <c r="A1" s="1" t="s">
        <v>15587</v>
      </c>
      <c r="B1" s="2" t="s">
        <v>15588</v>
      </c>
      <c r="C1" s="1" t="s">
        <v>15589</v>
      </c>
      <c r="D1" s="1" t="s">
        <v>1</v>
      </c>
      <c r="E1" s="35" t="s">
        <v>23654</v>
      </c>
      <c r="F1" s="37" t="s">
        <v>23655</v>
      </c>
      <c r="G1" s="35" t="s">
        <v>15583</v>
      </c>
      <c r="H1" s="35" t="s">
        <v>23656</v>
      </c>
      <c r="I1" s="40" t="s">
        <v>15575</v>
      </c>
    </row>
    <row r="2" spans="1:9" ht="12" customHeight="1" x14ac:dyDescent="0.3">
      <c r="A2" s="3" t="s">
        <v>23657</v>
      </c>
      <c r="B2" s="4" t="s">
        <v>15590</v>
      </c>
      <c r="C2" s="5" t="s">
        <v>23658</v>
      </c>
      <c r="D2" s="6">
        <v>1000000</v>
      </c>
      <c r="E2" t="str">
        <f>IF(D2&gt;300000,"TROVATO"," ")</f>
        <v>TROVATO</v>
      </c>
      <c r="F2" s="36" t="str">
        <f>IF(AND(D2&gt;=50000,D2&lt;=100000),"COMPRESO",A2)</f>
        <v>agliè</v>
      </c>
      <c r="G2" s="38">
        <f>SUM(D:D)</f>
        <v>60431100</v>
      </c>
      <c r="H2" s="39">
        <f>(D7930/$G$2)</f>
        <v>1.4843350526467332E-5</v>
      </c>
      <c r="I2">
        <v>18</v>
      </c>
    </row>
    <row r="3" spans="1:9" ht="12" customHeight="1" x14ac:dyDescent="0.3">
      <c r="A3" s="3" t="s">
        <v>15591</v>
      </c>
      <c r="B3" s="4" t="s">
        <v>8088</v>
      </c>
      <c r="C3" s="5" t="s">
        <v>23658</v>
      </c>
      <c r="D3" s="6">
        <v>3819</v>
      </c>
      <c r="E3" t="str">
        <f t="shared" ref="E3:E66" si="0">IF(D3&gt;300000,"TROVATO"," ")</f>
        <v xml:space="preserve"> </v>
      </c>
      <c r="F3" s="36" t="str">
        <f>IF(AND(D3&gt;=50000,D3&lt;=100000),"COMPRESO",A3)</f>
        <v>airasca</v>
      </c>
      <c r="H3" s="39">
        <f t="shared" ref="H3:H66" si="1">(D7931/$G$2)</f>
        <v>1.1517248569031508E-5</v>
      </c>
      <c r="I3">
        <v>1</v>
      </c>
    </row>
    <row r="4" spans="1:9" ht="12" customHeight="1" x14ac:dyDescent="0.3">
      <c r="A4" s="3" t="s">
        <v>15592</v>
      </c>
      <c r="B4" s="4" t="s">
        <v>8094</v>
      </c>
      <c r="C4" s="5" t="s">
        <v>23658</v>
      </c>
      <c r="D4" s="6">
        <v>462</v>
      </c>
      <c r="E4" t="str">
        <f t="shared" si="0"/>
        <v xml:space="preserve"> </v>
      </c>
      <c r="F4" s="36" t="str">
        <f>IF(AND(D4&gt;=50000,D4&lt;=100000),"COMPRESO",A4)</f>
        <v>ala di stura</v>
      </c>
      <c r="H4" s="39">
        <f t="shared" si="1"/>
        <v>6.6141440417268589E-5</v>
      </c>
      <c r="I4">
        <v>3</v>
      </c>
    </row>
    <row r="5" spans="1:9" ht="12" customHeight="1" x14ac:dyDescent="0.3">
      <c r="A5" s="3" t="s">
        <v>15593</v>
      </c>
      <c r="B5" s="4" t="s">
        <v>8125</v>
      </c>
      <c r="C5" s="5" t="s">
        <v>23658</v>
      </c>
      <c r="D5" s="6">
        <v>1791</v>
      </c>
      <c r="E5" t="str">
        <f t="shared" si="0"/>
        <v xml:space="preserve"> </v>
      </c>
      <c r="F5" s="36" t="str">
        <f>IF(AND(D5&gt;=50000,D5&lt;=100000),"COMPRESO",A5)</f>
        <v>albiano d'ivrea</v>
      </c>
      <c r="H5" s="39">
        <f t="shared" si="1"/>
        <v>2.1032216855228515E-5</v>
      </c>
      <c r="I5">
        <v>9</v>
      </c>
    </row>
    <row r="6" spans="1:9" ht="12" customHeight="1" x14ac:dyDescent="0.3">
      <c r="A6" s="3" t="s">
        <v>15594</v>
      </c>
      <c r="B6" s="4" t="s">
        <v>15590</v>
      </c>
      <c r="C6" s="5" t="s">
        <v>23658</v>
      </c>
      <c r="D6" s="6">
        <v>701</v>
      </c>
      <c r="E6" t="str">
        <f t="shared" si="0"/>
        <v xml:space="preserve"> </v>
      </c>
      <c r="F6" s="36" t="str">
        <f>IF(AND(D6&gt;=50000,D6&lt;=100000),"COMPRESO",A6)</f>
        <v>alice superiore</v>
      </c>
      <c r="H6" s="39">
        <f t="shared" si="1"/>
        <v>3.4419363539634394E-5</v>
      </c>
      <c r="I6">
        <v>3</v>
      </c>
    </row>
    <row r="7" spans="1:9" ht="12" customHeight="1" x14ac:dyDescent="0.3">
      <c r="A7" s="3" t="s">
        <v>15595</v>
      </c>
      <c r="B7" s="4" t="s">
        <v>8174</v>
      </c>
      <c r="C7" s="5" t="s">
        <v>23658</v>
      </c>
      <c r="D7" s="6">
        <v>6303</v>
      </c>
      <c r="E7" t="str">
        <f t="shared" si="0"/>
        <v xml:space="preserve"> </v>
      </c>
      <c r="F7" s="36" t="str">
        <f>IF(AND(D7&gt;=50000,D7&lt;=100000),"COMPRESO",A7)</f>
        <v>almese</v>
      </c>
      <c r="H7" s="39">
        <f t="shared" si="1"/>
        <v>3.074575839261572E-5</v>
      </c>
      <c r="I7">
        <v>1</v>
      </c>
    </row>
    <row r="8" spans="1:9" ht="12" customHeight="1" x14ac:dyDescent="0.3">
      <c r="A8" s="3" t="s">
        <v>15596</v>
      </c>
      <c r="B8" s="4" t="s">
        <v>8177</v>
      </c>
      <c r="C8" s="5" t="s">
        <v>23658</v>
      </c>
      <c r="D8" s="6">
        <v>277</v>
      </c>
      <c r="E8" t="str">
        <f t="shared" si="0"/>
        <v xml:space="preserve"> </v>
      </c>
      <c r="F8" s="36" t="str">
        <f>IF(AND(D8&gt;=50000,D8&lt;=100000),"COMPRESO",A8)</f>
        <v>alpette</v>
      </c>
      <c r="H8" s="39">
        <f t="shared" si="1"/>
        <v>1.8781720008406268E-5</v>
      </c>
      <c r="I8">
        <v>24</v>
      </c>
    </row>
    <row r="9" spans="1:9" ht="12" customHeight="1" x14ac:dyDescent="0.3">
      <c r="A9" s="3" t="s">
        <v>15597</v>
      </c>
      <c r="B9" s="4" t="s">
        <v>8178</v>
      </c>
      <c r="C9" s="5" t="s">
        <v>23658</v>
      </c>
      <c r="D9" s="6">
        <v>16893</v>
      </c>
      <c r="E9" t="str">
        <f t="shared" si="0"/>
        <v xml:space="preserve"> </v>
      </c>
      <c r="F9" s="36" t="str">
        <f>IF(AND(D9&gt;=50000,D9&lt;=100000),"COMPRESO",A9)</f>
        <v>alpignano</v>
      </c>
      <c r="H9" s="39">
        <f t="shared" si="1"/>
        <v>6.2434739728384889E-5</v>
      </c>
      <c r="I9">
        <v>5</v>
      </c>
    </row>
    <row r="10" spans="1:9" ht="12" customHeight="1" x14ac:dyDescent="0.3">
      <c r="A10" s="3" t="s">
        <v>15598</v>
      </c>
      <c r="B10" s="4" t="s">
        <v>8232</v>
      </c>
      <c r="C10" s="5" t="s">
        <v>23658</v>
      </c>
      <c r="D10" s="6">
        <v>1966</v>
      </c>
      <c r="E10" t="str">
        <f t="shared" si="0"/>
        <v xml:space="preserve"> </v>
      </c>
      <c r="F10" s="36" t="str">
        <f>IF(AND(D10&gt;=50000,D10&lt;=100000),"COMPRESO",A10)</f>
        <v>andezeno</v>
      </c>
      <c r="H10" s="39">
        <f t="shared" si="1"/>
        <v>1.8318382422295806E-5</v>
      </c>
      <c r="I10">
        <v>3</v>
      </c>
    </row>
    <row r="11" spans="1:9" ht="12" customHeight="1" x14ac:dyDescent="0.3">
      <c r="A11" s="3" t="s">
        <v>15599</v>
      </c>
      <c r="B11" s="4" t="s">
        <v>8236</v>
      </c>
      <c r="C11" s="5" t="s">
        <v>23658</v>
      </c>
      <c r="D11" s="6">
        <v>512</v>
      </c>
      <c r="E11" t="str">
        <f t="shared" si="0"/>
        <v xml:space="preserve"> </v>
      </c>
      <c r="F11" s="36" t="str">
        <f>IF(AND(D11&gt;=50000,D11&lt;=100000),"COMPRESO",A11)</f>
        <v>andrate</v>
      </c>
      <c r="H11" s="39">
        <f t="shared" si="1"/>
        <v>1.7573732730332561E-5</v>
      </c>
      <c r="I11">
        <v>8</v>
      </c>
    </row>
    <row r="12" spans="1:9" ht="12" customHeight="1" x14ac:dyDescent="0.3">
      <c r="A12" s="3" t="s">
        <v>15600</v>
      </c>
      <c r="B12" s="4" t="s">
        <v>8247</v>
      </c>
      <c r="C12" s="5" t="s">
        <v>23658</v>
      </c>
      <c r="D12" s="6">
        <v>870</v>
      </c>
      <c r="E12" t="str">
        <f t="shared" si="0"/>
        <v xml:space="preserve"> </v>
      </c>
      <c r="F12" s="36" t="str">
        <f>IF(AND(D12&gt;=50000,D12&lt;=100000),"COMPRESO",A12)</f>
        <v>angrogna</v>
      </c>
      <c r="H12" s="39">
        <f t="shared" si="1"/>
        <v>7.3141147521723087E-6</v>
      </c>
      <c r="I12">
        <v>3</v>
      </c>
    </row>
    <row r="13" spans="1:9" ht="12" customHeight="1" x14ac:dyDescent="0.3">
      <c r="A13" s="3" t="s">
        <v>15601</v>
      </c>
      <c r="B13" s="4" t="s">
        <v>8329</v>
      </c>
      <c r="C13" s="5" t="s">
        <v>23658</v>
      </c>
      <c r="D13" s="6">
        <v>1039</v>
      </c>
      <c r="E13" t="str">
        <f t="shared" si="0"/>
        <v xml:space="preserve"> </v>
      </c>
      <c r="F13" s="36" t="str">
        <f>IF(AND(D13&gt;=50000,D13&lt;=100000),"COMPRESO",A13)</f>
        <v>arignano</v>
      </c>
      <c r="H13" s="39">
        <f t="shared" si="1"/>
        <v>7.0907198445833351E-5</v>
      </c>
      <c r="I13">
        <v>1</v>
      </c>
    </row>
    <row r="14" spans="1:9" ht="12" customHeight="1" x14ac:dyDescent="0.3">
      <c r="A14" s="3" t="s">
        <v>15602</v>
      </c>
      <c r="B14" s="4" t="s">
        <v>8414</v>
      </c>
      <c r="C14" s="5" t="s">
        <v>23658</v>
      </c>
      <c r="D14" s="6">
        <v>12129</v>
      </c>
      <c r="E14" t="str">
        <f t="shared" si="0"/>
        <v xml:space="preserve"> </v>
      </c>
      <c r="F14" s="36" t="str">
        <f>IF(AND(D14&gt;=50000,D14&lt;=100000),"COMPRESO",A14)</f>
        <v>avigliana</v>
      </c>
      <c r="H14" s="39">
        <f t="shared" si="1"/>
        <v>9.2005606384791938E-6</v>
      </c>
      <c r="I14">
        <v>3</v>
      </c>
    </row>
    <row r="15" spans="1:9" ht="12" customHeight="1" x14ac:dyDescent="0.3">
      <c r="A15" s="3" t="s">
        <v>15603</v>
      </c>
      <c r="B15" s="4" t="s">
        <v>8423</v>
      </c>
      <c r="C15" s="5" t="s">
        <v>23658</v>
      </c>
      <c r="D15" s="6">
        <v>1347</v>
      </c>
      <c r="E15" t="str">
        <f t="shared" si="0"/>
        <v xml:space="preserve"> </v>
      </c>
      <c r="F15" s="36" t="str">
        <f>IF(AND(D15&gt;=50000,D15&lt;=100000),"COMPRESO",A15)</f>
        <v>azeglio</v>
      </c>
      <c r="H15" s="39">
        <f t="shared" si="1"/>
        <v>3.2168866692812144E-5</v>
      </c>
      <c r="I15">
        <v>1</v>
      </c>
    </row>
    <row r="16" spans="1:9" ht="12" customHeight="1" x14ac:dyDescent="0.3">
      <c r="A16" s="3" t="s">
        <v>15604</v>
      </c>
      <c r="B16" s="4" t="s">
        <v>8466</v>
      </c>
      <c r="C16" s="5" t="s">
        <v>23658</v>
      </c>
      <c r="D16" s="6">
        <v>816</v>
      </c>
      <c r="E16" t="str">
        <f t="shared" si="0"/>
        <v xml:space="preserve"> </v>
      </c>
      <c r="F16" s="36" t="str">
        <f>IF(AND(D16&gt;=50000,D16&lt;=100000),"COMPRESO",A16)</f>
        <v>bairo</v>
      </c>
      <c r="H16" s="39">
        <f t="shared" si="1"/>
        <v>2.3631871668726865E-4</v>
      </c>
      <c r="I16">
        <v>1</v>
      </c>
    </row>
    <row r="17" spans="1:9" ht="12" customHeight="1" x14ac:dyDescent="0.3">
      <c r="A17" s="3" t="s">
        <v>15605</v>
      </c>
      <c r="B17" s="4" t="s">
        <v>8469</v>
      </c>
      <c r="C17" s="5" t="s">
        <v>23658</v>
      </c>
      <c r="D17" s="6">
        <v>3161</v>
      </c>
      <c r="E17" t="str">
        <f t="shared" si="0"/>
        <v xml:space="preserve"> </v>
      </c>
      <c r="F17" s="36" t="str">
        <f>IF(AND(D17&gt;=50000,D17&lt;=100000),"COMPRESO",A17)</f>
        <v>balangero</v>
      </c>
      <c r="H17" s="39">
        <f t="shared" si="1"/>
        <v>4.7525198118187488E-5</v>
      </c>
      <c r="I17">
        <v>4</v>
      </c>
    </row>
    <row r="18" spans="1:9" ht="12" customHeight="1" x14ac:dyDescent="0.3">
      <c r="A18" s="3" t="s">
        <v>15606</v>
      </c>
      <c r="B18" s="4" t="s">
        <v>8471</v>
      </c>
      <c r="C18" s="5" t="s">
        <v>23658</v>
      </c>
      <c r="D18" s="6">
        <v>534</v>
      </c>
      <c r="E18" t="str">
        <f t="shared" si="0"/>
        <v xml:space="preserve"> </v>
      </c>
      <c r="F18" s="36" t="str">
        <f>IF(AND(D18&gt;=50000,D18&lt;=100000),"COMPRESO",A18)</f>
        <v>baldissero canavese</v>
      </c>
      <c r="H18" s="39">
        <f t="shared" si="1"/>
        <v>6.0482102758347934E-5</v>
      </c>
      <c r="I18">
        <v>3</v>
      </c>
    </row>
    <row r="19" spans="1:9" ht="12" customHeight="1" x14ac:dyDescent="0.3">
      <c r="A19" s="3" t="s">
        <v>15607</v>
      </c>
      <c r="B19" s="4" t="s">
        <v>8473</v>
      </c>
      <c r="C19" s="5" t="s">
        <v>23658</v>
      </c>
      <c r="D19" s="6">
        <v>3783</v>
      </c>
      <c r="E19" t="str">
        <f t="shared" si="0"/>
        <v xml:space="preserve"> </v>
      </c>
      <c r="F19" s="36" t="str">
        <f>IF(AND(D19&gt;=50000,D19&lt;=100000),"COMPRESO",A19)</f>
        <v>baldissero torinese</v>
      </c>
      <c r="H19" s="39">
        <f t="shared" si="1"/>
        <v>1.9162318739854149E-5</v>
      </c>
      <c r="I19">
        <v>56</v>
      </c>
    </row>
    <row r="20" spans="1:9" ht="12" customHeight="1" x14ac:dyDescent="0.3">
      <c r="A20" s="3" t="s">
        <v>15608</v>
      </c>
      <c r="B20" s="4" t="s">
        <v>8478</v>
      </c>
      <c r="C20" s="5" t="s">
        <v>23658</v>
      </c>
      <c r="D20" s="6">
        <v>95</v>
      </c>
      <c r="E20" t="str">
        <f t="shared" si="0"/>
        <v xml:space="preserve"> </v>
      </c>
      <c r="F20" s="36" t="str">
        <f>IF(AND(D20&gt;=50000,D20&lt;=100000),"COMPRESO",A20)</f>
        <v>balme</v>
      </c>
      <c r="H20" s="39">
        <f t="shared" si="1"/>
        <v>1.126903200504376E-5</v>
      </c>
      <c r="I20">
        <v>3</v>
      </c>
    </row>
    <row r="21" spans="1:9" ht="12" customHeight="1" x14ac:dyDescent="0.3">
      <c r="A21" s="3" t="s">
        <v>15609</v>
      </c>
      <c r="B21" s="4" t="s">
        <v>8485</v>
      </c>
      <c r="C21" s="5" t="s">
        <v>23658</v>
      </c>
      <c r="D21" s="6">
        <v>3280</v>
      </c>
      <c r="E21" t="str">
        <f t="shared" si="0"/>
        <v xml:space="preserve"> </v>
      </c>
      <c r="F21" s="36" t="str">
        <f>IF(AND(D21&gt;=50000,D21&lt;=100000),"COMPRESO",A21)</f>
        <v>banchette</v>
      </c>
      <c r="H21" s="39">
        <f t="shared" si="1"/>
        <v>2.3712955746296195E-5</v>
      </c>
      <c r="I21">
        <v>20</v>
      </c>
    </row>
    <row r="22" spans="1:9" ht="12" customHeight="1" x14ac:dyDescent="0.3">
      <c r="A22" s="3" t="s">
        <v>15610</v>
      </c>
      <c r="B22" s="4" t="s">
        <v>8496</v>
      </c>
      <c r="C22" s="5" t="s">
        <v>23658</v>
      </c>
      <c r="D22" s="6">
        <v>1623</v>
      </c>
      <c r="E22" t="str">
        <f t="shared" si="0"/>
        <v xml:space="preserve"> </v>
      </c>
      <c r="F22" s="36" t="str">
        <f>IF(AND(D22&gt;=50000,D22&lt;=100000),"COMPRESO",A22)</f>
        <v>barbania</v>
      </c>
      <c r="H22" s="39">
        <f t="shared" si="1"/>
        <v>1.8152904712970638E-5</v>
      </c>
      <c r="I22">
        <v>25</v>
      </c>
    </row>
    <row r="23" spans="1:9" ht="12" customHeight="1" x14ac:dyDescent="0.3">
      <c r="A23" s="3" t="s">
        <v>15611</v>
      </c>
      <c r="B23" s="4" t="s">
        <v>8511</v>
      </c>
      <c r="C23" s="5" t="s">
        <v>23658</v>
      </c>
      <c r="D23" s="6">
        <v>3212</v>
      </c>
      <c r="E23" t="str">
        <f t="shared" si="0"/>
        <v xml:space="preserve"> </v>
      </c>
      <c r="F23" s="36" t="str">
        <f>IF(AND(D23&gt;=50000,D23&lt;=100000),"COMPRESO",A23)</f>
        <v>bardonecchia</v>
      </c>
      <c r="H23" s="39">
        <f t="shared" si="1"/>
        <v>8.0025020229649966E-5</v>
      </c>
      <c r="I23">
        <v>16</v>
      </c>
    </row>
    <row r="24" spans="1:9" ht="12" customHeight="1" x14ac:dyDescent="0.3">
      <c r="A24" s="3" t="s">
        <v>15612</v>
      </c>
      <c r="B24" s="4" t="s">
        <v>8530</v>
      </c>
      <c r="C24" s="5" t="s">
        <v>23658</v>
      </c>
      <c r="D24" s="6">
        <v>599</v>
      </c>
      <c r="E24" t="str">
        <f t="shared" si="0"/>
        <v xml:space="preserve"> </v>
      </c>
      <c r="F24" s="36" t="str">
        <f>IF(AND(D24&gt;=50000,D24&lt;=100000),"COMPRESO",A24)</f>
        <v>barone canavese</v>
      </c>
      <c r="H24" s="39">
        <f t="shared" si="1"/>
        <v>1.8649337840946137E-5</v>
      </c>
      <c r="I24">
        <v>56</v>
      </c>
    </row>
    <row r="25" spans="1:9" ht="12" customHeight="1" x14ac:dyDescent="0.3">
      <c r="A25" s="3" t="s">
        <v>15613</v>
      </c>
      <c r="B25" s="4" t="s">
        <v>8572</v>
      </c>
      <c r="C25" s="5" t="s">
        <v>23658</v>
      </c>
      <c r="D25" s="6">
        <v>18104</v>
      </c>
      <c r="E25" t="str">
        <f t="shared" si="0"/>
        <v xml:space="preserve"> </v>
      </c>
      <c r="F25" s="36" t="str">
        <f>IF(AND(D25&gt;=50000,D25&lt;=100000),"COMPRESO",A25)</f>
        <v>beinasco</v>
      </c>
      <c r="H25" s="39">
        <f t="shared" si="1"/>
        <v>5.6593376589206554E-5</v>
      </c>
      <c r="I25">
        <v>2</v>
      </c>
    </row>
    <row r="26" spans="1:9" ht="12" customHeight="1" x14ac:dyDescent="0.3">
      <c r="A26" s="3" t="s">
        <v>15614</v>
      </c>
      <c r="B26" s="4" t="s">
        <v>8667</v>
      </c>
      <c r="C26" s="5" t="s">
        <v>23658</v>
      </c>
      <c r="D26" s="6">
        <v>3376</v>
      </c>
      <c r="E26" t="str">
        <f t="shared" si="0"/>
        <v xml:space="preserve"> </v>
      </c>
      <c r="F26" s="36" t="str">
        <f>IF(AND(D26&gt;=50000,D26&lt;=100000),"COMPRESO",A26)</f>
        <v>bibiana</v>
      </c>
      <c r="H26" s="39">
        <f t="shared" si="1"/>
        <v>1.1346806528426589E-4</v>
      </c>
      <c r="I26">
        <v>2</v>
      </c>
    </row>
    <row r="27" spans="1:9" ht="12" customHeight="1" x14ac:dyDescent="0.3">
      <c r="A27" s="3" t="s">
        <v>15615</v>
      </c>
      <c r="B27" s="4" t="s">
        <v>8704</v>
      </c>
      <c r="C27" s="5" t="s">
        <v>23658</v>
      </c>
      <c r="D27" s="6">
        <v>566</v>
      </c>
      <c r="E27" t="str">
        <f t="shared" si="0"/>
        <v xml:space="preserve"> </v>
      </c>
      <c r="F27" s="36" t="str">
        <f>IF(AND(D27&gt;=50000,D27&lt;=100000),"COMPRESO",A27)</f>
        <v>bobbio pellice</v>
      </c>
      <c r="H27" s="39">
        <f t="shared" si="1"/>
        <v>3.9830484634567303E-5</v>
      </c>
      <c r="I27">
        <v>2</v>
      </c>
    </row>
    <row r="28" spans="1:9" ht="12" customHeight="1" x14ac:dyDescent="0.3">
      <c r="A28" s="3" t="s">
        <v>15616</v>
      </c>
      <c r="B28" s="4" t="s">
        <v>8720</v>
      </c>
      <c r="C28" s="5" t="s">
        <v>23658</v>
      </c>
      <c r="D28" s="6">
        <v>2112</v>
      </c>
      <c r="E28" t="str">
        <f t="shared" si="0"/>
        <v xml:space="preserve"> </v>
      </c>
      <c r="F28" s="36" t="str">
        <f>IF(AND(D28&gt;=50000,D28&lt;=100000),"COMPRESO",A28)</f>
        <v>bollengo</v>
      </c>
      <c r="H28" s="39">
        <f t="shared" si="1"/>
        <v>0</v>
      </c>
      <c r="I28">
        <v>4</v>
      </c>
    </row>
    <row r="29" spans="1:9" ht="12" customHeight="1" x14ac:dyDescent="0.3">
      <c r="A29" s="3" t="s">
        <v>15617</v>
      </c>
      <c r="B29" s="4" t="s">
        <v>8759</v>
      </c>
      <c r="C29" s="5" t="s">
        <v>23658</v>
      </c>
      <c r="D29" s="6">
        <v>11723</v>
      </c>
      <c r="E29" t="str">
        <f t="shared" si="0"/>
        <v xml:space="preserve"> </v>
      </c>
      <c r="F29" s="36" t="str">
        <f>IF(AND(D29&gt;=50000,D29&lt;=100000),"COMPRESO",A29)</f>
        <v>borgaro torinese</v>
      </c>
      <c r="H29" s="39">
        <f t="shared" si="1"/>
        <v>0</v>
      </c>
      <c r="I29">
        <v>2</v>
      </c>
    </row>
    <row r="30" spans="1:9" ht="12" customHeight="1" x14ac:dyDescent="0.3">
      <c r="A30" s="3" t="s">
        <v>15618</v>
      </c>
      <c r="B30" s="4" t="s">
        <v>8768</v>
      </c>
      <c r="C30" s="5" t="s">
        <v>23658</v>
      </c>
      <c r="D30" s="6">
        <v>550</v>
      </c>
      <c r="E30" t="str">
        <f t="shared" si="0"/>
        <v xml:space="preserve"> </v>
      </c>
      <c r="F30" s="36" t="str">
        <f>IF(AND(D30&gt;=50000,D30&lt;=100000),"COMPRESO",A30)</f>
        <v>borgiallo</v>
      </c>
      <c r="H30" s="39">
        <f t="shared" si="1"/>
        <v>0</v>
      </c>
      <c r="I30">
        <v>3</v>
      </c>
    </row>
    <row r="31" spans="1:9" ht="12" customHeight="1" x14ac:dyDescent="0.3">
      <c r="A31" s="3" t="s">
        <v>15619</v>
      </c>
      <c r="B31" s="4" t="s">
        <v>8792</v>
      </c>
      <c r="C31" s="5" t="s">
        <v>23658</v>
      </c>
      <c r="D31" s="6">
        <v>3643</v>
      </c>
      <c r="E31" t="str">
        <f t="shared" si="0"/>
        <v xml:space="preserve"> </v>
      </c>
      <c r="F31" s="36" t="str">
        <f>IF(AND(D31&gt;=50000,D31&lt;=100000),"COMPRESO",A31)</f>
        <v>borgofranco d'ivrea</v>
      </c>
      <c r="H31" s="39">
        <f t="shared" si="1"/>
        <v>0</v>
      </c>
      <c r="I31">
        <v>6</v>
      </c>
    </row>
    <row r="32" spans="1:9" ht="12" customHeight="1" x14ac:dyDescent="0.3">
      <c r="A32" s="3" t="s">
        <v>15620</v>
      </c>
      <c r="B32" s="4" t="s">
        <v>8797</v>
      </c>
      <c r="C32" s="5" t="s">
        <v>23658</v>
      </c>
      <c r="D32" s="6">
        <v>835</v>
      </c>
      <c r="E32" t="str">
        <f t="shared" si="0"/>
        <v xml:space="preserve"> </v>
      </c>
      <c r="F32" s="36" t="str">
        <f>IF(AND(D32&gt;=50000,D32&lt;=100000),"COMPRESO",A32)</f>
        <v>borgomasino</v>
      </c>
      <c r="H32" s="39">
        <f t="shared" si="1"/>
        <v>0</v>
      </c>
      <c r="I32">
        <v>3</v>
      </c>
    </row>
    <row r="33" spans="1:9" ht="12" customHeight="1" x14ac:dyDescent="0.3">
      <c r="A33" s="3" t="s">
        <v>15621</v>
      </c>
      <c r="B33" s="4" t="s">
        <v>8799</v>
      </c>
      <c r="C33" s="5" t="s">
        <v>23658</v>
      </c>
      <c r="D33" s="6">
        <v>2320</v>
      </c>
      <c r="E33" t="str">
        <f t="shared" si="0"/>
        <v xml:space="preserve"> </v>
      </c>
      <c r="F33" s="36" t="str">
        <f>IF(AND(D33&gt;=50000,D33&lt;=100000),"COMPRESO",A33)</f>
        <v>borgone susa</v>
      </c>
      <c r="H33" s="39">
        <f t="shared" si="1"/>
        <v>0</v>
      </c>
      <c r="I33">
        <v>4</v>
      </c>
    </row>
    <row r="34" spans="1:9" ht="12" customHeight="1" x14ac:dyDescent="0.3">
      <c r="A34" s="3" t="s">
        <v>15622</v>
      </c>
      <c r="B34" s="4" t="s">
        <v>8825</v>
      </c>
      <c r="C34" s="5" t="s">
        <v>23658</v>
      </c>
      <c r="D34" s="6">
        <v>3056</v>
      </c>
      <c r="E34" t="str">
        <f t="shared" si="0"/>
        <v xml:space="preserve"> </v>
      </c>
      <c r="F34" s="36" t="str">
        <f>IF(AND(D34&gt;=50000,D34&lt;=100000),"COMPRESO",A34)</f>
        <v>bosconero</v>
      </c>
      <c r="H34" s="39">
        <f t="shared" si="1"/>
        <v>0</v>
      </c>
      <c r="I34">
        <v>5</v>
      </c>
    </row>
    <row r="35" spans="1:9" ht="12" customHeight="1" x14ac:dyDescent="0.3">
      <c r="A35" s="3" t="s">
        <v>15623</v>
      </c>
      <c r="B35" s="4" t="s">
        <v>8859</v>
      </c>
      <c r="C35" s="5" t="s">
        <v>23658</v>
      </c>
      <c r="D35" s="6">
        <v>8402</v>
      </c>
      <c r="E35" t="str">
        <f t="shared" si="0"/>
        <v xml:space="preserve"> </v>
      </c>
      <c r="F35" s="36" t="str">
        <f>IF(AND(D35&gt;=50000,D35&lt;=100000),"COMPRESO",A35)</f>
        <v>brandizzo</v>
      </c>
      <c r="H35" s="39">
        <f t="shared" si="1"/>
        <v>0</v>
      </c>
      <c r="I35">
        <v>4</v>
      </c>
    </row>
    <row r="36" spans="1:9" ht="12" customHeight="1" x14ac:dyDescent="0.3">
      <c r="A36" s="3" t="s">
        <v>15624</v>
      </c>
      <c r="B36" s="4" t="s">
        <v>8886</v>
      </c>
      <c r="C36" s="5" t="s">
        <v>23658</v>
      </c>
      <c r="D36" s="6">
        <v>4517</v>
      </c>
      <c r="E36" t="str">
        <f t="shared" si="0"/>
        <v xml:space="preserve"> </v>
      </c>
      <c r="F36" s="36" t="str">
        <f>IF(AND(D36&gt;=50000,D36&lt;=100000),"COMPRESO",A36)</f>
        <v>bricherasio</v>
      </c>
      <c r="H36" s="39">
        <f t="shared" si="1"/>
        <v>0</v>
      </c>
      <c r="I36">
        <v>1</v>
      </c>
    </row>
    <row r="37" spans="1:9" ht="12" customHeight="1" x14ac:dyDescent="0.3">
      <c r="A37" s="3" t="s">
        <v>15625</v>
      </c>
      <c r="B37" s="4" t="s">
        <v>8911</v>
      </c>
      <c r="C37" s="5" t="s">
        <v>23658</v>
      </c>
      <c r="D37" s="6">
        <v>460</v>
      </c>
      <c r="E37" t="str">
        <f t="shared" si="0"/>
        <v xml:space="preserve"> </v>
      </c>
      <c r="F37" s="36" t="str">
        <f>IF(AND(D37&gt;=50000,D37&lt;=100000),"COMPRESO",A37)</f>
        <v>brosso</v>
      </c>
      <c r="H37" s="39">
        <f t="shared" si="1"/>
        <v>0</v>
      </c>
      <c r="I37">
        <v>20</v>
      </c>
    </row>
    <row r="38" spans="1:9" ht="12" customHeight="1" x14ac:dyDescent="0.3">
      <c r="A38" s="3" t="s">
        <v>15626</v>
      </c>
      <c r="B38" s="4" t="s">
        <v>8913</v>
      </c>
      <c r="C38" s="5" t="s">
        <v>23658</v>
      </c>
      <c r="D38" s="6">
        <v>471</v>
      </c>
      <c r="E38" t="str">
        <f t="shared" si="0"/>
        <v xml:space="preserve"> </v>
      </c>
      <c r="F38" s="36" t="str">
        <f>IF(AND(D38&gt;=50000,D38&lt;=100000),"COMPRESO",A38)</f>
        <v>brozolo</v>
      </c>
      <c r="H38" s="39">
        <f t="shared" si="1"/>
        <v>0</v>
      </c>
      <c r="I38">
        <v>1</v>
      </c>
    </row>
    <row r="39" spans="1:9" ht="12" customHeight="1" x14ac:dyDescent="0.3">
      <c r="A39" s="3" t="s">
        <v>15627</v>
      </c>
      <c r="B39" s="4" t="s">
        <v>8918</v>
      </c>
      <c r="C39" s="5" t="s">
        <v>23658</v>
      </c>
      <c r="D39" s="6">
        <v>8479</v>
      </c>
      <c r="E39" t="str">
        <f t="shared" si="0"/>
        <v xml:space="preserve"> </v>
      </c>
      <c r="F39" s="36" t="str">
        <f>IF(AND(D39&gt;=50000,D39&lt;=100000),"COMPRESO",A39)</f>
        <v>bruino</v>
      </c>
      <c r="H39" s="39">
        <f t="shared" si="1"/>
        <v>0</v>
      </c>
      <c r="I39">
        <v>3</v>
      </c>
    </row>
    <row r="40" spans="1:9" ht="12" customHeight="1" x14ac:dyDescent="0.3">
      <c r="A40" s="3" t="s">
        <v>15628</v>
      </c>
      <c r="B40" s="4" t="s">
        <v>8924</v>
      </c>
      <c r="C40" s="5" t="s">
        <v>23658</v>
      </c>
      <c r="D40" s="6">
        <v>1726</v>
      </c>
      <c r="E40" t="str">
        <f t="shared" si="0"/>
        <v xml:space="preserve"> </v>
      </c>
      <c r="F40" s="36" t="str">
        <f>IF(AND(D40&gt;=50000,D40&lt;=100000),"COMPRESO",A40)</f>
        <v>brusasco</v>
      </c>
      <c r="H40" s="39">
        <f t="shared" si="1"/>
        <v>0</v>
      </c>
      <c r="I40">
        <v>3</v>
      </c>
    </row>
    <row r="41" spans="1:9" ht="12" customHeight="1" x14ac:dyDescent="0.3">
      <c r="A41" s="3" t="s">
        <v>15629</v>
      </c>
      <c r="B41" s="4" t="s">
        <v>8929</v>
      </c>
      <c r="C41" s="5" t="s">
        <v>23658</v>
      </c>
      <c r="D41" s="6">
        <v>1545</v>
      </c>
      <c r="E41" t="str">
        <f t="shared" si="0"/>
        <v xml:space="preserve"> </v>
      </c>
      <c r="F41" s="36" t="str">
        <f>IF(AND(D41&gt;=50000,D41&lt;=100000),"COMPRESO",A41)</f>
        <v>bruzolo</v>
      </c>
      <c r="H41" s="39">
        <f t="shared" si="1"/>
        <v>0</v>
      </c>
      <c r="I41">
        <v>5</v>
      </c>
    </row>
    <row r="42" spans="1:9" ht="12" customHeight="1" x14ac:dyDescent="0.3">
      <c r="A42" s="3" t="s">
        <v>15630</v>
      </c>
      <c r="B42" s="4" t="s">
        <v>8960</v>
      </c>
      <c r="C42" s="5" t="s">
        <v>23658</v>
      </c>
      <c r="D42" s="6">
        <v>1405</v>
      </c>
      <c r="E42" t="str">
        <f t="shared" si="0"/>
        <v xml:space="preserve"> </v>
      </c>
      <c r="F42" s="36" t="str">
        <f>IF(AND(D42&gt;=50000,D42&lt;=100000),"COMPRESO",A42)</f>
        <v>buriasco</v>
      </c>
      <c r="H42" s="39">
        <f t="shared" si="1"/>
        <v>0</v>
      </c>
      <c r="I42">
        <v>24</v>
      </c>
    </row>
    <row r="43" spans="1:9" ht="12" customHeight="1" x14ac:dyDescent="0.3">
      <c r="A43" s="3" t="s">
        <v>15631</v>
      </c>
      <c r="B43" s="4" t="s">
        <v>8961</v>
      </c>
      <c r="C43" s="5" t="s">
        <v>23658</v>
      </c>
      <c r="D43" s="6">
        <v>1228</v>
      </c>
      <c r="E43" t="str">
        <f t="shared" si="0"/>
        <v xml:space="preserve"> </v>
      </c>
      <c r="F43" s="36" t="str">
        <f>IF(AND(D43&gt;=50000,D43&lt;=100000),"COMPRESO",A43)</f>
        <v>burolo</v>
      </c>
      <c r="H43" s="39">
        <f t="shared" si="1"/>
        <v>0</v>
      </c>
      <c r="I43">
        <v>35</v>
      </c>
    </row>
    <row r="44" spans="1:9" ht="12" customHeight="1" x14ac:dyDescent="0.3">
      <c r="A44" s="3" t="s">
        <v>15632</v>
      </c>
      <c r="B44" s="4" t="s">
        <v>8965</v>
      </c>
      <c r="C44" s="5" t="s">
        <v>23658</v>
      </c>
      <c r="D44" s="6">
        <v>1588</v>
      </c>
      <c r="E44" t="str">
        <f t="shared" si="0"/>
        <v xml:space="preserve"> </v>
      </c>
      <c r="F44" s="36" t="str">
        <f>IF(AND(D44&gt;=50000,D44&lt;=100000),"COMPRESO",A44)</f>
        <v>busano</v>
      </c>
      <c r="H44" s="39">
        <f t="shared" si="1"/>
        <v>0</v>
      </c>
      <c r="I44">
        <v>2</v>
      </c>
    </row>
    <row r="45" spans="1:9" ht="12" customHeight="1" x14ac:dyDescent="0.3">
      <c r="A45" s="3" t="s">
        <v>15633</v>
      </c>
      <c r="B45" s="4" t="s">
        <v>8976</v>
      </c>
      <c r="C45" s="5" t="s">
        <v>23658</v>
      </c>
      <c r="D45" s="6">
        <v>6363</v>
      </c>
      <c r="E45" t="str">
        <f t="shared" si="0"/>
        <v xml:space="preserve"> </v>
      </c>
      <c r="F45" s="36" t="str">
        <f>IF(AND(D45&gt;=50000,D45&lt;=100000),"COMPRESO",A45)</f>
        <v>bussoleno</v>
      </c>
      <c r="H45" s="39">
        <f t="shared" si="1"/>
        <v>0</v>
      </c>
      <c r="I45">
        <v>16</v>
      </c>
    </row>
    <row r="46" spans="1:9" ht="12" customHeight="1" x14ac:dyDescent="0.3">
      <c r="A46" s="3" t="s">
        <v>15634</v>
      </c>
      <c r="B46" s="4" t="s">
        <v>8981</v>
      </c>
      <c r="C46" s="5" t="s">
        <v>23658</v>
      </c>
      <c r="D46" s="6">
        <v>6386</v>
      </c>
      <c r="E46" t="str">
        <f t="shared" si="0"/>
        <v xml:space="preserve"> </v>
      </c>
      <c r="F46" s="36" t="str">
        <f>IF(AND(D46&gt;=50000,D46&lt;=100000),"COMPRESO",A46)</f>
        <v>buttigliera alta</v>
      </c>
      <c r="H46" s="39">
        <f t="shared" si="1"/>
        <v>0</v>
      </c>
      <c r="I46">
        <v>37</v>
      </c>
    </row>
    <row r="47" spans="1:9" ht="12" customHeight="1" x14ac:dyDescent="0.3">
      <c r="A47" s="3" t="s">
        <v>15635</v>
      </c>
      <c r="B47" s="4" t="s">
        <v>8996</v>
      </c>
      <c r="C47" s="5" t="s">
        <v>23658</v>
      </c>
      <c r="D47" s="6">
        <v>3511</v>
      </c>
      <c r="E47" t="str">
        <f t="shared" si="0"/>
        <v xml:space="preserve"> </v>
      </c>
      <c r="F47" s="36" t="str">
        <f>IF(AND(D47&gt;=50000,D47&lt;=100000),"COMPRESO",A47)</f>
        <v>cafasse</v>
      </c>
      <c r="H47" s="39">
        <f t="shared" si="1"/>
        <v>0</v>
      </c>
      <c r="I47">
        <v>2</v>
      </c>
    </row>
    <row r="48" spans="1:9" ht="12" customHeight="1" x14ac:dyDescent="0.3">
      <c r="A48" s="3" t="s">
        <v>15636</v>
      </c>
      <c r="B48" s="4" t="s">
        <v>9059</v>
      </c>
      <c r="C48" s="5" t="s">
        <v>23658</v>
      </c>
      <c r="D48" s="6">
        <v>7483</v>
      </c>
      <c r="E48" t="str">
        <f t="shared" si="0"/>
        <v xml:space="preserve"> </v>
      </c>
      <c r="F48" s="36" t="str">
        <f>IF(AND(D48&gt;=50000,D48&lt;=100000),"COMPRESO",A48)</f>
        <v>caluso</v>
      </c>
      <c r="H48" s="39">
        <f t="shared" si="1"/>
        <v>0</v>
      </c>
      <c r="I48">
        <v>1</v>
      </c>
    </row>
    <row r="49" spans="1:9" ht="12" customHeight="1" x14ac:dyDescent="0.3">
      <c r="A49" s="3" t="s">
        <v>15637</v>
      </c>
      <c r="B49" s="4" t="s">
        <v>9079</v>
      </c>
      <c r="C49" s="5" t="s">
        <v>23658</v>
      </c>
      <c r="D49" s="6">
        <v>6215</v>
      </c>
      <c r="E49" t="str">
        <f t="shared" si="0"/>
        <v xml:space="preserve"> </v>
      </c>
      <c r="F49" s="36" t="str">
        <f>IF(AND(D49&gt;=50000,D49&lt;=100000),"COMPRESO",A49)</f>
        <v>cambiano</v>
      </c>
      <c r="H49" s="39">
        <f t="shared" si="1"/>
        <v>0</v>
      </c>
      <c r="I49">
        <v>25</v>
      </c>
    </row>
    <row r="50" spans="1:9" ht="12" customHeight="1" x14ac:dyDescent="0.3">
      <c r="A50" s="3" t="s">
        <v>15638</v>
      </c>
      <c r="B50" s="4" t="s">
        <v>9115</v>
      </c>
      <c r="C50" s="5" t="s">
        <v>23658</v>
      </c>
      <c r="D50" s="6">
        <v>1382</v>
      </c>
      <c r="E50" t="str">
        <f t="shared" si="0"/>
        <v xml:space="preserve"> </v>
      </c>
      <c r="F50" s="36" t="str">
        <f>IF(AND(D50&gt;=50000,D50&lt;=100000),"COMPRESO",A50)</f>
        <v>campiglione fenile</v>
      </c>
      <c r="H50" s="39">
        <f t="shared" si="1"/>
        <v>0</v>
      </c>
      <c r="I50">
        <v>6</v>
      </c>
    </row>
    <row r="51" spans="1:9" ht="12" customHeight="1" x14ac:dyDescent="0.3">
      <c r="A51" s="3" t="s">
        <v>15639</v>
      </c>
      <c r="B51" s="4" t="s">
        <v>9173</v>
      </c>
      <c r="C51" s="5" t="s">
        <v>23658</v>
      </c>
      <c r="D51" s="6">
        <v>1286</v>
      </c>
      <c r="E51" t="str">
        <f t="shared" si="0"/>
        <v xml:space="preserve"> </v>
      </c>
      <c r="F51" s="36" t="str">
        <f>IF(AND(D51&gt;=50000,D51&lt;=100000),"COMPRESO",A51)</f>
        <v>candia canavese</v>
      </c>
      <c r="H51" s="39">
        <f t="shared" si="1"/>
        <v>0</v>
      </c>
      <c r="I51">
        <v>2</v>
      </c>
    </row>
    <row r="52" spans="1:9" ht="12" customHeight="1" x14ac:dyDescent="0.3">
      <c r="A52" s="3" t="s">
        <v>15640</v>
      </c>
      <c r="B52" s="4" t="s">
        <v>9178</v>
      </c>
      <c r="C52" s="5" t="s">
        <v>23658</v>
      </c>
      <c r="D52" s="6">
        <v>5566</v>
      </c>
      <c r="E52" t="str">
        <f t="shared" si="0"/>
        <v xml:space="preserve"> </v>
      </c>
      <c r="F52" s="36" t="str">
        <f>IF(AND(D52&gt;=50000,D52&lt;=100000),"COMPRESO",A52)</f>
        <v>candiolo</v>
      </c>
      <c r="H52" s="39">
        <f t="shared" si="1"/>
        <v>0</v>
      </c>
      <c r="I52">
        <v>2</v>
      </c>
    </row>
    <row r="53" spans="1:9" ht="12" customHeight="1" x14ac:dyDescent="0.3">
      <c r="A53" s="3" t="s">
        <v>15641</v>
      </c>
      <c r="B53" s="4" t="s">
        <v>9185</v>
      </c>
      <c r="C53" s="5" t="s">
        <v>23658</v>
      </c>
      <c r="D53" s="6">
        <v>294</v>
      </c>
      <c r="E53" t="str">
        <f t="shared" si="0"/>
        <v xml:space="preserve"> </v>
      </c>
      <c r="F53" s="36" t="str">
        <f>IF(AND(D53&gt;=50000,D53&lt;=100000),"COMPRESO",A53)</f>
        <v>canischio</v>
      </c>
      <c r="H53" s="39">
        <f t="shared" si="1"/>
        <v>0</v>
      </c>
      <c r="I53">
        <v>54</v>
      </c>
    </row>
    <row r="54" spans="1:9" ht="12" customHeight="1" x14ac:dyDescent="0.3">
      <c r="A54" s="3" t="s">
        <v>15642</v>
      </c>
      <c r="B54" s="4" t="s">
        <v>9204</v>
      </c>
      <c r="C54" s="5" t="s">
        <v>23658</v>
      </c>
      <c r="D54" s="6">
        <v>2527</v>
      </c>
      <c r="E54" t="str">
        <f t="shared" si="0"/>
        <v xml:space="preserve"> </v>
      </c>
      <c r="F54" s="36" t="str">
        <f>IF(AND(D54&gt;=50000,D54&lt;=100000),"COMPRESO",A54)</f>
        <v>cantalupa</v>
      </c>
      <c r="H54" s="39">
        <f t="shared" si="1"/>
        <v>0</v>
      </c>
      <c r="I54">
        <v>3</v>
      </c>
    </row>
    <row r="55" spans="1:9" ht="12" customHeight="1" x14ac:dyDescent="0.3">
      <c r="A55" s="3" t="s">
        <v>15643</v>
      </c>
      <c r="B55" s="4" t="s">
        <v>9212</v>
      </c>
      <c r="C55" s="5" t="s">
        <v>23658</v>
      </c>
      <c r="D55" s="6">
        <v>554</v>
      </c>
      <c r="E55" t="str">
        <f t="shared" si="0"/>
        <v xml:space="preserve"> </v>
      </c>
      <c r="F55" s="36" t="str">
        <f>IF(AND(D55&gt;=50000,D55&lt;=100000),"COMPRESO",A55)</f>
        <v>cantoira</v>
      </c>
      <c r="H55" s="39">
        <f t="shared" si="1"/>
        <v>0</v>
      </c>
      <c r="I55">
        <v>2</v>
      </c>
    </row>
    <row r="56" spans="1:9" ht="12" customHeight="1" x14ac:dyDescent="0.3">
      <c r="A56" s="3" t="s">
        <v>15644</v>
      </c>
      <c r="B56" s="4" t="s">
        <v>9266</v>
      </c>
      <c r="C56" s="5" t="s">
        <v>23658</v>
      </c>
      <c r="D56" s="6">
        <v>2116</v>
      </c>
      <c r="E56" t="str">
        <f t="shared" si="0"/>
        <v xml:space="preserve"> </v>
      </c>
      <c r="F56" s="36" t="str">
        <f>IF(AND(D56&gt;=50000,D56&lt;=100000),"COMPRESO",A56)</f>
        <v>caprie</v>
      </c>
      <c r="H56" s="39">
        <f t="shared" si="1"/>
        <v>0</v>
      </c>
      <c r="I56">
        <v>8</v>
      </c>
    </row>
    <row r="57" spans="1:9" ht="12" customHeight="1" x14ac:dyDescent="0.3">
      <c r="A57" s="3" t="s">
        <v>15645</v>
      </c>
      <c r="B57" s="4" t="s">
        <v>9289</v>
      </c>
      <c r="C57" s="5" t="s">
        <v>23658</v>
      </c>
      <c r="D57" s="6">
        <v>995</v>
      </c>
      <c r="E57" t="str">
        <f t="shared" si="0"/>
        <v xml:space="preserve"> </v>
      </c>
      <c r="F57" s="36" t="str">
        <f>IF(AND(D57&gt;=50000,D57&lt;=100000),"COMPRESO",A57)</f>
        <v>caravino</v>
      </c>
      <c r="H57" s="39">
        <f t="shared" si="1"/>
        <v>0</v>
      </c>
      <c r="I57">
        <v>2</v>
      </c>
    </row>
    <row r="58" spans="1:9" ht="12" customHeight="1" x14ac:dyDescent="0.3">
      <c r="A58" s="3" t="s">
        <v>15646</v>
      </c>
      <c r="B58" s="4" t="s">
        <v>9309</v>
      </c>
      <c r="C58" s="5" t="s">
        <v>23658</v>
      </c>
      <c r="D58" s="6">
        <v>772</v>
      </c>
      <c r="E58" t="str">
        <f t="shared" si="0"/>
        <v xml:space="preserve"> </v>
      </c>
      <c r="F58" s="36" t="str">
        <f>IF(AND(D58&gt;=50000,D58&lt;=100000),"COMPRESO",A58)</f>
        <v>carema</v>
      </c>
      <c r="H58" s="39">
        <f t="shared" si="1"/>
        <v>0</v>
      </c>
      <c r="I58">
        <v>12</v>
      </c>
    </row>
    <row r="59" spans="1:9" ht="12" customHeight="1" x14ac:dyDescent="0.3">
      <c r="A59" s="3" t="s">
        <v>15647</v>
      </c>
      <c r="B59" s="4" t="s">
        <v>9320</v>
      </c>
      <c r="C59" s="5" t="s">
        <v>23658</v>
      </c>
      <c r="D59" s="6">
        <v>9156</v>
      </c>
      <c r="E59" t="str">
        <f t="shared" si="0"/>
        <v xml:space="preserve"> </v>
      </c>
      <c r="F59" s="36" t="str">
        <f>IF(AND(D59&gt;=50000,D59&lt;=100000),"COMPRESO",A59)</f>
        <v>carignano</v>
      </c>
      <c r="H59" s="39">
        <f t="shared" si="1"/>
        <v>0</v>
      </c>
      <c r="I59">
        <v>15</v>
      </c>
    </row>
    <row r="60" spans="1:9" ht="12" customHeight="1" x14ac:dyDescent="0.3">
      <c r="A60" s="3" t="s">
        <v>15648</v>
      </c>
      <c r="B60" s="4" t="s">
        <v>9333</v>
      </c>
      <c r="C60" s="5" t="s">
        <v>23658</v>
      </c>
      <c r="D60" s="6">
        <v>28563</v>
      </c>
      <c r="E60" t="str">
        <f t="shared" si="0"/>
        <v xml:space="preserve"> </v>
      </c>
      <c r="F60" s="36" t="str">
        <f>IF(AND(D60&gt;=50000,D60&lt;=100000),"COMPRESO",A60)</f>
        <v>carmagnola</v>
      </c>
      <c r="H60" s="39">
        <f t="shared" si="1"/>
        <v>0</v>
      </c>
      <c r="I60">
        <v>2</v>
      </c>
    </row>
    <row r="61" spans="1:9" ht="12" customHeight="1" x14ac:dyDescent="0.3">
      <c r="A61" s="3" t="s">
        <v>15649</v>
      </c>
      <c r="B61" s="4" t="s">
        <v>9392</v>
      </c>
      <c r="C61" s="5" t="s">
        <v>23658</v>
      </c>
      <c r="D61" s="6">
        <v>1820</v>
      </c>
      <c r="E61" t="str">
        <f t="shared" si="0"/>
        <v xml:space="preserve"> </v>
      </c>
      <c r="F61" s="36" t="str">
        <f>IF(AND(D61&gt;=50000,D61&lt;=100000),"COMPRESO",A61)</f>
        <v>casalborgone</v>
      </c>
      <c r="H61" s="39">
        <f t="shared" si="1"/>
        <v>0</v>
      </c>
      <c r="I61">
        <v>3</v>
      </c>
    </row>
    <row r="62" spans="1:9" ht="12" customHeight="1" x14ac:dyDescent="0.3">
      <c r="A62" s="3" t="s">
        <v>15650</v>
      </c>
      <c r="B62" s="4" t="s">
        <v>9461</v>
      </c>
      <c r="C62" s="5" t="s">
        <v>23658</v>
      </c>
      <c r="D62" s="6">
        <v>1491</v>
      </c>
      <c r="E62" t="str">
        <f t="shared" si="0"/>
        <v xml:space="preserve"> </v>
      </c>
      <c r="F62" s="36" t="str">
        <f>IF(AND(D62&gt;=50000,D62&lt;=100000),"COMPRESO",A62)</f>
        <v>cascinette d'ivrea</v>
      </c>
      <c r="H62" s="39">
        <f t="shared" si="1"/>
        <v>0</v>
      </c>
      <c r="I62">
        <v>3</v>
      </c>
    </row>
    <row r="63" spans="1:9" ht="12" customHeight="1" x14ac:dyDescent="0.3">
      <c r="A63" s="3" t="s">
        <v>15651</v>
      </c>
      <c r="B63" s="4" t="s">
        <v>9463</v>
      </c>
      <c r="C63" s="5" t="s">
        <v>23658</v>
      </c>
      <c r="D63" s="6">
        <v>2931</v>
      </c>
      <c r="E63" t="str">
        <f t="shared" si="0"/>
        <v xml:space="preserve"> </v>
      </c>
      <c r="F63" s="36" t="str">
        <f>IF(AND(D63&gt;=50000,D63&lt;=100000),"COMPRESO",A63)</f>
        <v>caselette</v>
      </c>
      <c r="H63" s="39">
        <f t="shared" si="1"/>
        <v>0</v>
      </c>
      <c r="I63">
        <v>3</v>
      </c>
    </row>
    <row r="64" spans="1:9" ht="12" customHeight="1" x14ac:dyDescent="0.3">
      <c r="A64" s="3" t="s">
        <v>15652</v>
      </c>
      <c r="B64" s="4" t="s">
        <v>9468</v>
      </c>
      <c r="C64" s="5" t="s">
        <v>23658</v>
      </c>
      <c r="D64" s="6">
        <v>13389</v>
      </c>
      <c r="E64" t="str">
        <f t="shared" si="0"/>
        <v xml:space="preserve"> </v>
      </c>
      <c r="F64" s="36" t="str">
        <f>IF(AND(D64&gt;=50000,D64&lt;=100000),"COMPRESO",A64)</f>
        <v>caselle torinese</v>
      </c>
      <c r="H64" s="39">
        <f t="shared" si="1"/>
        <v>0</v>
      </c>
      <c r="I64">
        <v>3</v>
      </c>
    </row>
    <row r="65" spans="1:9" ht="12" customHeight="1" x14ac:dyDescent="0.3">
      <c r="A65" s="3" t="s">
        <v>15653</v>
      </c>
      <c r="B65" s="4" t="s">
        <v>9511</v>
      </c>
      <c r="C65" s="5" t="s">
        <v>23658</v>
      </c>
      <c r="D65" s="6">
        <v>1791</v>
      </c>
      <c r="E65" t="str">
        <f t="shared" si="0"/>
        <v xml:space="preserve"> </v>
      </c>
      <c r="F65" s="36" t="str">
        <f>IF(AND(D65&gt;=50000,D65&lt;=100000),"COMPRESO",A65)</f>
        <v>castagneto po</v>
      </c>
      <c r="H65" s="39">
        <f t="shared" si="1"/>
        <v>0</v>
      </c>
      <c r="I65">
        <v>1</v>
      </c>
    </row>
    <row r="66" spans="1:9" ht="12" customHeight="1" x14ac:dyDescent="0.3">
      <c r="A66" s="3" t="s">
        <v>15654</v>
      </c>
      <c r="B66" s="4" t="s">
        <v>9515</v>
      </c>
      <c r="C66" s="5" t="s">
        <v>23658</v>
      </c>
      <c r="D66" s="6">
        <v>2193</v>
      </c>
      <c r="E66" t="str">
        <f t="shared" si="0"/>
        <v xml:space="preserve"> </v>
      </c>
      <c r="F66" s="36" t="str">
        <f>IF(AND(D66&gt;=50000,D66&lt;=100000),"COMPRESO",A66)</f>
        <v>castagnole piemonte</v>
      </c>
      <c r="H66" s="39">
        <f t="shared" si="1"/>
        <v>0</v>
      </c>
      <c r="I66">
        <v>8</v>
      </c>
    </row>
    <row r="67" spans="1:9" ht="12" customHeight="1" x14ac:dyDescent="0.3">
      <c r="A67" s="3" t="s">
        <v>15655</v>
      </c>
      <c r="B67" s="4" t="s">
        <v>9602</v>
      </c>
      <c r="C67" s="5" t="s">
        <v>23658</v>
      </c>
      <c r="D67" s="6">
        <v>9917</v>
      </c>
      <c r="E67" t="str">
        <f t="shared" ref="E67:E130" si="2">IF(D67&gt;300000,"TROVATO"," ")</f>
        <v xml:space="preserve"> </v>
      </c>
      <c r="F67" s="36" t="str">
        <f>IF(AND(D67&gt;=50000,D67&lt;=100000),"COMPRESO",A67)</f>
        <v>castellamonte</v>
      </c>
      <c r="H67" s="39">
        <f t="shared" ref="H67:H130" si="3">(D7995/$G$2)</f>
        <v>0</v>
      </c>
      <c r="I67">
        <v>2</v>
      </c>
    </row>
    <row r="68" spans="1:9" ht="12" customHeight="1" x14ac:dyDescent="0.3">
      <c r="A68" s="3" t="s">
        <v>15656</v>
      </c>
      <c r="B68" s="4" t="s">
        <v>9678</v>
      </c>
      <c r="C68" s="5" t="s">
        <v>23658</v>
      </c>
      <c r="D68" s="6">
        <v>417</v>
      </c>
      <c r="E68" t="str">
        <f t="shared" si="2"/>
        <v xml:space="preserve"> </v>
      </c>
      <c r="F68" s="36" t="str">
        <f>IF(AND(D68&gt;=50000,D68&lt;=100000),"COMPRESO",A68)</f>
        <v>castelnuovo nigra</v>
      </c>
      <c r="H68" s="39">
        <f t="shared" si="3"/>
        <v>0</v>
      </c>
      <c r="I68">
        <v>4</v>
      </c>
    </row>
    <row r="69" spans="1:9" ht="12" customHeight="1" x14ac:dyDescent="0.3">
      <c r="A69" s="3" t="s">
        <v>15657</v>
      </c>
      <c r="B69" s="4" t="s">
        <v>9731</v>
      </c>
      <c r="C69" s="5" t="s">
        <v>23658</v>
      </c>
      <c r="D69" s="6">
        <v>6363</v>
      </c>
      <c r="E69" t="str">
        <f t="shared" si="2"/>
        <v xml:space="preserve"> </v>
      </c>
      <c r="F69" s="36" t="str">
        <f>IF(AND(D69&gt;=50000,D69&lt;=100000),"COMPRESO",A69)</f>
        <v>castiglione torinese</v>
      </c>
      <c r="H69" s="39">
        <f t="shared" si="3"/>
        <v>0</v>
      </c>
      <c r="I69">
        <v>2</v>
      </c>
    </row>
    <row r="70" spans="1:9" ht="12" customHeight="1" x14ac:dyDescent="0.3">
      <c r="A70" s="3" t="s">
        <v>15658</v>
      </c>
      <c r="B70" s="4" t="s">
        <v>9771</v>
      </c>
      <c r="C70" s="5" t="s">
        <v>23658</v>
      </c>
      <c r="D70" s="6">
        <v>2309</v>
      </c>
      <c r="E70" t="str">
        <f t="shared" si="2"/>
        <v xml:space="preserve"> </v>
      </c>
      <c r="F70" s="36" t="str">
        <f>IF(AND(D70&gt;=50000,D70&lt;=100000),"COMPRESO",A70)</f>
        <v>cavagnolo</v>
      </c>
      <c r="H70" s="39">
        <f t="shared" si="3"/>
        <v>0</v>
      </c>
      <c r="I70">
        <v>1</v>
      </c>
    </row>
    <row r="71" spans="1:9" ht="12" customHeight="1" x14ac:dyDescent="0.3">
      <c r="A71" s="3" t="s">
        <v>15659</v>
      </c>
      <c r="B71" s="4" t="s">
        <v>9795</v>
      </c>
      <c r="C71" s="5" t="s">
        <v>23658</v>
      </c>
      <c r="D71" s="6">
        <v>5568</v>
      </c>
      <c r="E71" t="str">
        <f t="shared" si="2"/>
        <v xml:space="preserve"> </v>
      </c>
      <c r="F71" s="36" t="str">
        <f>IF(AND(D71&gt;=50000,D71&lt;=100000),"COMPRESO",A71)</f>
        <v>cavour</v>
      </c>
      <c r="H71" s="39">
        <f t="shared" si="3"/>
        <v>0</v>
      </c>
      <c r="I71">
        <v>13</v>
      </c>
    </row>
    <row r="72" spans="1:9" ht="12" customHeight="1" x14ac:dyDescent="0.3">
      <c r="A72" s="3" t="s">
        <v>15660</v>
      </c>
      <c r="B72" s="4" t="s">
        <v>9857</v>
      </c>
      <c r="C72" s="5" t="s">
        <v>23658</v>
      </c>
      <c r="D72" s="6">
        <v>1857</v>
      </c>
      <c r="E72" t="str">
        <f t="shared" si="2"/>
        <v xml:space="preserve"> </v>
      </c>
      <c r="F72" s="36" t="str">
        <f>IF(AND(D72&gt;=50000,D72&lt;=100000),"COMPRESO",A72)</f>
        <v>cercenasco</v>
      </c>
      <c r="H72" s="39">
        <f t="shared" si="3"/>
        <v>0</v>
      </c>
      <c r="I72">
        <v>2</v>
      </c>
    </row>
    <row r="73" spans="1:9" ht="12" customHeight="1" x14ac:dyDescent="0.3">
      <c r="A73" s="3" t="s">
        <v>15661</v>
      </c>
      <c r="B73" s="4" t="s">
        <v>9868</v>
      </c>
      <c r="C73" s="5" t="s">
        <v>23658</v>
      </c>
      <c r="D73" s="6">
        <v>1056</v>
      </c>
      <c r="E73" t="str">
        <f t="shared" si="2"/>
        <v xml:space="preserve"> </v>
      </c>
      <c r="F73" s="36" t="str">
        <f>IF(AND(D73&gt;=50000,D73&lt;=100000),"COMPRESO",A73)</f>
        <v>ceres</v>
      </c>
      <c r="H73" s="39">
        <f t="shared" si="3"/>
        <v>0</v>
      </c>
      <c r="I73">
        <v>55</v>
      </c>
    </row>
    <row r="74" spans="1:9" ht="12" customHeight="1" x14ac:dyDescent="0.3">
      <c r="A74" s="3" t="s">
        <v>15662</v>
      </c>
      <c r="B74" s="4" t="s">
        <v>9872</v>
      </c>
      <c r="C74" s="5" t="s">
        <v>23658</v>
      </c>
      <c r="D74" s="6">
        <v>159</v>
      </c>
      <c r="E74" t="str">
        <f t="shared" si="2"/>
        <v xml:space="preserve"> </v>
      </c>
      <c r="F74" s="36" t="str">
        <f>IF(AND(D74&gt;=50000,D74&lt;=100000),"COMPRESO",A74)</f>
        <v>ceresole reale</v>
      </c>
      <c r="H74" s="39">
        <f t="shared" si="3"/>
        <v>0</v>
      </c>
      <c r="I74">
        <v>21</v>
      </c>
    </row>
    <row r="75" spans="1:9" ht="12" customHeight="1" x14ac:dyDescent="0.3">
      <c r="A75" s="3" t="s">
        <v>15663</v>
      </c>
      <c r="B75" s="4" t="s">
        <v>9925</v>
      </c>
      <c r="C75" s="5" t="s">
        <v>23658</v>
      </c>
      <c r="D75" s="6">
        <v>1007</v>
      </c>
      <c r="E75" t="str">
        <f t="shared" si="2"/>
        <v xml:space="preserve"> </v>
      </c>
      <c r="F75" s="36" t="str">
        <f>IF(AND(D75&gt;=50000,D75&lt;=100000),"COMPRESO",A75)</f>
        <v>cesana torinese</v>
      </c>
      <c r="H75" s="39">
        <f t="shared" si="3"/>
        <v>0</v>
      </c>
      <c r="I75">
        <v>4</v>
      </c>
    </row>
    <row r="76" spans="1:9" ht="12" customHeight="1" x14ac:dyDescent="0.3">
      <c r="A76" s="3" t="s">
        <v>15664</v>
      </c>
      <c r="B76" s="4" t="s">
        <v>9954</v>
      </c>
      <c r="C76" s="5" t="s">
        <v>23658</v>
      </c>
      <c r="D76" s="6">
        <v>364</v>
      </c>
      <c r="E76" t="str">
        <f t="shared" si="2"/>
        <v xml:space="preserve"> </v>
      </c>
      <c r="F76" s="36" t="str">
        <f>IF(AND(D76&gt;=50000,D76&lt;=100000),"COMPRESO",A76)</f>
        <v>chialamberto</v>
      </c>
      <c r="H76" s="39">
        <f t="shared" si="3"/>
        <v>0</v>
      </c>
      <c r="I76">
        <v>2</v>
      </c>
    </row>
    <row r="77" spans="1:9" ht="12" customHeight="1" x14ac:dyDescent="0.3">
      <c r="A77" s="3" t="s">
        <v>15665</v>
      </c>
      <c r="B77" s="4" t="s">
        <v>9959</v>
      </c>
      <c r="C77" s="5" t="s">
        <v>23658</v>
      </c>
      <c r="D77" s="6">
        <v>1700</v>
      </c>
      <c r="E77" t="str">
        <f t="shared" si="2"/>
        <v xml:space="preserve"> </v>
      </c>
      <c r="F77" s="36" t="str">
        <f>IF(AND(D77&gt;=50000,D77&lt;=100000),"COMPRESO",A77)</f>
        <v>chianocco</v>
      </c>
      <c r="H77" s="39">
        <f t="shared" si="3"/>
        <v>0</v>
      </c>
      <c r="I77">
        <v>2</v>
      </c>
    </row>
    <row r="78" spans="1:9" ht="12" customHeight="1" x14ac:dyDescent="0.3">
      <c r="A78" s="3" t="s">
        <v>15666</v>
      </c>
      <c r="B78" s="4" t="s">
        <v>9970</v>
      </c>
      <c r="C78" s="5" t="s">
        <v>23658</v>
      </c>
      <c r="D78" s="6">
        <v>2106</v>
      </c>
      <c r="E78" t="str">
        <f t="shared" si="2"/>
        <v xml:space="preserve"> </v>
      </c>
      <c r="F78" s="36" t="str">
        <f>IF(AND(D78&gt;=50000,D78&lt;=100000),"COMPRESO",A78)</f>
        <v>chiaverano</v>
      </c>
      <c r="H78" s="39">
        <f t="shared" si="3"/>
        <v>0</v>
      </c>
      <c r="I78">
        <v>1</v>
      </c>
    </row>
    <row r="79" spans="1:9" ht="12" customHeight="1" x14ac:dyDescent="0.3">
      <c r="A79" s="3" t="s">
        <v>15667</v>
      </c>
      <c r="B79" s="4" t="s">
        <v>9971</v>
      </c>
      <c r="C79" s="5" t="s">
        <v>23658</v>
      </c>
      <c r="D79" s="6">
        <v>35962</v>
      </c>
      <c r="E79" t="str">
        <f t="shared" si="2"/>
        <v xml:space="preserve"> </v>
      </c>
      <c r="F79" s="36" t="str">
        <f>IF(AND(D79&gt;=50000,D79&lt;=100000),"COMPRESO",A79)</f>
        <v>chieri</v>
      </c>
      <c r="H79" s="39">
        <f t="shared" si="3"/>
        <v>0</v>
      </c>
      <c r="I79">
        <v>7</v>
      </c>
    </row>
    <row r="80" spans="1:9" ht="12" customHeight="1" x14ac:dyDescent="0.3">
      <c r="A80" s="3" t="s">
        <v>15668</v>
      </c>
      <c r="B80" s="4" t="s">
        <v>9974</v>
      </c>
      <c r="C80" s="5" t="s">
        <v>23658</v>
      </c>
      <c r="D80" s="6">
        <v>203</v>
      </c>
      <c r="E80" t="str">
        <f t="shared" si="2"/>
        <v xml:space="preserve"> </v>
      </c>
      <c r="F80" s="36" t="str">
        <f>IF(AND(D80&gt;=50000,D80&lt;=100000),"COMPRESO",A80)</f>
        <v>chiesanuova</v>
      </c>
      <c r="H80" s="39">
        <f t="shared" si="3"/>
        <v>0</v>
      </c>
      <c r="I80">
        <v>2</v>
      </c>
    </row>
    <row r="81" spans="1:9" ht="12" customHeight="1" x14ac:dyDescent="0.3">
      <c r="A81" s="3" t="s">
        <v>15669</v>
      </c>
      <c r="B81" s="4" t="s">
        <v>9982</v>
      </c>
      <c r="C81" s="5" t="s">
        <v>23658</v>
      </c>
      <c r="D81" s="6">
        <v>932</v>
      </c>
      <c r="E81" t="str">
        <f t="shared" si="2"/>
        <v xml:space="preserve"> </v>
      </c>
      <c r="F81" s="36" t="str">
        <f>IF(AND(D81&gt;=50000,D81&lt;=100000),"COMPRESO",A81)</f>
        <v>chiomonte</v>
      </c>
      <c r="H81" s="39">
        <f t="shared" si="3"/>
        <v>0</v>
      </c>
      <c r="I81">
        <v>3</v>
      </c>
    </row>
    <row r="82" spans="1:9" ht="12" customHeight="1" x14ac:dyDescent="0.3">
      <c r="A82" s="3" t="s">
        <v>15670</v>
      </c>
      <c r="B82" s="4" t="s">
        <v>9990</v>
      </c>
      <c r="C82" s="5" t="s">
        <v>23658</v>
      </c>
      <c r="D82" s="6">
        <v>1691</v>
      </c>
      <c r="E82" t="str">
        <f t="shared" si="2"/>
        <v xml:space="preserve"> </v>
      </c>
      <c r="F82" s="36" t="str">
        <f>IF(AND(D82&gt;=50000,D82&lt;=100000),"COMPRESO",A82)</f>
        <v>chiusa di san michele</v>
      </c>
      <c r="H82" s="39">
        <f t="shared" si="3"/>
        <v>0</v>
      </c>
      <c r="I82">
        <v>2</v>
      </c>
    </row>
    <row r="83" spans="1:9" ht="12" customHeight="1" x14ac:dyDescent="0.3">
      <c r="A83" s="3" t="s">
        <v>15671</v>
      </c>
      <c r="B83" s="4" t="s">
        <v>10000</v>
      </c>
      <c r="C83" s="5" t="s">
        <v>23658</v>
      </c>
      <c r="D83" s="6">
        <v>25914</v>
      </c>
      <c r="E83" t="str">
        <f t="shared" si="2"/>
        <v xml:space="preserve"> </v>
      </c>
      <c r="F83" s="36" t="str">
        <f>IF(AND(D83&gt;=50000,D83&lt;=100000),"COMPRESO",A83)</f>
        <v>chivasso</v>
      </c>
      <c r="H83" s="39">
        <f t="shared" si="3"/>
        <v>0</v>
      </c>
      <c r="I83">
        <v>4</v>
      </c>
    </row>
    <row r="84" spans="1:9" ht="12" customHeight="1" x14ac:dyDescent="0.3">
      <c r="A84" s="3" t="s">
        <v>15672</v>
      </c>
      <c r="B84" s="4" t="s">
        <v>10010</v>
      </c>
      <c r="C84" s="5" t="s">
        <v>23658</v>
      </c>
      <c r="D84" s="6">
        <v>371</v>
      </c>
      <c r="E84" t="str">
        <f t="shared" si="2"/>
        <v xml:space="preserve"> </v>
      </c>
      <c r="F84" s="36" t="str">
        <f>IF(AND(D84&gt;=50000,D84&lt;=100000),"COMPRESO",A84)</f>
        <v>ciconio</v>
      </c>
      <c r="H84" s="39">
        <f t="shared" si="3"/>
        <v>0</v>
      </c>
      <c r="I84">
        <v>1</v>
      </c>
    </row>
    <row r="85" spans="1:9" ht="12" customHeight="1" x14ac:dyDescent="0.3">
      <c r="A85" s="3" t="s">
        <v>15673</v>
      </c>
      <c r="B85" s="4" t="s">
        <v>10031</v>
      </c>
      <c r="C85" s="5" t="s">
        <v>23658</v>
      </c>
      <c r="D85" s="6">
        <v>261</v>
      </c>
      <c r="E85" t="str">
        <f t="shared" si="2"/>
        <v xml:space="preserve"> </v>
      </c>
      <c r="F85" s="36" t="str">
        <f>IF(AND(D85&gt;=50000,D85&lt;=100000),"COMPRESO",A85)</f>
        <v>cintano</v>
      </c>
      <c r="H85" s="39">
        <f t="shared" si="3"/>
        <v>0</v>
      </c>
      <c r="I85">
        <v>2</v>
      </c>
    </row>
    <row r="86" spans="1:9" ht="12" customHeight="1" x14ac:dyDescent="0.3">
      <c r="A86" s="3" t="s">
        <v>15674</v>
      </c>
      <c r="B86" s="4" t="s">
        <v>10034</v>
      </c>
      <c r="C86" s="5" t="s">
        <v>23658</v>
      </c>
      <c r="D86" s="6">
        <v>375</v>
      </c>
      <c r="E86" t="str">
        <f t="shared" si="2"/>
        <v xml:space="preserve"> </v>
      </c>
      <c r="F86" s="36" t="str">
        <f>IF(AND(D86&gt;=50000,D86&lt;=100000),"COMPRESO",A86)</f>
        <v>cinzano</v>
      </c>
      <c r="H86" s="39">
        <f t="shared" si="3"/>
        <v>0</v>
      </c>
      <c r="I86">
        <v>1</v>
      </c>
    </row>
    <row r="87" spans="1:9" ht="12" customHeight="1" x14ac:dyDescent="0.3">
      <c r="A87" s="3" t="s">
        <v>15675</v>
      </c>
      <c r="B87" s="4" t="s">
        <v>10038</v>
      </c>
      <c r="C87" s="5" t="s">
        <v>23658</v>
      </c>
      <c r="D87" s="6">
        <v>18415</v>
      </c>
      <c r="E87" t="str">
        <f t="shared" si="2"/>
        <v xml:space="preserve"> </v>
      </c>
      <c r="F87" s="36" t="str">
        <f>IF(AND(D87&gt;=50000,D87&lt;=100000),"COMPRESO",A87)</f>
        <v>ciriè</v>
      </c>
      <c r="H87" s="39">
        <f t="shared" si="3"/>
        <v>0</v>
      </c>
      <c r="I87">
        <v>3</v>
      </c>
    </row>
    <row r="88" spans="1:9" ht="12" customHeight="1" x14ac:dyDescent="0.3">
      <c r="A88" s="3" t="s">
        <v>15676</v>
      </c>
      <c r="B88" s="4" t="s">
        <v>10092</v>
      </c>
      <c r="C88" s="5" t="s">
        <v>23658</v>
      </c>
      <c r="D88" s="6">
        <v>192</v>
      </c>
      <c r="E88" t="str">
        <f t="shared" si="2"/>
        <v xml:space="preserve"> </v>
      </c>
      <c r="F88" s="36" t="str">
        <f>IF(AND(D88&gt;=50000,D88&lt;=100000),"COMPRESO",A88)</f>
        <v>claviere</v>
      </c>
      <c r="H88" s="39">
        <f t="shared" si="3"/>
        <v>0</v>
      </c>
      <c r="I88">
        <v>9</v>
      </c>
    </row>
    <row r="89" spans="1:9" ht="12" customHeight="1" x14ac:dyDescent="0.3">
      <c r="A89" s="3" t="s">
        <v>15677</v>
      </c>
      <c r="B89" s="4" t="s">
        <v>10097</v>
      </c>
      <c r="C89" s="5" t="s">
        <v>23658</v>
      </c>
      <c r="D89" s="6">
        <v>1550</v>
      </c>
      <c r="E89" t="str">
        <f t="shared" si="2"/>
        <v xml:space="preserve"> </v>
      </c>
      <c r="F89" s="36" t="str">
        <f>IF(AND(D89&gt;=50000,D89&lt;=100000),"COMPRESO",A89)</f>
        <v>coassolo torinese</v>
      </c>
      <c r="H89" s="39">
        <f t="shared" si="3"/>
        <v>0</v>
      </c>
      <c r="I89">
        <v>1</v>
      </c>
    </row>
    <row r="90" spans="1:9" ht="12" customHeight="1" x14ac:dyDescent="0.3">
      <c r="A90" s="3" t="s">
        <v>15678</v>
      </c>
      <c r="B90" s="4" t="s">
        <v>10098</v>
      </c>
      <c r="C90" s="5" t="s">
        <v>23658</v>
      </c>
      <c r="D90" s="6">
        <v>3084</v>
      </c>
      <c r="E90" t="str">
        <f t="shared" si="2"/>
        <v xml:space="preserve"> </v>
      </c>
      <c r="F90" s="36" t="str">
        <f>IF(AND(D90&gt;=50000,D90&lt;=100000),"COMPRESO",A90)</f>
        <v>coazze</v>
      </c>
      <c r="H90" s="39">
        <f t="shared" si="3"/>
        <v>0</v>
      </c>
      <c r="I90">
        <v>3</v>
      </c>
    </row>
    <row r="91" spans="1:9" ht="12" customHeight="1" x14ac:dyDescent="0.3">
      <c r="A91" s="3" t="s">
        <v>15679</v>
      </c>
      <c r="B91" s="4" t="s">
        <v>10141</v>
      </c>
      <c r="C91" s="5" t="s">
        <v>23658</v>
      </c>
      <c r="D91" s="6">
        <v>49083</v>
      </c>
      <c r="E91" t="str">
        <f t="shared" si="2"/>
        <v xml:space="preserve"> </v>
      </c>
      <c r="F91" s="36" t="str">
        <f>IF(AND(D91&gt;=50000,D91&lt;=100000),"COMPRESO",A91)</f>
        <v>collegno</v>
      </c>
      <c r="H91" s="39">
        <f t="shared" si="3"/>
        <v>0</v>
      </c>
      <c r="I91">
        <v>1</v>
      </c>
    </row>
    <row r="92" spans="1:9" ht="12" customHeight="1" x14ac:dyDescent="0.3">
      <c r="A92" s="3" t="s">
        <v>15680</v>
      </c>
      <c r="B92" s="4" t="s">
        <v>10146</v>
      </c>
      <c r="C92" s="5" t="s">
        <v>23658</v>
      </c>
      <c r="D92" s="6">
        <v>347</v>
      </c>
      <c r="E92" t="str">
        <f t="shared" si="2"/>
        <v xml:space="preserve"> </v>
      </c>
      <c r="F92" s="36" t="str">
        <f>IF(AND(D92&gt;=50000,D92&lt;=100000),"COMPRESO",A92)</f>
        <v>colleretto castelnuovo</v>
      </c>
      <c r="H92" s="39">
        <f t="shared" si="3"/>
        <v>0</v>
      </c>
      <c r="I92">
        <v>7</v>
      </c>
    </row>
    <row r="93" spans="1:9" ht="12" customHeight="1" x14ac:dyDescent="0.3">
      <c r="A93" s="3" t="s">
        <v>15681</v>
      </c>
      <c r="B93" s="4" t="s">
        <v>10147</v>
      </c>
      <c r="C93" s="5" t="s">
        <v>23658</v>
      </c>
      <c r="D93" s="6">
        <v>603</v>
      </c>
      <c r="E93" t="str">
        <f t="shared" si="2"/>
        <v xml:space="preserve"> </v>
      </c>
      <c r="F93" s="36" t="str">
        <f>IF(AND(D93&gt;=50000,D93&lt;=100000),"COMPRESO",A93)</f>
        <v>colleretto giacosa</v>
      </c>
      <c r="H93" s="39">
        <f t="shared" si="3"/>
        <v>0</v>
      </c>
      <c r="I93">
        <v>2</v>
      </c>
    </row>
    <row r="94" spans="1:9" ht="12" customHeight="1" x14ac:dyDescent="0.3">
      <c r="A94" s="3" t="s">
        <v>15682</v>
      </c>
      <c r="B94" s="4" t="s">
        <v>10206</v>
      </c>
      <c r="C94" s="5" t="s">
        <v>23658</v>
      </c>
      <c r="D94" s="6">
        <v>4670</v>
      </c>
      <c r="E94" t="str">
        <f t="shared" si="2"/>
        <v xml:space="preserve"> </v>
      </c>
      <c r="F94" s="36" t="str">
        <f>IF(AND(D94&gt;=50000,D94&lt;=100000),"COMPRESO",A94)</f>
        <v>condove</v>
      </c>
      <c r="H94" s="39">
        <f t="shared" si="3"/>
        <v>0</v>
      </c>
      <c r="I94">
        <v>1</v>
      </c>
    </row>
    <row r="95" spans="1:9" ht="12" customHeight="1" x14ac:dyDescent="0.3">
      <c r="A95" s="3" t="s">
        <v>15683</v>
      </c>
      <c r="B95" s="4" t="s">
        <v>10246</v>
      </c>
      <c r="C95" s="5" t="s">
        <v>23658</v>
      </c>
      <c r="D95" s="6">
        <v>3330</v>
      </c>
      <c r="E95" t="str">
        <f t="shared" si="2"/>
        <v xml:space="preserve"> </v>
      </c>
      <c r="F95" s="36" t="str">
        <f>IF(AND(D95&gt;=50000,D95&lt;=100000),"COMPRESO",A95)</f>
        <v>corio</v>
      </c>
      <c r="H95" s="39">
        <f t="shared" si="3"/>
        <v>0</v>
      </c>
      <c r="I95">
        <v>1</v>
      </c>
    </row>
    <row r="96" spans="1:9" ht="12" customHeight="1" x14ac:dyDescent="0.3">
      <c r="A96" s="3" t="s">
        <v>15684</v>
      </c>
      <c r="B96" s="4" t="s">
        <v>10302</v>
      </c>
      <c r="C96" s="5" t="s">
        <v>23658</v>
      </c>
      <c r="D96" s="6">
        <v>522</v>
      </c>
      <c r="E96" t="str">
        <f t="shared" si="2"/>
        <v xml:space="preserve"> </v>
      </c>
      <c r="F96" s="36" t="str">
        <f>IF(AND(D96&gt;=50000,D96&lt;=100000),"COMPRESO",A96)</f>
        <v>cossano canavese</v>
      </c>
      <c r="H96" s="39">
        <f t="shared" si="3"/>
        <v>0</v>
      </c>
      <c r="I96">
        <v>2</v>
      </c>
    </row>
    <row r="97" spans="1:9" ht="12" customHeight="1" x14ac:dyDescent="0.3">
      <c r="A97" s="3" t="s">
        <v>15685</v>
      </c>
      <c r="B97" s="4" t="s">
        <v>10374</v>
      </c>
      <c r="C97" s="5" t="s">
        <v>23658</v>
      </c>
      <c r="D97" s="6">
        <v>997</v>
      </c>
      <c r="E97" t="str">
        <f t="shared" si="2"/>
        <v xml:space="preserve"> </v>
      </c>
      <c r="F97" s="36" t="str">
        <f>IF(AND(D97&gt;=50000,D97&lt;=100000),"COMPRESO",A97)</f>
        <v>cuceglio</v>
      </c>
      <c r="H97" s="39">
        <f t="shared" si="3"/>
        <v>0</v>
      </c>
      <c r="I97">
        <v>4</v>
      </c>
    </row>
    <row r="98" spans="1:9" ht="12" customHeight="1" x14ac:dyDescent="0.3">
      <c r="A98" s="3" t="s">
        <v>15686</v>
      </c>
      <c r="B98" s="4" t="s">
        <v>10379</v>
      </c>
      <c r="C98" s="5" t="s">
        <v>23658</v>
      </c>
      <c r="D98" s="6">
        <v>7825</v>
      </c>
      <c r="E98" t="str">
        <f t="shared" si="2"/>
        <v xml:space="preserve"> </v>
      </c>
      <c r="F98" s="36" t="str">
        <f>IF(AND(D98&gt;=50000,D98&lt;=100000),"COMPRESO",A98)</f>
        <v>cumiana</v>
      </c>
      <c r="H98" s="39">
        <f t="shared" si="3"/>
        <v>0</v>
      </c>
      <c r="I98">
        <v>3</v>
      </c>
    </row>
    <row r="99" spans="1:9" ht="12" customHeight="1" x14ac:dyDescent="0.3">
      <c r="A99" s="3" t="s">
        <v>15687</v>
      </c>
      <c r="B99" s="4" t="s">
        <v>10384</v>
      </c>
      <c r="C99" s="5" t="s">
        <v>23658</v>
      </c>
      <c r="D99" s="6">
        <v>10084</v>
      </c>
      <c r="E99" t="str">
        <f t="shared" si="2"/>
        <v xml:space="preserve"> </v>
      </c>
      <c r="F99" s="36" t="str">
        <f>IF(AND(D99&gt;=50000,D99&lt;=100000),"COMPRESO",A99)</f>
        <v>cuorgnè</v>
      </c>
      <c r="H99" s="39">
        <f t="shared" si="3"/>
        <v>0</v>
      </c>
      <c r="I99">
        <v>11</v>
      </c>
    </row>
    <row r="100" spans="1:9" ht="12" customHeight="1" x14ac:dyDescent="0.3">
      <c r="A100" s="3" t="s">
        <v>15688</v>
      </c>
      <c r="B100" s="4" t="s">
        <v>10494</v>
      </c>
      <c r="C100" s="5" t="s">
        <v>23658</v>
      </c>
      <c r="D100" s="6">
        <v>8436</v>
      </c>
      <c r="E100" t="str">
        <f t="shared" si="2"/>
        <v xml:space="preserve"> </v>
      </c>
      <c r="F100" s="36" t="str">
        <f>IF(AND(D100&gt;=50000,D100&lt;=100000),"COMPRESO",A100)</f>
        <v>druento</v>
      </c>
      <c r="H100" s="39">
        <f t="shared" si="3"/>
        <v>0</v>
      </c>
      <c r="I100">
        <v>23</v>
      </c>
    </row>
    <row r="101" spans="1:9" ht="12" customHeight="1" x14ac:dyDescent="0.3">
      <c r="A101" s="3" t="s">
        <v>15689</v>
      </c>
      <c r="B101" s="4" t="s">
        <v>10546</v>
      </c>
      <c r="C101" s="5" t="s">
        <v>23658</v>
      </c>
      <c r="D101" s="6">
        <v>266</v>
      </c>
      <c r="E101" t="str">
        <f t="shared" si="2"/>
        <v xml:space="preserve"> </v>
      </c>
      <c r="F101" s="36" t="str">
        <f>IF(AND(D101&gt;=50000,D101&lt;=100000),"COMPRESO",A101)</f>
        <v>exilles</v>
      </c>
      <c r="H101" s="39">
        <f t="shared" si="3"/>
        <v>0</v>
      </c>
      <c r="I101">
        <v>31</v>
      </c>
    </row>
    <row r="102" spans="1:9" ht="12" customHeight="1" x14ac:dyDescent="0.3">
      <c r="A102" s="3" t="s">
        <v>15690</v>
      </c>
      <c r="B102" s="4" t="s">
        <v>10602</v>
      </c>
      <c r="C102" s="5" t="s">
        <v>23658</v>
      </c>
      <c r="D102" s="6">
        <v>5230</v>
      </c>
      <c r="E102" t="str">
        <f t="shared" si="2"/>
        <v xml:space="preserve"> </v>
      </c>
      <c r="F102" s="36" t="str">
        <f>IF(AND(D102&gt;=50000,D102&lt;=100000),"COMPRESO",A102)</f>
        <v>favria</v>
      </c>
      <c r="H102" s="39">
        <f t="shared" si="3"/>
        <v>0</v>
      </c>
      <c r="I102">
        <v>12</v>
      </c>
    </row>
    <row r="103" spans="1:9" ht="12" customHeight="1" x14ac:dyDescent="0.3">
      <c r="A103" s="3" t="s">
        <v>15691</v>
      </c>
      <c r="B103" s="4" t="s">
        <v>10604</v>
      </c>
      <c r="C103" s="5" t="s">
        <v>23658</v>
      </c>
      <c r="D103" s="6">
        <v>2269</v>
      </c>
      <c r="E103" t="str">
        <f t="shared" si="2"/>
        <v xml:space="preserve"> </v>
      </c>
      <c r="F103" s="36" t="str">
        <f>IF(AND(D103&gt;=50000,D103&lt;=100000),"COMPRESO",A103)</f>
        <v>feletto</v>
      </c>
      <c r="H103" s="39">
        <f t="shared" si="3"/>
        <v>0</v>
      </c>
      <c r="I103">
        <v>1</v>
      </c>
    </row>
    <row r="104" spans="1:9" ht="12" customHeight="1" x14ac:dyDescent="0.3">
      <c r="A104" s="3" t="s">
        <v>15692</v>
      </c>
      <c r="B104" s="4" t="s">
        <v>10609</v>
      </c>
      <c r="C104" s="5" t="s">
        <v>23658</v>
      </c>
      <c r="D104" s="6">
        <v>553</v>
      </c>
      <c r="E104" t="str">
        <f t="shared" si="2"/>
        <v xml:space="preserve"> </v>
      </c>
      <c r="F104" s="36" t="str">
        <f>IF(AND(D104&gt;=50000,D104&lt;=100000),"COMPRESO",A104)</f>
        <v>fenestrelle</v>
      </c>
      <c r="H104" s="39">
        <f t="shared" si="3"/>
        <v>0</v>
      </c>
      <c r="I104">
        <v>4</v>
      </c>
    </row>
    <row r="105" spans="1:9" ht="12" customHeight="1" x14ac:dyDescent="0.3">
      <c r="A105" s="3" t="s">
        <v>15693</v>
      </c>
      <c r="B105" s="4" t="s">
        <v>10627</v>
      </c>
      <c r="C105" s="5" t="s">
        <v>23658</v>
      </c>
      <c r="D105" s="6">
        <v>2713</v>
      </c>
      <c r="E105" t="str">
        <f t="shared" si="2"/>
        <v xml:space="preserve"> </v>
      </c>
      <c r="F105" s="36" t="str">
        <f>IF(AND(D105&gt;=50000,D105&lt;=100000),"COMPRESO",A105)</f>
        <v>fiano</v>
      </c>
      <c r="H105" s="39">
        <f t="shared" si="3"/>
        <v>0</v>
      </c>
      <c r="I105">
        <v>6</v>
      </c>
    </row>
    <row r="106" spans="1:9" ht="12" customHeight="1" x14ac:dyDescent="0.3">
      <c r="A106" s="3" t="s">
        <v>15694</v>
      </c>
      <c r="B106" s="4" t="s">
        <v>10662</v>
      </c>
      <c r="C106" s="5" t="s">
        <v>23658</v>
      </c>
      <c r="D106" s="6">
        <v>837</v>
      </c>
      <c r="E106" t="str">
        <f t="shared" si="2"/>
        <v xml:space="preserve"> </v>
      </c>
      <c r="F106" s="36" t="str">
        <f>IF(AND(D106&gt;=50000,D106&lt;=100000),"COMPRESO",A106)</f>
        <v>fiorano canavese</v>
      </c>
      <c r="H106" s="39">
        <f t="shared" si="3"/>
        <v>0</v>
      </c>
      <c r="I106">
        <v>2</v>
      </c>
    </row>
    <row r="107" spans="1:9" ht="12" customHeight="1" x14ac:dyDescent="0.3">
      <c r="A107" s="3" t="s">
        <v>15695</v>
      </c>
      <c r="B107" s="4" t="s">
        <v>10692</v>
      </c>
      <c r="C107" s="5" t="s">
        <v>23658</v>
      </c>
      <c r="D107" s="6">
        <v>2331</v>
      </c>
      <c r="E107" t="str">
        <f t="shared" si="2"/>
        <v xml:space="preserve"> </v>
      </c>
      <c r="F107" s="36" t="str">
        <f>IF(AND(D107&gt;=50000,D107&lt;=100000),"COMPRESO",A107)</f>
        <v>foglizzo</v>
      </c>
      <c r="H107" s="39">
        <f t="shared" si="3"/>
        <v>0</v>
      </c>
      <c r="I107">
        <v>34</v>
      </c>
    </row>
    <row r="108" spans="1:9" ht="12" customHeight="1" x14ac:dyDescent="0.3">
      <c r="A108" s="3" t="s">
        <v>15696</v>
      </c>
      <c r="B108" s="4" t="s">
        <v>10750</v>
      </c>
      <c r="C108" s="5" t="s">
        <v>23658</v>
      </c>
      <c r="D108" s="6">
        <v>3612</v>
      </c>
      <c r="E108" t="str">
        <f t="shared" si="2"/>
        <v xml:space="preserve"> </v>
      </c>
      <c r="F108" s="36" t="str">
        <f>IF(AND(D108&gt;=50000,D108&lt;=100000),"COMPRESO",A108)</f>
        <v>forno canavese</v>
      </c>
      <c r="H108" s="39">
        <f t="shared" si="3"/>
        <v>0</v>
      </c>
      <c r="I108">
        <v>5</v>
      </c>
    </row>
    <row r="109" spans="1:9" ht="12" customHeight="1" x14ac:dyDescent="0.3">
      <c r="A109" s="3" t="s">
        <v>15697</v>
      </c>
      <c r="B109" s="4" t="s">
        <v>10794</v>
      </c>
      <c r="C109" s="5" t="s">
        <v>23658</v>
      </c>
      <c r="D109" s="6">
        <v>272</v>
      </c>
      <c r="E109" t="str">
        <f t="shared" si="2"/>
        <v xml:space="preserve"> </v>
      </c>
      <c r="F109" s="36" t="str">
        <f>IF(AND(D109&gt;=50000,D109&lt;=100000),"COMPRESO",A109)</f>
        <v>frassinetto</v>
      </c>
      <c r="H109" s="39">
        <f t="shared" si="3"/>
        <v>0</v>
      </c>
      <c r="I109">
        <v>1</v>
      </c>
    </row>
    <row r="110" spans="1:9" ht="12" customHeight="1" x14ac:dyDescent="0.3">
      <c r="A110" s="3" t="s">
        <v>15698</v>
      </c>
      <c r="B110" s="4" t="s">
        <v>10810</v>
      </c>
      <c r="C110" s="5" t="s">
        <v>23658</v>
      </c>
      <c r="D110" s="6">
        <v>1726</v>
      </c>
      <c r="E110" t="str">
        <f t="shared" si="2"/>
        <v xml:space="preserve"> </v>
      </c>
      <c r="F110" s="36" t="str">
        <f>IF(AND(D110&gt;=50000,D110&lt;=100000),"COMPRESO",A110)</f>
        <v>front</v>
      </c>
      <c r="H110" s="39">
        <f t="shared" si="3"/>
        <v>0</v>
      </c>
      <c r="I110">
        <v>1</v>
      </c>
    </row>
    <row r="111" spans="1:9" ht="12" customHeight="1" x14ac:dyDescent="0.3">
      <c r="A111" s="3" t="s">
        <v>15699</v>
      </c>
      <c r="B111" s="4" t="s">
        <v>10815</v>
      </c>
      <c r="C111" s="5" t="s">
        <v>23658</v>
      </c>
      <c r="D111" s="6">
        <v>2840</v>
      </c>
      <c r="E111" t="str">
        <f t="shared" si="2"/>
        <v xml:space="preserve"> </v>
      </c>
      <c r="F111" s="36" t="str">
        <f>IF(AND(D111&gt;=50000,D111&lt;=100000),"COMPRESO",A111)</f>
        <v>frossasco</v>
      </c>
      <c r="H111" s="39">
        <f t="shared" si="3"/>
        <v>0</v>
      </c>
      <c r="I111">
        <v>4</v>
      </c>
    </row>
    <row r="112" spans="1:9" ht="12" customHeight="1" x14ac:dyDescent="0.3">
      <c r="A112" s="3" t="s">
        <v>15700</v>
      </c>
      <c r="B112" s="4" t="s">
        <v>10903</v>
      </c>
      <c r="C112" s="5" t="s">
        <v>23658</v>
      </c>
      <c r="D112" s="6">
        <v>557</v>
      </c>
      <c r="E112" t="str">
        <f t="shared" si="2"/>
        <v xml:space="preserve"> </v>
      </c>
      <c r="F112" s="36" t="str">
        <f>IF(AND(D112&gt;=50000,D112&lt;=100000),"COMPRESO",A112)</f>
        <v>garzigliana</v>
      </c>
      <c r="H112" s="39">
        <f t="shared" si="3"/>
        <v>0</v>
      </c>
      <c r="I112">
        <v>1</v>
      </c>
    </row>
    <row r="113" spans="1:9" ht="12" customHeight="1" x14ac:dyDescent="0.3">
      <c r="A113" s="3" t="s">
        <v>15701</v>
      </c>
      <c r="B113" s="4" t="s">
        <v>10905</v>
      </c>
      <c r="C113" s="5" t="s">
        <v>23658</v>
      </c>
      <c r="D113" s="6">
        <v>9536</v>
      </c>
      <c r="E113" t="str">
        <f t="shared" si="2"/>
        <v xml:space="preserve"> </v>
      </c>
      <c r="F113" s="36" t="str">
        <f>IF(AND(D113&gt;=50000,D113&lt;=100000),"COMPRESO",A113)</f>
        <v>gassino torinese</v>
      </c>
      <c r="H113" s="39">
        <f t="shared" si="3"/>
        <v>0</v>
      </c>
      <c r="I113">
        <v>4</v>
      </c>
    </row>
    <row r="114" spans="1:9" ht="12" customHeight="1" x14ac:dyDescent="0.3">
      <c r="A114" s="3" t="s">
        <v>15702</v>
      </c>
      <c r="B114" s="4" t="s">
        <v>10944</v>
      </c>
      <c r="C114" s="5" t="s">
        <v>23658</v>
      </c>
      <c r="D114" s="6">
        <v>1256</v>
      </c>
      <c r="E114" t="str">
        <f t="shared" si="2"/>
        <v xml:space="preserve"> </v>
      </c>
      <c r="F114" s="36" t="str">
        <f>IF(AND(D114&gt;=50000,D114&lt;=100000),"COMPRESO",A114)</f>
        <v>germagnano</v>
      </c>
      <c r="H114" s="39">
        <f t="shared" si="3"/>
        <v>0</v>
      </c>
      <c r="I114">
        <v>1</v>
      </c>
    </row>
    <row r="115" spans="1:9" ht="12" customHeight="1" x14ac:dyDescent="0.3">
      <c r="A115" s="3" t="s">
        <v>15703</v>
      </c>
      <c r="B115" s="4" t="s">
        <v>10962</v>
      </c>
      <c r="C115" s="5" t="s">
        <v>23658</v>
      </c>
      <c r="D115" s="6">
        <v>653</v>
      </c>
      <c r="E115" t="str">
        <f t="shared" si="2"/>
        <v xml:space="preserve"> </v>
      </c>
      <c r="F115" s="36" t="str">
        <f>IF(AND(D115&gt;=50000,D115&lt;=100000),"COMPRESO",A115)</f>
        <v>giaglione</v>
      </c>
      <c r="H115" s="39">
        <f t="shared" si="3"/>
        <v>0</v>
      </c>
      <c r="I115">
        <v>6</v>
      </c>
    </row>
    <row r="116" spans="1:9" ht="12" customHeight="1" x14ac:dyDescent="0.3">
      <c r="A116" s="3" t="s">
        <v>15704</v>
      </c>
      <c r="B116" s="4" t="s">
        <v>10971</v>
      </c>
      <c r="C116" s="5" t="s">
        <v>23658</v>
      </c>
      <c r="D116" s="6">
        <v>16281</v>
      </c>
      <c r="E116" t="str">
        <f t="shared" si="2"/>
        <v xml:space="preserve"> </v>
      </c>
      <c r="F116" s="36" t="str">
        <f>IF(AND(D116&gt;=50000,D116&lt;=100000),"COMPRESO",A116)</f>
        <v>giaveno</v>
      </c>
      <c r="H116" s="39">
        <f t="shared" si="3"/>
        <v>0</v>
      </c>
      <c r="I116">
        <v>22</v>
      </c>
    </row>
    <row r="117" spans="1:9" ht="12" customHeight="1" x14ac:dyDescent="0.3">
      <c r="A117" s="3" t="s">
        <v>15705</v>
      </c>
      <c r="B117" s="4" t="s">
        <v>11012</v>
      </c>
      <c r="C117" s="5" t="s">
        <v>23658</v>
      </c>
      <c r="D117" s="6">
        <v>3640</v>
      </c>
      <c r="E117" t="str">
        <f t="shared" si="2"/>
        <v xml:space="preserve"> </v>
      </c>
      <c r="F117" s="36" t="str">
        <f>IF(AND(D117&gt;=50000,D117&lt;=100000),"COMPRESO",A117)</f>
        <v>givoletto</v>
      </c>
      <c r="H117" s="39">
        <f t="shared" si="3"/>
        <v>0</v>
      </c>
      <c r="I117">
        <v>1</v>
      </c>
    </row>
    <row r="118" spans="1:9" ht="12" customHeight="1" x14ac:dyDescent="0.3">
      <c r="A118" s="3" t="s">
        <v>15706</v>
      </c>
      <c r="B118" s="4" t="s">
        <v>11073</v>
      </c>
      <c r="C118" s="5" t="s">
        <v>23658</v>
      </c>
      <c r="D118" s="6">
        <v>715</v>
      </c>
      <c r="E118" t="str">
        <f t="shared" si="2"/>
        <v xml:space="preserve"> </v>
      </c>
      <c r="F118" s="36" t="str">
        <f>IF(AND(D118&gt;=50000,D118&lt;=100000),"COMPRESO",A118)</f>
        <v>gravere</v>
      </c>
      <c r="H118" s="39">
        <f t="shared" si="3"/>
        <v>0</v>
      </c>
      <c r="I118">
        <v>9</v>
      </c>
    </row>
    <row r="119" spans="1:9" ht="12" customHeight="1" x14ac:dyDescent="0.3">
      <c r="A119" s="3" t="s">
        <v>15707</v>
      </c>
      <c r="B119" s="4" t="s">
        <v>11105</v>
      </c>
      <c r="C119" s="5" t="s">
        <v>23658</v>
      </c>
      <c r="D119" s="6">
        <v>191</v>
      </c>
      <c r="E119" t="str">
        <f t="shared" si="2"/>
        <v xml:space="preserve"> </v>
      </c>
      <c r="F119" s="36" t="str">
        <f>IF(AND(D119&gt;=50000,D119&lt;=100000),"COMPRESO",A119)</f>
        <v>groscavallo</v>
      </c>
      <c r="H119" s="39">
        <f t="shared" si="3"/>
        <v>0</v>
      </c>
      <c r="I119">
        <v>2</v>
      </c>
    </row>
    <row r="120" spans="1:9" ht="12" customHeight="1" x14ac:dyDescent="0.3">
      <c r="A120" s="3" t="s">
        <v>15708</v>
      </c>
      <c r="B120" s="4" t="s">
        <v>11109</v>
      </c>
      <c r="C120" s="5" t="s">
        <v>23658</v>
      </c>
      <c r="D120" s="6">
        <v>1040</v>
      </c>
      <c r="E120" t="str">
        <f t="shared" si="2"/>
        <v xml:space="preserve"> </v>
      </c>
      <c r="F120" s="36" t="str">
        <f>IF(AND(D120&gt;=50000,D120&lt;=100000),"COMPRESO",A120)</f>
        <v>grosso</v>
      </c>
      <c r="H120" s="39">
        <f t="shared" si="3"/>
        <v>0</v>
      </c>
      <c r="I120">
        <v>4</v>
      </c>
    </row>
    <row r="121" spans="1:9" ht="12" customHeight="1" x14ac:dyDescent="0.3">
      <c r="A121" s="3" t="s">
        <v>15709</v>
      </c>
      <c r="B121" s="4" t="s">
        <v>11121</v>
      </c>
      <c r="C121" s="5" t="s">
        <v>23658</v>
      </c>
      <c r="D121" s="6">
        <v>37194</v>
      </c>
      <c r="E121" t="str">
        <f t="shared" si="2"/>
        <v xml:space="preserve"> </v>
      </c>
      <c r="F121" s="36" t="str">
        <f>IF(AND(D121&gt;=50000,D121&lt;=100000),"COMPRESO",A121)</f>
        <v>grugliasco</v>
      </c>
      <c r="H121" s="39">
        <f t="shared" si="3"/>
        <v>0</v>
      </c>
      <c r="I121">
        <v>2</v>
      </c>
    </row>
    <row r="122" spans="1:9" ht="12" customHeight="1" x14ac:dyDescent="0.3">
      <c r="A122" s="3" t="s">
        <v>15710</v>
      </c>
      <c r="B122" s="4" t="s">
        <v>11179</v>
      </c>
      <c r="C122" s="5" t="s">
        <v>23658</v>
      </c>
      <c r="D122" s="6">
        <v>49</v>
      </c>
      <c r="E122" t="str">
        <f t="shared" si="2"/>
        <v xml:space="preserve"> </v>
      </c>
      <c r="F122" s="36" t="str">
        <f>IF(AND(D122&gt;=50000,D122&lt;=100000),"COMPRESO",A122)</f>
        <v>ingria</v>
      </c>
      <c r="H122" s="39">
        <f t="shared" si="3"/>
        <v>0</v>
      </c>
      <c r="I122">
        <v>2</v>
      </c>
    </row>
    <row r="123" spans="1:9" ht="12" customHeight="1" x14ac:dyDescent="0.3">
      <c r="A123" s="3" t="s">
        <v>15711</v>
      </c>
      <c r="B123" s="4" t="s">
        <v>11186</v>
      </c>
      <c r="C123" s="5" t="s">
        <v>23658</v>
      </c>
      <c r="D123" s="6">
        <v>741</v>
      </c>
      <c r="E123" t="str">
        <f t="shared" si="2"/>
        <v xml:space="preserve"> </v>
      </c>
      <c r="F123" s="36" t="str">
        <f>IF(AND(D123&gt;=50000,D123&lt;=100000),"COMPRESO",A123)</f>
        <v>inverso pinasca</v>
      </c>
      <c r="H123" s="39">
        <f t="shared" si="3"/>
        <v>0</v>
      </c>
      <c r="I123">
        <v>1</v>
      </c>
    </row>
    <row r="124" spans="1:9" ht="12" customHeight="1" x14ac:dyDescent="0.3">
      <c r="A124" s="3" t="s">
        <v>15712</v>
      </c>
      <c r="B124" s="4" t="s">
        <v>11218</v>
      </c>
      <c r="C124" s="5" t="s">
        <v>23658</v>
      </c>
      <c r="D124" s="6">
        <v>393</v>
      </c>
      <c r="E124" t="str">
        <f t="shared" si="2"/>
        <v xml:space="preserve"> </v>
      </c>
      <c r="F124" s="36" t="str">
        <f>IF(AND(D124&gt;=50000,D124&lt;=100000),"COMPRESO",A124)</f>
        <v>isolabella</v>
      </c>
      <c r="H124" s="39">
        <f t="shared" si="3"/>
        <v>0</v>
      </c>
      <c r="I124">
        <v>2</v>
      </c>
    </row>
    <row r="125" spans="1:9" ht="12" customHeight="1" x14ac:dyDescent="0.3">
      <c r="A125" s="3" t="s">
        <v>15713</v>
      </c>
      <c r="B125" s="4" t="s">
        <v>11225</v>
      </c>
      <c r="C125" s="5" t="s">
        <v>23658</v>
      </c>
      <c r="D125" s="6">
        <v>425</v>
      </c>
      <c r="E125" t="str">
        <f t="shared" si="2"/>
        <v xml:space="preserve"> </v>
      </c>
      <c r="F125" s="36" t="str">
        <f>IF(AND(D125&gt;=50000,D125&lt;=100000),"COMPRESO",A125)</f>
        <v>issiglio</v>
      </c>
      <c r="H125" s="39">
        <f t="shared" si="3"/>
        <v>0</v>
      </c>
      <c r="I125">
        <v>5</v>
      </c>
    </row>
    <row r="126" spans="1:9" ht="12" customHeight="1" x14ac:dyDescent="0.3">
      <c r="A126" s="3" t="s">
        <v>15714</v>
      </c>
      <c r="B126" s="4" t="s">
        <v>11234</v>
      </c>
      <c r="C126" s="5" t="s">
        <v>23658</v>
      </c>
      <c r="D126" s="6">
        <v>23592</v>
      </c>
      <c r="E126" t="str">
        <f t="shared" si="2"/>
        <v xml:space="preserve"> </v>
      </c>
      <c r="F126" s="36" t="str">
        <f>IF(AND(D126&gt;=50000,D126&lt;=100000),"COMPRESO",A126)</f>
        <v>ivrea</v>
      </c>
      <c r="H126" s="39">
        <f t="shared" si="3"/>
        <v>0</v>
      </c>
      <c r="I126">
        <v>2</v>
      </c>
    </row>
    <row r="127" spans="1:9" ht="12" customHeight="1" x14ac:dyDescent="0.3">
      <c r="A127" s="3" t="s">
        <v>15715</v>
      </c>
      <c r="B127" s="4" t="s">
        <v>11247</v>
      </c>
      <c r="C127" s="5" t="s">
        <v>23658</v>
      </c>
      <c r="D127" s="6">
        <v>1781</v>
      </c>
      <c r="E127" t="str">
        <f t="shared" si="2"/>
        <v xml:space="preserve"> </v>
      </c>
      <c r="F127" s="36" t="str">
        <f>IF(AND(D127&gt;=50000,D127&lt;=100000),"COMPRESO",A127)</f>
        <v>la cassa</v>
      </c>
      <c r="H127" s="39">
        <f t="shared" si="3"/>
        <v>0</v>
      </c>
      <c r="I127">
        <v>19</v>
      </c>
    </row>
    <row r="128" spans="1:9" ht="12" customHeight="1" x14ac:dyDescent="0.3">
      <c r="A128" s="3" t="s">
        <v>15716</v>
      </c>
      <c r="B128" s="4" t="s">
        <v>11248</v>
      </c>
      <c r="C128" s="5" t="s">
        <v>23658</v>
      </c>
      <c r="D128" s="6">
        <v>8631</v>
      </c>
      <c r="E128" t="str">
        <f t="shared" si="2"/>
        <v xml:space="preserve"> </v>
      </c>
      <c r="F128" s="36" t="str">
        <f>IF(AND(D128&gt;=50000,D128&lt;=100000),"COMPRESO",A128)</f>
        <v>la loggia</v>
      </c>
      <c r="H128" s="39">
        <f t="shared" si="3"/>
        <v>0</v>
      </c>
      <c r="I128">
        <v>8</v>
      </c>
    </row>
    <row r="129" spans="1:9" ht="12" customHeight="1" x14ac:dyDescent="0.3">
      <c r="A129" s="3" t="s">
        <v>15717</v>
      </c>
      <c r="B129" s="4" t="s">
        <v>11295</v>
      </c>
      <c r="C129" s="5" t="s">
        <v>23658</v>
      </c>
      <c r="D129" s="6">
        <v>5150</v>
      </c>
      <c r="E129" t="str">
        <f t="shared" si="2"/>
        <v xml:space="preserve"> </v>
      </c>
      <c r="F129" s="36" t="str">
        <f>IF(AND(D129&gt;=50000,D129&lt;=100000),"COMPRESO",A129)</f>
        <v>lanzo torinese</v>
      </c>
      <c r="H129" s="39">
        <f t="shared" si="3"/>
        <v>0</v>
      </c>
      <c r="I129">
        <v>17</v>
      </c>
    </row>
    <row r="130" spans="1:9" ht="12" customHeight="1" x14ac:dyDescent="0.3">
      <c r="A130" s="3" t="s">
        <v>15718</v>
      </c>
      <c r="B130" s="4" t="s">
        <v>11321</v>
      </c>
      <c r="C130" s="5" t="s">
        <v>23658</v>
      </c>
      <c r="D130" s="6">
        <v>1493</v>
      </c>
      <c r="E130" t="str">
        <f t="shared" si="2"/>
        <v xml:space="preserve"> </v>
      </c>
      <c r="F130" s="36" t="str">
        <f>IF(AND(D130&gt;=50000,D130&lt;=100000),"COMPRESO",A130)</f>
        <v>lauriano</v>
      </c>
      <c r="H130" s="39">
        <f t="shared" si="3"/>
        <v>0</v>
      </c>
      <c r="I130">
        <v>2</v>
      </c>
    </row>
    <row r="131" spans="1:9" ht="12" customHeight="1" x14ac:dyDescent="0.3">
      <c r="A131" s="3" t="s">
        <v>15719</v>
      </c>
      <c r="B131" s="4" t="s">
        <v>11346</v>
      </c>
      <c r="C131" s="5" t="s">
        <v>23658</v>
      </c>
      <c r="D131" s="6">
        <v>15320</v>
      </c>
      <c r="E131" t="str">
        <f t="shared" ref="E131:E194" si="4">IF(D131&gt;300000,"TROVATO"," ")</f>
        <v xml:space="preserve"> </v>
      </c>
      <c r="F131" s="36" t="str">
        <f>IF(AND(D131&gt;=50000,D131&lt;=100000),"COMPRESO",A131)</f>
        <v>leini</v>
      </c>
      <c r="H131" s="39">
        <f t="shared" ref="H131:H194" si="5">(D8059/$G$2)</f>
        <v>0</v>
      </c>
      <c r="I131">
        <v>11</v>
      </c>
    </row>
    <row r="132" spans="1:9" ht="12" customHeight="1" x14ac:dyDescent="0.3">
      <c r="A132" s="3" t="s">
        <v>15720</v>
      </c>
      <c r="B132" s="4" t="s">
        <v>11348</v>
      </c>
      <c r="C132" s="5" t="s">
        <v>23658</v>
      </c>
      <c r="D132" s="6">
        <v>189</v>
      </c>
      <c r="E132" t="str">
        <f t="shared" si="4"/>
        <v xml:space="preserve"> </v>
      </c>
      <c r="F132" s="36" t="str">
        <f>IF(AND(D132&gt;=50000,D132&lt;=100000),"COMPRESO",A132)</f>
        <v>lemie</v>
      </c>
      <c r="H132" s="39">
        <f t="shared" si="5"/>
        <v>0</v>
      </c>
      <c r="I132">
        <v>5</v>
      </c>
    </row>
    <row r="133" spans="1:9" ht="12" customHeight="1" x14ac:dyDescent="0.3">
      <c r="A133" s="3" t="s">
        <v>15721</v>
      </c>
      <c r="B133" s="4" t="s">
        <v>11371</v>
      </c>
      <c r="C133" s="5" t="s">
        <v>23658</v>
      </c>
      <c r="D133" s="6">
        <v>1982</v>
      </c>
      <c r="E133" t="str">
        <f t="shared" si="4"/>
        <v xml:space="preserve"> </v>
      </c>
      <c r="F133" s="36" t="str">
        <f>IF(AND(D133&gt;=50000,D133&lt;=100000),"COMPRESO",A133)</f>
        <v>lessolo</v>
      </c>
      <c r="H133" s="39">
        <f t="shared" si="5"/>
        <v>0</v>
      </c>
      <c r="I133">
        <v>5</v>
      </c>
    </row>
    <row r="134" spans="1:9" ht="12" customHeight="1" x14ac:dyDescent="0.3">
      <c r="A134" s="3" t="s">
        <v>15722</v>
      </c>
      <c r="B134" s="4" t="s">
        <v>11383</v>
      </c>
      <c r="C134" s="5" t="s">
        <v>23658</v>
      </c>
      <c r="D134" s="6">
        <v>439</v>
      </c>
      <c r="E134" t="str">
        <f t="shared" si="4"/>
        <v xml:space="preserve"> </v>
      </c>
      <c r="F134" s="36" t="str">
        <f>IF(AND(D134&gt;=50000,D134&lt;=100000),"COMPRESO",A134)</f>
        <v>levone</v>
      </c>
      <c r="H134" s="39">
        <f t="shared" si="5"/>
        <v>0</v>
      </c>
      <c r="I134">
        <v>1</v>
      </c>
    </row>
    <row r="135" spans="1:9" ht="12" customHeight="1" x14ac:dyDescent="0.3">
      <c r="A135" s="3" t="s">
        <v>15723</v>
      </c>
      <c r="B135" s="4" t="s">
        <v>11428</v>
      </c>
      <c r="C135" s="5" t="s">
        <v>23658</v>
      </c>
      <c r="D135" s="6">
        <v>1601</v>
      </c>
      <c r="E135" t="str">
        <f t="shared" si="4"/>
        <v xml:space="preserve"> </v>
      </c>
      <c r="F135" s="36" t="str">
        <f>IF(AND(D135&gt;=50000,D135&lt;=100000),"COMPRESO",A135)</f>
        <v>locana</v>
      </c>
      <c r="H135" s="39">
        <f t="shared" si="5"/>
        <v>0</v>
      </c>
      <c r="I135">
        <v>3</v>
      </c>
    </row>
    <row r="136" spans="1:9" ht="12" customHeight="1" x14ac:dyDescent="0.3">
      <c r="A136" s="3" t="s">
        <v>15724</v>
      </c>
      <c r="B136" s="4" t="s">
        <v>11446</v>
      </c>
      <c r="C136" s="5" t="s">
        <v>23658</v>
      </c>
      <c r="D136" s="6">
        <v>1706</v>
      </c>
      <c r="E136" t="str">
        <f t="shared" si="4"/>
        <v xml:space="preserve"> </v>
      </c>
      <c r="F136" s="36" t="str">
        <f>IF(AND(D136&gt;=50000,D136&lt;=100000),"COMPRESO",A136)</f>
        <v>lombardore</v>
      </c>
      <c r="H136" s="39">
        <f t="shared" si="5"/>
        <v>0</v>
      </c>
      <c r="I136">
        <v>1</v>
      </c>
    </row>
    <row r="137" spans="1:9" ht="12" customHeight="1" x14ac:dyDescent="0.3">
      <c r="A137" s="3" t="s">
        <v>15725</v>
      </c>
      <c r="B137" s="4" t="s">
        <v>11447</v>
      </c>
      <c r="C137" s="5" t="s">
        <v>23658</v>
      </c>
      <c r="D137" s="6">
        <v>1056</v>
      </c>
      <c r="E137" t="str">
        <f t="shared" si="4"/>
        <v xml:space="preserve"> </v>
      </c>
      <c r="F137" s="36" t="str">
        <f>IF(AND(D137&gt;=50000,D137&lt;=100000),"COMPRESO",A137)</f>
        <v>lombriasco</v>
      </c>
      <c r="H137" s="39">
        <f t="shared" si="5"/>
        <v>0</v>
      </c>
      <c r="I137">
        <v>3</v>
      </c>
    </row>
    <row r="138" spans="1:9" ht="12" customHeight="1" x14ac:dyDescent="0.3">
      <c r="A138" s="3" t="s">
        <v>15726</v>
      </c>
      <c r="B138" s="4" t="s">
        <v>11465</v>
      </c>
      <c r="C138" s="5" t="s">
        <v>23658</v>
      </c>
      <c r="D138" s="6">
        <v>1126</v>
      </c>
      <c r="E138" t="str">
        <f t="shared" si="4"/>
        <v xml:space="preserve"> </v>
      </c>
      <c r="F138" s="36" t="str">
        <f>IF(AND(D138&gt;=50000,D138&lt;=100000),"COMPRESO",A138)</f>
        <v>loranzè</v>
      </c>
      <c r="H138" s="39">
        <f t="shared" si="5"/>
        <v>0</v>
      </c>
      <c r="I138">
        <v>41</v>
      </c>
    </row>
    <row r="139" spans="1:9" ht="12" customHeight="1" x14ac:dyDescent="0.3">
      <c r="A139" s="3" t="s">
        <v>15727</v>
      </c>
      <c r="B139" s="4" t="s">
        <v>15590</v>
      </c>
      <c r="C139" s="5" t="s">
        <v>23658</v>
      </c>
      <c r="D139" s="6">
        <v>379</v>
      </c>
      <c r="E139" t="str">
        <f t="shared" si="4"/>
        <v xml:space="preserve"> </v>
      </c>
      <c r="F139" s="36" t="str">
        <f>IF(AND(D139&gt;=50000,D139&lt;=100000),"COMPRESO",A139)</f>
        <v>lugnacco</v>
      </c>
      <c r="H139" s="39">
        <f t="shared" si="5"/>
        <v>0</v>
      </c>
      <c r="I139">
        <v>3</v>
      </c>
    </row>
    <row r="140" spans="1:9" ht="12" customHeight="1" x14ac:dyDescent="0.3">
      <c r="A140" s="3" t="s">
        <v>15728</v>
      </c>
      <c r="B140" s="4" t="s">
        <v>11517</v>
      </c>
      <c r="C140" s="5" t="s">
        <v>23658</v>
      </c>
      <c r="D140" s="6">
        <v>7531</v>
      </c>
      <c r="E140" t="str">
        <f t="shared" si="4"/>
        <v xml:space="preserve"> </v>
      </c>
      <c r="F140" s="36" t="str">
        <f>IF(AND(D140&gt;=50000,D140&lt;=100000),"COMPRESO",A140)</f>
        <v>luserna san giovanni</v>
      </c>
      <c r="H140" s="39">
        <f t="shared" si="5"/>
        <v>0</v>
      </c>
      <c r="I140">
        <v>3</v>
      </c>
    </row>
    <row r="141" spans="1:9" ht="12" customHeight="1" x14ac:dyDescent="0.3">
      <c r="A141" s="3" t="s">
        <v>15729</v>
      </c>
      <c r="B141" s="4" t="s">
        <v>11518</v>
      </c>
      <c r="C141" s="5" t="s">
        <v>23658</v>
      </c>
      <c r="D141" s="6">
        <v>524</v>
      </c>
      <c r="E141" t="str">
        <f t="shared" si="4"/>
        <v xml:space="preserve"> </v>
      </c>
      <c r="F141" s="36" t="str">
        <f>IF(AND(D141&gt;=50000,D141&lt;=100000),"COMPRESO",A141)</f>
        <v>lusernetta</v>
      </c>
      <c r="H141" s="39">
        <f t="shared" si="5"/>
        <v>0</v>
      </c>
      <c r="I141">
        <v>2</v>
      </c>
    </row>
    <row r="142" spans="1:9" ht="12" customHeight="1" x14ac:dyDescent="0.3">
      <c r="A142" s="3" t="s">
        <v>15730</v>
      </c>
      <c r="B142" s="4" t="s">
        <v>11521</v>
      </c>
      <c r="C142" s="5" t="s">
        <v>23658</v>
      </c>
      <c r="D142" s="6">
        <v>556</v>
      </c>
      <c r="E142" t="str">
        <f t="shared" si="4"/>
        <v xml:space="preserve"> </v>
      </c>
      <c r="F142" s="36" t="str">
        <f>IF(AND(D142&gt;=50000,D142&lt;=100000),"COMPRESO",A142)</f>
        <v>lusigliè</v>
      </c>
      <c r="H142" s="39">
        <f t="shared" si="5"/>
        <v>0</v>
      </c>
      <c r="I142">
        <v>3</v>
      </c>
    </row>
    <row r="143" spans="1:9" ht="12" customHeight="1" x14ac:dyDescent="0.3">
      <c r="A143" s="3" t="s">
        <v>15731</v>
      </c>
      <c r="B143" s="4" t="s">
        <v>11532</v>
      </c>
      <c r="C143" s="5" t="s">
        <v>23658</v>
      </c>
      <c r="D143" s="6">
        <v>1238</v>
      </c>
      <c r="E143" t="str">
        <f t="shared" si="4"/>
        <v xml:space="preserve"> </v>
      </c>
      <c r="F143" s="36" t="str">
        <f>IF(AND(D143&gt;=50000,D143&lt;=100000),"COMPRESO",A143)</f>
        <v>macello</v>
      </c>
      <c r="H143" s="39">
        <f t="shared" si="5"/>
        <v>0</v>
      </c>
      <c r="I143">
        <v>93</v>
      </c>
    </row>
    <row r="144" spans="1:9" ht="12" customHeight="1" x14ac:dyDescent="0.3">
      <c r="A144" s="3" t="s">
        <v>15732</v>
      </c>
      <c r="B144" s="4" t="s">
        <v>11564</v>
      </c>
      <c r="C144" s="5" t="s">
        <v>23658</v>
      </c>
      <c r="D144" s="6">
        <v>468</v>
      </c>
      <c r="E144" t="str">
        <f t="shared" si="4"/>
        <v xml:space="preserve"> </v>
      </c>
      <c r="F144" s="36" t="str">
        <f>IF(AND(D144&gt;=50000,D144&lt;=100000),"COMPRESO",A144)</f>
        <v>maglione</v>
      </c>
      <c r="H144" s="39">
        <f t="shared" si="5"/>
        <v>0</v>
      </c>
      <c r="I144">
        <v>1</v>
      </c>
    </row>
    <row r="145" spans="1:9" ht="12" customHeight="1" x14ac:dyDescent="0.3">
      <c r="A145" s="3" t="s">
        <v>15733</v>
      </c>
      <c r="B145" s="4" t="s">
        <v>11655</v>
      </c>
      <c r="C145" s="5" t="s">
        <v>23658</v>
      </c>
      <c r="D145" s="6">
        <v>1383</v>
      </c>
      <c r="E145" t="str">
        <f t="shared" si="4"/>
        <v xml:space="preserve"> </v>
      </c>
      <c r="F145" s="36" t="str">
        <f>IF(AND(D145&gt;=50000,D145&lt;=100000),"COMPRESO",A145)</f>
        <v>marentino</v>
      </c>
      <c r="H145" s="39">
        <f t="shared" si="5"/>
        <v>0</v>
      </c>
      <c r="I145">
        <v>5</v>
      </c>
    </row>
    <row r="146" spans="1:9" ht="12" customHeight="1" x14ac:dyDescent="0.3">
      <c r="A146" s="3" t="s">
        <v>15734</v>
      </c>
      <c r="B146" s="4" t="s">
        <v>11735</v>
      </c>
      <c r="C146" s="5" t="s">
        <v>23658</v>
      </c>
      <c r="D146" s="6">
        <v>58</v>
      </c>
      <c r="E146" t="str">
        <f t="shared" si="4"/>
        <v xml:space="preserve"> </v>
      </c>
      <c r="F146" s="36" t="str">
        <f>IF(AND(D146&gt;=50000,D146&lt;=100000),"COMPRESO",A146)</f>
        <v>massello</v>
      </c>
      <c r="H146" s="39">
        <f t="shared" si="5"/>
        <v>0</v>
      </c>
      <c r="I146">
        <v>7</v>
      </c>
    </row>
    <row r="147" spans="1:9" ht="12" customHeight="1" x14ac:dyDescent="0.3">
      <c r="A147" s="3" t="s">
        <v>15735</v>
      </c>
      <c r="B147" s="4" t="s">
        <v>11745</v>
      </c>
      <c r="C147" s="5" t="s">
        <v>23658</v>
      </c>
      <c r="D147" s="6">
        <v>3985</v>
      </c>
      <c r="E147" t="str">
        <f t="shared" si="4"/>
        <v xml:space="preserve"> </v>
      </c>
      <c r="F147" s="36" t="str">
        <f>IF(AND(D147&gt;=50000,D147&lt;=100000),"COMPRESO",A147)</f>
        <v>mathi</v>
      </c>
      <c r="H147" s="39">
        <f t="shared" si="5"/>
        <v>0</v>
      </c>
      <c r="I147">
        <v>5</v>
      </c>
    </row>
    <row r="148" spans="1:9" ht="12" customHeight="1" x14ac:dyDescent="0.3">
      <c r="A148" s="3" t="s">
        <v>15736</v>
      </c>
      <c r="B148" s="4" t="s">
        <v>11747</v>
      </c>
      <c r="C148" s="5" t="s">
        <v>23658</v>
      </c>
      <c r="D148" s="6">
        <v>707</v>
      </c>
      <c r="E148" t="str">
        <f t="shared" si="4"/>
        <v xml:space="preserve"> </v>
      </c>
      <c r="F148" s="36" t="str">
        <f>IF(AND(D148&gt;=50000,D148&lt;=100000),"COMPRESO",A148)</f>
        <v>mattie</v>
      </c>
      <c r="H148" s="39">
        <f t="shared" si="5"/>
        <v>0</v>
      </c>
      <c r="I148">
        <v>2</v>
      </c>
    </row>
    <row r="149" spans="1:9" ht="12" customHeight="1" x14ac:dyDescent="0.3">
      <c r="A149" s="3" t="s">
        <v>15737</v>
      </c>
      <c r="B149" s="4" t="s">
        <v>11754</v>
      </c>
      <c r="C149" s="5" t="s">
        <v>23658</v>
      </c>
      <c r="D149" s="6">
        <v>4152</v>
      </c>
      <c r="E149" t="str">
        <f t="shared" si="4"/>
        <v xml:space="preserve"> </v>
      </c>
      <c r="F149" s="36" t="str">
        <f>IF(AND(D149&gt;=50000,D149&lt;=100000),"COMPRESO",A149)</f>
        <v>mazzè</v>
      </c>
      <c r="H149" s="39">
        <f t="shared" si="5"/>
        <v>0</v>
      </c>
      <c r="I149">
        <v>1</v>
      </c>
    </row>
    <row r="150" spans="1:9" ht="12" customHeight="1" x14ac:dyDescent="0.3">
      <c r="A150" s="3" t="s">
        <v>15738</v>
      </c>
      <c r="B150" s="4" t="s">
        <v>11757</v>
      </c>
      <c r="C150" s="5" t="s">
        <v>23658</v>
      </c>
      <c r="D150" s="6">
        <v>880</v>
      </c>
      <c r="E150" t="str">
        <f t="shared" si="4"/>
        <v xml:space="preserve"> </v>
      </c>
      <c r="F150" s="36" t="str">
        <f>IF(AND(D150&gt;=50000,D150&lt;=100000),"COMPRESO",A150)</f>
        <v>meana di susa</v>
      </c>
      <c r="H150" s="39">
        <f t="shared" si="5"/>
        <v>0</v>
      </c>
      <c r="I150">
        <v>2</v>
      </c>
    </row>
    <row r="151" spans="1:9" ht="12" customHeight="1" x14ac:dyDescent="0.3">
      <c r="A151" s="3" t="s">
        <v>15739</v>
      </c>
      <c r="B151" s="4" t="s">
        <v>11806</v>
      </c>
      <c r="C151" s="5" t="s">
        <v>23658</v>
      </c>
      <c r="D151" s="6">
        <v>1267</v>
      </c>
      <c r="E151" t="str">
        <f t="shared" si="4"/>
        <v xml:space="preserve"> </v>
      </c>
      <c r="F151" s="36" t="str">
        <f>IF(AND(D151&gt;=50000,D151&lt;=100000),"COMPRESO",A151)</f>
        <v>mercenasco</v>
      </c>
      <c r="H151" s="39">
        <f t="shared" si="5"/>
        <v>0</v>
      </c>
      <c r="I151">
        <v>1</v>
      </c>
    </row>
    <row r="152" spans="1:9" ht="12" customHeight="1" x14ac:dyDescent="0.3">
      <c r="A152" s="3" t="s">
        <v>15740</v>
      </c>
      <c r="B152" s="4" t="s">
        <v>15590</v>
      </c>
      <c r="C152" s="5" t="s">
        <v>23658</v>
      </c>
      <c r="D152" s="6">
        <v>93</v>
      </c>
      <c r="E152" t="str">
        <f t="shared" si="4"/>
        <v xml:space="preserve"> </v>
      </c>
      <c r="F152" s="36" t="str">
        <f>IF(AND(D152&gt;=50000,D152&lt;=100000),"COMPRESO",A152)</f>
        <v>meugliano</v>
      </c>
      <c r="H152" s="39">
        <f t="shared" si="5"/>
        <v>0</v>
      </c>
      <c r="I152">
        <v>12</v>
      </c>
    </row>
    <row r="153" spans="1:9" ht="12" customHeight="1" x14ac:dyDescent="0.3">
      <c r="A153" s="3" t="s">
        <v>15741</v>
      </c>
      <c r="B153" s="4" t="s">
        <v>11832</v>
      </c>
      <c r="C153" s="5" t="s">
        <v>23658</v>
      </c>
      <c r="D153" s="6">
        <v>834</v>
      </c>
      <c r="E153" t="str">
        <f t="shared" si="4"/>
        <v xml:space="preserve"> </v>
      </c>
      <c r="F153" s="36" t="str">
        <f>IF(AND(D153&gt;=50000,D153&lt;=100000),"COMPRESO",A153)</f>
        <v>mezzenile</v>
      </c>
      <c r="H153" s="39">
        <f t="shared" si="5"/>
        <v>0</v>
      </c>
      <c r="I153">
        <v>52</v>
      </c>
    </row>
    <row r="154" spans="1:9" ht="12" customHeight="1" x14ac:dyDescent="0.3">
      <c r="A154" s="3" t="s">
        <v>15742</v>
      </c>
      <c r="B154" s="4" t="s">
        <v>11925</v>
      </c>
      <c r="C154" s="5" t="s">
        <v>23658</v>
      </c>
      <c r="D154" s="6">
        <v>411</v>
      </c>
      <c r="E154" t="str">
        <f t="shared" si="4"/>
        <v xml:space="preserve"> </v>
      </c>
      <c r="F154" s="36" t="str">
        <f>IF(AND(D154&gt;=50000,D154&lt;=100000),"COMPRESO",A154)</f>
        <v>mombello di torino</v>
      </c>
      <c r="H154" s="39">
        <f t="shared" si="5"/>
        <v>0</v>
      </c>
      <c r="I154">
        <v>1</v>
      </c>
    </row>
    <row r="155" spans="1:9" ht="12" customHeight="1" x14ac:dyDescent="0.3">
      <c r="A155" s="3" t="s">
        <v>15743</v>
      </c>
      <c r="B155" s="4" t="s">
        <v>11929</v>
      </c>
      <c r="C155" s="5" t="s">
        <v>23658</v>
      </c>
      <c r="D155" s="6">
        <v>651</v>
      </c>
      <c r="E155" t="str">
        <f t="shared" si="4"/>
        <v xml:space="preserve"> </v>
      </c>
      <c r="F155" s="36" t="str">
        <f>IF(AND(D155&gt;=50000,D155&lt;=100000),"COMPRESO",A155)</f>
        <v>mompantero</v>
      </c>
      <c r="H155" s="39">
        <f t="shared" si="5"/>
        <v>0</v>
      </c>
      <c r="I155">
        <v>1</v>
      </c>
    </row>
    <row r="156" spans="1:9" ht="12" customHeight="1" x14ac:dyDescent="0.3">
      <c r="A156" s="3" t="s">
        <v>15744</v>
      </c>
      <c r="B156" s="4" t="s">
        <v>11936</v>
      </c>
      <c r="C156" s="5" t="s">
        <v>23658</v>
      </c>
      <c r="D156" s="6">
        <v>381</v>
      </c>
      <c r="E156" t="str">
        <f t="shared" si="4"/>
        <v xml:space="preserve"> </v>
      </c>
      <c r="F156" s="36" t="str">
        <f>IF(AND(D156&gt;=50000,D156&lt;=100000),"COMPRESO",A156)</f>
        <v>monastero di lanzo</v>
      </c>
      <c r="H156" s="39">
        <f t="shared" si="5"/>
        <v>0</v>
      </c>
      <c r="I156">
        <v>2</v>
      </c>
    </row>
    <row r="157" spans="1:9" ht="12" customHeight="1" x14ac:dyDescent="0.3">
      <c r="A157" s="3" t="s">
        <v>15745</v>
      </c>
      <c r="B157" s="4" t="s">
        <v>11943</v>
      </c>
      <c r="C157" s="5" t="s">
        <v>23658</v>
      </c>
      <c r="D157" s="6">
        <v>55875</v>
      </c>
      <c r="E157" t="str">
        <f t="shared" si="4"/>
        <v xml:space="preserve"> </v>
      </c>
      <c r="F157" s="36" t="str">
        <f>IF(AND(D157&gt;=50000,D157&lt;=100000),"COMPRESO",A157)</f>
        <v>COMPRESO</v>
      </c>
      <c r="H157" s="39">
        <f t="shared" si="5"/>
        <v>0</v>
      </c>
      <c r="I157">
        <v>5</v>
      </c>
    </row>
    <row r="158" spans="1:9" ht="12" customHeight="1" x14ac:dyDescent="0.3">
      <c r="A158" s="3" t="s">
        <v>15746</v>
      </c>
      <c r="B158" s="4" t="s">
        <v>11945</v>
      </c>
      <c r="C158" s="5" t="s">
        <v>23658</v>
      </c>
      <c r="D158" s="6">
        <v>42</v>
      </c>
      <c r="E158" t="str">
        <f t="shared" si="4"/>
        <v xml:space="preserve"> </v>
      </c>
      <c r="F158" s="36" t="str">
        <f>IF(AND(D158&gt;=50000,D158&lt;=100000),"COMPRESO",A158)</f>
        <v>moncenisio</v>
      </c>
      <c r="H158" s="39">
        <f t="shared" si="5"/>
        <v>0</v>
      </c>
      <c r="I158">
        <v>2</v>
      </c>
    </row>
    <row r="159" spans="1:9" ht="12" customHeight="1" x14ac:dyDescent="0.3">
      <c r="A159" s="3" t="s">
        <v>15747</v>
      </c>
      <c r="B159" s="4" t="s">
        <v>11998</v>
      </c>
      <c r="C159" s="5" t="s">
        <v>23658</v>
      </c>
      <c r="D159" s="6">
        <v>749</v>
      </c>
      <c r="E159" t="str">
        <f t="shared" si="4"/>
        <v xml:space="preserve"> </v>
      </c>
      <c r="F159" s="36" t="str">
        <f>IF(AND(D159&gt;=50000,D159&lt;=100000),"COMPRESO",A159)</f>
        <v>montaldo torinese</v>
      </c>
      <c r="H159" s="39">
        <f t="shared" si="5"/>
        <v>0</v>
      </c>
      <c r="I159">
        <v>1</v>
      </c>
    </row>
    <row r="160" spans="1:9" ht="12" customHeight="1" x14ac:dyDescent="0.3">
      <c r="A160" s="3" t="s">
        <v>15748</v>
      </c>
      <c r="B160" s="4" t="s">
        <v>12000</v>
      </c>
      <c r="C160" s="5" t="s">
        <v>23658</v>
      </c>
      <c r="D160" s="6">
        <v>1030</v>
      </c>
      <c r="E160" t="str">
        <f t="shared" si="4"/>
        <v xml:space="preserve"> </v>
      </c>
      <c r="F160" s="36" t="str">
        <f>IF(AND(D160&gt;=50000,D160&lt;=100000),"COMPRESO",A160)</f>
        <v>montalenghe</v>
      </c>
      <c r="H160" s="39">
        <f t="shared" si="5"/>
        <v>0</v>
      </c>
      <c r="I160">
        <v>2</v>
      </c>
    </row>
    <row r="161" spans="1:9" ht="12" customHeight="1" x14ac:dyDescent="0.3">
      <c r="A161" s="3" t="s">
        <v>15749</v>
      </c>
      <c r="B161" s="4" t="s">
        <v>12005</v>
      </c>
      <c r="C161" s="5" t="s">
        <v>23658</v>
      </c>
      <c r="D161" s="6">
        <v>3450</v>
      </c>
      <c r="E161" t="str">
        <f t="shared" si="4"/>
        <v xml:space="preserve"> </v>
      </c>
      <c r="F161" s="36" t="str">
        <f>IF(AND(D161&gt;=50000,D161&lt;=100000),"COMPRESO",A161)</f>
        <v>montalto dora</v>
      </c>
      <c r="H161" s="39">
        <f t="shared" si="5"/>
        <v>0</v>
      </c>
      <c r="I161">
        <v>8</v>
      </c>
    </row>
    <row r="162" spans="1:9" ht="12" customHeight="1" x14ac:dyDescent="0.3">
      <c r="A162" s="3" t="s">
        <v>15750</v>
      </c>
      <c r="B162" s="4" t="s">
        <v>12008</v>
      </c>
      <c r="C162" s="5" t="s">
        <v>23658</v>
      </c>
      <c r="D162" s="6">
        <v>5375</v>
      </c>
      <c r="E162" t="str">
        <f t="shared" si="4"/>
        <v xml:space="preserve"> </v>
      </c>
      <c r="F162" s="36" t="str">
        <f>IF(AND(D162&gt;=50000,D162&lt;=100000),"COMPRESO",A162)</f>
        <v>montanaro</v>
      </c>
      <c r="H162" s="39">
        <f t="shared" si="5"/>
        <v>0</v>
      </c>
      <c r="I162">
        <v>4</v>
      </c>
    </row>
    <row r="163" spans="1:9" ht="12" customHeight="1" x14ac:dyDescent="0.3">
      <c r="A163" s="3" t="s">
        <v>15751</v>
      </c>
      <c r="B163" s="4" t="s">
        <v>12188</v>
      </c>
      <c r="C163" s="5" t="s">
        <v>23658</v>
      </c>
      <c r="D163" s="6">
        <v>901</v>
      </c>
      <c r="E163" t="str">
        <f t="shared" si="4"/>
        <v xml:space="preserve"> </v>
      </c>
      <c r="F163" s="36" t="str">
        <f>IF(AND(D163&gt;=50000,D163&lt;=100000),"COMPRESO",A163)</f>
        <v>monteu da po</v>
      </c>
      <c r="H163" s="39">
        <f t="shared" si="5"/>
        <v>0</v>
      </c>
      <c r="I163">
        <v>2</v>
      </c>
    </row>
    <row r="164" spans="1:9" ht="12" customHeight="1" x14ac:dyDescent="0.3">
      <c r="A164" s="3" t="s">
        <v>15752</v>
      </c>
      <c r="B164" s="4" t="s">
        <v>12253</v>
      </c>
      <c r="C164" s="5" t="s">
        <v>23658</v>
      </c>
      <c r="D164" s="6">
        <v>820</v>
      </c>
      <c r="E164" t="str">
        <f t="shared" si="4"/>
        <v xml:space="preserve"> </v>
      </c>
      <c r="F164" s="36" t="str">
        <f>IF(AND(D164&gt;=50000,D164&lt;=100000),"COMPRESO",A164)</f>
        <v>moriondo torinese</v>
      </c>
      <c r="H164" s="39">
        <f t="shared" si="5"/>
        <v>0</v>
      </c>
      <c r="I164">
        <v>1</v>
      </c>
    </row>
    <row r="165" spans="1:9" ht="12" customHeight="1" x14ac:dyDescent="0.3">
      <c r="A165" s="3" t="s">
        <v>15753</v>
      </c>
      <c r="B165" s="4" t="s">
        <v>12358</v>
      </c>
      <c r="C165" s="5" t="s">
        <v>23658</v>
      </c>
      <c r="D165" s="6">
        <v>47851</v>
      </c>
      <c r="E165" t="str">
        <f t="shared" si="4"/>
        <v xml:space="preserve"> </v>
      </c>
      <c r="F165" s="36" t="str">
        <f>IF(AND(D165&gt;=50000,D165&lt;=100000),"COMPRESO",A165)</f>
        <v>nichelino</v>
      </c>
      <c r="H165" s="39">
        <f t="shared" si="5"/>
        <v>0</v>
      </c>
      <c r="I165">
        <v>2</v>
      </c>
    </row>
    <row r="166" spans="1:9" ht="12" customHeight="1" x14ac:dyDescent="0.3">
      <c r="A166" s="3" t="s">
        <v>15754</v>
      </c>
      <c r="B166" s="4" t="s">
        <v>12371</v>
      </c>
      <c r="C166" s="5" t="s">
        <v>23658</v>
      </c>
      <c r="D166" s="6">
        <v>169</v>
      </c>
      <c r="E166" t="str">
        <f t="shared" si="4"/>
        <v xml:space="preserve"> </v>
      </c>
      <c r="F166" s="36" t="str">
        <f>IF(AND(D166&gt;=50000,D166&lt;=100000),"COMPRESO",A166)</f>
        <v>noasca</v>
      </c>
      <c r="H166" s="39">
        <f t="shared" si="5"/>
        <v>0</v>
      </c>
      <c r="I166">
        <v>1</v>
      </c>
    </row>
    <row r="167" spans="1:9" ht="12" customHeight="1" x14ac:dyDescent="0.3">
      <c r="A167" s="3" t="s">
        <v>15755</v>
      </c>
      <c r="B167" s="4" t="s">
        <v>12388</v>
      </c>
      <c r="C167" s="5" t="s">
        <v>23658</v>
      </c>
      <c r="D167" s="6">
        <v>6910</v>
      </c>
      <c r="E167" t="str">
        <f t="shared" si="4"/>
        <v xml:space="preserve"> </v>
      </c>
      <c r="F167" s="36" t="str">
        <f>IF(AND(D167&gt;=50000,D167&lt;=100000),"COMPRESO",A167)</f>
        <v>nole</v>
      </c>
      <c r="H167" s="39">
        <f t="shared" si="5"/>
        <v>0</v>
      </c>
      <c r="I167">
        <v>3</v>
      </c>
    </row>
    <row r="168" spans="1:9" ht="12" customHeight="1" x14ac:dyDescent="0.3">
      <c r="A168" s="3" t="s">
        <v>15756</v>
      </c>
      <c r="B168" s="4" t="s">
        <v>12390</v>
      </c>
      <c r="C168" s="5" t="s">
        <v>23658</v>
      </c>
      <c r="D168" s="6">
        <v>312</v>
      </c>
      <c r="E168" t="str">
        <f t="shared" si="4"/>
        <v xml:space="preserve"> </v>
      </c>
      <c r="F168" s="36" t="str">
        <f>IF(AND(D168&gt;=50000,D168&lt;=100000),"COMPRESO",A168)</f>
        <v>nomaglio</v>
      </c>
      <c r="H168" s="39">
        <f t="shared" si="5"/>
        <v>0</v>
      </c>
      <c r="I168">
        <v>7</v>
      </c>
    </row>
    <row r="169" spans="1:9" ht="12" customHeight="1" x14ac:dyDescent="0.3">
      <c r="A169" s="3" t="s">
        <v>15757</v>
      </c>
      <c r="B169" s="4" t="s">
        <v>12393</v>
      </c>
      <c r="C169" s="5" t="s">
        <v>23658</v>
      </c>
      <c r="D169" s="6">
        <v>7998</v>
      </c>
      <c r="E169" t="str">
        <f t="shared" si="4"/>
        <v xml:space="preserve"> </v>
      </c>
      <c r="F169" s="36" t="str">
        <f>IF(AND(D169&gt;=50000,D169&lt;=100000),"COMPRESO",A169)</f>
        <v>none</v>
      </c>
      <c r="H169" s="39">
        <f t="shared" si="5"/>
        <v>0</v>
      </c>
      <c r="I169">
        <v>4</v>
      </c>
    </row>
    <row r="170" spans="1:9" ht="12" customHeight="1" x14ac:dyDescent="0.3">
      <c r="A170" s="3" t="s">
        <v>15758</v>
      </c>
      <c r="B170" s="4" t="s">
        <v>12406</v>
      </c>
      <c r="C170" s="5" t="s">
        <v>23658</v>
      </c>
      <c r="D170" s="6">
        <v>560</v>
      </c>
      <c r="E170" t="str">
        <f t="shared" si="4"/>
        <v xml:space="preserve"> </v>
      </c>
      <c r="F170" s="36" t="str">
        <f>IF(AND(D170&gt;=50000,D170&lt;=100000),"COMPRESO",A170)</f>
        <v>novalesa</v>
      </c>
      <c r="H170" s="39">
        <f t="shared" si="5"/>
        <v>0</v>
      </c>
      <c r="I170">
        <v>2</v>
      </c>
    </row>
    <row r="171" spans="1:9" ht="12" customHeight="1" x14ac:dyDescent="0.3">
      <c r="A171" s="3" t="s">
        <v>15759</v>
      </c>
      <c r="B171" s="4" t="s">
        <v>12456</v>
      </c>
      <c r="C171" s="5" t="s">
        <v>23658</v>
      </c>
      <c r="D171" s="6">
        <v>1426</v>
      </c>
      <c r="E171" t="str">
        <f t="shared" si="4"/>
        <v xml:space="preserve"> </v>
      </c>
      <c r="F171" s="36" t="str">
        <f>IF(AND(D171&gt;=50000,D171&lt;=100000),"COMPRESO",A171)</f>
        <v>oglianico</v>
      </c>
      <c r="H171" s="39">
        <f t="shared" si="5"/>
        <v>0</v>
      </c>
      <c r="I171">
        <v>5</v>
      </c>
    </row>
    <row r="172" spans="1:9" ht="12" customHeight="1" x14ac:dyDescent="0.3">
      <c r="A172" s="3" t="s">
        <v>15760</v>
      </c>
      <c r="B172" s="4" t="s">
        <v>12509</v>
      </c>
      <c r="C172" s="5" t="s">
        <v>23658</v>
      </c>
      <c r="D172" s="6">
        <v>22537</v>
      </c>
      <c r="E172" t="str">
        <f t="shared" si="4"/>
        <v xml:space="preserve"> </v>
      </c>
      <c r="F172" s="36" t="str">
        <f>IF(AND(D172&gt;=50000,D172&lt;=100000),"COMPRESO",A172)</f>
        <v>orbassano</v>
      </c>
      <c r="H172" s="39">
        <f t="shared" si="5"/>
        <v>0</v>
      </c>
      <c r="I172">
        <v>5</v>
      </c>
    </row>
    <row r="173" spans="1:9" ht="12" customHeight="1" x14ac:dyDescent="0.3">
      <c r="A173" s="3" t="s">
        <v>15761</v>
      </c>
      <c r="B173" s="4" t="s">
        <v>12522</v>
      </c>
      <c r="C173" s="5" t="s">
        <v>23658</v>
      </c>
      <c r="D173" s="6">
        <v>829</v>
      </c>
      <c r="E173" t="str">
        <f t="shared" si="4"/>
        <v xml:space="preserve"> </v>
      </c>
      <c r="F173" s="36" t="str">
        <f>IF(AND(D173&gt;=50000,D173&lt;=100000),"COMPRESO",A173)</f>
        <v>orio canavese</v>
      </c>
      <c r="H173" s="39">
        <f t="shared" si="5"/>
        <v>0</v>
      </c>
      <c r="I173">
        <v>5</v>
      </c>
    </row>
    <row r="174" spans="1:9" ht="12" customHeight="1" x14ac:dyDescent="0.3">
      <c r="A174" s="3" t="s">
        <v>15762</v>
      </c>
      <c r="B174" s="4" t="s">
        <v>12559</v>
      </c>
      <c r="C174" s="5" t="s">
        <v>23658</v>
      </c>
      <c r="D174" s="6">
        <v>1124</v>
      </c>
      <c r="E174" t="str">
        <f t="shared" si="4"/>
        <v xml:space="preserve"> </v>
      </c>
      <c r="F174" s="36" t="str">
        <f>IF(AND(D174&gt;=50000,D174&lt;=100000),"COMPRESO",A174)</f>
        <v>osasco</v>
      </c>
      <c r="H174" s="39">
        <f t="shared" si="5"/>
        <v>0</v>
      </c>
      <c r="I174">
        <v>6</v>
      </c>
    </row>
    <row r="175" spans="1:9" ht="12" customHeight="1" x14ac:dyDescent="0.3">
      <c r="A175" s="3" t="s">
        <v>15763</v>
      </c>
      <c r="B175" s="4" t="s">
        <v>12560</v>
      </c>
      <c r="C175" s="5" t="s">
        <v>23658</v>
      </c>
      <c r="D175" s="6">
        <v>913</v>
      </c>
      <c r="E175" t="str">
        <f t="shared" si="4"/>
        <v xml:space="preserve"> </v>
      </c>
      <c r="F175" s="36" t="str">
        <f>IF(AND(D175&gt;=50000,D175&lt;=100000),"COMPRESO",A175)</f>
        <v>osasio</v>
      </c>
      <c r="H175" s="39">
        <f t="shared" si="5"/>
        <v>0</v>
      </c>
      <c r="I175">
        <v>2</v>
      </c>
    </row>
    <row r="176" spans="1:9" ht="12" customHeight="1" x14ac:dyDescent="0.3">
      <c r="A176" s="3" t="s">
        <v>15764</v>
      </c>
      <c r="B176" s="4" t="s">
        <v>12596</v>
      </c>
      <c r="C176" s="5" t="s">
        <v>23658</v>
      </c>
      <c r="D176" s="6">
        <v>3160</v>
      </c>
      <c r="E176" t="str">
        <f t="shared" si="4"/>
        <v xml:space="preserve"> </v>
      </c>
      <c r="F176" s="36" t="str">
        <f>IF(AND(D176&gt;=50000,D176&lt;=100000),"COMPRESO",A176)</f>
        <v>oulx</v>
      </c>
      <c r="H176" s="39">
        <f t="shared" si="5"/>
        <v>0</v>
      </c>
      <c r="I176">
        <v>9</v>
      </c>
    </row>
    <row r="177" spans="1:9" ht="12" customHeight="1" x14ac:dyDescent="0.3">
      <c r="A177" s="3" t="s">
        <v>15765</v>
      </c>
      <c r="B177" s="4" t="s">
        <v>12603</v>
      </c>
      <c r="C177" s="5" t="s">
        <v>23658</v>
      </c>
      <c r="D177" s="6">
        <v>1235</v>
      </c>
      <c r="E177" t="str">
        <f t="shared" si="4"/>
        <v xml:space="preserve"> </v>
      </c>
      <c r="F177" s="36" t="str">
        <f>IF(AND(D177&gt;=50000,D177&lt;=100000),"COMPRESO",A177)</f>
        <v>ozegna</v>
      </c>
      <c r="H177" s="39">
        <f t="shared" si="5"/>
        <v>0</v>
      </c>
      <c r="I177">
        <v>1</v>
      </c>
    </row>
    <row r="178" spans="1:9" ht="12" customHeight="1" x14ac:dyDescent="0.3">
      <c r="A178" s="3" t="s">
        <v>15766</v>
      </c>
      <c r="B178" s="4" t="s">
        <v>12649</v>
      </c>
      <c r="C178" s="5" t="s">
        <v>23658</v>
      </c>
      <c r="D178" s="6">
        <v>843</v>
      </c>
      <c r="E178" t="str">
        <f t="shared" si="4"/>
        <v xml:space="preserve"> </v>
      </c>
      <c r="F178" s="36" t="str">
        <f>IF(AND(D178&gt;=50000,D178&lt;=100000),"COMPRESO",A178)</f>
        <v>palazzo canavese</v>
      </c>
      <c r="H178" s="39">
        <f t="shared" si="5"/>
        <v>0</v>
      </c>
      <c r="I178">
        <v>16</v>
      </c>
    </row>
    <row r="179" spans="1:9" ht="12" customHeight="1" x14ac:dyDescent="0.3">
      <c r="A179" s="3" t="s">
        <v>15767</v>
      </c>
      <c r="B179" s="4" t="s">
        <v>12685</v>
      </c>
      <c r="C179" s="5" t="s">
        <v>23658</v>
      </c>
      <c r="D179" s="6">
        <v>1985</v>
      </c>
      <c r="E179" t="str">
        <f t="shared" si="4"/>
        <v xml:space="preserve"> </v>
      </c>
      <c r="F179" s="36" t="str">
        <f>IF(AND(D179&gt;=50000,D179&lt;=100000),"COMPRESO",A179)</f>
        <v>pancalieri</v>
      </c>
      <c r="H179" s="39">
        <f t="shared" si="5"/>
        <v>0</v>
      </c>
      <c r="I179">
        <v>5</v>
      </c>
    </row>
    <row r="180" spans="1:9" ht="12" customHeight="1" x14ac:dyDescent="0.3">
      <c r="A180" s="3" t="s">
        <v>15768</v>
      </c>
      <c r="B180" s="4" t="s">
        <v>12702</v>
      </c>
      <c r="C180" s="5" t="s">
        <v>23658</v>
      </c>
      <c r="D180" s="6">
        <v>468</v>
      </c>
      <c r="E180" t="str">
        <f t="shared" si="4"/>
        <v xml:space="preserve"> </v>
      </c>
      <c r="F180" s="36" t="str">
        <f>IF(AND(D180&gt;=50000,D180&lt;=100000),"COMPRESO",A180)</f>
        <v>parella</v>
      </c>
      <c r="H180" s="39">
        <f t="shared" si="5"/>
        <v>0</v>
      </c>
      <c r="I180">
        <v>1</v>
      </c>
    </row>
    <row r="181" spans="1:9" ht="12" customHeight="1" x14ac:dyDescent="0.3">
      <c r="A181" s="3" t="s">
        <v>15769</v>
      </c>
      <c r="B181" s="4" t="s">
        <v>12742</v>
      </c>
      <c r="C181" s="5" t="s">
        <v>23658</v>
      </c>
      <c r="D181" s="6">
        <v>1119</v>
      </c>
      <c r="E181" t="str">
        <f t="shared" si="4"/>
        <v xml:space="preserve"> </v>
      </c>
      <c r="F181" s="36" t="str">
        <f>IF(AND(D181&gt;=50000,D181&lt;=100000),"COMPRESO",A181)</f>
        <v>pavarolo</v>
      </c>
      <c r="H181" s="39">
        <f t="shared" si="5"/>
        <v>0</v>
      </c>
      <c r="I181">
        <v>5</v>
      </c>
    </row>
    <row r="182" spans="1:9" ht="12" customHeight="1" x14ac:dyDescent="0.3">
      <c r="A182" s="3" t="s">
        <v>15770</v>
      </c>
      <c r="B182" s="4" t="s">
        <v>12745</v>
      </c>
      <c r="C182" s="5" t="s">
        <v>23658</v>
      </c>
      <c r="D182" s="6">
        <v>3890</v>
      </c>
      <c r="E182" t="str">
        <f t="shared" si="4"/>
        <v xml:space="preserve"> </v>
      </c>
      <c r="F182" s="36" t="str">
        <f>IF(AND(D182&gt;=50000,D182&lt;=100000),"COMPRESO",A182)</f>
        <v>pavone canavese</v>
      </c>
      <c r="H182" s="39">
        <f t="shared" si="5"/>
        <v>0</v>
      </c>
      <c r="I182">
        <v>4</v>
      </c>
    </row>
    <row r="183" spans="1:9" ht="12" customHeight="1" x14ac:dyDescent="0.3">
      <c r="A183" s="3" t="s">
        <v>15771</v>
      </c>
      <c r="B183" s="4" t="s">
        <v>15590</v>
      </c>
      <c r="C183" s="5" t="s">
        <v>23658</v>
      </c>
      <c r="D183" s="6">
        <v>209</v>
      </c>
      <c r="E183" t="str">
        <f t="shared" si="4"/>
        <v xml:space="preserve"> </v>
      </c>
      <c r="F183" s="36" t="str">
        <f>IF(AND(D183&gt;=50000,D183&lt;=100000),"COMPRESO",A183)</f>
        <v>pecco</v>
      </c>
      <c r="H183" s="39">
        <f t="shared" si="5"/>
        <v>0</v>
      </c>
      <c r="I183">
        <v>60</v>
      </c>
    </row>
    <row r="184" spans="1:9" ht="12" customHeight="1" x14ac:dyDescent="0.3">
      <c r="A184" s="3" t="s">
        <v>15772</v>
      </c>
      <c r="B184" s="4" t="s">
        <v>12751</v>
      </c>
      <c r="C184" s="5" t="s">
        <v>23658</v>
      </c>
      <c r="D184" s="6">
        <v>3877</v>
      </c>
      <c r="E184" t="str">
        <f t="shared" si="4"/>
        <v xml:space="preserve"> </v>
      </c>
      <c r="F184" s="36" t="str">
        <f>IF(AND(D184&gt;=50000,D184&lt;=100000),"COMPRESO",A184)</f>
        <v>pecetto torinese</v>
      </c>
      <c r="H184" s="39">
        <f t="shared" si="5"/>
        <v>0</v>
      </c>
      <c r="I184">
        <v>2</v>
      </c>
    </row>
    <row r="185" spans="1:9" ht="12" customHeight="1" x14ac:dyDescent="0.3">
      <c r="A185" s="3" t="s">
        <v>15773</v>
      </c>
      <c r="B185" s="4" t="s">
        <v>12797</v>
      </c>
      <c r="C185" s="5" t="s">
        <v>23658</v>
      </c>
      <c r="D185" s="6">
        <v>3405</v>
      </c>
      <c r="E185" t="str">
        <f t="shared" si="4"/>
        <v xml:space="preserve"> </v>
      </c>
      <c r="F185" s="36" t="str">
        <f>IF(AND(D185&gt;=50000,D185&lt;=100000),"COMPRESO",A185)</f>
        <v>perosa argentina</v>
      </c>
      <c r="H185" s="39">
        <f t="shared" si="5"/>
        <v>0</v>
      </c>
      <c r="I185">
        <v>4</v>
      </c>
    </row>
    <row r="186" spans="1:9" ht="12" customHeight="1" x14ac:dyDescent="0.3">
      <c r="A186" s="3" t="s">
        <v>15774</v>
      </c>
      <c r="B186" s="4" t="s">
        <v>12798</v>
      </c>
      <c r="C186" s="5" t="s">
        <v>23658</v>
      </c>
      <c r="D186" s="6">
        <v>556</v>
      </c>
      <c r="E186" t="str">
        <f t="shared" si="4"/>
        <v xml:space="preserve"> </v>
      </c>
      <c r="F186" s="36" t="str">
        <f>IF(AND(D186&gt;=50000,D186&lt;=100000),"COMPRESO",A186)</f>
        <v>perosa canavese</v>
      </c>
      <c r="H186" s="39">
        <f t="shared" si="5"/>
        <v>0</v>
      </c>
      <c r="I186">
        <v>6</v>
      </c>
    </row>
    <row r="187" spans="1:9" ht="12" customHeight="1" x14ac:dyDescent="0.3">
      <c r="A187" s="3" t="s">
        <v>15775</v>
      </c>
      <c r="B187" s="4" t="s">
        <v>12799</v>
      </c>
      <c r="C187" s="5" t="s">
        <v>23658</v>
      </c>
      <c r="D187" s="6">
        <v>723</v>
      </c>
      <c r="E187" t="str">
        <f t="shared" si="4"/>
        <v xml:space="preserve"> </v>
      </c>
      <c r="F187" s="36" t="str">
        <f>IF(AND(D187&gt;=50000,D187&lt;=100000),"COMPRESO",A187)</f>
        <v>perrero</v>
      </c>
      <c r="H187" s="39">
        <f t="shared" si="5"/>
        <v>0</v>
      </c>
      <c r="I187">
        <v>5</v>
      </c>
    </row>
    <row r="188" spans="1:9" ht="12" customHeight="1" x14ac:dyDescent="0.3">
      <c r="A188" s="3" t="s">
        <v>15776</v>
      </c>
      <c r="B188" s="4" t="s">
        <v>12805</v>
      </c>
      <c r="C188" s="5" t="s">
        <v>23658</v>
      </c>
      <c r="D188" s="6">
        <v>773</v>
      </c>
      <c r="E188" t="str">
        <f t="shared" si="4"/>
        <v xml:space="preserve"> </v>
      </c>
      <c r="F188" s="36" t="str">
        <f>IF(AND(D188&gt;=50000,D188&lt;=100000),"COMPRESO",A188)</f>
        <v>pertusio</v>
      </c>
      <c r="H188" s="39">
        <f t="shared" si="5"/>
        <v>0</v>
      </c>
      <c r="I188">
        <v>2</v>
      </c>
    </row>
    <row r="189" spans="1:9" ht="12" customHeight="1" x14ac:dyDescent="0.3">
      <c r="A189" s="3" t="s">
        <v>15777</v>
      </c>
      <c r="B189" s="4" t="s">
        <v>12830</v>
      </c>
      <c r="C189" s="5" t="s">
        <v>23658</v>
      </c>
      <c r="D189" s="6">
        <v>607</v>
      </c>
      <c r="E189" t="str">
        <f t="shared" si="4"/>
        <v xml:space="preserve"> </v>
      </c>
      <c r="F189" s="36" t="str">
        <f>IF(AND(D189&gt;=50000,D189&lt;=100000),"COMPRESO",A189)</f>
        <v>pessinetto</v>
      </c>
      <c r="H189" s="39">
        <f t="shared" si="5"/>
        <v>0</v>
      </c>
      <c r="I189">
        <v>9</v>
      </c>
    </row>
    <row r="190" spans="1:9" ht="12" customHeight="1" x14ac:dyDescent="0.3">
      <c r="A190" s="3" t="s">
        <v>15778</v>
      </c>
      <c r="B190" s="4" t="s">
        <v>12869</v>
      </c>
      <c r="C190" s="5" t="s">
        <v>23658</v>
      </c>
      <c r="D190" s="6">
        <v>14169</v>
      </c>
      <c r="E190" t="str">
        <f t="shared" si="4"/>
        <v xml:space="preserve"> </v>
      </c>
      <c r="F190" s="36" t="str">
        <f>IF(AND(D190&gt;=50000,D190&lt;=100000),"COMPRESO",A190)</f>
        <v>pianezza</v>
      </c>
      <c r="H190" s="39">
        <f t="shared" si="5"/>
        <v>0</v>
      </c>
      <c r="I190">
        <v>8</v>
      </c>
    </row>
    <row r="191" spans="1:9" ht="12" customHeight="1" x14ac:dyDescent="0.3">
      <c r="A191" s="3" t="s">
        <v>15779</v>
      </c>
      <c r="B191" s="4" t="s">
        <v>12958</v>
      </c>
      <c r="C191" s="5" t="s">
        <v>23658</v>
      </c>
      <c r="D191" s="6">
        <v>3049</v>
      </c>
      <c r="E191" t="str">
        <f t="shared" si="4"/>
        <v xml:space="preserve"> </v>
      </c>
      <c r="F191" s="36" t="str">
        <f>IF(AND(D191&gt;=50000,D191&lt;=100000),"COMPRESO",A191)</f>
        <v>pinasca</v>
      </c>
      <c r="H191" s="39">
        <f t="shared" si="5"/>
        <v>0</v>
      </c>
      <c r="I191">
        <v>2</v>
      </c>
    </row>
    <row r="192" spans="1:9" ht="12" customHeight="1" x14ac:dyDescent="0.3">
      <c r="A192" s="3" t="s">
        <v>15780</v>
      </c>
      <c r="B192" s="4" t="s">
        <v>12960</v>
      </c>
      <c r="C192" s="5" t="s">
        <v>23658</v>
      </c>
      <c r="D192" s="6">
        <v>34854</v>
      </c>
      <c r="E192" t="str">
        <f t="shared" si="4"/>
        <v xml:space="preserve"> </v>
      </c>
      <c r="F192" s="36" t="str">
        <f>IF(AND(D192&gt;=50000,D192&lt;=100000),"COMPRESO",A192)</f>
        <v>pinerolo</v>
      </c>
      <c r="H192" s="39">
        <f t="shared" si="5"/>
        <v>0</v>
      </c>
      <c r="I192">
        <v>2</v>
      </c>
    </row>
    <row r="193" spans="1:9" ht="12" customHeight="1" x14ac:dyDescent="0.3">
      <c r="A193" s="3" t="s">
        <v>15781</v>
      </c>
      <c r="B193" s="4" t="s">
        <v>12963</v>
      </c>
      <c r="C193" s="5" t="s">
        <v>23658</v>
      </c>
      <c r="D193" s="6">
        <v>8481</v>
      </c>
      <c r="E193" t="str">
        <f t="shared" si="4"/>
        <v xml:space="preserve"> </v>
      </c>
      <c r="F193" s="36" t="str">
        <f>IF(AND(D193&gt;=50000,D193&lt;=100000),"COMPRESO",A193)</f>
        <v>pino torinese</v>
      </c>
      <c r="H193" s="39">
        <f t="shared" si="5"/>
        <v>0</v>
      </c>
      <c r="I193">
        <v>3</v>
      </c>
    </row>
    <row r="194" spans="1:9" ht="12" customHeight="1" x14ac:dyDescent="0.3">
      <c r="A194" s="3" t="s">
        <v>15782</v>
      </c>
      <c r="B194" s="4" t="s">
        <v>12968</v>
      </c>
      <c r="C194" s="5" t="s">
        <v>23658</v>
      </c>
      <c r="D194" s="6">
        <v>3713</v>
      </c>
      <c r="E194" t="str">
        <f t="shared" si="4"/>
        <v xml:space="preserve"> </v>
      </c>
      <c r="F194" s="36" t="str">
        <f>IF(AND(D194&gt;=50000,D194&lt;=100000),"COMPRESO",A194)</f>
        <v>piobesi torinese</v>
      </c>
      <c r="H194" s="39">
        <f t="shared" si="5"/>
        <v>0</v>
      </c>
      <c r="I194">
        <v>2</v>
      </c>
    </row>
    <row r="195" spans="1:9" ht="12" customHeight="1" x14ac:dyDescent="0.3">
      <c r="A195" s="3" t="s">
        <v>15783</v>
      </c>
      <c r="B195" s="4" t="s">
        <v>12974</v>
      </c>
      <c r="C195" s="5" t="s">
        <v>23658</v>
      </c>
      <c r="D195" s="6">
        <v>18186</v>
      </c>
      <c r="E195" t="str">
        <f t="shared" ref="E195:E258" si="6">IF(D195&gt;300000,"TROVATO"," ")</f>
        <v xml:space="preserve"> </v>
      </c>
      <c r="F195" s="36" t="str">
        <f>IF(AND(D195&gt;=50000,D195&lt;=100000),"COMPRESO",A195)</f>
        <v>piossasco</v>
      </c>
      <c r="H195" s="39">
        <f t="shared" ref="H195:H258" si="7">(D8123/$G$2)</f>
        <v>0</v>
      </c>
      <c r="I195">
        <v>5</v>
      </c>
    </row>
    <row r="196" spans="1:9" ht="12" customHeight="1" x14ac:dyDescent="0.3">
      <c r="A196" s="3" t="s">
        <v>15784</v>
      </c>
      <c r="B196" s="4" t="s">
        <v>12983</v>
      </c>
      <c r="C196" s="5" t="s">
        <v>23658</v>
      </c>
      <c r="D196" s="6">
        <v>3450</v>
      </c>
      <c r="E196" t="str">
        <f t="shared" si="6"/>
        <v xml:space="preserve"> </v>
      </c>
      <c r="F196" s="36" t="str">
        <f>IF(AND(D196&gt;=50000,D196&lt;=100000),"COMPRESO",A196)</f>
        <v>piscina</v>
      </c>
      <c r="H196" s="39">
        <f t="shared" si="7"/>
        <v>0</v>
      </c>
      <c r="I196">
        <v>1</v>
      </c>
    </row>
    <row r="197" spans="1:9" ht="12" customHeight="1" x14ac:dyDescent="0.3">
      <c r="A197" s="3" t="s">
        <v>15785</v>
      </c>
      <c r="B197" s="4" t="s">
        <v>12993</v>
      </c>
      <c r="C197" s="5" t="s">
        <v>23658</v>
      </c>
      <c r="D197" s="6">
        <v>1378</v>
      </c>
      <c r="E197" t="str">
        <f t="shared" si="6"/>
        <v xml:space="preserve"> </v>
      </c>
      <c r="F197" s="36" t="str">
        <f>IF(AND(D197&gt;=50000,D197&lt;=100000),"COMPRESO",A197)</f>
        <v>piverone</v>
      </c>
      <c r="H197" s="39">
        <f t="shared" si="7"/>
        <v>0</v>
      </c>
      <c r="I197">
        <v>9</v>
      </c>
    </row>
    <row r="198" spans="1:9" ht="12" customHeight="1" x14ac:dyDescent="0.3">
      <c r="A198" s="3" t="s">
        <v>15786</v>
      </c>
      <c r="B198" s="4" t="s">
        <v>13039</v>
      </c>
      <c r="C198" s="5" t="s">
        <v>23658</v>
      </c>
      <c r="D198" s="6">
        <v>10220</v>
      </c>
      <c r="E198" t="str">
        <f t="shared" si="6"/>
        <v xml:space="preserve"> </v>
      </c>
      <c r="F198" s="36" t="str">
        <f>IF(AND(D198&gt;=50000,D198&lt;=100000),"COMPRESO",A198)</f>
        <v>poirino</v>
      </c>
      <c r="H198" s="39">
        <f t="shared" si="7"/>
        <v>0</v>
      </c>
      <c r="I198">
        <v>1</v>
      </c>
    </row>
    <row r="199" spans="1:9" ht="12" customHeight="1" x14ac:dyDescent="0.3">
      <c r="A199" s="3" t="s">
        <v>15787</v>
      </c>
      <c r="B199" s="4" t="s">
        <v>13065</v>
      </c>
      <c r="C199" s="5" t="s">
        <v>23658</v>
      </c>
      <c r="D199" s="6">
        <v>1068</v>
      </c>
      <c r="E199" t="str">
        <f t="shared" si="6"/>
        <v xml:space="preserve"> </v>
      </c>
      <c r="F199" s="36" t="str">
        <f>IF(AND(D199&gt;=50000,D199&lt;=100000),"COMPRESO",A199)</f>
        <v>pomaretto</v>
      </c>
      <c r="H199" s="39">
        <f t="shared" si="7"/>
        <v>0</v>
      </c>
      <c r="I199">
        <v>8</v>
      </c>
    </row>
    <row r="200" spans="1:9" ht="12" customHeight="1" x14ac:dyDescent="0.3">
      <c r="A200" s="3" t="s">
        <v>15788</v>
      </c>
      <c r="B200" s="4" t="s">
        <v>15590</v>
      </c>
      <c r="C200" s="5" t="s">
        <v>23658</v>
      </c>
      <c r="D200" s="6">
        <v>3676</v>
      </c>
      <c r="E200" t="str">
        <f t="shared" si="6"/>
        <v xml:space="preserve"> </v>
      </c>
      <c r="F200" s="36" t="str">
        <f>IF(AND(D200&gt;=50000,D200&lt;=100000),"COMPRESO",A200)</f>
        <v>pont-canavese</v>
      </c>
      <c r="H200" s="39">
        <f t="shared" si="7"/>
        <v>0</v>
      </c>
      <c r="I200">
        <v>6</v>
      </c>
    </row>
    <row r="201" spans="1:9" ht="12" customHeight="1" x14ac:dyDescent="0.3">
      <c r="A201" s="3" t="s">
        <v>15789</v>
      </c>
      <c r="B201" s="4" t="s">
        <v>13137</v>
      </c>
      <c r="C201" s="5" t="s">
        <v>23658</v>
      </c>
      <c r="D201" s="6">
        <v>1113</v>
      </c>
      <c r="E201" t="str">
        <f t="shared" si="6"/>
        <v xml:space="preserve"> </v>
      </c>
      <c r="F201" s="36" t="str">
        <f>IF(AND(D201&gt;=50000,D201&lt;=100000),"COMPRESO",A201)</f>
        <v>porte</v>
      </c>
      <c r="H201" s="39">
        <f t="shared" si="7"/>
        <v>0</v>
      </c>
      <c r="I201">
        <v>13</v>
      </c>
    </row>
    <row r="202" spans="1:9" ht="12" customHeight="1" x14ac:dyDescent="0.3">
      <c r="A202" s="3" t="s">
        <v>15790</v>
      </c>
      <c r="B202" s="4" t="s">
        <v>13196</v>
      </c>
      <c r="C202" s="5" t="s">
        <v>23658</v>
      </c>
      <c r="D202" s="6">
        <v>724</v>
      </c>
      <c r="E202" t="str">
        <f t="shared" si="6"/>
        <v xml:space="preserve"> </v>
      </c>
      <c r="F202" s="36" t="str">
        <f>IF(AND(D202&gt;=50000,D202&lt;=100000),"COMPRESO",A202)</f>
        <v>pragelato</v>
      </c>
      <c r="H202" s="39">
        <f t="shared" si="7"/>
        <v>0</v>
      </c>
      <c r="I202">
        <v>5</v>
      </c>
    </row>
    <row r="203" spans="1:9" ht="12" customHeight="1" x14ac:dyDescent="0.3">
      <c r="A203" s="3" t="s">
        <v>15791</v>
      </c>
      <c r="B203" s="4" t="s">
        <v>13200</v>
      </c>
      <c r="C203" s="5" t="s">
        <v>23658</v>
      </c>
      <c r="D203" s="6">
        <v>272</v>
      </c>
      <c r="E203" t="str">
        <f t="shared" si="6"/>
        <v xml:space="preserve"> </v>
      </c>
      <c r="F203" s="36" t="str">
        <f>IF(AND(D203&gt;=50000,D203&lt;=100000),"COMPRESO",A203)</f>
        <v>prali</v>
      </c>
      <c r="H203" s="39">
        <f t="shared" si="7"/>
        <v>0</v>
      </c>
      <c r="I203">
        <v>2</v>
      </c>
    </row>
    <row r="204" spans="1:9" ht="12" customHeight="1" x14ac:dyDescent="0.3">
      <c r="A204" s="3" t="s">
        <v>15792</v>
      </c>
      <c r="B204" s="4" t="s">
        <v>13201</v>
      </c>
      <c r="C204" s="5" t="s">
        <v>23658</v>
      </c>
      <c r="D204" s="6">
        <v>1945</v>
      </c>
      <c r="E204" t="str">
        <f t="shared" si="6"/>
        <v xml:space="preserve"> </v>
      </c>
      <c r="F204" s="36" t="str">
        <f>IF(AND(D204&gt;=50000,D204&lt;=100000),"COMPRESO",A204)</f>
        <v>pralormo</v>
      </c>
      <c r="H204" s="39">
        <f t="shared" si="7"/>
        <v>0</v>
      </c>
      <c r="I204">
        <v>5</v>
      </c>
    </row>
    <row r="205" spans="1:9" ht="12" customHeight="1" x14ac:dyDescent="0.3">
      <c r="A205" s="3" t="s">
        <v>15793</v>
      </c>
      <c r="B205" s="4" t="s">
        <v>13204</v>
      </c>
      <c r="C205" s="5" t="s">
        <v>23658</v>
      </c>
      <c r="D205" s="6">
        <v>242</v>
      </c>
      <c r="E205" t="str">
        <f t="shared" si="6"/>
        <v xml:space="preserve"> </v>
      </c>
      <c r="F205" s="36" t="str">
        <f>IF(AND(D205&gt;=50000,D205&lt;=100000),"COMPRESO",A205)</f>
        <v>pramollo</v>
      </c>
      <c r="H205" s="39">
        <f t="shared" si="7"/>
        <v>0</v>
      </c>
      <c r="I205">
        <v>4</v>
      </c>
    </row>
    <row r="206" spans="1:9" ht="12" customHeight="1" x14ac:dyDescent="0.3">
      <c r="A206" s="3" t="s">
        <v>15794</v>
      </c>
      <c r="B206" s="4" t="s">
        <v>13206</v>
      </c>
      <c r="C206" s="5" t="s">
        <v>23658</v>
      </c>
      <c r="D206" s="6">
        <v>1289</v>
      </c>
      <c r="E206" t="str">
        <f t="shared" si="6"/>
        <v xml:space="preserve"> </v>
      </c>
      <c r="F206" s="36" t="str">
        <f>IF(AND(D206&gt;=50000,D206&lt;=100000),"COMPRESO",A206)</f>
        <v>prarostino</v>
      </c>
      <c r="H206" s="39">
        <f t="shared" si="7"/>
        <v>0</v>
      </c>
      <c r="I206">
        <v>12</v>
      </c>
    </row>
    <row r="207" spans="1:9" ht="12" customHeight="1" x14ac:dyDescent="0.3">
      <c r="A207" s="3" t="s">
        <v>15795</v>
      </c>
      <c r="B207" s="4" t="s">
        <v>13208</v>
      </c>
      <c r="C207" s="5" t="s">
        <v>23658</v>
      </c>
      <c r="D207" s="6">
        <v>781</v>
      </c>
      <c r="E207" t="str">
        <f t="shared" si="6"/>
        <v xml:space="preserve"> </v>
      </c>
      <c r="F207" s="36" t="str">
        <f>IF(AND(D207&gt;=50000,D207&lt;=100000),"COMPRESO",A207)</f>
        <v>prascorsano</v>
      </c>
      <c r="H207" s="39">
        <f t="shared" si="7"/>
        <v>0</v>
      </c>
      <c r="I207">
        <v>1</v>
      </c>
    </row>
    <row r="208" spans="1:9" ht="12" customHeight="1" x14ac:dyDescent="0.3">
      <c r="A208" s="3" t="s">
        <v>15796</v>
      </c>
      <c r="B208" s="4" t="s">
        <v>13215</v>
      </c>
      <c r="C208" s="5" t="s">
        <v>23658</v>
      </c>
      <c r="D208" s="6">
        <v>548</v>
      </c>
      <c r="E208" t="str">
        <f t="shared" si="6"/>
        <v xml:space="preserve"> </v>
      </c>
      <c r="F208" s="36" t="str">
        <f>IF(AND(D208&gt;=50000,D208&lt;=100000),"COMPRESO",A208)</f>
        <v>pratiglione</v>
      </c>
      <c r="H208" s="39">
        <f t="shared" si="7"/>
        <v>0</v>
      </c>
      <c r="I208">
        <v>4</v>
      </c>
    </row>
    <row r="209" spans="1:9" ht="12" customHeight="1" x14ac:dyDescent="0.3">
      <c r="A209" s="3" t="s">
        <v>15797</v>
      </c>
      <c r="B209" s="4" t="s">
        <v>13279</v>
      </c>
      <c r="C209" s="5" t="s">
        <v>23658</v>
      </c>
      <c r="D209" s="6">
        <v>331</v>
      </c>
      <c r="E209" t="str">
        <f t="shared" si="6"/>
        <v xml:space="preserve"> </v>
      </c>
      <c r="F209" s="36" t="str">
        <f>IF(AND(D209&gt;=50000,D209&lt;=100000),"COMPRESO",A209)</f>
        <v>quagliuzzo</v>
      </c>
      <c r="H209" s="39">
        <f t="shared" si="7"/>
        <v>0</v>
      </c>
      <c r="I209">
        <v>6</v>
      </c>
    </row>
    <row r="210" spans="1:9" ht="12" customHeight="1" x14ac:dyDescent="0.3">
      <c r="A210" s="3" t="s">
        <v>15798</v>
      </c>
      <c r="B210" s="4" t="s">
        <v>13291</v>
      </c>
      <c r="C210" s="5" t="s">
        <v>23658</v>
      </c>
      <c r="D210" s="6">
        <v>359</v>
      </c>
      <c r="E210" t="str">
        <f t="shared" si="6"/>
        <v xml:space="preserve"> </v>
      </c>
      <c r="F210" s="36" t="str">
        <f>IF(AND(D210&gt;=50000,D210&lt;=100000),"COMPRESO",A210)</f>
        <v>quassolo</v>
      </c>
      <c r="H210" s="39">
        <f t="shared" si="7"/>
        <v>0</v>
      </c>
      <c r="I210">
        <v>4</v>
      </c>
    </row>
    <row r="211" spans="1:9" ht="12" customHeight="1" x14ac:dyDescent="0.3">
      <c r="A211" s="3" t="s">
        <v>15799</v>
      </c>
      <c r="B211" s="4" t="s">
        <v>13296</v>
      </c>
      <c r="C211" s="5" t="s">
        <v>23658</v>
      </c>
      <c r="D211" s="6">
        <v>1048</v>
      </c>
      <c r="E211" t="str">
        <f t="shared" si="6"/>
        <v xml:space="preserve"> </v>
      </c>
      <c r="F211" s="36" t="str">
        <f>IF(AND(D211&gt;=50000,D211&lt;=100000),"COMPRESO",A211)</f>
        <v>quincinetto</v>
      </c>
      <c r="H211" s="39">
        <f t="shared" si="7"/>
        <v>0</v>
      </c>
      <c r="I211">
        <v>14</v>
      </c>
    </row>
    <row r="212" spans="1:9" ht="12" customHeight="1" x14ac:dyDescent="0.3">
      <c r="A212" s="3" t="s">
        <v>15800</v>
      </c>
      <c r="B212" s="4" t="s">
        <v>13345</v>
      </c>
      <c r="C212" s="5" t="s">
        <v>23658</v>
      </c>
      <c r="D212" s="6">
        <v>1689</v>
      </c>
      <c r="E212" t="str">
        <f t="shared" si="6"/>
        <v xml:space="preserve"> </v>
      </c>
      <c r="F212" s="36" t="str">
        <f>IF(AND(D212&gt;=50000,D212&lt;=100000),"COMPRESO",A212)</f>
        <v>reano</v>
      </c>
      <c r="H212" s="39">
        <f t="shared" si="7"/>
        <v>0</v>
      </c>
      <c r="I212">
        <v>1</v>
      </c>
    </row>
    <row r="213" spans="1:9" ht="12" customHeight="1" x14ac:dyDescent="0.3">
      <c r="A213" s="3" t="s">
        <v>15801</v>
      </c>
      <c r="B213" s="4" t="s">
        <v>13385</v>
      </c>
      <c r="C213" s="5" t="s">
        <v>23658</v>
      </c>
      <c r="D213" s="6">
        <v>67</v>
      </c>
      <c r="E213" t="str">
        <f t="shared" si="6"/>
        <v xml:space="preserve"> </v>
      </c>
      <c r="F213" s="36" t="str">
        <f>IF(AND(D213&gt;=50000,D213&lt;=100000),"COMPRESO",A213)</f>
        <v>ribordone</v>
      </c>
      <c r="H213" s="39">
        <f t="shared" si="7"/>
        <v>0</v>
      </c>
      <c r="I213">
        <v>2</v>
      </c>
    </row>
    <row r="214" spans="1:9" ht="12" customHeight="1" x14ac:dyDescent="0.3">
      <c r="A214" s="3" t="s">
        <v>15802</v>
      </c>
      <c r="B214" s="4" t="s">
        <v>13428</v>
      </c>
      <c r="C214" s="5" t="s">
        <v>23658</v>
      </c>
      <c r="D214" s="6">
        <v>1159</v>
      </c>
      <c r="E214" t="str">
        <f t="shared" si="6"/>
        <v xml:space="preserve"> </v>
      </c>
      <c r="F214" s="36" t="str">
        <f>IF(AND(D214&gt;=50000,D214&lt;=100000),"COMPRESO",A214)</f>
        <v>rivalba</v>
      </c>
      <c r="H214" s="39">
        <f t="shared" si="7"/>
        <v>0</v>
      </c>
      <c r="I214">
        <v>4</v>
      </c>
    </row>
    <row r="215" spans="1:9" ht="12" customHeight="1" x14ac:dyDescent="0.3">
      <c r="A215" s="3" t="s">
        <v>15803</v>
      </c>
      <c r="B215" s="4" t="s">
        <v>13430</v>
      </c>
      <c r="C215" s="5" t="s">
        <v>23658</v>
      </c>
      <c r="D215" s="6">
        <v>19245</v>
      </c>
      <c r="E215" t="str">
        <f t="shared" si="6"/>
        <v xml:space="preserve"> </v>
      </c>
      <c r="F215" s="36" t="str">
        <f>IF(AND(D215&gt;=50000,D215&lt;=100000),"COMPRESO",A215)</f>
        <v>rivalta di torino</v>
      </c>
      <c r="H215" s="39">
        <f t="shared" si="7"/>
        <v>0</v>
      </c>
      <c r="I215">
        <v>1</v>
      </c>
    </row>
    <row r="216" spans="1:9" ht="12" customHeight="1" x14ac:dyDescent="0.3">
      <c r="A216" s="3" t="s">
        <v>15804</v>
      </c>
      <c r="B216" s="4" t="s">
        <v>13427</v>
      </c>
      <c r="C216" s="5" t="s">
        <v>23658</v>
      </c>
      <c r="D216" s="6">
        <v>4207</v>
      </c>
      <c r="E216" t="str">
        <f t="shared" si="6"/>
        <v xml:space="preserve"> </v>
      </c>
      <c r="F216" s="36" t="str">
        <f>IF(AND(D216&gt;=50000,D216&lt;=100000),"COMPRESO",A216)</f>
        <v>riva presso chieri</v>
      </c>
      <c r="H216" s="39">
        <f t="shared" si="7"/>
        <v>0</v>
      </c>
      <c r="I216">
        <v>3</v>
      </c>
    </row>
    <row r="217" spans="1:9" ht="12" customHeight="1" x14ac:dyDescent="0.3">
      <c r="A217" s="3" t="s">
        <v>15805</v>
      </c>
      <c r="B217" s="4" t="s">
        <v>13433</v>
      </c>
      <c r="C217" s="5" t="s">
        <v>23658</v>
      </c>
      <c r="D217" s="6">
        <v>2666</v>
      </c>
      <c r="E217" t="str">
        <f t="shared" si="6"/>
        <v xml:space="preserve"> </v>
      </c>
      <c r="F217" s="36" t="str">
        <f>IF(AND(D217&gt;=50000,D217&lt;=100000),"COMPRESO",A217)</f>
        <v>rivara</v>
      </c>
      <c r="H217" s="39">
        <f t="shared" si="7"/>
        <v>0</v>
      </c>
      <c r="I217">
        <v>2</v>
      </c>
    </row>
    <row r="218" spans="1:9" ht="12" customHeight="1" x14ac:dyDescent="0.3">
      <c r="A218" s="3" t="s">
        <v>15806</v>
      </c>
      <c r="B218" s="4" t="s">
        <v>13434</v>
      </c>
      <c r="C218" s="5" t="s">
        <v>23658</v>
      </c>
      <c r="D218" s="6">
        <v>12356</v>
      </c>
      <c r="E218" t="str">
        <f t="shared" si="6"/>
        <v xml:space="preserve"> </v>
      </c>
      <c r="F218" s="36" t="str">
        <f>IF(AND(D218&gt;=50000,D218&lt;=100000),"COMPRESO",A218)</f>
        <v>rivarolo canavese</v>
      </c>
      <c r="H218" s="39">
        <f t="shared" si="7"/>
        <v>0</v>
      </c>
      <c r="I218">
        <v>1</v>
      </c>
    </row>
    <row r="219" spans="1:9" ht="12" customHeight="1" x14ac:dyDescent="0.3">
      <c r="A219" s="3" t="s">
        <v>15807</v>
      </c>
      <c r="B219" s="4" t="s">
        <v>13438</v>
      </c>
      <c r="C219" s="5" t="s">
        <v>23658</v>
      </c>
      <c r="D219" s="6">
        <v>1626</v>
      </c>
      <c r="E219" t="str">
        <f t="shared" si="6"/>
        <v xml:space="preserve"> </v>
      </c>
      <c r="F219" s="36" t="str">
        <f>IF(AND(D219&gt;=50000,D219&lt;=100000),"COMPRESO",A219)</f>
        <v>rivarossa</v>
      </c>
      <c r="H219" s="39">
        <f t="shared" si="7"/>
        <v>0</v>
      </c>
      <c r="I219">
        <v>5</v>
      </c>
    </row>
    <row r="220" spans="1:9" ht="12" customHeight="1" x14ac:dyDescent="0.3">
      <c r="A220" s="3" t="s">
        <v>15808</v>
      </c>
      <c r="B220" s="4" t="s">
        <v>13446</v>
      </c>
      <c r="C220" s="5" t="s">
        <v>23658</v>
      </c>
      <c r="D220" s="6">
        <v>48632</v>
      </c>
      <c r="E220" t="str">
        <f t="shared" si="6"/>
        <v xml:space="preserve"> </v>
      </c>
      <c r="F220" s="36" t="str">
        <f>IF(AND(D220&gt;=50000,D220&lt;=100000),"COMPRESO",A220)</f>
        <v>rivoli</v>
      </c>
      <c r="H220" s="39">
        <f t="shared" si="7"/>
        <v>0</v>
      </c>
      <c r="I220">
        <v>17</v>
      </c>
    </row>
    <row r="221" spans="1:9" ht="12" customHeight="1" x14ac:dyDescent="0.3">
      <c r="A221" s="3" t="s">
        <v>15809</v>
      </c>
      <c r="B221" s="4" t="s">
        <v>13455</v>
      </c>
      <c r="C221" s="5" t="s">
        <v>23658</v>
      </c>
      <c r="D221" s="6">
        <v>2976</v>
      </c>
      <c r="E221" t="str">
        <f t="shared" si="6"/>
        <v xml:space="preserve"> </v>
      </c>
      <c r="F221" s="36" t="str">
        <f>IF(AND(D221&gt;=50000,D221&lt;=100000),"COMPRESO",A221)</f>
        <v>robassomero</v>
      </c>
      <c r="H221" s="39">
        <f t="shared" si="7"/>
        <v>0</v>
      </c>
      <c r="I221">
        <v>3</v>
      </c>
    </row>
    <row r="222" spans="1:9" ht="12" customHeight="1" x14ac:dyDescent="0.3">
      <c r="A222" s="3" t="s">
        <v>15810</v>
      </c>
      <c r="B222" s="4" t="s">
        <v>13465</v>
      </c>
      <c r="C222" s="5" t="s">
        <v>23658</v>
      </c>
      <c r="D222" s="6">
        <v>1754</v>
      </c>
      <c r="E222" t="str">
        <f t="shared" si="6"/>
        <v xml:space="preserve"> </v>
      </c>
      <c r="F222" s="36" t="str">
        <f>IF(AND(D222&gt;=50000,D222&lt;=100000),"COMPRESO",A222)</f>
        <v>rocca canavese</v>
      </c>
      <c r="H222" s="39">
        <f t="shared" si="7"/>
        <v>0</v>
      </c>
      <c r="I222">
        <v>1</v>
      </c>
    </row>
    <row r="223" spans="1:9" ht="12" customHeight="1" x14ac:dyDescent="0.3">
      <c r="A223" s="3" t="s">
        <v>15811</v>
      </c>
      <c r="B223" s="4" t="s">
        <v>13563</v>
      </c>
      <c r="C223" s="5" t="s">
        <v>23658</v>
      </c>
      <c r="D223" s="6">
        <v>1989</v>
      </c>
      <c r="E223" t="str">
        <f t="shared" si="6"/>
        <v xml:space="preserve"> </v>
      </c>
      <c r="F223" s="36" t="str">
        <f>IF(AND(D223&gt;=50000,D223&lt;=100000),"COMPRESO",A223)</f>
        <v>roletto</v>
      </c>
      <c r="H223" s="39">
        <f t="shared" si="7"/>
        <v>0</v>
      </c>
      <c r="I223">
        <v>3</v>
      </c>
    </row>
    <row r="224" spans="1:9" ht="12" customHeight="1" x14ac:dyDescent="0.3">
      <c r="A224" s="3" t="s">
        <v>15812</v>
      </c>
      <c r="B224" s="4" t="s">
        <v>13571</v>
      </c>
      <c r="C224" s="5" t="s">
        <v>23658</v>
      </c>
      <c r="D224" s="6">
        <v>2937</v>
      </c>
      <c r="E224" t="str">
        <f t="shared" si="6"/>
        <v xml:space="preserve"> </v>
      </c>
      <c r="F224" s="36" t="str">
        <f>IF(AND(D224&gt;=50000,D224&lt;=100000),"COMPRESO",A224)</f>
        <v>romano canavese</v>
      </c>
      <c r="H224" s="39">
        <f t="shared" si="7"/>
        <v>0</v>
      </c>
      <c r="I224">
        <v>2</v>
      </c>
    </row>
    <row r="225" spans="1:9" ht="12" customHeight="1" x14ac:dyDescent="0.3">
      <c r="A225" s="3" t="s">
        <v>15813</v>
      </c>
      <c r="B225" s="4" t="s">
        <v>13592</v>
      </c>
      <c r="C225" s="5" t="s">
        <v>23658</v>
      </c>
      <c r="D225" s="6">
        <v>313</v>
      </c>
      <c r="E225" t="str">
        <f t="shared" si="6"/>
        <v xml:space="preserve"> </v>
      </c>
      <c r="F225" s="36" t="str">
        <f>IF(AND(D225&gt;=50000,D225&lt;=100000),"COMPRESO",A225)</f>
        <v>ronco canavese</v>
      </c>
      <c r="H225" s="39">
        <f t="shared" si="7"/>
        <v>0</v>
      </c>
      <c r="I225">
        <v>7</v>
      </c>
    </row>
    <row r="226" spans="1:9" ht="12" customHeight="1" x14ac:dyDescent="0.3">
      <c r="A226" s="3" t="s">
        <v>15814</v>
      </c>
      <c r="B226" s="4" t="s">
        <v>13599</v>
      </c>
      <c r="C226" s="5" t="s">
        <v>23658</v>
      </c>
      <c r="D226" s="6">
        <v>1834</v>
      </c>
      <c r="E226" t="str">
        <f t="shared" si="6"/>
        <v xml:space="preserve"> </v>
      </c>
      <c r="F226" s="36" t="str">
        <f>IF(AND(D226&gt;=50000,D226&lt;=100000),"COMPRESO",A226)</f>
        <v>rondissone</v>
      </c>
      <c r="H226" s="39">
        <f t="shared" si="7"/>
        <v>0</v>
      </c>
      <c r="I226">
        <v>17</v>
      </c>
    </row>
    <row r="227" spans="1:9" ht="12" customHeight="1" x14ac:dyDescent="0.3">
      <c r="A227" s="3" t="s">
        <v>15815</v>
      </c>
      <c r="B227" s="4" t="s">
        <v>13604</v>
      </c>
      <c r="C227" s="5" t="s">
        <v>23658</v>
      </c>
      <c r="D227" s="6">
        <v>255</v>
      </c>
      <c r="E227" t="str">
        <f t="shared" si="6"/>
        <v xml:space="preserve"> </v>
      </c>
      <c r="F227" s="36" t="str">
        <f>IF(AND(D227&gt;=50000,D227&lt;=100000),"COMPRESO",A227)</f>
        <v>rorà</v>
      </c>
      <c r="H227" s="39">
        <f t="shared" si="7"/>
        <v>0</v>
      </c>
      <c r="I227">
        <v>2</v>
      </c>
    </row>
    <row r="228" spans="1:9" ht="12" customHeight="1" x14ac:dyDescent="0.3">
      <c r="A228" s="3" t="s">
        <v>15816</v>
      </c>
      <c r="B228" s="4" t="s">
        <v>13634</v>
      </c>
      <c r="C228" s="5" t="s">
        <v>23658</v>
      </c>
      <c r="D228" s="6">
        <v>888</v>
      </c>
      <c r="E228" t="str">
        <f t="shared" si="6"/>
        <v xml:space="preserve"> </v>
      </c>
      <c r="F228" s="36" t="str">
        <f>IF(AND(D228&gt;=50000,D228&lt;=100000),"COMPRESO",A228)</f>
        <v>roure</v>
      </c>
      <c r="H228" s="39">
        <f t="shared" si="7"/>
        <v>0</v>
      </c>
      <c r="I228">
        <v>99</v>
      </c>
    </row>
    <row r="229" spans="1:9" ht="12" customHeight="1" x14ac:dyDescent="0.3">
      <c r="A229" s="3" t="s">
        <v>15817</v>
      </c>
      <c r="B229" s="4" t="s">
        <v>13625</v>
      </c>
      <c r="C229" s="5" t="s">
        <v>23658</v>
      </c>
      <c r="D229" s="6">
        <v>4621</v>
      </c>
      <c r="E229" t="str">
        <f t="shared" si="6"/>
        <v xml:space="preserve"> </v>
      </c>
      <c r="F229" s="36" t="str">
        <f>IF(AND(D229&gt;=50000,D229&lt;=100000),"COMPRESO",A229)</f>
        <v>rosta</v>
      </c>
      <c r="H229" s="39">
        <f t="shared" si="7"/>
        <v>0</v>
      </c>
      <c r="I229">
        <v>1</v>
      </c>
    </row>
    <row r="230" spans="1:9" ht="12" customHeight="1" x14ac:dyDescent="0.3">
      <c r="A230" s="3" t="s">
        <v>15818</v>
      </c>
      <c r="B230" s="4" t="s">
        <v>13655</v>
      </c>
      <c r="C230" s="5" t="s">
        <v>23658</v>
      </c>
      <c r="D230" s="6">
        <v>2417</v>
      </c>
      <c r="E230" t="str">
        <f t="shared" si="6"/>
        <v xml:space="preserve"> </v>
      </c>
      <c r="F230" s="36" t="str">
        <f>IF(AND(D230&gt;=50000,D230&lt;=100000),"COMPRESO",A230)</f>
        <v>rubiana</v>
      </c>
      <c r="H230" s="39">
        <f t="shared" si="7"/>
        <v>0</v>
      </c>
      <c r="I230">
        <v>1</v>
      </c>
    </row>
    <row r="231" spans="1:9" ht="12" customHeight="1" x14ac:dyDescent="0.3">
      <c r="A231" s="3" t="s">
        <v>15819</v>
      </c>
      <c r="B231" s="4" t="s">
        <v>13659</v>
      </c>
      <c r="C231" s="5" t="s">
        <v>23658</v>
      </c>
      <c r="D231" s="6">
        <v>773</v>
      </c>
      <c r="E231" t="str">
        <f t="shared" si="6"/>
        <v xml:space="preserve"> </v>
      </c>
      <c r="F231" s="36" t="str">
        <f>IF(AND(D231&gt;=50000,D231&lt;=100000),"COMPRESO",A231)</f>
        <v>rueglio</v>
      </c>
      <c r="H231" s="39">
        <f t="shared" si="7"/>
        <v>0</v>
      </c>
      <c r="I231">
        <v>1</v>
      </c>
    </row>
    <row r="232" spans="1:9" ht="12" customHeight="1" x14ac:dyDescent="0.3">
      <c r="A232" s="3" t="s">
        <v>15820</v>
      </c>
      <c r="B232" s="4" t="s">
        <v>13702</v>
      </c>
      <c r="C232" s="5" t="s">
        <v>23658</v>
      </c>
      <c r="D232" s="6">
        <v>1795</v>
      </c>
      <c r="E232" t="str">
        <f t="shared" si="6"/>
        <v xml:space="preserve"> </v>
      </c>
      <c r="F232" s="36" t="str">
        <f>IF(AND(D232&gt;=50000,D232&lt;=100000),"COMPRESO",A232)</f>
        <v>salassa</v>
      </c>
      <c r="H232" s="39">
        <f t="shared" si="7"/>
        <v>0</v>
      </c>
      <c r="I232">
        <v>2</v>
      </c>
    </row>
    <row r="233" spans="1:9" ht="12" customHeight="1" x14ac:dyDescent="0.3">
      <c r="A233" s="3" t="s">
        <v>15821</v>
      </c>
      <c r="B233" s="4" t="s">
        <v>13703</v>
      </c>
      <c r="C233" s="5" t="s">
        <v>23658</v>
      </c>
      <c r="D233" s="6">
        <v>579</v>
      </c>
      <c r="E233" t="str">
        <f t="shared" si="6"/>
        <v xml:space="preserve"> </v>
      </c>
      <c r="F233" s="36" t="str">
        <f>IF(AND(D233&gt;=50000,D233&lt;=100000),"COMPRESO",A233)</f>
        <v>salbertrand</v>
      </c>
      <c r="H233" s="39">
        <f t="shared" si="7"/>
        <v>0</v>
      </c>
      <c r="I233">
        <v>7</v>
      </c>
    </row>
    <row r="234" spans="1:9" ht="12" customHeight="1" x14ac:dyDescent="0.3">
      <c r="A234" s="3" t="s">
        <v>15822</v>
      </c>
      <c r="B234" s="4" t="s">
        <v>13712</v>
      </c>
      <c r="C234" s="5" t="s">
        <v>23658</v>
      </c>
      <c r="D234" s="6">
        <v>522</v>
      </c>
      <c r="E234" t="str">
        <f t="shared" si="6"/>
        <v xml:space="preserve"> </v>
      </c>
      <c r="F234" s="36" t="str">
        <f>IF(AND(D234&gt;=50000,D234&lt;=100000),"COMPRESO",A234)</f>
        <v>salerano canavese</v>
      </c>
      <c r="H234" s="39">
        <f t="shared" si="7"/>
        <v>0</v>
      </c>
      <c r="I234">
        <v>4</v>
      </c>
    </row>
    <row r="235" spans="1:9" ht="12" customHeight="1" x14ac:dyDescent="0.3">
      <c r="A235" s="3" t="s">
        <v>15823</v>
      </c>
      <c r="B235" s="4" t="s">
        <v>13732</v>
      </c>
      <c r="C235" s="5" t="s">
        <v>23658</v>
      </c>
      <c r="D235" s="6">
        <v>78</v>
      </c>
      <c r="E235" t="str">
        <f t="shared" si="6"/>
        <v xml:space="preserve"> </v>
      </c>
      <c r="F235" s="36" t="str">
        <f>IF(AND(D235&gt;=50000,D235&lt;=100000),"COMPRESO",A235)</f>
        <v>salza di pinerolo</v>
      </c>
      <c r="H235" s="39">
        <f t="shared" si="7"/>
        <v>0</v>
      </c>
      <c r="I235">
        <v>5</v>
      </c>
    </row>
    <row r="236" spans="1:9" ht="12" customHeight="1" x14ac:dyDescent="0.3">
      <c r="A236" s="3" t="s">
        <v>15824</v>
      </c>
      <c r="B236" s="4" t="s">
        <v>13745</v>
      </c>
      <c r="C236" s="5" t="s">
        <v>23658</v>
      </c>
      <c r="D236" s="6">
        <v>1614</v>
      </c>
      <c r="E236" t="str">
        <f t="shared" si="6"/>
        <v xml:space="preserve"> </v>
      </c>
      <c r="F236" s="36" t="str">
        <f>IF(AND(D236&gt;=50000,D236&lt;=100000),"COMPRESO",A236)</f>
        <v>samone</v>
      </c>
      <c r="H236" s="39">
        <f t="shared" si="7"/>
        <v>0</v>
      </c>
      <c r="I236">
        <v>1</v>
      </c>
    </row>
    <row r="237" spans="1:9" ht="12" customHeight="1" x14ac:dyDescent="0.3">
      <c r="A237" s="3" t="s">
        <v>15825</v>
      </c>
      <c r="B237" s="4" t="s">
        <v>13762</v>
      </c>
      <c r="C237" s="5" t="s">
        <v>23658</v>
      </c>
      <c r="D237" s="6">
        <v>5615</v>
      </c>
      <c r="E237" t="str">
        <f t="shared" si="6"/>
        <v xml:space="preserve"> </v>
      </c>
      <c r="F237" s="36" t="str">
        <f>IF(AND(D237&gt;=50000,D237&lt;=100000),"COMPRESO",A237)</f>
        <v>san benigno canavese</v>
      </c>
      <c r="H237" s="39">
        <f t="shared" si="7"/>
        <v>0</v>
      </c>
      <c r="I237">
        <v>1</v>
      </c>
    </row>
    <row r="238" spans="1:9" ht="12" customHeight="1" x14ac:dyDescent="0.3">
      <c r="A238" s="3" t="s">
        <v>15826</v>
      </c>
      <c r="B238" s="4" t="s">
        <v>13773</v>
      </c>
      <c r="C238" s="5" t="s">
        <v>23658</v>
      </c>
      <c r="D238" s="6">
        <v>3874</v>
      </c>
      <c r="E238" t="str">
        <f t="shared" si="6"/>
        <v xml:space="preserve"> </v>
      </c>
      <c r="F238" s="36" t="str">
        <f>IF(AND(D238&gt;=50000,D238&lt;=100000),"COMPRESO",A238)</f>
        <v>san carlo canavese</v>
      </c>
      <c r="H238" s="39">
        <f t="shared" si="7"/>
        <v>0</v>
      </c>
      <c r="I238">
        <v>3</v>
      </c>
    </row>
    <row r="239" spans="1:9" ht="12" customHeight="1" x14ac:dyDescent="0.3">
      <c r="A239" s="3" t="s">
        <v>15827</v>
      </c>
      <c r="B239" s="4" t="s">
        <v>13789</v>
      </c>
      <c r="C239" s="5" t="s">
        <v>23658</v>
      </c>
      <c r="D239" s="6">
        <v>376</v>
      </c>
      <c r="E239" t="str">
        <f t="shared" si="6"/>
        <v xml:space="preserve"> </v>
      </c>
      <c r="F239" s="36" t="str">
        <f>IF(AND(D239&gt;=50000,D239&lt;=100000),"COMPRESO",A239)</f>
        <v>san colombano belmonte</v>
      </c>
      <c r="H239" s="39">
        <f t="shared" si="7"/>
        <v>0</v>
      </c>
      <c r="I239">
        <v>110</v>
      </c>
    </row>
    <row r="240" spans="1:9" ht="12" customHeight="1" x14ac:dyDescent="0.3">
      <c r="A240" s="3" t="s">
        <v>15828</v>
      </c>
      <c r="B240" s="4" t="s">
        <v>13804</v>
      </c>
      <c r="C240" s="5" t="s">
        <v>23658</v>
      </c>
      <c r="D240" s="6">
        <v>566</v>
      </c>
      <c r="E240" t="str">
        <f t="shared" si="6"/>
        <v xml:space="preserve"> </v>
      </c>
      <c r="F240" s="36" t="str">
        <f>IF(AND(D240&gt;=50000,D240&lt;=100000),"COMPRESO",A240)</f>
        <v>san didero</v>
      </c>
      <c r="H240" s="39">
        <f t="shared" si="7"/>
        <v>0</v>
      </c>
      <c r="I240">
        <v>1</v>
      </c>
    </row>
    <row r="241" spans="1:9" ht="12" customHeight="1" x14ac:dyDescent="0.3">
      <c r="A241" s="3" t="s">
        <v>15829</v>
      </c>
      <c r="B241" s="4" t="s">
        <v>13826</v>
      </c>
      <c r="C241" s="5" t="s">
        <v>23658</v>
      </c>
      <c r="D241" s="6">
        <v>4825</v>
      </c>
      <c r="E241" t="str">
        <f t="shared" si="6"/>
        <v xml:space="preserve"> </v>
      </c>
      <c r="F241" s="36" t="str">
        <f>IF(AND(D241&gt;=50000,D241&lt;=100000),"COMPRESO",A241)</f>
        <v>san francesco al campo</v>
      </c>
      <c r="H241" s="39">
        <f t="shared" si="7"/>
        <v>0</v>
      </c>
      <c r="I241">
        <v>1</v>
      </c>
    </row>
    <row r="242" spans="1:9" ht="12" customHeight="1" x14ac:dyDescent="0.3">
      <c r="A242" s="3" t="s">
        <v>15830</v>
      </c>
      <c r="B242" s="4" t="s">
        <v>14067</v>
      </c>
      <c r="C242" s="5" t="s">
        <v>23658</v>
      </c>
      <c r="D242" s="6">
        <v>3807</v>
      </c>
      <c r="E242" t="str">
        <f t="shared" si="6"/>
        <v xml:space="preserve"> </v>
      </c>
      <c r="F242" s="36" t="str">
        <f>IF(AND(D242&gt;=50000,D242&lt;=100000),"COMPRESO",A242)</f>
        <v>sangano</v>
      </c>
      <c r="H242" s="39">
        <f t="shared" si="7"/>
        <v>0</v>
      </c>
      <c r="I242">
        <v>1</v>
      </c>
    </row>
    <row r="243" spans="1:9" ht="12" customHeight="1" x14ac:dyDescent="0.3">
      <c r="A243" s="3" t="s">
        <v>15831</v>
      </c>
      <c r="B243" s="4" t="s">
        <v>13832</v>
      </c>
      <c r="C243" s="5" t="s">
        <v>23658</v>
      </c>
      <c r="D243" s="6">
        <v>1874</v>
      </c>
      <c r="E243" t="str">
        <f t="shared" si="6"/>
        <v xml:space="preserve"> </v>
      </c>
      <c r="F243" s="36" t="str">
        <f>IF(AND(D243&gt;=50000,D243&lt;=100000),"COMPRESO",A243)</f>
        <v>san germano chisone</v>
      </c>
      <c r="H243" s="39">
        <f t="shared" si="7"/>
        <v>0</v>
      </c>
      <c r="I243">
        <v>5</v>
      </c>
    </row>
    <row r="244" spans="1:9" ht="12" customHeight="1" x14ac:dyDescent="0.3">
      <c r="A244" s="3" t="s">
        <v>15832</v>
      </c>
      <c r="B244" s="4" t="s">
        <v>13839</v>
      </c>
      <c r="C244" s="5" t="s">
        <v>23658</v>
      </c>
      <c r="D244" s="6">
        <v>3023</v>
      </c>
      <c r="E244" t="str">
        <f t="shared" si="6"/>
        <v xml:space="preserve"> </v>
      </c>
      <c r="F244" s="36" t="str">
        <f>IF(AND(D244&gt;=50000,D244&lt;=100000),"COMPRESO",A244)</f>
        <v>san gillio</v>
      </c>
      <c r="H244" s="39">
        <f t="shared" si="7"/>
        <v>0</v>
      </c>
      <c r="I244">
        <v>7</v>
      </c>
    </row>
    <row r="245" spans="1:9" ht="12" customHeight="1" x14ac:dyDescent="0.3">
      <c r="A245" s="3" t="s">
        <v>15833</v>
      </c>
      <c r="B245" s="4" t="s">
        <v>13844</v>
      </c>
      <c r="C245" s="5" t="s">
        <v>23658</v>
      </c>
      <c r="D245" s="6">
        <v>2705</v>
      </c>
      <c r="E245" t="str">
        <f t="shared" si="6"/>
        <v xml:space="preserve"> </v>
      </c>
      <c r="F245" s="36" t="str">
        <f>IF(AND(D245&gt;=50000,D245&lt;=100000),"COMPRESO",A245)</f>
        <v>san giorgio canavese</v>
      </c>
      <c r="H245" s="39">
        <f t="shared" si="7"/>
        <v>0</v>
      </c>
      <c r="I245">
        <v>2</v>
      </c>
    </row>
    <row r="246" spans="1:9" ht="12" customHeight="1" x14ac:dyDescent="0.3">
      <c r="A246" s="3" t="s">
        <v>15834</v>
      </c>
      <c r="B246" s="4" t="s">
        <v>13860</v>
      </c>
      <c r="C246" s="5" t="s">
        <v>23658</v>
      </c>
      <c r="D246" s="6">
        <v>1040</v>
      </c>
      <c r="E246" t="str">
        <f t="shared" si="6"/>
        <v xml:space="preserve"> </v>
      </c>
      <c r="F246" s="36" t="str">
        <f>IF(AND(D246&gt;=50000,D246&lt;=100000),"COMPRESO",A246)</f>
        <v>san giorio di susa</v>
      </c>
      <c r="H246" s="39">
        <f t="shared" si="7"/>
        <v>0</v>
      </c>
      <c r="I246">
        <v>4</v>
      </c>
    </row>
    <row r="247" spans="1:9" ht="12" customHeight="1" x14ac:dyDescent="0.3">
      <c r="A247" s="3" t="s">
        <v>15835</v>
      </c>
      <c r="B247" s="4" t="s">
        <v>13886</v>
      </c>
      <c r="C247" s="5" t="s">
        <v>23658</v>
      </c>
      <c r="D247" s="6">
        <v>3397</v>
      </c>
      <c r="E247" t="str">
        <f t="shared" si="6"/>
        <v xml:space="preserve"> </v>
      </c>
      <c r="F247" s="36" t="str">
        <f>IF(AND(D247&gt;=50000,D247&lt;=100000),"COMPRESO",A247)</f>
        <v>san giusto canavese</v>
      </c>
      <c r="H247" s="39">
        <f t="shared" si="7"/>
        <v>0</v>
      </c>
      <c r="I247">
        <v>27</v>
      </c>
    </row>
    <row r="248" spans="1:9" ht="12" customHeight="1" x14ac:dyDescent="0.3">
      <c r="A248" s="3" t="s">
        <v>15836</v>
      </c>
      <c r="B248" s="4" t="s">
        <v>13922</v>
      </c>
      <c r="C248" s="5" t="s">
        <v>23658</v>
      </c>
      <c r="D248" s="6">
        <v>851</v>
      </c>
      <c r="E248" t="str">
        <f t="shared" si="6"/>
        <v xml:space="preserve"> </v>
      </c>
      <c r="F248" s="36" t="str">
        <f>IF(AND(D248&gt;=50000,D248&lt;=100000),"COMPRESO",A248)</f>
        <v>san martino canavese</v>
      </c>
      <c r="H248" s="39">
        <f t="shared" si="7"/>
        <v>0</v>
      </c>
      <c r="I248">
        <v>1</v>
      </c>
    </row>
    <row r="249" spans="1:9" ht="12" customHeight="1" x14ac:dyDescent="0.3">
      <c r="A249" s="3" t="s">
        <v>15837</v>
      </c>
      <c r="B249" s="4" t="s">
        <v>13940</v>
      </c>
      <c r="C249" s="5" t="s">
        <v>23658</v>
      </c>
      <c r="D249" s="6">
        <v>9646</v>
      </c>
      <c r="E249" t="str">
        <f t="shared" si="6"/>
        <v xml:space="preserve"> </v>
      </c>
      <c r="F249" s="36" t="str">
        <f>IF(AND(D249&gt;=50000,D249&lt;=100000),"COMPRESO",A249)</f>
        <v>san maurizio canavese</v>
      </c>
      <c r="H249" s="39">
        <f t="shared" si="7"/>
        <v>0</v>
      </c>
      <c r="I249">
        <v>15</v>
      </c>
    </row>
    <row r="250" spans="1:9" ht="12" customHeight="1" x14ac:dyDescent="0.3">
      <c r="A250" s="3" t="s">
        <v>15838</v>
      </c>
      <c r="B250" s="4" t="s">
        <v>13948</v>
      </c>
      <c r="C250" s="5" t="s">
        <v>23658</v>
      </c>
      <c r="D250" s="6">
        <v>18925</v>
      </c>
      <c r="E250" t="str">
        <f t="shared" si="6"/>
        <v xml:space="preserve"> </v>
      </c>
      <c r="F250" s="36" t="str">
        <f>IF(AND(D250&gt;=50000,D250&lt;=100000),"COMPRESO",A250)</f>
        <v>san mauro torinese</v>
      </c>
      <c r="H250" s="39">
        <f t="shared" si="7"/>
        <v>0</v>
      </c>
      <c r="I250">
        <v>5</v>
      </c>
    </row>
    <row r="251" spans="1:9" ht="12" customHeight="1" x14ac:dyDescent="0.3">
      <c r="A251" s="3" t="s">
        <v>15839</v>
      </c>
      <c r="B251" s="4" t="s">
        <v>13996</v>
      </c>
      <c r="C251" s="5" t="s">
        <v>23658</v>
      </c>
      <c r="D251" s="6">
        <v>1430</v>
      </c>
      <c r="E251" t="str">
        <f t="shared" si="6"/>
        <v xml:space="preserve"> </v>
      </c>
      <c r="F251" s="36" t="str">
        <f>IF(AND(D251&gt;=50000,D251&lt;=100000),"COMPRESO",A251)</f>
        <v>san pietro val lemina</v>
      </c>
      <c r="H251" s="39">
        <f t="shared" si="7"/>
        <v>0</v>
      </c>
      <c r="I251">
        <v>3</v>
      </c>
    </row>
    <row r="252" spans="1:9" ht="12" customHeight="1" x14ac:dyDescent="0.3">
      <c r="A252" s="3" t="s">
        <v>15840</v>
      </c>
      <c r="B252" s="4" t="s">
        <v>14003</v>
      </c>
      <c r="C252" s="5" t="s">
        <v>23658</v>
      </c>
      <c r="D252" s="6">
        <v>279</v>
      </c>
      <c r="E252" t="str">
        <f t="shared" si="6"/>
        <v xml:space="preserve"> </v>
      </c>
      <c r="F252" s="36" t="str">
        <f>IF(AND(D252&gt;=50000,D252&lt;=100000),"COMPRESO",A252)</f>
        <v>san ponso</v>
      </c>
      <c r="H252" s="39">
        <f t="shared" si="7"/>
        <v>0</v>
      </c>
      <c r="I252">
        <v>2</v>
      </c>
    </row>
    <row r="253" spans="1:9" ht="12" customHeight="1" x14ac:dyDescent="0.3">
      <c r="A253" s="3" t="s">
        <v>15841</v>
      </c>
      <c r="B253" s="4" t="s">
        <v>14012</v>
      </c>
      <c r="C253" s="5" t="s">
        <v>23658</v>
      </c>
      <c r="D253" s="6">
        <v>3107</v>
      </c>
      <c r="E253" t="str">
        <f t="shared" si="6"/>
        <v xml:space="preserve"> </v>
      </c>
      <c r="F253" s="36" t="str">
        <f>IF(AND(D253&gt;=50000,D253&lt;=100000),"COMPRESO",A253)</f>
        <v>san raffaele cimena</v>
      </c>
      <c r="H253" s="39">
        <f t="shared" si="7"/>
        <v>0</v>
      </c>
      <c r="I253">
        <v>4</v>
      </c>
    </row>
    <row r="254" spans="1:9" ht="12" customHeight="1" x14ac:dyDescent="0.3">
      <c r="A254" s="3" t="s">
        <v>15842</v>
      </c>
      <c r="B254" s="4" t="s">
        <v>14022</v>
      </c>
      <c r="C254" s="5" t="s">
        <v>23658</v>
      </c>
      <c r="D254" s="6">
        <v>1909</v>
      </c>
      <c r="E254" t="str">
        <f t="shared" si="6"/>
        <v xml:space="preserve"> </v>
      </c>
      <c r="F254" s="36" t="str">
        <f>IF(AND(D254&gt;=50000,D254&lt;=100000),"COMPRESO",A254)</f>
        <v>san sebastiano da po</v>
      </c>
      <c r="H254" s="39">
        <f t="shared" si="7"/>
        <v>0</v>
      </c>
      <c r="I254">
        <v>4</v>
      </c>
    </row>
    <row r="255" spans="1:9" ht="12" customHeight="1" x14ac:dyDescent="0.3">
      <c r="A255" s="3" t="s">
        <v>15843</v>
      </c>
      <c r="B255" s="4" t="s">
        <v>14023</v>
      </c>
      <c r="C255" s="5" t="s">
        <v>23658</v>
      </c>
      <c r="D255" s="6">
        <v>3608</v>
      </c>
      <c r="E255" t="str">
        <f t="shared" si="6"/>
        <v xml:space="preserve"> </v>
      </c>
      <c r="F255" s="36" t="str">
        <f>IF(AND(D255&gt;=50000,D255&lt;=100000),"COMPRESO",A255)</f>
        <v>san secondo di pinerolo</v>
      </c>
      <c r="H255" s="39">
        <f t="shared" si="7"/>
        <v>0</v>
      </c>
      <c r="I255">
        <v>2</v>
      </c>
    </row>
    <row r="256" spans="1:9" ht="12" customHeight="1" x14ac:dyDescent="0.3">
      <c r="A256" s="3" t="s">
        <v>15844</v>
      </c>
      <c r="B256" s="4" t="s">
        <v>14092</v>
      </c>
      <c r="C256" s="5" t="s">
        <v>23658</v>
      </c>
      <c r="D256" s="6">
        <v>4753</v>
      </c>
      <c r="E256" t="str">
        <f t="shared" si="6"/>
        <v xml:space="preserve"> </v>
      </c>
      <c r="F256" s="36" t="str">
        <f>IF(AND(D256&gt;=50000,D256&lt;=100000),"COMPRESO",A256)</f>
        <v>sant'ambrogio di torino</v>
      </c>
      <c r="H256" s="39">
        <f t="shared" si="7"/>
        <v>0</v>
      </c>
      <c r="I256">
        <v>1</v>
      </c>
    </row>
    <row r="257" spans="1:9" ht="12" customHeight="1" x14ac:dyDescent="0.3">
      <c r="A257" s="3" t="s">
        <v>15845</v>
      </c>
      <c r="B257" s="4" t="s">
        <v>14121</v>
      </c>
      <c r="C257" s="5" t="s">
        <v>23658</v>
      </c>
      <c r="D257" s="6">
        <v>4333</v>
      </c>
      <c r="E257" t="str">
        <f t="shared" si="6"/>
        <v xml:space="preserve"> </v>
      </c>
      <c r="F257" s="36" t="str">
        <f>IF(AND(D257&gt;=50000,D257&lt;=100000),"COMPRESO",A257)</f>
        <v>sant'antonino di susa</v>
      </c>
      <c r="H257" s="39">
        <f t="shared" si="7"/>
        <v>0</v>
      </c>
      <c r="I257">
        <v>1</v>
      </c>
    </row>
    <row r="258" spans="1:9" ht="12" customHeight="1" x14ac:dyDescent="0.3">
      <c r="A258" s="3" t="s">
        <v>15846</v>
      </c>
      <c r="B258" s="4" t="s">
        <v>14207</v>
      </c>
      <c r="C258" s="5" t="s">
        <v>23658</v>
      </c>
      <c r="D258" s="6">
        <v>10738</v>
      </c>
      <c r="E258" t="str">
        <f t="shared" si="6"/>
        <v xml:space="preserve"> </v>
      </c>
      <c r="F258" s="36" t="str">
        <f>IF(AND(D258&gt;=50000,D258&lt;=100000),"COMPRESO",A258)</f>
        <v>santena</v>
      </c>
      <c r="H258" s="39">
        <f t="shared" si="7"/>
        <v>0</v>
      </c>
      <c r="I258">
        <v>1</v>
      </c>
    </row>
    <row r="259" spans="1:9" ht="12" customHeight="1" x14ac:dyDescent="0.3">
      <c r="A259" s="3" t="s">
        <v>15847</v>
      </c>
      <c r="B259" s="4" t="s">
        <v>14270</v>
      </c>
      <c r="C259" s="5" t="s">
        <v>23658</v>
      </c>
      <c r="D259" s="6">
        <v>219</v>
      </c>
      <c r="E259" t="str">
        <f t="shared" ref="E259:E322" si="8">IF(D259&gt;300000,"TROVATO"," ")</f>
        <v xml:space="preserve"> </v>
      </c>
      <c r="F259" s="36" t="str">
        <f>IF(AND(D259&gt;=50000,D259&lt;=100000),"COMPRESO",A259)</f>
        <v>sauze di cesana</v>
      </c>
      <c r="H259" s="39">
        <f t="shared" ref="H259:H322" si="9">(D8187/$G$2)</f>
        <v>0</v>
      </c>
      <c r="I259">
        <v>2</v>
      </c>
    </row>
    <row r="260" spans="1:9" ht="12" customHeight="1" x14ac:dyDescent="0.3">
      <c r="A260" s="3" t="s">
        <v>15848</v>
      </c>
      <c r="B260" s="4" t="s">
        <v>14269</v>
      </c>
      <c r="C260" s="5" t="s">
        <v>23658</v>
      </c>
      <c r="D260" s="6">
        <v>1111</v>
      </c>
      <c r="E260" t="str">
        <f t="shared" si="8"/>
        <v xml:space="preserve"> </v>
      </c>
      <c r="F260" s="36" t="str">
        <f>IF(AND(D260&gt;=50000,D260&lt;=100000),"COMPRESO",A260)</f>
        <v>sauze d'oulx</v>
      </c>
      <c r="H260" s="39">
        <f t="shared" si="9"/>
        <v>0</v>
      </c>
      <c r="I260">
        <v>1</v>
      </c>
    </row>
    <row r="261" spans="1:9" ht="12" customHeight="1" x14ac:dyDescent="0.3">
      <c r="A261" s="3" t="s">
        <v>15849</v>
      </c>
      <c r="B261" s="4" t="s">
        <v>14292</v>
      </c>
      <c r="C261" s="5" t="s">
        <v>23658</v>
      </c>
      <c r="D261" s="6">
        <v>3303</v>
      </c>
      <c r="E261" t="str">
        <f t="shared" si="8"/>
        <v xml:space="preserve"> </v>
      </c>
      <c r="F261" s="36" t="str">
        <f>IF(AND(D261&gt;=50000,D261&lt;=100000),"COMPRESO",A261)</f>
        <v>scalenghe</v>
      </c>
      <c r="H261" s="39">
        <f t="shared" si="9"/>
        <v>0</v>
      </c>
      <c r="I261">
        <v>2</v>
      </c>
    </row>
    <row r="262" spans="1:9" ht="12" customHeight="1" x14ac:dyDescent="0.3">
      <c r="A262" s="3" t="s">
        <v>15850</v>
      </c>
      <c r="B262" s="4" t="s">
        <v>14308</v>
      </c>
      <c r="C262" s="5" t="s">
        <v>23658</v>
      </c>
      <c r="D262" s="6">
        <v>812</v>
      </c>
      <c r="E262" t="str">
        <f t="shared" si="8"/>
        <v xml:space="preserve"> </v>
      </c>
      <c r="F262" s="36" t="str">
        <f>IF(AND(D262&gt;=50000,D262&lt;=100000),"COMPRESO",A262)</f>
        <v>scarmagno</v>
      </c>
      <c r="H262" s="39">
        <f t="shared" si="9"/>
        <v>0</v>
      </c>
      <c r="I262">
        <v>3</v>
      </c>
    </row>
    <row r="263" spans="1:9" ht="12" customHeight="1" x14ac:dyDescent="0.3">
      <c r="A263" s="3" t="s">
        <v>15851</v>
      </c>
      <c r="B263" s="4" t="s">
        <v>14327</v>
      </c>
      <c r="C263" s="5" t="s">
        <v>23658</v>
      </c>
      <c r="D263" s="6">
        <v>1513</v>
      </c>
      <c r="E263" t="str">
        <f t="shared" si="8"/>
        <v xml:space="preserve"> </v>
      </c>
      <c r="F263" s="36" t="str">
        <f>IF(AND(D263&gt;=50000,D263&lt;=100000),"COMPRESO",A263)</f>
        <v>sciolze</v>
      </c>
      <c r="H263" s="39">
        <f t="shared" si="9"/>
        <v>0</v>
      </c>
      <c r="I263">
        <v>1</v>
      </c>
    </row>
    <row r="264" spans="1:9" ht="12" customHeight="1" x14ac:dyDescent="0.3">
      <c r="A264" s="3" t="s">
        <v>15852</v>
      </c>
      <c r="B264" s="4" t="s">
        <v>14442</v>
      </c>
      <c r="C264" s="5" t="s">
        <v>23658</v>
      </c>
      <c r="D264" s="6">
        <v>838</v>
      </c>
      <c r="E264" t="str">
        <f t="shared" si="8"/>
        <v xml:space="preserve"> </v>
      </c>
      <c r="F264" s="36" t="str">
        <f>IF(AND(D264&gt;=50000,D264&lt;=100000),"COMPRESO",A264)</f>
        <v>sestriere</v>
      </c>
      <c r="H264" s="39">
        <f t="shared" si="9"/>
        <v>0</v>
      </c>
      <c r="I264">
        <v>1</v>
      </c>
    </row>
    <row r="265" spans="1:9" ht="12" customHeight="1" x14ac:dyDescent="0.3">
      <c r="A265" s="3" t="s">
        <v>15853</v>
      </c>
      <c r="B265" s="4" t="s">
        <v>14448</v>
      </c>
      <c r="C265" s="5" t="s">
        <v>23658</v>
      </c>
      <c r="D265" s="6">
        <v>503</v>
      </c>
      <c r="E265" t="str">
        <f t="shared" si="8"/>
        <v xml:space="preserve"> </v>
      </c>
      <c r="F265" s="36" t="str">
        <f>IF(AND(D265&gt;=50000,D265&lt;=100000),"COMPRESO",A265)</f>
        <v>settimo rottaro</v>
      </c>
      <c r="H265" s="39">
        <f t="shared" si="9"/>
        <v>0</v>
      </c>
      <c r="I265">
        <v>2</v>
      </c>
    </row>
    <row r="266" spans="1:9" ht="12" customHeight="1" x14ac:dyDescent="0.3">
      <c r="A266" s="3" t="s">
        <v>15854</v>
      </c>
      <c r="B266" s="4" t="s">
        <v>14450</v>
      </c>
      <c r="C266" s="5" t="s">
        <v>23658</v>
      </c>
      <c r="D266" s="6">
        <v>46873</v>
      </c>
      <c r="E266" t="str">
        <f t="shared" si="8"/>
        <v xml:space="preserve"> </v>
      </c>
      <c r="F266" s="36" t="str">
        <f>IF(AND(D266&gt;=50000,D266&lt;=100000),"COMPRESO",A266)</f>
        <v>settimo torinese</v>
      </c>
      <c r="H266" s="39">
        <f t="shared" si="9"/>
        <v>0</v>
      </c>
      <c r="I266">
        <v>2</v>
      </c>
    </row>
    <row r="267" spans="1:9" ht="12" customHeight="1" x14ac:dyDescent="0.3">
      <c r="A267" s="3" t="s">
        <v>15855</v>
      </c>
      <c r="B267" s="4" t="s">
        <v>14451</v>
      </c>
      <c r="C267" s="5" t="s">
        <v>23658</v>
      </c>
      <c r="D267" s="6">
        <v>1543</v>
      </c>
      <c r="E267" t="str">
        <f t="shared" si="8"/>
        <v xml:space="preserve"> </v>
      </c>
      <c r="F267" s="36" t="str">
        <f>IF(AND(D267&gt;=50000,D267&lt;=100000),"COMPRESO",A267)</f>
        <v>settimo vittone</v>
      </c>
      <c r="H267" s="39">
        <f t="shared" si="9"/>
        <v>0</v>
      </c>
      <c r="I267">
        <v>3</v>
      </c>
    </row>
    <row r="268" spans="1:9" ht="12" customHeight="1" x14ac:dyDescent="0.3">
      <c r="A268" s="3" t="s">
        <v>15856</v>
      </c>
      <c r="B268" s="4" t="s">
        <v>14589</v>
      </c>
      <c r="C268" s="5" t="s">
        <v>23658</v>
      </c>
      <c r="D268" s="6">
        <v>1085</v>
      </c>
      <c r="E268" t="str">
        <f t="shared" si="8"/>
        <v xml:space="preserve"> </v>
      </c>
      <c r="F268" s="36" t="str">
        <f>IF(AND(D268&gt;=50000,D268&lt;=100000),"COMPRESO",A268)</f>
        <v>sparone</v>
      </c>
      <c r="H268" s="39">
        <f t="shared" si="9"/>
        <v>0</v>
      </c>
      <c r="I268">
        <v>38</v>
      </c>
    </row>
    <row r="269" spans="1:9" ht="12" customHeight="1" x14ac:dyDescent="0.3">
      <c r="A269" s="3" t="s">
        <v>15857</v>
      </c>
      <c r="B269" s="4" t="s">
        <v>14653</v>
      </c>
      <c r="C269" s="5" t="s">
        <v>23658</v>
      </c>
      <c r="D269" s="6">
        <v>264</v>
      </c>
      <c r="E269" t="str">
        <f t="shared" si="8"/>
        <v xml:space="preserve"> </v>
      </c>
      <c r="F269" s="36" t="str">
        <f>IF(AND(D269&gt;=50000,D269&lt;=100000),"COMPRESO",A269)</f>
        <v>strambinello</v>
      </c>
      <c r="H269" s="39">
        <f t="shared" si="9"/>
        <v>0</v>
      </c>
      <c r="I269">
        <v>11</v>
      </c>
    </row>
    <row r="270" spans="1:9" ht="12" customHeight="1" x14ac:dyDescent="0.3">
      <c r="A270" s="3" t="s">
        <v>15858</v>
      </c>
      <c r="B270" s="4" t="s">
        <v>14654</v>
      </c>
      <c r="C270" s="5" t="s">
        <v>23658</v>
      </c>
      <c r="D270" s="6">
        <v>6336</v>
      </c>
      <c r="E270" t="str">
        <f t="shared" si="8"/>
        <v xml:space="preserve"> </v>
      </c>
      <c r="F270" s="36" t="str">
        <f>IF(AND(D270&gt;=50000,D270&lt;=100000),"COMPRESO",A270)</f>
        <v>strambino</v>
      </c>
      <c r="H270" s="39">
        <f t="shared" si="9"/>
        <v>0</v>
      </c>
      <c r="I270">
        <v>1</v>
      </c>
    </row>
    <row r="271" spans="1:9" ht="12" customHeight="1" x14ac:dyDescent="0.3">
      <c r="A271" s="3" t="s">
        <v>15859</v>
      </c>
      <c r="B271" s="4" t="s">
        <v>14687</v>
      </c>
      <c r="C271" s="5" t="s">
        <v>23658</v>
      </c>
      <c r="D271" s="6">
        <v>6629</v>
      </c>
      <c r="E271" t="str">
        <f t="shared" si="8"/>
        <v xml:space="preserve"> </v>
      </c>
      <c r="F271" s="36" t="str">
        <f>IF(AND(D271&gt;=50000,D271&lt;=100000),"COMPRESO",A271)</f>
        <v>susa</v>
      </c>
      <c r="H271" s="39">
        <f t="shared" si="9"/>
        <v>0</v>
      </c>
      <c r="I271">
        <v>38</v>
      </c>
    </row>
    <row r="272" spans="1:9" ht="12" customHeight="1" x14ac:dyDescent="0.3">
      <c r="A272" s="3" t="s">
        <v>15860</v>
      </c>
      <c r="B272" s="4" t="s">
        <v>14727</v>
      </c>
      <c r="C272" s="5" t="s">
        <v>23658</v>
      </c>
      <c r="D272" s="6">
        <v>813</v>
      </c>
      <c r="E272" t="str">
        <f t="shared" si="8"/>
        <v xml:space="preserve"> </v>
      </c>
      <c r="F272" s="36" t="str">
        <f>IF(AND(D272&gt;=50000,D272&lt;=100000),"COMPRESO",A272)</f>
        <v>tavagnasco</v>
      </c>
      <c r="H272" s="39">
        <f t="shared" si="9"/>
        <v>0</v>
      </c>
      <c r="I272">
        <v>3</v>
      </c>
    </row>
    <row r="273" spans="1:9" ht="12" customHeight="1" x14ac:dyDescent="0.3">
      <c r="A273" s="3" t="s">
        <v>15861</v>
      </c>
      <c r="B273" s="4" t="s">
        <v>15862</v>
      </c>
      <c r="C273" s="5" t="s">
        <v>23658</v>
      </c>
      <c r="D273" s="6">
        <v>872367</v>
      </c>
      <c r="E273" t="str">
        <f t="shared" si="8"/>
        <v>TROVATO</v>
      </c>
      <c r="F273" s="36" t="str">
        <f>IF(AND(D273&gt;=50000,D273&lt;=100000),"COMPRESO",A273)</f>
        <v>torino</v>
      </c>
      <c r="H273" s="39">
        <f t="shared" si="9"/>
        <v>0</v>
      </c>
      <c r="I273">
        <v>5</v>
      </c>
    </row>
    <row r="274" spans="1:9" ht="12" customHeight="1" x14ac:dyDescent="0.3">
      <c r="A274" s="3" t="s">
        <v>15863</v>
      </c>
      <c r="B274" s="4" t="s">
        <v>14857</v>
      </c>
      <c r="C274" s="5" t="s">
        <v>23658</v>
      </c>
      <c r="D274" s="6">
        <v>2816</v>
      </c>
      <c r="E274" t="str">
        <f t="shared" si="8"/>
        <v xml:space="preserve"> </v>
      </c>
      <c r="F274" s="36" t="str">
        <f>IF(AND(D274&gt;=50000,D274&lt;=100000),"COMPRESO",A274)</f>
        <v>torrazza piemonte</v>
      </c>
      <c r="H274" s="39">
        <f t="shared" si="9"/>
        <v>0</v>
      </c>
      <c r="I274">
        <v>2</v>
      </c>
    </row>
    <row r="275" spans="1:9" ht="12" customHeight="1" x14ac:dyDescent="0.3">
      <c r="A275" s="3" t="s">
        <v>15864</v>
      </c>
      <c r="B275" s="4" t="s">
        <v>14864</v>
      </c>
      <c r="C275" s="5" t="s">
        <v>23658</v>
      </c>
      <c r="D275" s="6">
        <v>589</v>
      </c>
      <c r="E275" t="str">
        <f t="shared" si="8"/>
        <v xml:space="preserve"> </v>
      </c>
      <c r="F275" s="36" t="str">
        <f>IF(AND(D275&gt;=50000,D275&lt;=100000),"COMPRESO",A275)</f>
        <v>torre canavese</v>
      </c>
      <c r="H275" s="39">
        <f t="shared" si="9"/>
        <v>0</v>
      </c>
      <c r="I275">
        <v>3</v>
      </c>
    </row>
    <row r="276" spans="1:9" ht="12" customHeight="1" x14ac:dyDescent="0.3">
      <c r="A276" s="3" t="s">
        <v>15865</v>
      </c>
      <c r="B276" s="4" t="s">
        <v>14879</v>
      </c>
      <c r="C276" s="5" t="s">
        <v>23658</v>
      </c>
      <c r="D276" s="6">
        <v>4573</v>
      </c>
      <c r="E276" t="str">
        <f t="shared" si="8"/>
        <v xml:space="preserve"> </v>
      </c>
      <c r="F276" s="36" t="str">
        <f>IF(AND(D276&gt;=50000,D276&lt;=100000),"COMPRESO",A276)</f>
        <v>torre pellice</v>
      </c>
      <c r="H276" s="39">
        <f t="shared" si="9"/>
        <v>0</v>
      </c>
      <c r="I276">
        <v>6</v>
      </c>
    </row>
    <row r="277" spans="1:9" ht="12" customHeight="1" x14ac:dyDescent="0.3">
      <c r="A277" s="3" t="s">
        <v>15866</v>
      </c>
      <c r="B277" s="4" t="s">
        <v>14929</v>
      </c>
      <c r="C277" s="5" t="s">
        <v>23658</v>
      </c>
      <c r="D277" s="6">
        <v>3881</v>
      </c>
      <c r="E277" t="str">
        <f t="shared" si="8"/>
        <v xml:space="preserve"> </v>
      </c>
      <c r="F277" s="36" t="str">
        <f>IF(AND(D277&gt;=50000,D277&lt;=100000),"COMPRESO",A277)</f>
        <v>trana</v>
      </c>
      <c r="H277" s="39">
        <f t="shared" si="9"/>
        <v>0</v>
      </c>
      <c r="I277">
        <v>10</v>
      </c>
    </row>
    <row r="278" spans="1:9" ht="12" customHeight="1" x14ac:dyDescent="0.3">
      <c r="A278" s="3" t="s">
        <v>15867</v>
      </c>
      <c r="B278" s="4" t="s">
        <v>15590</v>
      </c>
      <c r="C278" s="5" t="s">
        <v>23658</v>
      </c>
      <c r="D278" s="6">
        <v>131</v>
      </c>
      <c r="E278" t="str">
        <f t="shared" si="8"/>
        <v xml:space="preserve"> </v>
      </c>
      <c r="F278" s="36" t="str">
        <f>IF(AND(D278&gt;=50000,D278&lt;=100000),"COMPRESO",A278)</f>
        <v>trausella</v>
      </c>
      <c r="H278" s="39">
        <f t="shared" si="9"/>
        <v>0</v>
      </c>
      <c r="I278">
        <v>4</v>
      </c>
    </row>
    <row r="279" spans="1:9" ht="12" customHeight="1" x14ac:dyDescent="0.3">
      <c r="A279" s="3" t="s">
        <v>15868</v>
      </c>
      <c r="B279" s="4" t="s">
        <v>14941</v>
      </c>
      <c r="C279" s="5" t="s">
        <v>23658</v>
      </c>
      <c r="D279" s="6">
        <v>350</v>
      </c>
      <c r="E279" t="str">
        <f t="shared" si="8"/>
        <v xml:space="preserve"> </v>
      </c>
      <c r="F279" s="36" t="str">
        <f>IF(AND(D279&gt;=50000,D279&lt;=100000),"COMPRESO",A279)</f>
        <v>traversella</v>
      </c>
      <c r="H279" s="39">
        <f t="shared" si="9"/>
        <v>0</v>
      </c>
      <c r="I279">
        <v>2</v>
      </c>
    </row>
    <row r="280" spans="1:9" ht="12" customHeight="1" x14ac:dyDescent="0.3">
      <c r="A280" s="3" t="s">
        <v>15869</v>
      </c>
      <c r="B280" s="4" t="s">
        <v>14943</v>
      </c>
      <c r="C280" s="5" t="s">
        <v>23658</v>
      </c>
      <c r="D280" s="6">
        <v>553</v>
      </c>
      <c r="E280" t="str">
        <f t="shared" si="8"/>
        <v xml:space="preserve"> </v>
      </c>
      <c r="F280" s="36" t="str">
        <f>IF(AND(D280&gt;=50000,D280&lt;=100000),"COMPRESO",A280)</f>
        <v>traves</v>
      </c>
      <c r="H280" s="39">
        <f t="shared" si="9"/>
        <v>0</v>
      </c>
      <c r="I280">
        <v>2</v>
      </c>
    </row>
    <row r="281" spans="1:9" ht="12" customHeight="1" x14ac:dyDescent="0.3">
      <c r="A281" s="3" t="s">
        <v>15870</v>
      </c>
      <c r="B281" s="4" t="s">
        <v>15014</v>
      </c>
      <c r="C281" s="5" t="s">
        <v>23658</v>
      </c>
      <c r="D281" s="6">
        <v>10911</v>
      </c>
      <c r="E281" t="str">
        <f t="shared" si="8"/>
        <v xml:space="preserve"> </v>
      </c>
      <c r="F281" s="36" t="str">
        <f>IF(AND(D281&gt;=50000,D281&lt;=100000),"COMPRESO",A281)</f>
        <v>trofarello</v>
      </c>
      <c r="H281" s="39">
        <f t="shared" si="9"/>
        <v>0</v>
      </c>
      <c r="I281">
        <v>1</v>
      </c>
    </row>
    <row r="282" spans="1:9" ht="12" customHeight="1" x14ac:dyDescent="0.3">
      <c r="A282" s="3" t="s">
        <v>15871</v>
      </c>
      <c r="B282" s="4" t="s">
        <v>15069</v>
      </c>
      <c r="C282" s="5" t="s">
        <v>23658</v>
      </c>
      <c r="D282" s="6">
        <v>185</v>
      </c>
      <c r="E282" t="str">
        <f t="shared" si="8"/>
        <v xml:space="preserve"> </v>
      </c>
      <c r="F282" s="36" t="str">
        <f>IF(AND(D282&gt;=50000,D282&lt;=100000),"COMPRESO",A282)</f>
        <v>usseaux</v>
      </c>
      <c r="H282" s="39">
        <f t="shared" si="9"/>
        <v>0</v>
      </c>
      <c r="I282">
        <v>15</v>
      </c>
    </row>
    <row r="283" spans="1:9" ht="12" customHeight="1" x14ac:dyDescent="0.3">
      <c r="A283" s="3" t="s">
        <v>15872</v>
      </c>
      <c r="B283" s="4" t="s">
        <v>15070</v>
      </c>
      <c r="C283" s="5" t="s">
        <v>23658</v>
      </c>
      <c r="D283" s="6">
        <v>219</v>
      </c>
      <c r="E283" t="str">
        <f t="shared" si="8"/>
        <v xml:space="preserve"> </v>
      </c>
      <c r="F283" s="36" t="str">
        <f>IF(AND(D283&gt;=50000,D283&lt;=100000),"COMPRESO",A283)</f>
        <v>usseglio</v>
      </c>
      <c r="H283" s="39">
        <f t="shared" si="9"/>
        <v>0</v>
      </c>
      <c r="I283">
        <v>5</v>
      </c>
    </row>
    <row r="284" spans="1:9" ht="12" customHeight="1" x14ac:dyDescent="0.3">
      <c r="A284" s="3" t="s">
        <v>15873</v>
      </c>
      <c r="B284" s="4" t="s">
        <v>15085</v>
      </c>
      <c r="C284" s="5" t="s">
        <v>23658</v>
      </c>
      <c r="D284" s="6">
        <v>1455</v>
      </c>
      <c r="E284" t="str">
        <f t="shared" si="8"/>
        <v xml:space="preserve"> </v>
      </c>
      <c r="F284" s="36" t="str">
        <f>IF(AND(D284&gt;=50000,D284&lt;=100000),"COMPRESO",A284)</f>
        <v>vaie</v>
      </c>
      <c r="H284" s="39">
        <f t="shared" si="9"/>
        <v>0</v>
      </c>
      <c r="I284">
        <v>52</v>
      </c>
    </row>
    <row r="285" spans="1:9" ht="12" customHeight="1" x14ac:dyDescent="0.3">
      <c r="A285" s="3" t="s">
        <v>15874</v>
      </c>
      <c r="B285" s="4" t="s">
        <v>15090</v>
      </c>
      <c r="C285" s="5" t="s">
        <v>23658</v>
      </c>
      <c r="D285" s="6">
        <v>3812</v>
      </c>
      <c r="E285" t="str">
        <f t="shared" si="8"/>
        <v xml:space="preserve"> </v>
      </c>
      <c r="F285" s="36" t="str">
        <f>IF(AND(D285&gt;=50000,D285&lt;=100000),"COMPRESO",A285)</f>
        <v>val della torre</v>
      </c>
      <c r="H285" s="39">
        <f t="shared" si="9"/>
        <v>0</v>
      </c>
      <c r="I285">
        <v>2</v>
      </c>
    </row>
    <row r="286" spans="1:9" ht="12" customHeight="1" x14ac:dyDescent="0.3">
      <c r="A286" s="3" t="s">
        <v>15875</v>
      </c>
      <c r="B286" s="4" t="s">
        <v>15123</v>
      </c>
      <c r="C286" s="5" t="s">
        <v>23658</v>
      </c>
      <c r="D286" s="6">
        <v>948</v>
      </c>
      <c r="E286" t="str">
        <f t="shared" si="8"/>
        <v xml:space="preserve"> </v>
      </c>
      <c r="F286" s="36" t="str">
        <f>IF(AND(D286&gt;=50000,D286&lt;=100000),"COMPRESO",A286)</f>
        <v>valgioie</v>
      </c>
      <c r="H286" s="39">
        <f t="shared" si="9"/>
        <v>0</v>
      </c>
      <c r="I286">
        <v>1</v>
      </c>
    </row>
    <row r="287" spans="1:9" ht="12" customHeight="1" x14ac:dyDescent="0.3">
      <c r="A287" s="3" t="s">
        <v>15876</v>
      </c>
      <c r="B287" s="4" t="s">
        <v>15162</v>
      </c>
      <c r="C287" s="5" t="s">
        <v>23658</v>
      </c>
      <c r="D287" s="6">
        <v>785</v>
      </c>
      <c r="E287" t="str">
        <f t="shared" si="8"/>
        <v xml:space="preserve"> </v>
      </c>
      <c r="F287" s="36" t="str">
        <f>IF(AND(D287&gt;=50000,D287&lt;=100000),"COMPRESO",A287)</f>
        <v>vallo torinese</v>
      </c>
      <c r="H287" s="39">
        <f t="shared" si="9"/>
        <v>0</v>
      </c>
      <c r="I287">
        <v>3</v>
      </c>
    </row>
    <row r="288" spans="1:9" ht="12" customHeight="1" x14ac:dyDescent="0.3">
      <c r="A288" s="3" t="s">
        <v>15877</v>
      </c>
      <c r="B288" s="4" t="s">
        <v>15171</v>
      </c>
      <c r="C288" s="5" t="s">
        <v>23658</v>
      </c>
      <c r="D288" s="6">
        <v>3163</v>
      </c>
      <c r="E288" t="str">
        <f t="shared" si="8"/>
        <v xml:space="preserve"> </v>
      </c>
      <c r="F288" s="36" t="str">
        <f>IF(AND(D288&gt;=50000,D288&lt;=100000),"COMPRESO",A288)</f>
        <v>valperga</v>
      </c>
      <c r="H288" s="39">
        <f t="shared" si="9"/>
        <v>0</v>
      </c>
      <c r="I288">
        <v>2</v>
      </c>
    </row>
    <row r="289" spans="1:9" ht="12" customHeight="1" x14ac:dyDescent="0.3">
      <c r="A289" s="3" t="s">
        <v>15878</v>
      </c>
      <c r="B289" s="4" t="s">
        <v>15172</v>
      </c>
      <c r="C289" s="5" t="s">
        <v>23658</v>
      </c>
      <c r="D289" s="6">
        <v>112</v>
      </c>
      <c r="E289" t="str">
        <f t="shared" si="8"/>
        <v xml:space="preserve"> </v>
      </c>
      <c r="F289" s="36" t="str">
        <f>IF(AND(D289&gt;=50000,D289&lt;=100000),"COMPRESO",A289)</f>
        <v>valprato soana</v>
      </c>
      <c r="H289" s="39">
        <f t="shared" si="9"/>
        <v>0</v>
      </c>
      <c r="I289">
        <v>5</v>
      </c>
    </row>
    <row r="290" spans="1:9" ht="12" customHeight="1" x14ac:dyDescent="0.3">
      <c r="A290" s="3" t="s">
        <v>15879</v>
      </c>
      <c r="B290" s="4" t="s">
        <v>15202</v>
      </c>
      <c r="C290" s="5" t="s">
        <v>23658</v>
      </c>
      <c r="D290" s="6">
        <v>830</v>
      </c>
      <c r="E290" t="str">
        <f t="shared" si="8"/>
        <v xml:space="preserve"> </v>
      </c>
      <c r="F290" s="36" t="str">
        <f>IF(AND(D290&gt;=50000,D290&lt;=100000),"COMPRESO",A290)</f>
        <v>varisella</v>
      </c>
      <c r="H290" s="39">
        <f t="shared" si="9"/>
        <v>0</v>
      </c>
      <c r="I290">
        <v>9</v>
      </c>
    </row>
    <row r="291" spans="1:9" ht="12" customHeight="1" x14ac:dyDescent="0.3">
      <c r="A291" s="3" t="s">
        <v>15880</v>
      </c>
      <c r="B291" s="4" t="s">
        <v>15211</v>
      </c>
      <c r="C291" s="5" t="s">
        <v>23658</v>
      </c>
      <c r="D291" s="6">
        <v>1465</v>
      </c>
      <c r="E291" t="str">
        <f t="shared" si="8"/>
        <v xml:space="preserve"> </v>
      </c>
      <c r="F291" s="36" t="str">
        <f>IF(AND(D291&gt;=50000,D291&lt;=100000),"COMPRESO",A291)</f>
        <v>vauda canavese</v>
      </c>
      <c r="H291" s="39">
        <f t="shared" si="9"/>
        <v>0</v>
      </c>
      <c r="I291">
        <v>14</v>
      </c>
    </row>
    <row r="292" spans="1:9" ht="12" customHeight="1" x14ac:dyDescent="0.3">
      <c r="A292" s="3" t="s">
        <v>15881</v>
      </c>
      <c r="B292" s="4" t="s">
        <v>15234</v>
      </c>
      <c r="C292" s="5" t="s">
        <v>23658</v>
      </c>
      <c r="D292" s="6">
        <v>959</v>
      </c>
      <c r="E292" t="str">
        <f t="shared" si="8"/>
        <v xml:space="preserve"> </v>
      </c>
      <c r="F292" s="36" t="str">
        <f>IF(AND(D292&gt;=50000,D292&lt;=100000),"COMPRESO",A292)</f>
        <v>venaus</v>
      </c>
      <c r="H292" s="39">
        <f t="shared" si="9"/>
        <v>0</v>
      </c>
      <c r="I292">
        <v>1</v>
      </c>
    </row>
    <row r="293" spans="1:9" ht="12" customHeight="1" x14ac:dyDescent="0.3">
      <c r="A293" s="3" t="s">
        <v>15882</v>
      </c>
      <c r="B293" s="4" t="s">
        <v>15231</v>
      </c>
      <c r="C293" s="5" t="s">
        <v>23658</v>
      </c>
      <c r="D293" s="6">
        <v>33741</v>
      </c>
      <c r="E293" t="str">
        <f t="shared" si="8"/>
        <v xml:space="preserve"> </v>
      </c>
      <c r="F293" s="36" t="str">
        <f>IF(AND(D293&gt;=50000,D293&lt;=100000),"COMPRESO",A293)</f>
        <v>venaria reale</v>
      </c>
      <c r="H293" s="39">
        <f t="shared" si="9"/>
        <v>0</v>
      </c>
      <c r="I293">
        <v>3</v>
      </c>
    </row>
    <row r="294" spans="1:9" ht="12" customHeight="1" x14ac:dyDescent="0.3">
      <c r="A294" s="3" t="s">
        <v>15883</v>
      </c>
      <c r="B294" s="4" t="s">
        <v>15270</v>
      </c>
      <c r="C294" s="5" t="s">
        <v>23658</v>
      </c>
      <c r="D294" s="6">
        <v>4962</v>
      </c>
      <c r="E294" t="str">
        <f t="shared" si="8"/>
        <v xml:space="preserve"> </v>
      </c>
      <c r="F294" s="36" t="str">
        <f>IF(AND(D294&gt;=50000,D294&lt;=100000),"COMPRESO",A294)</f>
        <v>verolengo</v>
      </c>
      <c r="H294" s="39">
        <f t="shared" si="9"/>
        <v>0</v>
      </c>
      <c r="I294">
        <v>4</v>
      </c>
    </row>
    <row r="295" spans="1:9" ht="12" customHeight="1" x14ac:dyDescent="0.3">
      <c r="A295" s="3" t="s">
        <v>15884</v>
      </c>
      <c r="B295" s="4" t="s">
        <v>15278</v>
      </c>
      <c r="C295" s="5" t="s">
        <v>23658</v>
      </c>
      <c r="D295" s="6">
        <v>1459</v>
      </c>
      <c r="E295" t="str">
        <f t="shared" si="8"/>
        <v xml:space="preserve"> </v>
      </c>
      <c r="F295" s="36" t="str">
        <f>IF(AND(D295&gt;=50000,D295&lt;=100000),"COMPRESO",A295)</f>
        <v>verrua savoia</v>
      </c>
      <c r="H295" s="39">
        <f t="shared" si="9"/>
        <v>0</v>
      </c>
      <c r="I295">
        <v>1</v>
      </c>
    </row>
    <row r="296" spans="1:9" ht="12" customHeight="1" x14ac:dyDescent="0.3">
      <c r="A296" s="3" t="s">
        <v>15885</v>
      </c>
      <c r="B296" s="4" t="s">
        <v>15292</v>
      </c>
      <c r="C296" s="5" t="s">
        <v>23658</v>
      </c>
      <c r="D296" s="6">
        <v>830</v>
      </c>
      <c r="E296" t="str">
        <f t="shared" si="8"/>
        <v xml:space="preserve"> </v>
      </c>
      <c r="F296" s="36" t="str">
        <f>IF(AND(D296&gt;=50000,D296&lt;=100000),"COMPRESO",A296)</f>
        <v>vestignè</v>
      </c>
      <c r="H296" s="39">
        <f t="shared" si="9"/>
        <v>0</v>
      </c>
      <c r="I296">
        <v>8</v>
      </c>
    </row>
    <row r="297" spans="1:9" ht="12" customHeight="1" x14ac:dyDescent="0.3">
      <c r="A297" s="3" t="s">
        <v>15886</v>
      </c>
      <c r="B297" s="4" t="s">
        <v>15304</v>
      </c>
      <c r="C297" s="5" t="s">
        <v>23658</v>
      </c>
      <c r="D297" s="6">
        <v>254</v>
      </c>
      <c r="E297" t="str">
        <f t="shared" si="8"/>
        <v xml:space="preserve"> </v>
      </c>
      <c r="F297" s="36" t="str">
        <f>IF(AND(D297&gt;=50000,D297&lt;=100000),"COMPRESO",A297)</f>
        <v>vialfrè</v>
      </c>
      <c r="H297" s="39">
        <f t="shared" si="9"/>
        <v>0</v>
      </c>
      <c r="I297">
        <v>3</v>
      </c>
    </row>
    <row r="298" spans="1:9" ht="12" customHeight="1" x14ac:dyDescent="0.3">
      <c r="A298" s="3" t="s">
        <v>15887</v>
      </c>
      <c r="B298" s="4" t="s">
        <v>15590</v>
      </c>
      <c r="C298" s="5" t="s">
        <v>23658</v>
      </c>
      <c r="D298" s="6">
        <v>882</v>
      </c>
      <c r="E298" t="str">
        <f t="shared" si="8"/>
        <v xml:space="preserve"> </v>
      </c>
      <c r="F298" s="36" t="str">
        <f>IF(AND(D298&gt;=50000,D298&lt;=100000),"COMPRESO",A298)</f>
        <v>vico canavese</v>
      </c>
      <c r="H298" s="39">
        <f t="shared" si="9"/>
        <v>0</v>
      </c>
      <c r="I298">
        <v>6</v>
      </c>
    </row>
    <row r="299" spans="1:9" ht="12" customHeight="1" x14ac:dyDescent="0.3">
      <c r="A299" s="3" t="s">
        <v>15888</v>
      </c>
      <c r="B299" s="4" t="s">
        <v>15325</v>
      </c>
      <c r="C299" s="5" t="s">
        <v>23658</v>
      </c>
      <c r="D299" s="6">
        <v>500</v>
      </c>
      <c r="E299" t="str">
        <f t="shared" si="8"/>
        <v xml:space="preserve"> </v>
      </c>
      <c r="F299" s="36" t="str">
        <f>IF(AND(D299&gt;=50000,D299&lt;=100000),"COMPRESO",A299)</f>
        <v>vidracco</v>
      </c>
      <c r="H299" s="39">
        <f t="shared" si="9"/>
        <v>0</v>
      </c>
      <c r="I299">
        <v>4</v>
      </c>
    </row>
    <row r="300" spans="1:9" ht="12" customHeight="1" x14ac:dyDescent="0.3">
      <c r="A300" s="3" t="s">
        <v>15889</v>
      </c>
      <c r="B300" s="4" t="s">
        <v>15351</v>
      </c>
      <c r="C300" s="5" t="s">
        <v>23658</v>
      </c>
      <c r="D300" s="6">
        <v>5217</v>
      </c>
      <c r="E300" t="str">
        <f t="shared" si="8"/>
        <v xml:space="preserve"> </v>
      </c>
      <c r="F300" s="36" t="str">
        <f>IF(AND(D300&gt;=50000,D300&lt;=100000),"COMPRESO",A300)</f>
        <v>vigone</v>
      </c>
      <c r="H300" s="39">
        <f t="shared" si="9"/>
        <v>0</v>
      </c>
      <c r="I300">
        <v>9</v>
      </c>
    </row>
    <row r="301" spans="1:9" ht="12" customHeight="1" x14ac:dyDescent="0.3">
      <c r="A301" s="3" t="s">
        <v>15890</v>
      </c>
      <c r="B301" s="4" t="s">
        <v>15400</v>
      </c>
      <c r="C301" s="5" t="s">
        <v>23658</v>
      </c>
      <c r="D301" s="6">
        <v>4825</v>
      </c>
      <c r="E301" t="str">
        <f t="shared" si="8"/>
        <v xml:space="preserve"> </v>
      </c>
      <c r="F301" s="36" t="str">
        <f>IF(AND(D301&gt;=50000,D301&lt;=100000),"COMPRESO",A301)</f>
        <v>villafranca piemonte</v>
      </c>
      <c r="H301" s="39">
        <f t="shared" si="9"/>
        <v>0</v>
      </c>
      <c r="I301">
        <v>3</v>
      </c>
    </row>
    <row r="302" spans="1:9" ht="12" customHeight="1" x14ac:dyDescent="0.3">
      <c r="A302" s="3" t="s">
        <v>15891</v>
      </c>
      <c r="B302" s="4" t="s">
        <v>15417</v>
      </c>
      <c r="C302" s="5" t="s">
        <v>23658</v>
      </c>
      <c r="D302" s="6">
        <v>1135</v>
      </c>
      <c r="E302" t="str">
        <f t="shared" si="8"/>
        <v xml:space="preserve"> </v>
      </c>
      <c r="F302" s="36" t="str">
        <f>IF(AND(D302&gt;=50000,D302&lt;=100000),"COMPRESO",A302)</f>
        <v>villanova canavese</v>
      </c>
      <c r="H302" s="39">
        <f t="shared" si="9"/>
        <v>0</v>
      </c>
      <c r="I302">
        <v>5</v>
      </c>
    </row>
    <row r="303" spans="1:9" ht="12" customHeight="1" x14ac:dyDescent="0.3">
      <c r="A303" s="3" t="s">
        <v>15892</v>
      </c>
      <c r="B303" s="4" t="s">
        <v>15444</v>
      </c>
      <c r="C303" s="5" t="s">
        <v>23658</v>
      </c>
      <c r="D303" s="6">
        <v>3323</v>
      </c>
      <c r="E303" t="str">
        <f t="shared" si="8"/>
        <v xml:space="preserve"> </v>
      </c>
      <c r="F303" s="36" t="str">
        <f>IF(AND(D303&gt;=50000,D303&lt;=100000),"COMPRESO",A303)</f>
        <v>villarbasse</v>
      </c>
      <c r="H303" s="39">
        <f t="shared" si="9"/>
        <v>0</v>
      </c>
      <c r="I303">
        <v>1</v>
      </c>
    </row>
    <row r="304" spans="1:9" ht="12" customHeight="1" x14ac:dyDescent="0.3">
      <c r="A304" s="3" t="s">
        <v>15893</v>
      </c>
      <c r="B304" s="4" t="s">
        <v>15439</v>
      </c>
      <c r="C304" s="5" t="s">
        <v>23658</v>
      </c>
      <c r="D304" s="6">
        <v>2951</v>
      </c>
      <c r="E304" t="str">
        <f t="shared" si="8"/>
        <v xml:space="preserve"> </v>
      </c>
      <c r="F304" s="36" t="str">
        <f>IF(AND(D304&gt;=50000,D304&lt;=100000),"COMPRESO",A304)</f>
        <v>villar dora</v>
      </c>
      <c r="H304" s="39">
        <f t="shared" si="9"/>
        <v>0</v>
      </c>
      <c r="I304">
        <v>9</v>
      </c>
    </row>
    <row r="305" spans="1:9" ht="12" customHeight="1" x14ac:dyDescent="0.3">
      <c r="A305" s="3" t="s">
        <v>15894</v>
      </c>
      <c r="B305" s="4" t="s">
        <v>15446</v>
      </c>
      <c r="C305" s="5" t="s">
        <v>23658</v>
      </c>
      <c r="D305" s="6">
        <v>1012</v>
      </c>
      <c r="E305" t="str">
        <f t="shared" si="8"/>
        <v xml:space="preserve"> </v>
      </c>
      <c r="F305" s="36" t="str">
        <f>IF(AND(D305&gt;=50000,D305&lt;=100000),"COMPRESO",A305)</f>
        <v>villareggia</v>
      </c>
      <c r="H305" s="39">
        <f t="shared" si="9"/>
        <v>0</v>
      </c>
      <c r="I305">
        <v>12</v>
      </c>
    </row>
    <row r="306" spans="1:9" ht="12" customHeight="1" x14ac:dyDescent="0.3">
      <c r="A306" s="3" t="s">
        <v>15895</v>
      </c>
      <c r="B306" s="4" t="s">
        <v>15440</v>
      </c>
      <c r="C306" s="5" t="s">
        <v>23658</v>
      </c>
      <c r="D306" s="6">
        <v>2068</v>
      </c>
      <c r="E306" t="str">
        <f t="shared" si="8"/>
        <v xml:space="preserve"> </v>
      </c>
      <c r="F306" s="36" t="str">
        <f>IF(AND(D306&gt;=50000,D306&lt;=100000),"COMPRESO",A306)</f>
        <v>villar focchiardo</v>
      </c>
      <c r="H306" s="39">
        <f t="shared" si="9"/>
        <v>0</v>
      </c>
      <c r="I306">
        <v>11</v>
      </c>
    </row>
    <row r="307" spans="1:9" ht="12" customHeight="1" x14ac:dyDescent="0.3">
      <c r="A307" s="3" t="s">
        <v>15896</v>
      </c>
      <c r="B307" s="4" t="s">
        <v>15441</v>
      </c>
      <c r="C307" s="5" t="s">
        <v>23658</v>
      </c>
      <c r="D307" s="6">
        <v>1120</v>
      </c>
      <c r="E307" t="str">
        <f t="shared" si="8"/>
        <v xml:space="preserve"> </v>
      </c>
      <c r="F307" s="36" t="str">
        <f>IF(AND(D307&gt;=50000,D307&lt;=100000),"COMPRESO",A307)</f>
        <v>villar pellice</v>
      </c>
      <c r="H307" s="39">
        <f t="shared" si="9"/>
        <v>0</v>
      </c>
      <c r="I307">
        <v>5</v>
      </c>
    </row>
    <row r="308" spans="1:9" ht="12" customHeight="1" x14ac:dyDescent="0.3">
      <c r="A308" s="3" t="s">
        <v>15897</v>
      </c>
      <c r="B308" s="4" t="s">
        <v>15442</v>
      </c>
      <c r="C308" s="5" t="s">
        <v>23658</v>
      </c>
      <c r="D308" s="6">
        <v>4149</v>
      </c>
      <c r="E308" t="str">
        <f t="shared" si="8"/>
        <v xml:space="preserve"> </v>
      </c>
      <c r="F308" s="36" t="str">
        <f>IF(AND(D308&gt;=50000,D308&lt;=100000),"COMPRESO",A308)</f>
        <v>villar perosa</v>
      </c>
      <c r="H308" s="39">
        <f t="shared" si="9"/>
        <v>0</v>
      </c>
      <c r="I308">
        <v>6</v>
      </c>
    </row>
    <row r="309" spans="1:9" ht="12" customHeight="1" x14ac:dyDescent="0.3">
      <c r="A309" s="3" t="s">
        <v>15898</v>
      </c>
      <c r="B309" s="4" t="s">
        <v>15455</v>
      </c>
      <c r="C309" s="5" t="s">
        <v>23658</v>
      </c>
      <c r="D309" s="6">
        <v>4864</v>
      </c>
      <c r="E309" t="str">
        <f t="shared" si="8"/>
        <v xml:space="preserve"> </v>
      </c>
      <c r="F309" s="36" t="str">
        <f>IF(AND(D309&gt;=50000,D309&lt;=100000),"COMPRESO",A309)</f>
        <v>villastellone</v>
      </c>
      <c r="H309" s="39">
        <f t="shared" si="9"/>
        <v>0</v>
      </c>
      <c r="I309">
        <v>16</v>
      </c>
    </row>
    <row r="310" spans="1:9" ht="12" customHeight="1" x14ac:dyDescent="0.3">
      <c r="A310" s="3" t="s">
        <v>15899</v>
      </c>
      <c r="B310" s="4" t="s">
        <v>15474</v>
      </c>
      <c r="C310" s="5" t="s">
        <v>23658</v>
      </c>
      <c r="D310" s="6">
        <v>14108</v>
      </c>
      <c r="E310" t="str">
        <f t="shared" si="8"/>
        <v xml:space="preserve"> </v>
      </c>
      <c r="F310" s="36" t="str">
        <f>IF(AND(D310&gt;=50000,D310&lt;=100000),"COMPRESO",A310)</f>
        <v>vinovo</v>
      </c>
      <c r="H310" s="39">
        <f t="shared" si="9"/>
        <v>0</v>
      </c>
      <c r="I310">
        <v>9</v>
      </c>
    </row>
    <row r="311" spans="1:9" ht="12" customHeight="1" x14ac:dyDescent="0.3">
      <c r="A311" s="3" t="s">
        <v>15900</v>
      </c>
      <c r="B311" s="4" t="s">
        <v>15478</v>
      </c>
      <c r="C311" s="5" t="s">
        <v>23658</v>
      </c>
      <c r="D311" s="6">
        <v>1191</v>
      </c>
      <c r="E311" t="str">
        <f t="shared" si="8"/>
        <v xml:space="preserve"> </v>
      </c>
      <c r="F311" s="36" t="str">
        <f>IF(AND(D311&gt;=50000,D311&lt;=100000),"COMPRESO",A311)</f>
        <v>virle piemonte</v>
      </c>
      <c r="H311" s="39">
        <f t="shared" si="9"/>
        <v>0</v>
      </c>
      <c r="I311">
        <v>1</v>
      </c>
    </row>
    <row r="312" spans="1:9" ht="12" customHeight="1" x14ac:dyDescent="0.3">
      <c r="A312" s="3" t="s">
        <v>15901</v>
      </c>
      <c r="B312" s="4" t="s">
        <v>15480</v>
      </c>
      <c r="C312" s="5" t="s">
        <v>23658</v>
      </c>
      <c r="D312" s="6">
        <v>1314</v>
      </c>
      <c r="E312" t="str">
        <f t="shared" si="8"/>
        <v xml:space="preserve"> </v>
      </c>
      <c r="F312" s="36" t="str">
        <f>IF(AND(D312&gt;=50000,D312&lt;=100000),"COMPRESO",A312)</f>
        <v>vische</v>
      </c>
      <c r="H312" s="39">
        <f t="shared" si="9"/>
        <v>0</v>
      </c>
      <c r="I312">
        <v>2</v>
      </c>
    </row>
    <row r="313" spans="1:9" ht="12" customHeight="1" x14ac:dyDescent="0.3">
      <c r="A313" s="3" t="s">
        <v>15902</v>
      </c>
      <c r="B313" s="4" t="s">
        <v>15486</v>
      </c>
      <c r="C313" s="5" t="s">
        <v>23658</v>
      </c>
      <c r="D313" s="6">
        <v>521</v>
      </c>
      <c r="E313" t="str">
        <f t="shared" si="8"/>
        <v xml:space="preserve"> </v>
      </c>
      <c r="F313" s="36" t="str">
        <f>IF(AND(D313&gt;=50000,D313&lt;=100000),"COMPRESO",A313)</f>
        <v>vistrorio</v>
      </c>
      <c r="H313" s="39">
        <f t="shared" si="9"/>
        <v>0</v>
      </c>
      <c r="I313">
        <v>30</v>
      </c>
    </row>
    <row r="314" spans="1:9" ht="12" customHeight="1" x14ac:dyDescent="0.3">
      <c r="A314" s="3" t="s">
        <v>15903</v>
      </c>
      <c r="B314" s="4" t="s">
        <v>15498</v>
      </c>
      <c r="C314" s="5" t="s">
        <v>23658</v>
      </c>
      <c r="D314" s="6">
        <v>1118</v>
      </c>
      <c r="E314" t="str">
        <f t="shared" si="8"/>
        <v xml:space="preserve"> </v>
      </c>
      <c r="F314" s="36" t="str">
        <f>IF(AND(D314&gt;=50000,D314&lt;=100000),"COMPRESO",A314)</f>
        <v>viù</v>
      </c>
      <c r="H314" s="39">
        <f t="shared" si="9"/>
        <v>0</v>
      </c>
      <c r="I314">
        <v>3</v>
      </c>
    </row>
    <row r="315" spans="1:9" ht="12" customHeight="1" x14ac:dyDescent="0.3">
      <c r="A315" s="3" t="s">
        <v>15904</v>
      </c>
      <c r="B315" s="4" t="s">
        <v>15519</v>
      </c>
      <c r="C315" s="5" t="s">
        <v>23658</v>
      </c>
      <c r="D315" s="6">
        <v>14998</v>
      </c>
      <c r="E315" t="str">
        <f t="shared" si="8"/>
        <v xml:space="preserve"> </v>
      </c>
      <c r="F315" s="36" t="str">
        <f>IF(AND(D315&gt;=50000,D315&lt;=100000),"COMPRESO",A315)</f>
        <v>volpiano</v>
      </c>
      <c r="H315" s="39">
        <f t="shared" si="9"/>
        <v>0</v>
      </c>
      <c r="I315">
        <v>4</v>
      </c>
    </row>
    <row r="316" spans="1:9" ht="12" customHeight="1" x14ac:dyDescent="0.3">
      <c r="A316" s="3" t="s">
        <v>15905</v>
      </c>
      <c r="B316" s="4" t="s">
        <v>15527</v>
      </c>
      <c r="C316" s="5" t="s">
        <v>23658</v>
      </c>
      <c r="D316" s="6">
        <v>8690</v>
      </c>
      <c r="E316" t="str">
        <f t="shared" si="8"/>
        <v xml:space="preserve"> </v>
      </c>
      <c r="F316" s="36" t="str">
        <f>IF(AND(D316&gt;=50000,D316&lt;=100000),"COMPRESO",A316)</f>
        <v>volvera</v>
      </c>
      <c r="H316" s="39">
        <f t="shared" si="9"/>
        <v>0</v>
      </c>
      <c r="I316">
        <v>7</v>
      </c>
    </row>
    <row r="317" spans="1:9" ht="12" customHeight="1" x14ac:dyDescent="0.3">
      <c r="A317" s="3" t="s">
        <v>15906</v>
      </c>
      <c r="B317" s="4" t="s">
        <v>11625</v>
      </c>
      <c r="C317" s="5" t="s">
        <v>23658</v>
      </c>
      <c r="D317" s="7">
        <v>7012</v>
      </c>
      <c r="E317" t="str">
        <f t="shared" si="8"/>
        <v xml:space="preserve"> </v>
      </c>
      <c r="F317" s="36" t="str">
        <f>IF(AND(D317&gt;=50000,D317&lt;=100000),"COMPRESO",A317)</f>
        <v>mappano</v>
      </c>
      <c r="H317" s="39">
        <f t="shared" si="9"/>
        <v>0</v>
      </c>
      <c r="I317">
        <v>2</v>
      </c>
    </row>
    <row r="318" spans="1:9" ht="12" customHeight="1" x14ac:dyDescent="0.3">
      <c r="A318" s="3" t="s">
        <v>15907</v>
      </c>
      <c r="B318" s="4" t="s">
        <v>8097</v>
      </c>
      <c r="C318" s="5" t="s">
        <v>23658</v>
      </c>
      <c r="D318" s="6">
        <v>420</v>
      </c>
      <c r="E318" t="str">
        <f t="shared" si="8"/>
        <v xml:space="preserve"> </v>
      </c>
      <c r="F318" s="36" t="str">
        <f>IF(AND(D318&gt;=50000,D318&lt;=100000),"COMPRESO",A318)</f>
        <v>alagna valsesia</v>
      </c>
      <c r="H318" s="39">
        <f t="shared" si="9"/>
        <v>0</v>
      </c>
      <c r="I318">
        <v>2</v>
      </c>
    </row>
    <row r="319" spans="1:9" ht="12" customHeight="1" x14ac:dyDescent="0.3">
      <c r="A319" s="3" t="s">
        <v>15908</v>
      </c>
      <c r="B319" s="4" t="s">
        <v>8110</v>
      </c>
      <c r="C319" s="5" t="s">
        <v>23658</v>
      </c>
      <c r="D319" s="6">
        <v>334</v>
      </c>
      <c r="E319" t="str">
        <f t="shared" si="8"/>
        <v xml:space="preserve"> </v>
      </c>
      <c r="F319" s="36" t="str">
        <f>IF(AND(D319&gt;=50000,D319&lt;=100000),"COMPRESO",A319)</f>
        <v>albano vercellese</v>
      </c>
      <c r="H319" s="39">
        <f t="shared" si="9"/>
        <v>0</v>
      </c>
      <c r="I319">
        <v>10</v>
      </c>
    </row>
    <row r="320" spans="1:9" ht="12" customHeight="1" x14ac:dyDescent="0.3">
      <c r="A320" s="3" t="s">
        <v>15909</v>
      </c>
      <c r="B320" s="4" t="s">
        <v>8160</v>
      </c>
      <c r="C320" s="5" t="s">
        <v>23658</v>
      </c>
      <c r="D320" s="6">
        <v>2721</v>
      </c>
      <c r="E320" t="str">
        <f t="shared" si="8"/>
        <v xml:space="preserve"> </v>
      </c>
      <c r="F320" s="36" t="str">
        <f>IF(AND(D320&gt;=50000,D320&lt;=100000),"COMPRESO",A320)</f>
        <v>alice castello</v>
      </c>
      <c r="H320" s="39">
        <f t="shared" si="9"/>
        <v>0</v>
      </c>
      <c r="I320">
        <v>19</v>
      </c>
    </row>
    <row r="321" spans="1:9" ht="12" customHeight="1" x14ac:dyDescent="0.3">
      <c r="A321" s="3" t="s">
        <v>15910</v>
      </c>
      <c r="B321" s="4" t="s">
        <v>8291</v>
      </c>
      <c r="C321" s="5" t="s">
        <v>23658</v>
      </c>
      <c r="D321" s="6">
        <v>909</v>
      </c>
      <c r="E321" t="str">
        <f t="shared" si="8"/>
        <v xml:space="preserve"> </v>
      </c>
      <c r="F321" s="36" t="str">
        <f>IF(AND(D321&gt;=50000,D321&lt;=100000),"COMPRESO",A321)</f>
        <v>arborio</v>
      </c>
      <c r="H321" s="39">
        <f t="shared" si="9"/>
        <v>0</v>
      </c>
      <c r="I321">
        <v>97</v>
      </c>
    </row>
    <row r="322" spans="1:9" ht="12" customHeight="1" x14ac:dyDescent="0.3">
      <c r="A322" s="3" t="s">
        <v>15911</v>
      </c>
      <c r="B322" s="4" t="s">
        <v>23544</v>
      </c>
      <c r="C322" s="5" t="s">
        <v>23658</v>
      </c>
      <c r="D322" s="6">
        <v>1401</v>
      </c>
      <c r="E322" t="str">
        <f t="shared" si="8"/>
        <v xml:space="preserve"> </v>
      </c>
      <c r="F322" s="36" t="str">
        <f>IF(AND(D322&gt;=50000,D322&lt;=100000),"COMPRESO",A322)</f>
        <v>asigliano vercellese</v>
      </c>
      <c r="H322" s="39">
        <f t="shared" si="9"/>
        <v>0</v>
      </c>
      <c r="I322">
        <v>1</v>
      </c>
    </row>
    <row r="323" spans="1:9" ht="12" customHeight="1" x14ac:dyDescent="0.3">
      <c r="A323" s="3" t="s">
        <v>15912</v>
      </c>
      <c r="B323" s="4" t="s">
        <v>8479</v>
      </c>
      <c r="C323" s="5" t="s">
        <v>23658</v>
      </c>
      <c r="D323" s="6">
        <v>94</v>
      </c>
      <c r="E323" t="str">
        <f t="shared" ref="E323:E386" si="10">IF(D323&gt;300000,"TROVATO"," ")</f>
        <v xml:space="preserve"> </v>
      </c>
      <c r="F323" s="36" t="str">
        <f>IF(AND(D323&gt;=50000,D323&lt;=100000),"COMPRESO",A323)</f>
        <v>balmuccia</v>
      </c>
      <c r="H323" s="39">
        <f t="shared" ref="H323:H386" si="11">(D8251/$G$2)</f>
        <v>0</v>
      </c>
      <c r="I323">
        <v>9</v>
      </c>
    </row>
    <row r="324" spans="1:9" ht="12" customHeight="1" x14ac:dyDescent="0.3">
      <c r="A324" s="3" t="s">
        <v>15913</v>
      </c>
      <c r="B324" s="4" t="s">
        <v>8480</v>
      </c>
      <c r="C324" s="5" t="s">
        <v>23658</v>
      </c>
      <c r="D324" s="6">
        <v>239</v>
      </c>
      <c r="E324" t="str">
        <f t="shared" si="10"/>
        <v xml:space="preserve"> </v>
      </c>
      <c r="F324" s="36" t="str">
        <f>IF(AND(D324&gt;=50000,D324&lt;=100000),"COMPRESO",A324)</f>
        <v>balocco</v>
      </c>
      <c r="H324" s="39">
        <f t="shared" si="11"/>
        <v>0</v>
      </c>
      <c r="I324">
        <v>24</v>
      </c>
    </row>
    <row r="325" spans="1:9" ht="12" customHeight="1" x14ac:dyDescent="0.3">
      <c r="A325" s="3" t="s">
        <v>15914</v>
      </c>
      <c r="B325" s="4" t="s">
        <v>8661</v>
      </c>
      <c r="C325" s="5" t="s">
        <v>23658</v>
      </c>
      <c r="D325" s="6">
        <v>2028</v>
      </c>
      <c r="E325" t="str">
        <f t="shared" si="10"/>
        <v xml:space="preserve"> </v>
      </c>
      <c r="F325" s="36" t="str">
        <f>IF(AND(D325&gt;=50000,D325&lt;=100000),"COMPRESO",A325)</f>
        <v>bianzè</v>
      </c>
      <c r="H325" s="39">
        <f t="shared" si="11"/>
        <v>0</v>
      </c>
      <c r="I325">
        <v>1</v>
      </c>
    </row>
    <row r="326" spans="1:9" ht="12" customHeight="1" x14ac:dyDescent="0.3">
      <c r="A326" s="3" t="s">
        <v>15915</v>
      </c>
      <c r="B326" s="4" t="s">
        <v>8707</v>
      </c>
      <c r="C326" s="5" t="s">
        <v>23658</v>
      </c>
      <c r="D326" s="6">
        <v>219</v>
      </c>
      <c r="E326" t="str">
        <f t="shared" si="10"/>
        <v xml:space="preserve"> </v>
      </c>
      <c r="F326" s="36" t="str">
        <f>IF(AND(D326&gt;=50000,D326&lt;=100000),"COMPRESO",A326)</f>
        <v>boccioleto</v>
      </c>
      <c r="H326" s="39">
        <f t="shared" si="11"/>
        <v>0</v>
      </c>
      <c r="I326">
        <v>1</v>
      </c>
    </row>
    <row r="327" spans="1:9" ht="12" customHeight="1" x14ac:dyDescent="0.3">
      <c r="A327" s="3" t="s">
        <v>15916</v>
      </c>
      <c r="B327" s="4" t="s">
        <v>8772</v>
      </c>
      <c r="C327" s="5" t="s">
        <v>23658</v>
      </c>
      <c r="D327" s="6">
        <v>2588</v>
      </c>
      <c r="E327" t="str">
        <f t="shared" si="10"/>
        <v xml:space="preserve"> </v>
      </c>
      <c r="F327" s="36" t="str">
        <f>IF(AND(D327&gt;=50000,D327&lt;=100000),"COMPRESO",A327)</f>
        <v>borgo d'ale</v>
      </c>
      <c r="H327" s="39">
        <f t="shared" si="11"/>
        <v>0</v>
      </c>
      <c r="I327">
        <v>1</v>
      </c>
    </row>
    <row r="328" spans="1:9" ht="12" customHeight="1" x14ac:dyDescent="0.3">
      <c r="A328" s="3" t="s">
        <v>15917</v>
      </c>
      <c r="B328" s="4" t="s">
        <v>8806</v>
      </c>
      <c r="C328" s="5" t="s">
        <v>23658</v>
      </c>
      <c r="D328" s="6">
        <v>13031</v>
      </c>
      <c r="E328" t="str">
        <f t="shared" si="10"/>
        <v xml:space="preserve"> </v>
      </c>
      <c r="F328" s="36" t="str">
        <f>IF(AND(D328&gt;=50000,D328&lt;=100000),"COMPRESO",A328)</f>
        <v>borgosesia</v>
      </c>
      <c r="H328" s="39">
        <f t="shared" si="11"/>
        <v>0</v>
      </c>
      <c r="I328">
        <v>2</v>
      </c>
    </row>
    <row r="329" spans="1:9" ht="12" customHeight="1" x14ac:dyDescent="0.3">
      <c r="A329" s="3" t="s">
        <v>15918</v>
      </c>
      <c r="B329" s="4" t="s">
        <v>8790</v>
      </c>
      <c r="C329" s="5" t="s">
        <v>23658</v>
      </c>
      <c r="D329" s="6">
        <v>2295</v>
      </c>
      <c r="E329" t="str">
        <f t="shared" si="10"/>
        <v xml:space="preserve"> </v>
      </c>
      <c r="F329" s="36" t="str">
        <f>IF(AND(D329&gt;=50000,D329&lt;=100000),"COMPRESO",A329)</f>
        <v>borgo vercelli</v>
      </c>
      <c r="H329" s="39">
        <f t="shared" si="11"/>
        <v>0</v>
      </c>
      <c r="I329">
        <v>25</v>
      </c>
    </row>
    <row r="330" spans="1:9" ht="12" customHeight="1" x14ac:dyDescent="0.3">
      <c r="A330" s="3" t="s">
        <v>15919</v>
      </c>
      <c r="B330" s="4" t="s">
        <v>8962</v>
      </c>
      <c r="C330" s="5" t="s">
        <v>23658</v>
      </c>
      <c r="D330" s="6">
        <v>916</v>
      </c>
      <c r="E330" t="str">
        <f t="shared" si="10"/>
        <v xml:space="preserve"> </v>
      </c>
      <c r="F330" s="36" t="str">
        <f>IF(AND(D330&gt;=50000,D330&lt;=100000),"COMPRESO",A330)</f>
        <v>buronzo</v>
      </c>
      <c r="H330" s="39">
        <f t="shared" si="11"/>
        <v>0</v>
      </c>
      <c r="I330">
        <v>6</v>
      </c>
    </row>
    <row r="331" spans="1:9" ht="12" customHeight="1" x14ac:dyDescent="0.3">
      <c r="A331" s="3" t="s">
        <v>15920</v>
      </c>
      <c r="B331" s="4" t="s">
        <v>9109</v>
      </c>
      <c r="C331" s="5" t="s">
        <v>23658</v>
      </c>
      <c r="D331" s="6">
        <v>243</v>
      </c>
      <c r="E331" t="str">
        <f t="shared" si="10"/>
        <v xml:space="preserve"> </v>
      </c>
      <c r="F331" s="36" t="str">
        <f>IF(AND(D331&gt;=50000,D331&lt;=100000),"COMPRESO",A331)</f>
        <v>campertogno</v>
      </c>
      <c r="H331" s="39">
        <f t="shared" si="11"/>
        <v>0</v>
      </c>
      <c r="I331">
        <v>21</v>
      </c>
    </row>
    <row r="332" spans="1:9" ht="12" customHeight="1" x14ac:dyDescent="0.3">
      <c r="A332" s="3" t="s">
        <v>15921</v>
      </c>
      <c r="B332" s="4" t="s">
        <v>9301</v>
      </c>
      <c r="C332" s="5" t="s">
        <v>23658</v>
      </c>
      <c r="D332" s="6">
        <v>75</v>
      </c>
      <c r="E332" t="str">
        <f t="shared" si="10"/>
        <v xml:space="preserve"> </v>
      </c>
      <c r="F332" s="36" t="str">
        <f>IF(AND(D332&gt;=50000,D332&lt;=100000),"COMPRESO",A332)</f>
        <v>carcoforo</v>
      </c>
      <c r="H332" s="39">
        <f t="shared" si="11"/>
        <v>0</v>
      </c>
      <c r="I332">
        <v>1</v>
      </c>
    </row>
    <row r="333" spans="1:9" ht="12" customHeight="1" x14ac:dyDescent="0.3">
      <c r="A333" s="3" t="s">
        <v>15922</v>
      </c>
      <c r="B333" s="4" t="s">
        <v>9313</v>
      </c>
      <c r="C333" s="5" t="s">
        <v>23658</v>
      </c>
      <c r="D333" s="6">
        <v>1028</v>
      </c>
      <c r="E333" t="str">
        <f t="shared" si="10"/>
        <v xml:space="preserve"> </v>
      </c>
      <c r="F333" s="36" t="str">
        <f>IF(AND(D333&gt;=50000,D333&lt;=100000),"COMPRESO",A333)</f>
        <v>caresana</v>
      </c>
      <c r="H333" s="39">
        <f t="shared" si="11"/>
        <v>0</v>
      </c>
      <c r="I333">
        <v>6</v>
      </c>
    </row>
    <row r="334" spans="1:9" ht="12" customHeight="1" x14ac:dyDescent="0.3">
      <c r="A334" s="3" t="s">
        <v>15923</v>
      </c>
      <c r="B334" s="4" t="s">
        <v>9314</v>
      </c>
      <c r="C334" s="5" t="s">
        <v>23658</v>
      </c>
      <c r="D334" s="6">
        <v>1137</v>
      </c>
      <c r="E334" t="str">
        <f t="shared" si="10"/>
        <v xml:space="preserve"> </v>
      </c>
      <c r="F334" s="36" t="str">
        <f>IF(AND(D334&gt;=50000,D334&lt;=100000),"COMPRESO",A334)</f>
        <v>caresanablot</v>
      </c>
      <c r="H334" s="39">
        <f t="shared" si="11"/>
        <v>0</v>
      </c>
      <c r="I334">
        <v>1</v>
      </c>
    </row>
    <row r="335" spans="1:9" ht="12" customHeight="1" x14ac:dyDescent="0.3">
      <c r="A335" s="3" t="s">
        <v>15924</v>
      </c>
      <c r="B335" s="4" t="s">
        <v>9325</v>
      </c>
      <c r="C335" s="5" t="s">
        <v>23658</v>
      </c>
      <c r="D335" s="6">
        <v>864</v>
      </c>
      <c r="E335" t="str">
        <f t="shared" si="10"/>
        <v xml:space="preserve"> </v>
      </c>
      <c r="F335" s="36" t="str">
        <f>IF(AND(D335&gt;=50000,D335&lt;=100000),"COMPRESO",A335)</f>
        <v>carisio</v>
      </c>
      <c r="H335" s="39">
        <f t="shared" si="11"/>
        <v>0</v>
      </c>
      <c r="I335">
        <v>2</v>
      </c>
    </row>
    <row r="336" spans="1:9" ht="12" customHeight="1" x14ac:dyDescent="0.3">
      <c r="A336" s="3" t="s">
        <v>15925</v>
      </c>
      <c r="B336" s="4" t="s">
        <v>9439</v>
      </c>
      <c r="C336" s="5" t="s">
        <v>23658</v>
      </c>
      <c r="D336" s="6">
        <v>265</v>
      </c>
      <c r="E336" t="str">
        <f t="shared" si="10"/>
        <v xml:space="preserve"> </v>
      </c>
      <c r="F336" s="36" t="str">
        <f>IF(AND(D336&gt;=50000,D336&lt;=100000),"COMPRESO",A336)</f>
        <v>casanova elvo</v>
      </c>
      <c r="H336" s="39">
        <f t="shared" si="11"/>
        <v>0</v>
      </c>
      <c r="I336">
        <v>2</v>
      </c>
    </row>
    <row r="337" spans="1:9" ht="12" customHeight="1" x14ac:dyDescent="0.3">
      <c r="A337" s="3" t="s">
        <v>15926</v>
      </c>
      <c r="B337" s="4" t="s">
        <v>13838</v>
      </c>
      <c r="C337" s="5" t="s">
        <v>23658</v>
      </c>
      <c r="D337" s="6">
        <v>329</v>
      </c>
      <c r="E337" t="str">
        <f t="shared" si="10"/>
        <v xml:space="preserve"> </v>
      </c>
      <c r="F337" s="36" t="str">
        <f>IF(AND(D337&gt;=50000,D337&lt;=100000),"COMPRESO",A337)</f>
        <v>san giacomo vercellese</v>
      </c>
      <c r="H337" s="39">
        <f t="shared" si="11"/>
        <v>0</v>
      </c>
      <c r="I337">
        <v>1</v>
      </c>
    </row>
    <row r="338" spans="1:9" ht="12" customHeight="1" x14ac:dyDescent="0.3">
      <c r="A338" s="3" t="s">
        <v>15927</v>
      </c>
      <c r="B338" s="4" t="s">
        <v>9910</v>
      </c>
      <c r="C338" s="5" t="s">
        <v>23658</v>
      </c>
      <c r="D338" s="6">
        <v>48</v>
      </c>
      <c r="E338" t="str">
        <f t="shared" si="10"/>
        <v xml:space="preserve"> </v>
      </c>
      <c r="F338" s="36" t="str">
        <f>IF(AND(D338&gt;=50000,D338&lt;=100000),"COMPRESO",A338)</f>
        <v>cervatto</v>
      </c>
      <c r="H338" s="39">
        <f t="shared" si="11"/>
        <v>0</v>
      </c>
      <c r="I338">
        <v>10</v>
      </c>
    </row>
    <row r="339" spans="1:9" ht="12" customHeight="1" x14ac:dyDescent="0.3">
      <c r="A339" s="3" t="s">
        <v>15928</v>
      </c>
      <c r="B339" s="4" t="s">
        <v>10011</v>
      </c>
      <c r="C339" s="5" t="s">
        <v>23658</v>
      </c>
      <c r="D339" s="6">
        <v>4547</v>
      </c>
      <c r="E339" t="str">
        <f t="shared" si="10"/>
        <v xml:space="preserve"> </v>
      </c>
      <c r="F339" s="36" t="str">
        <f>IF(AND(D339&gt;=50000,D339&lt;=100000),"COMPRESO",A339)</f>
        <v>cigliano</v>
      </c>
      <c r="H339" s="39">
        <f t="shared" si="11"/>
        <v>0</v>
      </c>
      <c r="I339">
        <v>3</v>
      </c>
    </row>
    <row r="340" spans="1:9" ht="12" customHeight="1" x14ac:dyDescent="0.3">
      <c r="A340" s="3" t="s">
        <v>15929</v>
      </c>
      <c r="B340" s="4" t="s">
        <v>10064</v>
      </c>
      <c r="C340" s="5" t="s">
        <v>23658</v>
      </c>
      <c r="D340" s="6">
        <v>265</v>
      </c>
      <c r="E340" t="str">
        <f t="shared" si="10"/>
        <v xml:space="preserve"> </v>
      </c>
      <c r="F340" s="36" t="str">
        <f>IF(AND(D340&gt;=50000,D340&lt;=100000),"COMPRESO",A340)</f>
        <v>civiasco</v>
      </c>
      <c r="H340" s="39">
        <f t="shared" si="11"/>
        <v>0</v>
      </c>
      <c r="I340">
        <v>1</v>
      </c>
    </row>
    <row r="341" spans="1:9" ht="12" customHeight="1" x14ac:dyDescent="0.3">
      <c r="A341" s="3" t="s">
        <v>15930</v>
      </c>
      <c r="B341" s="4" t="s">
        <v>10159</v>
      </c>
      <c r="C341" s="5" t="s">
        <v>23658</v>
      </c>
      <c r="D341" s="6">
        <v>105</v>
      </c>
      <c r="E341" t="str">
        <f t="shared" si="10"/>
        <v xml:space="preserve"> </v>
      </c>
      <c r="F341" s="36" t="str">
        <f>IF(AND(D341&gt;=50000,D341&lt;=100000),"COMPRESO",A341)</f>
        <v>collobiano</v>
      </c>
      <c r="H341" s="39">
        <f t="shared" si="11"/>
        <v>0</v>
      </c>
      <c r="I341">
        <v>1</v>
      </c>
    </row>
    <row r="342" spans="1:9" ht="12" customHeight="1" x14ac:dyDescent="0.3">
      <c r="A342" s="3" t="s">
        <v>15931</v>
      </c>
      <c r="B342" s="4" t="s">
        <v>10319</v>
      </c>
      <c r="C342" s="5" t="s">
        <v>23658</v>
      </c>
      <c r="D342" s="6">
        <v>816</v>
      </c>
      <c r="E342" t="str">
        <f t="shared" si="10"/>
        <v xml:space="preserve"> </v>
      </c>
      <c r="F342" s="36" t="str">
        <f>IF(AND(D342&gt;=50000,D342&lt;=100000),"COMPRESO",A342)</f>
        <v>costanzana</v>
      </c>
      <c r="H342" s="39">
        <f t="shared" si="11"/>
        <v>0</v>
      </c>
      <c r="I342">
        <v>1</v>
      </c>
    </row>
    <row r="343" spans="1:9" ht="12" customHeight="1" x14ac:dyDescent="0.3">
      <c r="A343" s="3" t="s">
        <v>15932</v>
      </c>
      <c r="B343" s="4" t="s">
        <v>10332</v>
      </c>
      <c r="C343" s="5" t="s">
        <v>23658</v>
      </c>
      <c r="D343" s="6">
        <v>278</v>
      </c>
      <c r="E343" t="str">
        <f t="shared" si="10"/>
        <v xml:space="preserve"> </v>
      </c>
      <c r="F343" s="36" t="str">
        <f>IF(AND(D343&gt;=50000,D343&lt;=100000),"COMPRESO",A343)</f>
        <v>cravagliana</v>
      </c>
      <c r="H343" s="39">
        <f t="shared" si="11"/>
        <v>0</v>
      </c>
      <c r="I343">
        <v>1</v>
      </c>
    </row>
    <row r="344" spans="1:9" ht="12" customHeight="1" x14ac:dyDescent="0.3">
      <c r="A344" s="3" t="s">
        <v>15933</v>
      </c>
      <c r="B344" s="4" t="s">
        <v>10347</v>
      </c>
      <c r="C344" s="5" t="s">
        <v>23658</v>
      </c>
      <c r="D344" s="6">
        <v>7984</v>
      </c>
      <c r="E344" t="str">
        <f t="shared" si="10"/>
        <v xml:space="preserve"> </v>
      </c>
      <c r="F344" s="36" t="str">
        <f>IF(AND(D344&gt;=50000,D344&lt;=100000),"COMPRESO",A344)</f>
        <v>crescentino</v>
      </c>
      <c r="H344" s="39">
        <f t="shared" si="11"/>
        <v>0</v>
      </c>
      <c r="I344">
        <v>3</v>
      </c>
    </row>
    <row r="345" spans="1:9" ht="12" customHeight="1" x14ac:dyDescent="0.3">
      <c r="A345" s="3" t="s">
        <v>15934</v>
      </c>
      <c r="B345" s="4" t="s">
        <v>10369</v>
      </c>
      <c r="C345" s="5" t="s">
        <v>23658</v>
      </c>
      <c r="D345" s="6">
        <v>410</v>
      </c>
      <c r="E345" t="str">
        <f t="shared" si="10"/>
        <v xml:space="preserve"> </v>
      </c>
      <c r="F345" s="36" t="str">
        <f>IF(AND(D345&gt;=50000,D345&lt;=100000),"COMPRESO",A345)</f>
        <v>crova</v>
      </c>
      <c r="H345" s="39">
        <f t="shared" si="11"/>
        <v>0</v>
      </c>
      <c r="I345">
        <v>1</v>
      </c>
    </row>
    <row r="346" spans="1:9" ht="12" customHeight="1" x14ac:dyDescent="0.3">
      <c r="A346" s="3" t="s">
        <v>15935</v>
      </c>
      <c r="B346" s="4" t="s">
        <v>10436</v>
      </c>
      <c r="C346" s="5" t="s">
        <v>23658</v>
      </c>
      <c r="D346" s="6">
        <v>1055</v>
      </c>
      <c r="E346" t="str">
        <f t="shared" si="10"/>
        <v xml:space="preserve"> </v>
      </c>
      <c r="F346" s="36" t="str">
        <f>IF(AND(D346&gt;=50000,D346&lt;=100000),"COMPRESO",A346)</f>
        <v>desana</v>
      </c>
      <c r="H346" s="39">
        <f t="shared" si="11"/>
        <v>0</v>
      </c>
      <c r="I346">
        <v>4</v>
      </c>
    </row>
    <row r="347" spans="1:9" ht="12" customHeight="1" x14ac:dyDescent="0.3">
      <c r="A347" s="3" t="s">
        <v>15936</v>
      </c>
      <c r="B347" s="4" t="s">
        <v>10688</v>
      </c>
      <c r="C347" s="5" t="s">
        <v>23658</v>
      </c>
      <c r="D347" s="6">
        <v>219</v>
      </c>
      <c r="E347" t="str">
        <f t="shared" si="10"/>
        <v xml:space="preserve"> </v>
      </c>
      <c r="F347" s="36" t="str">
        <f>IF(AND(D347&gt;=50000,D347&lt;=100000),"COMPRESO",A347)</f>
        <v>fobello</v>
      </c>
      <c r="H347" s="39">
        <f t="shared" si="11"/>
        <v>0</v>
      </c>
      <c r="I347">
        <v>1</v>
      </c>
    </row>
    <row r="348" spans="1:9" ht="12" customHeight="1" x14ac:dyDescent="0.3">
      <c r="A348" s="3" t="s">
        <v>15937</v>
      </c>
      <c r="B348" s="4" t="s">
        <v>10714</v>
      </c>
      <c r="C348" s="5" t="s">
        <v>23658</v>
      </c>
      <c r="D348" s="6">
        <v>1203</v>
      </c>
      <c r="E348" t="str">
        <f t="shared" si="10"/>
        <v xml:space="preserve"> </v>
      </c>
      <c r="F348" s="36" t="str">
        <f>IF(AND(D348&gt;=50000,D348&lt;=100000),"COMPRESO",A348)</f>
        <v>fontanetto po</v>
      </c>
      <c r="H348" s="39">
        <f t="shared" si="11"/>
        <v>0</v>
      </c>
      <c r="I348">
        <v>15</v>
      </c>
    </row>
    <row r="349" spans="1:9" ht="12" customHeight="1" x14ac:dyDescent="0.3">
      <c r="A349" s="3" t="s">
        <v>15938</v>
      </c>
      <c r="B349" s="4" t="s">
        <v>10744</v>
      </c>
      <c r="C349" s="5" t="s">
        <v>23658</v>
      </c>
      <c r="D349" s="6">
        <v>550</v>
      </c>
      <c r="E349" t="str">
        <f t="shared" si="10"/>
        <v xml:space="preserve"> </v>
      </c>
      <c r="F349" s="36" t="str">
        <f>IF(AND(D349&gt;=50000,D349&lt;=100000),"COMPRESO",A349)</f>
        <v>formigliana</v>
      </c>
      <c r="H349" s="39">
        <f t="shared" si="11"/>
        <v>0</v>
      </c>
      <c r="I349">
        <v>4</v>
      </c>
    </row>
    <row r="350" spans="1:9" ht="12" customHeight="1" x14ac:dyDescent="0.3">
      <c r="A350" s="3" t="s">
        <v>15939</v>
      </c>
      <c r="B350" s="4" t="s">
        <v>10908</v>
      </c>
      <c r="C350" s="5" t="s">
        <v>23658</v>
      </c>
      <c r="D350" s="6">
        <v>8272</v>
      </c>
      <c r="E350" t="str">
        <f t="shared" si="10"/>
        <v xml:space="preserve"> </v>
      </c>
      <c r="F350" s="36" t="str">
        <f>IF(AND(D350&gt;=50000,D350&lt;=100000),"COMPRESO",A350)</f>
        <v>gattinara</v>
      </c>
      <c r="H350" s="39">
        <f t="shared" si="11"/>
        <v>0</v>
      </c>
      <c r="I350">
        <v>2</v>
      </c>
    </row>
    <row r="351" spans="1:9" ht="12" customHeight="1" x14ac:dyDescent="0.3">
      <c r="A351" s="3" t="s">
        <v>15940</v>
      </c>
      <c r="B351" s="4" t="s">
        <v>10960</v>
      </c>
      <c r="C351" s="5" t="s">
        <v>23658</v>
      </c>
      <c r="D351" s="6">
        <v>899</v>
      </c>
      <c r="E351" t="str">
        <f t="shared" si="10"/>
        <v xml:space="preserve"> </v>
      </c>
      <c r="F351" s="36" t="str">
        <f>IF(AND(D351&gt;=50000,D351&lt;=100000),"COMPRESO",A351)</f>
        <v>ghislarengo</v>
      </c>
      <c r="H351" s="39">
        <f t="shared" si="11"/>
        <v>0</v>
      </c>
      <c r="I351">
        <v>2</v>
      </c>
    </row>
    <row r="352" spans="1:9" ht="12" customHeight="1" x14ac:dyDescent="0.3">
      <c r="A352" s="3" t="s">
        <v>15941</v>
      </c>
      <c r="B352" s="4" t="s">
        <v>11080</v>
      </c>
      <c r="C352" s="5" t="s">
        <v>23658</v>
      </c>
      <c r="D352" s="6">
        <v>382</v>
      </c>
      <c r="E352" t="str">
        <f t="shared" si="10"/>
        <v xml:space="preserve"> </v>
      </c>
      <c r="F352" s="36" t="str">
        <f>IF(AND(D352&gt;=50000,D352&lt;=100000),"COMPRESO",A352)</f>
        <v>greggio</v>
      </c>
      <c r="H352" s="39">
        <f t="shared" si="11"/>
        <v>0</v>
      </c>
      <c r="I352">
        <v>8</v>
      </c>
    </row>
    <row r="353" spans="1:9" ht="12" customHeight="1" x14ac:dyDescent="0.3">
      <c r="A353" s="3" t="s">
        <v>15942</v>
      </c>
      <c r="B353" s="4" t="s">
        <v>11137</v>
      </c>
      <c r="C353" s="5" t="s">
        <v>23658</v>
      </c>
      <c r="D353" s="6">
        <v>340</v>
      </c>
      <c r="E353" t="str">
        <f t="shared" si="10"/>
        <v xml:space="preserve"> </v>
      </c>
      <c r="F353" s="36" t="str">
        <f>IF(AND(D353&gt;=50000,D353&lt;=100000),"COMPRESO",A353)</f>
        <v>guardabosone</v>
      </c>
      <c r="H353" s="39">
        <f t="shared" si="11"/>
        <v>0</v>
      </c>
      <c r="I353">
        <v>2</v>
      </c>
    </row>
    <row r="354" spans="1:9" ht="12" customHeight="1" x14ac:dyDescent="0.3">
      <c r="A354" s="3" t="s">
        <v>15943</v>
      </c>
      <c r="B354" s="4" t="s">
        <v>11286</v>
      </c>
      <c r="C354" s="5" t="s">
        <v>23658</v>
      </c>
      <c r="D354" s="6">
        <v>546</v>
      </c>
      <c r="E354" t="str">
        <f t="shared" si="10"/>
        <v xml:space="preserve"> </v>
      </c>
      <c r="F354" s="36" t="str">
        <f>IF(AND(D354&gt;=50000,D354&lt;=100000),"COMPRESO",A354)</f>
        <v>lamporo</v>
      </c>
      <c r="H354" s="39">
        <f t="shared" si="11"/>
        <v>0</v>
      </c>
      <c r="I354">
        <v>3</v>
      </c>
    </row>
    <row r="355" spans="1:9" ht="12" customHeight="1" x14ac:dyDescent="0.3">
      <c r="A355" s="3" t="s">
        <v>15944</v>
      </c>
      <c r="B355" s="4" t="s">
        <v>11354</v>
      </c>
      <c r="C355" s="5" t="s">
        <v>23658</v>
      </c>
      <c r="D355" s="6">
        <v>878</v>
      </c>
      <c r="E355" t="str">
        <f t="shared" si="10"/>
        <v xml:space="preserve"> </v>
      </c>
      <c r="F355" s="36" t="str">
        <f>IF(AND(D355&gt;=50000,D355&lt;=100000),"COMPRESO",A355)</f>
        <v>lenta</v>
      </c>
      <c r="H355" s="39">
        <f t="shared" si="11"/>
        <v>0</v>
      </c>
      <c r="I355">
        <v>3</v>
      </c>
    </row>
    <row r="356" spans="1:9" ht="12" customHeight="1" x14ac:dyDescent="0.3">
      <c r="A356" s="3" t="s">
        <v>15945</v>
      </c>
      <c r="B356" s="4" t="s">
        <v>11392</v>
      </c>
      <c r="C356" s="5" t="s">
        <v>23658</v>
      </c>
      <c r="D356" s="6">
        <v>579</v>
      </c>
      <c r="E356" t="str">
        <f t="shared" si="10"/>
        <v xml:space="preserve"> </v>
      </c>
      <c r="F356" s="36" t="str">
        <f>IF(AND(D356&gt;=50000,D356&lt;=100000),"COMPRESO",A356)</f>
        <v>lignana</v>
      </c>
      <c r="H356" s="39">
        <f t="shared" si="11"/>
        <v>0</v>
      </c>
      <c r="I356">
        <v>8</v>
      </c>
    </row>
    <row r="357" spans="1:9" ht="12" customHeight="1" x14ac:dyDescent="0.3">
      <c r="A357" s="3" t="s">
        <v>15946</v>
      </c>
      <c r="B357" s="4" t="s">
        <v>11421</v>
      </c>
      <c r="C357" s="5" t="s">
        <v>23658</v>
      </c>
      <c r="D357" s="6">
        <v>4450</v>
      </c>
      <c r="E357" t="str">
        <f t="shared" si="10"/>
        <v xml:space="preserve"> </v>
      </c>
      <c r="F357" s="36" t="str">
        <f>IF(AND(D357&gt;=50000,D357&lt;=100000),"COMPRESO",A357)</f>
        <v>livorno ferraris</v>
      </c>
      <c r="H357" s="39">
        <f t="shared" si="11"/>
        <v>0</v>
      </c>
      <c r="I357">
        <v>2</v>
      </c>
    </row>
    <row r="358" spans="1:9" ht="12" customHeight="1" x14ac:dyDescent="0.3">
      <c r="A358" s="3" t="s">
        <v>15947</v>
      </c>
      <c r="B358" s="4" t="s">
        <v>11483</v>
      </c>
      <c r="C358" s="5" t="s">
        <v>23658</v>
      </c>
      <c r="D358" s="6">
        <v>819</v>
      </c>
      <c r="E358" t="str">
        <f t="shared" si="10"/>
        <v xml:space="preserve"> </v>
      </c>
      <c r="F358" s="36" t="str">
        <f>IF(AND(D358&gt;=50000,D358&lt;=100000),"COMPRESO",A358)</f>
        <v>lozzolo</v>
      </c>
      <c r="H358" s="39">
        <f t="shared" si="11"/>
        <v>0</v>
      </c>
      <c r="I358">
        <v>5</v>
      </c>
    </row>
    <row r="359" spans="1:9" ht="12" customHeight="1" x14ac:dyDescent="0.3">
      <c r="A359" s="3" t="s">
        <v>15948</v>
      </c>
      <c r="B359" s="4" t="s">
        <v>11915</v>
      </c>
      <c r="C359" s="5" t="s">
        <v>23658</v>
      </c>
      <c r="D359" s="6">
        <v>104</v>
      </c>
      <c r="E359" t="str">
        <f t="shared" si="10"/>
        <v xml:space="preserve"> </v>
      </c>
      <c r="F359" s="36" t="str">
        <f>IF(AND(D359&gt;=50000,D359&lt;=100000),"COMPRESO",A359)</f>
        <v>mollia</v>
      </c>
      <c r="H359" s="39">
        <f t="shared" si="11"/>
        <v>0</v>
      </c>
      <c r="I359">
        <v>4</v>
      </c>
    </row>
    <row r="360" spans="1:9" ht="12" customHeight="1" x14ac:dyDescent="0.3">
      <c r="A360" s="3" t="s">
        <v>15949</v>
      </c>
      <c r="B360" s="4" t="s">
        <v>11949</v>
      </c>
      <c r="C360" s="5" t="s">
        <v>23658</v>
      </c>
      <c r="D360" s="6">
        <v>1465</v>
      </c>
      <c r="E360" t="str">
        <f t="shared" si="10"/>
        <v xml:space="preserve"> </v>
      </c>
      <c r="F360" s="36" t="str">
        <f>IF(AND(D360&gt;=50000,D360&lt;=100000),"COMPRESO",A360)</f>
        <v>moncrivello</v>
      </c>
      <c r="H360" s="39">
        <f t="shared" si="11"/>
        <v>0</v>
      </c>
      <c r="I360">
        <v>4</v>
      </c>
    </row>
    <row r="361" spans="1:9" ht="12" customHeight="1" x14ac:dyDescent="0.3">
      <c r="A361" s="3" t="s">
        <v>15950</v>
      </c>
      <c r="B361" s="4" t="s">
        <v>15590</v>
      </c>
      <c r="C361" s="5" t="s">
        <v>23658</v>
      </c>
      <c r="D361" s="6">
        <v>804</v>
      </c>
      <c r="E361" t="str">
        <f t="shared" si="10"/>
        <v xml:space="preserve"> </v>
      </c>
      <c r="F361" s="36" t="str">
        <f>IF(AND(D361&gt;=50000,D361&lt;=100000),"COMPRESO",A361)</f>
        <v>motta de' conti</v>
      </c>
      <c r="H361" s="39">
        <f t="shared" si="11"/>
        <v>0</v>
      </c>
      <c r="I361">
        <v>4</v>
      </c>
    </row>
    <row r="362" spans="1:9" ht="12" customHeight="1" x14ac:dyDescent="0.3">
      <c r="A362" s="3" t="s">
        <v>15951</v>
      </c>
      <c r="B362" s="4" t="s">
        <v>12459</v>
      </c>
      <c r="C362" s="5" t="s">
        <v>23658</v>
      </c>
      <c r="D362" s="6">
        <v>754</v>
      </c>
      <c r="E362" t="str">
        <f t="shared" si="10"/>
        <v xml:space="preserve"> </v>
      </c>
      <c r="F362" s="36" t="str">
        <f>IF(AND(D362&gt;=50000,D362&lt;=100000),"COMPRESO",A362)</f>
        <v>olcenengo</v>
      </c>
      <c r="H362" s="39">
        <f t="shared" si="11"/>
        <v>0</v>
      </c>
      <c r="I362">
        <v>1</v>
      </c>
    </row>
    <row r="363" spans="1:9" ht="12" customHeight="1" x14ac:dyDescent="0.3">
      <c r="A363" s="3" t="s">
        <v>15952</v>
      </c>
      <c r="B363" s="4" t="s">
        <v>12460</v>
      </c>
      <c r="C363" s="5" t="s">
        <v>23658</v>
      </c>
      <c r="D363" s="6">
        <v>252</v>
      </c>
      <c r="E363" t="str">
        <f t="shared" si="10"/>
        <v xml:space="preserve"> </v>
      </c>
      <c r="F363" s="36" t="str">
        <f>IF(AND(D363&gt;=50000,D363&lt;=100000),"COMPRESO",A363)</f>
        <v>oldenico</v>
      </c>
      <c r="H363" s="39">
        <f t="shared" si="11"/>
        <v>0</v>
      </c>
      <c r="I363">
        <v>2</v>
      </c>
    </row>
    <row r="364" spans="1:9" ht="12" customHeight="1" x14ac:dyDescent="0.3">
      <c r="A364" s="3" t="s">
        <v>15953</v>
      </c>
      <c r="B364" s="4" t="s">
        <v>12655</v>
      </c>
      <c r="C364" s="5" t="s">
        <v>23658</v>
      </c>
      <c r="D364" s="6">
        <v>1292</v>
      </c>
      <c r="E364" t="str">
        <f t="shared" si="10"/>
        <v xml:space="preserve"> </v>
      </c>
      <c r="F364" s="36" t="str">
        <f>IF(AND(D364&gt;=50000,D364&lt;=100000),"COMPRESO",A364)</f>
        <v>palazzolo vercellese</v>
      </c>
      <c r="H364" s="39">
        <f t="shared" si="11"/>
        <v>0</v>
      </c>
      <c r="I364">
        <v>3</v>
      </c>
    </row>
    <row r="365" spans="1:9" ht="12" customHeight="1" x14ac:dyDescent="0.3">
      <c r="A365" s="3" t="s">
        <v>15954</v>
      </c>
      <c r="B365" s="4" t="s">
        <v>12801</v>
      </c>
      <c r="C365" s="5" t="s">
        <v>23658</v>
      </c>
      <c r="D365" s="6">
        <v>321</v>
      </c>
      <c r="E365" t="str">
        <f t="shared" si="10"/>
        <v xml:space="preserve"> </v>
      </c>
      <c r="F365" s="36" t="str">
        <f>IF(AND(D365&gt;=50000,D365&lt;=100000),"COMPRESO",A365)</f>
        <v>pertengo</v>
      </c>
      <c r="H365" s="39">
        <f t="shared" si="11"/>
        <v>0</v>
      </c>
      <c r="I365">
        <v>3</v>
      </c>
    </row>
    <row r="366" spans="1:9" ht="12" customHeight="1" x14ac:dyDescent="0.3">
      <c r="A366" s="3" t="s">
        <v>15955</v>
      </c>
      <c r="B366" s="4" t="s">
        <v>12851</v>
      </c>
      <c r="C366" s="5" t="s">
        <v>23658</v>
      </c>
      <c r="D366" s="6">
        <v>1346</v>
      </c>
      <c r="E366" t="str">
        <f t="shared" si="10"/>
        <v xml:space="preserve"> </v>
      </c>
      <c r="F366" s="36" t="str">
        <f>IF(AND(D366&gt;=50000,D366&lt;=100000),"COMPRESO",A366)</f>
        <v>pezzana</v>
      </c>
      <c r="H366" s="39">
        <f t="shared" si="11"/>
        <v>0</v>
      </c>
      <c r="I366">
        <v>14</v>
      </c>
    </row>
    <row r="367" spans="1:9" ht="12" customHeight="1" x14ac:dyDescent="0.3">
      <c r="A367" s="3" t="s">
        <v>15956</v>
      </c>
      <c r="B367" s="4" t="s">
        <v>12954</v>
      </c>
      <c r="C367" s="5" t="s">
        <v>23658</v>
      </c>
      <c r="D367" s="6">
        <v>137</v>
      </c>
      <c r="E367" t="str">
        <f t="shared" si="10"/>
        <v xml:space="preserve"> </v>
      </c>
      <c r="F367" s="36" t="str">
        <f>IF(AND(D367&gt;=50000,D367&lt;=100000),"COMPRESO",A367)</f>
        <v>pila</v>
      </c>
      <c r="H367" s="39">
        <f t="shared" si="11"/>
        <v>0</v>
      </c>
      <c r="I367">
        <v>5</v>
      </c>
    </row>
    <row r="368" spans="1:9" ht="12" customHeight="1" x14ac:dyDescent="0.3">
      <c r="A368" s="3" t="s">
        <v>15957</v>
      </c>
      <c r="B368" s="4" t="s">
        <v>12969</v>
      </c>
      <c r="C368" s="5" t="s">
        <v>23658</v>
      </c>
      <c r="D368" s="6">
        <v>193</v>
      </c>
      <c r="E368" t="str">
        <f t="shared" si="10"/>
        <v xml:space="preserve"> </v>
      </c>
      <c r="F368" s="36" t="str">
        <f>IF(AND(D368&gt;=50000,D368&lt;=100000),"COMPRESO",A368)</f>
        <v>piode</v>
      </c>
      <c r="H368" s="39">
        <f t="shared" si="11"/>
        <v>0</v>
      </c>
      <c r="I368">
        <v>1</v>
      </c>
    </row>
    <row r="369" spans="1:9" ht="12" customHeight="1" x14ac:dyDescent="0.3">
      <c r="A369" s="3" t="s">
        <v>15958</v>
      </c>
      <c r="B369" s="4" t="s">
        <v>13173</v>
      </c>
      <c r="C369" s="5" t="s">
        <v>23658</v>
      </c>
      <c r="D369" s="6">
        <v>594</v>
      </c>
      <c r="E369" t="str">
        <f t="shared" si="10"/>
        <v xml:space="preserve"> </v>
      </c>
      <c r="F369" s="36" t="str">
        <f>IF(AND(D369&gt;=50000,D369&lt;=100000),"COMPRESO",A369)</f>
        <v>postua</v>
      </c>
      <c r="H369" s="39">
        <f t="shared" si="11"/>
        <v>0</v>
      </c>
      <c r="I369">
        <v>11</v>
      </c>
    </row>
    <row r="370" spans="1:9" ht="12" customHeight="1" x14ac:dyDescent="0.3">
      <c r="A370" s="3" t="s">
        <v>15959</v>
      </c>
      <c r="B370" s="4" t="s">
        <v>13205</v>
      </c>
      <c r="C370" s="5" t="s">
        <v>23658</v>
      </c>
      <c r="D370" s="6">
        <v>672</v>
      </c>
      <c r="E370" t="str">
        <f t="shared" si="10"/>
        <v xml:space="preserve"> </v>
      </c>
      <c r="F370" s="36" t="str">
        <f>IF(AND(D370&gt;=50000,D370&lt;=100000),"COMPRESO",A370)</f>
        <v>prarolo</v>
      </c>
      <c r="H370" s="39">
        <f t="shared" si="11"/>
        <v>0</v>
      </c>
      <c r="I370">
        <v>2</v>
      </c>
    </row>
    <row r="371" spans="1:9" ht="12" customHeight="1" x14ac:dyDescent="0.3">
      <c r="A371" s="3" t="s">
        <v>15960</v>
      </c>
      <c r="B371" s="4" t="s">
        <v>13285</v>
      </c>
      <c r="C371" s="5" t="s">
        <v>23658</v>
      </c>
      <c r="D371" s="6">
        <v>4246</v>
      </c>
      <c r="E371" t="str">
        <f t="shared" si="10"/>
        <v xml:space="preserve"> </v>
      </c>
      <c r="F371" s="36" t="str">
        <f>IF(AND(D371&gt;=50000,D371&lt;=100000),"COMPRESO",A371)</f>
        <v>quarona</v>
      </c>
      <c r="H371" s="39">
        <f t="shared" si="11"/>
        <v>0</v>
      </c>
      <c r="I371">
        <v>3</v>
      </c>
    </row>
    <row r="372" spans="1:9" ht="12" customHeight="1" x14ac:dyDescent="0.3">
      <c r="A372" s="3" t="s">
        <v>15961</v>
      </c>
      <c r="B372" s="4" t="s">
        <v>13301</v>
      </c>
      <c r="C372" s="5" t="s">
        <v>23658</v>
      </c>
      <c r="D372" s="6">
        <v>400</v>
      </c>
      <c r="E372" t="str">
        <f t="shared" si="10"/>
        <v xml:space="preserve"> </v>
      </c>
      <c r="F372" s="36" t="str">
        <f>IF(AND(D372&gt;=50000,D372&lt;=100000),"COMPRESO",A372)</f>
        <v>quinto vercellese</v>
      </c>
      <c r="H372" s="39">
        <f t="shared" si="11"/>
        <v>0</v>
      </c>
      <c r="I372">
        <v>32</v>
      </c>
    </row>
    <row r="373" spans="1:9" ht="12" customHeight="1" x14ac:dyDescent="0.3">
      <c r="A373" s="3" t="s">
        <v>15962</v>
      </c>
      <c r="B373" s="4" t="s">
        <v>13332</v>
      </c>
      <c r="C373" s="5" t="s">
        <v>23658</v>
      </c>
      <c r="D373" s="6">
        <v>66</v>
      </c>
      <c r="E373" t="str">
        <f t="shared" si="10"/>
        <v xml:space="preserve"> </v>
      </c>
      <c r="F373" s="36" t="str">
        <f>IF(AND(D373&gt;=50000,D373&lt;=100000),"COMPRESO",A373)</f>
        <v>rassa</v>
      </c>
      <c r="H373" s="39">
        <f t="shared" si="11"/>
        <v>0</v>
      </c>
      <c r="I373">
        <v>5</v>
      </c>
    </row>
    <row r="374" spans="1:9" ht="12" customHeight="1" x14ac:dyDescent="0.3">
      <c r="A374" s="3" t="s">
        <v>15963</v>
      </c>
      <c r="B374" s="4" t="s">
        <v>13400</v>
      </c>
      <c r="C374" s="5" t="s">
        <v>23658</v>
      </c>
      <c r="D374" s="6">
        <v>137</v>
      </c>
      <c r="E374" t="str">
        <f t="shared" si="10"/>
        <v xml:space="preserve"> </v>
      </c>
      <c r="F374" s="36" t="str">
        <f>IF(AND(D374&gt;=50000,D374&lt;=100000),"COMPRESO",A374)</f>
        <v>rimella</v>
      </c>
      <c r="H374" s="39">
        <f t="shared" si="11"/>
        <v>0</v>
      </c>
      <c r="I374">
        <v>24</v>
      </c>
    </row>
    <row r="375" spans="1:9" ht="12" customHeight="1" x14ac:dyDescent="0.3">
      <c r="A375" s="3" t="s">
        <v>15964</v>
      </c>
      <c r="B375" s="4" t="s">
        <v>15590</v>
      </c>
      <c r="C375" s="5" t="s">
        <v>23658</v>
      </c>
      <c r="D375" s="6">
        <v>251</v>
      </c>
      <c r="E375" t="str">
        <f t="shared" si="10"/>
        <v xml:space="preserve"> </v>
      </c>
      <c r="F375" s="36" t="str">
        <f>IF(AND(D375&gt;=50000,D375&lt;=100000),"COMPRESO",A375)</f>
        <v>riva valdobbia</v>
      </c>
      <c r="H375" s="39">
        <f t="shared" si="11"/>
        <v>0</v>
      </c>
      <c r="I375">
        <v>9</v>
      </c>
    </row>
    <row r="376" spans="1:9" ht="12" customHeight="1" x14ac:dyDescent="0.3">
      <c r="A376" s="3" t="s">
        <v>15965</v>
      </c>
      <c r="B376" s="4" t="s">
        <v>13439</v>
      </c>
      <c r="C376" s="5" t="s">
        <v>23658</v>
      </c>
      <c r="D376" s="6">
        <v>469</v>
      </c>
      <c r="E376" t="str">
        <f t="shared" si="10"/>
        <v xml:space="preserve"> </v>
      </c>
      <c r="F376" s="36" t="str">
        <f>IF(AND(D376&gt;=50000,D376&lt;=100000),"COMPRESO",A376)</f>
        <v>rive</v>
      </c>
      <c r="H376" s="39">
        <f t="shared" si="11"/>
        <v>0</v>
      </c>
      <c r="I376">
        <v>8</v>
      </c>
    </row>
    <row r="377" spans="1:9" ht="12" customHeight="1" x14ac:dyDescent="0.3">
      <c r="A377" s="3" t="s">
        <v>15966</v>
      </c>
      <c r="B377" s="4" t="s">
        <v>13453</v>
      </c>
      <c r="C377" s="5" t="s">
        <v>23658</v>
      </c>
      <c r="D377" s="6">
        <v>2465</v>
      </c>
      <c r="E377" t="str">
        <f t="shared" si="10"/>
        <v xml:space="preserve"> </v>
      </c>
      <c r="F377" s="36" t="str">
        <f>IF(AND(D377&gt;=50000,D377&lt;=100000),"COMPRESO",A377)</f>
        <v>roasio</v>
      </c>
      <c r="H377" s="39">
        <f t="shared" si="11"/>
        <v>0</v>
      </c>
      <c r="I377">
        <v>52</v>
      </c>
    </row>
    <row r="378" spans="1:9" ht="12" customHeight="1" x14ac:dyDescent="0.3">
      <c r="A378" s="3" t="s">
        <v>15967</v>
      </c>
      <c r="B378" s="4" t="s">
        <v>13600</v>
      </c>
      <c r="C378" s="5" t="s">
        <v>23658</v>
      </c>
      <c r="D378" s="6">
        <v>580</v>
      </c>
      <c r="E378" t="str">
        <f t="shared" si="10"/>
        <v xml:space="preserve"> </v>
      </c>
      <c r="F378" s="36" t="str">
        <f>IF(AND(D378&gt;=50000,D378&lt;=100000),"COMPRESO",A378)</f>
        <v>ronsecco</v>
      </c>
      <c r="H378" s="39">
        <f t="shared" si="11"/>
        <v>0</v>
      </c>
      <c r="I378">
        <v>6</v>
      </c>
    </row>
    <row r="379" spans="1:9" ht="12" customHeight="1" x14ac:dyDescent="0.3">
      <c r="A379" s="3" t="s">
        <v>15968</v>
      </c>
      <c r="B379" s="4" t="s">
        <v>13621</v>
      </c>
      <c r="C379" s="5" t="s">
        <v>23658</v>
      </c>
      <c r="D379" s="6">
        <v>194</v>
      </c>
      <c r="E379" t="str">
        <f t="shared" si="10"/>
        <v xml:space="preserve"> </v>
      </c>
      <c r="F379" s="36" t="str">
        <f>IF(AND(D379&gt;=50000,D379&lt;=100000),"COMPRESO",A379)</f>
        <v>rossa</v>
      </c>
      <c r="H379" s="39">
        <f t="shared" si="11"/>
        <v>0</v>
      </c>
      <c r="I379">
        <v>2</v>
      </c>
    </row>
    <row r="380" spans="1:9" ht="12" customHeight="1" x14ac:dyDescent="0.3">
      <c r="A380" s="3" t="s">
        <v>15969</v>
      </c>
      <c r="B380" s="4" t="s">
        <v>13635</v>
      </c>
      <c r="C380" s="5" t="s">
        <v>23658</v>
      </c>
      <c r="D380" s="6">
        <v>979</v>
      </c>
      <c r="E380" t="str">
        <f t="shared" si="10"/>
        <v xml:space="preserve"> </v>
      </c>
      <c r="F380" s="36" t="str">
        <f>IF(AND(D380&gt;=50000,D380&lt;=100000),"COMPRESO",A380)</f>
        <v>rovasenda</v>
      </c>
      <c r="H380" s="39">
        <f t="shared" si="11"/>
        <v>0</v>
      </c>
      <c r="I380">
        <v>6</v>
      </c>
    </row>
    <row r="381" spans="1:9" ht="12" customHeight="1" x14ac:dyDescent="0.3">
      <c r="A381" s="3" t="s">
        <v>15970</v>
      </c>
      <c r="B381" s="4" t="s">
        <v>13701</v>
      </c>
      <c r="C381" s="5" t="s">
        <v>23658</v>
      </c>
      <c r="D381" s="6">
        <v>237</v>
      </c>
      <c r="E381" t="str">
        <f t="shared" si="10"/>
        <v xml:space="preserve"> </v>
      </c>
      <c r="F381" s="36" t="str">
        <f>IF(AND(D381&gt;=50000,D381&lt;=100000),"COMPRESO",A381)</f>
        <v>salasco</v>
      </c>
      <c r="H381" s="39">
        <f t="shared" si="11"/>
        <v>0</v>
      </c>
      <c r="I381">
        <v>1</v>
      </c>
    </row>
    <row r="382" spans="1:9" ht="12" customHeight="1" x14ac:dyDescent="0.3">
      <c r="A382" s="3" t="s">
        <v>15971</v>
      </c>
      <c r="B382" s="4" t="s">
        <v>13716</v>
      </c>
      <c r="C382" s="5" t="s">
        <v>23658</v>
      </c>
      <c r="D382" s="6">
        <v>114</v>
      </c>
      <c r="E382" t="str">
        <f t="shared" si="10"/>
        <v xml:space="preserve"> </v>
      </c>
      <c r="F382" s="36" t="str">
        <f>IF(AND(D382&gt;=50000,D382&lt;=100000),"COMPRESO",A382)</f>
        <v>sali vercellese</v>
      </c>
      <c r="H382" s="39">
        <f t="shared" si="11"/>
        <v>0</v>
      </c>
      <c r="I382">
        <v>2</v>
      </c>
    </row>
    <row r="383" spans="1:9" ht="12" customHeight="1" x14ac:dyDescent="0.3">
      <c r="A383" s="3" t="s">
        <v>15972</v>
      </c>
      <c r="B383" s="4" t="s">
        <v>13726</v>
      </c>
      <c r="C383" s="5" t="s">
        <v>23658</v>
      </c>
      <c r="D383" s="6">
        <v>4170</v>
      </c>
      <c r="E383" t="str">
        <f t="shared" si="10"/>
        <v xml:space="preserve"> </v>
      </c>
      <c r="F383" s="36" t="str">
        <f>IF(AND(D383&gt;=50000,D383&lt;=100000),"COMPRESO",A383)</f>
        <v>saluggia</v>
      </c>
      <c r="H383" s="39">
        <f t="shared" si="11"/>
        <v>0</v>
      </c>
      <c r="I383">
        <v>8</v>
      </c>
    </row>
    <row r="384" spans="1:9" ht="12" customHeight="1" x14ac:dyDescent="0.3">
      <c r="A384" s="3" t="s">
        <v>15973</v>
      </c>
      <c r="B384" s="4" t="s">
        <v>13833</v>
      </c>
      <c r="C384" s="5" t="s">
        <v>23658</v>
      </c>
      <c r="D384" s="6">
        <v>1768</v>
      </c>
      <c r="E384" t="str">
        <f t="shared" si="10"/>
        <v xml:space="preserve"> </v>
      </c>
      <c r="F384" s="36" t="str">
        <f>IF(AND(D384&gt;=50000,D384&lt;=100000),"COMPRESO",A384)</f>
        <v>san germano vercellese</v>
      </c>
      <c r="H384" s="39">
        <f t="shared" si="11"/>
        <v>0</v>
      </c>
      <c r="I384">
        <v>8</v>
      </c>
    </row>
    <row r="385" spans="1:9" ht="12" customHeight="1" x14ac:dyDescent="0.3">
      <c r="A385" s="3" t="s">
        <v>15974</v>
      </c>
      <c r="B385" s="4" t="s">
        <v>14209</v>
      </c>
      <c r="C385" s="5" t="s">
        <v>23658</v>
      </c>
      <c r="D385" s="6">
        <v>8825</v>
      </c>
      <c r="E385" t="str">
        <f t="shared" si="10"/>
        <v xml:space="preserve"> </v>
      </c>
      <c r="F385" s="36" t="str">
        <f>IF(AND(D385&gt;=50000,D385&lt;=100000),"COMPRESO",A385)</f>
        <v>santhià</v>
      </c>
      <c r="H385" s="39">
        <f t="shared" si="11"/>
        <v>0</v>
      </c>
      <c r="I385">
        <v>7</v>
      </c>
    </row>
    <row r="386" spans="1:9" ht="12" customHeight="1" x14ac:dyDescent="0.3">
      <c r="A386" s="3" t="s">
        <v>15975</v>
      </c>
      <c r="B386" s="4" t="s">
        <v>14331</v>
      </c>
      <c r="C386" s="5" t="s">
        <v>23658</v>
      </c>
      <c r="D386" s="6">
        <v>391</v>
      </c>
      <c r="E386" t="str">
        <f t="shared" si="10"/>
        <v xml:space="preserve"> </v>
      </c>
      <c r="F386" s="36" t="str">
        <f>IF(AND(D386&gt;=50000,D386&lt;=100000),"COMPRESO",A386)</f>
        <v>scopa</v>
      </c>
      <c r="H386" s="39">
        <f t="shared" si="11"/>
        <v>0</v>
      </c>
      <c r="I386">
        <v>22</v>
      </c>
    </row>
    <row r="387" spans="1:9" ht="12" customHeight="1" x14ac:dyDescent="0.3">
      <c r="A387" s="3" t="s">
        <v>15976</v>
      </c>
      <c r="B387" s="4" t="s">
        <v>14332</v>
      </c>
      <c r="C387" s="5" t="s">
        <v>23658</v>
      </c>
      <c r="D387" s="6">
        <v>402</v>
      </c>
      <c r="E387" t="str">
        <f t="shared" ref="E387:E450" si="12">IF(D387&gt;300000,"TROVATO"," ")</f>
        <v xml:space="preserve"> </v>
      </c>
      <c r="F387" s="36" t="str">
        <f>IF(AND(D387&gt;=50000,D387&lt;=100000),"COMPRESO",A387)</f>
        <v>scopello</v>
      </c>
      <c r="H387" s="39">
        <f t="shared" ref="H387:H450" si="13">(D8315/$G$2)</f>
        <v>0</v>
      </c>
      <c r="I387">
        <v>32</v>
      </c>
    </row>
    <row r="388" spans="1:9" ht="12" customHeight="1" x14ac:dyDescent="0.3">
      <c r="A388" s="3" t="s">
        <v>15977</v>
      </c>
      <c r="B388" s="4" t="s">
        <v>14421</v>
      </c>
      <c r="C388" s="5" t="s">
        <v>23658</v>
      </c>
      <c r="D388" s="6">
        <v>5141</v>
      </c>
      <c r="E388" t="str">
        <f t="shared" si="12"/>
        <v xml:space="preserve"> </v>
      </c>
      <c r="F388" s="36" t="str">
        <f>IF(AND(D388&gt;=50000,D388&lt;=100000),"COMPRESO",A388)</f>
        <v>serravalle sesia</v>
      </c>
      <c r="H388" s="39">
        <f t="shared" si="13"/>
        <v>0</v>
      </c>
      <c r="I388">
        <v>3</v>
      </c>
    </row>
    <row r="389" spans="1:9" ht="12" customHeight="1" x14ac:dyDescent="0.3">
      <c r="A389" s="3" t="s">
        <v>15978</v>
      </c>
      <c r="B389" s="4" t="s">
        <v>14664</v>
      </c>
      <c r="C389" s="5" t="s">
        <v>23658</v>
      </c>
      <c r="D389" s="6">
        <v>1258</v>
      </c>
      <c r="E389" t="str">
        <f t="shared" si="12"/>
        <v xml:space="preserve"> </v>
      </c>
      <c r="F389" s="36" t="str">
        <f>IF(AND(D389&gt;=50000,D389&lt;=100000),"COMPRESO",A389)</f>
        <v>stroppiana</v>
      </c>
      <c r="H389" s="39">
        <f t="shared" si="13"/>
        <v>0</v>
      </c>
      <c r="I389">
        <v>1</v>
      </c>
    </row>
    <row r="390" spans="1:9" ht="12" customHeight="1" x14ac:dyDescent="0.3">
      <c r="A390" s="3" t="s">
        <v>15979</v>
      </c>
      <c r="B390" s="4" t="s">
        <v>14995</v>
      </c>
      <c r="C390" s="5" t="s">
        <v>23658</v>
      </c>
      <c r="D390" s="6">
        <v>709</v>
      </c>
      <c r="E390" t="str">
        <f t="shared" si="12"/>
        <v xml:space="preserve"> </v>
      </c>
      <c r="F390" s="36" t="str">
        <f>IF(AND(D390&gt;=50000,D390&lt;=100000),"COMPRESO",A390)</f>
        <v>tricerro</v>
      </c>
      <c r="H390" s="39">
        <f t="shared" si="13"/>
        <v>0</v>
      </c>
      <c r="I390">
        <v>5</v>
      </c>
    </row>
    <row r="391" spans="1:9" ht="12" customHeight="1" x14ac:dyDescent="0.3">
      <c r="A391" s="3" t="s">
        <v>15980</v>
      </c>
      <c r="B391" s="4" t="s">
        <v>15004</v>
      </c>
      <c r="C391" s="5" t="s">
        <v>23658</v>
      </c>
      <c r="D391" s="6">
        <v>7437</v>
      </c>
      <c r="E391" t="str">
        <f t="shared" si="12"/>
        <v xml:space="preserve"> </v>
      </c>
      <c r="F391" s="36" t="str">
        <f>IF(AND(D391&gt;=50000,D391&lt;=100000),"COMPRESO",A391)</f>
        <v>trino</v>
      </c>
      <c r="H391" s="39">
        <f t="shared" si="13"/>
        <v>0</v>
      </c>
      <c r="I391">
        <v>78</v>
      </c>
    </row>
    <row r="392" spans="1:9" ht="12" customHeight="1" x14ac:dyDescent="0.3">
      <c r="A392" s="3" t="s">
        <v>15981</v>
      </c>
      <c r="B392" s="4" t="s">
        <v>15020</v>
      </c>
      <c r="C392" s="5" t="s">
        <v>23658</v>
      </c>
      <c r="D392" s="6">
        <v>3558</v>
      </c>
      <c r="E392" t="str">
        <f t="shared" si="12"/>
        <v xml:space="preserve"> </v>
      </c>
      <c r="F392" s="36" t="str">
        <f>IF(AND(D392&gt;=50000,D392&lt;=100000),"COMPRESO",A392)</f>
        <v>tronzano vercellese</v>
      </c>
      <c r="H392" s="39">
        <f t="shared" si="13"/>
        <v>0</v>
      </c>
      <c r="I392">
        <v>1</v>
      </c>
    </row>
    <row r="393" spans="1:9" ht="12" customHeight="1" x14ac:dyDescent="0.3">
      <c r="A393" s="3" t="s">
        <v>15982</v>
      </c>
      <c r="B393" s="4" t="s">
        <v>15110</v>
      </c>
      <c r="C393" s="5" t="s">
        <v>23658</v>
      </c>
      <c r="D393" s="6">
        <v>2117</v>
      </c>
      <c r="E393" t="str">
        <f t="shared" si="12"/>
        <v xml:space="preserve"> </v>
      </c>
      <c r="F393" s="36" t="str">
        <f>IF(AND(D393&gt;=50000,D393&lt;=100000),"COMPRESO",A393)</f>
        <v>valduggia</v>
      </c>
      <c r="H393" s="39">
        <f t="shared" si="13"/>
        <v>0</v>
      </c>
      <c r="I393">
        <v>2</v>
      </c>
    </row>
    <row r="394" spans="1:9" ht="12" customHeight="1" x14ac:dyDescent="0.3">
      <c r="A394" s="3" t="s">
        <v>15983</v>
      </c>
      <c r="B394" s="4" t="s">
        <v>15191</v>
      </c>
      <c r="C394" s="5" t="s">
        <v>23658</v>
      </c>
      <c r="D394" s="6">
        <v>7542</v>
      </c>
      <c r="E394" t="str">
        <f t="shared" si="12"/>
        <v xml:space="preserve"> </v>
      </c>
      <c r="F394" s="36" t="str">
        <f>IF(AND(D394&gt;=50000,D394&lt;=100000),"COMPRESO",A394)</f>
        <v>varallo</v>
      </c>
      <c r="H394" s="39">
        <f t="shared" si="13"/>
        <v>0</v>
      </c>
      <c r="I394">
        <v>6</v>
      </c>
    </row>
    <row r="395" spans="1:9" ht="12" customHeight="1" x14ac:dyDescent="0.3">
      <c r="A395" s="3" t="s">
        <v>15984</v>
      </c>
      <c r="B395" s="4" t="s">
        <v>15252</v>
      </c>
      <c r="C395" s="5" t="s">
        <v>23658</v>
      </c>
      <c r="D395" s="6">
        <v>46308</v>
      </c>
      <c r="E395" t="str">
        <f t="shared" si="12"/>
        <v xml:space="preserve"> </v>
      </c>
      <c r="F395" s="36" t="str">
        <f>IF(AND(D395&gt;=50000,D395&lt;=100000),"COMPRESO",A395)</f>
        <v>vercelli</v>
      </c>
      <c r="H395" s="39">
        <f t="shared" si="13"/>
        <v>0</v>
      </c>
      <c r="I395">
        <v>3</v>
      </c>
    </row>
    <row r="396" spans="1:9" ht="12" customHeight="1" x14ac:dyDescent="0.3">
      <c r="A396" s="3" t="s">
        <v>15985</v>
      </c>
      <c r="B396" s="4" t="s">
        <v>15445</v>
      </c>
      <c r="C396" s="5" t="s">
        <v>23658</v>
      </c>
      <c r="D396" s="6">
        <v>465</v>
      </c>
      <c r="E396" t="str">
        <f t="shared" si="12"/>
        <v xml:space="preserve"> </v>
      </c>
      <c r="F396" s="36" t="str">
        <f>IF(AND(D396&gt;=50000,D396&lt;=100000),"COMPRESO",A396)</f>
        <v>villarboit</v>
      </c>
      <c r="H396" s="39">
        <f t="shared" si="13"/>
        <v>0</v>
      </c>
      <c r="I396">
        <v>12</v>
      </c>
    </row>
    <row r="397" spans="1:9" ht="12" customHeight="1" x14ac:dyDescent="0.3">
      <c r="A397" s="3" t="s">
        <v>15986</v>
      </c>
      <c r="B397" s="4" t="s">
        <v>15456</v>
      </c>
      <c r="C397" s="5" t="s">
        <v>23658</v>
      </c>
      <c r="D397" s="6">
        <v>1618</v>
      </c>
      <c r="E397" t="str">
        <f t="shared" si="12"/>
        <v xml:space="preserve"> </v>
      </c>
      <c r="F397" s="36" t="str">
        <f>IF(AND(D397&gt;=50000,D397&lt;=100000),"COMPRESO",A397)</f>
        <v>villata</v>
      </c>
      <c r="H397" s="39">
        <f t="shared" si="13"/>
        <v>0</v>
      </c>
      <c r="I397">
        <v>6</v>
      </c>
    </row>
    <row r="398" spans="1:9" ht="12" customHeight="1" x14ac:dyDescent="0.3">
      <c r="A398" s="3" t="s">
        <v>15987</v>
      </c>
      <c r="B398" s="4" t="s">
        <v>15507</v>
      </c>
      <c r="C398" s="5" t="s">
        <v>23658</v>
      </c>
      <c r="D398" s="6">
        <v>162</v>
      </c>
      <c r="E398" t="str">
        <f t="shared" si="12"/>
        <v xml:space="preserve"> </v>
      </c>
      <c r="F398" s="36" t="str">
        <f>IF(AND(D398&gt;=50000,D398&lt;=100000),"COMPRESO",A398)</f>
        <v>vocca</v>
      </c>
      <c r="H398" s="39">
        <f t="shared" si="13"/>
        <v>0</v>
      </c>
      <c r="I398">
        <v>1</v>
      </c>
    </row>
    <row r="399" spans="1:9" ht="12" customHeight="1" x14ac:dyDescent="0.3">
      <c r="A399" s="3" t="s">
        <v>15988</v>
      </c>
      <c r="B399" s="4" t="s">
        <v>8198</v>
      </c>
      <c r="C399" s="5" t="s">
        <v>23658</v>
      </c>
      <c r="D399" s="6">
        <v>190</v>
      </c>
      <c r="E399" t="str">
        <f t="shared" si="12"/>
        <v xml:space="preserve"> </v>
      </c>
      <c r="F399" s="36" t="str">
        <f>IF(AND(D399&gt;=50000,D399&lt;=100000),"COMPRESO",A399)</f>
        <v>alto sermenza</v>
      </c>
      <c r="H399" s="39">
        <f t="shared" si="13"/>
        <v>0</v>
      </c>
      <c r="I399">
        <v>14</v>
      </c>
    </row>
    <row r="400" spans="1:9" ht="12" customHeight="1" x14ac:dyDescent="0.3">
      <c r="A400" s="3" t="s">
        <v>15989</v>
      </c>
      <c r="B400" s="4" t="s">
        <v>9831</v>
      </c>
      <c r="C400" s="5" t="s">
        <v>23658</v>
      </c>
      <c r="D400" s="6">
        <v>1027</v>
      </c>
      <c r="E400" t="str">
        <f t="shared" si="12"/>
        <v xml:space="preserve"> </v>
      </c>
      <c r="F400" s="36" t="str">
        <f>IF(AND(D400&gt;=50000,D400&lt;=100000),"COMPRESO",A400)</f>
        <v>cellio con breia</v>
      </c>
      <c r="H400" s="39">
        <f t="shared" si="13"/>
        <v>0</v>
      </c>
      <c r="I400">
        <v>10</v>
      </c>
    </row>
    <row r="401" spans="1:9" ht="12" customHeight="1" x14ac:dyDescent="0.3">
      <c r="A401" s="3" t="s">
        <v>15990</v>
      </c>
      <c r="B401" s="4" t="s">
        <v>8073</v>
      </c>
      <c r="C401" s="5" t="s">
        <v>23658</v>
      </c>
      <c r="D401" s="6">
        <v>1554</v>
      </c>
      <c r="E401" t="str">
        <f t="shared" si="12"/>
        <v xml:space="preserve"> </v>
      </c>
      <c r="F401" s="36" t="str">
        <f>IF(AND(D401&gt;=50000,D401&lt;=100000),"COMPRESO",A401)</f>
        <v>agrate conturbia</v>
      </c>
      <c r="H401" s="39">
        <f t="shared" si="13"/>
        <v>0</v>
      </c>
      <c r="I401">
        <v>2</v>
      </c>
    </row>
    <row r="402" spans="1:9" ht="12" customHeight="1" x14ac:dyDescent="0.3">
      <c r="A402" s="3" t="s">
        <v>15991</v>
      </c>
      <c r="B402" s="4" t="s">
        <v>8222</v>
      </c>
      <c r="C402" s="5" t="s">
        <v>23658</v>
      </c>
      <c r="D402" s="6">
        <v>874</v>
      </c>
      <c r="E402" t="str">
        <f t="shared" si="12"/>
        <v xml:space="preserve"> </v>
      </c>
      <c r="F402" s="36" t="str">
        <f>IF(AND(D402&gt;=50000,D402&lt;=100000),"COMPRESO",A402)</f>
        <v>ameno</v>
      </c>
      <c r="H402" s="39">
        <f t="shared" si="13"/>
        <v>0</v>
      </c>
      <c r="I402">
        <v>3</v>
      </c>
    </row>
    <row r="403" spans="1:9" ht="12" customHeight="1" x14ac:dyDescent="0.3">
      <c r="A403" s="3" t="s">
        <v>15992</v>
      </c>
      <c r="B403" s="4" t="s">
        <v>8334</v>
      </c>
      <c r="C403" s="5" t="s">
        <v>23658</v>
      </c>
      <c r="D403" s="6">
        <v>2201</v>
      </c>
      <c r="E403" t="str">
        <f t="shared" si="12"/>
        <v xml:space="preserve"> </v>
      </c>
      <c r="F403" s="36" t="str">
        <f>IF(AND(D403&gt;=50000,D403&lt;=100000),"COMPRESO",A403)</f>
        <v>armeno</v>
      </c>
      <c r="H403" s="39">
        <f t="shared" si="13"/>
        <v>0</v>
      </c>
      <c r="I403">
        <v>2</v>
      </c>
    </row>
    <row r="404" spans="1:9" ht="12" customHeight="1" x14ac:dyDescent="0.3">
      <c r="A404" s="3" t="s">
        <v>15993</v>
      </c>
      <c r="B404" s="4" t="s">
        <v>8343</v>
      </c>
      <c r="C404" s="5" t="s">
        <v>23658</v>
      </c>
      <c r="D404" s="6">
        <v>14195</v>
      </c>
      <c r="E404" t="str">
        <f t="shared" si="12"/>
        <v xml:space="preserve"> </v>
      </c>
      <c r="F404" s="36" t="str">
        <f>IF(AND(D404&gt;=50000,D404&lt;=100000),"COMPRESO",A404)</f>
        <v>arona</v>
      </c>
      <c r="H404" s="39">
        <f t="shared" si="13"/>
        <v>0</v>
      </c>
      <c r="I404">
        <v>41</v>
      </c>
    </row>
    <row r="405" spans="1:9" ht="12" customHeight="1" x14ac:dyDescent="0.3">
      <c r="A405" s="3" t="s">
        <v>15994</v>
      </c>
      <c r="B405" s="4" t="s">
        <v>8513</v>
      </c>
      <c r="C405" s="5" t="s">
        <v>23658</v>
      </c>
      <c r="D405" s="6">
        <v>852</v>
      </c>
      <c r="E405" t="str">
        <f t="shared" si="12"/>
        <v xml:space="preserve"> </v>
      </c>
      <c r="F405" s="36" t="str">
        <f>IF(AND(D405&gt;=50000,D405&lt;=100000),"COMPRESO",A405)</f>
        <v>barengo</v>
      </c>
      <c r="H405" s="39">
        <f t="shared" si="13"/>
        <v>0</v>
      </c>
      <c r="I405">
        <v>2</v>
      </c>
    </row>
    <row r="406" spans="1:9" ht="12" customHeight="1" x14ac:dyDescent="0.3">
      <c r="A406" s="3" t="s">
        <v>15995</v>
      </c>
      <c r="B406" s="4" t="s">
        <v>8589</v>
      </c>
      <c r="C406" s="5" t="s">
        <v>23658</v>
      </c>
      <c r="D406" s="6">
        <v>9375</v>
      </c>
      <c r="E406" t="str">
        <f t="shared" si="12"/>
        <v xml:space="preserve"> </v>
      </c>
      <c r="F406" s="36" t="str">
        <f>IF(AND(D406&gt;=50000,D406&lt;=100000),"COMPRESO",A406)</f>
        <v>bellinzago novarese</v>
      </c>
      <c r="H406" s="39">
        <f t="shared" si="13"/>
        <v>0</v>
      </c>
      <c r="I406">
        <v>14</v>
      </c>
    </row>
    <row r="407" spans="1:9" ht="12" customHeight="1" x14ac:dyDescent="0.3">
      <c r="A407" s="3" t="s">
        <v>15996</v>
      </c>
      <c r="B407" s="4" t="s">
        <v>8658</v>
      </c>
      <c r="C407" s="5" t="s">
        <v>23658</v>
      </c>
      <c r="D407" s="6">
        <v>1200</v>
      </c>
      <c r="E407" t="str">
        <f t="shared" si="12"/>
        <v xml:space="preserve"> </v>
      </c>
      <c r="F407" s="36" t="str">
        <f>IF(AND(D407&gt;=50000,D407&lt;=100000),"COMPRESO",A407)</f>
        <v>biandrate</v>
      </c>
      <c r="H407" s="39">
        <f t="shared" si="13"/>
        <v>0</v>
      </c>
      <c r="I407">
        <v>1</v>
      </c>
    </row>
    <row r="408" spans="1:9" ht="12" customHeight="1" x14ac:dyDescent="0.3">
      <c r="A408" s="3" t="s">
        <v>15997</v>
      </c>
      <c r="B408" s="4" t="s">
        <v>8705</v>
      </c>
      <c r="C408" s="5" t="s">
        <v>23658</v>
      </c>
      <c r="D408" s="6">
        <v>1227</v>
      </c>
      <c r="E408" t="str">
        <f t="shared" si="12"/>
        <v xml:space="preserve"> </v>
      </c>
      <c r="F408" s="36" t="str">
        <f>IF(AND(D408&gt;=50000,D408&lt;=100000),"COMPRESO",A408)</f>
        <v>boca</v>
      </c>
      <c r="H408" s="39">
        <f t="shared" si="13"/>
        <v>0</v>
      </c>
      <c r="I408">
        <v>2</v>
      </c>
    </row>
    <row r="409" spans="1:9" ht="12" customHeight="1" x14ac:dyDescent="0.3">
      <c r="A409" s="3" t="s">
        <v>15998</v>
      </c>
      <c r="B409" s="4" t="s">
        <v>8714</v>
      </c>
      <c r="C409" s="5" t="s">
        <v>23658</v>
      </c>
      <c r="D409" s="6">
        <v>1325</v>
      </c>
      <c r="E409" t="str">
        <f t="shared" si="12"/>
        <v xml:space="preserve"> </v>
      </c>
      <c r="F409" s="36" t="str">
        <f>IF(AND(D409&gt;=50000,D409&lt;=100000),"COMPRESO",A409)</f>
        <v>bogogno</v>
      </c>
      <c r="H409" s="39">
        <f t="shared" si="13"/>
        <v>0</v>
      </c>
      <c r="I409">
        <v>4</v>
      </c>
    </row>
    <row r="410" spans="1:9" ht="12" customHeight="1" x14ac:dyDescent="0.3">
      <c r="A410" s="3" t="s">
        <v>15999</v>
      </c>
      <c r="B410" s="4" t="s">
        <v>8728</v>
      </c>
      <c r="C410" s="5" t="s">
        <v>23658</v>
      </c>
      <c r="D410" s="6">
        <v>1176</v>
      </c>
      <c r="E410" t="str">
        <f t="shared" si="12"/>
        <v xml:space="preserve"> </v>
      </c>
      <c r="F410" s="36" t="str">
        <f>IF(AND(D410&gt;=50000,D410&lt;=100000),"COMPRESO",A410)</f>
        <v>bolzano novarese</v>
      </c>
      <c r="H410" s="39">
        <f t="shared" si="13"/>
        <v>0</v>
      </c>
      <c r="I410">
        <v>3</v>
      </c>
    </row>
    <row r="411" spans="1:9" ht="12" customHeight="1" x14ac:dyDescent="0.3">
      <c r="A411" s="3" t="s">
        <v>16000</v>
      </c>
      <c r="B411" s="4" t="s">
        <v>8793</v>
      </c>
      <c r="C411" s="5" t="s">
        <v>23658</v>
      </c>
      <c r="D411" s="6">
        <v>2083</v>
      </c>
      <c r="E411" t="str">
        <f t="shared" si="12"/>
        <v xml:space="preserve"> </v>
      </c>
      <c r="F411" s="36" t="str">
        <f>IF(AND(D411&gt;=50000,D411&lt;=100000),"COMPRESO",A411)</f>
        <v>borgolavezzaro</v>
      </c>
      <c r="H411" s="39">
        <f t="shared" si="13"/>
        <v>0</v>
      </c>
      <c r="I411">
        <v>1</v>
      </c>
    </row>
    <row r="412" spans="1:9" ht="12" customHeight="1" x14ac:dyDescent="0.3">
      <c r="A412" s="3" t="s">
        <v>16001</v>
      </c>
      <c r="B412" s="4" t="s">
        <v>8795</v>
      </c>
      <c r="C412" s="5" t="s">
        <v>23658</v>
      </c>
      <c r="D412" s="6">
        <v>21166</v>
      </c>
      <c r="E412" t="str">
        <f t="shared" si="12"/>
        <v xml:space="preserve"> </v>
      </c>
      <c r="F412" s="36" t="str">
        <f>IF(AND(D412&gt;=50000,D412&lt;=100000),"COMPRESO",A412)</f>
        <v>borgomanero</v>
      </c>
      <c r="H412" s="39">
        <f t="shared" si="13"/>
        <v>0</v>
      </c>
      <c r="I412">
        <v>3</v>
      </c>
    </row>
    <row r="413" spans="1:9" ht="12" customHeight="1" x14ac:dyDescent="0.3">
      <c r="A413" s="3" t="s">
        <v>16002</v>
      </c>
      <c r="B413" s="4" t="s">
        <v>8784</v>
      </c>
      <c r="C413" s="5" t="s">
        <v>23658</v>
      </c>
      <c r="D413" s="6">
        <v>4929</v>
      </c>
      <c r="E413" t="str">
        <f t="shared" si="12"/>
        <v xml:space="preserve"> </v>
      </c>
      <c r="F413" s="36" t="str">
        <f>IF(AND(D413&gt;=50000,D413&lt;=100000),"COMPRESO",A413)</f>
        <v>borgo ticino</v>
      </c>
      <c r="H413" s="39">
        <f t="shared" si="13"/>
        <v>0</v>
      </c>
      <c r="I413">
        <v>1</v>
      </c>
    </row>
    <row r="414" spans="1:9" ht="12" customHeight="1" x14ac:dyDescent="0.3">
      <c r="A414" s="3" t="s">
        <v>16003</v>
      </c>
      <c r="B414" s="4" t="s">
        <v>8890</v>
      </c>
      <c r="C414" s="5" t="s">
        <v>23658</v>
      </c>
      <c r="D414" s="6">
        <v>3050</v>
      </c>
      <c r="E414" t="str">
        <f t="shared" si="12"/>
        <v xml:space="preserve"> </v>
      </c>
      <c r="F414" s="36" t="str">
        <f>IF(AND(D414&gt;=50000,D414&lt;=100000),"COMPRESO",A414)</f>
        <v>briga novarese</v>
      </c>
      <c r="H414" s="39">
        <f t="shared" si="13"/>
        <v>0</v>
      </c>
      <c r="I414">
        <v>7</v>
      </c>
    </row>
    <row r="415" spans="1:9" ht="12" customHeight="1" x14ac:dyDescent="0.3">
      <c r="A415" s="3" t="s">
        <v>16004</v>
      </c>
      <c r="B415" s="4" t="s">
        <v>8895</v>
      </c>
      <c r="C415" s="5" t="s">
        <v>23658</v>
      </c>
      <c r="D415" s="6">
        <v>1234</v>
      </c>
      <c r="E415" t="str">
        <f t="shared" si="12"/>
        <v xml:space="preserve"> </v>
      </c>
      <c r="F415" s="36" t="str">
        <f>IF(AND(D415&gt;=50000,D415&lt;=100000),"COMPRESO",A415)</f>
        <v>briona</v>
      </c>
      <c r="H415" s="39">
        <f t="shared" si="13"/>
        <v>0</v>
      </c>
      <c r="I415">
        <v>72</v>
      </c>
    </row>
    <row r="416" spans="1:9" ht="12" customHeight="1" x14ac:dyDescent="0.3">
      <c r="A416" s="3" t="s">
        <v>16005</v>
      </c>
      <c r="B416" s="4" t="s">
        <v>9055</v>
      </c>
      <c r="C416" s="5" t="s">
        <v>23658</v>
      </c>
      <c r="D416" s="6">
        <v>2585</v>
      </c>
      <c r="E416" t="str">
        <f t="shared" si="12"/>
        <v xml:space="preserve"> </v>
      </c>
      <c r="F416" s="36" t="str">
        <f>IF(AND(D416&gt;=50000,D416&lt;=100000),"COMPRESO",A416)</f>
        <v>caltignaga</v>
      </c>
      <c r="H416" s="39">
        <f t="shared" si="13"/>
        <v>0</v>
      </c>
      <c r="I416">
        <v>1</v>
      </c>
    </row>
    <row r="417" spans="1:9" ht="12" customHeight="1" x14ac:dyDescent="0.3">
      <c r="A417" s="3" t="s">
        <v>16006</v>
      </c>
      <c r="B417" s="4" t="s">
        <v>9088</v>
      </c>
      <c r="C417" s="5" t="s">
        <v>23658</v>
      </c>
      <c r="D417" s="6">
        <v>10770</v>
      </c>
      <c r="E417" t="str">
        <f t="shared" si="12"/>
        <v xml:space="preserve"> </v>
      </c>
      <c r="F417" s="36" t="str">
        <f>IF(AND(D417&gt;=50000,D417&lt;=100000),"COMPRESO",A417)</f>
        <v>cameri</v>
      </c>
      <c r="H417" s="39">
        <f t="shared" si="13"/>
        <v>0</v>
      </c>
      <c r="I417">
        <v>51</v>
      </c>
    </row>
    <row r="418" spans="1:9" ht="12" customHeight="1" x14ac:dyDescent="0.3">
      <c r="A418" s="3" t="s">
        <v>16007</v>
      </c>
      <c r="B418" s="4" t="s">
        <v>9355</v>
      </c>
      <c r="C418" s="5" t="s">
        <v>23658</v>
      </c>
      <c r="D418" s="6">
        <v>2578</v>
      </c>
      <c r="E418" t="str">
        <f t="shared" si="12"/>
        <v xml:space="preserve"> </v>
      </c>
      <c r="F418" s="36" t="str">
        <f>IF(AND(D418&gt;=50000,D418&lt;=100000),"COMPRESO",A418)</f>
        <v>carpignano sesia</v>
      </c>
      <c r="H418" s="39">
        <f t="shared" si="13"/>
        <v>0</v>
      </c>
      <c r="I418">
        <v>8</v>
      </c>
    </row>
    <row r="419" spans="1:9" ht="12" customHeight="1" x14ac:dyDescent="0.3">
      <c r="A419" s="3" t="s">
        <v>16008</v>
      </c>
      <c r="B419" s="4" t="s">
        <v>9389</v>
      </c>
      <c r="C419" s="5" t="s">
        <v>23658</v>
      </c>
      <c r="D419" s="6">
        <v>1076</v>
      </c>
      <c r="E419" t="str">
        <f t="shared" si="12"/>
        <v xml:space="preserve"> </v>
      </c>
      <c r="F419" s="36" t="str">
        <f>IF(AND(D419&gt;=50000,D419&lt;=100000),"COMPRESO",A419)</f>
        <v>casalbeltrame</v>
      </c>
      <c r="H419" s="39">
        <f t="shared" si="13"/>
        <v>0</v>
      </c>
      <c r="I419">
        <v>48</v>
      </c>
    </row>
    <row r="420" spans="1:9" ht="12" customHeight="1" x14ac:dyDescent="0.3">
      <c r="A420" s="3" t="s">
        <v>16009</v>
      </c>
      <c r="B420" s="4" t="s">
        <v>9406</v>
      </c>
      <c r="C420" s="5" t="s">
        <v>23658</v>
      </c>
      <c r="D420" s="6">
        <v>930</v>
      </c>
      <c r="E420" t="str">
        <f t="shared" si="12"/>
        <v xml:space="preserve"> </v>
      </c>
      <c r="F420" s="36" t="str">
        <f>IF(AND(D420&gt;=50000,D420&lt;=100000),"COMPRESO",A420)</f>
        <v>casaleggio novara</v>
      </c>
      <c r="H420" s="39">
        <f t="shared" si="13"/>
        <v>0</v>
      </c>
      <c r="I420">
        <v>9</v>
      </c>
    </row>
    <row r="421" spans="1:9" ht="12" customHeight="1" x14ac:dyDescent="0.3">
      <c r="A421" s="3" t="s">
        <v>16010</v>
      </c>
      <c r="B421" s="4" t="s">
        <v>9418</v>
      </c>
      <c r="C421" s="5" t="s">
        <v>23658</v>
      </c>
      <c r="D421" s="6">
        <v>1555</v>
      </c>
      <c r="E421" t="str">
        <f t="shared" si="12"/>
        <v xml:space="preserve"> </v>
      </c>
      <c r="F421" s="36" t="str">
        <f>IF(AND(D421&gt;=50000,D421&lt;=100000),"COMPRESO",A421)</f>
        <v>casalino</v>
      </c>
      <c r="H421" s="39">
        <f t="shared" si="13"/>
        <v>0</v>
      </c>
      <c r="I421">
        <v>1</v>
      </c>
    </row>
    <row r="422" spans="1:9" ht="12" customHeight="1" x14ac:dyDescent="0.3">
      <c r="A422" s="3" t="s">
        <v>16011</v>
      </c>
      <c r="B422" s="4" t="s">
        <v>9433</v>
      </c>
      <c r="C422" s="5" t="s">
        <v>23658</v>
      </c>
      <c r="D422" s="6">
        <v>867</v>
      </c>
      <c r="E422" t="str">
        <f t="shared" si="12"/>
        <v xml:space="preserve"> </v>
      </c>
      <c r="F422" s="36" t="str">
        <f>IF(AND(D422&gt;=50000,D422&lt;=100000),"COMPRESO",A422)</f>
        <v>casalvolone</v>
      </c>
      <c r="H422" s="39">
        <f t="shared" si="13"/>
        <v>0</v>
      </c>
      <c r="I422">
        <v>11</v>
      </c>
    </row>
    <row r="423" spans="1:9" ht="12" customHeight="1" x14ac:dyDescent="0.3">
      <c r="A423" s="3" t="s">
        <v>16012</v>
      </c>
      <c r="B423" s="4" t="s">
        <v>9611</v>
      </c>
      <c r="C423" s="5" t="s">
        <v>23658</v>
      </c>
      <c r="D423" s="6">
        <v>323</v>
      </c>
      <c r="E423" t="str">
        <f t="shared" si="12"/>
        <v xml:space="preserve"> </v>
      </c>
      <c r="F423" s="36" t="str">
        <f>IF(AND(D423&gt;=50000,D423&lt;=100000),"COMPRESO",A423)</f>
        <v>castellazzo novarese</v>
      </c>
      <c r="H423" s="39">
        <f t="shared" si="13"/>
        <v>0</v>
      </c>
      <c r="I423">
        <v>11</v>
      </c>
    </row>
    <row r="424" spans="1:9" ht="12" customHeight="1" x14ac:dyDescent="0.3">
      <c r="A424" s="3" t="s">
        <v>16013</v>
      </c>
      <c r="B424" s="4" t="s">
        <v>9622</v>
      </c>
      <c r="C424" s="5" t="s">
        <v>23658</v>
      </c>
      <c r="D424" s="6">
        <v>10005</v>
      </c>
      <c r="E424" t="str">
        <f t="shared" si="12"/>
        <v xml:space="preserve"> </v>
      </c>
      <c r="F424" s="36" t="str">
        <f>IF(AND(D424&gt;=50000,D424&lt;=100000),"COMPRESO",A424)</f>
        <v>castelletto sopra ticino</v>
      </c>
      <c r="H424" s="39">
        <f t="shared" si="13"/>
        <v>0</v>
      </c>
      <c r="I424">
        <v>5</v>
      </c>
    </row>
    <row r="425" spans="1:9" ht="12" customHeight="1" x14ac:dyDescent="0.3">
      <c r="A425" s="3" t="s">
        <v>16014</v>
      </c>
      <c r="B425" s="4" t="s">
        <v>9769</v>
      </c>
      <c r="C425" s="5" t="s">
        <v>23658</v>
      </c>
      <c r="D425" s="6">
        <v>407</v>
      </c>
      <c r="E425" t="str">
        <f t="shared" si="12"/>
        <v xml:space="preserve"> </v>
      </c>
      <c r="F425" s="36" t="str">
        <f>IF(AND(D425&gt;=50000,D425&lt;=100000),"COMPRESO",A425)</f>
        <v>cavaglietto</v>
      </c>
      <c r="H425" s="39">
        <f t="shared" si="13"/>
        <v>0</v>
      </c>
      <c r="I425">
        <v>4</v>
      </c>
    </row>
    <row r="426" spans="1:9" ht="12" customHeight="1" x14ac:dyDescent="0.3">
      <c r="A426" s="3" t="s">
        <v>16015</v>
      </c>
      <c r="B426" s="4" t="s">
        <v>9770</v>
      </c>
      <c r="C426" s="5" t="s">
        <v>23658</v>
      </c>
      <c r="D426" s="6">
        <v>1280</v>
      </c>
      <c r="E426" t="str">
        <f t="shared" si="12"/>
        <v xml:space="preserve"> </v>
      </c>
      <c r="F426" s="36" t="str">
        <f>IF(AND(D426&gt;=50000,D426&lt;=100000),"COMPRESO",A426)</f>
        <v>cavaglio d'agogna</v>
      </c>
      <c r="H426" s="39">
        <f t="shared" si="13"/>
        <v>0</v>
      </c>
      <c r="I426">
        <v>1</v>
      </c>
    </row>
    <row r="427" spans="1:9" ht="12" customHeight="1" x14ac:dyDescent="0.3">
      <c r="A427" s="3" t="s">
        <v>16016</v>
      </c>
      <c r="B427" s="4" t="s">
        <v>9778</v>
      </c>
      <c r="C427" s="5" t="s">
        <v>23658</v>
      </c>
      <c r="D427" s="6">
        <v>1249</v>
      </c>
      <c r="E427" t="str">
        <f t="shared" si="12"/>
        <v xml:space="preserve"> </v>
      </c>
      <c r="F427" s="36" t="str">
        <f>IF(AND(D427&gt;=50000,D427&lt;=100000),"COMPRESO",A427)</f>
        <v>cavallirio</v>
      </c>
      <c r="H427" s="39">
        <f t="shared" si="13"/>
        <v>0</v>
      </c>
      <c r="I427">
        <v>31</v>
      </c>
    </row>
    <row r="428" spans="1:9" ht="12" customHeight="1" x14ac:dyDescent="0.3">
      <c r="A428" s="3" t="s">
        <v>16017</v>
      </c>
      <c r="B428" s="4" t="s">
        <v>9852</v>
      </c>
      <c r="C428" s="5" t="s">
        <v>23658</v>
      </c>
      <c r="D428" s="6">
        <v>6728</v>
      </c>
      <c r="E428" t="str">
        <f t="shared" si="12"/>
        <v xml:space="preserve"> </v>
      </c>
      <c r="F428" s="36" t="str">
        <f>IF(AND(D428&gt;=50000,D428&lt;=100000),"COMPRESO",A428)</f>
        <v>cerano</v>
      </c>
      <c r="H428" s="39">
        <f t="shared" si="13"/>
        <v>0</v>
      </c>
      <c r="I428">
        <v>1</v>
      </c>
    </row>
    <row r="429" spans="1:9" ht="12" customHeight="1" x14ac:dyDescent="0.3">
      <c r="A429" s="3" t="s">
        <v>16018</v>
      </c>
      <c r="B429" s="4" t="s">
        <v>10117</v>
      </c>
      <c r="C429" s="5" t="s">
        <v>23658</v>
      </c>
      <c r="D429" s="6">
        <v>463</v>
      </c>
      <c r="E429" t="str">
        <f t="shared" si="12"/>
        <v xml:space="preserve"> </v>
      </c>
      <c r="F429" s="36" t="str">
        <f>IF(AND(D429&gt;=50000,D429&lt;=100000),"COMPRESO",A429)</f>
        <v>colazza</v>
      </c>
      <c r="H429" s="39">
        <f t="shared" si="13"/>
        <v>0</v>
      </c>
      <c r="I429">
        <v>2</v>
      </c>
    </row>
    <row r="430" spans="1:9" ht="12" customHeight="1" x14ac:dyDescent="0.3">
      <c r="A430" s="3" t="s">
        <v>16019</v>
      </c>
      <c r="B430" s="4" t="s">
        <v>10186</v>
      </c>
      <c r="C430" s="5" t="s">
        <v>23658</v>
      </c>
      <c r="D430" s="6">
        <v>1223</v>
      </c>
      <c r="E430" t="str">
        <f t="shared" si="12"/>
        <v xml:space="preserve"> </v>
      </c>
      <c r="F430" s="36" t="str">
        <f>IF(AND(D430&gt;=50000,D430&lt;=100000),"COMPRESO",A430)</f>
        <v>comignago</v>
      </c>
      <c r="H430" s="39">
        <f t="shared" si="13"/>
        <v>0</v>
      </c>
      <c r="I430">
        <v>2</v>
      </c>
    </row>
    <row r="431" spans="1:9" ht="12" customHeight="1" x14ac:dyDescent="0.3">
      <c r="A431" s="3" t="s">
        <v>16020</v>
      </c>
      <c r="B431" s="4" t="s">
        <v>10352</v>
      </c>
      <c r="C431" s="5" t="s">
        <v>23658</v>
      </c>
      <c r="D431" s="6">
        <v>1571</v>
      </c>
      <c r="E431" t="str">
        <f t="shared" si="12"/>
        <v xml:space="preserve"> </v>
      </c>
      <c r="F431" s="36" t="str">
        <f>IF(AND(D431&gt;=50000,D431&lt;=100000),"COMPRESO",A431)</f>
        <v>cressa</v>
      </c>
      <c r="H431" s="39">
        <f t="shared" si="13"/>
        <v>0</v>
      </c>
      <c r="I431">
        <v>1</v>
      </c>
    </row>
    <row r="432" spans="1:9" ht="12" customHeight="1" x14ac:dyDescent="0.3">
      <c r="A432" s="3" t="s">
        <v>16021</v>
      </c>
      <c r="B432" s="4" t="s">
        <v>10390</v>
      </c>
      <c r="C432" s="5" t="s">
        <v>23658</v>
      </c>
      <c r="D432" s="6">
        <v>2604</v>
      </c>
      <c r="E432" t="str">
        <f t="shared" si="12"/>
        <v xml:space="preserve"> </v>
      </c>
      <c r="F432" s="36" t="str">
        <f>IF(AND(D432&gt;=50000,D432&lt;=100000),"COMPRESO",A432)</f>
        <v>cureggio</v>
      </c>
      <c r="H432" s="39">
        <f t="shared" si="13"/>
        <v>0</v>
      </c>
      <c r="I432">
        <v>1</v>
      </c>
    </row>
    <row r="433" spans="1:9" ht="12" customHeight="1" x14ac:dyDescent="0.3">
      <c r="A433" s="3" t="s">
        <v>16022</v>
      </c>
      <c r="B433" s="4" t="s">
        <v>10452</v>
      </c>
      <c r="C433" s="5" t="s">
        <v>23658</v>
      </c>
      <c r="D433" s="6">
        <v>1445</v>
      </c>
      <c r="E433" t="str">
        <f t="shared" si="12"/>
        <v xml:space="preserve"> </v>
      </c>
      <c r="F433" s="36" t="str">
        <f>IF(AND(D433&gt;=50000,D433&lt;=100000),"COMPRESO",A433)</f>
        <v>divignano</v>
      </c>
      <c r="H433" s="39">
        <f t="shared" si="13"/>
        <v>0</v>
      </c>
      <c r="I433">
        <v>1</v>
      </c>
    </row>
    <row r="434" spans="1:9" ht="12" customHeight="1" x14ac:dyDescent="0.3">
      <c r="A434" s="3" t="s">
        <v>16023</v>
      </c>
      <c r="B434" s="4" t="s">
        <v>10477</v>
      </c>
      <c r="C434" s="5" t="s">
        <v>23658</v>
      </c>
      <c r="D434" s="6">
        <v>2643</v>
      </c>
      <c r="E434" t="str">
        <f t="shared" si="12"/>
        <v xml:space="preserve"> </v>
      </c>
      <c r="F434" s="36" t="str">
        <f>IF(AND(D434&gt;=50000,D434&lt;=100000),"COMPRESO",A434)</f>
        <v>dormelletto</v>
      </c>
      <c r="H434" s="39">
        <f t="shared" si="13"/>
        <v>0</v>
      </c>
      <c r="I434">
        <v>12</v>
      </c>
    </row>
    <row r="435" spans="1:9" ht="12" customHeight="1" x14ac:dyDescent="0.3">
      <c r="A435" s="3" t="s">
        <v>16024</v>
      </c>
      <c r="B435" s="4" t="s">
        <v>10584</v>
      </c>
      <c r="C435" s="5" t="s">
        <v>23658</v>
      </c>
      <c r="D435" s="6">
        <v>2113</v>
      </c>
      <c r="E435" t="str">
        <f t="shared" si="12"/>
        <v xml:space="preserve"> </v>
      </c>
      <c r="F435" s="36" t="str">
        <f>IF(AND(D435&gt;=50000,D435&lt;=100000),"COMPRESO",A435)</f>
        <v>fara novarese</v>
      </c>
      <c r="H435" s="39">
        <f t="shared" si="13"/>
        <v>0</v>
      </c>
      <c r="I435">
        <v>3</v>
      </c>
    </row>
    <row r="436" spans="1:9" ht="12" customHeight="1" x14ac:dyDescent="0.3">
      <c r="A436" s="3" t="s">
        <v>16025</v>
      </c>
      <c r="B436" s="4" t="s">
        <v>10713</v>
      </c>
      <c r="C436" s="5" t="s">
        <v>23658</v>
      </c>
      <c r="D436" s="6">
        <v>2731</v>
      </c>
      <c r="E436" t="str">
        <f t="shared" si="12"/>
        <v xml:space="preserve"> </v>
      </c>
      <c r="F436" s="36" t="str">
        <f>IF(AND(D436&gt;=50000,D436&lt;=100000),"COMPRESO",A436)</f>
        <v>fontaneto d'agogna</v>
      </c>
      <c r="H436" s="39">
        <f t="shared" si="13"/>
        <v>0</v>
      </c>
      <c r="I436">
        <v>5</v>
      </c>
    </row>
    <row r="437" spans="1:9" ht="12" customHeight="1" x14ac:dyDescent="0.3">
      <c r="A437" s="3" t="s">
        <v>16026</v>
      </c>
      <c r="B437" s="4" t="s">
        <v>10858</v>
      </c>
      <c r="C437" s="5" t="s">
        <v>23658</v>
      </c>
      <c r="D437" s="6">
        <v>15008</v>
      </c>
      <c r="E437" t="str">
        <f t="shared" si="12"/>
        <v xml:space="preserve"> </v>
      </c>
      <c r="F437" s="36" t="str">
        <f>IF(AND(D437&gt;=50000,D437&lt;=100000),"COMPRESO",A437)</f>
        <v>galliate</v>
      </c>
      <c r="H437" s="39">
        <f t="shared" si="13"/>
        <v>0</v>
      </c>
      <c r="I437">
        <v>3</v>
      </c>
    </row>
    <row r="438" spans="1:9" ht="12" customHeight="1" x14ac:dyDescent="0.3">
      <c r="A438" s="3" t="s">
        <v>16027</v>
      </c>
      <c r="B438" s="4" t="s">
        <v>10889</v>
      </c>
      <c r="C438" s="5" t="s">
        <v>23658</v>
      </c>
      <c r="D438" s="6">
        <v>1350</v>
      </c>
      <c r="E438" t="str">
        <f t="shared" si="12"/>
        <v xml:space="preserve"> </v>
      </c>
      <c r="F438" s="36" t="str">
        <f>IF(AND(D438&gt;=50000,D438&lt;=100000),"COMPRESO",A438)</f>
        <v>garbagna novarese</v>
      </c>
      <c r="H438" s="39">
        <f t="shared" si="13"/>
        <v>0</v>
      </c>
      <c r="I438">
        <v>1</v>
      </c>
    </row>
    <row r="439" spans="1:9" ht="12" customHeight="1" x14ac:dyDescent="0.3">
      <c r="A439" s="3" t="s">
        <v>16028</v>
      </c>
      <c r="B439" s="4" t="s">
        <v>10896</v>
      </c>
      <c r="C439" s="5" t="s">
        <v>23658</v>
      </c>
      <c r="D439" s="6">
        <v>1869</v>
      </c>
      <c r="E439" t="str">
        <f t="shared" si="12"/>
        <v xml:space="preserve"> </v>
      </c>
      <c r="F439" s="36" t="str">
        <f>IF(AND(D439&gt;=50000,D439&lt;=100000),"COMPRESO",A439)</f>
        <v>gargallo</v>
      </c>
      <c r="H439" s="39">
        <f t="shared" si="13"/>
        <v>0</v>
      </c>
      <c r="I439">
        <v>1</v>
      </c>
    </row>
    <row r="440" spans="1:9" ht="12" customHeight="1" x14ac:dyDescent="0.3">
      <c r="A440" s="3" t="s">
        <v>16029</v>
      </c>
      <c r="B440" s="4" t="s">
        <v>15590</v>
      </c>
      <c r="C440" s="5" t="s">
        <v>23658</v>
      </c>
      <c r="D440" s="6">
        <v>3361</v>
      </c>
      <c r="E440" t="str">
        <f t="shared" si="12"/>
        <v xml:space="preserve"> </v>
      </c>
      <c r="F440" s="36" t="str">
        <f>IF(AND(D440&gt;=50000,D440&lt;=100000),"COMPRESO",A440)</f>
        <v>gattico</v>
      </c>
      <c r="H440" s="39">
        <f t="shared" si="13"/>
        <v>0</v>
      </c>
      <c r="I440">
        <v>2</v>
      </c>
    </row>
    <row r="441" spans="1:9" ht="12" customHeight="1" x14ac:dyDescent="0.3">
      <c r="A441" s="3" t="s">
        <v>16030</v>
      </c>
      <c r="B441" s="4" t="s">
        <v>10956</v>
      </c>
      <c r="C441" s="5" t="s">
        <v>23658</v>
      </c>
      <c r="D441" s="6">
        <v>3617</v>
      </c>
      <c r="E441" t="str">
        <f t="shared" si="12"/>
        <v xml:space="preserve"> </v>
      </c>
      <c r="F441" s="36" t="str">
        <f>IF(AND(D441&gt;=50000,D441&lt;=100000),"COMPRESO",A441)</f>
        <v>ghemme</v>
      </c>
      <c r="H441" s="39">
        <f t="shared" si="13"/>
        <v>0</v>
      </c>
      <c r="I441">
        <v>26</v>
      </c>
    </row>
    <row r="442" spans="1:9" ht="12" customHeight="1" x14ac:dyDescent="0.3">
      <c r="A442" s="3" t="s">
        <v>16031</v>
      </c>
      <c r="B442" s="4" t="s">
        <v>11048</v>
      </c>
      <c r="C442" s="5" t="s">
        <v>23658</v>
      </c>
      <c r="D442" s="6">
        <v>5601</v>
      </c>
      <c r="E442" t="str">
        <f t="shared" si="12"/>
        <v xml:space="preserve"> </v>
      </c>
      <c r="F442" s="36" t="str">
        <f>IF(AND(D442&gt;=50000,D442&lt;=100000),"COMPRESO",A442)</f>
        <v>gozzano</v>
      </c>
      <c r="H442" s="39">
        <f t="shared" si="13"/>
        <v>0</v>
      </c>
      <c r="I442">
        <v>2</v>
      </c>
    </row>
    <row r="443" spans="1:9" ht="12" customHeight="1" x14ac:dyDescent="0.3">
      <c r="A443" s="3" t="s">
        <v>16032</v>
      </c>
      <c r="B443" s="4" t="s">
        <v>11063</v>
      </c>
      <c r="C443" s="5" t="s">
        <v>23658</v>
      </c>
      <c r="D443" s="6">
        <v>1432</v>
      </c>
      <c r="E443" t="str">
        <f t="shared" si="12"/>
        <v xml:space="preserve"> </v>
      </c>
      <c r="F443" s="36" t="str">
        <f>IF(AND(D443&gt;=50000,D443&lt;=100000),"COMPRESO",A443)</f>
        <v>granozzo con monticello</v>
      </c>
      <c r="H443" s="39">
        <f t="shared" si="13"/>
        <v>0</v>
      </c>
      <c r="I443">
        <v>2</v>
      </c>
    </row>
    <row r="444" spans="1:9" ht="12" customHeight="1" x14ac:dyDescent="0.3">
      <c r="A444" s="3" t="s">
        <v>16033</v>
      </c>
      <c r="B444" s="4" t="s">
        <v>11090</v>
      </c>
      <c r="C444" s="5" t="s">
        <v>23658</v>
      </c>
      <c r="D444" s="6">
        <v>4691</v>
      </c>
      <c r="E444" t="str">
        <f t="shared" si="12"/>
        <v xml:space="preserve"> </v>
      </c>
      <c r="F444" s="36" t="str">
        <f>IF(AND(D444&gt;=50000,D444&lt;=100000),"COMPRESO",A444)</f>
        <v>grignasco</v>
      </c>
      <c r="H444" s="39">
        <f t="shared" si="13"/>
        <v>0</v>
      </c>
      <c r="I444">
        <v>3</v>
      </c>
    </row>
    <row r="445" spans="1:9" ht="12" customHeight="1" x14ac:dyDescent="0.3">
      <c r="A445" s="3" t="s">
        <v>16034</v>
      </c>
      <c r="B445" s="4" t="s">
        <v>11188</v>
      </c>
      <c r="C445" s="5" t="s">
        <v>23658</v>
      </c>
      <c r="D445" s="6">
        <v>4464</v>
      </c>
      <c r="E445" t="str">
        <f t="shared" si="12"/>
        <v xml:space="preserve"> </v>
      </c>
      <c r="F445" s="36" t="str">
        <f>IF(AND(D445&gt;=50000,D445&lt;=100000),"COMPRESO",A445)</f>
        <v>invorio</v>
      </c>
      <c r="H445" s="39">
        <f t="shared" si="13"/>
        <v>0</v>
      </c>
      <c r="I445">
        <v>1</v>
      </c>
    </row>
    <row r="446" spans="1:9" ht="12" customHeight="1" x14ac:dyDescent="0.3">
      <c r="A446" s="3" t="s">
        <v>16035</v>
      </c>
      <c r="B446" s="4" t="s">
        <v>11288</v>
      </c>
      <c r="C446" s="5" t="s">
        <v>23658</v>
      </c>
      <c r="D446" s="6">
        <v>590</v>
      </c>
      <c r="E446" t="str">
        <f t="shared" si="12"/>
        <v xml:space="preserve"> </v>
      </c>
      <c r="F446" s="36" t="str">
        <f>IF(AND(D446&gt;=50000,D446&lt;=100000),"COMPRESO",A446)</f>
        <v>landiona</v>
      </c>
      <c r="H446" s="39">
        <f t="shared" si="13"/>
        <v>0</v>
      </c>
      <c r="I446">
        <v>13</v>
      </c>
    </row>
    <row r="447" spans="1:9" ht="12" customHeight="1" x14ac:dyDescent="0.3">
      <c r="A447" s="3" t="s">
        <v>16036</v>
      </c>
      <c r="B447" s="4" t="s">
        <v>11366</v>
      </c>
      <c r="C447" s="5" t="s">
        <v>23658</v>
      </c>
      <c r="D447" s="6">
        <v>2236</v>
      </c>
      <c r="E447" t="str">
        <f t="shared" si="12"/>
        <v xml:space="preserve"> </v>
      </c>
      <c r="F447" s="36" t="str">
        <f>IF(AND(D447&gt;=50000,D447&lt;=100000),"COMPRESO",A447)</f>
        <v>lesa</v>
      </c>
      <c r="H447" s="39">
        <f t="shared" si="13"/>
        <v>0</v>
      </c>
      <c r="I447">
        <v>3</v>
      </c>
    </row>
    <row r="448" spans="1:9" ht="12" customHeight="1" x14ac:dyDescent="0.3">
      <c r="A448" s="3" t="s">
        <v>16037</v>
      </c>
      <c r="B448" s="4" t="s">
        <v>11550</v>
      </c>
      <c r="C448" s="5" t="s">
        <v>23658</v>
      </c>
      <c r="D448" s="6">
        <v>1742</v>
      </c>
      <c r="E448" t="str">
        <f t="shared" si="12"/>
        <v xml:space="preserve"> </v>
      </c>
      <c r="F448" s="36" t="str">
        <f>IF(AND(D448&gt;=50000,D448&lt;=100000),"COMPRESO",A448)</f>
        <v>maggiora</v>
      </c>
      <c r="H448" s="39">
        <f t="shared" si="13"/>
        <v>0</v>
      </c>
      <c r="I448">
        <v>3</v>
      </c>
    </row>
    <row r="449" spans="1:9" ht="12" customHeight="1" x14ac:dyDescent="0.3">
      <c r="A449" s="3" t="s">
        <v>16038</v>
      </c>
      <c r="B449" s="4" t="s">
        <v>11607</v>
      </c>
      <c r="C449" s="5" t="s">
        <v>23658</v>
      </c>
      <c r="D449" s="6">
        <v>244</v>
      </c>
      <c r="E449" t="str">
        <f t="shared" si="12"/>
        <v xml:space="preserve"> </v>
      </c>
      <c r="F449" s="36" t="str">
        <f>IF(AND(D449&gt;=50000,D449&lt;=100000),"COMPRESO",A449)</f>
        <v>mandello vitta</v>
      </c>
      <c r="H449" s="39">
        <f t="shared" si="13"/>
        <v>0</v>
      </c>
      <c r="I449">
        <v>5</v>
      </c>
    </row>
    <row r="450" spans="1:9" ht="12" customHeight="1" x14ac:dyDescent="0.3">
      <c r="A450" s="3" t="s">
        <v>16039</v>
      </c>
      <c r="B450" s="4" t="s">
        <v>11636</v>
      </c>
      <c r="C450" s="5" t="s">
        <v>23658</v>
      </c>
      <c r="D450" s="6">
        <v>1554</v>
      </c>
      <c r="E450" t="str">
        <f t="shared" si="12"/>
        <v xml:space="preserve"> </v>
      </c>
      <c r="F450" s="36" t="str">
        <f>IF(AND(D450&gt;=50000,D450&lt;=100000),"COMPRESO",A450)</f>
        <v>marano ticino</v>
      </c>
      <c r="H450" s="39">
        <f t="shared" si="13"/>
        <v>0</v>
      </c>
      <c r="I450">
        <v>2</v>
      </c>
    </row>
    <row r="451" spans="1:9" ht="12" customHeight="1" x14ac:dyDescent="0.3">
      <c r="A451" s="3" t="s">
        <v>16040</v>
      </c>
      <c r="B451" s="4" t="s">
        <v>11740</v>
      </c>
      <c r="C451" s="5" t="s">
        <v>23658</v>
      </c>
      <c r="D451" s="6">
        <v>1111</v>
      </c>
      <c r="E451" t="str">
        <f t="shared" ref="E451:E514" si="14">IF(D451&gt;300000,"TROVATO"," ")</f>
        <v xml:space="preserve"> </v>
      </c>
      <c r="F451" s="36" t="str">
        <f>IF(AND(D451&gt;=50000,D451&lt;=100000),"COMPRESO",A451)</f>
        <v>massino visconti</v>
      </c>
      <c r="H451" s="39">
        <f t="shared" ref="H451:H514" si="15">(D8379/$G$2)</f>
        <v>0</v>
      </c>
      <c r="I451">
        <v>55</v>
      </c>
    </row>
    <row r="452" spans="1:9" ht="12" customHeight="1" x14ac:dyDescent="0.3">
      <c r="A452" s="3" t="s">
        <v>16041</v>
      </c>
      <c r="B452" s="4" t="s">
        <v>11770</v>
      </c>
      <c r="C452" s="5" t="s">
        <v>23658</v>
      </c>
      <c r="D452" s="6">
        <v>2556</v>
      </c>
      <c r="E452" t="str">
        <f t="shared" si="14"/>
        <v xml:space="preserve"> </v>
      </c>
      <c r="F452" s="36" t="str">
        <f>IF(AND(D452&gt;=50000,D452&lt;=100000),"COMPRESO",A452)</f>
        <v>meina</v>
      </c>
      <c r="H452" s="39">
        <f t="shared" si="15"/>
        <v>0</v>
      </c>
      <c r="I452">
        <v>19</v>
      </c>
    </row>
    <row r="453" spans="1:9" ht="12" customHeight="1" x14ac:dyDescent="0.3">
      <c r="A453" s="3" t="s">
        <v>16042</v>
      </c>
      <c r="B453" s="4" t="s">
        <v>11837</v>
      </c>
      <c r="C453" s="5" t="s">
        <v>23658</v>
      </c>
      <c r="D453" s="6">
        <v>1176</v>
      </c>
      <c r="E453" t="str">
        <f t="shared" si="14"/>
        <v xml:space="preserve"> </v>
      </c>
      <c r="F453" s="36" t="str">
        <f>IF(AND(D453&gt;=50000,D453&lt;=100000),"COMPRESO",A453)</f>
        <v>mezzomerico</v>
      </c>
      <c r="H453" s="39">
        <f t="shared" si="15"/>
        <v>0</v>
      </c>
      <c r="I453">
        <v>12</v>
      </c>
    </row>
    <row r="454" spans="1:9" ht="12" customHeight="1" x14ac:dyDescent="0.3">
      <c r="A454" s="3" t="s">
        <v>16043</v>
      </c>
      <c r="B454" s="4" t="s">
        <v>11840</v>
      </c>
      <c r="C454" s="5" t="s">
        <v>23658</v>
      </c>
      <c r="D454" s="6">
        <v>887</v>
      </c>
      <c r="E454" t="str">
        <f t="shared" si="14"/>
        <v xml:space="preserve"> </v>
      </c>
      <c r="F454" s="36" t="str">
        <f>IF(AND(D454&gt;=50000,D454&lt;=100000),"COMPRESO",A454)</f>
        <v>miasino</v>
      </c>
      <c r="H454" s="39">
        <f t="shared" si="15"/>
        <v>0</v>
      </c>
      <c r="I454">
        <v>2</v>
      </c>
    </row>
    <row r="455" spans="1:9" ht="12" customHeight="1" x14ac:dyDescent="0.3">
      <c r="A455" s="3" t="s">
        <v>16044</v>
      </c>
      <c r="B455" s="4" t="s">
        <v>11928</v>
      </c>
      <c r="C455" s="5" t="s">
        <v>23658</v>
      </c>
      <c r="D455" s="6">
        <v>2673</v>
      </c>
      <c r="E455" t="str">
        <f t="shared" si="14"/>
        <v xml:space="preserve"> </v>
      </c>
      <c r="F455" s="36" t="str">
        <f>IF(AND(D455&gt;=50000,D455&lt;=100000),"COMPRESO",A455)</f>
        <v>momo</v>
      </c>
      <c r="H455" s="39">
        <f t="shared" si="15"/>
        <v>0</v>
      </c>
      <c r="I455">
        <v>1</v>
      </c>
    </row>
    <row r="456" spans="1:9" ht="12" customHeight="1" x14ac:dyDescent="0.3">
      <c r="A456" s="3" t="s">
        <v>16045</v>
      </c>
      <c r="B456" s="4" t="s">
        <v>12337</v>
      </c>
      <c r="C456" s="5" t="s">
        <v>23658</v>
      </c>
      <c r="D456" s="6">
        <v>1856</v>
      </c>
      <c r="E456" t="str">
        <f t="shared" si="14"/>
        <v xml:space="preserve"> </v>
      </c>
      <c r="F456" s="36" t="str">
        <f>IF(AND(D456&gt;=50000,D456&lt;=100000),"COMPRESO",A456)</f>
        <v>nebbiuno</v>
      </c>
      <c r="H456" s="39">
        <f t="shared" si="15"/>
        <v>0</v>
      </c>
      <c r="I456">
        <v>5</v>
      </c>
    </row>
    <row r="457" spans="1:9" ht="12" customHeight="1" x14ac:dyDescent="0.3">
      <c r="A457" s="3" t="s">
        <v>16046</v>
      </c>
      <c r="B457" s="4" t="s">
        <v>12356</v>
      </c>
      <c r="C457" s="5" t="s">
        <v>23658</v>
      </c>
      <c r="D457" s="6">
        <v>792</v>
      </c>
      <c r="E457" t="str">
        <f t="shared" si="14"/>
        <v xml:space="preserve"> </v>
      </c>
      <c r="F457" s="36" t="str">
        <f>IF(AND(D457&gt;=50000,D457&lt;=100000),"COMPRESO",A457)</f>
        <v>nibbiola</v>
      </c>
      <c r="H457" s="39">
        <f t="shared" si="15"/>
        <v>0</v>
      </c>
      <c r="I457">
        <v>1</v>
      </c>
    </row>
    <row r="458" spans="1:9" ht="12" customHeight="1" x14ac:dyDescent="0.3">
      <c r="A458" s="3" t="s">
        <v>16047</v>
      </c>
      <c r="B458" s="4" t="s">
        <v>12407</v>
      </c>
      <c r="C458" s="5" t="s">
        <v>23658</v>
      </c>
      <c r="D458" s="6">
        <v>101952</v>
      </c>
      <c r="E458" t="str">
        <f t="shared" si="14"/>
        <v xml:space="preserve"> </v>
      </c>
      <c r="F458" s="36" t="str">
        <f>IF(AND(D458&gt;=50000,D458&lt;=100000),"COMPRESO",A458)</f>
        <v>novara</v>
      </c>
      <c r="H458" s="39">
        <f t="shared" si="15"/>
        <v>0</v>
      </c>
      <c r="I458">
        <v>3</v>
      </c>
    </row>
    <row r="459" spans="1:9" ht="12" customHeight="1" x14ac:dyDescent="0.3">
      <c r="A459" s="3" t="s">
        <v>16048</v>
      </c>
      <c r="B459" s="4" t="s">
        <v>12461</v>
      </c>
      <c r="C459" s="5" t="s">
        <v>23658</v>
      </c>
      <c r="D459" s="6">
        <v>13650</v>
      </c>
      <c r="E459" t="str">
        <f t="shared" si="14"/>
        <v xml:space="preserve"> </v>
      </c>
      <c r="F459" s="36" t="str">
        <f>IF(AND(D459&gt;=50000,D459&lt;=100000),"COMPRESO",A459)</f>
        <v>oleggio</v>
      </c>
      <c r="H459" s="39">
        <f t="shared" si="15"/>
        <v>0</v>
      </c>
      <c r="I459">
        <v>12</v>
      </c>
    </row>
    <row r="460" spans="1:9" ht="12" customHeight="1" x14ac:dyDescent="0.3">
      <c r="A460" s="3" t="s">
        <v>16049</v>
      </c>
      <c r="B460" s="4" t="s">
        <v>12462</v>
      </c>
      <c r="C460" s="5" t="s">
        <v>23658</v>
      </c>
      <c r="D460" s="6">
        <v>1968</v>
      </c>
      <c r="E460" t="str">
        <f t="shared" si="14"/>
        <v xml:space="preserve"> </v>
      </c>
      <c r="F460" s="36" t="str">
        <f>IF(AND(D460&gt;=50000,D460&lt;=100000),"COMPRESO",A460)</f>
        <v>oleggio castello</v>
      </c>
      <c r="H460" s="39">
        <f t="shared" si="15"/>
        <v>0</v>
      </c>
      <c r="I460">
        <v>26</v>
      </c>
    </row>
    <row r="461" spans="1:9" ht="12" customHeight="1" x14ac:dyDescent="0.3">
      <c r="A461" s="3" t="s">
        <v>16050</v>
      </c>
      <c r="B461" s="4" t="s">
        <v>12543</v>
      </c>
      <c r="C461" s="5" t="s">
        <v>23658</v>
      </c>
      <c r="D461" s="6">
        <v>1163</v>
      </c>
      <c r="E461" t="str">
        <f t="shared" si="14"/>
        <v xml:space="preserve"> </v>
      </c>
      <c r="F461" s="36" t="str">
        <f>IF(AND(D461&gt;=50000,D461&lt;=100000),"COMPRESO",A461)</f>
        <v>orta san giulio</v>
      </c>
      <c r="H461" s="39">
        <f t="shared" si="15"/>
        <v>0</v>
      </c>
      <c r="I461">
        <v>8</v>
      </c>
    </row>
    <row r="462" spans="1:9" ht="12" customHeight="1" x14ac:dyDescent="0.3">
      <c r="A462" s="3" t="s">
        <v>16051</v>
      </c>
      <c r="B462" s="4" t="s">
        <v>12717</v>
      </c>
      <c r="C462" s="5" t="s">
        <v>23658</v>
      </c>
      <c r="D462" s="6">
        <v>2088</v>
      </c>
      <c r="E462" t="str">
        <f t="shared" si="14"/>
        <v xml:space="preserve"> </v>
      </c>
      <c r="F462" s="36" t="str">
        <f>IF(AND(D462&gt;=50000,D462&lt;=100000),"COMPRESO",A462)</f>
        <v>paruzzaro</v>
      </c>
      <c r="H462" s="39">
        <f t="shared" si="15"/>
        <v>0</v>
      </c>
      <c r="I462">
        <v>1</v>
      </c>
    </row>
    <row r="463" spans="1:9" ht="12" customHeight="1" x14ac:dyDescent="0.3">
      <c r="A463" s="3" t="s">
        <v>16052</v>
      </c>
      <c r="B463" s="4" t="s">
        <v>12765</v>
      </c>
      <c r="C463" s="5" t="s">
        <v>23658</v>
      </c>
      <c r="D463" s="6">
        <v>1038</v>
      </c>
      <c r="E463" t="str">
        <f t="shared" si="14"/>
        <v xml:space="preserve"> </v>
      </c>
      <c r="F463" s="36" t="str">
        <f>IF(AND(D463&gt;=50000,D463&lt;=100000),"COMPRESO",A463)</f>
        <v>pella</v>
      </c>
      <c r="H463" s="39">
        <f t="shared" si="15"/>
        <v>0</v>
      </c>
      <c r="I463">
        <v>5</v>
      </c>
    </row>
    <row r="464" spans="1:9" ht="12" customHeight="1" x14ac:dyDescent="0.3">
      <c r="A464" s="3" t="s">
        <v>16053</v>
      </c>
      <c r="B464" s="4" t="s">
        <v>12844</v>
      </c>
      <c r="C464" s="5" t="s">
        <v>23658</v>
      </c>
      <c r="D464" s="6">
        <v>1368</v>
      </c>
      <c r="E464" t="str">
        <f t="shared" si="14"/>
        <v xml:space="preserve"> </v>
      </c>
      <c r="F464" s="36" t="str">
        <f>IF(AND(D464&gt;=50000,D464&lt;=100000),"COMPRESO",A464)</f>
        <v>pettenasco</v>
      </c>
      <c r="H464" s="39">
        <f t="shared" si="15"/>
        <v>0</v>
      </c>
      <c r="I464">
        <v>4</v>
      </c>
    </row>
    <row r="465" spans="1:9" ht="12" customHeight="1" x14ac:dyDescent="0.3">
      <c r="A465" s="3" t="s">
        <v>16054</v>
      </c>
      <c r="B465" s="4" t="s">
        <v>12982</v>
      </c>
      <c r="C465" s="5" t="s">
        <v>23658</v>
      </c>
      <c r="D465" s="6">
        <v>770</v>
      </c>
      <c r="E465" t="str">
        <f t="shared" si="14"/>
        <v xml:space="preserve"> </v>
      </c>
      <c r="F465" s="36" t="str">
        <f>IF(AND(D465&gt;=50000,D465&lt;=100000),"COMPRESO",A465)</f>
        <v>pisano</v>
      </c>
      <c r="H465" s="39">
        <f t="shared" si="15"/>
        <v>0</v>
      </c>
      <c r="I465">
        <v>4</v>
      </c>
    </row>
    <row r="466" spans="1:9" ht="12" customHeight="1" x14ac:dyDescent="0.3">
      <c r="A466" s="3" t="s">
        <v>16055</v>
      </c>
      <c r="B466" s="4" t="s">
        <v>13038</v>
      </c>
      <c r="C466" s="5" t="s">
        <v>23658</v>
      </c>
      <c r="D466" s="6">
        <v>1538</v>
      </c>
      <c r="E466" t="str">
        <f t="shared" si="14"/>
        <v xml:space="preserve"> </v>
      </c>
      <c r="F466" s="36" t="str">
        <f>IF(AND(D466&gt;=50000,D466&lt;=100000),"COMPRESO",A466)</f>
        <v>pogno</v>
      </c>
      <c r="H466" s="39">
        <f t="shared" si="15"/>
        <v>0</v>
      </c>
      <c r="I466">
        <v>2</v>
      </c>
    </row>
    <row r="467" spans="1:9" ht="12" customHeight="1" x14ac:dyDescent="0.3">
      <c r="A467" s="3" t="s">
        <v>16056</v>
      </c>
      <c r="B467" s="4" t="s">
        <v>13069</v>
      </c>
      <c r="C467" s="5" t="s">
        <v>23658</v>
      </c>
      <c r="D467" s="6">
        <v>2182</v>
      </c>
      <c r="E467" t="str">
        <f t="shared" si="14"/>
        <v xml:space="preserve"> </v>
      </c>
      <c r="F467" s="36" t="str">
        <f>IF(AND(D467&gt;=50000,D467&lt;=100000),"COMPRESO",A467)</f>
        <v>pombia</v>
      </c>
      <c r="H467" s="39">
        <f t="shared" si="15"/>
        <v>0</v>
      </c>
      <c r="I467">
        <v>2</v>
      </c>
    </row>
    <row r="468" spans="1:9" ht="12" customHeight="1" x14ac:dyDescent="0.3">
      <c r="A468" s="3" t="s">
        <v>16057</v>
      </c>
      <c r="B468" s="4" t="s">
        <v>13218</v>
      </c>
      <c r="C468" s="5" t="s">
        <v>23658</v>
      </c>
      <c r="D468" s="6">
        <v>1993</v>
      </c>
      <c r="E468" t="str">
        <f t="shared" si="14"/>
        <v xml:space="preserve"> </v>
      </c>
      <c r="F468" s="36" t="str">
        <f>IF(AND(D468&gt;=50000,D468&lt;=100000),"COMPRESO",A468)</f>
        <v>prato sesia</v>
      </c>
      <c r="H468" s="39">
        <f t="shared" si="15"/>
        <v>0</v>
      </c>
      <c r="I468">
        <v>7</v>
      </c>
    </row>
    <row r="469" spans="1:9" ht="12" customHeight="1" x14ac:dyDescent="0.3">
      <c r="A469" s="3" t="s">
        <v>16058</v>
      </c>
      <c r="B469" s="4" t="s">
        <v>13349</v>
      </c>
      <c r="C469" s="5" t="s">
        <v>23658</v>
      </c>
      <c r="D469" s="6">
        <v>916</v>
      </c>
      <c r="E469" t="str">
        <f t="shared" si="14"/>
        <v xml:space="preserve"> </v>
      </c>
      <c r="F469" s="36" t="str">
        <f>IF(AND(D469&gt;=50000,D469&lt;=100000),"COMPRESO",A469)</f>
        <v>recetto</v>
      </c>
      <c r="H469" s="39">
        <f t="shared" si="15"/>
        <v>0</v>
      </c>
      <c r="I469">
        <v>11</v>
      </c>
    </row>
    <row r="470" spans="1:9" ht="12" customHeight="1" x14ac:dyDescent="0.3">
      <c r="A470" s="3" t="s">
        <v>16059</v>
      </c>
      <c r="B470" s="4" t="s">
        <v>13567</v>
      </c>
      <c r="C470" s="5" t="s">
        <v>23658</v>
      </c>
      <c r="D470" s="6">
        <v>4049</v>
      </c>
      <c r="E470" t="str">
        <f t="shared" si="14"/>
        <v xml:space="preserve"> </v>
      </c>
      <c r="F470" s="36" t="str">
        <f>IF(AND(D470&gt;=50000,D470&lt;=100000),"COMPRESO",A470)</f>
        <v>romagnano sesia</v>
      </c>
      <c r="H470" s="39">
        <f t="shared" si="15"/>
        <v>0</v>
      </c>
      <c r="I470">
        <v>5</v>
      </c>
    </row>
    <row r="471" spans="1:9" ht="12" customHeight="1" x14ac:dyDescent="0.3">
      <c r="A471" s="3" t="s">
        <v>16060</v>
      </c>
      <c r="B471" s="4" t="s">
        <v>13577</v>
      </c>
      <c r="C471" s="5" t="s">
        <v>23658</v>
      </c>
      <c r="D471" s="6">
        <v>5379</v>
      </c>
      <c r="E471" t="str">
        <f t="shared" si="14"/>
        <v xml:space="preserve"> </v>
      </c>
      <c r="F471" s="36" t="str">
        <f>IF(AND(D471&gt;=50000,D471&lt;=100000),"COMPRESO",A471)</f>
        <v>romentino</v>
      </c>
      <c r="H471" s="39">
        <f t="shared" si="15"/>
        <v>0</v>
      </c>
      <c r="I471">
        <v>7</v>
      </c>
    </row>
    <row r="472" spans="1:9" ht="12" customHeight="1" x14ac:dyDescent="0.3">
      <c r="A472" s="3" t="s">
        <v>16061</v>
      </c>
      <c r="B472" s="4" t="s">
        <v>13941</v>
      </c>
      <c r="C472" s="5" t="s">
        <v>23658</v>
      </c>
      <c r="D472" s="6">
        <v>3104</v>
      </c>
      <c r="E472" t="str">
        <f t="shared" si="14"/>
        <v xml:space="preserve"> </v>
      </c>
      <c r="F472" s="36" t="str">
        <f>IF(AND(D472&gt;=50000,D472&lt;=100000),"COMPRESO",A472)</f>
        <v>san maurizio d'opaglio</v>
      </c>
      <c r="H472" s="39">
        <f t="shared" si="15"/>
        <v>0</v>
      </c>
      <c r="I472">
        <v>4</v>
      </c>
    </row>
    <row r="473" spans="1:9" ht="12" customHeight="1" x14ac:dyDescent="0.3">
      <c r="A473" s="3" t="s">
        <v>16062</v>
      </c>
      <c r="B473" s="4" t="s">
        <v>13957</v>
      </c>
      <c r="C473" s="5" t="s">
        <v>23658</v>
      </c>
      <c r="D473" s="6">
        <v>690</v>
      </c>
      <c r="E473" t="str">
        <f t="shared" si="14"/>
        <v xml:space="preserve"> </v>
      </c>
      <c r="F473" s="36" t="str">
        <f>IF(AND(D473&gt;=50000,D473&lt;=100000),"COMPRESO",A473)</f>
        <v>san nazzaro sesia</v>
      </c>
      <c r="H473" s="39">
        <f t="shared" si="15"/>
        <v>0</v>
      </c>
      <c r="I473">
        <v>5</v>
      </c>
    </row>
    <row r="474" spans="1:9" ht="12" customHeight="1" x14ac:dyDescent="0.3">
      <c r="A474" s="3" t="s">
        <v>16063</v>
      </c>
      <c r="B474" s="4" t="s">
        <v>13994</v>
      </c>
      <c r="C474" s="5" t="s">
        <v>23658</v>
      </c>
      <c r="D474" s="6">
        <v>1996</v>
      </c>
      <c r="E474" t="str">
        <f t="shared" si="14"/>
        <v xml:space="preserve"> </v>
      </c>
      <c r="F474" s="36" t="str">
        <f>IF(AND(D474&gt;=50000,D474&lt;=100000),"COMPRESO",A474)</f>
        <v>san pietro mosezzo</v>
      </c>
      <c r="H474" s="39">
        <f t="shared" si="15"/>
        <v>0</v>
      </c>
      <c r="I474">
        <v>4</v>
      </c>
    </row>
    <row r="475" spans="1:9" ht="12" customHeight="1" x14ac:dyDescent="0.3">
      <c r="A475" s="3" t="s">
        <v>16064</v>
      </c>
      <c r="B475" s="4" t="s">
        <v>14479</v>
      </c>
      <c r="C475" s="5" t="s">
        <v>23658</v>
      </c>
      <c r="D475" s="6">
        <v>595</v>
      </c>
      <c r="E475" t="str">
        <f t="shared" si="14"/>
        <v xml:space="preserve"> </v>
      </c>
      <c r="F475" s="36" t="str">
        <f>IF(AND(D475&gt;=50000,D475&lt;=100000),"COMPRESO",A475)</f>
        <v>sillavengo</v>
      </c>
      <c r="H475" s="39">
        <f t="shared" si="15"/>
        <v>0</v>
      </c>
      <c r="I475">
        <v>3</v>
      </c>
    </row>
    <row r="476" spans="1:9" ht="12" customHeight="1" x14ac:dyDescent="0.3">
      <c r="A476" s="3" t="s">
        <v>16065</v>
      </c>
      <c r="B476" s="4" t="s">
        <v>14504</v>
      </c>
      <c r="C476" s="5" t="s">
        <v>23658</v>
      </c>
      <c r="D476" s="6">
        <v>1446</v>
      </c>
      <c r="E476" t="str">
        <f t="shared" si="14"/>
        <v xml:space="preserve"> </v>
      </c>
      <c r="F476" s="36" t="str">
        <f>IF(AND(D476&gt;=50000,D476&lt;=100000),"COMPRESO",A476)</f>
        <v>sizzano</v>
      </c>
      <c r="H476" s="39">
        <f t="shared" si="15"/>
        <v>0</v>
      </c>
      <c r="I476">
        <v>4</v>
      </c>
    </row>
    <row r="477" spans="1:9" ht="12" customHeight="1" x14ac:dyDescent="0.3">
      <c r="A477" s="3" t="s">
        <v>16066</v>
      </c>
      <c r="B477" s="4" t="s">
        <v>14564</v>
      </c>
      <c r="C477" s="5" t="s">
        <v>23658</v>
      </c>
      <c r="D477" s="6">
        <v>781</v>
      </c>
      <c r="E477" t="str">
        <f t="shared" si="14"/>
        <v xml:space="preserve"> </v>
      </c>
      <c r="F477" s="36" t="str">
        <f>IF(AND(D477&gt;=50000,D477&lt;=100000),"COMPRESO",A477)</f>
        <v>soriso</v>
      </c>
      <c r="H477" s="39">
        <f t="shared" si="15"/>
        <v>0</v>
      </c>
      <c r="I477">
        <v>1</v>
      </c>
    </row>
    <row r="478" spans="1:9" ht="12" customHeight="1" x14ac:dyDescent="0.3">
      <c r="A478" s="3" t="s">
        <v>16067</v>
      </c>
      <c r="B478" s="4" t="s">
        <v>14585</v>
      </c>
      <c r="C478" s="5" t="s">
        <v>23658</v>
      </c>
      <c r="D478" s="6">
        <v>1055</v>
      </c>
      <c r="E478" t="str">
        <f t="shared" si="14"/>
        <v xml:space="preserve"> </v>
      </c>
      <c r="F478" s="36" t="str">
        <f>IF(AND(D478&gt;=50000,D478&lt;=100000),"COMPRESO",A478)</f>
        <v>sozzago</v>
      </c>
      <c r="H478" s="39">
        <f t="shared" si="15"/>
        <v>0</v>
      </c>
      <c r="I478">
        <v>4</v>
      </c>
    </row>
    <row r="479" spans="1:9" ht="12" customHeight="1" x14ac:dyDescent="0.3">
      <c r="A479" s="3" t="s">
        <v>16068</v>
      </c>
      <c r="B479" s="4" t="s">
        <v>14682</v>
      </c>
      <c r="C479" s="5" t="s">
        <v>23658</v>
      </c>
      <c r="D479" s="6">
        <v>2808</v>
      </c>
      <c r="E479" t="str">
        <f t="shared" si="14"/>
        <v xml:space="preserve"> </v>
      </c>
      <c r="F479" s="36" t="str">
        <f>IF(AND(D479&gt;=50000,D479&lt;=100000),"COMPRESO",A479)</f>
        <v>suno</v>
      </c>
      <c r="H479" s="39">
        <f t="shared" si="15"/>
        <v>0</v>
      </c>
      <c r="I479">
        <v>1</v>
      </c>
    </row>
    <row r="480" spans="1:9" ht="12" customHeight="1" x14ac:dyDescent="0.3">
      <c r="A480" s="3" t="s">
        <v>16069</v>
      </c>
      <c r="B480" s="4" t="s">
        <v>14755</v>
      </c>
      <c r="C480" s="5" t="s">
        <v>23658</v>
      </c>
      <c r="D480" s="6">
        <v>500</v>
      </c>
      <c r="E480" t="str">
        <f t="shared" si="14"/>
        <v xml:space="preserve"> </v>
      </c>
      <c r="F480" s="36" t="str">
        <f>IF(AND(D480&gt;=50000,D480&lt;=100000),"COMPRESO",A480)</f>
        <v>terdobbiate</v>
      </c>
      <c r="H480" s="39">
        <f t="shared" si="15"/>
        <v>0</v>
      </c>
      <c r="I480">
        <v>3</v>
      </c>
    </row>
    <row r="481" spans="1:9" ht="12" customHeight="1" x14ac:dyDescent="0.3">
      <c r="A481" s="3" t="s">
        <v>16070</v>
      </c>
      <c r="B481" s="4" t="s">
        <v>14846</v>
      </c>
      <c r="C481" s="5" t="s">
        <v>23658</v>
      </c>
      <c r="D481" s="6">
        <v>876</v>
      </c>
      <c r="E481" t="str">
        <f t="shared" si="14"/>
        <v xml:space="preserve"> </v>
      </c>
      <c r="F481" s="36" t="str">
        <f>IF(AND(D481&gt;=50000,D481&lt;=100000),"COMPRESO",A481)</f>
        <v>tornaco</v>
      </c>
      <c r="H481" s="39">
        <f t="shared" si="15"/>
        <v>0</v>
      </c>
      <c r="I481">
        <v>1</v>
      </c>
    </row>
    <row r="482" spans="1:9" ht="12" customHeight="1" x14ac:dyDescent="0.3">
      <c r="A482" s="3" t="s">
        <v>16071</v>
      </c>
      <c r="B482" s="4" t="s">
        <v>14952</v>
      </c>
      <c r="C482" s="5" t="s">
        <v>23658</v>
      </c>
      <c r="D482" s="6">
        <v>19856</v>
      </c>
      <c r="E482" t="str">
        <f t="shared" si="14"/>
        <v xml:space="preserve"> </v>
      </c>
      <c r="F482" s="36" t="str">
        <f>IF(AND(D482&gt;=50000,D482&lt;=100000),"COMPRESO",A482)</f>
        <v>trecate</v>
      </c>
      <c r="H482" s="39">
        <f t="shared" si="15"/>
        <v>0</v>
      </c>
      <c r="I482">
        <v>1</v>
      </c>
    </row>
    <row r="483" spans="1:9" ht="12" customHeight="1" x14ac:dyDescent="0.3">
      <c r="A483" s="3" t="s">
        <v>16072</v>
      </c>
      <c r="B483" s="4" t="s">
        <v>15190</v>
      </c>
      <c r="C483" s="5" t="s">
        <v>23658</v>
      </c>
      <c r="D483" s="6">
        <v>1015</v>
      </c>
      <c r="E483" t="str">
        <f t="shared" si="14"/>
        <v xml:space="preserve"> </v>
      </c>
      <c r="F483" s="36" t="str">
        <f>IF(AND(D483&gt;=50000,D483&lt;=100000),"COMPRESO",A483)</f>
        <v>vaprio d'agogna</v>
      </c>
      <c r="H483" s="39">
        <f t="shared" si="15"/>
        <v>0</v>
      </c>
      <c r="I483">
        <v>1</v>
      </c>
    </row>
    <row r="484" spans="1:9" ht="12" customHeight="1" x14ac:dyDescent="0.3">
      <c r="A484" s="3" t="s">
        <v>16073</v>
      </c>
      <c r="B484" s="4" t="s">
        <v>15192</v>
      </c>
      <c r="C484" s="5" t="s">
        <v>23658</v>
      </c>
      <c r="D484" s="6">
        <v>5004</v>
      </c>
      <c r="E484" t="str">
        <f t="shared" si="14"/>
        <v xml:space="preserve"> </v>
      </c>
      <c r="F484" s="36" t="str">
        <f>IF(AND(D484&gt;=50000,D484&lt;=100000),"COMPRESO",A484)</f>
        <v>varallo pombia</v>
      </c>
      <c r="H484" s="39">
        <f t="shared" si="15"/>
        <v>0</v>
      </c>
      <c r="I484">
        <v>4</v>
      </c>
    </row>
    <row r="485" spans="1:9" ht="12" customHeight="1" x14ac:dyDescent="0.3">
      <c r="A485" s="3" t="s">
        <v>16074</v>
      </c>
      <c r="B485" s="4" t="s">
        <v>15590</v>
      </c>
      <c r="C485" s="5" t="s">
        <v>23658</v>
      </c>
      <c r="D485" s="6">
        <v>1844</v>
      </c>
      <c r="E485" t="str">
        <f t="shared" si="14"/>
        <v xml:space="preserve"> </v>
      </c>
      <c r="F485" s="36" t="str">
        <f>IF(AND(D485&gt;=50000,D485&lt;=100000),"COMPRESO",A485)</f>
        <v>veruno</v>
      </c>
      <c r="H485" s="39">
        <f t="shared" si="15"/>
        <v>0</v>
      </c>
      <c r="I485">
        <v>7</v>
      </c>
    </row>
    <row r="486" spans="1:9" ht="12" customHeight="1" x14ac:dyDescent="0.3">
      <c r="A486" s="3" t="s">
        <v>16075</v>
      </c>
      <c r="B486" s="4" t="s">
        <v>15289</v>
      </c>
      <c r="C486" s="5" t="s">
        <v>23658</v>
      </c>
      <c r="D486" s="6">
        <v>2067</v>
      </c>
      <c r="E486" t="str">
        <f t="shared" si="14"/>
        <v xml:space="preserve"> </v>
      </c>
      <c r="F486" s="36" t="str">
        <f>IF(AND(D486&gt;=50000,D486&lt;=100000),"COMPRESO",A486)</f>
        <v>vespolate</v>
      </c>
      <c r="H486" s="39">
        <f t="shared" si="15"/>
        <v>0</v>
      </c>
      <c r="I486">
        <v>1</v>
      </c>
    </row>
    <row r="487" spans="1:9" ht="12" customHeight="1" x14ac:dyDescent="0.3">
      <c r="A487" s="3" t="s">
        <v>16076</v>
      </c>
      <c r="B487" s="4" t="s">
        <v>15319</v>
      </c>
      <c r="C487" s="5" t="s">
        <v>23658</v>
      </c>
      <c r="D487" s="6">
        <v>883</v>
      </c>
      <c r="E487" t="str">
        <f t="shared" si="14"/>
        <v xml:space="preserve"> </v>
      </c>
      <c r="F487" s="36" t="str">
        <f>IF(AND(D487&gt;=50000,D487&lt;=100000),"COMPRESO",A487)</f>
        <v>vicolungo</v>
      </c>
      <c r="H487" s="39">
        <f t="shared" si="15"/>
        <v>0</v>
      </c>
      <c r="I487">
        <v>3</v>
      </c>
    </row>
    <row r="488" spans="1:9" ht="12" customHeight="1" x14ac:dyDescent="0.3">
      <c r="A488" s="3" t="s">
        <v>16077</v>
      </c>
      <c r="B488" s="4" t="s">
        <v>15475</v>
      </c>
      <c r="C488" s="5" t="s">
        <v>23658</v>
      </c>
      <c r="D488" s="6">
        <v>588</v>
      </c>
      <c r="E488" t="str">
        <f t="shared" si="14"/>
        <v xml:space="preserve"> </v>
      </c>
      <c r="F488" s="36" t="str">
        <f>IF(AND(D488&gt;=50000,D488&lt;=100000),"COMPRESO",A488)</f>
        <v>vinzaglio</v>
      </c>
      <c r="H488" s="39">
        <f t="shared" si="15"/>
        <v>0</v>
      </c>
      <c r="I488">
        <v>1</v>
      </c>
    </row>
    <row r="489" spans="1:9" ht="12" customHeight="1" x14ac:dyDescent="0.3">
      <c r="A489" s="3" t="s">
        <v>16078</v>
      </c>
      <c r="B489" s="4" t="s">
        <v>8014</v>
      </c>
      <c r="C489" s="5" t="s">
        <v>23658</v>
      </c>
      <c r="D489" s="6">
        <v>174</v>
      </c>
      <c r="E489" t="str">
        <f t="shared" si="14"/>
        <v xml:space="preserve"> </v>
      </c>
      <c r="F489" s="36" t="str">
        <f>IF(AND(D489&gt;=50000,D489&lt;=100000),"COMPRESO",A489)</f>
        <v>acceglio</v>
      </c>
      <c r="H489" s="39">
        <f t="shared" si="15"/>
        <v>0</v>
      </c>
      <c r="I489">
        <v>1</v>
      </c>
    </row>
    <row r="490" spans="1:9" ht="12" customHeight="1" x14ac:dyDescent="0.3">
      <c r="A490" s="3" t="s">
        <v>16079</v>
      </c>
      <c r="B490" s="4" t="s">
        <v>8092</v>
      </c>
      <c r="C490" s="5" t="s">
        <v>23658</v>
      </c>
      <c r="D490" s="6">
        <v>254</v>
      </c>
      <c r="E490" t="str">
        <f t="shared" si="14"/>
        <v xml:space="preserve"> </v>
      </c>
      <c r="F490" s="36" t="str">
        <f>IF(AND(D490&gt;=50000,D490&lt;=100000),"COMPRESO",A490)</f>
        <v>aisone</v>
      </c>
      <c r="H490" s="39">
        <f t="shared" si="15"/>
        <v>0</v>
      </c>
      <c r="I490">
        <v>1</v>
      </c>
    </row>
    <row r="491" spans="1:9" ht="12" customHeight="1" x14ac:dyDescent="0.3">
      <c r="A491" s="3" t="s">
        <v>16080</v>
      </c>
      <c r="B491" s="4" t="s">
        <v>8102</v>
      </c>
      <c r="C491" s="5" t="s">
        <v>23658</v>
      </c>
      <c r="D491" s="6">
        <v>30804</v>
      </c>
      <c r="E491" t="str">
        <f t="shared" si="14"/>
        <v xml:space="preserve"> </v>
      </c>
      <c r="F491" s="36" t="str">
        <f>IF(AND(D491&gt;=50000,D491&lt;=100000),"COMPRESO",A491)</f>
        <v>alba</v>
      </c>
      <c r="H491" s="39">
        <f t="shared" si="15"/>
        <v>0</v>
      </c>
      <c r="I491">
        <v>1</v>
      </c>
    </row>
    <row r="492" spans="1:9" ht="12" customHeight="1" x14ac:dyDescent="0.3">
      <c r="A492" s="3" t="s">
        <v>16081</v>
      </c>
      <c r="B492" s="4" t="s">
        <v>8115</v>
      </c>
      <c r="C492" s="5" t="s">
        <v>23658</v>
      </c>
      <c r="D492" s="6">
        <v>259</v>
      </c>
      <c r="E492" t="str">
        <f t="shared" si="14"/>
        <v xml:space="preserve"> </v>
      </c>
      <c r="F492" s="36" t="str">
        <f>IF(AND(D492&gt;=50000,D492&lt;=100000),"COMPRESO",A492)</f>
        <v>albaretto della torre</v>
      </c>
      <c r="H492" s="39">
        <f t="shared" si="15"/>
        <v>0</v>
      </c>
      <c r="I492">
        <v>5</v>
      </c>
    </row>
    <row r="493" spans="1:9" ht="12" customHeight="1" x14ac:dyDescent="0.3">
      <c r="A493" s="3" t="s">
        <v>16082</v>
      </c>
      <c r="B493" s="4" t="s">
        <v>8196</v>
      </c>
      <c r="C493" s="5" t="s">
        <v>23658</v>
      </c>
      <c r="D493" s="6">
        <v>121</v>
      </c>
      <c r="E493" t="str">
        <f t="shared" si="14"/>
        <v xml:space="preserve"> </v>
      </c>
      <c r="F493" s="36" t="str">
        <f>IF(AND(D493&gt;=50000,D493&lt;=100000),"COMPRESO",A493)</f>
        <v>alto</v>
      </c>
      <c r="H493" s="39">
        <f t="shared" si="15"/>
        <v>0</v>
      </c>
      <c r="I493">
        <v>2</v>
      </c>
    </row>
    <row r="494" spans="1:9" ht="12" customHeight="1" x14ac:dyDescent="0.3">
      <c r="A494" s="3" t="s">
        <v>16083</v>
      </c>
      <c r="B494" s="4" t="s">
        <v>8320</v>
      </c>
      <c r="C494" s="5" t="s">
        <v>23658</v>
      </c>
      <c r="D494" s="6">
        <v>79</v>
      </c>
      <c r="E494" t="str">
        <f t="shared" si="14"/>
        <v xml:space="preserve"> </v>
      </c>
      <c r="F494" s="36" t="str">
        <f>IF(AND(D494&gt;=50000,D494&lt;=100000),"COMPRESO",A494)</f>
        <v>argentera</v>
      </c>
      <c r="H494" s="39">
        <f t="shared" si="15"/>
        <v>0</v>
      </c>
      <c r="I494">
        <v>2</v>
      </c>
    </row>
    <row r="495" spans="1:9" ht="12" customHeight="1" x14ac:dyDescent="0.3">
      <c r="A495" s="3" t="s">
        <v>16084</v>
      </c>
      <c r="B495" s="4" t="s">
        <v>8321</v>
      </c>
      <c r="C495" s="5" t="s">
        <v>23658</v>
      </c>
      <c r="D495" s="6">
        <v>201</v>
      </c>
      <c r="E495" t="str">
        <f t="shared" si="14"/>
        <v xml:space="preserve"> </v>
      </c>
      <c r="F495" s="36" t="str">
        <f>IF(AND(D495&gt;=50000,D495&lt;=100000),"COMPRESO",A495)</f>
        <v>arguello</v>
      </c>
      <c r="H495" s="39">
        <f t="shared" si="15"/>
        <v>0</v>
      </c>
      <c r="I495">
        <v>1</v>
      </c>
    </row>
    <row r="496" spans="1:9" ht="12" customHeight="1" x14ac:dyDescent="0.3">
      <c r="A496" s="3" t="s">
        <v>16085</v>
      </c>
      <c r="B496" s="4" t="s">
        <v>8447</v>
      </c>
      <c r="C496" s="5" t="s">
        <v>23658</v>
      </c>
      <c r="D496" s="6">
        <v>1038</v>
      </c>
      <c r="E496" t="str">
        <f t="shared" si="14"/>
        <v xml:space="preserve"> </v>
      </c>
      <c r="F496" s="36" t="str">
        <f>IF(AND(D496&gt;=50000,D496&lt;=100000),"COMPRESO",A496)</f>
        <v>bagnasco</v>
      </c>
      <c r="H496" s="39">
        <f t="shared" si="15"/>
        <v>0</v>
      </c>
      <c r="I496">
        <v>3</v>
      </c>
    </row>
    <row r="497" spans="1:9" ht="12" customHeight="1" x14ac:dyDescent="0.3">
      <c r="A497" s="3" t="s">
        <v>16086</v>
      </c>
      <c r="B497" s="4" t="s">
        <v>8459</v>
      </c>
      <c r="C497" s="5" t="s">
        <v>23658</v>
      </c>
      <c r="D497" s="6">
        <v>6040</v>
      </c>
      <c r="E497" t="str">
        <f t="shared" si="14"/>
        <v xml:space="preserve"> </v>
      </c>
      <c r="F497" s="36" t="str">
        <f>IF(AND(D497&gt;=50000,D497&lt;=100000),"COMPRESO",A497)</f>
        <v>bagnolo piemonte</v>
      </c>
      <c r="H497" s="39">
        <f t="shared" si="15"/>
        <v>0</v>
      </c>
      <c r="I497">
        <v>1</v>
      </c>
    </row>
    <row r="498" spans="1:9" ht="12" customHeight="1" x14ac:dyDescent="0.3">
      <c r="A498" s="3" t="s">
        <v>16087</v>
      </c>
      <c r="B498" s="4" t="s">
        <v>8472</v>
      </c>
      <c r="C498" s="5" t="s">
        <v>23658</v>
      </c>
      <c r="D498" s="6">
        <v>1086</v>
      </c>
      <c r="E498" t="str">
        <f t="shared" si="14"/>
        <v xml:space="preserve"> </v>
      </c>
      <c r="F498" s="36" t="str">
        <f>IF(AND(D498&gt;=50000,D498&lt;=100000),"COMPRESO",A498)</f>
        <v>baldissero d'alba</v>
      </c>
      <c r="H498" s="39">
        <f t="shared" si="15"/>
        <v>0</v>
      </c>
      <c r="I498">
        <v>2</v>
      </c>
    </row>
    <row r="499" spans="1:9" ht="12" customHeight="1" x14ac:dyDescent="0.3">
      <c r="A499" s="3" t="s">
        <v>16088</v>
      </c>
      <c r="B499" s="4" t="s">
        <v>8500</v>
      </c>
      <c r="C499" s="5" t="s">
        <v>23658</v>
      </c>
      <c r="D499" s="6">
        <v>677</v>
      </c>
      <c r="E499" t="str">
        <f t="shared" si="14"/>
        <v xml:space="preserve"> </v>
      </c>
      <c r="F499" s="36" t="str">
        <f>IF(AND(D499&gt;=50000,D499&lt;=100000),"COMPRESO",A499)</f>
        <v>barbaresco</v>
      </c>
      <c r="H499" s="39">
        <f t="shared" si="15"/>
        <v>0</v>
      </c>
      <c r="I499">
        <v>4</v>
      </c>
    </row>
    <row r="500" spans="1:9" ht="12" customHeight="1" x14ac:dyDescent="0.3">
      <c r="A500" s="3" t="s">
        <v>16089</v>
      </c>
      <c r="B500" s="4" t="s">
        <v>8518</v>
      </c>
      <c r="C500" s="5" t="s">
        <v>23658</v>
      </c>
      <c r="D500" s="6">
        <v>7861</v>
      </c>
      <c r="E500" t="str">
        <f t="shared" si="14"/>
        <v xml:space="preserve"> </v>
      </c>
      <c r="F500" s="36" t="str">
        <f>IF(AND(D500&gt;=50000,D500&lt;=100000),"COMPRESO",A500)</f>
        <v>barge</v>
      </c>
      <c r="H500" s="39">
        <f t="shared" si="15"/>
        <v>0</v>
      </c>
      <c r="I500">
        <v>1</v>
      </c>
    </row>
    <row r="501" spans="1:9" ht="12" customHeight="1" x14ac:dyDescent="0.3">
      <c r="A501" s="3" t="s">
        <v>16090</v>
      </c>
      <c r="B501" s="4" t="s">
        <v>8529</v>
      </c>
      <c r="C501" s="5" t="s">
        <v>23658</v>
      </c>
      <c r="D501" s="6">
        <v>705</v>
      </c>
      <c r="E501" t="str">
        <f t="shared" si="14"/>
        <v xml:space="preserve"> </v>
      </c>
      <c r="F501" s="36" t="str">
        <f>IF(AND(D501&gt;=50000,D501&lt;=100000),"COMPRESO",A501)</f>
        <v>barolo</v>
      </c>
      <c r="H501" s="39">
        <f t="shared" si="15"/>
        <v>0</v>
      </c>
      <c r="I501">
        <v>3</v>
      </c>
    </row>
    <row r="502" spans="1:9" ht="12" customHeight="1" x14ac:dyDescent="0.3">
      <c r="A502" s="3" t="s">
        <v>16091</v>
      </c>
      <c r="B502" s="4" t="s">
        <v>8554</v>
      </c>
      <c r="C502" s="5" t="s">
        <v>23658</v>
      </c>
      <c r="D502" s="6">
        <v>646</v>
      </c>
      <c r="E502" t="str">
        <f t="shared" si="14"/>
        <v xml:space="preserve"> </v>
      </c>
      <c r="F502" s="36" t="str">
        <f>IF(AND(D502&gt;=50000,D502&lt;=100000),"COMPRESO",A502)</f>
        <v>bastia mondovì</v>
      </c>
      <c r="H502" s="39">
        <f t="shared" si="15"/>
        <v>0</v>
      </c>
      <c r="I502">
        <v>3</v>
      </c>
    </row>
    <row r="503" spans="1:9" ht="12" customHeight="1" x14ac:dyDescent="0.3">
      <c r="A503" s="3" t="s">
        <v>16092</v>
      </c>
      <c r="B503" s="4" t="s">
        <v>8559</v>
      </c>
      <c r="C503" s="5" t="s">
        <v>23658</v>
      </c>
      <c r="D503" s="6">
        <v>234</v>
      </c>
      <c r="E503" t="str">
        <f t="shared" si="14"/>
        <v xml:space="preserve"> </v>
      </c>
      <c r="F503" s="36" t="str">
        <f>IF(AND(D503&gt;=50000,D503&lt;=100000),"COMPRESO",A503)</f>
        <v>battifollo</v>
      </c>
      <c r="H503" s="39">
        <f t="shared" si="15"/>
        <v>0</v>
      </c>
      <c r="I503">
        <v>10</v>
      </c>
    </row>
    <row r="504" spans="1:9" ht="12" customHeight="1" x14ac:dyDescent="0.3">
      <c r="A504" s="3" t="s">
        <v>16093</v>
      </c>
      <c r="B504" s="4" t="s">
        <v>8573</v>
      </c>
      <c r="C504" s="5" t="s">
        <v>23658</v>
      </c>
      <c r="D504" s="6">
        <v>3200</v>
      </c>
      <c r="E504" t="str">
        <f t="shared" si="14"/>
        <v xml:space="preserve"> </v>
      </c>
      <c r="F504" s="36" t="str">
        <f>IF(AND(D504&gt;=50000,D504&lt;=100000),"COMPRESO",A504)</f>
        <v>beinette</v>
      </c>
      <c r="H504" s="39">
        <f t="shared" si="15"/>
        <v>0</v>
      </c>
      <c r="I504">
        <v>8</v>
      </c>
    </row>
    <row r="505" spans="1:9" ht="12" customHeight="1" x14ac:dyDescent="0.3">
      <c r="A505" s="3" t="s">
        <v>16094</v>
      </c>
      <c r="B505" s="4" t="s">
        <v>8587</v>
      </c>
      <c r="C505" s="5" t="s">
        <v>23658</v>
      </c>
      <c r="D505" s="6">
        <v>135</v>
      </c>
      <c r="E505" t="str">
        <f t="shared" si="14"/>
        <v xml:space="preserve"> </v>
      </c>
      <c r="F505" s="36" t="str">
        <f>IF(AND(D505&gt;=50000,D505&lt;=100000),"COMPRESO",A505)</f>
        <v>bellino</v>
      </c>
      <c r="H505" s="39">
        <f t="shared" si="15"/>
        <v>0</v>
      </c>
      <c r="I505">
        <v>2</v>
      </c>
    </row>
    <row r="506" spans="1:9" ht="12" customHeight="1" x14ac:dyDescent="0.3">
      <c r="A506" s="3" t="s">
        <v>16095</v>
      </c>
      <c r="B506" s="4" t="s">
        <v>8604</v>
      </c>
      <c r="C506" s="5" t="s">
        <v>23658</v>
      </c>
      <c r="D506" s="6">
        <v>370</v>
      </c>
      <c r="E506" t="str">
        <f t="shared" si="14"/>
        <v xml:space="preserve"> </v>
      </c>
      <c r="F506" s="36" t="str">
        <f>IF(AND(D506&gt;=50000,D506&lt;=100000),"COMPRESO",A506)</f>
        <v>belvedere langhe</v>
      </c>
      <c r="H506" s="39">
        <f t="shared" si="15"/>
        <v>0</v>
      </c>
      <c r="I506">
        <v>2</v>
      </c>
    </row>
    <row r="507" spans="1:9" ht="12" customHeight="1" x14ac:dyDescent="0.3">
      <c r="A507" s="3" t="s">
        <v>16096</v>
      </c>
      <c r="B507" s="4" t="s">
        <v>8611</v>
      </c>
      <c r="C507" s="5" t="s">
        <v>23658</v>
      </c>
      <c r="D507" s="6">
        <v>3671</v>
      </c>
      <c r="E507" t="str">
        <f t="shared" si="14"/>
        <v xml:space="preserve"> </v>
      </c>
      <c r="F507" s="36" t="str">
        <f>IF(AND(D507&gt;=50000,D507&lt;=100000),"COMPRESO",A507)</f>
        <v>bene vagienna</v>
      </c>
      <c r="H507" s="39">
        <f t="shared" si="15"/>
        <v>0</v>
      </c>
      <c r="I507">
        <v>2</v>
      </c>
    </row>
    <row r="508" spans="1:9" ht="12" customHeight="1" x14ac:dyDescent="0.3">
      <c r="A508" s="3" t="s">
        <v>16097</v>
      </c>
      <c r="B508" s="4" t="s">
        <v>8614</v>
      </c>
      <c r="C508" s="5" t="s">
        <v>23658</v>
      </c>
      <c r="D508" s="6">
        <v>457</v>
      </c>
      <c r="E508" t="str">
        <f t="shared" si="14"/>
        <v xml:space="preserve"> </v>
      </c>
      <c r="F508" s="36" t="str">
        <f>IF(AND(D508&gt;=50000,D508&lt;=100000),"COMPRESO",A508)</f>
        <v>benevello</v>
      </c>
      <c r="H508" s="39">
        <f t="shared" si="15"/>
        <v>0</v>
      </c>
      <c r="I508">
        <v>2</v>
      </c>
    </row>
    <row r="509" spans="1:9" ht="12" customHeight="1" x14ac:dyDescent="0.3">
      <c r="A509" s="3" t="s">
        <v>16098</v>
      </c>
      <c r="B509" s="4" t="s">
        <v>8628</v>
      </c>
      <c r="C509" s="5" t="s">
        <v>23658</v>
      </c>
      <c r="D509" s="6">
        <v>67</v>
      </c>
      <c r="E509" t="str">
        <f t="shared" si="14"/>
        <v xml:space="preserve"> </v>
      </c>
      <c r="F509" s="36" t="str">
        <f>IF(AND(D509&gt;=50000,D509&lt;=100000),"COMPRESO",A509)</f>
        <v>bergolo</v>
      </c>
      <c r="H509" s="39">
        <f t="shared" si="15"/>
        <v>0</v>
      </c>
      <c r="I509">
        <v>7</v>
      </c>
    </row>
    <row r="510" spans="1:9" ht="12" customHeight="1" x14ac:dyDescent="0.3">
      <c r="A510" s="3" t="s">
        <v>16099</v>
      </c>
      <c r="B510" s="4" t="s">
        <v>8632</v>
      </c>
      <c r="C510" s="5" t="s">
        <v>23658</v>
      </c>
      <c r="D510" s="6">
        <v>3785</v>
      </c>
      <c r="E510" t="str">
        <f t="shared" si="14"/>
        <v xml:space="preserve"> </v>
      </c>
      <c r="F510" s="36" t="str">
        <f>IF(AND(D510&gt;=50000,D510&lt;=100000),"COMPRESO",A510)</f>
        <v>bernezzo</v>
      </c>
      <c r="H510" s="39">
        <f t="shared" si="15"/>
        <v>0</v>
      </c>
      <c r="I510">
        <v>1</v>
      </c>
    </row>
    <row r="511" spans="1:9" ht="12" customHeight="1" x14ac:dyDescent="0.3">
      <c r="A511" s="3" t="s">
        <v>16100</v>
      </c>
      <c r="B511" s="4" t="s">
        <v>8750</v>
      </c>
      <c r="C511" s="5" t="s">
        <v>23658</v>
      </c>
      <c r="D511" s="6">
        <v>107</v>
      </c>
      <c r="E511" t="str">
        <f t="shared" si="14"/>
        <v xml:space="preserve"> </v>
      </c>
      <c r="F511" s="36" t="str">
        <f>IF(AND(D511&gt;=50000,D511&lt;=100000),"COMPRESO",A511)</f>
        <v>bonvicino</v>
      </c>
      <c r="H511" s="39">
        <f t="shared" si="15"/>
        <v>0</v>
      </c>
      <c r="I511">
        <v>1</v>
      </c>
    </row>
    <row r="512" spans="1:9" ht="12" customHeight="1" x14ac:dyDescent="0.3">
      <c r="A512" s="3" t="s">
        <v>16101</v>
      </c>
      <c r="B512" s="4" t="s">
        <v>8794</v>
      </c>
      <c r="C512" s="5" t="s">
        <v>23658</v>
      </c>
      <c r="D512" s="6">
        <v>389</v>
      </c>
      <c r="E512" t="str">
        <f t="shared" si="14"/>
        <v xml:space="preserve"> </v>
      </c>
      <c r="F512" s="36" t="str">
        <f>IF(AND(D512&gt;=50000,D512&lt;=100000),"COMPRESO",A512)</f>
        <v>borgomale</v>
      </c>
      <c r="H512" s="39">
        <f t="shared" si="15"/>
        <v>0</v>
      </c>
      <c r="I512">
        <v>3</v>
      </c>
    </row>
    <row r="513" spans="1:9" ht="12" customHeight="1" x14ac:dyDescent="0.3">
      <c r="A513" s="3" t="s">
        <v>16102</v>
      </c>
      <c r="B513" s="4" t="s">
        <v>8778</v>
      </c>
      <c r="C513" s="5" t="s">
        <v>23658</v>
      </c>
      <c r="D513" s="6">
        <v>12372</v>
      </c>
      <c r="E513" t="str">
        <f t="shared" si="14"/>
        <v xml:space="preserve"> </v>
      </c>
      <c r="F513" s="36" t="str">
        <f>IF(AND(D513&gt;=50000,D513&lt;=100000),"COMPRESO",A513)</f>
        <v>borgo san dalmazzo</v>
      </c>
      <c r="H513" s="39">
        <f t="shared" si="15"/>
        <v>0</v>
      </c>
      <c r="I513">
        <v>1</v>
      </c>
    </row>
    <row r="514" spans="1:9" ht="12" customHeight="1" x14ac:dyDescent="0.3">
      <c r="A514" s="3" t="s">
        <v>16103</v>
      </c>
      <c r="B514" s="4" t="s">
        <v>8828</v>
      </c>
      <c r="C514" s="5" t="s">
        <v>23658</v>
      </c>
      <c r="D514" s="6">
        <v>181</v>
      </c>
      <c r="E514" t="str">
        <f t="shared" si="14"/>
        <v xml:space="preserve"> </v>
      </c>
      <c r="F514" s="36" t="str">
        <f>IF(AND(D514&gt;=50000,D514&lt;=100000),"COMPRESO",A514)</f>
        <v>bosia</v>
      </c>
      <c r="H514" s="39">
        <f t="shared" si="15"/>
        <v>0</v>
      </c>
      <c r="I514">
        <v>8</v>
      </c>
    </row>
    <row r="515" spans="1:9" ht="12" customHeight="1" x14ac:dyDescent="0.3">
      <c r="A515" s="3" t="s">
        <v>16104</v>
      </c>
      <c r="B515" s="4" t="s">
        <v>8833</v>
      </c>
      <c r="C515" s="5" t="s">
        <v>23658</v>
      </c>
      <c r="D515" s="6">
        <v>676</v>
      </c>
      <c r="E515" t="str">
        <f t="shared" ref="E515:E578" si="16">IF(D515&gt;300000,"TROVATO"," ")</f>
        <v xml:space="preserve"> </v>
      </c>
      <c r="F515" s="36" t="str">
        <f>IF(AND(D515&gt;=50000,D515&lt;=100000),"COMPRESO",A515)</f>
        <v>bossolasco</v>
      </c>
      <c r="H515" s="39">
        <f t="shared" ref="H515:H578" si="17">(D8443/$G$2)</f>
        <v>0</v>
      </c>
      <c r="I515">
        <v>14</v>
      </c>
    </row>
    <row r="516" spans="1:9" ht="12" customHeight="1" x14ac:dyDescent="0.3">
      <c r="A516" s="3" t="s">
        <v>16105</v>
      </c>
      <c r="B516" s="4" t="s">
        <v>8843</v>
      </c>
      <c r="C516" s="5" t="s">
        <v>23658</v>
      </c>
      <c r="D516" s="6">
        <v>9725</v>
      </c>
      <c r="E516" t="str">
        <f t="shared" si="16"/>
        <v xml:space="preserve"> </v>
      </c>
      <c r="F516" s="36" t="str">
        <f>IF(AND(D516&gt;=50000,D516&lt;=100000),"COMPRESO",A516)</f>
        <v>boves</v>
      </c>
      <c r="H516" s="39">
        <f t="shared" si="17"/>
        <v>0</v>
      </c>
      <c r="I516">
        <v>1</v>
      </c>
    </row>
    <row r="517" spans="1:9" ht="12" customHeight="1" x14ac:dyDescent="0.3">
      <c r="A517" s="3" t="s">
        <v>16106</v>
      </c>
      <c r="B517" s="4" t="s">
        <v>8852</v>
      </c>
      <c r="C517" s="5" t="s">
        <v>23658</v>
      </c>
      <c r="D517" s="6">
        <v>28935</v>
      </c>
      <c r="E517" t="str">
        <f t="shared" si="16"/>
        <v xml:space="preserve"> </v>
      </c>
      <c r="F517" s="36" t="str">
        <f>IF(AND(D517&gt;=50000,D517&lt;=100000),"COMPRESO",A517)</f>
        <v>bra</v>
      </c>
      <c r="H517" s="39">
        <f t="shared" si="17"/>
        <v>0</v>
      </c>
      <c r="I517">
        <v>2</v>
      </c>
    </row>
    <row r="518" spans="1:9" ht="12" customHeight="1" x14ac:dyDescent="0.3">
      <c r="A518" s="3" t="s">
        <v>16107</v>
      </c>
      <c r="B518" s="4" t="s">
        <v>8884</v>
      </c>
      <c r="C518" s="5" t="s">
        <v>23658</v>
      </c>
      <c r="D518" s="6">
        <v>324</v>
      </c>
      <c r="E518" t="str">
        <f t="shared" si="16"/>
        <v xml:space="preserve"> </v>
      </c>
      <c r="F518" s="36" t="str">
        <f>IF(AND(D518&gt;=50000,D518&lt;=100000),"COMPRESO",A518)</f>
        <v>briaglia</v>
      </c>
      <c r="H518" s="39">
        <f t="shared" si="17"/>
        <v>0</v>
      </c>
      <c r="I518">
        <v>2</v>
      </c>
    </row>
    <row r="519" spans="1:9" ht="12" customHeight="1" x14ac:dyDescent="0.3">
      <c r="A519" s="3" t="s">
        <v>16108</v>
      </c>
      <c r="B519" s="4" t="s">
        <v>8889</v>
      </c>
      <c r="C519" s="5" t="s">
        <v>23658</v>
      </c>
      <c r="D519" s="6">
        <v>48</v>
      </c>
      <c r="E519" t="str">
        <f t="shared" si="16"/>
        <v xml:space="preserve"> </v>
      </c>
      <c r="F519" s="36" t="str">
        <f>IF(AND(D519&gt;=50000,D519&lt;=100000),"COMPRESO",A519)</f>
        <v>briga alta</v>
      </c>
      <c r="H519" s="39">
        <f t="shared" si="17"/>
        <v>0</v>
      </c>
      <c r="I519">
        <v>48</v>
      </c>
    </row>
    <row r="520" spans="1:9" ht="12" customHeight="1" x14ac:dyDescent="0.3">
      <c r="A520" s="3" t="s">
        <v>16109</v>
      </c>
      <c r="B520" s="4" t="s">
        <v>8907</v>
      </c>
      <c r="C520" s="5" t="s">
        <v>23658</v>
      </c>
      <c r="D520" s="6">
        <v>287</v>
      </c>
      <c r="E520" t="str">
        <f t="shared" si="16"/>
        <v xml:space="preserve"> </v>
      </c>
      <c r="F520" s="36" t="str">
        <f>IF(AND(D520&gt;=50000,D520&lt;=100000),"COMPRESO",A520)</f>
        <v>brondello</v>
      </c>
      <c r="H520" s="39">
        <f t="shared" si="17"/>
        <v>0</v>
      </c>
      <c r="I520">
        <v>1</v>
      </c>
    </row>
    <row r="521" spans="1:9" ht="12" customHeight="1" x14ac:dyDescent="0.3">
      <c r="A521" s="3" t="s">
        <v>16110</v>
      </c>
      <c r="B521" s="4" t="s">
        <v>8910</v>
      </c>
      <c r="C521" s="5" t="s">
        <v>23658</v>
      </c>
      <c r="D521" s="6">
        <v>1109</v>
      </c>
      <c r="E521" t="str">
        <f t="shared" si="16"/>
        <v xml:space="preserve"> </v>
      </c>
      <c r="F521" s="36" t="str">
        <f>IF(AND(D521&gt;=50000,D521&lt;=100000),"COMPRESO",A521)</f>
        <v>brossasco</v>
      </c>
      <c r="H521" s="39">
        <f t="shared" si="17"/>
        <v>0</v>
      </c>
      <c r="I521">
        <v>1</v>
      </c>
    </row>
    <row r="522" spans="1:9" ht="12" customHeight="1" x14ac:dyDescent="0.3">
      <c r="A522" s="3" t="s">
        <v>16111</v>
      </c>
      <c r="B522" s="4" t="s">
        <v>8966</v>
      </c>
      <c r="C522" s="5" t="s">
        <v>23658</v>
      </c>
      <c r="D522" s="6">
        <v>10049</v>
      </c>
      <c r="E522" t="str">
        <f t="shared" si="16"/>
        <v xml:space="preserve"> </v>
      </c>
      <c r="F522" s="36" t="str">
        <f>IF(AND(D522&gt;=50000,D522&lt;=100000),"COMPRESO",A522)</f>
        <v>busca</v>
      </c>
      <c r="H522" s="39">
        <f t="shared" si="17"/>
        <v>0</v>
      </c>
      <c r="I522">
        <v>4</v>
      </c>
    </row>
    <row r="523" spans="1:9" ht="12" customHeight="1" x14ac:dyDescent="0.3">
      <c r="A523" s="3" t="s">
        <v>16112</v>
      </c>
      <c r="B523" s="4" t="s">
        <v>9082</v>
      </c>
      <c r="C523" s="5" t="s">
        <v>23658</v>
      </c>
      <c r="D523" s="6">
        <v>655</v>
      </c>
      <c r="E523" t="str">
        <f t="shared" si="16"/>
        <v xml:space="preserve"> </v>
      </c>
      <c r="F523" s="36" t="str">
        <f>IF(AND(D523&gt;=50000,D523&lt;=100000),"COMPRESO",A523)</f>
        <v>camerana</v>
      </c>
      <c r="H523" s="39">
        <f t="shared" si="17"/>
        <v>0</v>
      </c>
      <c r="I523">
        <v>4</v>
      </c>
    </row>
    <row r="524" spans="1:9" ht="12" customHeight="1" x14ac:dyDescent="0.3">
      <c r="A524" s="3" t="s">
        <v>16113</v>
      </c>
      <c r="B524" s="4" t="s">
        <v>15590</v>
      </c>
      <c r="C524" s="5" t="s">
        <v>23658</v>
      </c>
      <c r="D524" s="6">
        <v>200</v>
      </c>
      <c r="E524" t="str">
        <f t="shared" si="16"/>
        <v xml:space="preserve"> </v>
      </c>
      <c r="F524" s="36" t="str">
        <f>IF(AND(D524&gt;=50000,D524&lt;=100000),"COMPRESO",A524)</f>
        <v>camo</v>
      </c>
      <c r="H524" s="39">
        <f t="shared" si="17"/>
        <v>0</v>
      </c>
      <c r="I524">
        <v>1</v>
      </c>
    </row>
    <row r="525" spans="1:9" ht="12" customHeight="1" x14ac:dyDescent="0.3">
      <c r="A525" s="3" t="s">
        <v>16114</v>
      </c>
      <c r="B525" s="4" t="s">
        <v>9163</v>
      </c>
      <c r="C525" s="5" t="s">
        <v>23658</v>
      </c>
      <c r="D525" s="6">
        <v>5636</v>
      </c>
      <c r="E525" t="str">
        <f t="shared" si="16"/>
        <v xml:space="preserve"> </v>
      </c>
      <c r="F525" s="36" t="str">
        <f>IF(AND(D525&gt;=50000,D525&lt;=100000),"COMPRESO",A525)</f>
        <v>canale</v>
      </c>
      <c r="H525" s="39">
        <f t="shared" si="17"/>
        <v>0</v>
      </c>
      <c r="I525">
        <v>7</v>
      </c>
    </row>
    <row r="526" spans="1:9" ht="12" customHeight="1" x14ac:dyDescent="0.3">
      <c r="A526" s="3" t="s">
        <v>16115</v>
      </c>
      <c r="B526" s="4" t="s">
        <v>9199</v>
      </c>
      <c r="C526" s="5" t="s">
        <v>23658</v>
      </c>
      <c r="D526" s="6">
        <v>82</v>
      </c>
      <c r="E526" t="str">
        <f t="shared" si="16"/>
        <v xml:space="preserve"> </v>
      </c>
      <c r="F526" s="36" t="str">
        <f>IF(AND(D526&gt;=50000,D526&lt;=100000),"COMPRESO",A526)</f>
        <v>canosio</v>
      </c>
      <c r="H526" s="39">
        <f t="shared" si="17"/>
        <v>0</v>
      </c>
      <c r="I526">
        <v>3</v>
      </c>
    </row>
    <row r="527" spans="1:9" ht="12" customHeight="1" x14ac:dyDescent="0.3">
      <c r="A527" s="3" t="s">
        <v>16116</v>
      </c>
      <c r="B527" s="4" t="s">
        <v>9256</v>
      </c>
      <c r="C527" s="5" t="s">
        <v>23658</v>
      </c>
      <c r="D527" s="6">
        <v>120</v>
      </c>
      <c r="E527" t="str">
        <f t="shared" si="16"/>
        <v xml:space="preserve"> </v>
      </c>
      <c r="F527" s="36" t="str">
        <f>IF(AND(D527&gt;=50000,D527&lt;=100000),"COMPRESO",A527)</f>
        <v>caprauna</v>
      </c>
      <c r="H527" s="39">
        <f t="shared" si="17"/>
        <v>0</v>
      </c>
      <c r="I527">
        <v>14</v>
      </c>
    </row>
    <row r="528" spans="1:9" ht="12" customHeight="1" x14ac:dyDescent="0.3">
      <c r="A528" s="3" t="s">
        <v>16117</v>
      </c>
      <c r="B528" s="4" t="s">
        <v>9278</v>
      </c>
      <c r="C528" s="5" t="s">
        <v>23658</v>
      </c>
      <c r="D528" s="6">
        <v>6755</v>
      </c>
      <c r="E528" t="str">
        <f t="shared" si="16"/>
        <v xml:space="preserve"> </v>
      </c>
      <c r="F528" s="36" t="str">
        <f>IF(AND(D528&gt;=50000,D528&lt;=100000),"COMPRESO",A528)</f>
        <v>caraglio</v>
      </c>
      <c r="H528" s="39">
        <f t="shared" si="17"/>
        <v>0</v>
      </c>
      <c r="I528">
        <v>1</v>
      </c>
    </row>
    <row r="529" spans="1:9" ht="12" customHeight="1" x14ac:dyDescent="0.3">
      <c r="A529" s="3" t="s">
        <v>16118</v>
      </c>
      <c r="B529" s="4" t="s">
        <v>9279</v>
      </c>
      <c r="C529" s="5" t="s">
        <v>23658</v>
      </c>
      <c r="D529" s="6">
        <v>3032</v>
      </c>
      <c r="E529" t="str">
        <f t="shared" si="16"/>
        <v xml:space="preserve"> </v>
      </c>
      <c r="F529" s="36" t="str">
        <f>IF(AND(D529&gt;=50000,D529&lt;=100000),"COMPRESO",A529)</f>
        <v>caramagna piemonte</v>
      </c>
      <c r="H529" s="39">
        <f t="shared" si="17"/>
        <v>0</v>
      </c>
      <c r="I529">
        <v>1</v>
      </c>
    </row>
    <row r="530" spans="1:9" ht="12" customHeight="1" x14ac:dyDescent="0.3">
      <c r="A530" s="3" t="s">
        <v>16119</v>
      </c>
      <c r="B530" s="4" t="s">
        <v>9303</v>
      </c>
      <c r="C530" s="5" t="s">
        <v>23658</v>
      </c>
      <c r="D530" s="6">
        <v>1134</v>
      </c>
      <c r="E530" t="str">
        <f t="shared" si="16"/>
        <v xml:space="preserve"> </v>
      </c>
      <c r="F530" s="36" t="str">
        <f>IF(AND(D530&gt;=50000,D530&lt;=100000),"COMPRESO",A530)</f>
        <v>cardè</v>
      </c>
      <c r="H530" s="39">
        <f t="shared" si="17"/>
        <v>0</v>
      </c>
      <c r="I530">
        <v>1</v>
      </c>
    </row>
    <row r="531" spans="1:9" ht="12" customHeight="1" x14ac:dyDescent="0.3">
      <c r="A531" s="3" t="s">
        <v>16120</v>
      </c>
      <c r="B531" s="4" t="s">
        <v>9368</v>
      </c>
      <c r="C531" s="5" t="s">
        <v>23658</v>
      </c>
      <c r="D531" s="6">
        <v>4428</v>
      </c>
      <c r="E531" t="str">
        <f t="shared" si="16"/>
        <v xml:space="preserve"> </v>
      </c>
      <c r="F531" s="36" t="str">
        <f>IF(AND(D531&gt;=50000,D531&lt;=100000),"COMPRESO",A531)</f>
        <v>carrù</v>
      </c>
      <c r="H531" s="39">
        <f t="shared" si="17"/>
        <v>0</v>
      </c>
      <c r="I531">
        <v>13</v>
      </c>
    </row>
    <row r="532" spans="1:9" ht="12" customHeight="1" x14ac:dyDescent="0.3">
      <c r="A532" s="3" t="s">
        <v>16121</v>
      </c>
      <c r="B532" s="4" t="s">
        <v>9371</v>
      </c>
      <c r="C532" s="5" t="s">
        <v>23658</v>
      </c>
      <c r="D532" s="6">
        <v>178</v>
      </c>
      <c r="E532" t="str">
        <f t="shared" si="16"/>
        <v xml:space="preserve"> </v>
      </c>
      <c r="F532" s="36" t="str">
        <f>IF(AND(D532&gt;=50000,D532&lt;=100000),"COMPRESO",A532)</f>
        <v>cartignano</v>
      </c>
      <c r="H532" s="39">
        <f t="shared" si="17"/>
        <v>0</v>
      </c>
      <c r="I532">
        <v>4</v>
      </c>
    </row>
    <row r="533" spans="1:9" ht="12" customHeight="1" x14ac:dyDescent="0.3">
      <c r="A533" s="3" t="s">
        <v>16122</v>
      </c>
      <c r="B533" s="4" t="s">
        <v>9415</v>
      </c>
      <c r="C533" s="5" t="s">
        <v>23658</v>
      </c>
      <c r="D533" s="6">
        <v>1448</v>
      </c>
      <c r="E533" t="str">
        <f t="shared" si="16"/>
        <v xml:space="preserve"> </v>
      </c>
      <c r="F533" s="36" t="str">
        <f>IF(AND(D533&gt;=50000,D533&lt;=100000),"COMPRESO",A533)</f>
        <v>casalgrasso</v>
      </c>
      <c r="H533" s="39">
        <f t="shared" si="17"/>
        <v>0</v>
      </c>
      <c r="I533">
        <v>7</v>
      </c>
    </row>
    <row r="534" spans="1:9" ht="12" customHeight="1" x14ac:dyDescent="0.3">
      <c r="A534" s="3" t="s">
        <v>16123</v>
      </c>
      <c r="B534" s="4" t="s">
        <v>9512</v>
      </c>
      <c r="C534" s="5" t="s">
        <v>23658</v>
      </c>
      <c r="D534" s="6">
        <v>2113</v>
      </c>
      <c r="E534" t="str">
        <f t="shared" si="16"/>
        <v xml:space="preserve"> </v>
      </c>
      <c r="F534" s="36" t="str">
        <f>IF(AND(D534&gt;=50000,D534&lt;=100000),"COMPRESO",A534)</f>
        <v>castagnito</v>
      </c>
      <c r="H534" s="39">
        <f t="shared" si="17"/>
        <v>0</v>
      </c>
      <c r="I534">
        <v>1</v>
      </c>
    </row>
    <row r="535" spans="1:9" ht="12" customHeight="1" x14ac:dyDescent="0.3">
      <c r="A535" s="3" t="s">
        <v>16124</v>
      </c>
      <c r="B535" s="4" t="s">
        <v>9579</v>
      </c>
      <c r="C535" s="5" t="s">
        <v>23658</v>
      </c>
      <c r="D535" s="6">
        <v>179</v>
      </c>
      <c r="E535" t="str">
        <f t="shared" si="16"/>
        <v xml:space="preserve"> </v>
      </c>
      <c r="F535" s="36" t="str">
        <f>IF(AND(D535&gt;=50000,D535&lt;=100000),"COMPRESO",A535)</f>
        <v>casteldelfino</v>
      </c>
      <c r="H535" s="39">
        <f t="shared" si="17"/>
        <v>0</v>
      </c>
      <c r="I535">
        <v>346</v>
      </c>
    </row>
    <row r="536" spans="1:9" ht="12" customHeight="1" x14ac:dyDescent="0.3">
      <c r="A536" s="3" t="s">
        <v>16125</v>
      </c>
      <c r="B536" s="4" t="s">
        <v>15590</v>
      </c>
      <c r="C536" s="5" t="s">
        <v>23658</v>
      </c>
      <c r="D536" s="6">
        <v>284</v>
      </c>
      <c r="E536" t="str">
        <f t="shared" si="16"/>
        <v xml:space="preserve"> </v>
      </c>
      <c r="F536" s="36" t="str">
        <f>IF(AND(D536&gt;=50000,D536&lt;=100000),"COMPRESO",A536)</f>
        <v>castellar</v>
      </c>
      <c r="H536" s="39">
        <f t="shared" si="17"/>
        <v>0</v>
      </c>
      <c r="I536">
        <v>4</v>
      </c>
    </row>
    <row r="537" spans="1:9" ht="12" customHeight="1" x14ac:dyDescent="0.3">
      <c r="A537" s="3" t="s">
        <v>16126</v>
      </c>
      <c r="B537" s="4" t="s">
        <v>9623</v>
      </c>
      <c r="C537" s="5" t="s">
        <v>23658</v>
      </c>
      <c r="D537" s="6">
        <v>1351</v>
      </c>
      <c r="E537" t="str">
        <f t="shared" si="16"/>
        <v xml:space="preserve"> </v>
      </c>
      <c r="F537" s="36" t="str">
        <f>IF(AND(D537&gt;=50000,D537&lt;=100000),"COMPRESO",A537)</f>
        <v>castelletto stura</v>
      </c>
      <c r="H537" s="39">
        <f t="shared" si="17"/>
        <v>0</v>
      </c>
      <c r="I537">
        <v>4</v>
      </c>
    </row>
    <row r="538" spans="1:9" ht="12" customHeight="1" x14ac:dyDescent="0.3">
      <c r="A538" s="3" t="s">
        <v>16127</v>
      </c>
      <c r="B538" s="4" t="s">
        <v>9624</v>
      </c>
      <c r="C538" s="5" t="s">
        <v>23658</v>
      </c>
      <c r="D538" s="6">
        <v>365</v>
      </c>
      <c r="E538" t="str">
        <f t="shared" si="16"/>
        <v xml:space="preserve"> </v>
      </c>
      <c r="F538" s="36" t="str">
        <f>IF(AND(D538&gt;=50000,D538&lt;=100000),"COMPRESO",A538)</f>
        <v>castelletto uzzone</v>
      </c>
      <c r="H538" s="39">
        <f t="shared" si="17"/>
        <v>0</v>
      </c>
      <c r="I538">
        <v>7</v>
      </c>
    </row>
    <row r="539" spans="1:9" ht="12" customHeight="1" x14ac:dyDescent="0.3">
      <c r="A539" s="3" t="s">
        <v>16128</v>
      </c>
      <c r="B539" s="4" t="s">
        <v>9629</v>
      </c>
      <c r="C539" s="5" t="s">
        <v>23658</v>
      </c>
      <c r="D539" s="6">
        <v>897</v>
      </c>
      <c r="E539" t="str">
        <f t="shared" si="16"/>
        <v xml:space="preserve"> </v>
      </c>
      <c r="F539" s="36" t="str">
        <f>IF(AND(D539&gt;=50000,D539&lt;=100000),"COMPRESO",A539)</f>
        <v>castellinaldo d'alba</v>
      </c>
      <c r="H539" s="39">
        <f t="shared" si="17"/>
        <v>0</v>
      </c>
      <c r="I539">
        <v>3</v>
      </c>
    </row>
    <row r="540" spans="1:9" ht="12" customHeight="1" x14ac:dyDescent="0.3">
      <c r="A540" s="3" t="s">
        <v>16129</v>
      </c>
      <c r="B540" s="4" t="s">
        <v>9631</v>
      </c>
      <c r="C540" s="5" t="s">
        <v>23658</v>
      </c>
      <c r="D540" s="6">
        <v>337</v>
      </c>
      <c r="E540" t="str">
        <f t="shared" si="16"/>
        <v xml:space="preserve"> </v>
      </c>
      <c r="F540" s="36" t="str">
        <f>IF(AND(D540&gt;=50000,D540&lt;=100000),"COMPRESO",A540)</f>
        <v>castellino tanaro</v>
      </c>
      <c r="H540" s="39">
        <f t="shared" si="17"/>
        <v>0</v>
      </c>
      <c r="I540">
        <v>3</v>
      </c>
    </row>
    <row r="541" spans="1:9" ht="12" customHeight="1" x14ac:dyDescent="0.3">
      <c r="A541" s="3" t="s">
        <v>16130</v>
      </c>
      <c r="B541" s="4" t="s">
        <v>9649</v>
      </c>
      <c r="C541" s="5" t="s">
        <v>23658</v>
      </c>
      <c r="D541" s="6">
        <v>82</v>
      </c>
      <c r="E541" t="str">
        <f t="shared" si="16"/>
        <v xml:space="preserve"> </v>
      </c>
      <c r="F541" s="36" t="str">
        <f>IF(AND(D541&gt;=50000,D541&lt;=100000),"COMPRESO",A541)</f>
        <v>castelmagno</v>
      </c>
      <c r="H541" s="39">
        <f t="shared" si="17"/>
        <v>0</v>
      </c>
      <c r="I541">
        <v>6</v>
      </c>
    </row>
    <row r="542" spans="1:9" ht="12" customHeight="1" x14ac:dyDescent="0.3">
      <c r="A542" s="3" t="s">
        <v>16131</v>
      </c>
      <c r="B542" s="4" t="s">
        <v>9670</v>
      </c>
      <c r="C542" s="5" t="s">
        <v>23658</v>
      </c>
      <c r="D542" s="6">
        <v>139</v>
      </c>
      <c r="E542" t="str">
        <f t="shared" si="16"/>
        <v xml:space="preserve"> </v>
      </c>
      <c r="F542" s="36" t="str">
        <f>IF(AND(D542&gt;=50000,D542&lt;=100000),"COMPRESO",A542)</f>
        <v>castelnuovo di ceva</v>
      </c>
      <c r="H542" s="39">
        <f t="shared" si="17"/>
        <v>0</v>
      </c>
      <c r="I542">
        <v>100</v>
      </c>
    </row>
    <row r="543" spans="1:9" ht="12" customHeight="1" x14ac:dyDescent="0.3">
      <c r="A543" s="3" t="s">
        <v>16132</v>
      </c>
      <c r="B543" s="4" t="s">
        <v>9725</v>
      </c>
      <c r="C543" s="5" t="s">
        <v>23658</v>
      </c>
      <c r="D543" s="6">
        <v>708</v>
      </c>
      <c r="E543" t="str">
        <f t="shared" si="16"/>
        <v xml:space="preserve"> </v>
      </c>
      <c r="F543" s="36" t="str">
        <f>IF(AND(D543&gt;=50000,D543&lt;=100000),"COMPRESO",A543)</f>
        <v>castiglione falletto</v>
      </c>
      <c r="H543" s="39">
        <f t="shared" si="17"/>
        <v>0</v>
      </c>
      <c r="I543">
        <v>1</v>
      </c>
    </row>
    <row r="544" spans="1:9" ht="12" customHeight="1" x14ac:dyDescent="0.3">
      <c r="A544" s="3" t="s">
        <v>16133</v>
      </c>
      <c r="B544" s="4" t="s">
        <v>9730</v>
      </c>
      <c r="C544" s="5" t="s">
        <v>23658</v>
      </c>
      <c r="D544" s="6">
        <v>871</v>
      </c>
      <c r="E544" t="str">
        <f t="shared" si="16"/>
        <v xml:space="preserve"> </v>
      </c>
      <c r="F544" s="36" t="str">
        <f>IF(AND(D544&gt;=50000,D544&lt;=100000),"COMPRESO",A544)</f>
        <v>castiglione tinella</v>
      </c>
      <c r="H544" s="39">
        <f t="shared" si="17"/>
        <v>0</v>
      </c>
      <c r="I544">
        <v>1</v>
      </c>
    </row>
    <row r="545" spans="1:9" ht="12" customHeight="1" x14ac:dyDescent="0.3">
      <c r="A545" s="3" t="s">
        <v>16134</v>
      </c>
      <c r="B545" s="4" t="s">
        <v>9734</v>
      </c>
      <c r="C545" s="5" t="s">
        <v>23658</v>
      </c>
      <c r="D545" s="6">
        <v>500</v>
      </c>
      <c r="E545" t="str">
        <f t="shared" si="16"/>
        <v xml:space="preserve"> </v>
      </c>
      <c r="F545" s="36" t="str">
        <f>IF(AND(D545&gt;=50000,D545&lt;=100000),"COMPRESO",A545)</f>
        <v>castino</v>
      </c>
      <c r="H545" s="39">
        <f t="shared" si="17"/>
        <v>0</v>
      </c>
      <c r="I545">
        <v>1</v>
      </c>
    </row>
    <row r="546" spans="1:9" ht="12" customHeight="1" x14ac:dyDescent="0.3">
      <c r="A546" s="3" t="s">
        <v>16135</v>
      </c>
      <c r="B546" s="4" t="s">
        <v>9774</v>
      </c>
      <c r="C546" s="5" t="s">
        <v>23658</v>
      </c>
      <c r="D546" s="6">
        <v>652</v>
      </c>
      <c r="E546" t="str">
        <f t="shared" si="16"/>
        <v xml:space="preserve"> </v>
      </c>
      <c r="F546" s="36" t="str">
        <f>IF(AND(D546&gt;=50000,D546&lt;=100000),"COMPRESO",A546)</f>
        <v>cavallerleone</v>
      </c>
      <c r="H546" s="39">
        <f t="shared" si="17"/>
        <v>0</v>
      </c>
      <c r="I546">
        <v>17</v>
      </c>
    </row>
    <row r="547" spans="1:9" ht="12" customHeight="1" x14ac:dyDescent="0.3">
      <c r="A547" s="3" t="s">
        <v>16136</v>
      </c>
      <c r="B547" s="4" t="s">
        <v>9775</v>
      </c>
      <c r="C547" s="5" t="s">
        <v>23658</v>
      </c>
      <c r="D547" s="6">
        <v>5472</v>
      </c>
      <c r="E547" t="str">
        <f t="shared" si="16"/>
        <v xml:space="preserve"> </v>
      </c>
      <c r="F547" s="36" t="str">
        <f>IF(AND(D547&gt;=50000,D547&lt;=100000),"COMPRESO",A547)</f>
        <v>cavallermaggiore</v>
      </c>
      <c r="H547" s="39">
        <f t="shared" si="17"/>
        <v>0</v>
      </c>
      <c r="I547">
        <v>20</v>
      </c>
    </row>
    <row r="548" spans="1:9" ht="12" customHeight="1" x14ac:dyDescent="0.3">
      <c r="A548" s="3" t="s">
        <v>16137</v>
      </c>
      <c r="B548" s="4" t="s">
        <v>9823</v>
      </c>
      <c r="C548" s="5" t="s">
        <v>23658</v>
      </c>
      <c r="D548" s="6">
        <v>93</v>
      </c>
      <c r="E548" t="str">
        <f t="shared" si="16"/>
        <v xml:space="preserve"> </v>
      </c>
      <c r="F548" s="36" t="str">
        <f>IF(AND(D548&gt;=50000,D548&lt;=100000),"COMPRESO",A548)</f>
        <v>celle di macra</v>
      </c>
      <c r="H548" s="39">
        <f t="shared" si="17"/>
        <v>0</v>
      </c>
      <c r="I548">
        <v>1</v>
      </c>
    </row>
    <row r="549" spans="1:9" ht="12" customHeight="1" x14ac:dyDescent="0.3">
      <c r="A549" s="3" t="s">
        <v>16138</v>
      </c>
      <c r="B549" s="4" t="s">
        <v>9840</v>
      </c>
      <c r="C549" s="5" t="s">
        <v>23658</v>
      </c>
      <c r="D549" s="6">
        <v>6817</v>
      </c>
      <c r="E549" t="str">
        <f t="shared" si="16"/>
        <v xml:space="preserve"> </v>
      </c>
      <c r="F549" s="36" t="str">
        <f>IF(AND(D549&gt;=50000,D549&lt;=100000),"COMPRESO",A549)</f>
        <v>centallo</v>
      </c>
      <c r="H549" s="39">
        <f t="shared" si="17"/>
        <v>0</v>
      </c>
      <c r="I549">
        <v>1</v>
      </c>
    </row>
    <row r="550" spans="1:9" ht="12" customHeight="1" x14ac:dyDescent="0.3">
      <c r="A550" s="3" t="s">
        <v>16139</v>
      </c>
      <c r="B550" s="4" t="s">
        <v>9871</v>
      </c>
      <c r="C550" s="5" t="s">
        <v>23658</v>
      </c>
      <c r="D550" s="6">
        <v>2115</v>
      </c>
      <c r="E550" t="str">
        <f t="shared" si="16"/>
        <v xml:space="preserve"> </v>
      </c>
      <c r="F550" s="36" t="str">
        <f>IF(AND(D550&gt;=50000,D550&lt;=100000),"COMPRESO",A550)</f>
        <v>ceresole alba</v>
      </c>
      <c r="H550" s="39">
        <f t="shared" si="17"/>
        <v>0</v>
      </c>
      <c r="I550">
        <v>2</v>
      </c>
    </row>
    <row r="551" spans="1:9" ht="12" customHeight="1" x14ac:dyDescent="0.3">
      <c r="A551" s="3" t="s">
        <v>16140</v>
      </c>
      <c r="B551" s="4" t="s">
        <v>9894</v>
      </c>
      <c r="C551" s="5" t="s">
        <v>23658</v>
      </c>
      <c r="D551" s="6">
        <v>455</v>
      </c>
      <c r="E551" t="str">
        <f t="shared" si="16"/>
        <v xml:space="preserve"> </v>
      </c>
      <c r="F551" s="36" t="str">
        <f>IF(AND(D551&gt;=50000,D551&lt;=100000),"COMPRESO",A551)</f>
        <v>cerretto langhe</v>
      </c>
      <c r="H551" s="39">
        <f t="shared" si="17"/>
        <v>0</v>
      </c>
      <c r="I551">
        <v>2</v>
      </c>
    </row>
    <row r="552" spans="1:9" ht="12" customHeight="1" x14ac:dyDescent="0.3">
      <c r="A552" s="3" t="s">
        <v>16141</v>
      </c>
      <c r="B552" s="4" t="s">
        <v>9909</v>
      </c>
      <c r="C552" s="5" t="s">
        <v>23658</v>
      </c>
      <c r="D552" s="6">
        <v>4804</v>
      </c>
      <c r="E552" t="str">
        <f t="shared" si="16"/>
        <v xml:space="preserve"> </v>
      </c>
      <c r="F552" s="36" t="str">
        <f>IF(AND(D552&gt;=50000,D552&lt;=100000),"COMPRESO",A552)</f>
        <v>cervasca</v>
      </c>
      <c r="H552" s="39">
        <f t="shared" si="17"/>
        <v>0</v>
      </c>
      <c r="I552">
        <v>2</v>
      </c>
    </row>
    <row r="553" spans="1:9" ht="12" customHeight="1" x14ac:dyDescent="0.3">
      <c r="A553" s="3" t="s">
        <v>16142</v>
      </c>
      <c r="B553" s="4" t="s">
        <v>9912</v>
      </c>
      <c r="C553" s="5" t="s">
        <v>23658</v>
      </c>
      <c r="D553" s="6">
        <v>2162</v>
      </c>
      <c r="E553" t="str">
        <f t="shared" si="16"/>
        <v xml:space="preserve"> </v>
      </c>
      <c r="F553" s="36" t="str">
        <f>IF(AND(D553&gt;=50000,D553&lt;=100000),"COMPRESO",A553)</f>
        <v>cervere</v>
      </c>
      <c r="H553" s="39">
        <f t="shared" si="17"/>
        <v>0</v>
      </c>
      <c r="I553">
        <v>4</v>
      </c>
    </row>
    <row r="554" spans="1:9" ht="12" customHeight="1" x14ac:dyDescent="0.3">
      <c r="A554" s="3" t="s">
        <v>16143</v>
      </c>
      <c r="B554" s="4" t="s">
        <v>9943</v>
      </c>
      <c r="C554" s="5" t="s">
        <v>23658</v>
      </c>
      <c r="D554" s="6">
        <v>5757</v>
      </c>
      <c r="E554" t="str">
        <f t="shared" si="16"/>
        <v xml:space="preserve"> </v>
      </c>
      <c r="F554" s="36" t="str">
        <f>IF(AND(D554&gt;=50000,D554&lt;=100000),"COMPRESO",A554)</f>
        <v>ceva</v>
      </c>
      <c r="H554" s="39">
        <f t="shared" si="17"/>
        <v>0</v>
      </c>
      <c r="I554">
        <v>2</v>
      </c>
    </row>
    <row r="555" spans="1:9" ht="12" customHeight="1" x14ac:dyDescent="0.3">
      <c r="A555" s="3" t="s">
        <v>16144</v>
      </c>
      <c r="B555" s="4" t="s">
        <v>9952</v>
      </c>
      <c r="C555" s="5" t="s">
        <v>23658</v>
      </c>
      <c r="D555" s="6">
        <v>8652</v>
      </c>
      <c r="E555" t="str">
        <f t="shared" si="16"/>
        <v xml:space="preserve"> </v>
      </c>
      <c r="F555" s="36" t="str">
        <f>IF(AND(D555&gt;=50000,D555&lt;=100000),"COMPRESO",A555)</f>
        <v>cherasco</v>
      </c>
      <c r="H555" s="39">
        <f t="shared" si="17"/>
        <v>0</v>
      </c>
      <c r="I555">
        <v>2</v>
      </c>
    </row>
    <row r="556" spans="1:9" ht="12" customHeight="1" x14ac:dyDescent="0.3">
      <c r="A556" s="3" t="s">
        <v>16145</v>
      </c>
      <c r="B556" s="4" t="s">
        <v>9989</v>
      </c>
      <c r="C556" s="5" t="s">
        <v>23658</v>
      </c>
      <c r="D556" s="6">
        <v>3730</v>
      </c>
      <c r="E556" t="str">
        <f t="shared" si="16"/>
        <v xml:space="preserve"> </v>
      </c>
      <c r="F556" s="36" t="str">
        <f>IF(AND(D556&gt;=50000,D556&lt;=100000),"COMPRESO",A556)</f>
        <v>chiusa di pesio</v>
      </c>
      <c r="H556" s="39">
        <f t="shared" si="17"/>
        <v>0</v>
      </c>
      <c r="I556">
        <v>2</v>
      </c>
    </row>
    <row r="557" spans="1:9" ht="12" customHeight="1" x14ac:dyDescent="0.3">
      <c r="A557" s="3" t="s">
        <v>16146</v>
      </c>
      <c r="B557" s="4" t="s">
        <v>10012</v>
      </c>
      <c r="C557" s="5" t="s">
        <v>23658</v>
      </c>
      <c r="D557" s="6">
        <v>196</v>
      </c>
      <c r="E557" t="str">
        <f t="shared" si="16"/>
        <v xml:space="preserve"> </v>
      </c>
      <c r="F557" s="36" t="str">
        <f>IF(AND(D557&gt;=50000,D557&lt;=100000),"COMPRESO",A557)</f>
        <v>cigliè</v>
      </c>
      <c r="H557" s="39">
        <f t="shared" si="17"/>
        <v>0</v>
      </c>
      <c r="I557">
        <v>4</v>
      </c>
    </row>
    <row r="558" spans="1:9" ht="12" customHeight="1" x14ac:dyDescent="0.3">
      <c r="A558" s="3" t="s">
        <v>16147</v>
      </c>
      <c r="B558" s="4" t="s">
        <v>10048</v>
      </c>
      <c r="C558" s="5" t="s">
        <v>23658</v>
      </c>
      <c r="D558" s="6">
        <v>82</v>
      </c>
      <c r="E558" t="str">
        <f t="shared" si="16"/>
        <v xml:space="preserve"> </v>
      </c>
      <c r="F558" s="36" t="str">
        <f>IF(AND(D558&gt;=50000,D558&lt;=100000),"COMPRESO",A558)</f>
        <v>cissone</v>
      </c>
      <c r="H558" s="39">
        <f t="shared" si="17"/>
        <v>0</v>
      </c>
      <c r="I558">
        <v>4</v>
      </c>
    </row>
    <row r="559" spans="1:9" ht="12" customHeight="1" x14ac:dyDescent="0.3">
      <c r="A559" s="3" t="s">
        <v>16148</v>
      </c>
      <c r="B559" s="4" t="s">
        <v>10091</v>
      </c>
      <c r="C559" s="5" t="s">
        <v>23658</v>
      </c>
      <c r="D559" s="6">
        <v>900</v>
      </c>
      <c r="E559" t="str">
        <f t="shared" si="16"/>
        <v xml:space="preserve"> </v>
      </c>
      <c r="F559" s="36" t="str">
        <f>IF(AND(D559&gt;=50000,D559&lt;=100000),"COMPRESO",A559)</f>
        <v>clavesana</v>
      </c>
      <c r="H559" s="39">
        <f t="shared" si="17"/>
        <v>0</v>
      </c>
      <c r="I559">
        <v>4</v>
      </c>
    </row>
    <row r="560" spans="1:9" ht="12" customHeight="1" x14ac:dyDescent="0.3">
      <c r="A560" s="3" t="s">
        <v>16149</v>
      </c>
      <c r="B560" s="4" t="s">
        <v>10259</v>
      </c>
      <c r="C560" s="5" t="s">
        <v>23658</v>
      </c>
      <c r="D560" s="6">
        <v>2037</v>
      </c>
      <c r="E560" t="str">
        <f t="shared" si="16"/>
        <v xml:space="preserve"> </v>
      </c>
      <c r="F560" s="36" t="str">
        <f>IF(AND(D560&gt;=50000,D560&lt;=100000),"COMPRESO",A560)</f>
        <v>corneliano d'alba</v>
      </c>
      <c r="H560" s="39">
        <f t="shared" si="17"/>
        <v>0</v>
      </c>
      <c r="I560">
        <v>3</v>
      </c>
    </row>
    <row r="561" spans="1:9" ht="12" customHeight="1" x14ac:dyDescent="0.3">
      <c r="A561" s="3" t="s">
        <v>16150</v>
      </c>
      <c r="B561" s="4" t="s">
        <v>10284</v>
      </c>
      <c r="C561" s="5" t="s">
        <v>23658</v>
      </c>
      <c r="D561" s="6">
        <v>2388</v>
      </c>
      <c r="E561" t="str">
        <f t="shared" si="16"/>
        <v xml:space="preserve"> </v>
      </c>
      <c r="F561" s="36" t="str">
        <f>IF(AND(D561&gt;=50000,D561&lt;=100000),"COMPRESO",A561)</f>
        <v>cortemilia</v>
      </c>
      <c r="H561" s="39">
        <f t="shared" si="17"/>
        <v>0</v>
      </c>
      <c r="I561">
        <v>3</v>
      </c>
    </row>
    <row r="562" spans="1:9" ht="12" customHeight="1" x14ac:dyDescent="0.3">
      <c r="A562" s="3" t="s">
        <v>16151</v>
      </c>
      <c r="B562" s="4" t="s">
        <v>10301</v>
      </c>
      <c r="C562" s="5" t="s">
        <v>23658</v>
      </c>
      <c r="D562" s="6">
        <v>1030</v>
      </c>
      <c r="E562" t="str">
        <f t="shared" si="16"/>
        <v xml:space="preserve"> </v>
      </c>
      <c r="F562" s="36" t="str">
        <f>IF(AND(D562&gt;=50000,D562&lt;=100000),"COMPRESO",A562)</f>
        <v>cossano belbo</v>
      </c>
      <c r="H562" s="39">
        <f t="shared" si="17"/>
        <v>0</v>
      </c>
      <c r="I562">
        <v>1</v>
      </c>
    </row>
    <row r="563" spans="1:9" ht="12" customHeight="1" x14ac:dyDescent="0.3">
      <c r="A563" s="3" t="s">
        <v>16152</v>
      </c>
      <c r="B563" s="4" t="s">
        <v>10323</v>
      </c>
      <c r="C563" s="5" t="s">
        <v>23658</v>
      </c>
      <c r="D563" s="6">
        <v>3344</v>
      </c>
      <c r="E563" t="str">
        <f t="shared" si="16"/>
        <v xml:space="preserve"> </v>
      </c>
      <c r="F563" s="36" t="str">
        <f>IF(AND(D563&gt;=50000,D563&lt;=100000),"COMPRESO",A563)</f>
        <v>costigliole saluzzo</v>
      </c>
      <c r="H563" s="39">
        <f t="shared" si="17"/>
        <v>0</v>
      </c>
      <c r="I563">
        <v>6</v>
      </c>
    </row>
    <row r="564" spans="1:9" ht="12" customHeight="1" x14ac:dyDescent="0.3">
      <c r="A564" s="3" t="s">
        <v>16153</v>
      </c>
      <c r="B564" s="4" t="s">
        <v>10333</v>
      </c>
      <c r="C564" s="5" t="s">
        <v>23658</v>
      </c>
      <c r="D564" s="6">
        <v>408</v>
      </c>
      <c r="E564" t="str">
        <f t="shared" si="16"/>
        <v xml:space="preserve"> </v>
      </c>
      <c r="F564" s="36" t="str">
        <f>IF(AND(D564&gt;=50000,D564&lt;=100000),"COMPRESO",A564)</f>
        <v>cravanzana</v>
      </c>
      <c r="H564" s="39">
        <f t="shared" si="17"/>
        <v>0</v>
      </c>
      <c r="I564">
        <v>8</v>
      </c>
    </row>
    <row r="565" spans="1:9" ht="12" customHeight="1" x14ac:dyDescent="0.3">
      <c r="A565" s="3" t="s">
        <v>16154</v>
      </c>
      <c r="B565" s="4" t="s">
        <v>10358</v>
      </c>
      <c r="C565" s="5" t="s">
        <v>23658</v>
      </c>
      <c r="D565" s="6">
        <v>172</v>
      </c>
      <c r="E565" t="str">
        <f t="shared" si="16"/>
        <v xml:space="preserve"> </v>
      </c>
      <c r="F565" s="36" t="str">
        <f>IF(AND(D565&gt;=50000,D565&lt;=100000),"COMPRESO",A565)</f>
        <v>crissolo</v>
      </c>
      <c r="H565" s="39">
        <f t="shared" si="17"/>
        <v>0</v>
      </c>
      <c r="I565">
        <v>2</v>
      </c>
    </row>
    <row r="566" spans="1:9" ht="12" customHeight="1" x14ac:dyDescent="0.3">
      <c r="A566" s="3" t="s">
        <v>16155</v>
      </c>
      <c r="B566" s="4" t="s">
        <v>10382</v>
      </c>
      <c r="C566" s="5" t="s">
        <v>23658</v>
      </c>
      <c r="D566" s="6">
        <v>55013</v>
      </c>
      <c r="E566" t="str">
        <f t="shared" si="16"/>
        <v xml:space="preserve"> </v>
      </c>
      <c r="F566" s="36" t="str">
        <f>IF(AND(D566&gt;=50000,D566&lt;=100000),"COMPRESO",A566)</f>
        <v>COMPRESO</v>
      </c>
      <c r="H566" s="39">
        <f t="shared" si="17"/>
        <v>0</v>
      </c>
      <c r="I566">
        <v>41</v>
      </c>
    </row>
    <row r="567" spans="1:9" ht="12" customHeight="1" x14ac:dyDescent="0.3">
      <c r="A567" s="3" t="s">
        <v>16156</v>
      </c>
      <c r="B567" s="4" t="s">
        <v>10429</v>
      </c>
      <c r="C567" s="5" t="s">
        <v>23658</v>
      </c>
      <c r="D567" s="6">
        <v>2059</v>
      </c>
      <c r="E567" t="str">
        <f t="shared" si="16"/>
        <v xml:space="preserve"> </v>
      </c>
      <c r="F567" s="36" t="str">
        <f>IF(AND(D567&gt;=50000,D567&lt;=100000),"COMPRESO",A567)</f>
        <v>demonte</v>
      </c>
      <c r="H567" s="39">
        <f t="shared" si="17"/>
        <v>0</v>
      </c>
      <c r="I567">
        <v>1</v>
      </c>
    </row>
    <row r="568" spans="1:9" ht="12" customHeight="1" x14ac:dyDescent="0.3">
      <c r="A568" s="3" t="s">
        <v>16157</v>
      </c>
      <c r="B568" s="4" t="s">
        <v>10443</v>
      </c>
      <c r="C568" s="5" t="s">
        <v>23658</v>
      </c>
      <c r="D568" s="6">
        <v>3451</v>
      </c>
      <c r="E568" t="str">
        <f t="shared" si="16"/>
        <v xml:space="preserve"> </v>
      </c>
      <c r="F568" s="36" t="str">
        <f>IF(AND(D568&gt;=50000,D568&lt;=100000),"COMPRESO",A568)</f>
        <v>diano d'alba</v>
      </c>
      <c r="H568" s="39">
        <f t="shared" si="17"/>
        <v>0</v>
      </c>
      <c r="I568">
        <v>4</v>
      </c>
    </row>
    <row r="569" spans="1:9" ht="12" customHeight="1" x14ac:dyDescent="0.3">
      <c r="A569" s="3" t="s">
        <v>16158</v>
      </c>
      <c r="B569" s="4" t="s">
        <v>10454</v>
      </c>
      <c r="C569" s="5" t="s">
        <v>23658</v>
      </c>
      <c r="D569" s="6">
        <v>4805</v>
      </c>
      <c r="E569" t="str">
        <f t="shared" si="16"/>
        <v xml:space="preserve"> </v>
      </c>
      <c r="F569" s="36" t="str">
        <f>IF(AND(D569&gt;=50000,D569&lt;=100000),"COMPRESO",A569)</f>
        <v>dogliani</v>
      </c>
      <c r="H569" s="39">
        <f t="shared" si="17"/>
        <v>0</v>
      </c>
      <c r="I569">
        <v>2</v>
      </c>
    </row>
    <row r="570" spans="1:9" ht="12" customHeight="1" x14ac:dyDescent="0.3">
      <c r="A570" s="3" t="s">
        <v>16159</v>
      </c>
      <c r="B570" s="4" t="s">
        <v>10493</v>
      </c>
      <c r="C570" s="5" t="s">
        <v>23658</v>
      </c>
      <c r="D570" s="6">
        <v>7205</v>
      </c>
      <c r="E570" t="str">
        <f t="shared" si="16"/>
        <v xml:space="preserve"> </v>
      </c>
      <c r="F570" s="36" t="str">
        <f>IF(AND(D570&gt;=50000,D570&lt;=100000),"COMPRESO",A570)</f>
        <v>dronero</v>
      </c>
      <c r="H570" s="39">
        <f t="shared" si="17"/>
        <v>0</v>
      </c>
      <c r="I570">
        <v>2</v>
      </c>
    </row>
    <row r="571" spans="1:9" ht="12" customHeight="1" x14ac:dyDescent="0.3">
      <c r="A571" s="3" t="s">
        <v>16160</v>
      </c>
      <c r="B571" s="4" t="s">
        <v>10513</v>
      </c>
      <c r="C571" s="5" t="s">
        <v>23658</v>
      </c>
      <c r="D571" s="6">
        <v>94</v>
      </c>
      <c r="E571" t="str">
        <f t="shared" si="16"/>
        <v xml:space="preserve"> </v>
      </c>
      <c r="F571" s="36" t="str">
        <f>IF(AND(D571&gt;=50000,D571&lt;=100000),"COMPRESO",A571)</f>
        <v>elva</v>
      </c>
      <c r="H571" s="39">
        <f t="shared" si="17"/>
        <v>0</v>
      </c>
      <c r="I571">
        <v>1</v>
      </c>
    </row>
    <row r="572" spans="1:9" ht="12" customHeight="1" x14ac:dyDescent="0.3">
      <c r="A572" s="3" t="s">
        <v>16161</v>
      </c>
      <c r="B572" s="4" t="s">
        <v>10519</v>
      </c>
      <c r="C572" s="5" t="s">
        <v>23658</v>
      </c>
      <c r="D572" s="6">
        <v>807</v>
      </c>
      <c r="E572" t="str">
        <f t="shared" si="16"/>
        <v xml:space="preserve"> </v>
      </c>
      <c r="F572" s="36" t="str">
        <f>IF(AND(D572&gt;=50000,D572&lt;=100000),"COMPRESO",A572)</f>
        <v>entracque</v>
      </c>
      <c r="H572" s="39">
        <f t="shared" si="17"/>
        <v>0</v>
      </c>
      <c r="I572">
        <v>22</v>
      </c>
    </row>
    <row r="573" spans="1:9" ht="12" customHeight="1" x14ac:dyDescent="0.3">
      <c r="A573" s="3" t="s">
        <v>16162</v>
      </c>
      <c r="B573" s="4" t="s">
        <v>10521</v>
      </c>
      <c r="C573" s="5" t="s">
        <v>23658</v>
      </c>
      <c r="D573" s="6">
        <v>2057</v>
      </c>
      <c r="E573" t="str">
        <f t="shared" si="16"/>
        <v xml:space="preserve"> </v>
      </c>
      <c r="F573" s="36" t="str">
        <f>IF(AND(D573&gt;=50000,D573&lt;=100000),"COMPRESO",A573)</f>
        <v>envie</v>
      </c>
      <c r="H573" s="39">
        <f t="shared" si="17"/>
        <v>0</v>
      </c>
      <c r="I573">
        <v>1</v>
      </c>
    </row>
    <row r="574" spans="1:9" ht="12" customHeight="1" x14ac:dyDescent="0.3">
      <c r="A574" s="3" t="s">
        <v>16163</v>
      </c>
      <c r="B574" s="4" t="s">
        <v>10589</v>
      </c>
      <c r="C574" s="5" t="s">
        <v>23658</v>
      </c>
      <c r="D574" s="6">
        <v>1747</v>
      </c>
      <c r="E574" t="str">
        <f t="shared" si="16"/>
        <v xml:space="preserve"> </v>
      </c>
      <c r="F574" s="36" t="str">
        <f>IF(AND(D574&gt;=50000,D574&lt;=100000),"COMPRESO",A574)</f>
        <v>farigliano</v>
      </c>
      <c r="H574" s="39">
        <f t="shared" si="17"/>
        <v>0</v>
      </c>
      <c r="I574">
        <v>4</v>
      </c>
    </row>
    <row r="575" spans="1:9" ht="12" customHeight="1" x14ac:dyDescent="0.3">
      <c r="A575" s="3" t="s">
        <v>16164</v>
      </c>
      <c r="B575" s="4" t="s">
        <v>10598</v>
      </c>
      <c r="C575" s="5" t="s">
        <v>23658</v>
      </c>
      <c r="D575" s="6">
        <v>496</v>
      </c>
      <c r="E575" t="str">
        <f t="shared" si="16"/>
        <v xml:space="preserve"> </v>
      </c>
      <c r="F575" s="36" t="str">
        <f>IF(AND(D575&gt;=50000,D575&lt;=100000),"COMPRESO",A575)</f>
        <v>faule</v>
      </c>
      <c r="H575" s="39">
        <f t="shared" si="17"/>
        <v>0</v>
      </c>
      <c r="I575">
        <v>4</v>
      </c>
    </row>
    <row r="576" spans="1:9" ht="12" customHeight="1" x14ac:dyDescent="0.3">
      <c r="A576" s="3" t="s">
        <v>16165</v>
      </c>
      <c r="B576" s="4" t="s">
        <v>10603</v>
      </c>
      <c r="C576" s="5" t="s">
        <v>23658</v>
      </c>
      <c r="D576" s="6">
        <v>344</v>
      </c>
      <c r="E576" t="str">
        <f t="shared" si="16"/>
        <v xml:space="preserve"> </v>
      </c>
      <c r="F576" s="36" t="str">
        <f>IF(AND(D576&gt;=50000,D576&lt;=100000),"COMPRESO",A576)</f>
        <v>feisoglio</v>
      </c>
      <c r="H576" s="39">
        <f t="shared" si="17"/>
        <v>0</v>
      </c>
      <c r="I576">
        <v>1</v>
      </c>
    </row>
    <row r="577" spans="1:9" ht="12" customHeight="1" x14ac:dyDescent="0.3">
      <c r="A577" s="3" t="s">
        <v>16166</v>
      </c>
      <c r="B577" s="4" t="s">
        <v>10762</v>
      </c>
      <c r="C577" s="5" t="s">
        <v>23658</v>
      </c>
      <c r="D577" s="6">
        <v>24710</v>
      </c>
      <c r="E577" t="str">
        <f t="shared" si="16"/>
        <v xml:space="preserve"> </v>
      </c>
      <c r="F577" s="36" t="str">
        <f>IF(AND(D577&gt;=50000,D577&lt;=100000),"COMPRESO",A577)</f>
        <v>fossano</v>
      </c>
      <c r="H577" s="39">
        <f t="shared" si="17"/>
        <v>0</v>
      </c>
      <c r="I577">
        <v>48</v>
      </c>
    </row>
    <row r="578" spans="1:9" ht="12" customHeight="1" x14ac:dyDescent="0.3">
      <c r="A578" s="3" t="s">
        <v>16167</v>
      </c>
      <c r="B578" s="4" t="s">
        <v>10767</v>
      </c>
      <c r="C578" s="5" t="s">
        <v>23658</v>
      </c>
      <c r="D578" s="6">
        <v>815</v>
      </c>
      <c r="E578" t="str">
        <f t="shared" si="16"/>
        <v xml:space="preserve"> </v>
      </c>
      <c r="F578" s="36" t="str">
        <f>IF(AND(D578&gt;=50000,D578&lt;=100000),"COMPRESO",A578)</f>
        <v>frabosa soprana</v>
      </c>
      <c r="H578" s="39">
        <f t="shared" si="17"/>
        <v>0</v>
      </c>
      <c r="I578">
        <v>1</v>
      </c>
    </row>
    <row r="579" spans="1:9" ht="12" customHeight="1" x14ac:dyDescent="0.3">
      <c r="A579" s="3" t="s">
        <v>16168</v>
      </c>
      <c r="B579" s="4" t="s">
        <v>10768</v>
      </c>
      <c r="C579" s="5" t="s">
        <v>23658</v>
      </c>
      <c r="D579" s="6">
        <v>1494</v>
      </c>
      <c r="E579" t="str">
        <f t="shared" ref="E579:E642" si="18">IF(D579&gt;300000,"TROVATO"," ")</f>
        <v xml:space="preserve"> </v>
      </c>
      <c r="F579" s="36" t="str">
        <f>IF(AND(D579&gt;=50000,D579&lt;=100000),"COMPRESO",A579)</f>
        <v>frabosa sottana</v>
      </c>
      <c r="H579" s="39">
        <f t="shared" ref="H579:H642" si="19">(D8507/$G$2)</f>
        <v>0</v>
      </c>
      <c r="I579">
        <v>2</v>
      </c>
    </row>
    <row r="580" spans="1:9" ht="12" customHeight="1" x14ac:dyDescent="0.3">
      <c r="A580" s="3" t="s">
        <v>16169</v>
      </c>
      <c r="B580" s="4" t="s">
        <v>10795</v>
      </c>
      <c r="C580" s="5" t="s">
        <v>23658</v>
      </c>
      <c r="D580" s="6">
        <v>290</v>
      </c>
      <c r="E580" t="str">
        <f t="shared" si="18"/>
        <v xml:space="preserve"> </v>
      </c>
      <c r="F580" s="36" t="str">
        <f>IF(AND(D580&gt;=50000,D580&lt;=100000),"COMPRESO",A580)</f>
        <v>frassino</v>
      </c>
      <c r="H580" s="39">
        <f t="shared" si="19"/>
        <v>0</v>
      </c>
      <c r="I580">
        <v>1</v>
      </c>
    </row>
    <row r="581" spans="1:9" ht="12" customHeight="1" x14ac:dyDescent="0.3">
      <c r="A581" s="3" t="s">
        <v>16170</v>
      </c>
      <c r="B581" s="4" t="s">
        <v>10846</v>
      </c>
      <c r="C581" s="5" t="s">
        <v>23658</v>
      </c>
      <c r="D581" s="6">
        <v>600</v>
      </c>
      <c r="E581" t="str">
        <f t="shared" si="18"/>
        <v xml:space="preserve"> </v>
      </c>
      <c r="F581" s="36" t="str">
        <f>IF(AND(D581&gt;=50000,D581&lt;=100000),"COMPRESO",A581)</f>
        <v>gaiola</v>
      </c>
      <c r="H581" s="39">
        <f t="shared" si="19"/>
        <v>0</v>
      </c>
      <c r="I581">
        <v>5</v>
      </c>
    </row>
    <row r="582" spans="1:9" ht="12" customHeight="1" x14ac:dyDescent="0.3">
      <c r="A582" s="3" t="s">
        <v>16171</v>
      </c>
      <c r="B582" s="4" t="s">
        <v>10876</v>
      </c>
      <c r="C582" s="5" t="s">
        <v>23658</v>
      </c>
      <c r="D582" s="6">
        <v>408</v>
      </c>
      <c r="E582" t="str">
        <f t="shared" si="18"/>
        <v xml:space="preserve"> </v>
      </c>
      <c r="F582" s="36" t="str">
        <f>IF(AND(D582&gt;=50000,D582&lt;=100000),"COMPRESO",A582)</f>
        <v>gambasca</v>
      </c>
      <c r="H582" s="39">
        <f t="shared" si="19"/>
        <v>0</v>
      </c>
      <c r="I582">
        <v>5</v>
      </c>
    </row>
    <row r="583" spans="1:9" ht="12" customHeight="1" x14ac:dyDescent="0.3">
      <c r="A583" s="3" t="s">
        <v>16172</v>
      </c>
      <c r="B583" s="4" t="s">
        <v>10895</v>
      </c>
      <c r="C583" s="5" t="s">
        <v>23658</v>
      </c>
      <c r="D583" s="6">
        <v>3362</v>
      </c>
      <c r="E583" t="str">
        <f t="shared" si="18"/>
        <v xml:space="preserve"> </v>
      </c>
      <c r="F583" s="36" t="str">
        <f>IF(AND(D583&gt;=50000,D583&lt;=100000),"COMPRESO",A583)</f>
        <v>garessio</v>
      </c>
      <c r="H583" s="39">
        <f t="shared" si="19"/>
        <v>0</v>
      </c>
      <c r="I583">
        <v>1</v>
      </c>
    </row>
    <row r="584" spans="1:9" ht="12" customHeight="1" x14ac:dyDescent="0.3">
      <c r="A584" s="3" t="s">
        <v>16173</v>
      </c>
      <c r="B584" s="4" t="s">
        <v>10931</v>
      </c>
      <c r="C584" s="5" t="s">
        <v>23658</v>
      </c>
      <c r="D584" s="6">
        <v>2596</v>
      </c>
      <c r="E584" t="str">
        <f t="shared" si="18"/>
        <v xml:space="preserve"> </v>
      </c>
      <c r="F584" s="36" t="str">
        <f>IF(AND(D584&gt;=50000,D584&lt;=100000),"COMPRESO",A584)</f>
        <v>genola</v>
      </c>
      <c r="H584" s="39">
        <f t="shared" si="19"/>
        <v>0</v>
      </c>
      <c r="I584">
        <v>11</v>
      </c>
    </row>
    <row r="585" spans="1:9" ht="12" customHeight="1" x14ac:dyDescent="0.3">
      <c r="A585" s="3" t="s">
        <v>16174</v>
      </c>
      <c r="B585" s="4" t="s">
        <v>11042</v>
      </c>
      <c r="C585" s="5" t="s">
        <v>23658</v>
      </c>
      <c r="D585" s="6">
        <v>322</v>
      </c>
      <c r="E585" t="str">
        <f t="shared" si="18"/>
        <v xml:space="preserve"> </v>
      </c>
      <c r="F585" s="36" t="str">
        <f>IF(AND(D585&gt;=50000,D585&lt;=100000),"COMPRESO",A585)</f>
        <v>gorzegno</v>
      </c>
      <c r="H585" s="39">
        <f t="shared" si="19"/>
        <v>0</v>
      </c>
      <c r="I585">
        <v>2</v>
      </c>
    </row>
    <row r="586" spans="1:9" ht="12" customHeight="1" x14ac:dyDescent="0.3">
      <c r="A586" s="3" t="s">
        <v>16175</v>
      </c>
      <c r="B586" s="4" t="s">
        <v>11045</v>
      </c>
      <c r="C586" s="5" t="s">
        <v>23658</v>
      </c>
      <c r="D586" s="6">
        <v>174</v>
      </c>
      <c r="E586" t="str">
        <f t="shared" si="18"/>
        <v xml:space="preserve"> </v>
      </c>
      <c r="F586" s="36" t="str">
        <f>IF(AND(D586&gt;=50000,D586&lt;=100000),"COMPRESO",A586)</f>
        <v>gottasecca</v>
      </c>
      <c r="H586" s="39">
        <f t="shared" si="19"/>
        <v>0</v>
      </c>
      <c r="I586">
        <v>6</v>
      </c>
    </row>
    <row r="587" spans="1:9" ht="12" customHeight="1" x14ac:dyDescent="0.3">
      <c r="A587" s="3" t="s">
        <v>16176</v>
      </c>
      <c r="B587" s="4" t="s">
        <v>11047</v>
      </c>
      <c r="C587" s="5" t="s">
        <v>23658</v>
      </c>
      <c r="D587" s="6">
        <v>2157</v>
      </c>
      <c r="E587" t="str">
        <f t="shared" si="18"/>
        <v xml:space="preserve"> </v>
      </c>
      <c r="F587" s="36" t="str">
        <f>IF(AND(D587&gt;=50000,D587&lt;=100000),"COMPRESO",A587)</f>
        <v>govone</v>
      </c>
      <c r="H587" s="39">
        <f t="shared" si="19"/>
        <v>0</v>
      </c>
      <c r="I587">
        <v>1</v>
      </c>
    </row>
    <row r="588" spans="1:9" ht="12" customHeight="1" x14ac:dyDescent="0.3">
      <c r="A588" s="3" t="s">
        <v>16177</v>
      </c>
      <c r="B588" s="4" t="s">
        <v>11094</v>
      </c>
      <c r="C588" s="5" t="s">
        <v>23658</v>
      </c>
      <c r="D588" s="6">
        <v>1938</v>
      </c>
      <c r="E588" t="str">
        <f t="shared" si="18"/>
        <v xml:space="preserve"> </v>
      </c>
      <c r="F588" s="36" t="str">
        <f>IF(AND(D588&gt;=50000,D588&lt;=100000),"COMPRESO",A588)</f>
        <v>grinzane cavour</v>
      </c>
      <c r="H588" s="39">
        <f t="shared" si="19"/>
        <v>0</v>
      </c>
      <c r="I588">
        <v>1</v>
      </c>
    </row>
    <row r="589" spans="1:9" ht="12" customHeight="1" x14ac:dyDescent="0.3">
      <c r="A589" s="3" t="s">
        <v>16178</v>
      </c>
      <c r="B589" s="4" t="s">
        <v>11149</v>
      </c>
      <c r="C589" s="5" t="s">
        <v>23658</v>
      </c>
      <c r="D589" s="6">
        <v>3435</v>
      </c>
      <c r="E589" t="str">
        <f t="shared" si="18"/>
        <v xml:space="preserve"> </v>
      </c>
      <c r="F589" s="36" t="str">
        <f>IF(AND(D589&gt;=50000,D589&lt;=100000),"COMPRESO",A589)</f>
        <v>guarene</v>
      </c>
      <c r="H589" s="39">
        <f t="shared" si="19"/>
        <v>0</v>
      </c>
      <c r="I589">
        <v>19</v>
      </c>
    </row>
    <row r="590" spans="1:9" ht="12" customHeight="1" x14ac:dyDescent="0.3">
      <c r="A590" s="3" t="s">
        <v>16179</v>
      </c>
      <c r="B590" s="4" t="s">
        <v>11166</v>
      </c>
      <c r="C590" s="5" t="s">
        <v>23658</v>
      </c>
      <c r="D590" s="6">
        <v>84</v>
      </c>
      <c r="E590" t="str">
        <f t="shared" si="18"/>
        <v xml:space="preserve"> </v>
      </c>
      <c r="F590" s="36" t="str">
        <f>IF(AND(D590&gt;=50000,D590&lt;=100000),"COMPRESO",A590)</f>
        <v>igliano</v>
      </c>
      <c r="H590" s="39">
        <f t="shared" si="19"/>
        <v>0</v>
      </c>
      <c r="I590">
        <v>3</v>
      </c>
    </row>
    <row r="591" spans="1:9" ht="12" customHeight="1" x14ac:dyDescent="0.3">
      <c r="A591" s="3" t="s">
        <v>16180</v>
      </c>
      <c r="B591" s="4" t="s">
        <v>11194</v>
      </c>
      <c r="C591" s="5" t="s">
        <v>23658</v>
      </c>
      <c r="D591" s="6">
        <v>78</v>
      </c>
      <c r="E591" t="str">
        <f t="shared" si="18"/>
        <v xml:space="preserve"> </v>
      </c>
      <c r="F591" s="36" t="str">
        <f>IF(AND(D591&gt;=50000,D591&lt;=100000),"COMPRESO",A591)</f>
        <v>isasca</v>
      </c>
      <c r="H591" s="39">
        <f t="shared" si="19"/>
        <v>0</v>
      </c>
      <c r="I591">
        <v>2</v>
      </c>
    </row>
    <row r="592" spans="1:9" ht="12" customHeight="1" x14ac:dyDescent="0.3">
      <c r="A592" s="3" t="s">
        <v>16181</v>
      </c>
      <c r="B592" s="4" t="s">
        <v>11268</v>
      </c>
      <c r="C592" s="5" t="s">
        <v>23658</v>
      </c>
      <c r="D592" s="6">
        <v>1405</v>
      </c>
      <c r="E592" t="str">
        <f t="shared" si="18"/>
        <v xml:space="preserve"> </v>
      </c>
      <c r="F592" s="36" t="str">
        <f>IF(AND(D592&gt;=50000,D592&lt;=100000),"COMPRESO",A592)</f>
        <v>lagnasco</v>
      </c>
      <c r="H592" s="39">
        <f t="shared" si="19"/>
        <v>0</v>
      </c>
      <c r="I592">
        <v>3</v>
      </c>
    </row>
    <row r="593" spans="1:9" ht="12" customHeight="1" x14ac:dyDescent="0.3">
      <c r="A593" s="3" t="s">
        <v>16182</v>
      </c>
      <c r="B593" s="4" t="s">
        <v>11251</v>
      </c>
      <c r="C593" s="5" t="s">
        <v>23658</v>
      </c>
      <c r="D593" s="6">
        <v>2718</v>
      </c>
      <c r="E593" t="str">
        <f t="shared" si="18"/>
        <v xml:space="preserve"> </v>
      </c>
      <c r="F593" s="36" t="str">
        <f>IF(AND(D593&gt;=50000,D593&lt;=100000),"COMPRESO",A593)</f>
        <v>la morra</v>
      </c>
      <c r="H593" s="39">
        <f t="shared" si="19"/>
        <v>0</v>
      </c>
      <c r="I593">
        <v>1</v>
      </c>
    </row>
    <row r="594" spans="1:9" ht="12" customHeight="1" x14ac:dyDescent="0.3">
      <c r="A594" s="3" t="s">
        <v>16183</v>
      </c>
      <c r="B594" s="4" t="s">
        <v>11361</v>
      </c>
      <c r="C594" s="5" t="s">
        <v>23658</v>
      </c>
      <c r="D594" s="6">
        <v>494</v>
      </c>
      <c r="E594" t="str">
        <f t="shared" si="18"/>
        <v xml:space="preserve"> </v>
      </c>
      <c r="F594" s="36" t="str">
        <f>IF(AND(D594&gt;=50000,D594&lt;=100000),"COMPRESO",A594)</f>
        <v>lequio berria</v>
      </c>
      <c r="H594" s="39">
        <f t="shared" si="19"/>
        <v>0</v>
      </c>
      <c r="I594">
        <v>2</v>
      </c>
    </row>
    <row r="595" spans="1:9" ht="12" customHeight="1" x14ac:dyDescent="0.3">
      <c r="A595" s="3" t="s">
        <v>16184</v>
      </c>
      <c r="B595" s="4" t="s">
        <v>11362</v>
      </c>
      <c r="C595" s="5" t="s">
        <v>23658</v>
      </c>
      <c r="D595" s="6">
        <v>819</v>
      </c>
      <c r="E595" t="str">
        <f t="shared" si="18"/>
        <v xml:space="preserve"> </v>
      </c>
      <c r="F595" s="36" t="str">
        <f>IF(AND(D595&gt;=50000,D595&lt;=100000),"COMPRESO",A595)</f>
        <v>lequio tanaro</v>
      </c>
      <c r="H595" s="39">
        <f t="shared" si="19"/>
        <v>0</v>
      </c>
      <c r="I595">
        <v>1</v>
      </c>
    </row>
    <row r="596" spans="1:9" ht="12" customHeight="1" x14ac:dyDescent="0.3">
      <c r="A596" s="3" t="s">
        <v>16185</v>
      </c>
      <c r="B596" s="4" t="s">
        <v>11367</v>
      </c>
      <c r="C596" s="5" t="s">
        <v>23658</v>
      </c>
      <c r="D596" s="6">
        <v>854</v>
      </c>
      <c r="E596" t="str">
        <f t="shared" si="18"/>
        <v xml:space="preserve"> </v>
      </c>
      <c r="F596" s="36" t="str">
        <f>IF(AND(D596&gt;=50000,D596&lt;=100000),"COMPRESO",A596)</f>
        <v>lesegno</v>
      </c>
      <c r="H596" s="39">
        <f t="shared" si="19"/>
        <v>0</v>
      </c>
      <c r="I596">
        <v>5</v>
      </c>
    </row>
    <row r="597" spans="1:9" ht="12" customHeight="1" x14ac:dyDescent="0.3">
      <c r="A597" s="3" t="s">
        <v>16186</v>
      </c>
      <c r="B597" s="4" t="s">
        <v>11381</v>
      </c>
      <c r="C597" s="5" t="s">
        <v>23658</v>
      </c>
      <c r="D597" s="6">
        <v>246</v>
      </c>
      <c r="E597" t="str">
        <f t="shared" si="18"/>
        <v xml:space="preserve"> </v>
      </c>
      <c r="F597" s="36" t="str">
        <f>IF(AND(D597&gt;=50000,D597&lt;=100000),"COMPRESO",A597)</f>
        <v>levice</v>
      </c>
      <c r="H597" s="39">
        <f t="shared" si="19"/>
        <v>0</v>
      </c>
      <c r="I597">
        <v>1</v>
      </c>
    </row>
    <row r="598" spans="1:9" ht="12" customHeight="1" x14ac:dyDescent="0.3">
      <c r="A598" s="3" t="s">
        <v>16187</v>
      </c>
      <c r="B598" s="4" t="s">
        <v>11402</v>
      </c>
      <c r="C598" s="5" t="s">
        <v>23658</v>
      </c>
      <c r="D598" s="6">
        <v>1490</v>
      </c>
      <c r="E598" t="str">
        <f t="shared" si="18"/>
        <v xml:space="preserve"> </v>
      </c>
      <c r="F598" s="36" t="str">
        <f>IF(AND(D598&gt;=50000,D598&lt;=100000),"COMPRESO",A598)</f>
        <v>limone piemonte</v>
      </c>
      <c r="H598" s="39">
        <f t="shared" si="19"/>
        <v>0</v>
      </c>
      <c r="I598">
        <v>6</v>
      </c>
    </row>
    <row r="599" spans="1:9" ht="12" customHeight="1" x14ac:dyDescent="0.3">
      <c r="A599" s="3" t="s">
        <v>16188</v>
      </c>
      <c r="B599" s="4" t="s">
        <v>11414</v>
      </c>
      <c r="C599" s="5" t="s">
        <v>23658</v>
      </c>
      <c r="D599" s="6">
        <v>214</v>
      </c>
      <c r="E599" t="str">
        <f t="shared" si="18"/>
        <v xml:space="preserve"> </v>
      </c>
      <c r="F599" s="36" t="str">
        <f>IF(AND(D599&gt;=50000,D599&lt;=100000),"COMPRESO",A599)</f>
        <v>lisio</v>
      </c>
      <c r="H599" s="39">
        <f t="shared" si="19"/>
        <v>0</v>
      </c>
      <c r="I599">
        <v>4</v>
      </c>
    </row>
    <row r="600" spans="1:9" ht="12" customHeight="1" x14ac:dyDescent="0.3">
      <c r="A600" s="3" t="s">
        <v>16189</v>
      </c>
      <c r="B600" s="4" t="s">
        <v>11539</v>
      </c>
      <c r="C600" s="5" t="s">
        <v>23658</v>
      </c>
      <c r="D600" s="6">
        <v>52</v>
      </c>
      <c r="E600" t="str">
        <f t="shared" si="18"/>
        <v xml:space="preserve"> </v>
      </c>
      <c r="F600" s="36" t="str">
        <f>IF(AND(D600&gt;=50000,D600&lt;=100000),"COMPRESO",A600)</f>
        <v>macra</v>
      </c>
      <c r="H600" s="39">
        <f t="shared" si="19"/>
        <v>0</v>
      </c>
      <c r="I600">
        <v>5</v>
      </c>
    </row>
    <row r="601" spans="1:9" ht="12" customHeight="1" x14ac:dyDescent="0.3">
      <c r="A601" s="3" t="s">
        <v>16190</v>
      </c>
      <c r="B601" s="4" t="s">
        <v>11554</v>
      </c>
      <c r="C601" s="5" t="s">
        <v>23658</v>
      </c>
      <c r="D601" s="6">
        <v>2026</v>
      </c>
      <c r="E601" t="str">
        <f t="shared" si="18"/>
        <v xml:space="preserve"> </v>
      </c>
      <c r="F601" s="36" t="str">
        <f>IF(AND(D601&gt;=50000,D601&lt;=100000),"COMPRESO",A601)</f>
        <v>magliano alfieri</v>
      </c>
      <c r="H601" s="39">
        <f t="shared" si="19"/>
        <v>0</v>
      </c>
      <c r="I601">
        <v>10</v>
      </c>
    </row>
    <row r="602" spans="1:9" ht="12" customHeight="1" x14ac:dyDescent="0.3">
      <c r="A602" s="3" t="s">
        <v>16191</v>
      </c>
      <c r="B602" s="4" t="s">
        <v>11555</v>
      </c>
      <c r="C602" s="5" t="s">
        <v>23658</v>
      </c>
      <c r="D602" s="6">
        <v>2231</v>
      </c>
      <c r="E602" t="str">
        <f t="shared" si="18"/>
        <v xml:space="preserve"> </v>
      </c>
      <c r="F602" s="36" t="str">
        <f>IF(AND(D602&gt;=50000,D602&lt;=100000),"COMPRESO",A602)</f>
        <v>magliano alpi</v>
      </c>
      <c r="H602" s="39">
        <f t="shared" si="19"/>
        <v>0</v>
      </c>
      <c r="I602">
        <v>16</v>
      </c>
    </row>
    <row r="603" spans="1:9" ht="12" customHeight="1" x14ac:dyDescent="0.3">
      <c r="A603" s="3" t="s">
        <v>16192</v>
      </c>
      <c r="B603" s="4" t="s">
        <v>11612</v>
      </c>
      <c r="C603" s="5" t="s">
        <v>23658</v>
      </c>
      <c r="D603" s="6">
        <v>1334</v>
      </c>
      <c r="E603" t="str">
        <f t="shared" si="18"/>
        <v xml:space="preserve"> </v>
      </c>
      <c r="F603" s="36" t="str">
        <f>IF(AND(D603&gt;=50000,D603&lt;=100000),"COMPRESO",A603)</f>
        <v>mango</v>
      </c>
      <c r="H603" s="39">
        <f t="shared" si="19"/>
        <v>0</v>
      </c>
      <c r="I603">
        <v>3</v>
      </c>
    </row>
    <row r="604" spans="1:9" ht="12" customHeight="1" x14ac:dyDescent="0.3">
      <c r="A604" s="3" t="s">
        <v>16193</v>
      </c>
      <c r="B604" s="4" t="s">
        <v>11619</v>
      </c>
      <c r="C604" s="5" t="s">
        <v>23658</v>
      </c>
      <c r="D604" s="6">
        <v>3735</v>
      </c>
      <c r="E604" t="str">
        <f t="shared" si="18"/>
        <v xml:space="preserve"> </v>
      </c>
      <c r="F604" s="36" t="str">
        <f>IF(AND(D604&gt;=50000,D604&lt;=100000),"COMPRESO",A604)</f>
        <v>manta</v>
      </c>
      <c r="H604" s="39">
        <f t="shared" si="19"/>
        <v>0</v>
      </c>
      <c r="I604">
        <v>1</v>
      </c>
    </row>
    <row r="605" spans="1:9" ht="12" customHeight="1" x14ac:dyDescent="0.3">
      <c r="A605" s="3" t="s">
        <v>16194</v>
      </c>
      <c r="B605" s="4" t="s">
        <v>11653</v>
      </c>
      <c r="C605" s="5" t="s">
        <v>23658</v>
      </c>
      <c r="D605" s="6">
        <v>3055</v>
      </c>
      <c r="E605" t="str">
        <f t="shared" si="18"/>
        <v xml:space="preserve"> </v>
      </c>
      <c r="F605" s="36" t="str">
        <f>IF(AND(D605&gt;=50000,D605&lt;=100000),"COMPRESO",A605)</f>
        <v>marene</v>
      </c>
      <c r="H605" s="39">
        <f t="shared" si="19"/>
        <v>0</v>
      </c>
      <c r="I605">
        <v>3</v>
      </c>
    </row>
    <row r="606" spans="1:9" ht="12" customHeight="1" x14ac:dyDescent="0.3">
      <c r="A606" s="3" t="s">
        <v>16195</v>
      </c>
      <c r="B606" s="4" t="s">
        <v>11657</v>
      </c>
      <c r="C606" s="5" t="s">
        <v>23658</v>
      </c>
      <c r="D606" s="6">
        <v>1432</v>
      </c>
      <c r="E606" t="str">
        <f t="shared" si="18"/>
        <v xml:space="preserve"> </v>
      </c>
      <c r="F606" s="36" t="str">
        <f>IF(AND(D606&gt;=50000,D606&lt;=100000),"COMPRESO",A606)</f>
        <v>margarita</v>
      </c>
      <c r="H606" s="39">
        <f t="shared" si="19"/>
        <v>0</v>
      </c>
      <c r="I606">
        <v>9</v>
      </c>
    </row>
    <row r="607" spans="1:9" ht="12" customHeight="1" x14ac:dyDescent="0.3">
      <c r="A607" s="3" t="s">
        <v>16196</v>
      </c>
      <c r="B607" s="4" t="s">
        <v>11672</v>
      </c>
      <c r="C607" s="5" t="s">
        <v>23658</v>
      </c>
      <c r="D607" s="6">
        <v>74</v>
      </c>
      <c r="E607" t="str">
        <f t="shared" si="18"/>
        <v xml:space="preserve"> </v>
      </c>
      <c r="F607" s="36" t="str">
        <f>IF(AND(D607&gt;=50000,D607&lt;=100000),"COMPRESO",A607)</f>
        <v>marmora</v>
      </c>
      <c r="H607" s="39">
        <f t="shared" si="19"/>
        <v>0</v>
      </c>
      <c r="I607">
        <v>10</v>
      </c>
    </row>
    <row r="608" spans="1:9" ht="12" customHeight="1" x14ac:dyDescent="0.3">
      <c r="A608" s="3" t="s">
        <v>16197</v>
      </c>
      <c r="B608" s="4" t="s">
        <v>11679</v>
      </c>
      <c r="C608" s="5" t="s">
        <v>23658</v>
      </c>
      <c r="D608" s="6">
        <v>261</v>
      </c>
      <c r="E608" t="str">
        <f t="shared" si="18"/>
        <v xml:space="preserve"> </v>
      </c>
      <c r="F608" s="36" t="str">
        <f>IF(AND(D608&gt;=50000,D608&lt;=100000),"COMPRESO",A608)</f>
        <v>marsaglia</v>
      </c>
      <c r="H608" s="39">
        <f t="shared" si="19"/>
        <v>0</v>
      </c>
      <c r="I608">
        <v>5</v>
      </c>
    </row>
    <row r="609" spans="1:9" ht="12" customHeight="1" x14ac:dyDescent="0.3">
      <c r="A609" s="3" t="s">
        <v>16198</v>
      </c>
      <c r="B609" s="4" t="s">
        <v>11692</v>
      </c>
      <c r="C609" s="5" t="s">
        <v>23658</v>
      </c>
      <c r="D609" s="6">
        <v>781</v>
      </c>
      <c r="E609" t="str">
        <f t="shared" si="18"/>
        <v xml:space="preserve"> </v>
      </c>
      <c r="F609" s="36" t="str">
        <f>IF(AND(D609&gt;=50000,D609&lt;=100000),"COMPRESO",A609)</f>
        <v>martiniana po</v>
      </c>
      <c r="H609" s="39">
        <f t="shared" si="19"/>
        <v>0</v>
      </c>
      <c r="I609">
        <v>1</v>
      </c>
    </row>
    <row r="610" spans="1:9" ht="12" customHeight="1" x14ac:dyDescent="0.3">
      <c r="A610" s="3" t="s">
        <v>16199</v>
      </c>
      <c r="B610" s="4" t="s">
        <v>11788</v>
      </c>
      <c r="C610" s="5" t="s">
        <v>23658</v>
      </c>
      <c r="D610" s="6">
        <v>326</v>
      </c>
      <c r="E610" t="str">
        <f t="shared" si="18"/>
        <v xml:space="preserve"> </v>
      </c>
      <c r="F610" s="36" t="str">
        <f>IF(AND(D610&gt;=50000,D610&lt;=100000),"COMPRESO",A610)</f>
        <v>melle</v>
      </c>
      <c r="H610" s="39">
        <f t="shared" si="19"/>
        <v>0</v>
      </c>
      <c r="I610">
        <v>34</v>
      </c>
    </row>
    <row r="611" spans="1:9" ht="12" customHeight="1" x14ac:dyDescent="0.3">
      <c r="A611" s="3" t="s">
        <v>16200</v>
      </c>
      <c r="B611" s="4" t="s">
        <v>11903</v>
      </c>
      <c r="C611" s="5" t="s">
        <v>23658</v>
      </c>
      <c r="D611" s="6">
        <v>252</v>
      </c>
      <c r="E611" t="str">
        <f t="shared" si="18"/>
        <v xml:space="preserve"> </v>
      </c>
      <c r="F611" s="36" t="str">
        <f>IF(AND(D611&gt;=50000,D611&lt;=100000),"COMPRESO",A611)</f>
        <v>moiola</v>
      </c>
      <c r="H611" s="39">
        <f t="shared" si="19"/>
        <v>0</v>
      </c>
      <c r="I611">
        <v>6</v>
      </c>
    </row>
    <row r="612" spans="1:9" ht="12" customHeight="1" x14ac:dyDescent="0.3">
      <c r="A612" s="3" t="s">
        <v>16201</v>
      </c>
      <c r="B612" s="4" t="s">
        <v>11921</v>
      </c>
      <c r="C612" s="5" t="s">
        <v>23658</v>
      </c>
      <c r="D612" s="6">
        <v>274</v>
      </c>
      <c r="E612" t="str">
        <f t="shared" si="18"/>
        <v xml:space="preserve"> </v>
      </c>
      <c r="F612" s="36" t="str">
        <f>IF(AND(D612&gt;=50000,D612&lt;=100000),"COMPRESO",A612)</f>
        <v>mombarcaro</v>
      </c>
      <c r="H612" s="39">
        <f t="shared" si="19"/>
        <v>0</v>
      </c>
      <c r="I612">
        <v>4</v>
      </c>
    </row>
    <row r="613" spans="1:9" ht="12" customHeight="1" x14ac:dyDescent="0.3">
      <c r="A613" s="3" t="s">
        <v>16202</v>
      </c>
      <c r="B613" s="4" t="s">
        <v>11924</v>
      </c>
      <c r="C613" s="5" t="s">
        <v>23658</v>
      </c>
      <c r="D613" s="6">
        <v>616</v>
      </c>
      <c r="E613" t="str">
        <f t="shared" si="18"/>
        <v xml:space="preserve"> </v>
      </c>
      <c r="F613" s="36" t="str">
        <f>IF(AND(D613&gt;=50000,D613&lt;=100000),"COMPRESO",A613)</f>
        <v>mombasiglio</v>
      </c>
      <c r="H613" s="39">
        <f t="shared" si="19"/>
        <v>0</v>
      </c>
      <c r="I613">
        <v>1</v>
      </c>
    </row>
    <row r="614" spans="1:9" ht="12" customHeight="1" x14ac:dyDescent="0.3">
      <c r="A614" s="3" t="s">
        <v>16203</v>
      </c>
      <c r="B614" s="4" t="s">
        <v>11937</v>
      </c>
      <c r="C614" s="5" t="s">
        <v>23658</v>
      </c>
      <c r="D614" s="6">
        <v>1319</v>
      </c>
      <c r="E614" t="str">
        <f t="shared" si="18"/>
        <v xml:space="preserve"> </v>
      </c>
      <c r="F614" s="36" t="str">
        <f>IF(AND(D614&gt;=50000,D614&lt;=100000),"COMPRESO",A614)</f>
        <v>monastero di vasco</v>
      </c>
      <c r="H614" s="39">
        <f t="shared" si="19"/>
        <v>0</v>
      </c>
      <c r="I614">
        <v>1</v>
      </c>
    </row>
    <row r="615" spans="1:9" ht="12" customHeight="1" x14ac:dyDescent="0.3">
      <c r="A615" s="3" t="s">
        <v>16204</v>
      </c>
      <c r="B615" s="4" t="s">
        <v>11938</v>
      </c>
      <c r="C615" s="5" t="s">
        <v>23658</v>
      </c>
      <c r="D615" s="6">
        <v>101</v>
      </c>
      <c r="E615" t="str">
        <f t="shared" si="18"/>
        <v xml:space="preserve"> </v>
      </c>
      <c r="F615" s="36" t="str">
        <f>IF(AND(D615&gt;=50000,D615&lt;=100000),"COMPRESO",A615)</f>
        <v>monasterolo casotto</v>
      </c>
      <c r="H615" s="39">
        <f t="shared" si="19"/>
        <v>0</v>
      </c>
      <c r="I615">
        <v>1</v>
      </c>
    </row>
    <row r="616" spans="1:9" ht="12" customHeight="1" x14ac:dyDescent="0.3">
      <c r="A616" s="3" t="s">
        <v>16205</v>
      </c>
      <c r="B616" s="4" t="s">
        <v>11940</v>
      </c>
      <c r="C616" s="5" t="s">
        <v>23658</v>
      </c>
      <c r="D616" s="6">
        <v>1357</v>
      </c>
      <c r="E616" t="str">
        <f t="shared" si="18"/>
        <v xml:space="preserve"> </v>
      </c>
      <c r="F616" s="36" t="str">
        <f>IF(AND(D616&gt;=50000,D616&lt;=100000),"COMPRESO",A616)</f>
        <v>monasterolo di savigliano</v>
      </c>
      <c r="H616" s="39">
        <f t="shared" si="19"/>
        <v>0</v>
      </c>
      <c r="I616">
        <v>8</v>
      </c>
    </row>
    <row r="617" spans="1:9" ht="12" customHeight="1" x14ac:dyDescent="0.3">
      <c r="A617" s="3" t="s">
        <v>16206</v>
      </c>
      <c r="B617" s="4" t="s">
        <v>11947</v>
      </c>
      <c r="C617" s="5" t="s">
        <v>23658</v>
      </c>
      <c r="D617" s="6">
        <v>558</v>
      </c>
      <c r="E617" t="str">
        <f t="shared" si="18"/>
        <v xml:space="preserve"> </v>
      </c>
      <c r="F617" s="36" t="str">
        <f>IF(AND(D617&gt;=50000,D617&lt;=100000),"COMPRESO",A617)</f>
        <v>monchiero</v>
      </c>
      <c r="H617" s="39">
        <f t="shared" si="19"/>
        <v>0</v>
      </c>
      <c r="I617">
        <v>1</v>
      </c>
    </row>
    <row r="618" spans="1:9" ht="12" customHeight="1" x14ac:dyDescent="0.3">
      <c r="A618" s="3" t="s">
        <v>16207</v>
      </c>
      <c r="B618" s="4" t="s">
        <v>11954</v>
      </c>
      <c r="C618" s="5" t="s">
        <v>23658</v>
      </c>
      <c r="D618" s="6">
        <v>22253</v>
      </c>
      <c r="E618" t="str">
        <f t="shared" si="18"/>
        <v xml:space="preserve"> </v>
      </c>
      <c r="F618" s="36" t="str">
        <f>IF(AND(D618&gt;=50000,D618&lt;=100000),"COMPRESO",A618)</f>
        <v>mondovì</v>
      </c>
      <c r="H618" s="39">
        <f t="shared" si="19"/>
        <v>0</v>
      </c>
      <c r="I618">
        <v>21</v>
      </c>
    </row>
    <row r="619" spans="1:9" ht="12" customHeight="1" x14ac:dyDescent="0.3">
      <c r="A619" s="3" t="s">
        <v>16208</v>
      </c>
      <c r="B619" s="4" t="s">
        <v>11957</v>
      </c>
      <c r="C619" s="5" t="s">
        <v>23658</v>
      </c>
      <c r="D619" s="6">
        <v>712</v>
      </c>
      <c r="E619" t="str">
        <f t="shared" si="18"/>
        <v xml:space="preserve"> </v>
      </c>
      <c r="F619" s="36" t="str">
        <f>IF(AND(D619&gt;=50000,D619&lt;=100000),"COMPRESO",A619)</f>
        <v>monesiglio</v>
      </c>
      <c r="H619" s="39">
        <f t="shared" si="19"/>
        <v>0</v>
      </c>
      <c r="I619">
        <v>1</v>
      </c>
    </row>
    <row r="620" spans="1:9" ht="12" customHeight="1" x14ac:dyDescent="0.3">
      <c r="A620" s="3" t="s">
        <v>16209</v>
      </c>
      <c r="B620" s="4" t="s">
        <v>11959</v>
      </c>
      <c r="C620" s="5" t="s">
        <v>23658</v>
      </c>
      <c r="D620" s="6">
        <v>2042</v>
      </c>
      <c r="E620" t="str">
        <f t="shared" si="18"/>
        <v xml:space="preserve"> </v>
      </c>
      <c r="F620" s="36" t="str">
        <f>IF(AND(D620&gt;=50000,D620&lt;=100000),"COMPRESO",A620)</f>
        <v>monforte d'alba</v>
      </c>
      <c r="H620" s="39">
        <f t="shared" si="19"/>
        <v>0</v>
      </c>
      <c r="I620">
        <v>3</v>
      </c>
    </row>
    <row r="621" spans="1:9" ht="12" customHeight="1" x14ac:dyDescent="0.3">
      <c r="A621" s="3" t="s">
        <v>16210</v>
      </c>
      <c r="B621" s="4" t="s">
        <v>11981</v>
      </c>
      <c r="C621" s="5" t="s">
        <v>23658</v>
      </c>
      <c r="D621" s="6">
        <v>4715</v>
      </c>
      <c r="E621" t="str">
        <f t="shared" si="18"/>
        <v xml:space="preserve"> </v>
      </c>
      <c r="F621" s="36" t="str">
        <f>IF(AND(D621&gt;=50000,D621&lt;=100000),"COMPRESO",A621)</f>
        <v>montà</v>
      </c>
      <c r="H621" s="39">
        <f t="shared" si="19"/>
        <v>0</v>
      </c>
      <c r="I621">
        <v>1</v>
      </c>
    </row>
    <row r="622" spans="1:9" ht="12" customHeight="1" x14ac:dyDescent="0.3">
      <c r="A622" s="3" t="s">
        <v>16211</v>
      </c>
      <c r="B622" s="4" t="s">
        <v>23545</v>
      </c>
      <c r="C622" s="5" t="s">
        <v>23658</v>
      </c>
      <c r="D622" s="6">
        <v>571</v>
      </c>
      <c r="E622" t="str">
        <f t="shared" si="18"/>
        <v xml:space="preserve"> </v>
      </c>
      <c r="F622" s="36" t="str">
        <f>IF(AND(D622&gt;=50000,D622&lt;=100000),"COMPRESO",A622)</f>
        <v>montaldo di mondovì</v>
      </c>
      <c r="H622" s="39">
        <f t="shared" si="19"/>
        <v>0</v>
      </c>
      <c r="I622">
        <v>8</v>
      </c>
    </row>
    <row r="623" spans="1:9" ht="12" customHeight="1" x14ac:dyDescent="0.3">
      <c r="A623" s="3" t="s">
        <v>16212</v>
      </c>
      <c r="B623" s="4" t="s">
        <v>11996</v>
      </c>
      <c r="C623" s="5" t="s">
        <v>23658</v>
      </c>
      <c r="D623" s="6">
        <v>872</v>
      </c>
      <c r="E623" t="str">
        <f t="shared" si="18"/>
        <v xml:space="preserve"> </v>
      </c>
      <c r="F623" s="36" t="str">
        <f>IF(AND(D623&gt;=50000,D623&lt;=100000),"COMPRESO",A623)</f>
        <v>montaldo roero</v>
      </c>
      <c r="H623" s="39">
        <f t="shared" si="19"/>
        <v>0</v>
      </c>
      <c r="I623">
        <v>2</v>
      </c>
    </row>
    <row r="624" spans="1:9" ht="12" customHeight="1" x14ac:dyDescent="0.3">
      <c r="A624" s="3" t="s">
        <v>16213</v>
      </c>
      <c r="B624" s="4" t="s">
        <v>12010</v>
      </c>
      <c r="C624" s="5" t="s">
        <v>23658</v>
      </c>
      <c r="D624" s="6">
        <v>733</v>
      </c>
      <c r="E624" t="str">
        <f t="shared" si="18"/>
        <v xml:space="preserve"> </v>
      </c>
      <c r="F624" s="36" t="str">
        <f>IF(AND(D624&gt;=50000,D624&lt;=100000),"COMPRESO",A624)</f>
        <v>montanera</v>
      </c>
      <c r="H624" s="39">
        <f t="shared" si="19"/>
        <v>0</v>
      </c>
      <c r="I624">
        <v>1</v>
      </c>
    </row>
    <row r="625" spans="1:9" ht="12" customHeight="1" x14ac:dyDescent="0.3">
      <c r="A625" s="3" t="s">
        <v>16214</v>
      </c>
      <c r="B625" s="4" t="s">
        <v>12134</v>
      </c>
      <c r="C625" s="5" t="s">
        <v>23658</v>
      </c>
      <c r="D625" s="6">
        <v>531</v>
      </c>
      <c r="E625" t="str">
        <f t="shared" si="18"/>
        <v xml:space="preserve"> </v>
      </c>
      <c r="F625" s="36" t="str">
        <f>IF(AND(D625&gt;=50000,D625&lt;=100000),"COMPRESO",A625)</f>
        <v>montelupo albese</v>
      </c>
      <c r="H625" s="39">
        <f t="shared" si="19"/>
        <v>0</v>
      </c>
      <c r="I625">
        <v>1</v>
      </c>
    </row>
    <row r="626" spans="1:9" ht="12" customHeight="1" x14ac:dyDescent="0.3">
      <c r="A626" s="3" t="s">
        <v>16215</v>
      </c>
      <c r="B626" s="4" t="s">
        <v>12139</v>
      </c>
      <c r="C626" s="5" t="s">
        <v>23658</v>
      </c>
      <c r="D626" s="6">
        <v>218</v>
      </c>
      <c r="E626" t="str">
        <f t="shared" si="18"/>
        <v xml:space="preserve"> </v>
      </c>
      <c r="F626" s="36" t="str">
        <f>IF(AND(D626&gt;=50000,D626&lt;=100000),"COMPRESO",A626)</f>
        <v>montemale di cuneo</v>
      </c>
      <c r="H626" s="39">
        <f t="shared" si="19"/>
        <v>0</v>
      </c>
      <c r="I626">
        <v>1</v>
      </c>
    </row>
    <row r="627" spans="1:9" ht="12" customHeight="1" x14ac:dyDescent="0.3">
      <c r="A627" s="3" t="s">
        <v>16216</v>
      </c>
      <c r="B627" s="4" t="s">
        <v>12174</v>
      </c>
      <c r="C627" s="5" t="s">
        <v>23658</v>
      </c>
      <c r="D627" s="6">
        <v>536</v>
      </c>
      <c r="E627" t="str">
        <f t="shared" si="18"/>
        <v xml:space="preserve"> </v>
      </c>
      <c r="F627" s="36" t="str">
        <f>IF(AND(D627&gt;=50000,D627&lt;=100000),"COMPRESO",A627)</f>
        <v>monterosso grana</v>
      </c>
      <c r="H627" s="39">
        <f t="shared" si="19"/>
        <v>0</v>
      </c>
      <c r="I627">
        <v>1</v>
      </c>
    </row>
    <row r="628" spans="1:9" ht="12" customHeight="1" x14ac:dyDescent="0.3">
      <c r="A628" s="3" t="s">
        <v>16217</v>
      </c>
      <c r="B628" s="4" t="s">
        <v>12189</v>
      </c>
      <c r="C628" s="5" t="s">
        <v>23658</v>
      </c>
      <c r="D628" s="6">
        <v>1667</v>
      </c>
      <c r="E628" t="str">
        <f t="shared" si="18"/>
        <v xml:space="preserve"> </v>
      </c>
      <c r="F628" s="36" t="str">
        <f>IF(AND(D628&gt;=50000,D628&lt;=100000),"COMPRESO",A628)</f>
        <v>monteu roero</v>
      </c>
      <c r="H628" s="39">
        <f t="shared" si="19"/>
        <v>0</v>
      </c>
      <c r="I628">
        <v>4</v>
      </c>
    </row>
    <row r="629" spans="1:9" ht="12" customHeight="1" x14ac:dyDescent="0.3">
      <c r="A629" s="3" t="s">
        <v>16218</v>
      </c>
      <c r="B629" s="4" t="s">
        <v>12196</v>
      </c>
      <c r="C629" s="5" t="s">
        <v>23658</v>
      </c>
      <c r="D629" s="6">
        <v>270</v>
      </c>
      <c r="E629" t="str">
        <f t="shared" si="18"/>
        <v xml:space="preserve"> </v>
      </c>
      <c r="F629" s="36" t="str">
        <f>IF(AND(D629&gt;=50000,D629&lt;=100000),"COMPRESO",A629)</f>
        <v>montezemolo</v>
      </c>
      <c r="H629" s="39">
        <f t="shared" si="19"/>
        <v>0</v>
      </c>
      <c r="I629">
        <v>3</v>
      </c>
    </row>
    <row r="630" spans="1:9" ht="12" customHeight="1" x14ac:dyDescent="0.3">
      <c r="A630" s="3" t="s">
        <v>16219</v>
      </c>
      <c r="B630" s="4" t="s">
        <v>12204</v>
      </c>
      <c r="C630" s="5" t="s">
        <v>23658</v>
      </c>
      <c r="D630" s="6">
        <v>2216</v>
      </c>
      <c r="E630" t="str">
        <f t="shared" si="18"/>
        <v xml:space="preserve"> </v>
      </c>
      <c r="F630" s="36" t="str">
        <f>IF(AND(D630&gt;=50000,D630&lt;=100000),"COMPRESO",A630)</f>
        <v>monticello d'alba</v>
      </c>
      <c r="H630" s="39">
        <f t="shared" si="19"/>
        <v>0</v>
      </c>
      <c r="I630">
        <v>2</v>
      </c>
    </row>
    <row r="631" spans="1:9" ht="12" customHeight="1" x14ac:dyDescent="0.3">
      <c r="A631" s="3" t="s">
        <v>16220</v>
      </c>
      <c r="B631" s="4" t="s">
        <v>12242</v>
      </c>
      <c r="C631" s="5" t="s">
        <v>23658</v>
      </c>
      <c r="D631" s="6">
        <v>4237</v>
      </c>
      <c r="E631" t="str">
        <f t="shared" si="18"/>
        <v xml:space="preserve"> </v>
      </c>
      <c r="F631" s="36" t="str">
        <f>IF(AND(D631&gt;=50000,D631&lt;=100000),"COMPRESO",A631)</f>
        <v>moretta</v>
      </c>
      <c r="H631" s="39">
        <f t="shared" si="19"/>
        <v>0</v>
      </c>
      <c r="I631">
        <v>1</v>
      </c>
    </row>
    <row r="632" spans="1:9" ht="12" customHeight="1" x14ac:dyDescent="0.3">
      <c r="A632" s="3" t="s">
        <v>16221</v>
      </c>
      <c r="B632" s="4" t="s">
        <v>12261</v>
      </c>
      <c r="C632" s="5" t="s">
        <v>23658</v>
      </c>
      <c r="D632" s="6">
        <v>2115</v>
      </c>
      <c r="E632" t="str">
        <f t="shared" si="18"/>
        <v xml:space="preserve"> </v>
      </c>
      <c r="F632" s="36" t="str">
        <f>IF(AND(D632&gt;=50000,D632&lt;=100000),"COMPRESO",A632)</f>
        <v>morozzo</v>
      </c>
      <c r="H632" s="39">
        <f t="shared" si="19"/>
        <v>0</v>
      </c>
      <c r="I632">
        <v>72</v>
      </c>
    </row>
    <row r="633" spans="1:9" ht="12" customHeight="1" x14ac:dyDescent="0.3">
      <c r="A633" s="3" t="s">
        <v>16222</v>
      </c>
      <c r="B633" s="4" t="s">
        <v>12306</v>
      </c>
      <c r="C633" s="5" t="s">
        <v>23658</v>
      </c>
      <c r="D633" s="6">
        <v>840</v>
      </c>
      <c r="E633" t="str">
        <f t="shared" si="18"/>
        <v xml:space="preserve"> </v>
      </c>
      <c r="F633" s="36" t="str">
        <f>IF(AND(D633&gt;=50000,D633&lt;=100000),"COMPRESO",A633)</f>
        <v>murazzano</v>
      </c>
      <c r="H633" s="39">
        <f t="shared" si="19"/>
        <v>0</v>
      </c>
      <c r="I633">
        <v>1</v>
      </c>
    </row>
    <row r="634" spans="1:9" ht="12" customHeight="1" x14ac:dyDescent="0.3">
      <c r="A634" s="3" t="s">
        <v>16223</v>
      </c>
      <c r="B634" s="4" t="s">
        <v>12307</v>
      </c>
      <c r="C634" s="5" t="s">
        <v>23658</v>
      </c>
      <c r="D634" s="6">
        <v>962</v>
      </c>
      <c r="E634" t="str">
        <f t="shared" si="18"/>
        <v xml:space="preserve"> </v>
      </c>
      <c r="F634" s="36" t="str">
        <f>IF(AND(D634&gt;=50000,D634&lt;=100000),"COMPRESO",A634)</f>
        <v>murello</v>
      </c>
      <c r="H634" s="39">
        <f t="shared" si="19"/>
        <v>0</v>
      </c>
      <c r="I634">
        <v>5</v>
      </c>
    </row>
    <row r="635" spans="1:9" ht="12" customHeight="1" x14ac:dyDescent="0.3">
      <c r="A635" s="3" t="s">
        <v>16224</v>
      </c>
      <c r="B635" s="4" t="s">
        <v>12330</v>
      </c>
      <c r="C635" s="5" t="s">
        <v>23658</v>
      </c>
      <c r="D635" s="6">
        <v>3532</v>
      </c>
      <c r="E635" t="str">
        <f t="shared" si="18"/>
        <v xml:space="preserve"> </v>
      </c>
      <c r="F635" s="36" t="str">
        <f>IF(AND(D635&gt;=50000,D635&lt;=100000),"COMPRESO",A635)</f>
        <v>narzole</v>
      </c>
      <c r="H635" s="39">
        <f t="shared" si="19"/>
        <v>0</v>
      </c>
      <c r="I635">
        <v>3</v>
      </c>
    </row>
    <row r="636" spans="1:9" ht="12" customHeight="1" x14ac:dyDescent="0.3">
      <c r="A636" s="3" t="s">
        <v>16225</v>
      </c>
      <c r="B636" s="4" t="s">
        <v>12339</v>
      </c>
      <c r="C636" s="5" t="s">
        <v>23658</v>
      </c>
      <c r="D636" s="6">
        <v>3341</v>
      </c>
      <c r="E636" t="str">
        <f t="shared" si="18"/>
        <v xml:space="preserve"> </v>
      </c>
      <c r="F636" s="36" t="str">
        <f>IF(AND(D636&gt;=50000,D636&lt;=100000),"COMPRESO",A636)</f>
        <v>neive</v>
      </c>
      <c r="H636" s="39">
        <f t="shared" si="19"/>
        <v>0</v>
      </c>
      <c r="I636">
        <v>5</v>
      </c>
    </row>
    <row r="637" spans="1:9" ht="12" customHeight="1" x14ac:dyDescent="0.3">
      <c r="A637" s="3" t="s">
        <v>16226</v>
      </c>
      <c r="B637" s="4" t="s">
        <v>12354</v>
      </c>
      <c r="C637" s="5" t="s">
        <v>23658</v>
      </c>
      <c r="D637" s="6">
        <v>425</v>
      </c>
      <c r="E637" t="str">
        <f t="shared" si="18"/>
        <v xml:space="preserve"> </v>
      </c>
      <c r="F637" s="36" t="str">
        <f>IF(AND(D637&gt;=50000,D637&lt;=100000),"COMPRESO",A637)</f>
        <v>neviglie</v>
      </c>
      <c r="H637" s="39">
        <f t="shared" si="19"/>
        <v>0</v>
      </c>
      <c r="I637">
        <v>4</v>
      </c>
    </row>
    <row r="638" spans="1:9" ht="12" customHeight="1" x14ac:dyDescent="0.3">
      <c r="A638" s="3" t="s">
        <v>16227</v>
      </c>
      <c r="B638" s="4" t="s">
        <v>12363</v>
      </c>
      <c r="C638" s="5" t="s">
        <v>23658</v>
      </c>
      <c r="D638" s="6">
        <v>401</v>
      </c>
      <c r="E638" t="str">
        <f t="shared" si="18"/>
        <v xml:space="preserve"> </v>
      </c>
      <c r="F638" s="36" t="str">
        <f>IF(AND(D638&gt;=50000,D638&lt;=100000),"COMPRESO",A638)</f>
        <v>niella belbo</v>
      </c>
      <c r="H638" s="39">
        <f t="shared" si="19"/>
        <v>0</v>
      </c>
      <c r="I638">
        <v>3</v>
      </c>
    </row>
    <row r="639" spans="1:9" ht="12" customHeight="1" x14ac:dyDescent="0.3">
      <c r="A639" s="3" t="s">
        <v>16228</v>
      </c>
      <c r="B639" s="4" t="s">
        <v>12364</v>
      </c>
      <c r="C639" s="5" t="s">
        <v>23658</v>
      </c>
      <c r="D639" s="6">
        <v>1035</v>
      </c>
      <c r="E639" t="str">
        <f t="shared" si="18"/>
        <v xml:space="preserve"> </v>
      </c>
      <c r="F639" s="36" t="str">
        <f>IF(AND(D639&gt;=50000,D639&lt;=100000),"COMPRESO",A639)</f>
        <v>niella tanaro</v>
      </c>
      <c r="H639" s="39">
        <f t="shared" si="19"/>
        <v>0</v>
      </c>
      <c r="I639">
        <v>3</v>
      </c>
    </row>
    <row r="640" spans="1:9" ht="12" customHeight="1" x14ac:dyDescent="0.3">
      <c r="A640" s="3" t="s">
        <v>16229</v>
      </c>
      <c r="B640" s="4" t="s">
        <v>12414</v>
      </c>
      <c r="C640" s="5" t="s">
        <v>23658</v>
      </c>
      <c r="D640" s="6">
        <v>1023</v>
      </c>
      <c r="E640" t="str">
        <f t="shared" si="18"/>
        <v xml:space="preserve"> </v>
      </c>
      <c r="F640" s="36" t="str">
        <f>IF(AND(D640&gt;=50000,D640&lt;=100000),"COMPRESO",A640)</f>
        <v>novello</v>
      </c>
      <c r="H640" s="39">
        <f t="shared" si="19"/>
        <v>0</v>
      </c>
      <c r="I640">
        <v>3</v>
      </c>
    </row>
    <row r="641" spans="1:9" ht="12" customHeight="1" x14ac:dyDescent="0.3">
      <c r="A641" s="3" t="s">
        <v>16230</v>
      </c>
      <c r="B641" s="4" t="s">
        <v>12422</v>
      </c>
      <c r="C641" s="5" t="s">
        <v>23658</v>
      </c>
      <c r="D641" s="6">
        <v>432</v>
      </c>
      <c r="E641" t="str">
        <f t="shared" si="18"/>
        <v xml:space="preserve"> </v>
      </c>
      <c r="F641" s="36" t="str">
        <f>IF(AND(D641&gt;=50000,D641&lt;=100000),"COMPRESO",A641)</f>
        <v>nucetto</v>
      </c>
      <c r="H641" s="39">
        <f t="shared" si="19"/>
        <v>0</v>
      </c>
      <c r="I641">
        <v>1</v>
      </c>
    </row>
    <row r="642" spans="1:9" ht="12" customHeight="1" x14ac:dyDescent="0.3">
      <c r="A642" s="3" t="s">
        <v>16231</v>
      </c>
      <c r="B642" s="4" t="s">
        <v>12495</v>
      </c>
      <c r="C642" s="5" t="s">
        <v>23658</v>
      </c>
      <c r="D642" s="6">
        <v>82</v>
      </c>
      <c r="E642" t="str">
        <f t="shared" si="18"/>
        <v xml:space="preserve"> </v>
      </c>
      <c r="F642" s="36" t="str">
        <f>IF(AND(D642&gt;=50000,D642&lt;=100000),"COMPRESO",A642)</f>
        <v>oncino</v>
      </c>
      <c r="H642" s="39">
        <f t="shared" si="19"/>
        <v>0</v>
      </c>
      <c r="I642">
        <v>103</v>
      </c>
    </row>
    <row r="643" spans="1:9" ht="12" customHeight="1" x14ac:dyDescent="0.3">
      <c r="A643" s="3" t="s">
        <v>16232</v>
      </c>
      <c r="B643" s="4" t="s">
        <v>12527</v>
      </c>
      <c r="C643" s="5" t="s">
        <v>23658</v>
      </c>
      <c r="D643" s="6">
        <v>1723</v>
      </c>
      <c r="E643" t="str">
        <f t="shared" ref="E643:E706" si="20">IF(D643&gt;300000,"TROVATO"," ")</f>
        <v xml:space="preserve"> </v>
      </c>
      <c r="F643" s="36" t="str">
        <f>IF(AND(D643&gt;=50000,D643&lt;=100000),"COMPRESO",A643)</f>
        <v>ormea</v>
      </c>
      <c r="H643" s="39">
        <f t="shared" ref="H643:H706" si="21">(D8571/$G$2)</f>
        <v>0</v>
      </c>
      <c r="I643">
        <v>3</v>
      </c>
    </row>
    <row r="644" spans="1:9" ht="12" customHeight="1" x14ac:dyDescent="0.3">
      <c r="A644" s="3" t="s">
        <v>16233</v>
      </c>
      <c r="B644" s="4" t="s">
        <v>12582</v>
      </c>
      <c r="C644" s="5" t="s">
        <v>23658</v>
      </c>
      <c r="D644" s="6">
        <v>81</v>
      </c>
      <c r="E644" t="str">
        <f t="shared" si="20"/>
        <v xml:space="preserve"> </v>
      </c>
      <c r="F644" s="36" t="str">
        <f>IF(AND(D644&gt;=50000,D644&lt;=100000),"COMPRESO",A644)</f>
        <v>ostana</v>
      </c>
      <c r="H644" s="39">
        <f t="shared" si="21"/>
        <v>0</v>
      </c>
      <c r="I644">
        <v>1</v>
      </c>
    </row>
    <row r="645" spans="1:9" ht="12" customHeight="1" x14ac:dyDescent="0.3">
      <c r="A645" s="3" t="s">
        <v>16234</v>
      </c>
      <c r="B645" s="4" t="s">
        <v>12625</v>
      </c>
      <c r="C645" s="5" t="s">
        <v>23658</v>
      </c>
      <c r="D645" s="6">
        <v>2868</v>
      </c>
      <c r="E645" t="str">
        <f t="shared" si="20"/>
        <v xml:space="preserve"> </v>
      </c>
      <c r="F645" s="36" t="str">
        <f>IF(AND(D645&gt;=50000,D645&lt;=100000),"COMPRESO",A645)</f>
        <v>paesana</v>
      </c>
      <c r="H645" s="39">
        <f t="shared" si="21"/>
        <v>0</v>
      </c>
      <c r="I645">
        <v>1</v>
      </c>
    </row>
    <row r="646" spans="1:9" ht="12" customHeight="1" x14ac:dyDescent="0.3">
      <c r="A646" s="3" t="s">
        <v>16235</v>
      </c>
      <c r="B646" s="4" t="s">
        <v>12633</v>
      </c>
      <c r="C646" s="5" t="s">
        <v>23658</v>
      </c>
      <c r="D646" s="6">
        <v>572</v>
      </c>
      <c r="E646" t="str">
        <f t="shared" si="20"/>
        <v xml:space="preserve"> </v>
      </c>
      <c r="F646" s="36" t="str">
        <f>IF(AND(D646&gt;=50000,D646&lt;=100000),"COMPRESO",A646)</f>
        <v>pagno</v>
      </c>
      <c r="H646" s="39">
        <f t="shared" si="21"/>
        <v>0</v>
      </c>
      <c r="I646">
        <v>2</v>
      </c>
    </row>
    <row r="647" spans="1:9" ht="12" customHeight="1" x14ac:dyDescent="0.3">
      <c r="A647" s="3" t="s">
        <v>16236</v>
      </c>
      <c r="B647" s="4" t="s">
        <v>12684</v>
      </c>
      <c r="C647" s="5" t="s">
        <v>23658</v>
      </c>
      <c r="D647" s="6">
        <v>329</v>
      </c>
      <c r="E647" t="str">
        <f t="shared" si="20"/>
        <v xml:space="preserve"> </v>
      </c>
      <c r="F647" s="36" t="str">
        <f>IF(AND(D647&gt;=50000,D647&lt;=100000),"COMPRESO",A647)</f>
        <v>pamparato</v>
      </c>
      <c r="H647" s="39">
        <f t="shared" si="21"/>
        <v>0</v>
      </c>
      <c r="I647">
        <v>14</v>
      </c>
    </row>
    <row r="648" spans="1:9" ht="12" customHeight="1" x14ac:dyDescent="0.3">
      <c r="A648" s="3" t="s">
        <v>16237</v>
      </c>
      <c r="B648" s="4" t="s">
        <v>12710</v>
      </c>
      <c r="C648" s="5" t="s">
        <v>23658</v>
      </c>
      <c r="D648" s="6">
        <v>228</v>
      </c>
      <c r="E648" t="str">
        <f t="shared" si="20"/>
        <v xml:space="preserve"> </v>
      </c>
      <c r="F648" s="36" t="str">
        <f>IF(AND(D648&gt;=50000,D648&lt;=100000),"COMPRESO",A648)</f>
        <v>paroldo</v>
      </c>
      <c r="H648" s="39">
        <f t="shared" si="21"/>
        <v>0</v>
      </c>
      <c r="I648">
        <v>8</v>
      </c>
    </row>
    <row r="649" spans="1:9" ht="12" customHeight="1" x14ac:dyDescent="0.3">
      <c r="A649" s="3" t="s">
        <v>16238</v>
      </c>
      <c r="B649" s="4" t="s">
        <v>12792</v>
      </c>
      <c r="C649" s="5" t="s">
        <v>23658</v>
      </c>
      <c r="D649" s="6">
        <v>305</v>
      </c>
      <c r="E649" t="str">
        <f t="shared" si="20"/>
        <v xml:space="preserve"> </v>
      </c>
      <c r="F649" s="36" t="str">
        <f>IF(AND(D649&gt;=50000,D649&lt;=100000),"COMPRESO",A649)</f>
        <v>perletto</v>
      </c>
      <c r="H649" s="39">
        <f t="shared" si="21"/>
        <v>0</v>
      </c>
      <c r="I649">
        <v>3</v>
      </c>
    </row>
    <row r="650" spans="1:9" ht="12" customHeight="1" x14ac:dyDescent="0.3">
      <c r="A650" s="3" t="s">
        <v>16239</v>
      </c>
      <c r="B650" s="4" t="s">
        <v>12793</v>
      </c>
      <c r="C650" s="5" t="s">
        <v>23658</v>
      </c>
      <c r="D650" s="6">
        <v>126</v>
      </c>
      <c r="E650" t="str">
        <f t="shared" si="20"/>
        <v xml:space="preserve"> </v>
      </c>
      <c r="F650" s="36" t="str">
        <f>IF(AND(D650&gt;=50000,D650&lt;=100000),"COMPRESO",A650)</f>
        <v>perlo</v>
      </c>
      <c r="H650" s="39">
        <f t="shared" si="21"/>
        <v>0</v>
      </c>
      <c r="I650">
        <v>4</v>
      </c>
    </row>
    <row r="651" spans="1:9" ht="12" customHeight="1" x14ac:dyDescent="0.3">
      <c r="A651" s="3" t="s">
        <v>16240</v>
      </c>
      <c r="B651" s="4" t="s">
        <v>12850</v>
      </c>
      <c r="C651" s="5" t="s">
        <v>23658</v>
      </c>
      <c r="D651" s="6">
        <v>5481</v>
      </c>
      <c r="E651" t="str">
        <f t="shared" si="20"/>
        <v xml:space="preserve"> </v>
      </c>
      <c r="F651" s="36" t="str">
        <f>IF(AND(D651&gt;=50000,D651&lt;=100000),"COMPRESO",A651)</f>
        <v>peveragno</v>
      </c>
      <c r="H651" s="39">
        <f t="shared" si="21"/>
        <v>0</v>
      </c>
      <c r="I651">
        <v>10</v>
      </c>
    </row>
    <row r="652" spans="1:9" ht="12" customHeight="1" x14ac:dyDescent="0.3">
      <c r="A652" s="3" t="s">
        <v>16241</v>
      </c>
      <c r="B652" s="4" t="s">
        <v>12853</v>
      </c>
      <c r="C652" s="5" t="s">
        <v>23658</v>
      </c>
      <c r="D652" s="6">
        <v>354</v>
      </c>
      <c r="E652" t="str">
        <f t="shared" si="20"/>
        <v xml:space="preserve"> </v>
      </c>
      <c r="F652" s="36" t="str">
        <f>IF(AND(D652&gt;=50000,D652&lt;=100000),"COMPRESO",A652)</f>
        <v>pezzolo valle uzzone</v>
      </c>
      <c r="H652" s="39">
        <f t="shared" si="21"/>
        <v>0</v>
      </c>
      <c r="I652">
        <v>4</v>
      </c>
    </row>
    <row r="653" spans="1:9" ht="12" customHeight="1" x14ac:dyDescent="0.3">
      <c r="A653" s="3" t="s">
        <v>16242</v>
      </c>
      <c r="B653" s="4" t="s">
        <v>12870</v>
      </c>
      <c r="C653" s="5" t="s">
        <v>23658</v>
      </c>
      <c r="D653" s="6">
        <v>2222</v>
      </c>
      <c r="E653" t="str">
        <f t="shared" si="20"/>
        <v xml:space="preserve"> </v>
      </c>
      <c r="F653" s="36" t="str">
        <f>IF(AND(D653&gt;=50000,D653&lt;=100000),"COMPRESO",A653)</f>
        <v>pianfei</v>
      </c>
      <c r="H653" s="39">
        <f t="shared" si="21"/>
        <v>0</v>
      </c>
      <c r="I653">
        <v>1</v>
      </c>
    </row>
    <row r="654" spans="1:9" ht="12" customHeight="1" x14ac:dyDescent="0.3">
      <c r="A654" s="3" t="s">
        <v>16243</v>
      </c>
      <c r="B654" s="4" t="s">
        <v>12879</v>
      </c>
      <c r="C654" s="5" t="s">
        <v>23658</v>
      </c>
      <c r="D654" s="6">
        <v>2821</v>
      </c>
      <c r="E654" t="str">
        <f t="shared" si="20"/>
        <v xml:space="preserve"> </v>
      </c>
      <c r="F654" s="36" t="str">
        <f>IF(AND(D654&gt;=50000,D654&lt;=100000),"COMPRESO",A654)</f>
        <v>piasco</v>
      </c>
      <c r="H654" s="39">
        <f t="shared" si="21"/>
        <v>0</v>
      </c>
      <c r="I654">
        <v>1</v>
      </c>
    </row>
    <row r="655" spans="1:9" ht="12" customHeight="1" x14ac:dyDescent="0.3">
      <c r="A655" s="3" t="s">
        <v>16244</v>
      </c>
      <c r="B655" s="4" t="s">
        <v>12920</v>
      </c>
      <c r="C655" s="5" t="s">
        <v>23658</v>
      </c>
      <c r="D655" s="6">
        <v>91</v>
      </c>
      <c r="E655" t="str">
        <f t="shared" si="20"/>
        <v xml:space="preserve"> </v>
      </c>
      <c r="F655" s="36" t="str">
        <f>IF(AND(D655&gt;=50000,D655&lt;=100000),"COMPRESO",A655)</f>
        <v>pietraporzio</v>
      </c>
      <c r="H655" s="39">
        <f t="shared" si="21"/>
        <v>0</v>
      </c>
      <c r="I655">
        <v>1</v>
      </c>
    </row>
    <row r="656" spans="1:9" ht="12" customHeight="1" x14ac:dyDescent="0.3">
      <c r="A656" s="3" t="s">
        <v>16245</v>
      </c>
      <c r="B656" s="4" t="s">
        <v>12967</v>
      </c>
      <c r="C656" s="5" t="s">
        <v>23658</v>
      </c>
      <c r="D656" s="6">
        <v>1248</v>
      </c>
      <c r="E656" t="str">
        <f t="shared" si="20"/>
        <v xml:space="preserve"> </v>
      </c>
      <c r="F656" s="36" t="str">
        <f>IF(AND(D656&gt;=50000,D656&lt;=100000),"COMPRESO",A656)</f>
        <v>piobesi d'alba</v>
      </c>
      <c r="H656" s="39">
        <f t="shared" si="21"/>
        <v>0</v>
      </c>
      <c r="I656">
        <v>3</v>
      </c>
    </row>
    <row r="657" spans="1:9" ht="12" customHeight="1" x14ac:dyDescent="0.3">
      <c r="A657" s="3" t="s">
        <v>16246</v>
      </c>
      <c r="B657" s="4" t="s">
        <v>12979</v>
      </c>
      <c r="C657" s="5" t="s">
        <v>23658</v>
      </c>
      <c r="D657" s="6">
        <v>1007</v>
      </c>
      <c r="E657" t="str">
        <f t="shared" si="20"/>
        <v xml:space="preserve"> </v>
      </c>
      <c r="F657" s="36" t="str">
        <f>IF(AND(D657&gt;=50000,D657&lt;=100000),"COMPRESO",A657)</f>
        <v>piozzo</v>
      </c>
      <c r="H657" s="39">
        <f t="shared" si="21"/>
        <v>0</v>
      </c>
      <c r="I657">
        <v>2</v>
      </c>
    </row>
    <row r="658" spans="1:9" ht="12" customHeight="1" x14ac:dyDescent="0.3">
      <c r="A658" s="3" t="s">
        <v>16247</v>
      </c>
      <c r="B658" s="4" t="s">
        <v>13008</v>
      </c>
      <c r="C658" s="5" t="s">
        <v>23658</v>
      </c>
      <c r="D658" s="6">
        <v>3330</v>
      </c>
      <c r="E658" t="str">
        <f t="shared" si="20"/>
        <v xml:space="preserve"> </v>
      </c>
      <c r="F658" s="36" t="str">
        <f>IF(AND(D658&gt;=50000,D658&lt;=100000),"COMPRESO",A658)</f>
        <v>pocapaglia</v>
      </c>
      <c r="H658" s="39">
        <f t="shared" si="21"/>
        <v>0</v>
      </c>
      <c r="I658">
        <v>1</v>
      </c>
    </row>
    <row r="659" spans="1:9" ht="12" customHeight="1" x14ac:dyDescent="0.3">
      <c r="A659" s="3" t="s">
        <v>16248</v>
      </c>
      <c r="B659" s="4" t="s">
        <v>13060</v>
      </c>
      <c r="C659" s="5" t="s">
        <v>23658</v>
      </c>
      <c r="D659" s="6">
        <v>1193</v>
      </c>
      <c r="E659" t="str">
        <f t="shared" si="20"/>
        <v xml:space="preserve"> </v>
      </c>
      <c r="F659" s="36" t="str">
        <f>IF(AND(D659&gt;=50000,D659&lt;=100000),"COMPRESO",A659)</f>
        <v>polonghera</v>
      </c>
      <c r="H659" s="39">
        <f t="shared" si="21"/>
        <v>0</v>
      </c>
      <c r="I659">
        <v>14</v>
      </c>
    </row>
    <row r="660" spans="1:9" ht="12" customHeight="1" x14ac:dyDescent="0.3">
      <c r="A660" s="3" t="s">
        <v>16249</v>
      </c>
      <c r="B660" s="4" t="s">
        <v>13099</v>
      </c>
      <c r="C660" s="5" t="s">
        <v>23658</v>
      </c>
      <c r="D660" s="6">
        <v>182</v>
      </c>
      <c r="E660" t="str">
        <f t="shared" si="20"/>
        <v xml:space="preserve"> </v>
      </c>
      <c r="F660" s="36" t="str">
        <f>IF(AND(D660&gt;=50000,D660&lt;=100000),"COMPRESO",A660)</f>
        <v>pontechianale</v>
      </c>
      <c r="H660" s="39">
        <f t="shared" si="21"/>
        <v>0</v>
      </c>
      <c r="I660">
        <v>2</v>
      </c>
    </row>
    <row r="661" spans="1:9" ht="12" customHeight="1" x14ac:dyDescent="0.3">
      <c r="A661" s="3" t="s">
        <v>16250</v>
      </c>
      <c r="B661" s="4" t="s">
        <v>13195</v>
      </c>
      <c r="C661" s="5" t="s">
        <v>23658</v>
      </c>
      <c r="D661" s="6">
        <v>272</v>
      </c>
      <c r="E661" t="str">
        <f t="shared" si="20"/>
        <v xml:space="preserve"> </v>
      </c>
      <c r="F661" s="36" t="str">
        <f>IF(AND(D661&gt;=50000,D661&lt;=100000),"COMPRESO",A661)</f>
        <v>pradleves</v>
      </c>
      <c r="H661" s="39">
        <f t="shared" si="21"/>
        <v>0</v>
      </c>
      <c r="I661">
        <v>2</v>
      </c>
    </row>
    <row r="662" spans="1:9" ht="12" customHeight="1" x14ac:dyDescent="0.3">
      <c r="A662" s="3" t="s">
        <v>16251</v>
      </c>
      <c r="B662" s="4" t="s">
        <v>13224</v>
      </c>
      <c r="C662" s="5" t="s">
        <v>23658</v>
      </c>
      <c r="D662" s="6">
        <v>175</v>
      </c>
      <c r="E662" t="str">
        <f t="shared" si="20"/>
        <v xml:space="preserve"> </v>
      </c>
      <c r="F662" s="36" t="str">
        <f>IF(AND(D662&gt;=50000,D662&lt;=100000),"COMPRESO",A662)</f>
        <v>prazzo</v>
      </c>
      <c r="H662" s="39">
        <f t="shared" si="21"/>
        <v>0</v>
      </c>
      <c r="I662">
        <v>2</v>
      </c>
    </row>
    <row r="663" spans="1:9" ht="12" customHeight="1" x14ac:dyDescent="0.3">
      <c r="A663" s="3" t="s">
        <v>16252</v>
      </c>
      <c r="B663" s="4" t="s">
        <v>13251</v>
      </c>
      <c r="C663" s="5" t="s">
        <v>23658</v>
      </c>
      <c r="D663" s="6">
        <v>487</v>
      </c>
      <c r="E663" t="str">
        <f t="shared" si="20"/>
        <v xml:space="preserve"> </v>
      </c>
      <c r="F663" s="36" t="str">
        <f>IF(AND(D663&gt;=50000,D663&lt;=100000),"COMPRESO",A663)</f>
        <v>priero</v>
      </c>
      <c r="H663" s="39">
        <f t="shared" si="21"/>
        <v>0</v>
      </c>
      <c r="I663">
        <v>1</v>
      </c>
    </row>
    <row r="664" spans="1:9" ht="12" customHeight="1" x14ac:dyDescent="0.3">
      <c r="A664" s="3" t="s">
        <v>16253</v>
      </c>
      <c r="B664" s="4" t="s">
        <v>13256</v>
      </c>
      <c r="C664" s="5" t="s">
        <v>23658</v>
      </c>
      <c r="D664" s="6">
        <v>2001</v>
      </c>
      <c r="E664" t="str">
        <f t="shared" si="20"/>
        <v xml:space="preserve"> </v>
      </c>
      <c r="F664" s="36" t="str">
        <f>IF(AND(D664&gt;=50000,D664&lt;=100000),"COMPRESO",A664)</f>
        <v>priocca</v>
      </c>
      <c r="H664" s="39">
        <f t="shared" si="21"/>
        <v>0</v>
      </c>
      <c r="I664">
        <v>4</v>
      </c>
    </row>
    <row r="665" spans="1:9" ht="12" customHeight="1" x14ac:dyDescent="0.3">
      <c r="A665" s="3" t="s">
        <v>16254</v>
      </c>
      <c r="B665" s="4" t="s">
        <v>13257</v>
      </c>
      <c r="C665" s="5" t="s">
        <v>23658</v>
      </c>
      <c r="D665" s="6">
        <v>719</v>
      </c>
      <c r="E665" t="str">
        <f t="shared" si="20"/>
        <v xml:space="preserve"> </v>
      </c>
      <c r="F665" s="36" t="str">
        <f>IF(AND(D665&gt;=50000,D665&lt;=100000),"COMPRESO",A665)</f>
        <v>priola</v>
      </c>
      <c r="H665" s="39">
        <f t="shared" si="21"/>
        <v>0</v>
      </c>
      <c r="I665">
        <v>7</v>
      </c>
    </row>
    <row r="666" spans="1:9" ht="12" customHeight="1" x14ac:dyDescent="0.3">
      <c r="A666" s="3" t="s">
        <v>16255</v>
      </c>
      <c r="B666" s="4" t="s">
        <v>13269</v>
      </c>
      <c r="C666" s="5" t="s">
        <v>23658</v>
      </c>
      <c r="D666" s="6">
        <v>471</v>
      </c>
      <c r="E666" t="str">
        <f t="shared" si="20"/>
        <v xml:space="preserve"> </v>
      </c>
      <c r="F666" s="36" t="str">
        <f>IF(AND(D666&gt;=50000,D666&lt;=100000),"COMPRESO",A666)</f>
        <v>prunetto</v>
      </c>
      <c r="H666" s="39">
        <f t="shared" si="21"/>
        <v>0</v>
      </c>
      <c r="I666">
        <v>1</v>
      </c>
    </row>
    <row r="667" spans="1:9" ht="12" customHeight="1" x14ac:dyDescent="0.3">
      <c r="A667" s="3" t="s">
        <v>16256</v>
      </c>
      <c r="B667" s="4" t="s">
        <v>13308</v>
      </c>
      <c r="C667" s="5" t="s">
        <v>23658</v>
      </c>
      <c r="D667" s="6">
        <v>10028</v>
      </c>
      <c r="E667" t="str">
        <f t="shared" si="20"/>
        <v xml:space="preserve"> </v>
      </c>
      <c r="F667" s="36" t="str">
        <f>IF(AND(D667&gt;=50000,D667&lt;=100000),"COMPRESO",A667)</f>
        <v>racconigi</v>
      </c>
      <c r="H667" s="39">
        <f t="shared" si="21"/>
        <v>0</v>
      </c>
      <c r="I667">
        <v>4</v>
      </c>
    </row>
    <row r="668" spans="1:9" ht="12" customHeight="1" x14ac:dyDescent="0.3">
      <c r="A668" s="3" t="s">
        <v>16257</v>
      </c>
      <c r="B668" s="4" t="s">
        <v>13372</v>
      </c>
      <c r="C668" s="5" t="s">
        <v>23658</v>
      </c>
      <c r="D668" s="6">
        <v>4203</v>
      </c>
      <c r="E668" t="str">
        <f t="shared" si="20"/>
        <v xml:space="preserve"> </v>
      </c>
      <c r="F668" s="36" t="str">
        <f>IF(AND(D668&gt;=50000,D668&lt;=100000),"COMPRESO",A668)</f>
        <v>revello</v>
      </c>
      <c r="H668" s="39">
        <f t="shared" si="21"/>
        <v>0</v>
      </c>
      <c r="I668">
        <v>4</v>
      </c>
    </row>
    <row r="669" spans="1:9" ht="12" customHeight="1" x14ac:dyDescent="0.3">
      <c r="A669" s="3" t="s">
        <v>16258</v>
      </c>
      <c r="B669" s="4" t="s">
        <v>13395</v>
      </c>
      <c r="C669" s="5" t="s">
        <v>23658</v>
      </c>
      <c r="D669" s="6">
        <v>1072</v>
      </c>
      <c r="E669" t="str">
        <f t="shared" si="20"/>
        <v xml:space="preserve"> </v>
      </c>
      <c r="F669" s="36" t="str">
        <f>IF(AND(D669&gt;=50000,D669&lt;=100000),"COMPRESO",A669)</f>
        <v>rifreddo</v>
      </c>
      <c r="H669" s="39">
        <f t="shared" si="21"/>
        <v>0</v>
      </c>
      <c r="I669">
        <v>3</v>
      </c>
    </row>
    <row r="670" spans="1:9" ht="12" customHeight="1" x14ac:dyDescent="0.3">
      <c r="A670" s="3" t="s">
        <v>16259</v>
      </c>
      <c r="B670" s="4" t="s">
        <v>13423</v>
      </c>
      <c r="C670" s="5" t="s">
        <v>23658</v>
      </c>
      <c r="D670" s="6">
        <v>135</v>
      </c>
      <c r="E670" t="str">
        <f t="shared" si="20"/>
        <v xml:space="preserve"> </v>
      </c>
      <c r="F670" s="36" t="str">
        <f>IF(AND(D670&gt;=50000,D670&lt;=100000),"COMPRESO",A670)</f>
        <v>rittana</v>
      </c>
      <c r="H670" s="39">
        <f t="shared" si="21"/>
        <v>0</v>
      </c>
      <c r="I670">
        <v>6</v>
      </c>
    </row>
    <row r="671" spans="1:9" ht="12" customHeight="1" x14ac:dyDescent="0.3">
      <c r="A671" s="3" t="s">
        <v>16260</v>
      </c>
      <c r="B671" s="4" t="s">
        <v>13451</v>
      </c>
      <c r="C671" s="5" t="s">
        <v>23658</v>
      </c>
      <c r="D671" s="6">
        <v>138</v>
      </c>
      <c r="E671" t="str">
        <f t="shared" si="20"/>
        <v xml:space="preserve"> </v>
      </c>
      <c r="F671" s="36" t="str">
        <f>IF(AND(D671&gt;=50000,D671&lt;=100000),"COMPRESO",A671)</f>
        <v>roaschia</v>
      </c>
      <c r="H671" s="39">
        <f t="shared" si="21"/>
        <v>0</v>
      </c>
      <c r="I671">
        <v>3</v>
      </c>
    </row>
    <row r="672" spans="1:9" ht="12" customHeight="1" x14ac:dyDescent="0.3">
      <c r="A672" s="3" t="s">
        <v>16261</v>
      </c>
      <c r="B672" s="4" t="s">
        <v>13452</v>
      </c>
      <c r="C672" s="5" t="s">
        <v>23658</v>
      </c>
      <c r="D672" s="6">
        <v>83</v>
      </c>
      <c r="E672" t="str">
        <f t="shared" si="20"/>
        <v xml:space="preserve"> </v>
      </c>
      <c r="F672" s="36" t="str">
        <f>IF(AND(D672&gt;=50000,D672&lt;=100000),"COMPRESO",A672)</f>
        <v>roascio</v>
      </c>
      <c r="H672" s="39">
        <f t="shared" si="21"/>
        <v>0</v>
      </c>
      <c r="I672">
        <v>2</v>
      </c>
    </row>
    <row r="673" spans="1:9" ht="12" customHeight="1" x14ac:dyDescent="0.3">
      <c r="A673" s="3" t="s">
        <v>16262</v>
      </c>
      <c r="B673" s="4" t="s">
        <v>13463</v>
      </c>
      <c r="C673" s="5" t="s">
        <v>23658</v>
      </c>
      <c r="D673" s="6">
        <v>2424</v>
      </c>
      <c r="E673" t="str">
        <f t="shared" si="20"/>
        <v xml:space="preserve"> </v>
      </c>
      <c r="F673" s="36" t="str">
        <f>IF(AND(D673&gt;=50000,D673&lt;=100000),"COMPRESO",A673)</f>
        <v>robilante</v>
      </c>
      <c r="H673" s="39">
        <f t="shared" si="21"/>
        <v>0</v>
      </c>
      <c r="I673">
        <v>20</v>
      </c>
    </row>
    <row r="674" spans="1:9" ht="12" customHeight="1" x14ac:dyDescent="0.3">
      <c r="A674" s="3" t="s">
        <v>16263</v>
      </c>
      <c r="B674" s="4" t="s">
        <v>13464</v>
      </c>
      <c r="C674" s="5" t="s">
        <v>23658</v>
      </c>
      <c r="D674" s="6">
        <v>513</v>
      </c>
      <c r="E674" t="str">
        <f t="shared" si="20"/>
        <v xml:space="preserve"> </v>
      </c>
      <c r="F674" s="36" t="str">
        <f>IF(AND(D674&gt;=50000,D674&lt;=100000),"COMPRESO",A674)</f>
        <v>roburent</v>
      </c>
      <c r="H674" s="39">
        <f t="shared" si="21"/>
        <v>0</v>
      </c>
      <c r="I674">
        <v>2</v>
      </c>
    </row>
    <row r="675" spans="1:9" ht="12" customHeight="1" x14ac:dyDescent="0.3">
      <c r="A675" s="3" t="s">
        <v>16264</v>
      </c>
      <c r="B675" s="4" t="s">
        <v>13495</v>
      </c>
      <c r="C675" s="5" t="s">
        <v>23658</v>
      </c>
      <c r="D675" s="6">
        <v>1589</v>
      </c>
      <c r="E675" t="str">
        <f t="shared" si="20"/>
        <v xml:space="preserve"> </v>
      </c>
      <c r="F675" s="36" t="str">
        <f>IF(AND(D675&gt;=50000,D675&lt;=100000),"COMPRESO",A675)</f>
        <v>roccabruna</v>
      </c>
      <c r="H675" s="39">
        <f t="shared" si="21"/>
        <v>0</v>
      </c>
      <c r="I675">
        <v>5</v>
      </c>
    </row>
    <row r="676" spans="1:9" ht="12" customHeight="1" x14ac:dyDescent="0.3">
      <c r="A676" s="3" t="s">
        <v>16265</v>
      </c>
      <c r="B676" s="4" t="s">
        <v>13467</v>
      </c>
      <c r="C676" s="5" t="s">
        <v>23658</v>
      </c>
      <c r="D676" s="6">
        <v>154</v>
      </c>
      <c r="E676" t="str">
        <f t="shared" si="20"/>
        <v xml:space="preserve"> </v>
      </c>
      <c r="F676" s="36" t="str">
        <f>IF(AND(D676&gt;=50000,D676&lt;=100000),"COMPRESO",A676)</f>
        <v>rocca cigliè</v>
      </c>
      <c r="H676" s="39">
        <f t="shared" si="21"/>
        <v>0</v>
      </c>
      <c r="I676">
        <v>1</v>
      </c>
    </row>
    <row r="677" spans="1:9" ht="12" customHeight="1" x14ac:dyDescent="0.3">
      <c r="A677" s="3" t="s">
        <v>16266</v>
      </c>
      <c r="B677" s="4" t="s">
        <v>15590</v>
      </c>
      <c r="C677" s="5" t="s">
        <v>23658</v>
      </c>
      <c r="D677" s="6">
        <v>1698</v>
      </c>
      <c r="E677" t="str">
        <f t="shared" si="20"/>
        <v xml:space="preserve"> </v>
      </c>
      <c r="F677" s="36" t="str">
        <f>IF(AND(D677&gt;=50000,D677&lt;=100000),"COMPRESO",A677)</f>
        <v>rocca de' baldi</v>
      </c>
      <c r="H677" s="39">
        <f t="shared" si="21"/>
        <v>0</v>
      </c>
      <c r="I677">
        <v>3</v>
      </c>
    </row>
    <row r="678" spans="1:9" ht="12" customHeight="1" x14ac:dyDescent="0.3">
      <c r="A678" s="3" t="s">
        <v>16267</v>
      </c>
      <c r="B678" s="4" t="s">
        <v>13502</v>
      </c>
      <c r="C678" s="5" t="s">
        <v>23658</v>
      </c>
      <c r="D678" s="6">
        <v>2148</v>
      </c>
      <c r="E678" t="str">
        <f t="shared" si="20"/>
        <v xml:space="preserve"> </v>
      </c>
      <c r="F678" s="36" t="str">
        <f>IF(AND(D678&gt;=50000,D678&lt;=100000),"COMPRESO",A678)</f>
        <v>roccaforte mondovì</v>
      </c>
      <c r="H678" s="39">
        <f t="shared" si="21"/>
        <v>0</v>
      </c>
      <c r="I678">
        <v>1</v>
      </c>
    </row>
    <row r="679" spans="1:9" ht="12" customHeight="1" x14ac:dyDescent="0.3">
      <c r="A679" s="3" t="s">
        <v>16268</v>
      </c>
      <c r="B679" s="4" t="s">
        <v>13523</v>
      </c>
      <c r="C679" s="5" t="s">
        <v>23658</v>
      </c>
      <c r="D679" s="6">
        <v>737</v>
      </c>
      <c r="E679" t="str">
        <f t="shared" si="20"/>
        <v xml:space="preserve"> </v>
      </c>
      <c r="F679" s="36" t="str">
        <f>IF(AND(D679&gt;=50000,D679&lt;=100000),"COMPRESO",A679)</f>
        <v>roccasparvera</v>
      </c>
      <c r="H679" s="39">
        <f t="shared" si="21"/>
        <v>0</v>
      </c>
      <c r="I679">
        <v>2</v>
      </c>
    </row>
    <row r="680" spans="1:9" ht="12" customHeight="1" x14ac:dyDescent="0.3">
      <c r="A680" s="3" t="s">
        <v>16269</v>
      </c>
      <c r="B680" s="4" t="s">
        <v>13529</v>
      </c>
      <c r="C680" s="5" t="s">
        <v>23658</v>
      </c>
      <c r="D680" s="6">
        <v>2876</v>
      </c>
      <c r="E680" t="str">
        <f t="shared" si="20"/>
        <v xml:space="preserve"> </v>
      </c>
      <c r="F680" s="36" t="str">
        <f>IF(AND(D680&gt;=50000,D680&lt;=100000),"COMPRESO",A680)</f>
        <v>roccavione</v>
      </c>
      <c r="H680" s="39">
        <f t="shared" si="21"/>
        <v>0</v>
      </c>
      <c r="I680">
        <v>2</v>
      </c>
    </row>
    <row r="681" spans="1:9" ht="12" customHeight="1" x14ac:dyDescent="0.3">
      <c r="A681" s="3" t="s">
        <v>16270</v>
      </c>
      <c r="B681" s="4" t="s">
        <v>13534</v>
      </c>
      <c r="C681" s="5" t="s">
        <v>23658</v>
      </c>
      <c r="D681" s="6">
        <v>181</v>
      </c>
      <c r="E681" t="str">
        <f t="shared" si="20"/>
        <v xml:space="preserve"> </v>
      </c>
      <c r="F681" s="36" t="str">
        <f>IF(AND(D681&gt;=50000,D681&lt;=100000),"COMPRESO",A681)</f>
        <v>rocchetta belbo</v>
      </c>
      <c r="H681" s="39">
        <f t="shared" si="21"/>
        <v>0</v>
      </c>
      <c r="I681">
        <v>10</v>
      </c>
    </row>
    <row r="682" spans="1:9" ht="12" customHeight="1" x14ac:dyDescent="0.3">
      <c r="A682" s="3" t="s">
        <v>16271</v>
      </c>
      <c r="B682" s="4" t="s">
        <v>13543</v>
      </c>
      <c r="C682" s="5" t="s">
        <v>23658</v>
      </c>
      <c r="D682" s="6">
        <v>1546</v>
      </c>
      <c r="E682" t="str">
        <f t="shared" si="20"/>
        <v xml:space="preserve"> </v>
      </c>
      <c r="F682" s="36" t="str">
        <f>IF(AND(D682&gt;=50000,D682&lt;=100000),"COMPRESO",A682)</f>
        <v>roddi</v>
      </c>
      <c r="H682" s="39">
        <f t="shared" si="21"/>
        <v>0</v>
      </c>
      <c r="I682">
        <v>7</v>
      </c>
    </row>
    <row r="683" spans="1:9" ht="12" customHeight="1" x14ac:dyDescent="0.3">
      <c r="A683" s="3" t="s">
        <v>16272</v>
      </c>
      <c r="B683" s="4" t="s">
        <v>13544</v>
      </c>
      <c r="C683" s="5" t="s">
        <v>23658</v>
      </c>
      <c r="D683" s="6">
        <v>377</v>
      </c>
      <c r="E683" t="str">
        <f t="shared" si="20"/>
        <v xml:space="preserve"> </v>
      </c>
      <c r="F683" s="36" t="str">
        <f>IF(AND(D683&gt;=50000,D683&lt;=100000),"COMPRESO",A683)</f>
        <v>roddino</v>
      </c>
      <c r="H683" s="39">
        <f t="shared" si="21"/>
        <v>0</v>
      </c>
      <c r="I683">
        <v>12</v>
      </c>
    </row>
    <row r="684" spans="1:9" ht="12" customHeight="1" x14ac:dyDescent="0.3">
      <c r="A684" s="3" t="s">
        <v>16273</v>
      </c>
      <c r="B684" s="4" t="s">
        <v>13545</v>
      </c>
      <c r="C684" s="5" t="s">
        <v>23658</v>
      </c>
      <c r="D684" s="6">
        <v>1004</v>
      </c>
      <c r="E684" t="str">
        <f t="shared" si="20"/>
        <v xml:space="preserve"> </v>
      </c>
      <c r="F684" s="36" t="str">
        <f>IF(AND(D684&gt;=50000,D684&lt;=100000),"COMPRESO",A684)</f>
        <v>rodello</v>
      </c>
      <c r="H684" s="39">
        <f t="shared" si="21"/>
        <v>0</v>
      </c>
      <c r="I684">
        <v>4</v>
      </c>
    </row>
    <row r="685" spans="1:9" ht="12" customHeight="1" x14ac:dyDescent="0.3">
      <c r="A685" s="3" t="s">
        <v>16274</v>
      </c>
      <c r="B685" s="4" t="s">
        <v>13622</v>
      </c>
      <c r="C685" s="5" t="s">
        <v>23658</v>
      </c>
      <c r="D685" s="6">
        <v>909</v>
      </c>
      <c r="E685" t="str">
        <f t="shared" si="20"/>
        <v xml:space="preserve"> </v>
      </c>
      <c r="F685" s="36" t="str">
        <f>IF(AND(D685&gt;=50000,D685&lt;=100000),"COMPRESO",A685)</f>
        <v>rossana</v>
      </c>
      <c r="H685" s="39">
        <f t="shared" si="21"/>
        <v>0</v>
      </c>
      <c r="I685">
        <v>3</v>
      </c>
    </row>
    <row r="686" spans="1:9" ht="12" customHeight="1" x14ac:dyDescent="0.3">
      <c r="A686" s="3" t="s">
        <v>16275</v>
      </c>
      <c r="B686" s="4" t="s">
        <v>13661</v>
      </c>
      <c r="C686" s="5" t="s">
        <v>23658</v>
      </c>
      <c r="D686" s="6">
        <v>350</v>
      </c>
      <c r="E686" t="str">
        <f t="shared" si="20"/>
        <v xml:space="preserve"> </v>
      </c>
      <c r="F686" s="36" t="str">
        <f>IF(AND(D686&gt;=50000,D686&lt;=100000),"COMPRESO",A686)</f>
        <v>ruffia</v>
      </c>
      <c r="H686" s="39">
        <f t="shared" si="21"/>
        <v>0</v>
      </c>
      <c r="I686">
        <v>3</v>
      </c>
    </row>
    <row r="687" spans="1:9" ht="12" customHeight="1" x14ac:dyDescent="0.3">
      <c r="A687" s="3" t="s">
        <v>16276</v>
      </c>
      <c r="B687" s="4" t="s">
        <v>13707</v>
      </c>
      <c r="C687" s="5" t="s">
        <v>23658</v>
      </c>
      <c r="D687" s="6">
        <v>525</v>
      </c>
      <c r="E687" t="str">
        <f t="shared" si="20"/>
        <v xml:space="preserve"> </v>
      </c>
      <c r="F687" s="36" t="str">
        <f>IF(AND(D687&gt;=50000,D687&lt;=100000),"COMPRESO",A687)</f>
        <v>sale delle langhe</v>
      </c>
      <c r="H687" s="39">
        <f t="shared" si="21"/>
        <v>0</v>
      </c>
      <c r="I687">
        <v>2</v>
      </c>
    </row>
    <row r="688" spans="1:9" ht="12" customHeight="1" x14ac:dyDescent="0.3">
      <c r="A688" s="3" t="s">
        <v>16277</v>
      </c>
      <c r="B688" s="4" t="s">
        <v>13709</v>
      </c>
      <c r="C688" s="5" t="s">
        <v>23658</v>
      </c>
      <c r="D688" s="6">
        <v>178</v>
      </c>
      <c r="E688" t="str">
        <f t="shared" si="20"/>
        <v xml:space="preserve"> </v>
      </c>
      <c r="F688" s="36" t="str">
        <f>IF(AND(D688&gt;=50000,D688&lt;=100000),"COMPRESO",A688)</f>
        <v>sale san giovanni</v>
      </c>
      <c r="H688" s="39">
        <f t="shared" si="21"/>
        <v>0</v>
      </c>
      <c r="I688">
        <v>1</v>
      </c>
    </row>
    <row r="689" spans="1:9" ht="12" customHeight="1" x14ac:dyDescent="0.3">
      <c r="A689" s="3" t="s">
        <v>16278</v>
      </c>
      <c r="B689" s="4" t="s">
        <v>13718</v>
      </c>
      <c r="C689" s="5" t="s">
        <v>23658</v>
      </c>
      <c r="D689" s="6">
        <v>1382</v>
      </c>
      <c r="E689" t="str">
        <f t="shared" si="20"/>
        <v xml:space="preserve"> </v>
      </c>
      <c r="F689" s="36" t="str">
        <f>IF(AND(D689&gt;=50000,D689&lt;=100000),"COMPRESO",A689)</f>
        <v>saliceto</v>
      </c>
      <c r="H689" s="39">
        <f t="shared" si="21"/>
        <v>0</v>
      </c>
      <c r="I689">
        <v>46</v>
      </c>
    </row>
    <row r="690" spans="1:9" ht="12" customHeight="1" x14ac:dyDescent="0.3">
      <c r="A690" s="3" t="s">
        <v>16279</v>
      </c>
      <c r="B690" s="4" t="s">
        <v>13722</v>
      </c>
      <c r="C690" s="5" t="s">
        <v>23658</v>
      </c>
      <c r="D690" s="6">
        <v>706</v>
      </c>
      <c r="E690" t="str">
        <f t="shared" si="20"/>
        <v xml:space="preserve"> </v>
      </c>
      <c r="F690" s="36" t="str">
        <f>IF(AND(D690&gt;=50000,D690&lt;=100000),"COMPRESO",A690)</f>
        <v>salmour</v>
      </c>
      <c r="H690" s="39">
        <f t="shared" si="21"/>
        <v>0</v>
      </c>
      <c r="I690">
        <v>5</v>
      </c>
    </row>
    <row r="691" spans="1:9" ht="12" customHeight="1" x14ac:dyDescent="0.3">
      <c r="A691" s="3" t="s">
        <v>16280</v>
      </c>
      <c r="B691" s="4" t="s">
        <v>13728</v>
      </c>
      <c r="C691" s="5" t="s">
        <v>23658</v>
      </c>
      <c r="D691" s="6">
        <v>16940</v>
      </c>
      <c r="E691" t="str">
        <f t="shared" si="20"/>
        <v xml:space="preserve"> </v>
      </c>
      <c r="F691" s="36" t="str">
        <f>IF(AND(D691&gt;=50000,D691&lt;=100000),"COMPRESO",A691)</f>
        <v>saluzzo</v>
      </c>
      <c r="H691" s="39">
        <f t="shared" si="21"/>
        <v>0</v>
      </c>
      <c r="I691">
        <v>1</v>
      </c>
    </row>
    <row r="692" spans="1:9" ht="12" customHeight="1" x14ac:dyDescent="0.3">
      <c r="A692" s="3" t="s">
        <v>16281</v>
      </c>
      <c r="B692" s="4" t="s">
        <v>13741</v>
      </c>
      <c r="C692" s="5" t="s">
        <v>23658</v>
      </c>
      <c r="D692" s="6">
        <v>100</v>
      </c>
      <c r="E692" t="str">
        <f t="shared" si="20"/>
        <v xml:space="preserve"> </v>
      </c>
      <c r="F692" s="36" t="str">
        <f>IF(AND(D692&gt;=50000,D692&lt;=100000),"COMPRESO",A692)</f>
        <v>sambuco</v>
      </c>
      <c r="H692" s="39">
        <f t="shared" si="21"/>
        <v>0</v>
      </c>
      <c r="I692">
        <v>6</v>
      </c>
    </row>
    <row r="693" spans="1:9" ht="12" customHeight="1" x14ac:dyDescent="0.3">
      <c r="A693" s="3" t="s">
        <v>16282</v>
      </c>
      <c r="B693" s="4" t="s">
        <v>13746</v>
      </c>
      <c r="C693" s="5" t="s">
        <v>23658</v>
      </c>
      <c r="D693" s="6">
        <v>1069</v>
      </c>
      <c r="E693" t="str">
        <f t="shared" si="20"/>
        <v xml:space="preserve"> </v>
      </c>
      <c r="F693" s="36" t="str">
        <f>IF(AND(D693&gt;=50000,D693&lt;=100000),"COMPRESO",A693)</f>
        <v>sampeyre</v>
      </c>
      <c r="H693" s="39">
        <f t="shared" si="21"/>
        <v>0</v>
      </c>
      <c r="I693">
        <v>5</v>
      </c>
    </row>
    <row r="694" spans="1:9" ht="12" customHeight="1" x14ac:dyDescent="0.3">
      <c r="A694" s="3" t="s">
        <v>16283</v>
      </c>
      <c r="B694" s="4" t="s">
        <v>13755</v>
      </c>
      <c r="C694" s="5" t="s">
        <v>23658</v>
      </c>
      <c r="D694" s="6">
        <v>191</v>
      </c>
      <c r="E694" t="str">
        <f t="shared" si="20"/>
        <v xml:space="preserve"> </v>
      </c>
      <c r="F694" s="36" t="str">
        <f>IF(AND(D694&gt;=50000,D694&lt;=100000),"COMPRESO",A694)</f>
        <v>san benedetto belbo</v>
      </c>
      <c r="H694" s="39">
        <f t="shared" si="21"/>
        <v>0</v>
      </c>
      <c r="I694">
        <v>7</v>
      </c>
    </row>
    <row r="695" spans="1:9" ht="12" customHeight="1" x14ac:dyDescent="0.3">
      <c r="A695" s="3" t="s">
        <v>16284</v>
      </c>
      <c r="B695" s="4" t="s">
        <v>13799</v>
      </c>
      <c r="C695" s="5" t="s">
        <v>23658</v>
      </c>
      <c r="D695" s="6">
        <v>439</v>
      </c>
      <c r="E695" t="str">
        <f t="shared" si="20"/>
        <v xml:space="preserve"> </v>
      </c>
      <c r="F695" s="36" t="str">
        <f>IF(AND(D695&gt;=50000,D695&lt;=100000),"COMPRESO",A695)</f>
        <v>san damiano macra</v>
      </c>
      <c r="H695" s="39">
        <f t="shared" si="21"/>
        <v>0</v>
      </c>
      <c r="I695">
        <v>2</v>
      </c>
    </row>
    <row r="696" spans="1:9" ht="12" customHeight="1" x14ac:dyDescent="0.3">
      <c r="A696" s="3" t="s">
        <v>16285</v>
      </c>
      <c r="B696" s="4" t="s">
        <v>14065</v>
      </c>
      <c r="C696" s="5" t="s">
        <v>23658</v>
      </c>
      <c r="D696" s="6">
        <v>2901</v>
      </c>
      <c r="E696" t="str">
        <f t="shared" si="20"/>
        <v xml:space="preserve"> </v>
      </c>
      <c r="F696" s="36" t="str">
        <f>IF(AND(D696&gt;=50000,D696&lt;=100000),"COMPRESO",A696)</f>
        <v>sanfrè</v>
      </c>
      <c r="H696" s="39">
        <f t="shared" si="21"/>
        <v>0</v>
      </c>
      <c r="I696">
        <v>1</v>
      </c>
    </row>
    <row r="697" spans="1:9" ht="12" customHeight="1" x14ac:dyDescent="0.3">
      <c r="A697" s="3" t="s">
        <v>16286</v>
      </c>
      <c r="B697" s="4" t="s">
        <v>14066</v>
      </c>
      <c r="C697" s="5" t="s">
        <v>23658</v>
      </c>
      <c r="D697" s="6">
        <v>2530</v>
      </c>
      <c r="E697" t="str">
        <f t="shared" si="20"/>
        <v xml:space="preserve"> </v>
      </c>
      <c r="F697" s="36" t="str">
        <f>IF(AND(D697&gt;=50000,D697&lt;=100000),"COMPRESO",A697)</f>
        <v>sanfront</v>
      </c>
      <c r="H697" s="39">
        <f t="shared" si="21"/>
        <v>0</v>
      </c>
      <c r="I697">
        <v>1</v>
      </c>
    </row>
    <row r="698" spans="1:9" ht="12" customHeight="1" x14ac:dyDescent="0.3">
      <c r="A698" s="3" t="s">
        <v>16287</v>
      </c>
      <c r="B698" s="4" t="s">
        <v>13953</v>
      </c>
      <c r="C698" s="5" t="s">
        <v>23658</v>
      </c>
      <c r="D698" s="6">
        <v>2034</v>
      </c>
      <c r="E698" t="str">
        <f t="shared" si="20"/>
        <v xml:space="preserve"> </v>
      </c>
      <c r="F698" s="36" t="str">
        <f>IF(AND(D698&gt;=50000,D698&lt;=100000),"COMPRESO",A698)</f>
        <v>san michele mondovì</v>
      </c>
      <c r="H698" s="39">
        <f t="shared" si="21"/>
        <v>0</v>
      </c>
      <c r="I698">
        <v>2</v>
      </c>
    </row>
    <row r="699" spans="1:9" ht="12" customHeight="1" x14ac:dyDescent="0.3">
      <c r="A699" s="3" t="s">
        <v>16288</v>
      </c>
      <c r="B699" s="4" t="s">
        <v>14087</v>
      </c>
      <c r="C699" s="5" t="s">
        <v>23658</v>
      </c>
      <c r="D699" s="6">
        <v>2380</v>
      </c>
      <c r="E699" t="str">
        <f t="shared" si="20"/>
        <v xml:space="preserve"> </v>
      </c>
      <c r="F699" s="36" t="str">
        <f>IF(AND(D699&gt;=50000,D699&lt;=100000),"COMPRESO",A699)</f>
        <v>sant'albano stura</v>
      </c>
      <c r="H699" s="39">
        <f t="shared" si="21"/>
        <v>0</v>
      </c>
      <c r="I699">
        <v>1</v>
      </c>
    </row>
    <row r="700" spans="1:9" ht="12" customHeight="1" x14ac:dyDescent="0.3">
      <c r="A700" s="3" t="s">
        <v>16289</v>
      </c>
      <c r="B700" s="4" t="s">
        <v>14202</v>
      </c>
      <c r="C700" s="5" t="s">
        <v>23658</v>
      </c>
      <c r="D700" s="6">
        <v>2748</v>
      </c>
      <c r="E700" t="str">
        <f t="shared" si="20"/>
        <v xml:space="preserve"> </v>
      </c>
      <c r="F700" s="36" t="str">
        <f>IF(AND(D700&gt;=50000,D700&lt;=100000),"COMPRESO",A700)</f>
        <v>santa vittoria d'alba</v>
      </c>
      <c r="H700" s="39">
        <f t="shared" si="21"/>
        <v>0</v>
      </c>
      <c r="I700">
        <v>5</v>
      </c>
    </row>
    <row r="701" spans="1:9" ht="12" customHeight="1" x14ac:dyDescent="0.3">
      <c r="A701" s="3" t="s">
        <v>16290</v>
      </c>
      <c r="B701" s="4" t="s">
        <v>14212</v>
      </c>
      <c r="C701" s="5" t="s">
        <v>23658</v>
      </c>
      <c r="D701" s="6">
        <v>4055</v>
      </c>
      <c r="E701" t="str">
        <f t="shared" si="20"/>
        <v xml:space="preserve"> </v>
      </c>
      <c r="F701" s="36" t="str">
        <f>IF(AND(D701&gt;=50000,D701&lt;=100000),"COMPRESO",A701)</f>
        <v>santo stefano belbo</v>
      </c>
      <c r="H701" s="39">
        <f t="shared" si="21"/>
        <v>0</v>
      </c>
      <c r="I701">
        <v>6</v>
      </c>
    </row>
    <row r="702" spans="1:9" ht="12" customHeight="1" x14ac:dyDescent="0.3">
      <c r="A702" s="3" t="s">
        <v>16291</v>
      </c>
      <c r="B702" s="4" t="s">
        <v>14223</v>
      </c>
      <c r="C702" s="5" t="s">
        <v>23658</v>
      </c>
      <c r="D702" s="6">
        <v>1407</v>
      </c>
      <c r="E702" t="str">
        <f t="shared" si="20"/>
        <v xml:space="preserve"> </v>
      </c>
      <c r="F702" s="36" t="str">
        <f>IF(AND(D702&gt;=50000,D702&lt;=100000),"COMPRESO",A702)</f>
        <v>santo stefano roero</v>
      </c>
      <c r="H702" s="39">
        <f t="shared" si="21"/>
        <v>0</v>
      </c>
      <c r="I702">
        <v>50</v>
      </c>
    </row>
    <row r="703" spans="1:9" ht="12" customHeight="1" x14ac:dyDescent="0.3">
      <c r="A703" s="3" t="s">
        <v>16292</v>
      </c>
      <c r="B703" s="4" t="s">
        <v>14274</v>
      </c>
      <c r="C703" s="5" t="s">
        <v>23658</v>
      </c>
      <c r="D703" s="6">
        <v>20935</v>
      </c>
      <c r="E703" t="str">
        <f t="shared" si="20"/>
        <v xml:space="preserve"> </v>
      </c>
      <c r="F703" s="36" t="str">
        <f>IF(AND(D703&gt;=50000,D703&lt;=100000),"COMPRESO",A703)</f>
        <v>savigliano</v>
      </c>
      <c r="H703" s="39">
        <f t="shared" si="21"/>
        <v>0</v>
      </c>
      <c r="I703">
        <v>2</v>
      </c>
    </row>
    <row r="704" spans="1:9" ht="12" customHeight="1" x14ac:dyDescent="0.3">
      <c r="A704" s="3" t="s">
        <v>16293</v>
      </c>
      <c r="B704" s="4" t="s">
        <v>14287</v>
      </c>
      <c r="C704" s="5" t="s">
        <v>23658</v>
      </c>
      <c r="D704" s="6">
        <v>207</v>
      </c>
      <c r="E704" t="str">
        <f t="shared" si="20"/>
        <v xml:space="preserve"> </v>
      </c>
      <c r="F704" s="36" t="str">
        <f>IF(AND(D704&gt;=50000,D704&lt;=100000),"COMPRESO",A704)</f>
        <v>scagnello</v>
      </c>
      <c r="H704" s="39">
        <f t="shared" si="21"/>
        <v>0</v>
      </c>
      <c r="I704">
        <v>4</v>
      </c>
    </row>
    <row r="705" spans="1:9" ht="12" customHeight="1" x14ac:dyDescent="0.3">
      <c r="A705" s="3" t="s">
        <v>16294</v>
      </c>
      <c r="B705" s="4" t="s">
        <v>14309</v>
      </c>
      <c r="C705" s="5" t="s">
        <v>23658</v>
      </c>
      <c r="D705" s="6">
        <v>2094</v>
      </c>
      <c r="E705" t="str">
        <f t="shared" si="20"/>
        <v xml:space="preserve"> </v>
      </c>
      <c r="F705" s="36" t="str">
        <f>IF(AND(D705&gt;=50000,D705&lt;=100000),"COMPRESO",A705)</f>
        <v>scarnafigi</v>
      </c>
      <c r="H705" s="39">
        <f t="shared" si="21"/>
        <v>0</v>
      </c>
      <c r="I705">
        <v>11</v>
      </c>
    </row>
    <row r="706" spans="1:9" ht="12" customHeight="1" x14ac:dyDescent="0.3">
      <c r="A706" s="3" t="s">
        <v>16295</v>
      </c>
      <c r="B706" s="4" t="s">
        <v>14407</v>
      </c>
      <c r="C706" s="5" t="s">
        <v>23658</v>
      </c>
      <c r="D706" s="6">
        <v>524</v>
      </c>
      <c r="E706" t="str">
        <f t="shared" si="20"/>
        <v xml:space="preserve"> </v>
      </c>
      <c r="F706" s="36" t="str">
        <f>IF(AND(D706&gt;=50000,D706&lt;=100000),"COMPRESO",A706)</f>
        <v>serralunga d'alba</v>
      </c>
      <c r="H706" s="39">
        <f t="shared" si="21"/>
        <v>0</v>
      </c>
      <c r="I706">
        <v>2</v>
      </c>
    </row>
    <row r="707" spans="1:9" ht="12" customHeight="1" x14ac:dyDescent="0.3">
      <c r="A707" s="3" t="s">
        <v>16296</v>
      </c>
      <c r="B707" s="4" t="s">
        <v>14418</v>
      </c>
      <c r="C707" s="5" t="s">
        <v>23658</v>
      </c>
      <c r="D707" s="6">
        <v>323</v>
      </c>
      <c r="E707" t="str">
        <f t="shared" ref="E707:E770" si="22">IF(D707&gt;300000,"TROVATO"," ")</f>
        <v xml:space="preserve"> </v>
      </c>
      <c r="F707" s="36" t="str">
        <f>IF(AND(D707&gt;=50000,D707&lt;=100000),"COMPRESO",A707)</f>
        <v>serravalle langhe</v>
      </c>
      <c r="H707" s="39">
        <f t="shared" ref="H707:H770" si="23">(D8635/$G$2)</f>
        <v>0</v>
      </c>
      <c r="I707">
        <v>3</v>
      </c>
    </row>
    <row r="708" spans="1:9" ht="12" customHeight="1" x14ac:dyDescent="0.3">
      <c r="A708" s="3" t="s">
        <v>16297</v>
      </c>
      <c r="B708" s="4" t="s">
        <v>14490</v>
      </c>
      <c r="C708" s="5" t="s">
        <v>23658</v>
      </c>
      <c r="D708" s="6">
        <v>516</v>
      </c>
      <c r="E708" t="str">
        <f t="shared" si="22"/>
        <v xml:space="preserve"> </v>
      </c>
      <c r="F708" s="36" t="str">
        <f>IF(AND(D708&gt;=50000,D708&lt;=100000),"COMPRESO",A708)</f>
        <v>sinio</v>
      </c>
      <c r="H708" s="39">
        <f t="shared" si="23"/>
        <v>0</v>
      </c>
      <c r="I708">
        <v>11</v>
      </c>
    </row>
    <row r="709" spans="1:9" ht="12" customHeight="1" x14ac:dyDescent="0.3">
      <c r="A709" s="3" t="s">
        <v>16298</v>
      </c>
      <c r="B709" s="4" t="s">
        <v>14533</v>
      </c>
      <c r="C709" s="5" t="s">
        <v>23658</v>
      </c>
      <c r="D709" s="6">
        <v>361</v>
      </c>
      <c r="E709" t="str">
        <f t="shared" si="22"/>
        <v xml:space="preserve"> </v>
      </c>
      <c r="F709" s="36" t="str">
        <f>IF(AND(D709&gt;=50000,D709&lt;=100000),"COMPRESO",A709)</f>
        <v>somano</v>
      </c>
      <c r="H709" s="39">
        <f t="shared" si="23"/>
        <v>0</v>
      </c>
      <c r="I709">
        <v>51</v>
      </c>
    </row>
    <row r="710" spans="1:9" ht="12" customHeight="1" x14ac:dyDescent="0.3">
      <c r="A710" s="3" t="s">
        <v>16299</v>
      </c>
      <c r="B710" s="4" t="s">
        <v>14537</v>
      </c>
      <c r="C710" s="5" t="s">
        <v>23658</v>
      </c>
      <c r="D710" s="6">
        <v>6394</v>
      </c>
      <c r="E710" t="str">
        <f t="shared" si="22"/>
        <v xml:space="preserve"> </v>
      </c>
      <c r="F710" s="36" t="str">
        <f>IF(AND(D710&gt;=50000,D710&lt;=100000),"COMPRESO",A710)</f>
        <v>sommariva del bosco</v>
      </c>
      <c r="H710" s="39">
        <f t="shared" si="23"/>
        <v>0</v>
      </c>
      <c r="I710">
        <v>11</v>
      </c>
    </row>
    <row r="711" spans="1:9" ht="12" customHeight="1" x14ac:dyDescent="0.3">
      <c r="A711" s="3" t="s">
        <v>16300</v>
      </c>
      <c r="B711" s="4" t="s">
        <v>14538</v>
      </c>
      <c r="C711" s="5" t="s">
        <v>23658</v>
      </c>
      <c r="D711" s="6">
        <v>2828</v>
      </c>
      <c r="E711" t="str">
        <f t="shared" si="22"/>
        <v xml:space="preserve"> </v>
      </c>
      <c r="F711" s="36" t="str">
        <f>IF(AND(D711&gt;=50000,D711&lt;=100000),"COMPRESO",A711)</f>
        <v>sommariva perno</v>
      </c>
      <c r="H711" s="39">
        <f t="shared" si="23"/>
        <v>0</v>
      </c>
      <c r="I711">
        <v>4</v>
      </c>
    </row>
    <row r="712" spans="1:9" ht="12" customHeight="1" x14ac:dyDescent="0.3">
      <c r="A712" s="3" t="s">
        <v>16301</v>
      </c>
      <c r="B712" s="4" t="s">
        <v>14665</v>
      </c>
      <c r="C712" s="5" t="s">
        <v>23658</v>
      </c>
      <c r="D712" s="6">
        <v>107</v>
      </c>
      <c r="E712" t="str">
        <f t="shared" si="22"/>
        <v xml:space="preserve"> </v>
      </c>
      <c r="F712" s="36" t="str">
        <f>IF(AND(D712&gt;=50000,D712&lt;=100000),"COMPRESO",A712)</f>
        <v>stroppo</v>
      </c>
      <c r="H712" s="39">
        <f t="shared" si="23"/>
        <v>0</v>
      </c>
      <c r="I712">
        <v>5</v>
      </c>
    </row>
    <row r="713" spans="1:9" ht="12" customHeight="1" x14ac:dyDescent="0.3">
      <c r="A713" s="3" t="s">
        <v>16302</v>
      </c>
      <c r="B713" s="4" t="s">
        <v>14713</v>
      </c>
      <c r="C713" s="5" t="s">
        <v>23658</v>
      </c>
      <c r="D713" s="6">
        <v>2009</v>
      </c>
      <c r="E713" t="str">
        <f t="shared" si="22"/>
        <v xml:space="preserve"> </v>
      </c>
      <c r="F713" s="36" t="str">
        <f>IF(AND(D713&gt;=50000,D713&lt;=100000),"COMPRESO",A713)</f>
        <v>tarantasca</v>
      </c>
      <c r="H713" s="39">
        <f t="shared" si="23"/>
        <v>0</v>
      </c>
      <c r="I713">
        <v>2</v>
      </c>
    </row>
    <row r="714" spans="1:9" ht="12" customHeight="1" x14ac:dyDescent="0.3">
      <c r="A714" s="3" t="s">
        <v>16303</v>
      </c>
      <c r="B714" s="4" t="s">
        <v>14862</v>
      </c>
      <c r="C714" s="5" t="s">
        <v>23658</v>
      </c>
      <c r="D714" s="6">
        <v>211</v>
      </c>
      <c r="E714" t="str">
        <f t="shared" si="22"/>
        <v xml:space="preserve"> </v>
      </c>
      <c r="F714" s="36" t="str">
        <f>IF(AND(D714&gt;=50000,D714&lt;=100000),"COMPRESO",A714)</f>
        <v>torre bormida</v>
      </c>
      <c r="H714" s="39">
        <f t="shared" si="23"/>
        <v>0</v>
      </c>
      <c r="I714">
        <v>2</v>
      </c>
    </row>
    <row r="715" spans="1:9" ht="12" customHeight="1" x14ac:dyDescent="0.3">
      <c r="A715" s="3" t="s">
        <v>16304</v>
      </c>
      <c r="B715" s="4" t="s">
        <v>14876</v>
      </c>
      <c r="C715" s="5" t="s">
        <v>23658</v>
      </c>
      <c r="D715" s="6">
        <v>494</v>
      </c>
      <c r="E715" t="str">
        <f t="shared" si="22"/>
        <v xml:space="preserve"> </v>
      </c>
      <c r="F715" s="36" t="str">
        <f>IF(AND(D715&gt;=50000,D715&lt;=100000),"COMPRESO",A715)</f>
        <v>torre mondovì</v>
      </c>
      <c r="H715" s="39">
        <f t="shared" si="23"/>
        <v>0</v>
      </c>
      <c r="I715">
        <v>2</v>
      </c>
    </row>
    <row r="716" spans="1:9" ht="12" customHeight="1" x14ac:dyDescent="0.3">
      <c r="A716" s="3" t="s">
        <v>16305</v>
      </c>
      <c r="B716" s="4" t="s">
        <v>14880</v>
      </c>
      <c r="C716" s="5" t="s">
        <v>23658</v>
      </c>
      <c r="D716" s="6">
        <v>709</v>
      </c>
      <c r="E716" t="str">
        <f t="shared" si="22"/>
        <v xml:space="preserve"> </v>
      </c>
      <c r="F716" s="36" t="str">
        <f>IF(AND(D716&gt;=50000,D716&lt;=100000),"COMPRESO",A716)</f>
        <v>torre san giorgio</v>
      </c>
      <c r="H716" s="39">
        <f t="shared" si="23"/>
        <v>0</v>
      </c>
      <c r="I716">
        <v>1</v>
      </c>
    </row>
    <row r="717" spans="1:9" ht="12" customHeight="1" x14ac:dyDescent="0.3">
      <c r="A717" s="3" t="s">
        <v>16306</v>
      </c>
      <c r="B717" s="4" t="s">
        <v>14891</v>
      </c>
      <c r="C717" s="5" t="s">
        <v>23658</v>
      </c>
      <c r="D717" s="6">
        <v>65</v>
      </c>
      <c r="E717" t="str">
        <f t="shared" si="22"/>
        <v xml:space="preserve"> </v>
      </c>
      <c r="F717" s="36" t="str">
        <f>IF(AND(D717&gt;=50000,D717&lt;=100000),"COMPRESO",A717)</f>
        <v>torresina</v>
      </c>
      <c r="H717" s="39">
        <f t="shared" si="23"/>
        <v>0</v>
      </c>
      <c r="I717">
        <v>4</v>
      </c>
    </row>
    <row r="718" spans="1:9" ht="12" customHeight="1" x14ac:dyDescent="0.3">
      <c r="A718" s="3" t="s">
        <v>16307</v>
      </c>
      <c r="B718" s="4" t="s">
        <v>14959</v>
      </c>
      <c r="C718" s="5" t="s">
        <v>23658</v>
      </c>
      <c r="D718" s="6">
        <v>820</v>
      </c>
      <c r="E718" t="str">
        <f t="shared" si="22"/>
        <v xml:space="preserve"> </v>
      </c>
      <c r="F718" s="36" t="str">
        <f>IF(AND(D718&gt;=50000,D718&lt;=100000),"COMPRESO",A718)</f>
        <v>treiso</v>
      </c>
      <c r="H718" s="39">
        <f t="shared" si="23"/>
        <v>0</v>
      </c>
      <c r="I718">
        <v>1</v>
      </c>
    </row>
    <row r="719" spans="1:9" ht="12" customHeight="1" x14ac:dyDescent="0.3">
      <c r="A719" s="3" t="s">
        <v>16308</v>
      </c>
      <c r="B719" s="4" t="s">
        <v>14988</v>
      </c>
      <c r="C719" s="5" t="s">
        <v>23658</v>
      </c>
      <c r="D719" s="6">
        <v>341</v>
      </c>
      <c r="E719" t="str">
        <f t="shared" si="22"/>
        <v xml:space="preserve"> </v>
      </c>
      <c r="F719" s="36" t="str">
        <f>IF(AND(D719&gt;=50000,D719&lt;=100000),"COMPRESO",A719)</f>
        <v>trezzo tinella</v>
      </c>
      <c r="H719" s="39">
        <f t="shared" si="23"/>
        <v>0</v>
      </c>
      <c r="I719">
        <v>2</v>
      </c>
    </row>
    <row r="720" spans="1:9" ht="12" customHeight="1" x14ac:dyDescent="0.3">
      <c r="A720" s="3" t="s">
        <v>16309</v>
      </c>
      <c r="B720" s="4" t="s">
        <v>15001</v>
      </c>
      <c r="C720" s="5" t="s">
        <v>23658</v>
      </c>
      <c r="D720" s="6">
        <v>2188</v>
      </c>
      <c r="E720" t="str">
        <f t="shared" si="22"/>
        <v xml:space="preserve"> </v>
      </c>
      <c r="F720" s="36" t="str">
        <f>IF(AND(D720&gt;=50000,D720&lt;=100000),"COMPRESO",A720)</f>
        <v>trinità</v>
      </c>
      <c r="H720" s="39">
        <f t="shared" si="23"/>
        <v>0</v>
      </c>
      <c r="I720">
        <v>2</v>
      </c>
    </row>
    <row r="721" spans="1:9" ht="12" customHeight="1" x14ac:dyDescent="0.3">
      <c r="A721" s="3" t="s">
        <v>16310</v>
      </c>
      <c r="B721" s="4" t="s">
        <v>15106</v>
      </c>
      <c r="C721" s="5" t="s">
        <v>23658</v>
      </c>
      <c r="D721" s="6">
        <v>924</v>
      </c>
      <c r="E721" t="str">
        <f t="shared" si="22"/>
        <v xml:space="preserve"> </v>
      </c>
      <c r="F721" s="36" t="str">
        <f>IF(AND(D721&gt;=50000,D721&lt;=100000),"COMPRESO",A721)</f>
        <v>valdieri</v>
      </c>
      <c r="H721" s="39">
        <f t="shared" si="23"/>
        <v>0</v>
      </c>
      <c r="I721">
        <v>3</v>
      </c>
    </row>
    <row r="722" spans="1:9" ht="12" customHeight="1" x14ac:dyDescent="0.3">
      <c r="A722" s="3" t="s">
        <v>16311</v>
      </c>
      <c r="B722" s="4" t="s">
        <v>15125</v>
      </c>
      <c r="C722" s="5" t="s">
        <v>23658</v>
      </c>
      <c r="D722" s="6">
        <v>817</v>
      </c>
      <c r="E722" t="str">
        <f t="shared" si="22"/>
        <v xml:space="preserve"> </v>
      </c>
      <c r="F722" s="36" t="str">
        <f>IF(AND(D722&gt;=50000,D722&lt;=100000),"COMPRESO",A722)</f>
        <v>valgrana</v>
      </c>
      <c r="H722" s="39">
        <f t="shared" si="23"/>
        <v>0</v>
      </c>
      <c r="I722">
        <v>5</v>
      </c>
    </row>
    <row r="723" spans="1:9" ht="12" customHeight="1" x14ac:dyDescent="0.3">
      <c r="A723" s="3" t="s">
        <v>16312</v>
      </c>
      <c r="B723" s="4" t="s">
        <v>15163</v>
      </c>
      <c r="C723" s="5" t="s">
        <v>23658</v>
      </c>
      <c r="D723" s="6">
        <v>121</v>
      </c>
      <c r="E723" t="str">
        <f t="shared" si="22"/>
        <v xml:space="preserve"> </v>
      </c>
      <c r="F723" s="36" t="str">
        <f>IF(AND(D723&gt;=50000,D723&lt;=100000),"COMPRESO",A723)</f>
        <v>valloriate</v>
      </c>
      <c r="H723" s="39">
        <f t="shared" si="23"/>
        <v>0</v>
      </c>
      <c r="I723">
        <v>1</v>
      </c>
    </row>
    <row r="724" spans="1:9" ht="12" customHeight="1" x14ac:dyDescent="0.3">
      <c r="A724" s="3" t="s">
        <v>16313</v>
      </c>
      <c r="B724" s="4" t="s">
        <v>15590</v>
      </c>
      <c r="C724" s="5" t="s">
        <v>23658</v>
      </c>
      <c r="D724" s="6">
        <v>64</v>
      </c>
      <c r="E724" t="str">
        <f t="shared" si="22"/>
        <v xml:space="preserve"> </v>
      </c>
      <c r="F724" s="36" t="str">
        <f>IF(AND(D724&gt;=50000,D724&lt;=100000),"COMPRESO",A724)</f>
        <v>valmala</v>
      </c>
      <c r="H724" s="39">
        <f t="shared" si="23"/>
        <v>0</v>
      </c>
      <c r="I724">
        <v>1</v>
      </c>
    </row>
    <row r="725" spans="1:9" ht="12" customHeight="1" x14ac:dyDescent="0.3">
      <c r="A725" s="3" t="s">
        <v>16314</v>
      </c>
      <c r="B725" s="4" t="s">
        <v>15233</v>
      </c>
      <c r="C725" s="5" t="s">
        <v>23658</v>
      </c>
      <c r="D725" s="6">
        <v>1472</v>
      </c>
      <c r="E725" t="str">
        <f t="shared" si="22"/>
        <v xml:space="preserve"> </v>
      </c>
      <c r="F725" s="36" t="str">
        <f>IF(AND(D725&gt;=50000,D725&lt;=100000),"COMPRESO",A725)</f>
        <v>venasca</v>
      </c>
      <c r="H725" s="39">
        <f t="shared" si="23"/>
        <v>0</v>
      </c>
      <c r="I725">
        <v>3</v>
      </c>
    </row>
    <row r="726" spans="1:9" ht="12" customHeight="1" x14ac:dyDescent="0.3">
      <c r="A726" s="3" t="s">
        <v>16315</v>
      </c>
      <c r="B726" s="4" t="s">
        <v>15257</v>
      </c>
      <c r="C726" s="5" t="s">
        <v>23658</v>
      </c>
      <c r="D726" s="6">
        <v>577</v>
      </c>
      <c r="E726" t="str">
        <f t="shared" si="22"/>
        <v xml:space="preserve"> </v>
      </c>
      <c r="F726" s="36" t="str">
        <f>IF(AND(D726&gt;=50000,D726&lt;=100000),"COMPRESO",A726)</f>
        <v>verduno</v>
      </c>
      <c r="H726" s="39">
        <f t="shared" si="23"/>
        <v>0</v>
      </c>
      <c r="I726">
        <v>1</v>
      </c>
    </row>
    <row r="727" spans="1:9" ht="12" customHeight="1" x14ac:dyDescent="0.3">
      <c r="A727" s="3" t="s">
        <v>16316</v>
      </c>
      <c r="B727" s="4" t="s">
        <v>15262</v>
      </c>
      <c r="C727" s="5" t="s">
        <v>23658</v>
      </c>
      <c r="D727" s="6">
        <v>1217</v>
      </c>
      <c r="E727" t="str">
        <f t="shared" si="22"/>
        <v xml:space="preserve"> </v>
      </c>
      <c r="F727" s="36" t="str">
        <f>IF(AND(D727&gt;=50000,D727&lt;=100000),"COMPRESO",A727)</f>
        <v>vernante</v>
      </c>
      <c r="H727" s="39">
        <f t="shared" si="23"/>
        <v>0</v>
      </c>
      <c r="I727">
        <v>1</v>
      </c>
    </row>
    <row r="728" spans="1:9" ht="12" customHeight="1" x14ac:dyDescent="0.3">
      <c r="A728" s="3" t="s">
        <v>16317</v>
      </c>
      <c r="B728" s="4" t="s">
        <v>15285</v>
      </c>
      <c r="C728" s="5" t="s">
        <v>23658</v>
      </c>
      <c r="D728" s="6">
        <v>6409</v>
      </c>
      <c r="E728" t="str">
        <f t="shared" si="22"/>
        <v xml:space="preserve"> </v>
      </c>
      <c r="F728" s="36" t="str">
        <f>IF(AND(D728&gt;=50000,D728&lt;=100000),"COMPRESO",A728)</f>
        <v>verzuolo</v>
      </c>
      <c r="H728" s="39">
        <f t="shared" si="23"/>
        <v>0</v>
      </c>
      <c r="I728">
        <v>2</v>
      </c>
    </row>
    <row r="729" spans="1:9" ht="12" customHeight="1" x14ac:dyDescent="0.3">
      <c r="A729" s="3" t="s">
        <v>16318</v>
      </c>
      <c r="B729" s="4" t="s">
        <v>15295</v>
      </c>
      <c r="C729" s="5" t="s">
        <v>23658</v>
      </c>
      <c r="D729" s="6">
        <v>2206</v>
      </c>
      <c r="E729" t="str">
        <f t="shared" si="22"/>
        <v xml:space="preserve"> </v>
      </c>
      <c r="F729" s="36" t="str">
        <f>IF(AND(D729&gt;=50000,D729&lt;=100000),"COMPRESO",A729)</f>
        <v>vezza d'alba</v>
      </c>
      <c r="H729" s="39">
        <f t="shared" si="23"/>
        <v>0</v>
      </c>
      <c r="I729">
        <v>2</v>
      </c>
    </row>
    <row r="730" spans="1:9" ht="12" customHeight="1" x14ac:dyDescent="0.3">
      <c r="A730" s="3" t="s">
        <v>16319</v>
      </c>
      <c r="B730" s="4" t="s">
        <v>15317</v>
      </c>
      <c r="C730" s="5" t="s">
        <v>23658</v>
      </c>
      <c r="D730" s="6">
        <v>3167</v>
      </c>
      <c r="E730" t="str">
        <f t="shared" si="22"/>
        <v xml:space="preserve"> </v>
      </c>
      <c r="F730" s="36" t="str">
        <f>IF(AND(D730&gt;=50000,D730&lt;=100000),"COMPRESO",A730)</f>
        <v>vicoforte</v>
      </c>
      <c r="H730" s="39">
        <f t="shared" si="23"/>
        <v>0</v>
      </c>
      <c r="I730">
        <v>4</v>
      </c>
    </row>
    <row r="731" spans="1:9" ht="12" customHeight="1" x14ac:dyDescent="0.3">
      <c r="A731" s="3" t="s">
        <v>16320</v>
      </c>
      <c r="B731" s="4" t="s">
        <v>15345</v>
      </c>
      <c r="C731" s="5" t="s">
        <v>23658</v>
      </c>
      <c r="D731" s="6">
        <v>2487</v>
      </c>
      <c r="E731" t="str">
        <f t="shared" si="22"/>
        <v xml:space="preserve"> </v>
      </c>
      <c r="F731" s="36" t="str">
        <f>IF(AND(D731&gt;=50000,D731&lt;=100000),"COMPRESO",A731)</f>
        <v>vignolo</v>
      </c>
      <c r="H731" s="39">
        <f t="shared" si="23"/>
        <v>0</v>
      </c>
      <c r="I731">
        <v>4</v>
      </c>
    </row>
    <row r="732" spans="1:9" ht="12" customHeight="1" x14ac:dyDescent="0.3">
      <c r="A732" s="3" t="s">
        <v>16321</v>
      </c>
      <c r="B732" s="4" t="s">
        <v>15395</v>
      </c>
      <c r="C732" s="5" t="s">
        <v>23658</v>
      </c>
      <c r="D732" s="6">
        <v>2899</v>
      </c>
      <c r="E732" t="str">
        <f t="shared" si="22"/>
        <v xml:space="preserve"> </v>
      </c>
      <c r="F732" s="36" t="str">
        <f>IF(AND(D732&gt;=50000,D732&lt;=100000),"COMPRESO",A732)</f>
        <v>villafalletto</v>
      </c>
      <c r="H732" s="39">
        <f t="shared" si="23"/>
        <v>0</v>
      </c>
      <c r="I732">
        <v>1</v>
      </c>
    </row>
    <row r="733" spans="1:9" ht="12" customHeight="1" x14ac:dyDescent="0.3">
      <c r="A733" s="3" t="s">
        <v>16322</v>
      </c>
      <c r="B733" s="4" t="s">
        <v>15425</v>
      </c>
      <c r="C733" s="5" t="s">
        <v>23658</v>
      </c>
      <c r="D733" s="6">
        <v>5769</v>
      </c>
      <c r="E733" t="str">
        <f t="shared" si="22"/>
        <v xml:space="preserve"> </v>
      </c>
      <c r="F733" s="36" t="str">
        <f>IF(AND(D733&gt;=50000,D733&lt;=100000),"COMPRESO",A733)</f>
        <v>villanova mondovì</v>
      </c>
      <c r="H733" s="39">
        <f t="shared" si="23"/>
        <v>0</v>
      </c>
      <c r="I733">
        <v>1</v>
      </c>
    </row>
    <row r="734" spans="1:9" ht="12" customHeight="1" x14ac:dyDescent="0.3">
      <c r="A734" s="3" t="s">
        <v>16323</v>
      </c>
      <c r="B734" s="4" t="s">
        <v>15428</v>
      </c>
      <c r="C734" s="5" t="s">
        <v>23658</v>
      </c>
      <c r="D734" s="6">
        <v>777</v>
      </c>
      <c r="E734" t="str">
        <f t="shared" si="22"/>
        <v xml:space="preserve"> </v>
      </c>
      <c r="F734" s="36" t="str">
        <f>IF(AND(D734&gt;=50000,D734&lt;=100000),"COMPRESO",A734)</f>
        <v>villanova solaro</v>
      </c>
      <c r="H734" s="39">
        <f t="shared" si="23"/>
        <v>0</v>
      </c>
      <c r="I734">
        <v>2</v>
      </c>
    </row>
    <row r="735" spans="1:9" ht="12" customHeight="1" x14ac:dyDescent="0.3">
      <c r="A735" s="3" t="s">
        <v>16324</v>
      </c>
      <c r="B735" s="4" t="s">
        <v>15443</v>
      </c>
      <c r="C735" s="5" t="s">
        <v>23658</v>
      </c>
      <c r="D735" s="6">
        <v>1502</v>
      </c>
      <c r="E735" t="str">
        <f t="shared" si="22"/>
        <v xml:space="preserve"> </v>
      </c>
      <c r="F735" s="36" t="str">
        <f>IF(AND(D735&gt;=50000,D735&lt;=100000),"COMPRESO",A735)</f>
        <v>villar san costanzo</v>
      </c>
      <c r="H735" s="39">
        <f t="shared" si="23"/>
        <v>0</v>
      </c>
      <c r="I735">
        <v>7</v>
      </c>
    </row>
    <row r="736" spans="1:9" ht="12" customHeight="1" x14ac:dyDescent="0.3">
      <c r="A736" s="3" t="s">
        <v>16325</v>
      </c>
      <c r="B736" s="4" t="s">
        <v>15470</v>
      </c>
      <c r="C736" s="5" t="s">
        <v>23658</v>
      </c>
      <c r="D736" s="6">
        <v>684</v>
      </c>
      <c r="E736" t="str">
        <f t="shared" si="22"/>
        <v xml:space="preserve"> </v>
      </c>
      <c r="F736" s="36" t="str">
        <f>IF(AND(D736&gt;=50000,D736&lt;=100000),"COMPRESO",A736)</f>
        <v>vinadio</v>
      </c>
      <c r="H736" s="39">
        <f t="shared" si="23"/>
        <v>0</v>
      </c>
      <c r="I736">
        <v>8</v>
      </c>
    </row>
    <row r="737" spans="1:9" ht="12" customHeight="1" x14ac:dyDescent="0.3">
      <c r="A737" s="3" t="s">
        <v>16326</v>
      </c>
      <c r="B737" s="4" t="s">
        <v>15476</v>
      </c>
      <c r="C737" s="5" t="s">
        <v>23658</v>
      </c>
      <c r="D737" s="6">
        <v>425</v>
      </c>
      <c r="E737" t="str">
        <f t="shared" si="22"/>
        <v xml:space="preserve"> </v>
      </c>
      <c r="F737" s="36" t="str">
        <f>IF(AND(D737&gt;=50000,D737&lt;=100000),"COMPRESO",A737)</f>
        <v>viola</v>
      </c>
      <c r="H737" s="39">
        <f t="shared" si="23"/>
        <v>0</v>
      </c>
      <c r="I737">
        <v>4</v>
      </c>
    </row>
    <row r="738" spans="1:9" ht="12" customHeight="1" x14ac:dyDescent="0.3">
      <c r="A738" s="3" t="s">
        <v>16327</v>
      </c>
      <c r="B738" s="4" t="s">
        <v>15528</v>
      </c>
      <c r="C738" s="5" t="s">
        <v>23658</v>
      </c>
      <c r="D738" s="6">
        <v>547</v>
      </c>
      <c r="E738" t="str">
        <f t="shared" si="22"/>
        <v xml:space="preserve"> </v>
      </c>
      <c r="F738" s="36" t="str">
        <f>IF(AND(D738&gt;=50000,D738&lt;=100000),"COMPRESO",A738)</f>
        <v>vottignasco</v>
      </c>
      <c r="H738" s="39">
        <f t="shared" si="23"/>
        <v>0</v>
      </c>
      <c r="I738">
        <v>32</v>
      </c>
    </row>
    <row r="739" spans="1:9" ht="12" customHeight="1" x14ac:dyDescent="0.3">
      <c r="A739" s="3" t="s">
        <v>16328</v>
      </c>
      <c r="B739" s="4" t="s">
        <v>8061</v>
      </c>
      <c r="C739" s="5" t="s">
        <v>23658</v>
      </c>
      <c r="D739" s="6">
        <v>1673</v>
      </c>
      <c r="E739" t="str">
        <f t="shared" si="22"/>
        <v xml:space="preserve"> </v>
      </c>
      <c r="F739" s="36" t="str">
        <f>IF(AND(D739&gt;=50000,D739&lt;=100000),"COMPRESO",A739)</f>
        <v>agliano terme</v>
      </c>
      <c r="H739" s="39">
        <f t="shared" si="23"/>
        <v>0</v>
      </c>
      <c r="I739">
        <v>2</v>
      </c>
    </row>
    <row r="740" spans="1:9" ht="12" customHeight="1" x14ac:dyDescent="0.3">
      <c r="A740" s="3" t="s">
        <v>16329</v>
      </c>
      <c r="B740" s="4" t="s">
        <v>8137</v>
      </c>
      <c r="C740" s="5" t="s">
        <v>23658</v>
      </c>
      <c r="D740" s="6">
        <v>541</v>
      </c>
      <c r="E740" t="str">
        <f t="shared" si="22"/>
        <v xml:space="preserve"> </v>
      </c>
      <c r="F740" s="36" t="str">
        <f>IF(AND(D740&gt;=50000,D740&lt;=100000),"COMPRESO",A740)</f>
        <v>albugnano</v>
      </c>
      <c r="H740" s="39">
        <f t="shared" si="23"/>
        <v>0</v>
      </c>
      <c r="I740">
        <v>445</v>
      </c>
    </row>
    <row r="741" spans="1:9" ht="12" customHeight="1" x14ac:dyDescent="0.3">
      <c r="A741" s="3" t="s">
        <v>16330</v>
      </c>
      <c r="B741" s="4" t="s">
        <v>8257</v>
      </c>
      <c r="C741" s="5" t="s">
        <v>23658</v>
      </c>
      <c r="D741" s="6">
        <v>1025</v>
      </c>
      <c r="E741" t="str">
        <f t="shared" si="22"/>
        <v xml:space="preserve"> </v>
      </c>
      <c r="F741" s="36" t="str">
        <f>IF(AND(D741&gt;=50000,D741&lt;=100000),"COMPRESO",A741)</f>
        <v>antignano</v>
      </c>
      <c r="H741" s="39">
        <f t="shared" si="23"/>
        <v>0</v>
      </c>
      <c r="I741">
        <v>3</v>
      </c>
    </row>
    <row r="742" spans="1:9" ht="12" customHeight="1" x14ac:dyDescent="0.3">
      <c r="A742" s="3" t="s">
        <v>16331</v>
      </c>
      <c r="B742" s="4" t="s">
        <v>8288</v>
      </c>
      <c r="C742" s="5" t="s">
        <v>23658</v>
      </c>
      <c r="D742" s="6">
        <v>632</v>
      </c>
      <c r="E742" t="str">
        <f t="shared" si="22"/>
        <v xml:space="preserve"> </v>
      </c>
      <c r="F742" s="36" t="str">
        <f>IF(AND(D742&gt;=50000,D742&lt;=100000),"COMPRESO",A742)</f>
        <v>aramengo</v>
      </c>
      <c r="H742" s="39">
        <f t="shared" si="23"/>
        <v>0</v>
      </c>
      <c r="I742">
        <v>3</v>
      </c>
    </row>
    <row r="743" spans="1:9" ht="12" customHeight="1" x14ac:dyDescent="0.3">
      <c r="A743" s="3" t="s">
        <v>16332</v>
      </c>
      <c r="B743" s="4" t="s">
        <v>8384</v>
      </c>
      <c r="C743" s="5" t="s">
        <v>23658</v>
      </c>
      <c r="D743" s="6">
        <v>73899</v>
      </c>
      <c r="E743" t="str">
        <f t="shared" si="22"/>
        <v xml:space="preserve"> </v>
      </c>
      <c r="F743" s="36" t="str">
        <f>IF(AND(D743&gt;=50000,D743&lt;=100000),"COMPRESO",A743)</f>
        <v>COMPRESO</v>
      </c>
      <c r="H743" s="39">
        <f t="shared" si="23"/>
        <v>0</v>
      </c>
      <c r="I743">
        <v>1</v>
      </c>
    </row>
    <row r="744" spans="1:9" ht="12" customHeight="1" x14ac:dyDescent="0.3">
      <c r="A744" s="3" t="s">
        <v>16333</v>
      </c>
      <c r="B744" s="4" t="s">
        <v>8425</v>
      </c>
      <c r="C744" s="5" t="s">
        <v>23658</v>
      </c>
      <c r="D744" s="6">
        <v>419</v>
      </c>
      <c r="E744" t="str">
        <f t="shared" si="22"/>
        <v xml:space="preserve"> </v>
      </c>
      <c r="F744" s="36" t="str">
        <f>IF(AND(D744&gt;=50000,D744&lt;=100000),"COMPRESO",A744)</f>
        <v>azzano d'asti</v>
      </c>
      <c r="H744" s="39">
        <f t="shared" si="23"/>
        <v>0</v>
      </c>
      <c r="I744">
        <v>4</v>
      </c>
    </row>
    <row r="745" spans="1:9" ht="12" customHeight="1" x14ac:dyDescent="0.3">
      <c r="A745" s="3" t="s">
        <v>16334</v>
      </c>
      <c r="B745" s="4" t="s">
        <v>8470</v>
      </c>
      <c r="C745" s="5" t="s">
        <v>23658</v>
      </c>
      <c r="D745" s="6">
        <v>1114</v>
      </c>
      <c r="E745" t="str">
        <f t="shared" si="22"/>
        <v xml:space="preserve"> </v>
      </c>
      <c r="F745" s="36" t="str">
        <f>IF(AND(D745&gt;=50000,D745&lt;=100000),"COMPRESO",A745)</f>
        <v>baldichieri d'asti</v>
      </c>
      <c r="H745" s="39">
        <f t="shared" si="23"/>
        <v>0</v>
      </c>
      <c r="I745">
        <v>4</v>
      </c>
    </row>
    <row r="746" spans="1:9" ht="12" customHeight="1" x14ac:dyDescent="0.3">
      <c r="A746" s="3" t="s">
        <v>16335</v>
      </c>
      <c r="B746" s="4" t="s">
        <v>8607</v>
      </c>
      <c r="C746" s="5" t="s">
        <v>23658</v>
      </c>
      <c r="D746" s="6">
        <v>326</v>
      </c>
      <c r="E746" t="str">
        <f t="shared" si="22"/>
        <v xml:space="preserve"> </v>
      </c>
      <c r="F746" s="36" t="str">
        <f>IF(AND(D746&gt;=50000,D746&lt;=100000),"COMPRESO",A746)</f>
        <v>belveglio</v>
      </c>
      <c r="H746" s="39">
        <f t="shared" si="23"/>
        <v>0</v>
      </c>
      <c r="I746">
        <v>5</v>
      </c>
    </row>
    <row r="747" spans="1:9" ht="12" customHeight="1" x14ac:dyDescent="0.3">
      <c r="A747" s="3" t="s">
        <v>16336</v>
      </c>
      <c r="B747" s="4" t="s">
        <v>8636</v>
      </c>
      <c r="C747" s="5" t="s">
        <v>23658</v>
      </c>
      <c r="D747" s="6">
        <v>431</v>
      </c>
      <c r="E747" t="str">
        <f t="shared" si="22"/>
        <v xml:space="preserve"> </v>
      </c>
      <c r="F747" s="36" t="str">
        <f>IF(AND(D747&gt;=50000,D747&lt;=100000),"COMPRESO",A747)</f>
        <v>berzano di san pietro</v>
      </c>
      <c r="H747" s="39">
        <f t="shared" si="23"/>
        <v>0</v>
      </c>
      <c r="I747">
        <v>1</v>
      </c>
    </row>
    <row r="748" spans="1:9" ht="12" customHeight="1" x14ac:dyDescent="0.3">
      <c r="A748" s="3" t="s">
        <v>16337</v>
      </c>
      <c r="B748" s="4" t="s">
        <v>8922</v>
      </c>
      <c r="C748" s="5" t="s">
        <v>23658</v>
      </c>
      <c r="D748" s="6">
        <v>351</v>
      </c>
      <c r="E748" t="str">
        <f t="shared" si="22"/>
        <v xml:space="preserve"> </v>
      </c>
      <c r="F748" s="36" t="str">
        <f>IF(AND(D748&gt;=50000,D748&lt;=100000),"COMPRESO",A748)</f>
        <v>bruno</v>
      </c>
      <c r="H748" s="39">
        <f t="shared" si="23"/>
        <v>0</v>
      </c>
      <c r="I748">
        <v>6</v>
      </c>
    </row>
    <row r="749" spans="1:9" ht="12" customHeight="1" x14ac:dyDescent="0.3">
      <c r="A749" s="3" t="s">
        <v>16338</v>
      </c>
      <c r="B749" s="4" t="s">
        <v>8932</v>
      </c>
      <c r="C749" s="5" t="s">
        <v>23658</v>
      </c>
      <c r="D749" s="6">
        <v>912</v>
      </c>
      <c r="E749" t="str">
        <f t="shared" si="22"/>
        <v xml:space="preserve"> </v>
      </c>
      <c r="F749" s="36" t="str">
        <f>IF(AND(D749&gt;=50000,D749&lt;=100000),"COMPRESO",A749)</f>
        <v>bubbio</v>
      </c>
      <c r="H749" s="39">
        <f t="shared" si="23"/>
        <v>0</v>
      </c>
      <c r="I749">
        <v>80</v>
      </c>
    </row>
    <row r="750" spans="1:9" ht="12" customHeight="1" x14ac:dyDescent="0.3">
      <c r="A750" s="3" t="s">
        <v>16339</v>
      </c>
      <c r="B750" s="4" t="s">
        <v>8982</v>
      </c>
      <c r="C750" s="5" t="s">
        <v>23658</v>
      </c>
      <c r="D750" s="6">
        <v>2552</v>
      </c>
      <c r="E750" t="str">
        <f t="shared" si="22"/>
        <v xml:space="preserve"> </v>
      </c>
      <c r="F750" s="36" t="str">
        <f>IF(AND(D750&gt;=50000,D750&lt;=100000),"COMPRESO",A750)</f>
        <v>buttigliera d'asti</v>
      </c>
      <c r="H750" s="39">
        <f t="shared" si="23"/>
        <v>0</v>
      </c>
      <c r="I750">
        <v>3</v>
      </c>
    </row>
    <row r="751" spans="1:9" ht="12" customHeight="1" x14ac:dyDescent="0.3">
      <c r="A751" s="3" t="s">
        <v>16340</v>
      </c>
      <c r="B751" s="4" t="s">
        <v>9013</v>
      </c>
      <c r="C751" s="5" t="s">
        <v>23658</v>
      </c>
      <c r="D751" s="6">
        <v>1784</v>
      </c>
      <c r="E751" t="str">
        <f t="shared" si="22"/>
        <v xml:space="preserve"> </v>
      </c>
      <c r="F751" s="36" t="str">
        <f>IF(AND(D751&gt;=50000,D751&lt;=100000),"COMPRESO",A751)</f>
        <v>calamandrana</v>
      </c>
      <c r="H751" s="39">
        <f t="shared" si="23"/>
        <v>0</v>
      </c>
      <c r="I751">
        <v>2</v>
      </c>
    </row>
    <row r="752" spans="1:9" ht="12" customHeight="1" x14ac:dyDescent="0.3">
      <c r="A752" s="3" t="s">
        <v>16341</v>
      </c>
      <c r="B752" s="4" t="s">
        <v>9046</v>
      </c>
      <c r="C752" s="5" t="s">
        <v>23658</v>
      </c>
      <c r="D752" s="6">
        <v>1392</v>
      </c>
      <c r="E752" t="str">
        <f t="shared" si="22"/>
        <v xml:space="preserve"> </v>
      </c>
      <c r="F752" s="36" t="str">
        <f>IF(AND(D752&gt;=50000,D752&lt;=100000),"COMPRESO",A752)</f>
        <v>calliano</v>
      </c>
      <c r="H752" s="39">
        <f t="shared" si="23"/>
        <v>0</v>
      </c>
      <c r="I752">
        <v>1</v>
      </c>
    </row>
    <row r="753" spans="1:9" ht="12" customHeight="1" x14ac:dyDescent="0.3">
      <c r="A753" s="3" t="s">
        <v>16342</v>
      </c>
      <c r="B753" s="4" t="s">
        <v>9049</v>
      </c>
      <c r="C753" s="5" t="s">
        <v>23658</v>
      </c>
      <c r="D753" s="6">
        <v>1331</v>
      </c>
      <c r="E753" t="str">
        <f t="shared" si="22"/>
        <v xml:space="preserve"> </v>
      </c>
      <c r="F753" s="36" t="str">
        <f>IF(AND(D753&gt;=50000,D753&lt;=100000),"COMPRESO",A753)</f>
        <v>calosso</v>
      </c>
      <c r="H753" s="39">
        <f t="shared" si="23"/>
        <v>0</v>
      </c>
      <c r="I753">
        <v>2</v>
      </c>
    </row>
    <row r="754" spans="1:9" ht="12" customHeight="1" x14ac:dyDescent="0.3">
      <c r="A754" s="3" t="s">
        <v>16343</v>
      </c>
      <c r="B754" s="4" t="s">
        <v>9084</v>
      </c>
      <c r="C754" s="5" t="s">
        <v>23658</v>
      </c>
      <c r="D754" s="6">
        <v>480</v>
      </c>
      <c r="E754" t="str">
        <f t="shared" si="22"/>
        <v xml:space="preserve"> </v>
      </c>
      <c r="F754" s="36" t="str">
        <f>IF(AND(D754&gt;=50000,D754&lt;=100000),"COMPRESO",A754)</f>
        <v>camerano casasco</v>
      </c>
      <c r="H754" s="39">
        <f t="shared" si="23"/>
        <v>0</v>
      </c>
      <c r="I754">
        <v>8</v>
      </c>
    </row>
    <row r="755" spans="1:9" ht="12" customHeight="1" x14ac:dyDescent="0.3">
      <c r="A755" s="3" t="s">
        <v>16344</v>
      </c>
      <c r="B755" s="4" t="s">
        <v>9180</v>
      </c>
      <c r="C755" s="5" t="s">
        <v>23658</v>
      </c>
      <c r="D755" s="6">
        <v>10569</v>
      </c>
      <c r="E755" t="str">
        <f t="shared" si="22"/>
        <v xml:space="preserve"> </v>
      </c>
      <c r="F755" s="36" t="str">
        <f>IF(AND(D755&gt;=50000,D755&lt;=100000),"COMPRESO",A755)</f>
        <v>canelli</v>
      </c>
      <c r="H755" s="39">
        <f t="shared" si="23"/>
        <v>0</v>
      </c>
      <c r="I755">
        <v>2</v>
      </c>
    </row>
    <row r="756" spans="1:9" ht="12" customHeight="1" x14ac:dyDescent="0.3">
      <c r="A756" s="3" t="s">
        <v>16345</v>
      </c>
      <c r="B756" s="4" t="s">
        <v>9208</v>
      </c>
      <c r="C756" s="5" t="s">
        <v>23658</v>
      </c>
      <c r="D756" s="6">
        <v>1023</v>
      </c>
      <c r="E756" t="str">
        <f t="shared" si="22"/>
        <v xml:space="preserve"> </v>
      </c>
      <c r="F756" s="36" t="str">
        <f>IF(AND(D756&gt;=50000,D756&lt;=100000),"COMPRESO",A756)</f>
        <v>cantarana</v>
      </c>
      <c r="H756" s="39">
        <f t="shared" si="23"/>
        <v>0</v>
      </c>
      <c r="I756">
        <v>2</v>
      </c>
    </row>
    <row r="757" spans="1:9" ht="12" customHeight="1" x14ac:dyDescent="0.3">
      <c r="A757" s="3" t="s">
        <v>16346</v>
      </c>
      <c r="B757" s="4" t="s">
        <v>9268</v>
      </c>
      <c r="C757" s="5" t="s">
        <v>23658</v>
      </c>
      <c r="D757" s="6">
        <v>300</v>
      </c>
      <c r="E757" t="str">
        <f t="shared" si="22"/>
        <v xml:space="preserve"> </v>
      </c>
      <c r="F757" s="36" t="str">
        <f>IF(AND(D757&gt;=50000,D757&lt;=100000),"COMPRESO",A757)</f>
        <v>capriglio</v>
      </c>
      <c r="H757" s="39">
        <f t="shared" si="23"/>
        <v>0</v>
      </c>
      <c r="I757">
        <v>6</v>
      </c>
    </row>
    <row r="758" spans="1:9" ht="12" customHeight="1" x14ac:dyDescent="0.3">
      <c r="A758" s="3" t="s">
        <v>16347</v>
      </c>
      <c r="B758" s="4" t="s">
        <v>15590</v>
      </c>
      <c r="C758" s="5" t="s">
        <v>23658</v>
      </c>
      <c r="D758" s="6">
        <v>657</v>
      </c>
      <c r="E758" t="str">
        <f t="shared" si="22"/>
        <v xml:space="preserve"> </v>
      </c>
      <c r="F758" s="36" t="str">
        <f>IF(AND(D758&gt;=50000,D758&lt;=100000),"COMPRESO",A758)</f>
        <v>casorzo</v>
      </c>
      <c r="H758" s="39">
        <f t="shared" si="23"/>
        <v>0</v>
      </c>
      <c r="I758">
        <v>6</v>
      </c>
    </row>
    <row r="759" spans="1:9" ht="12" customHeight="1" x14ac:dyDescent="0.3">
      <c r="A759" s="3" t="s">
        <v>16348</v>
      </c>
      <c r="B759" s="4" t="s">
        <v>9502</v>
      </c>
      <c r="C759" s="5" t="s">
        <v>23658</v>
      </c>
      <c r="D759" s="6">
        <v>590</v>
      </c>
      <c r="E759" t="str">
        <f t="shared" si="22"/>
        <v xml:space="preserve"> </v>
      </c>
      <c r="F759" s="36" t="str">
        <f>IF(AND(D759&gt;=50000,D759&lt;=100000),"COMPRESO",A759)</f>
        <v>cassinasco</v>
      </c>
      <c r="H759" s="39">
        <f t="shared" si="23"/>
        <v>0</v>
      </c>
      <c r="I759">
        <v>2</v>
      </c>
    </row>
    <row r="760" spans="1:9" ht="12" customHeight="1" x14ac:dyDescent="0.3">
      <c r="A760" s="3" t="s">
        <v>16349</v>
      </c>
      <c r="B760" s="4" t="s">
        <v>9513</v>
      </c>
      <c r="C760" s="5" t="s">
        <v>23658</v>
      </c>
      <c r="D760" s="6">
        <v>3784</v>
      </c>
      <c r="E760" t="str">
        <f t="shared" si="22"/>
        <v xml:space="preserve"> </v>
      </c>
      <c r="F760" s="36" t="str">
        <f>IF(AND(D760&gt;=50000,D760&lt;=100000),"COMPRESO",A760)</f>
        <v>castagnole delle lanze</v>
      </c>
      <c r="H760" s="39">
        <f t="shared" si="23"/>
        <v>0</v>
      </c>
      <c r="I760">
        <v>18</v>
      </c>
    </row>
    <row r="761" spans="1:9" ht="12" customHeight="1" x14ac:dyDescent="0.3">
      <c r="A761" s="3" t="s">
        <v>16350</v>
      </c>
      <c r="B761" s="4" t="s">
        <v>9514</v>
      </c>
      <c r="C761" s="5" t="s">
        <v>23658</v>
      </c>
      <c r="D761" s="6">
        <v>1271</v>
      </c>
      <c r="E761" t="str">
        <f t="shared" si="22"/>
        <v xml:space="preserve"> </v>
      </c>
      <c r="F761" s="36" t="str">
        <f>IF(AND(D761&gt;=50000,D761&lt;=100000),"COMPRESO",A761)</f>
        <v>castagnole monferrato</v>
      </c>
      <c r="H761" s="39">
        <f t="shared" si="23"/>
        <v>0</v>
      </c>
      <c r="I761">
        <v>2</v>
      </c>
    </row>
    <row r="762" spans="1:9" ht="12" customHeight="1" x14ac:dyDescent="0.3">
      <c r="A762" s="3" t="s">
        <v>16351</v>
      </c>
      <c r="B762" s="4" t="s">
        <v>9522</v>
      </c>
      <c r="C762" s="5" t="s">
        <v>23658</v>
      </c>
      <c r="D762" s="6">
        <v>614</v>
      </c>
      <c r="E762" t="str">
        <f t="shared" si="22"/>
        <v xml:space="preserve"> </v>
      </c>
      <c r="F762" s="36" t="str">
        <f>IF(AND(D762&gt;=50000,D762&lt;=100000),"COMPRESO",A762)</f>
        <v>castel boglione</v>
      </c>
      <c r="H762" s="39">
        <f t="shared" si="23"/>
        <v>0</v>
      </c>
      <c r="I762">
        <v>2</v>
      </c>
    </row>
    <row r="763" spans="1:9" ht="12" customHeight="1" x14ac:dyDescent="0.3">
      <c r="A763" s="3" t="s">
        <v>16352</v>
      </c>
      <c r="B763" s="4" t="s">
        <v>9594</v>
      </c>
      <c r="C763" s="5" t="s">
        <v>23658</v>
      </c>
      <c r="D763" s="6">
        <v>2750</v>
      </c>
      <c r="E763" t="str">
        <f t="shared" si="22"/>
        <v xml:space="preserve"> </v>
      </c>
      <c r="F763" s="36" t="str">
        <f>IF(AND(D763&gt;=50000,D763&lt;=100000),"COMPRESO",A763)</f>
        <v>castell'alfero</v>
      </c>
      <c r="H763" s="39">
        <f t="shared" si="23"/>
        <v>0</v>
      </c>
      <c r="I763">
        <v>2</v>
      </c>
    </row>
    <row r="764" spans="1:9" ht="12" customHeight="1" x14ac:dyDescent="0.3">
      <c r="A764" s="3" t="s">
        <v>16353</v>
      </c>
      <c r="B764" s="4" t="s">
        <v>9614</v>
      </c>
      <c r="C764" s="5" t="s">
        <v>23658</v>
      </c>
      <c r="D764" s="6">
        <v>302</v>
      </c>
      <c r="E764" t="str">
        <f t="shared" si="22"/>
        <v xml:space="preserve"> </v>
      </c>
      <c r="F764" s="36" t="str">
        <f>IF(AND(D764&gt;=50000,D764&lt;=100000),"COMPRESO",A764)</f>
        <v>castellero</v>
      </c>
      <c r="H764" s="39">
        <f t="shared" si="23"/>
        <v>0</v>
      </c>
      <c r="I764">
        <v>2</v>
      </c>
    </row>
    <row r="765" spans="1:9" ht="12" customHeight="1" x14ac:dyDescent="0.3">
      <c r="A765" s="3" t="s">
        <v>16354</v>
      </c>
      <c r="B765" s="4" t="s">
        <v>9620</v>
      </c>
      <c r="C765" s="5" t="s">
        <v>23658</v>
      </c>
      <c r="D765" s="6">
        <v>184</v>
      </c>
      <c r="E765" t="str">
        <f t="shared" si="22"/>
        <v xml:space="preserve"> </v>
      </c>
      <c r="F765" s="36" t="str">
        <f>IF(AND(D765&gt;=50000,D765&lt;=100000),"COMPRESO",A765)</f>
        <v>castelletto molina</v>
      </c>
      <c r="H765" s="39">
        <f t="shared" si="23"/>
        <v>0</v>
      </c>
      <c r="I765">
        <v>4</v>
      </c>
    </row>
    <row r="766" spans="1:9" ht="12" customHeight="1" x14ac:dyDescent="0.3">
      <c r="A766" s="3" t="s">
        <v>16355</v>
      </c>
      <c r="B766" s="4" t="s">
        <v>9638</v>
      </c>
      <c r="C766" s="5" t="s">
        <v>23658</v>
      </c>
      <c r="D766" s="6">
        <v>1928</v>
      </c>
      <c r="E766" t="str">
        <f t="shared" si="22"/>
        <v xml:space="preserve"> </v>
      </c>
      <c r="F766" s="36" t="str">
        <f>IF(AND(D766&gt;=50000,D766&lt;=100000),"COMPRESO",A766)</f>
        <v>castello di annone</v>
      </c>
      <c r="H766" s="39">
        <f t="shared" si="23"/>
        <v>0</v>
      </c>
      <c r="I766">
        <v>3</v>
      </c>
    </row>
    <row r="767" spans="1:9" ht="12" customHeight="1" x14ac:dyDescent="0.3">
      <c r="A767" s="3" t="s">
        <v>16356</v>
      </c>
      <c r="B767" s="4" t="s">
        <v>9661</v>
      </c>
      <c r="C767" s="5" t="s">
        <v>23658</v>
      </c>
      <c r="D767" s="6">
        <v>895</v>
      </c>
      <c r="E767" t="str">
        <f t="shared" si="22"/>
        <v xml:space="preserve"> </v>
      </c>
      <c r="F767" s="36" t="str">
        <f>IF(AND(D767&gt;=50000,D767&lt;=100000),"COMPRESO",A767)</f>
        <v>castelnuovo belbo</v>
      </c>
      <c r="H767" s="39">
        <f t="shared" si="23"/>
        <v>0</v>
      </c>
      <c r="I767">
        <v>1</v>
      </c>
    </row>
    <row r="768" spans="1:9" ht="12" customHeight="1" x14ac:dyDescent="0.3">
      <c r="A768" s="3" t="s">
        <v>16357</v>
      </c>
      <c r="B768" s="4" t="s">
        <v>9666</v>
      </c>
      <c r="C768" s="5" t="s">
        <v>23658</v>
      </c>
      <c r="D768" s="6">
        <v>765</v>
      </c>
      <c r="E768" t="str">
        <f t="shared" si="22"/>
        <v xml:space="preserve"> </v>
      </c>
      <c r="F768" s="36" t="str">
        <f>IF(AND(D768&gt;=50000,D768&lt;=100000),"COMPRESO",A768)</f>
        <v>castelnuovo calcea</v>
      </c>
      <c r="H768" s="39">
        <f t="shared" si="23"/>
        <v>0</v>
      </c>
      <c r="I768">
        <v>4</v>
      </c>
    </row>
    <row r="769" spans="1:9" ht="12" customHeight="1" x14ac:dyDescent="0.3">
      <c r="A769" s="3" t="s">
        <v>16358</v>
      </c>
      <c r="B769" s="4" t="s">
        <v>9676</v>
      </c>
      <c r="C769" s="5" t="s">
        <v>23658</v>
      </c>
      <c r="D769" s="6">
        <v>3260</v>
      </c>
      <c r="E769" t="str">
        <f t="shared" si="22"/>
        <v xml:space="preserve"> </v>
      </c>
      <c r="F769" s="36" t="str">
        <f>IF(AND(D769&gt;=50000,D769&lt;=100000),"COMPRESO",A769)</f>
        <v>castelnuovo don bosco</v>
      </c>
      <c r="H769" s="39">
        <f t="shared" si="23"/>
        <v>0</v>
      </c>
      <c r="I769">
        <v>4</v>
      </c>
    </row>
    <row r="770" spans="1:9" ht="12" customHeight="1" x14ac:dyDescent="0.3">
      <c r="A770" s="3" t="s">
        <v>16359</v>
      </c>
      <c r="B770" s="4" t="s">
        <v>9555</v>
      </c>
      <c r="C770" s="5" t="s">
        <v>23658</v>
      </c>
      <c r="D770" s="6">
        <v>396</v>
      </c>
      <c r="E770" t="str">
        <f t="shared" si="22"/>
        <v xml:space="preserve"> </v>
      </c>
      <c r="F770" s="36" t="str">
        <f>IF(AND(D770&gt;=50000,D770&lt;=100000),"COMPRESO",A770)</f>
        <v>castel rocchero</v>
      </c>
      <c r="H770" s="39">
        <f t="shared" si="23"/>
        <v>0</v>
      </c>
      <c r="I770">
        <v>1</v>
      </c>
    </row>
    <row r="771" spans="1:9" ht="12" customHeight="1" x14ac:dyDescent="0.3">
      <c r="A771" s="3" t="s">
        <v>16360</v>
      </c>
      <c r="B771" s="4" t="s">
        <v>9820</v>
      </c>
      <c r="C771" s="5" t="s">
        <v>23658</v>
      </c>
      <c r="D771" s="6">
        <v>714</v>
      </c>
      <c r="E771" t="str">
        <f t="shared" ref="E771:E834" si="24">IF(D771&gt;300000,"TROVATO"," ")</f>
        <v xml:space="preserve"> </v>
      </c>
      <c r="F771" s="36" t="str">
        <f>IF(AND(D771&gt;=50000,D771&lt;=100000),"COMPRESO",A771)</f>
        <v>cellarengo</v>
      </c>
      <c r="H771" s="39">
        <f t="shared" ref="H771:H834" si="25">(D8699/$G$2)</f>
        <v>0</v>
      </c>
      <c r="I771">
        <v>1</v>
      </c>
    </row>
    <row r="772" spans="1:9" ht="12" customHeight="1" x14ac:dyDescent="0.3">
      <c r="A772" s="3" t="s">
        <v>16361</v>
      </c>
      <c r="B772" s="4" t="s">
        <v>9825</v>
      </c>
      <c r="C772" s="5" t="s">
        <v>23658</v>
      </c>
      <c r="D772" s="6">
        <v>480</v>
      </c>
      <c r="E772" t="str">
        <f t="shared" si="24"/>
        <v xml:space="preserve"> </v>
      </c>
      <c r="F772" s="36" t="str">
        <f>IF(AND(D772&gt;=50000,D772&lt;=100000),"COMPRESO",A772)</f>
        <v>celle enomondo</v>
      </c>
      <c r="H772" s="39">
        <f t="shared" si="25"/>
        <v>0</v>
      </c>
      <c r="I772">
        <v>1</v>
      </c>
    </row>
    <row r="773" spans="1:9" ht="12" customHeight="1" x14ac:dyDescent="0.3">
      <c r="A773" s="3" t="s">
        <v>16362</v>
      </c>
      <c r="B773" s="4" t="s">
        <v>9887</v>
      </c>
      <c r="C773" s="5" t="s">
        <v>23658</v>
      </c>
      <c r="D773" s="6">
        <v>220</v>
      </c>
      <c r="E773" t="str">
        <f t="shared" si="24"/>
        <v xml:space="preserve"> </v>
      </c>
      <c r="F773" s="36" t="str">
        <f>IF(AND(D773&gt;=50000,D773&lt;=100000),"COMPRESO",A773)</f>
        <v>cerreto d'asti</v>
      </c>
      <c r="H773" s="39">
        <f t="shared" si="25"/>
        <v>0</v>
      </c>
      <c r="I773">
        <v>2</v>
      </c>
    </row>
    <row r="774" spans="1:9" ht="12" customHeight="1" x14ac:dyDescent="0.3">
      <c r="A774" s="3" t="s">
        <v>16363</v>
      </c>
      <c r="B774" s="4" t="s">
        <v>9900</v>
      </c>
      <c r="C774" s="5" t="s">
        <v>23658</v>
      </c>
      <c r="D774" s="6">
        <v>670</v>
      </c>
      <c r="E774" t="str">
        <f t="shared" si="24"/>
        <v xml:space="preserve"> </v>
      </c>
      <c r="F774" s="36" t="str">
        <f>IF(AND(D774&gt;=50000,D774&lt;=100000),"COMPRESO",A774)</f>
        <v>cerro tanaro</v>
      </c>
      <c r="H774" s="39">
        <f t="shared" si="25"/>
        <v>0</v>
      </c>
      <c r="I774">
        <v>10</v>
      </c>
    </row>
    <row r="775" spans="1:9" ht="12" customHeight="1" x14ac:dyDescent="0.3">
      <c r="A775" s="3" t="s">
        <v>16364</v>
      </c>
      <c r="B775" s="4" t="s">
        <v>9938</v>
      </c>
      <c r="C775" s="5" t="s">
        <v>23658</v>
      </c>
      <c r="D775" s="6">
        <v>420</v>
      </c>
      <c r="E775" t="str">
        <f t="shared" si="24"/>
        <v xml:space="preserve"> </v>
      </c>
      <c r="F775" s="36" t="str">
        <f>IF(AND(D775&gt;=50000,D775&lt;=100000),"COMPRESO",A775)</f>
        <v>cessole</v>
      </c>
      <c r="H775" s="39">
        <f t="shared" si="25"/>
        <v>0</v>
      </c>
      <c r="I775">
        <v>1</v>
      </c>
    </row>
    <row r="776" spans="1:9" ht="12" customHeight="1" x14ac:dyDescent="0.3">
      <c r="A776" s="3" t="s">
        <v>16365</v>
      </c>
      <c r="B776" s="4" t="s">
        <v>9994</v>
      </c>
      <c r="C776" s="5" t="s">
        <v>23658</v>
      </c>
      <c r="D776" s="6">
        <v>226</v>
      </c>
      <c r="E776" t="str">
        <f t="shared" si="24"/>
        <v xml:space="preserve"> </v>
      </c>
      <c r="F776" s="36" t="str">
        <f>IF(AND(D776&gt;=50000,D776&lt;=100000),"COMPRESO",A776)</f>
        <v>chiusano d'asti</v>
      </c>
      <c r="H776" s="39">
        <f t="shared" si="25"/>
        <v>0</v>
      </c>
      <c r="I776">
        <v>2</v>
      </c>
    </row>
    <row r="777" spans="1:9" ht="12" customHeight="1" x14ac:dyDescent="0.3">
      <c r="A777" s="3" t="s">
        <v>16366</v>
      </c>
      <c r="B777" s="4" t="s">
        <v>10022</v>
      </c>
      <c r="C777" s="5" t="s">
        <v>23658</v>
      </c>
      <c r="D777" s="6">
        <v>455</v>
      </c>
      <c r="E777" t="str">
        <f t="shared" si="24"/>
        <v xml:space="preserve"> </v>
      </c>
      <c r="F777" s="36" t="str">
        <f>IF(AND(D777&gt;=50000,D777&lt;=100000),"COMPRESO",A777)</f>
        <v>cinaglio</v>
      </c>
      <c r="H777" s="39">
        <f t="shared" si="25"/>
        <v>0</v>
      </c>
      <c r="I777">
        <v>5</v>
      </c>
    </row>
    <row r="778" spans="1:9" ht="12" customHeight="1" x14ac:dyDescent="0.3">
      <c r="A778" s="3" t="s">
        <v>16367</v>
      </c>
      <c r="B778" s="4" t="s">
        <v>10049</v>
      </c>
      <c r="C778" s="5" t="s">
        <v>23658</v>
      </c>
      <c r="D778" s="6">
        <v>1286</v>
      </c>
      <c r="E778" t="str">
        <f t="shared" si="24"/>
        <v xml:space="preserve"> </v>
      </c>
      <c r="F778" s="36" t="str">
        <f>IF(AND(D778&gt;=50000,D778&lt;=100000),"COMPRESO",A778)</f>
        <v>cisterna d'asti</v>
      </c>
      <c r="H778" s="39">
        <f t="shared" si="25"/>
        <v>0</v>
      </c>
      <c r="I778">
        <v>2</v>
      </c>
    </row>
    <row r="779" spans="1:9" ht="12" customHeight="1" x14ac:dyDescent="0.3">
      <c r="A779" s="3" t="s">
        <v>16368</v>
      </c>
      <c r="B779" s="4" t="s">
        <v>10099</v>
      </c>
      <c r="C779" s="5" t="s">
        <v>23658</v>
      </c>
      <c r="D779" s="6">
        <v>316</v>
      </c>
      <c r="E779" t="str">
        <f t="shared" si="24"/>
        <v xml:space="preserve"> </v>
      </c>
      <c r="F779" s="36" t="str">
        <f>IF(AND(D779&gt;=50000,D779&lt;=100000),"COMPRESO",A779)</f>
        <v>coazzolo</v>
      </c>
      <c r="H779" s="39">
        <f t="shared" si="25"/>
        <v>0</v>
      </c>
      <c r="I779">
        <v>10</v>
      </c>
    </row>
    <row r="780" spans="1:9" ht="12" customHeight="1" x14ac:dyDescent="0.3">
      <c r="A780" s="3" t="s">
        <v>16369</v>
      </c>
      <c r="B780" s="4" t="s">
        <v>10101</v>
      </c>
      <c r="C780" s="5" t="s">
        <v>23658</v>
      </c>
      <c r="D780" s="6">
        <v>1564</v>
      </c>
      <c r="E780" t="str">
        <f t="shared" si="24"/>
        <v xml:space="preserve"> </v>
      </c>
      <c r="F780" s="36" t="str">
        <f>IF(AND(D780&gt;=50000,D780&lt;=100000),"COMPRESO",A780)</f>
        <v>cocconato</v>
      </c>
      <c r="H780" s="39">
        <f t="shared" si="25"/>
        <v>0</v>
      </c>
      <c r="I780">
        <v>7</v>
      </c>
    </row>
    <row r="781" spans="1:9" ht="12" customHeight="1" x14ac:dyDescent="0.3">
      <c r="A781" s="3" t="s">
        <v>16370</v>
      </c>
      <c r="B781" s="4" t="s">
        <v>10273</v>
      </c>
      <c r="C781" s="5" t="s">
        <v>23658</v>
      </c>
      <c r="D781" s="6">
        <v>205</v>
      </c>
      <c r="E781" t="str">
        <f t="shared" si="24"/>
        <v xml:space="preserve"> </v>
      </c>
      <c r="F781" s="36" t="str">
        <f>IF(AND(D781&gt;=50000,D781&lt;=100000),"COMPRESO",A781)</f>
        <v>corsione</v>
      </c>
      <c r="H781" s="39">
        <f t="shared" si="25"/>
        <v>0</v>
      </c>
      <c r="I781">
        <v>1</v>
      </c>
    </row>
    <row r="782" spans="1:9" ht="12" customHeight="1" x14ac:dyDescent="0.3">
      <c r="A782" s="3" t="s">
        <v>16371</v>
      </c>
      <c r="B782" s="4" t="s">
        <v>10275</v>
      </c>
      <c r="C782" s="5" t="s">
        <v>23658</v>
      </c>
      <c r="D782" s="6">
        <v>323</v>
      </c>
      <c r="E782" t="str">
        <f t="shared" si="24"/>
        <v xml:space="preserve"> </v>
      </c>
      <c r="F782" s="36" t="str">
        <f>IF(AND(D782&gt;=50000,D782&lt;=100000),"COMPRESO",A782)</f>
        <v>cortandone</v>
      </c>
      <c r="H782" s="39">
        <f t="shared" si="25"/>
        <v>0</v>
      </c>
      <c r="I782">
        <v>2</v>
      </c>
    </row>
    <row r="783" spans="1:9" ht="12" customHeight="1" x14ac:dyDescent="0.3">
      <c r="A783" s="3" t="s">
        <v>16372</v>
      </c>
      <c r="B783" s="4" t="s">
        <v>10276</v>
      </c>
      <c r="C783" s="5" t="s">
        <v>23658</v>
      </c>
      <c r="D783" s="6">
        <v>288</v>
      </c>
      <c r="E783" t="str">
        <f t="shared" si="24"/>
        <v xml:space="preserve"> </v>
      </c>
      <c r="F783" s="36" t="str">
        <f>IF(AND(D783&gt;=50000,D783&lt;=100000),"COMPRESO",A783)</f>
        <v>cortanze</v>
      </c>
      <c r="H783" s="39">
        <f t="shared" si="25"/>
        <v>0</v>
      </c>
      <c r="I783">
        <v>4</v>
      </c>
    </row>
    <row r="784" spans="1:9" ht="12" customHeight="1" x14ac:dyDescent="0.3">
      <c r="A784" s="3" t="s">
        <v>16373</v>
      </c>
      <c r="B784" s="4" t="s">
        <v>10277</v>
      </c>
      <c r="C784" s="5" t="s">
        <v>23658</v>
      </c>
      <c r="D784" s="6">
        <v>657</v>
      </c>
      <c r="E784" t="str">
        <f t="shared" si="24"/>
        <v xml:space="preserve"> </v>
      </c>
      <c r="F784" s="36" t="str">
        <f>IF(AND(D784&gt;=50000,D784&lt;=100000),"COMPRESO",A784)</f>
        <v>cortazzone</v>
      </c>
      <c r="H784" s="39">
        <f t="shared" si="25"/>
        <v>0</v>
      </c>
      <c r="I784">
        <v>3</v>
      </c>
    </row>
    <row r="785" spans="1:9" ht="12" customHeight="1" x14ac:dyDescent="0.3">
      <c r="A785" s="3" t="s">
        <v>16374</v>
      </c>
      <c r="B785" s="4" t="s">
        <v>10289</v>
      </c>
      <c r="C785" s="5" t="s">
        <v>23658</v>
      </c>
      <c r="D785" s="6">
        <v>576</v>
      </c>
      <c r="E785" t="str">
        <f t="shared" si="24"/>
        <v xml:space="preserve"> </v>
      </c>
      <c r="F785" s="36" t="str">
        <f>IF(AND(D785&gt;=50000,D785&lt;=100000),"COMPRESO",A785)</f>
        <v>cortiglione</v>
      </c>
      <c r="H785" s="39">
        <f t="shared" si="25"/>
        <v>0</v>
      </c>
      <c r="I785">
        <v>5</v>
      </c>
    </row>
    <row r="786" spans="1:9" ht="12" customHeight="1" x14ac:dyDescent="0.3">
      <c r="A786" s="3" t="s">
        <v>16375</v>
      </c>
      <c r="B786" s="4" t="s">
        <v>10308</v>
      </c>
      <c r="C786" s="5" t="s">
        <v>23658</v>
      </c>
      <c r="D786" s="6">
        <v>541</v>
      </c>
      <c r="E786" t="str">
        <f t="shared" si="24"/>
        <v xml:space="preserve"> </v>
      </c>
      <c r="F786" s="36" t="str">
        <f>IF(AND(D786&gt;=50000,D786&lt;=100000),"COMPRESO",A786)</f>
        <v>cossombrato</v>
      </c>
      <c r="H786" s="39">
        <f t="shared" si="25"/>
        <v>0</v>
      </c>
      <c r="I786">
        <v>3</v>
      </c>
    </row>
    <row r="787" spans="1:9" ht="12" customHeight="1" x14ac:dyDescent="0.3">
      <c r="A787" s="3" t="s">
        <v>16376</v>
      </c>
      <c r="B787" s="4" t="s">
        <v>10322</v>
      </c>
      <c r="C787" s="5" t="s">
        <v>23658</v>
      </c>
      <c r="D787" s="6">
        <v>5969</v>
      </c>
      <c r="E787" t="str">
        <f t="shared" si="24"/>
        <v xml:space="preserve"> </v>
      </c>
      <c r="F787" s="36" t="str">
        <f>IF(AND(D787&gt;=50000,D787&lt;=100000),"COMPRESO",A787)</f>
        <v>costigliole d'asti</v>
      </c>
      <c r="H787" s="39">
        <f t="shared" si="25"/>
        <v>0</v>
      </c>
      <c r="I787">
        <v>9</v>
      </c>
    </row>
    <row r="788" spans="1:9" ht="12" customHeight="1" x14ac:dyDescent="0.3">
      <c r="A788" s="3" t="s">
        <v>16377</v>
      </c>
      <c r="B788" s="4" t="s">
        <v>10383</v>
      </c>
      <c r="C788" s="5" t="s">
        <v>23658</v>
      </c>
      <c r="D788" s="6">
        <v>528</v>
      </c>
      <c r="E788" t="str">
        <f t="shared" si="24"/>
        <v xml:space="preserve"> </v>
      </c>
      <c r="F788" s="36" t="str">
        <f>IF(AND(D788&gt;=50000,D788&lt;=100000),"COMPRESO",A788)</f>
        <v>cunico</v>
      </c>
      <c r="H788" s="39">
        <f t="shared" si="25"/>
        <v>0</v>
      </c>
      <c r="I788">
        <v>1</v>
      </c>
    </row>
    <row r="789" spans="1:9" ht="12" customHeight="1" x14ac:dyDescent="0.3">
      <c r="A789" s="3" t="s">
        <v>16378</v>
      </c>
      <c r="B789" s="4" t="s">
        <v>10506</v>
      </c>
      <c r="C789" s="5" t="s">
        <v>23658</v>
      </c>
      <c r="D789" s="6">
        <v>1044</v>
      </c>
      <c r="E789" t="str">
        <f t="shared" si="24"/>
        <v xml:space="preserve"> </v>
      </c>
      <c r="F789" s="36" t="str">
        <f>IF(AND(D789&gt;=50000,D789&lt;=100000),"COMPRESO",A789)</f>
        <v>dusino san michele</v>
      </c>
      <c r="H789" s="39">
        <f t="shared" si="25"/>
        <v>0</v>
      </c>
      <c r="I789">
        <v>3</v>
      </c>
    </row>
    <row r="790" spans="1:9" ht="12" customHeight="1" x14ac:dyDescent="0.3">
      <c r="A790" s="3" t="s">
        <v>16379</v>
      </c>
      <c r="B790" s="4" t="s">
        <v>10623</v>
      </c>
      <c r="C790" s="5" t="s">
        <v>23658</v>
      </c>
      <c r="D790" s="6">
        <v>1602</v>
      </c>
      <c r="E790" t="str">
        <f t="shared" si="24"/>
        <v xml:space="preserve"> </v>
      </c>
      <c r="F790" s="36" t="str">
        <f>IF(AND(D790&gt;=50000,D790&lt;=100000),"COMPRESO",A790)</f>
        <v>ferrere</v>
      </c>
      <c r="H790" s="39">
        <f t="shared" si="25"/>
        <v>0</v>
      </c>
      <c r="I790">
        <v>14</v>
      </c>
    </row>
    <row r="791" spans="1:9" ht="12" customHeight="1" x14ac:dyDescent="0.3">
      <c r="A791" s="3" t="s">
        <v>16380</v>
      </c>
      <c r="B791" s="4" t="s">
        <v>10716</v>
      </c>
      <c r="C791" s="5" t="s">
        <v>23658</v>
      </c>
      <c r="D791" s="6">
        <v>566</v>
      </c>
      <c r="E791" t="str">
        <f t="shared" si="24"/>
        <v xml:space="preserve"> </v>
      </c>
      <c r="F791" s="36" t="str">
        <f>IF(AND(D791&gt;=50000,D791&lt;=100000),"COMPRESO",A791)</f>
        <v>fontanile</v>
      </c>
      <c r="H791" s="39">
        <f t="shared" si="25"/>
        <v>0</v>
      </c>
      <c r="I791">
        <v>3</v>
      </c>
    </row>
    <row r="792" spans="1:9" ht="12" customHeight="1" x14ac:dyDescent="0.3">
      <c r="A792" s="3" t="s">
        <v>16381</v>
      </c>
      <c r="B792" s="4" t="s">
        <v>10807</v>
      </c>
      <c r="C792" s="5" t="s">
        <v>23658</v>
      </c>
      <c r="D792" s="6">
        <v>731</v>
      </c>
      <c r="E792" t="str">
        <f t="shared" si="24"/>
        <v xml:space="preserve"> </v>
      </c>
      <c r="F792" s="36" t="str">
        <f>IF(AND(D792&gt;=50000,D792&lt;=100000),"COMPRESO",A792)</f>
        <v>frinco</v>
      </c>
      <c r="H792" s="39">
        <f t="shared" si="25"/>
        <v>0</v>
      </c>
      <c r="I792">
        <v>3</v>
      </c>
    </row>
    <row r="793" spans="1:9" ht="12" customHeight="1" x14ac:dyDescent="0.3">
      <c r="A793" s="3" t="s">
        <v>16382</v>
      </c>
      <c r="B793" s="4" t="s">
        <v>15590</v>
      </c>
      <c r="C793" s="5" t="s">
        <v>23658</v>
      </c>
      <c r="D793" s="6">
        <v>622</v>
      </c>
      <c r="E793" t="str">
        <f t="shared" si="24"/>
        <v xml:space="preserve"> </v>
      </c>
      <c r="F793" s="36" t="str">
        <f>IF(AND(D793&gt;=50000,D793&lt;=100000),"COMPRESO",A793)</f>
        <v>grana</v>
      </c>
      <c r="H793" s="39">
        <f t="shared" si="25"/>
        <v>0</v>
      </c>
      <c r="I793">
        <v>3</v>
      </c>
    </row>
    <row r="794" spans="1:9" ht="12" customHeight="1" x14ac:dyDescent="0.3">
      <c r="A794" s="3" t="s">
        <v>16383</v>
      </c>
      <c r="B794" s="4" t="s">
        <v>11077</v>
      </c>
      <c r="C794" s="5" t="s">
        <v>23658</v>
      </c>
      <c r="D794" s="6">
        <v>618</v>
      </c>
      <c r="E794" t="str">
        <f t="shared" si="24"/>
        <v xml:space="preserve"> </v>
      </c>
      <c r="F794" s="36" t="str">
        <f>IF(AND(D794&gt;=50000,D794&lt;=100000),"COMPRESO",A794)</f>
        <v>grazzano badoglio</v>
      </c>
      <c r="H794" s="39">
        <f t="shared" si="25"/>
        <v>0</v>
      </c>
      <c r="I794">
        <v>1</v>
      </c>
    </row>
    <row r="795" spans="1:9" ht="12" customHeight="1" x14ac:dyDescent="0.3">
      <c r="A795" s="3" t="s">
        <v>16384</v>
      </c>
      <c r="B795" s="4" t="s">
        <v>11176</v>
      </c>
      <c r="C795" s="5" t="s">
        <v>23658</v>
      </c>
      <c r="D795" s="6">
        <v>2276</v>
      </c>
      <c r="E795" t="str">
        <f t="shared" si="24"/>
        <v xml:space="preserve"> </v>
      </c>
      <c r="F795" s="36" t="str">
        <f>IF(AND(D795&gt;=50000,D795&lt;=100000),"COMPRESO",A795)</f>
        <v>incisa scapaccino</v>
      </c>
      <c r="H795" s="39">
        <f t="shared" si="25"/>
        <v>0</v>
      </c>
      <c r="I795">
        <v>1</v>
      </c>
    </row>
    <row r="796" spans="1:9" ht="12" customHeight="1" x14ac:dyDescent="0.3">
      <c r="A796" s="3" t="s">
        <v>16385</v>
      </c>
      <c r="B796" s="4" t="s">
        <v>11204</v>
      </c>
      <c r="C796" s="5" t="s">
        <v>23658</v>
      </c>
      <c r="D796" s="6">
        <v>2121</v>
      </c>
      <c r="E796" t="str">
        <f t="shared" si="24"/>
        <v xml:space="preserve"> </v>
      </c>
      <c r="F796" s="36" t="str">
        <f>IF(AND(D796&gt;=50000,D796&lt;=100000),"COMPRESO",A796)</f>
        <v>isola d'asti</v>
      </c>
      <c r="H796" s="39">
        <f t="shared" si="25"/>
        <v>0</v>
      </c>
      <c r="I796">
        <v>6</v>
      </c>
    </row>
    <row r="797" spans="1:9" ht="12" customHeight="1" x14ac:dyDescent="0.3">
      <c r="A797" s="3" t="s">
        <v>16386</v>
      </c>
      <c r="B797" s="4" t="s">
        <v>11427</v>
      </c>
      <c r="C797" s="5" t="s">
        <v>23658</v>
      </c>
      <c r="D797" s="6">
        <v>337</v>
      </c>
      <c r="E797" t="str">
        <f t="shared" si="24"/>
        <v xml:space="preserve"> </v>
      </c>
      <c r="F797" s="36" t="str">
        <f>IF(AND(D797&gt;=50000,D797&lt;=100000),"COMPRESO",A797)</f>
        <v>loazzolo</v>
      </c>
      <c r="H797" s="39">
        <f t="shared" si="25"/>
        <v>0</v>
      </c>
      <c r="I797">
        <v>2</v>
      </c>
    </row>
    <row r="798" spans="1:9" ht="12" customHeight="1" x14ac:dyDescent="0.3">
      <c r="A798" s="3" t="s">
        <v>16387</v>
      </c>
      <c r="B798" s="4" t="s">
        <v>11638</v>
      </c>
      <c r="C798" s="5" t="s">
        <v>23658</v>
      </c>
      <c r="D798" s="6">
        <v>307</v>
      </c>
      <c r="E798" t="str">
        <f t="shared" si="24"/>
        <v xml:space="preserve"> </v>
      </c>
      <c r="F798" s="36" t="str">
        <f>IF(AND(D798&gt;=50000,D798&lt;=100000),"COMPRESO",A798)</f>
        <v>maranzana</v>
      </c>
      <c r="H798" s="39">
        <f t="shared" si="25"/>
        <v>0</v>
      </c>
      <c r="I798">
        <v>2</v>
      </c>
    </row>
    <row r="799" spans="1:9" ht="12" customHeight="1" x14ac:dyDescent="0.3">
      <c r="A799" s="3" t="s">
        <v>16388</v>
      </c>
      <c r="B799" s="4" t="s">
        <v>11656</v>
      </c>
      <c r="C799" s="5" t="s">
        <v>23658</v>
      </c>
      <c r="D799" s="6">
        <v>405</v>
      </c>
      <c r="E799" t="str">
        <f t="shared" si="24"/>
        <v xml:space="preserve"> </v>
      </c>
      <c r="F799" s="36" t="str">
        <f>IF(AND(D799&gt;=50000,D799&lt;=100000),"COMPRESO",A799)</f>
        <v>maretto</v>
      </c>
      <c r="H799" s="39">
        <f t="shared" si="25"/>
        <v>0</v>
      </c>
      <c r="I799">
        <v>11</v>
      </c>
    </row>
    <row r="800" spans="1:9" ht="12" customHeight="1" x14ac:dyDescent="0.3">
      <c r="A800" s="3" t="s">
        <v>16389</v>
      </c>
      <c r="B800" s="4" t="s">
        <v>11883</v>
      </c>
      <c r="C800" s="5" t="s">
        <v>23658</v>
      </c>
      <c r="D800" s="6">
        <v>470</v>
      </c>
      <c r="E800" t="str">
        <f t="shared" si="24"/>
        <v xml:space="preserve"> </v>
      </c>
      <c r="F800" s="36" t="str">
        <f>IF(AND(D800&gt;=50000,D800&lt;=100000),"COMPRESO",A800)</f>
        <v>moasca</v>
      </c>
      <c r="H800" s="39">
        <f t="shared" si="25"/>
        <v>0</v>
      </c>
      <c r="I800">
        <v>4</v>
      </c>
    </row>
    <row r="801" spans="1:9" ht="12" customHeight="1" x14ac:dyDescent="0.3">
      <c r="A801" s="3" t="s">
        <v>16390</v>
      </c>
      <c r="B801" s="4" t="s">
        <v>11920</v>
      </c>
      <c r="C801" s="5" t="s">
        <v>23658</v>
      </c>
      <c r="D801" s="6">
        <v>221</v>
      </c>
      <c r="E801" t="str">
        <f t="shared" si="24"/>
        <v xml:space="preserve"> </v>
      </c>
      <c r="F801" s="36" t="str">
        <f>IF(AND(D801&gt;=50000,D801&lt;=100000),"COMPRESO",A801)</f>
        <v>mombaldone</v>
      </c>
      <c r="H801" s="39">
        <f t="shared" si="25"/>
        <v>0</v>
      </c>
      <c r="I801">
        <v>2</v>
      </c>
    </row>
    <row r="802" spans="1:9" ht="12" customHeight="1" x14ac:dyDescent="0.3">
      <c r="A802" s="3" t="s">
        <v>16391</v>
      </c>
      <c r="B802" s="4" t="s">
        <v>11923</v>
      </c>
      <c r="C802" s="5" t="s">
        <v>23658</v>
      </c>
      <c r="D802" s="6">
        <v>1153</v>
      </c>
      <c r="E802" t="str">
        <f t="shared" si="24"/>
        <v xml:space="preserve"> </v>
      </c>
      <c r="F802" s="36" t="str">
        <f>IF(AND(D802&gt;=50000,D802&lt;=100000),"COMPRESO",A802)</f>
        <v>mombaruzzo</v>
      </c>
      <c r="H802" s="39">
        <f t="shared" si="25"/>
        <v>0</v>
      </c>
      <c r="I802">
        <v>17</v>
      </c>
    </row>
    <row r="803" spans="1:9" ht="12" customHeight="1" x14ac:dyDescent="0.3">
      <c r="A803" s="3" t="s">
        <v>16392</v>
      </c>
      <c r="B803" s="4" t="s">
        <v>11927</v>
      </c>
      <c r="C803" s="5" t="s">
        <v>23658</v>
      </c>
      <c r="D803" s="6">
        <v>2343</v>
      </c>
      <c r="E803" t="str">
        <f t="shared" si="24"/>
        <v xml:space="preserve"> </v>
      </c>
      <c r="F803" s="36" t="str">
        <f>IF(AND(D803&gt;=50000,D803&lt;=100000),"COMPRESO",A803)</f>
        <v>mombercelli</v>
      </c>
      <c r="H803" s="39">
        <f t="shared" si="25"/>
        <v>0</v>
      </c>
      <c r="I803">
        <v>2</v>
      </c>
    </row>
    <row r="804" spans="1:9" ht="12" customHeight="1" x14ac:dyDescent="0.3">
      <c r="A804" s="3" t="s">
        <v>16393</v>
      </c>
      <c r="B804" s="4" t="s">
        <v>11933</v>
      </c>
      <c r="C804" s="5" t="s">
        <v>23658</v>
      </c>
      <c r="D804" s="6">
        <v>1026</v>
      </c>
      <c r="E804" t="str">
        <f t="shared" si="24"/>
        <v xml:space="preserve"> </v>
      </c>
      <c r="F804" s="36" t="str">
        <f>IF(AND(D804&gt;=50000,D804&lt;=100000),"COMPRESO",A804)</f>
        <v>monale</v>
      </c>
      <c r="H804" s="39">
        <f t="shared" si="25"/>
        <v>0</v>
      </c>
      <c r="I804">
        <v>1</v>
      </c>
    </row>
    <row r="805" spans="1:9" ht="12" customHeight="1" x14ac:dyDescent="0.3">
      <c r="A805" s="3" t="s">
        <v>16394</v>
      </c>
      <c r="B805" s="4" t="s">
        <v>11935</v>
      </c>
      <c r="C805" s="5" t="s">
        <v>23658</v>
      </c>
      <c r="D805" s="6">
        <v>1006</v>
      </c>
      <c r="E805" t="str">
        <f t="shared" si="24"/>
        <v xml:space="preserve"> </v>
      </c>
      <c r="F805" s="36" t="str">
        <f>IF(AND(D805&gt;=50000,D805&lt;=100000),"COMPRESO",A805)</f>
        <v>monastero bormida</v>
      </c>
      <c r="H805" s="39">
        <f t="shared" si="25"/>
        <v>0</v>
      </c>
      <c r="I805">
        <v>4</v>
      </c>
    </row>
    <row r="806" spans="1:9" ht="12" customHeight="1" x14ac:dyDescent="0.3">
      <c r="A806" s="3" t="s">
        <v>16395</v>
      </c>
      <c r="B806" s="4" t="s">
        <v>11944</v>
      </c>
      <c r="C806" s="5" t="s">
        <v>23658</v>
      </c>
      <c r="D806" s="6">
        <v>3184</v>
      </c>
      <c r="E806" t="str">
        <f t="shared" si="24"/>
        <v xml:space="preserve"> </v>
      </c>
      <c r="F806" s="36" t="str">
        <f>IF(AND(D806&gt;=50000,D806&lt;=100000),"COMPRESO",A806)</f>
        <v>moncalvo</v>
      </c>
      <c r="H806" s="39">
        <f t="shared" si="25"/>
        <v>0</v>
      </c>
      <c r="I806">
        <v>4</v>
      </c>
    </row>
    <row r="807" spans="1:9" ht="12" customHeight="1" x14ac:dyDescent="0.3">
      <c r="A807" s="3" t="s">
        <v>16396</v>
      </c>
      <c r="B807" s="4" t="s">
        <v>11950</v>
      </c>
      <c r="C807" s="5" t="s">
        <v>23658</v>
      </c>
      <c r="D807" s="6">
        <v>878</v>
      </c>
      <c r="E807" t="str">
        <f t="shared" si="24"/>
        <v xml:space="preserve"> </v>
      </c>
      <c r="F807" s="36" t="str">
        <f>IF(AND(D807&gt;=50000,D807&lt;=100000),"COMPRESO",A807)</f>
        <v>moncucco torinese</v>
      </c>
      <c r="H807" s="39">
        <f t="shared" si="25"/>
        <v>0</v>
      </c>
      <c r="I807">
        <v>11</v>
      </c>
    </row>
    <row r="808" spans="1:9" ht="12" customHeight="1" x14ac:dyDescent="0.3">
      <c r="A808" s="3" t="s">
        <v>16397</v>
      </c>
      <c r="B808" s="4" t="s">
        <v>11961</v>
      </c>
      <c r="C808" s="5" t="s">
        <v>23658</v>
      </c>
      <c r="D808" s="6">
        <v>951</v>
      </c>
      <c r="E808" t="str">
        <f t="shared" si="24"/>
        <v xml:space="preserve"> </v>
      </c>
      <c r="F808" s="36" t="str">
        <f>IF(AND(D808&gt;=50000,D808&lt;=100000),"COMPRESO",A808)</f>
        <v>mongardino</v>
      </c>
      <c r="H808" s="39">
        <f t="shared" si="25"/>
        <v>0</v>
      </c>
      <c r="I808">
        <v>14</v>
      </c>
    </row>
    <row r="809" spans="1:9" ht="12" customHeight="1" x14ac:dyDescent="0.3">
      <c r="A809" s="3" t="s">
        <v>16398</v>
      </c>
      <c r="B809" s="4" t="s">
        <v>11982</v>
      </c>
      <c r="C809" s="5" t="s">
        <v>23658</v>
      </c>
      <c r="D809" s="6">
        <v>347</v>
      </c>
      <c r="E809" t="str">
        <f t="shared" si="24"/>
        <v xml:space="preserve"> </v>
      </c>
      <c r="F809" s="36" t="str">
        <f>IF(AND(D809&gt;=50000,D809&lt;=100000),"COMPRESO",A809)</f>
        <v>montabone</v>
      </c>
      <c r="H809" s="39">
        <f t="shared" si="25"/>
        <v>0</v>
      </c>
      <c r="I809">
        <v>6</v>
      </c>
    </row>
    <row r="810" spans="1:9" ht="12" customHeight="1" x14ac:dyDescent="0.3">
      <c r="A810" s="3" t="s">
        <v>16399</v>
      </c>
      <c r="B810" s="4" t="s">
        <v>11984</v>
      </c>
      <c r="C810" s="5" t="s">
        <v>23658</v>
      </c>
      <c r="D810" s="6">
        <v>904</v>
      </c>
      <c r="E810" t="str">
        <f t="shared" si="24"/>
        <v xml:space="preserve"> </v>
      </c>
      <c r="F810" s="36" t="str">
        <f>IF(AND(D810&gt;=50000,D810&lt;=100000),"COMPRESO",A810)</f>
        <v>montafia</v>
      </c>
      <c r="H810" s="39">
        <f t="shared" si="25"/>
        <v>0</v>
      </c>
      <c r="I810">
        <v>1</v>
      </c>
    </row>
    <row r="811" spans="1:9" ht="12" customHeight="1" x14ac:dyDescent="0.3">
      <c r="A811" s="3" t="s">
        <v>16400</v>
      </c>
      <c r="B811" s="4" t="s">
        <v>11997</v>
      </c>
      <c r="C811" s="5" t="s">
        <v>23658</v>
      </c>
      <c r="D811" s="6">
        <v>788</v>
      </c>
      <c r="E811" t="str">
        <f t="shared" si="24"/>
        <v xml:space="preserve"> </v>
      </c>
      <c r="F811" s="36" t="str">
        <f>IF(AND(D811&gt;=50000,D811&lt;=100000),"COMPRESO",A811)</f>
        <v>montaldo scarampi</v>
      </c>
      <c r="H811" s="39">
        <f t="shared" si="25"/>
        <v>0</v>
      </c>
      <c r="I811">
        <v>7</v>
      </c>
    </row>
    <row r="812" spans="1:9" ht="12" customHeight="1" x14ac:dyDescent="0.3">
      <c r="A812" s="3" t="s">
        <v>16401</v>
      </c>
      <c r="B812" s="4" t="s">
        <v>12073</v>
      </c>
      <c r="C812" s="5" t="s">
        <v>23658</v>
      </c>
      <c r="D812" s="6">
        <v>1380</v>
      </c>
      <c r="E812" t="str">
        <f t="shared" si="24"/>
        <v xml:space="preserve"> </v>
      </c>
      <c r="F812" s="36" t="str">
        <f>IF(AND(D812&gt;=50000,D812&lt;=100000),"COMPRESO",A812)</f>
        <v>montechiaro d'asti</v>
      </c>
      <c r="H812" s="39">
        <f t="shared" si="25"/>
        <v>0</v>
      </c>
      <c r="I812">
        <v>2</v>
      </c>
    </row>
    <row r="813" spans="1:9" ht="12" customHeight="1" x14ac:dyDescent="0.3">
      <c r="A813" s="3" t="s">
        <v>16402</v>
      </c>
      <c r="B813" s="4" t="s">
        <v>12115</v>
      </c>
      <c r="C813" s="5" t="s">
        <v>23658</v>
      </c>
      <c r="D813" s="6">
        <v>2264</v>
      </c>
      <c r="E813" t="str">
        <f t="shared" si="24"/>
        <v xml:space="preserve"> </v>
      </c>
      <c r="F813" s="36" t="str">
        <f>IF(AND(D813&gt;=50000,D813&lt;=100000),"COMPRESO",A813)</f>
        <v>montegrosso d'asti</v>
      </c>
      <c r="H813" s="39">
        <f t="shared" si="25"/>
        <v>0</v>
      </c>
      <c r="I813">
        <v>12</v>
      </c>
    </row>
    <row r="814" spans="1:9" ht="12" customHeight="1" x14ac:dyDescent="0.3">
      <c r="A814" s="3" t="s">
        <v>16403</v>
      </c>
      <c r="B814" s="4" t="s">
        <v>12138</v>
      </c>
      <c r="C814" s="5" t="s">
        <v>23658</v>
      </c>
      <c r="D814" s="6">
        <v>1162</v>
      </c>
      <c r="E814" t="str">
        <f t="shared" si="24"/>
        <v xml:space="preserve"> </v>
      </c>
      <c r="F814" s="36" t="str">
        <f>IF(AND(D814&gt;=50000,D814&lt;=100000),"COMPRESO",A814)</f>
        <v>montemagno</v>
      </c>
      <c r="H814" s="39">
        <f t="shared" si="25"/>
        <v>0</v>
      </c>
      <c r="I814">
        <v>3</v>
      </c>
    </row>
    <row r="815" spans="1:9" ht="12" customHeight="1" x14ac:dyDescent="0.3">
      <c r="A815" s="3" t="s">
        <v>16404</v>
      </c>
      <c r="B815" s="4" t="s">
        <v>15590</v>
      </c>
      <c r="C815" s="5" t="s">
        <v>23658</v>
      </c>
      <c r="D815" s="6">
        <v>212</v>
      </c>
      <c r="E815" t="str">
        <f t="shared" si="24"/>
        <v xml:space="preserve"> </v>
      </c>
      <c r="F815" s="36" t="str">
        <f>IF(AND(D815&gt;=50000,D815&lt;=100000),"COMPRESO",A815)</f>
        <v>moransengo</v>
      </c>
      <c r="H815" s="39">
        <f t="shared" si="25"/>
        <v>0</v>
      </c>
      <c r="I815">
        <v>4</v>
      </c>
    </row>
    <row r="816" spans="1:9" ht="12" customHeight="1" x14ac:dyDescent="0.3">
      <c r="A816" s="3" t="s">
        <v>16405</v>
      </c>
      <c r="B816" s="4" t="s">
        <v>12369</v>
      </c>
      <c r="C816" s="5" t="s">
        <v>23658</v>
      </c>
      <c r="D816" s="6">
        <v>10372</v>
      </c>
      <c r="E816" t="str">
        <f t="shared" si="24"/>
        <v xml:space="preserve"> </v>
      </c>
      <c r="F816" s="36" t="str">
        <f>IF(AND(D816&gt;=50000,D816&lt;=100000),"COMPRESO",A816)</f>
        <v>nizza monferrato</v>
      </c>
      <c r="H816" s="39">
        <f t="shared" si="25"/>
        <v>0</v>
      </c>
      <c r="I816">
        <v>2</v>
      </c>
    </row>
    <row r="817" spans="1:9" ht="12" customHeight="1" x14ac:dyDescent="0.3">
      <c r="A817" s="3" t="s">
        <v>16406</v>
      </c>
      <c r="B817" s="4" t="s">
        <v>12485</v>
      </c>
      <c r="C817" s="5" t="s">
        <v>23658</v>
      </c>
      <c r="D817" s="6">
        <v>90</v>
      </c>
      <c r="E817" t="str">
        <f t="shared" si="24"/>
        <v xml:space="preserve"> </v>
      </c>
      <c r="F817" s="36" t="str">
        <f>IF(AND(D817&gt;=50000,D817&lt;=100000),"COMPRESO",A817)</f>
        <v>olmo gentile</v>
      </c>
      <c r="H817" s="39">
        <f t="shared" si="25"/>
        <v>0</v>
      </c>
      <c r="I817">
        <v>1</v>
      </c>
    </row>
    <row r="818" spans="1:9" ht="12" customHeight="1" x14ac:dyDescent="0.3">
      <c r="A818" s="3" t="s">
        <v>16407</v>
      </c>
      <c r="B818" s="4" t="s">
        <v>12722</v>
      </c>
      <c r="C818" s="5" t="s">
        <v>23658</v>
      </c>
      <c r="D818" s="6">
        <v>443</v>
      </c>
      <c r="E818" t="str">
        <f t="shared" si="24"/>
        <v xml:space="preserve"> </v>
      </c>
      <c r="F818" s="36" t="str">
        <f>IF(AND(D818&gt;=50000,D818&lt;=100000),"COMPRESO",A818)</f>
        <v>passerano marmorito</v>
      </c>
      <c r="H818" s="39">
        <f t="shared" si="25"/>
        <v>0</v>
      </c>
      <c r="I818">
        <v>19</v>
      </c>
    </row>
    <row r="819" spans="1:9" ht="12" customHeight="1" x14ac:dyDescent="0.3">
      <c r="A819" s="3" t="s">
        <v>16408</v>
      </c>
      <c r="B819" s="4" t="s">
        <v>12770</v>
      </c>
      <c r="C819" s="5" t="s">
        <v>23658</v>
      </c>
      <c r="D819" s="6">
        <v>516</v>
      </c>
      <c r="E819" t="str">
        <f t="shared" si="24"/>
        <v xml:space="preserve"> </v>
      </c>
      <c r="F819" s="36" t="str">
        <f>IF(AND(D819&gt;=50000,D819&lt;=100000),"COMPRESO",A819)</f>
        <v>penango</v>
      </c>
      <c r="H819" s="39">
        <f t="shared" si="25"/>
        <v>0</v>
      </c>
      <c r="I819">
        <v>3</v>
      </c>
    </row>
    <row r="820" spans="1:9" ht="12" customHeight="1" x14ac:dyDescent="0.3">
      <c r="A820" s="3" t="s">
        <v>16409</v>
      </c>
      <c r="B820" s="4" t="s">
        <v>12892</v>
      </c>
      <c r="C820" s="5" t="s">
        <v>23658</v>
      </c>
      <c r="D820" s="6">
        <v>612</v>
      </c>
      <c r="E820" t="str">
        <f t="shared" si="24"/>
        <v xml:space="preserve"> </v>
      </c>
      <c r="F820" s="36" t="str">
        <f>IF(AND(D820&gt;=50000,D820&lt;=100000),"COMPRESO",A820)</f>
        <v>piea</v>
      </c>
      <c r="H820" s="39">
        <f t="shared" si="25"/>
        <v>0</v>
      </c>
      <c r="I820">
        <v>1</v>
      </c>
    </row>
    <row r="821" spans="1:9" ht="12" customHeight="1" x14ac:dyDescent="0.3">
      <c r="A821" s="3" t="s">
        <v>16410</v>
      </c>
      <c r="B821" s="4" t="s">
        <v>12962</v>
      </c>
      <c r="C821" s="5" t="s">
        <v>23658</v>
      </c>
      <c r="D821" s="6">
        <v>221</v>
      </c>
      <c r="E821" t="str">
        <f t="shared" si="24"/>
        <v xml:space="preserve"> </v>
      </c>
      <c r="F821" s="36" t="str">
        <f>IF(AND(D821&gt;=50000,D821&lt;=100000),"COMPRESO",A821)</f>
        <v>pino d'asti</v>
      </c>
      <c r="H821" s="39">
        <f t="shared" si="25"/>
        <v>0</v>
      </c>
      <c r="I821">
        <v>2</v>
      </c>
    </row>
    <row r="822" spans="1:9" ht="12" customHeight="1" x14ac:dyDescent="0.3">
      <c r="A822" s="3" t="s">
        <v>16411</v>
      </c>
      <c r="B822" s="4" t="s">
        <v>12975</v>
      </c>
      <c r="C822" s="5" t="s">
        <v>23658</v>
      </c>
      <c r="D822" s="6">
        <v>680</v>
      </c>
      <c r="E822" t="str">
        <f t="shared" si="24"/>
        <v xml:space="preserve"> </v>
      </c>
      <c r="F822" s="36" t="str">
        <f>IF(AND(D822&gt;=50000,D822&lt;=100000),"COMPRESO",A822)</f>
        <v>piovà massaia</v>
      </c>
      <c r="H822" s="39">
        <f t="shared" si="25"/>
        <v>0</v>
      </c>
      <c r="I822">
        <v>2</v>
      </c>
    </row>
    <row r="823" spans="1:9" ht="12" customHeight="1" x14ac:dyDescent="0.3">
      <c r="A823" s="3" t="s">
        <v>16412</v>
      </c>
      <c r="B823" s="4" t="s">
        <v>13135</v>
      </c>
      <c r="C823" s="5" t="s">
        <v>23658</v>
      </c>
      <c r="D823" s="6">
        <v>1976</v>
      </c>
      <c r="E823" t="str">
        <f t="shared" si="24"/>
        <v xml:space="preserve"> </v>
      </c>
      <c r="F823" s="36" t="str">
        <f>IF(AND(D823&gt;=50000,D823&lt;=100000),"COMPRESO",A823)</f>
        <v>portacomaro</v>
      </c>
      <c r="H823" s="39">
        <f t="shared" si="25"/>
        <v>0</v>
      </c>
      <c r="I823">
        <v>7</v>
      </c>
    </row>
    <row r="824" spans="1:9" ht="12" customHeight="1" x14ac:dyDescent="0.3">
      <c r="A824" s="3" t="s">
        <v>16413</v>
      </c>
      <c r="B824" s="4" t="s">
        <v>13281</v>
      </c>
      <c r="C824" s="5" t="s">
        <v>23658</v>
      </c>
      <c r="D824" s="6">
        <v>184</v>
      </c>
      <c r="E824" t="str">
        <f t="shared" si="24"/>
        <v xml:space="preserve"> </v>
      </c>
      <c r="F824" s="36" t="str">
        <f>IF(AND(D824&gt;=50000,D824&lt;=100000),"COMPRESO",A824)</f>
        <v>quaranti</v>
      </c>
      <c r="H824" s="39">
        <f t="shared" si="25"/>
        <v>0</v>
      </c>
      <c r="I824">
        <v>1</v>
      </c>
    </row>
    <row r="825" spans="1:9" ht="12" customHeight="1" x14ac:dyDescent="0.3">
      <c r="A825" s="3" t="s">
        <v>16414</v>
      </c>
      <c r="B825" s="4" t="s">
        <v>13353</v>
      </c>
      <c r="C825" s="5" t="s">
        <v>23658</v>
      </c>
      <c r="D825" s="6">
        <v>1669</v>
      </c>
      <c r="E825" t="str">
        <f t="shared" si="24"/>
        <v xml:space="preserve"> </v>
      </c>
      <c r="F825" s="36" t="str">
        <f>IF(AND(D825&gt;=50000,D825&lt;=100000),"COMPRESO",A825)</f>
        <v>refrancore</v>
      </c>
      <c r="H825" s="39">
        <f t="shared" si="25"/>
        <v>0</v>
      </c>
      <c r="I825">
        <v>1</v>
      </c>
    </row>
    <row r="826" spans="1:9" ht="12" customHeight="1" x14ac:dyDescent="0.3">
      <c r="A826" s="3" t="s">
        <v>16415</v>
      </c>
      <c r="B826" s="4" t="s">
        <v>13373</v>
      </c>
      <c r="C826" s="5" t="s">
        <v>23658</v>
      </c>
      <c r="D826" s="6">
        <v>833</v>
      </c>
      <c r="E826" t="str">
        <f t="shared" si="24"/>
        <v xml:space="preserve"> </v>
      </c>
      <c r="F826" s="36" t="str">
        <f>IF(AND(D826&gt;=50000,D826&lt;=100000),"COMPRESO",A826)</f>
        <v>revigliasco d'asti</v>
      </c>
      <c r="H826" s="39">
        <f t="shared" si="25"/>
        <v>0</v>
      </c>
      <c r="I826">
        <v>9</v>
      </c>
    </row>
    <row r="827" spans="1:9" ht="12" customHeight="1" x14ac:dyDescent="0.3">
      <c r="A827" s="3" t="s">
        <v>16416</v>
      </c>
      <c r="B827" s="4" t="s">
        <v>13454</v>
      </c>
      <c r="C827" s="5" t="s">
        <v>23658</v>
      </c>
      <c r="D827" s="6">
        <v>374</v>
      </c>
      <c r="E827" t="str">
        <f t="shared" si="24"/>
        <v xml:space="preserve"> </v>
      </c>
      <c r="F827" s="36" t="str">
        <f>IF(AND(D827&gt;=50000,D827&lt;=100000),"COMPRESO",A827)</f>
        <v>roatto</v>
      </c>
      <c r="H827" s="39">
        <f t="shared" si="25"/>
        <v>0</v>
      </c>
      <c r="I827">
        <v>7</v>
      </c>
    </row>
    <row r="828" spans="1:9" ht="12" customHeight="1" x14ac:dyDescent="0.3">
      <c r="A828" s="3" t="s">
        <v>16417</v>
      </c>
      <c r="B828" s="4" t="s">
        <v>13462</v>
      </c>
      <c r="C828" s="5" t="s">
        <v>23658</v>
      </c>
      <c r="D828" s="6">
        <v>504</v>
      </c>
      <c r="E828" t="str">
        <f t="shared" si="24"/>
        <v xml:space="preserve"> </v>
      </c>
      <c r="F828" s="36" t="str">
        <f>IF(AND(D828&gt;=50000,D828&lt;=100000),"COMPRESO",A828)</f>
        <v>robella</v>
      </c>
      <c r="H828" s="39">
        <f t="shared" si="25"/>
        <v>0</v>
      </c>
      <c r="I828">
        <v>8</v>
      </c>
    </row>
    <row r="829" spans="1:9" ht="12" customHeight="1" x14ac:dyDescent="0.3">
      <c r="A829" s="3" t="s">
        <v>16418</v>
      </c>
      <c r="B829" s="4" t="s">
        <v>13468</v>
      </c>
      <c r="C829" s="5" t="s">
        <v>23658</v>
      </c>
      <c r="D829" s="6">
        <v>944</v>
      </c>
      <c r="E829" t="str">
        <f t="shared" si="24"/>
        <v xml:space="preserve"> </v>
      </c>
      <c r="F829" s="36" t="str">
        <f>IF(AND(D829&gt;=50000,D829&lt;=100000),"COMPRESO",A829)</f>
        <v>rocca d'arazzo</v>
      </c>
      <c r="H829" s="39">
        <f t="shared" si="25"/>
        <v>0</v>
      </c>
      <c r="I829">
        <v>16</v>
      </c>
    </row>
    <row r="830" spans="1:9" ht="12" customHeight="1" x14ac:dyDescent="0.3">
      <c r="A830" s="3" t="s">
        <v>16419</v>
      </c>
      <c r="B830" s="4" t="s">
        <v>13527</v>
      </c>
      <c r="C830" s="5" t="s">
        <v>23658</v>
      </c>
      <c r="D830" s="6">
        <v>447</v>
      </c>
      <c r="E830" t="str">
        <f t="shared" si="24"/>
        <v xml:space="preserve"> </v>
      </c>
      <c r="F830" s="36" t="str">
        <f>IF(AND(D830&gt;=50000,D830&lt;=100000),"COMPRESO",A830)</f>
        <v>roccaverano</v>
      </c>
      <c r="H830" s="39">
        <f t="shared" si="25"/>
        <v>0</v>
      </c>
      <c r="I830">
        <v>1</v>
      </c>
    </row>
    <row r="831" spans="1:9" ht="12" customHeight="1" x14ac:dyDescent="0.3">
      <c r="A831" s="3" t="s">
        <v>16420</v>
      </c>
      <c r="B831" s="4" t="s">
        <v>13539</v>
      </c>
      <c r="C831" s="5" t="s">
        <v>23658</v>
      </c>
      <c r="D831" s="6">
        <v>347</v>
      </c>
      <c r="E831" t="str">
        <f t="shared" si="24"/>
        <v xml:space="preserve"> </v>
      </c>
      <c r="F831" s="36" t="str">
        <f>IF(AND(D831&gt;=50000,D831&lt;=100000),"COMPRESO",A831)</f>
        <v>rocchetta palafea</v>
      </c>
      <c r="H831" s="39">
        <f t="shared" si="25"/>
        <v>0</v>
      </c>
      <c r="I831">
        <v>3</v>
      </c>
    </row>
    <row r="832" spans="1:9" ht="12" customHeight="1" x14ac:dyDescent="0.3">
      <c r="A832" s="3" t="s">
        <v>16421</v>
      </c>
      <c r="B832" s="4" t="s">
        <v>13541</v>
      </c>
      <c r="C832" s="5" t="s">
        <v>23658</v>
      </c>
      <c r="D832" s="6">
        <v>1437</v>
      </c>
      <c r="E832" t="str">
        <f t="shared" si="24"/>
        <v xml:space="preserve"> </v>
      </c>
      <c r="F832" s="36" t="str">
        <f>IF(AND(D832&gt;=50000,D832&lt;=100000),"COMPRESO",A832)</f>
        <v>rocchetta tanaro</v>
      </c>
      <c r="H832" s="39">
        <f t="shared" si="25"/>
        <v>0</v>
      </c>
      <c r="I832">
        <v>3</v>
      </c>
    </row>
    <row r="833" spans="1:9" ht="12" customHeight="1" x14ac:dyDescent="0.3">
      <c r="A833" s="3" t="s">
        <v>16422</v>
      </c>
      <c r="B833" s="4" t="s">
        <v>13798</v>
      </c>
      <c r="C833" s="5" t="s">
        <v>23658</v>
      </c>
      <c r="D833" s="6">
        <v>8373</v>
      </c>
      <c r="E833" t="str">
        <f t="shared" si="24"/>
        <v xml:space="preserve"> </v>
      </c>
      <c r="F833" s="36" t="str">
        <f>IF(AND(D833&gt;=50000,D833&lt;=100000),"COMPRESO",A833)</f>
        <v>san damiano d'asti</v>
      </c>
      <c r="H833" s="39">
        <f t="shared" si="25"/>
        <v>0</v>
      </c>
      <c r="I833">
        <v>3</v>
      </c>
    </row>
    <row r="834" spans="1:9" ht="12" customHeight="1" x14ac:dyDescent="0.3">
      <c r="A834" s="3" t="s">
        <v>16423</v>
      </c>
      <c r="B834" s="4" t="s">
        <v>13858</v>
      </c>
      <c r="C834" s="5" t="s">
        <v>23658</v>
      </c>
      <c r="D834" s="6">
        <v>131</v>
      </c>
      <c r="E834" t="str">
        <f t="shared" si="24"/>
        <v xml:space="preserve"> </v>
      </c>
      <c r="F834" s="36" t="str">
        <f>IF(AND(D834&gt;=50000,D834&lt;=100000),"COMPRESO",A834)</f>
        <v>san giorgio scarampi</v>
      </c>
      <c r="H834" s="39">
        <f t="shared" si="25"/>
        <v>0</v>
      </c>
      <c r="I834">
        <v>1</v>
      </c>
    </row>
    <row r="835" spans="1:9" ht="12" customHeight="1" x14ac:dyDescent="0.3">
      <c r="A835" s="3" t="s">
        <v>16424</v>
      </c>
      <c r="B835" s="4" t="s">
        <v>13920</v>
      </c>
      <c r="C835" s="5" t="s">
        <v>23658</v>
      </c>
      <c r="D835" s="6">
        <v>712</v>
      </c>
      <c r="E835" t="str">
        <f t="shared" ref="E835:E898" si="26">IF(D835&gt;300000,"TROVATO"," ")</f>
        <v xml:space="preserve"> </v>
      </c>
      <c r="F835" s="36" t="str">
        <f>IF(AND(D835&gt;=50000,D835&lt;=100000),"COMPRESO",A835)</f>
        <v>san martino alfieri</v>
      </c>
      <c r="H835" s="39">
        <f t="shared" ref="H835:H898" si="27">(D8763/$G$2)</f>
        <v>0</v>
      </c>
      <c r="I835">
        <v>3</v>
      </c>
    </row>
    <row r="836" spans="1:9" ht="12" customHeight="1" x14ac:dyDescent="0.3">
      <c r="A836" s="3" t="s">
        <v>16425</v>
      </c>
      <c r="B836" s="4" t="s">
        <v>13937</v>
      </c>
      <c r="C836" s="5" t="s">
        <v>23658</v>
      </c>
      <c r="D836" s="6">
        <v>1067</v>
      </c>
      <c r="E836" t="str">
        <f t="shared" si="26"/>
        <v xml:space="preserve"> </v>
      </c>
      <c r="F836" s="36" t="str">
        <f>IF(AND(D836&gt;=50000,D836&lt;=100000),"COMPRESO",A836)</f>
        <v>san marzano oliveto</v>
      </c>
      <c r="H836" s="39">
        <f t="shared" si="27"/>
        <v>0</v>
      </c>
      <c r="I836">
        <v>1</v>
      </c>
    </row>
    <row r="837" spans="1:9" ht="12" customHeight="1" x14ac:dyDescent="0.3">
      <c r="A837" s="3" t="s">
        <v>16426</v>
      </c>
      <c r="B837" s="4" t="s">
        <v>13972</v>
      </c>
      <c r="C837" s="5" t="s">
        <v>23658</v>
      </c>
      <c r="D837" s="6">
        <v>1197</v>
      </c>
      <c r="E837" t="str">
        <f t="shared" si="26"/>
        <v xml:space="preserve"> </v>
      </c>
      <c r="F837" s="36" t="str">
        <f>IF(AND(D837&gt;=50000,D837&lt;=100000),"COMPRESO",A837)</f>
        <v>san paolo solbrito</v>
      </c>
      <c r="H837" s="39">
        <f t="shared" si="27"/>
        <v>0</v>
      </c>
      <c r="I837">
        <v>1</v>
      </c>
    </row>
    <row r="838" spans="1:9" ht="12" customHeight="1" x14ac:dyDescent="0.3">
      <c r="A838" s="3" t="s">
        <v>16427</v>
      </c>
      <c r="B838" s="4" t="s">
        <v>14339</v>
      </c>
      <c r="C838" s="5" t="s">
        <v>23658</v>
      </c>
      <c r="D838" s="6">
        <v>596</v>
      </c>
      <c r="E838" t="str">
        <f t="shared" si="26"/>
        <v xml:space="preserve"> </v>
      </c>
      <c r="F838" s="36" t="str">
        <f>IF(AND(D838&gt;=50000,D838&lt;=100000),"COMPRESO",A838)</f>
        <v>scurzolengo</v>
      </c>
      <c r="H838" s="39">
        <f t="shared" si="27"/>
        <v>0</v>
      </c>
      <c r="I838">
        <v>5</v>
      </c>
    </row>
    <row r="839" spans="1:9" ht="12" customHeight="1" x14ac:dyDescent="0.3">
      <c r="A839" s="3" t="s">
        <v>16428</v>
      </c>
      <c r="B839" s="4" t="s">
        <v>14399</v>
      </c>
      <c r="C839" s="5" t="s">
        <v>23658</v>
      </c>
      <c r="D839" s="6">
        <v>142</v>
      </c>
      <c r="E839" t="str">
        <f t="shared" si="26"/>
        <v xml:space="preserve"> </v>
      </c>
      <c r="F839" s="36" t="str">
        <f>IF(AND(D839&gt;=50000,D839&lt;=100000),"COMPRESO",A839)</f>
        <v>serole</v>
      </c>
      <c r="H839" s="39">
        <f t="shared" si="27"/>
        <v>0</v>
      </c>
      <c r="I839">
        <v>3</v>
      </c>
    </row>
    <row r="840" spans="1:9" ht="12" customHeight="1" x14ac:dyDescent="0.3">
      <c r="A840" s="3" t="s">
        <v>16429</v>
      </c>
      <c r="B840" s="4" t="s">
        <v>14430</v>
      </c>
      <c r="C840" s="5" t="s">
        <v>23658</v>
      </c>
      <c r="D840" s="6">
        <v>284</v>
      </c>
      <c r="E840" t="str">
        <f t="shared" si="26"/>
        <v xml:space="preserve"> </v>
      </c>
      <c r="F840" s="36" t="str">
        <f>IF(AND(D840&gt;=50000,D840&lt;=100000),"COMPRESO",A840)</f>
        <v>sessame</v>
      </c>
      <c r="H840" s="39">
        <f t="shared" si="27"/>
        <v>0</v>
      </c>
      <c r="I840">
        <v>2</v>
      </c>
    </row>
    <row r="841" spans="1:9" ht="12" customHeight="1" x14ac:dyDescent="0.3">
      <c r="A841" s="3" t="s">
        <v>16430</v>
      </c>
      <c r="B841" s="4" t="s">
        <v>14446</v>
      </c>
      <c r="C841" s="5" t="s">
        <v>23658</v>
      </c>
      <c r="D841" s="6">
        <v>581</v>
      </c>
      <c r="E841" t="str">
        <f t="shared" si="26"/>
        <v xml:space="preserve"> </v>
      </c>
      <c r="F841" s="36" t="str">
        <f>IF(AND(D841&gt;=50000,D841&lt;=100000),"COMPRESO",A841)</f>
        <v>settime</v>
      </c>
      <c r="H841" s="39">
        <f t="shared" si="27"/>
        <v>0</v>
      </c>
      <c r="I841">
        <v>1</v>
      </c>
    </row>
    <row r="842" spans="1:9" ht="12" customHeight="1" x14ac:dyDescent="0.3">
      <c r="A842" s="3" t="s">
        <v>16431</v>
      </c>
      <c r="B842" s="4" t="s">
        <v>14511</v>
      </c>
      <c r="C842" s="5" t="s">
        <v>23658</v>
      </c>
      <c r="D842" s="6">
        <v>160</v>
      </c>
      <c r="E842" t="str">
        <f t="shared" si="26"/>
        <v xml:space="preserve"> </v>
      </c>
      <c r="F842" s="36" t="str">
        <f>IF(AND(D842&gt;=50000,D842&lt;=100000),"COMPRESO",A842)</f>
        <v>soglio</v>
      </c>
      <c r="H842" s="39">
        <f t="shared" si="27"/>
        <v>0</v>
      </c>
      <c r="I842">
        <v>3</v>
      </c>
    </row>
    <row r="843" spans="1:9" ht="12" customHeight="1" x14ac:dyDescent="0.3">
      <c r="A843" s="3" t="s">
        <v>16432</v>
      </c>
      <c r="B843" s="4" t="s">
        <v>14803</v>
      </c>
      <c r="C843" s="5" t="s">
        <v>23658</v>
      </c>
      <c r="D843" s="6">
        <v>1734</v>
      </c>
      <c r="E843" t="str">
        <f t="shared" si="26"/>
        <v xml:space="preserve"> </v>
      </c>
      <c r="F843" s="36" t="str">
        <f>IF(AND(D843&gt;=50000,D843&lt;=100000),"COMPRESO",A843)</f>
        <v>tigliole</v>
      </c>
      <c r="H843" s="39">
        <f t="shared" si="27"/>
        <v>0</v>
      </c>
      <c r="I843">
        <v>8</v>
      </c>
    </row>
    <row r="844" spans="1:9" ht="12" customHeight="1" x14ac:dyDescent="0.3">
      <c r="A844" s="3" t="s">
        <v>16433</v>
      </c>
      <c r="B844" s="4" t="s">
        <v>14830</v>
      </c>
      <c r="C844" s="5" t="s">
        <v>23658</v>
      </c>
      <c r="D844" s="6">
        <v>899</v>
      </c>
      <c r="E844" t="str">
        <f t="shared" si="26"/>
        <v xml:space="preserve"> </v>
      </c>
      <c r="F844" s="36" t="str">
        <f>IF(AND(D844&gt;=50000,D844&lt;=100000),"COMPRESO",A844)</f>
        <v>tonco</v>
      </c>
      <c r="H844" s="39">
        <f t="shared" si="27"/>
        <v>0</v>
      </c>
      <c r="I844">
        <v>2</v>
      </c>
    </row>
    <row r="845" spans="1:9" ht="12" customHeight="1" x14ac:dyDescent="0.3">
      <c r="A845" s="3" t="s">
        <v>16434</v>
      </c>
      <c r="B845" s="4" t="s">
        <v>15590</v>
      </c>
      <c r="C845" s="5" t="s">
        <v>23658</v>
      </c>
      <c r="D845" s="6">
        <v>197</v>
      </c>
      <c r="E845" t="str">
        <f t="shared" si="26"/>
        <v xml:space="preserve"> </v>
      </c>
      <c r="F845" s="36" t="str">
        <f>IF(AND(D845&gt;=50000,D845&lt;=100000),"COMPRESO",A845)</f>
        <v>tonengo</v>
      </c>
      <c r="H845" s="39">
        <f t="shared" si="27"/>
        <v>0</v>
      </c>
      <c r="I845">
        <v>2</v>
      </c>
    </row>
    <row r="846" spans="1:9" ht="12" customHeight="1" x14ac:dyDescent="0.3">
      <c r="A846" s="3" t="s">
        <v>16435</v>
      </c>
      <c r="B846" s="4" t="s">
        <v>15082</v>
      </c>
      <c r="C846" s="5" t="s">
        <v>23658</v>
      </c>
      <c r="D846" s="6">
        <v>284</v>
      </c>
      <c r="E846" t="str">
        <f t="shared" si="26"/>
        <v xml:space="preserve"> </v>
      </c>
      <c r="F846" s="36" t="str">
        <f>IF(AND(D846&gt;=50000,D846&lt;=100000),"COMPRESO",A846)</f>
        <v>vaglio serra</v>
      </c>
      <c r="H846" s="39">
        <f t="shared" si="27"/>
        <v>0</v>
      </c>
      <c r="I846">
        <v>4</v>
      </c>
    </row>
    <row r="847" spans="1:9" ht="12" customHeight="1" x14ac:dyDescent="0.3">
      <c r="A847" s="3" t="s">
        <v>16436</v>
      </c>
      <c r="B847" s="4" t="s">
        <v>15118</v>
      </c>
      <c r="C847" s="5" t="s">
        <v>23658</v>
      </c>
      <c r="D847" s="6">
        <v>2519</v>
      </c>
      <c r="E847" t="str">
        <f t="shared" si="26"/>
        <v xml:space="preserve"> </v>
      </c>
      <c r="F847" s="36" t="str">
        <f>IF(AND(D847&gt;=50000,D847&lt;=100000),"COMPRESO",A847)</f>
        <v>valfenera</v>
      </c>
      <c r="H847" s="39">
        <f t="shared" si="27"/>
        <v>0</v>
      </c>
      <c r="I847">
        <v>3</v>
      </c>
    </row>
    <row r="848" spans="1:9" ht="12" customHeight="1" x14ac:dyDescent="0.3">
      <c r="A848" s="3" t="s">
        <v>16437</v>
      </c>
      <c r="B848" s="4" t="s">
        <v>15288</v>
      </c>
      <c r="C848" s="5" t="s">
        <v>23658</v>
      </c>
      <c r="D848" s="6">
        <v>661</v>
      </c>
      <c r="E848" t="str">
        <f t="shared" si="26"/>
        <v xml:space="preserve"> </v>
      </c>
      <c r="F848" s="36" t="str">
        <f>IF(AND(D848&gt;=50000,D848&lt;=100000),"COMPRESO",A848)</f>
        <v>vesime</v>
      </c>
      <c r="H848" s="39">
        <f t="shared" si="27"/>
        <v>0</v>
      </c>
      <c r="I848">
        <v>3</v>
      </c>
    </row>
    <row r="849" spans="1:9" ht="12" customHeight="1" x14ac:dyDescent="0.3">
      <c r="A849" s="3" t="s">
        <v>16438</v>
      </c>
      <c r="B849" s="4" t="s">
        <v>15303</v>
      </c>
      <c r="C849" s="5" t="s">
        <v>23658</v>
      </c>
      <c r="D849" s="6">
        <v>261</v>
      </c>
      <c r="E849" t="str">
        <f t="shared" si="26"/>
        <v xml:space="preserve"> </v>
      </c>
      <c r="F849" s="36" t="str">
        <f>IF(AND(D849&gt;=50000,D849&lt;=100000),"COMPRESO",A849)</f>
        <v>viale</v>
      </c>
      <c r="H849" s="39">
        <f t="shared" si="27"/>
        <v>0</v>
      </c>
      <c r="I849">
        <v>29</v>
      </c>
    </row>
    <row r="850" spans="1:9" ht="12" customHeight="1" x14ac:dyDescent="0.3">
      <c r="A850" s="3" t="s">
        <v>16439</v>
      </c>
      <c r="B850" s="4" t="s">
        <v>15307</v>
      </c>
      <c r="C850" s="5" t="s">
        <v>23658</v>
      </c>
      <c r="D850" s="6">
        <v>955</v>
      </c>
      <c r="E850" t="str">
        <f t="shared" si="26"/>
        <v xml:space="preserve"> </v>
      </c>
      <c r="F850" s="36" t="str">
        <f>IF(AND(D850&gt;=50000,D850&lt;=100000),"COMPRESO",A850)</f>
        <v>viarigi</v>
      </c>
      <c r="H850" s="39">
        <f t="shared" si="27"/>
        <v>0</v>
      </c>
      <c r="I850">
        <v>12</v>
      </c>
    </row>
    <row r="851" spans="1:9" ht="12" customHeight="1" x14ac:dyDescent="0.3">
      <c r="A851" s="3" t="s">
        <v>16440</v>
      </c>
      <c r="B851" s="4" t="s">
        <v>15338</v>
      </c>
      <c r="C851" s="5" t="s">
        <v>23658</v>
      </c>
      <c r="D851" s="6">
        <v>887</v>
      </c>
      <c r="E851" t="str">
        <f t="shared" si="26"/>
        <v xml:space="preserve"> </v>
      </c>
      <c r="F851" s="36" t="str">
        <f>IF(AND(D851&gt;=50000,D851&lt;=100000),"COMPRESO",A851)</f>
        <v>vigliano d'asti</v>
      </c>
      <c r="H851" s="39">
        <f t="shared" si="27"/>
        <v>0</v>
      </c>
      <c r="I851">
        <v>1</v>
      </c>
    </row>
    <row r="852" spans="1:9" ht="12" customHeight="1" x14ac:dyDescent="0.3">
      <c r="A852" s="3" t="s">
        <v>16441</v>
      </c>
      <c r="B852" s="4" t="s">
        <v>15396</v>
      </c>
      <c r="C852" s="5" t="s">
        <v>23658</v>
      </c>
      <c r="D852" s="6">
        <v>3250</v>
      </c>
      <c r="E852" t="str">
        <f t="shared" si="26"/>
        <v xml:space="preserve"> </v>
      </c>
      <c r="F852" s="36" t="str">
        <f>IF(AND(D852&gt;=50000,D852&lt;=100000),"COMPRESO",A852)</f>
        <v>villafranca d'asti</v>
      </c>
      <c r="H852" s="39">
        <f t="shared" si="27"/>
        <v>0</v>
      </c>
      <c r="I852">
        <v>2</v>
      </c>
    </row>
    <row r="853" spans="1:9" ht="12" customHeight="1" x14ac:dyDescent="0.3">
      <c r="A853" s="3" t="s">
        <v>16442</v>
      </c>
      <c r="B853" s="4" t="s">
        <v>15420</v>
      </c>
      <c r="C853" s="5" t="s">
        <v>23658</v>
      </c>
      <c r="D853" s="6">
        <v>5774</v>
      </c>
      <c r="E853" t="str">
        <f t="shared" si="26"/>
        <v xml:space="preserve"> </v>
      </c>
      <c r="F853" s="36" t="str">
        <f>IF(AND(D853&gt;=50000,D853&lt;=100000),"COMPRESO",A853)</f>
        <v>villanova d'asti</v>
      </c>
      <c r="H853" s="39">
        <f t="shared" si="27"/>
        <v>0</v>
      </c>
      <c r="I853">
        <v>3</v>
      </c>
    </row>
    <row r="854" spans="1:9" ht="12" customHeight="1" x14ac:dyDescent="0.3">
      <c r="A854" s="3" t="s">
        <v>16443</v>
      </c>
      <c r="B854" s="4" t="s">
        <v>15380</v>
      </c>
      <c r="C854" s="5" t="s">
        <v>23658</v>
      </c>
      <c r="D854" s="6">
        <v>410</v>
      </c>
      <c r="E854" t="str">
        <f t="shared" si="26"/>
        <v xml:space="preserve"> </v>
      </c>
      <c r="F854" s="36" t="str">
        <f>IF(AND(D854&gt;=50000,D854&lt;=100000),"COMPRESO",A854)</f>
        <v>villa san secondo</v>
      </c>
      <c r="H854" s="39">
        <f t="shared" si="27"/>
        <v>0</v>
      </c>
      <c r="I854">
        <v>1</v>
      </c>
    </row>
    <row r="855" spans="1:9" ht="12" customHeight="1" x14ac:dyDescent="0.3">
      <c r="A855" s="3" t="s">
        <v>16444</v>
      </c>
      <c r="B855" s="4" t="s">
        <v>15472</v>
      </c>
      <c r="C855" s="5" t="s">
        <v>23658</v>
      </c>
      <c r="D855" s="6">
        <v>657</v>
      </c>
      <c r="E855" t="str">
        <f t="shared" si="26"/>
        <v xml:space="preserve"> </v>
      </c>
      <c r="F855" s="36" t="str">
        <f>IF(AND(D855&gt;=50000,D855&lt;=100000),"COMPRESO",A855)</f>
        <v>vinchio</v>
      </c>
      <c r="H855" s="39">
        <f t="shared" si="27"/>
        <v>0</v>
      </c>
      <c r="I855">
        <v>1</v>
      </c>
    </row>
    <row r="856" spans="1:9" ht="12" customHeight="1" x14ac:dyDescent="0.3">
      <c r="A856" s="3" t="s">
        <v>16445</v>
      </c>
      <c r="B856" s="4" t="s">
        <v>12208</v>
      </c>
      <c r="C856" s="5" t="s">
        <v>23658</v>
      </c>
      <c r="D856" s="6">
        <v>1687</v>
      </c>
      <c r="E856" t="str">
        <f t="shared" si="26"/>
        <v xml:space="preserve"> </v>
      </c>
      <c r="F856" s="36" t="str">
        <f>IF(AND(D856&gt;=50000,D856&lt;=100000),"COMPRESO",A856)</f>
        <v>montiglio monferrato</v>
      </c>
      <c r="H856" s="39">
        <f t="shared" si="27"/>
        <v>0</v>
      </c>
      <c r="I856">
        <v>1</v>
      </c>
    </row>
    <row r="857" spans="1:9" ht="12" customHeight="1" x14ac:dyDescent="0.3">
      <c r="A857" s="3" t="s">
        <v>16446</v>
      </c>
      <c r="B857" s="4" t="s">
        <v>8043</v>
      </c>
      <c r="C857" s="5" t="s">
        <v>23658</v>
      </c>
      <c r="D857" s="6">
        <v>20054</v>
      </c>
      <c r="E857" t="str">
        <f t="shared" si="26"/>
        <v xml:space="preserve"> </v>
      </c>
      <c r="F857" s="36" t="str">
        <f>IF(AND(D857&gt;=50000,D857&lt;=100000),"COMPRESO",A857)</f>
        <v>acqui terme</v>
      </c>
      <c r="H857" s="39">
        <f t="shared" si="27"/>
        <v>0</v>
      </c>
      <c r="I857">
        <v>5</v>
      </c>
    </row>
    <row r="858" spans="1:9" ht="12" customHeight="1" x14ac:dyDescent="0.3">
      <c r="A858" s="3" t="s">
        <v>16447</v>
      </c>
      <c r="B858" s="4" t="s">
        <v>8118</v>
      </c>
      <c r="C858" s="5" t="s">
        <v>23658</v>
      </c>
      <c r="D858" s="6">
        <v>329</v>
      </c>
      <c r="E858" t="str">
        <f t="shared" si="26"/>
        <v xml:space="preserve"> </v>
      </c>
      <c r="F858" s="36" t="str">
        <f>IF(AND(D858&gt;=50000,D858&lt;=100000),"COMPRESO",A858)</f>
        <v>albera ligure</v>
      </c>
      <c r="H858" s="39">
        <f t="shared" si="27"/>
        <v>0</v>
      </c>
      <c r="I858">
        <v>3</v>
      </c>
    </row>
    <row r="859" spans="1:9" ht="12" customHeight="1" x14ac:dyDescent="0.3">
      <c r="A859" s="3" t="s">
        <v>16448</v>
      </c>
      <c r="B859" s="4" t="s">
        <v>8143</v>
      </c>
      <c r="C859" s="5" t="s">
        <v>23658</v>
      </c>
      <c r="D859" s="6">
        <v>89411</v>
      </c>
      <c r="E859" t="str">
        <f t="shared" si="26"/>
        <v xml:space="preserve"> </v>
      </c>
      <c r="F859" s="36" t="str">
        <f>IF(AND(D859&gt;=50000,D859&lt;=100000),"COMPRESO",A859)</f>
        <v>COMPRESO</v>
      </c>
      <c r="H859" s="39">
        <f t="shared" si="27"/>
        <v>0</v>
      </c>
      <c r="I859">
        <v>4</v>
      </c>
    </row>
    <row r="860" spans="1:9" ht="12" customHeight="1" x14ac:dyDescent="0.3">
      <c r="A860" s="3" t="s">
        <v>16449</v>
      </c>
      <c r="B860" s="4" t="s">
        <v>8151</v>
      </c>
      <c r="C860" s="5" t="s">
        <v>23658</v>
      </c>
      <c r="D860" s="6">
        <v>754</v>
      </c>
      <c r="E860" t="str">
        <f t="shared" si="26"/>
        <v xml:space="preserve"> </v>
      </c>
      <c r="F860" s="36" t="str">
        <f>IF(AND(D860&gt;=50000,D860&lt;=100000),"COMPRESO",A860)</f>
        <v>alfiano natta</v>
      </c>
      <c r="H860" s="39">
        <f t="shared" si="27"/>
        <v>0</v>
      </c>
      <c r="I860">
        <v>10</v>
      </c>
    </row>
    <row r="861" spans="1:9" ht="12" customHeight="1" x14ac:dyDescent="0.3">
      <c r="A861" s="3" t="s">
        <v>16450</v>
      </c>
      <c r="B861" s="4" t="s">
        <v>8159</v>
      </c>
      <c r="C861" s="5" t="s">
        <v>23658</v>
      </c>
      <c r="D861" s="6">
        <v>774</v>
      </c>
      <c r="E861" t="str">
        <f t="shared" si="26"/>
        <v xml:space="preserve"> </v>
      </c>
      <c r="F861" s="36" t="str">
        <f>IF(AND(D861&gt;=50000,D861&lt;=100000),"COMPRESO",A861)</f>
        <v>alice bel colle</v>
      </c>
      <c r="H861" s="39">
        <f t="shared" si="27"/>
        <v>0</v>
      </c>
      <c r="I861">
        <v>1</v>
      </c>
    </row>
    <row r="862" spans="1:9" ht="12" customHeight="1" x14ac:dyDescent="0.3">
      <c r="A862" s="3" t="s">
        <v>16451</v>
      </c>
      <c r="B862" s="4" t="s">
        <v>8188</v>
      </c>
      <c r="C862" s="5" t="s">
        <v>23658</v>
      </c>
      <c r="D862" s="6">
        <v>497</v>
      </c>
      <c r="E862" t="str">
        <f t="shared" si="26"/>
        <v xml:space="preserve"> </v>
      </c>
      <c r="F862" s="36" t="str">
        <f>IF(AND(D862&gt;=50000,D862&lt;=100000),"COMPRESO",A862)</f>
        <v>altavilla monferrato</v>
      </c>
      <c r="H862" s="39">
        <f t="shared" si="27"/>
        <v>0</v>
      </c>
      <c r="I862">
        <v>1</v>
      </c>
    </row>
    <row r="863" spans="1:9" ht="12" customHeight="1" x14ac:dyDescent="0.3">
      <c r="A863" s="3" t="s">
        <v>16452</v>
      </c>
      <c r="B863" s="4" t="s">
        <v>8207</v>
      </c>
      <c r="C863" s="5" t="s">
        <v>23658</v>
      </c>
      <c r="D863" s="6">
        <v>380</v>
      </c>
      <c r="E863" t="str">
        <f t="shared" si="26"/>
        <v xml:space="preserve"> </v>
      </c>
      <c r="F863" s="36" t="str">
        <f>IF(AND(D863&gt;=50000,D863&lt;=100000),"COMPRESO",A863)</f>
        <v>alzano scrivia</v>
      </c>
      <c r="H863" s="39">
        <f t="shared" si="27"/>
        <v>0</v>
      </c>
      <c r="I863">
        <v>4</v>
      </c>
    </row>
    <row r="864" spans="1:9" ht="12" customHeight="1" x14ac:dyDescent="0.3">
      <c r="A864" s="3" t="s">
        <v>16453</v>
      </c>
      <c r="B864" s="4" t="s">
        <v>8350</v>
      </c>
      <c r="C864" s="5" t="s">
        <v>23658</v>
      </c>
      <c r="D864" s="6">
        <v>6068</v>
      </c>
      <c r="E864" t="str">
        <f t="shared" si="26"/>
        <v xml:space="preserve"> </v>
      </c>
      <c r="F864" s="36" t="str">
        <f>IF(AND(D864&gt;=50000,D864&lt;=100000),"COMPRESO",A864)</f>
        <v>arquata scrivia</v>
      </c>
      <c r="H864" s="39">
        <f t="shared" si="27"/>
        <v>0</v>
      </c>
      <c r="I864">
        <v>9</v>
      </c>
    </row>
    <row r="865" spans="1:9" ht="12" customHeight="1" x14ac:dyDescent="0.3">
      <c r="A865" s="3" t="s">
        <v>16454</v>
      </c>
      <c r="B865" s="4" t="s">
        <v>8420</v>
      </c>
      <c r="C865" s="5" t="s">
        <v>23658</v>
      </c>
      <c r="D865" s="6">
        <v>306</v>
      </c>
      <c r="E865" t="str">
        <f t="shared" si="26"/>
        <v xml:space="preserve"> </v>
      </c>
      <c r="F865" s="36" t="str">
        <f>IF(AND(D865&gt;=50000,D865&lt;=100000),"COMPRESO",A865)</f>
        <v>avolasca</v>
      </c>
      <c r="H865" s="39">
        <f t="shared" si="27"/>
        <v>0</v>
      </c>
      <c r="I865">
        <v>2</v>
      </c>
    </row>
    <row r="866" spans="1:9" ht="12" customHeight="1" x14ac:dyDescent="0.3">
      <c r="A866" s="3" t="s">
        <v>16455</v>
      </c>
      <c r="B866" s="4" t="s">
        <v>8483</v>
      </c>
      <c r="C866" s="5" t="s">
        <v>23658</v>
      </c>
      <c r="D866" s="6">
        <v>1420</v>
      </c>
      <c r="E866" t="str">
        <f t="shared" si="26"/>
        <v xml:space="preserve"> </v>
      </c>
      <c r="F866" s="36" t="str">
        <f>IF(AND(D866&gt;=50000,D866&lt;=100000),"COMPRESO",A866)</f>
        <v>balzola</v>
      </c>
      <c r="H866" s="39">
        <f t="shared" si="27"/>
        <v>0</v>
      </c>
      <c r="I866">
        <v>9</v>
      </c>
    </row>
    <row r="867" spans="1:9" ht="12" customHeight="1" x14ac:dyDescent="0.3">
      <c r="A867" s="3" t="s">
        <v>16456</v>
      </c>
      <c r="B867" s="4" t="s">
        <v>8539</v>
      </c>
      <c r="C867" s="5" t="s">
        <v>23658</v>
      </c>
      <c r="D867" s="6">
        <v>2071</v>
      </c>
      <c r="E867" t="str">
        <f t="shared" si="26"/>
        <v xml:space="preserve"> </v>
      </c>
      <c r="F867" s="36" t="str">
        <f>IF(AND(D867&gt;=50000,D867&lt;=100000),"COMPRESO",A867)</f>
        <v>basaluzzo</v>
      </c>
      <c r="H867" s="39">
        <f t="shared" si="27"/>
        <v>0</v>
      </c>
      <c r="I867">
        <v>6</v>
      </c>
    </row>
    <row r="868" spans="1:9" ht="12" customHeight="1" x14ac:dyDescent="0.3">
      <c r="A868" s="3" t="s">
        <v>16457</v>
      </c>
      <c r="B868" s="4" t="s">
        <v>8553</v>
      </c>
      <c r="C868" s="5" t="s">
        <v>23658</v>
      </c>
      <c r="D868" s="6">
        <v>1742</v>
      </c>
      <c r="E868" t="str">
        <f t="shared" si="26"/>
        <v xml:space="preserve"> </v>
      </c>
      <c r="F868" s="36" t="str">
        <f>IF(AND(D868&gt;=50000,D868&lt;=100000),"COMPRESO",A868)</f>
        <v>bassignana</v>
      </c>
      <c r="H868" s="39">
        <f t="shared" si="27"/>
        <v>0</v>
      </c>
      <c r="I868">
        <v>9</v>
      </c>
    </row>
    <row r="869" spans="1:9" ht="12" customHeight="1" x14ac:dyDescent="0.3">
      <c r="A869" s="3" t="s">
        <v>16458</v>
      </c>
      <c r="B869" s="4" t="s">
        <v>8578</v>
      </c>
      <c r="C869" s="5" t="s">
        <v>23658</v>
      </c>
      <c r="D869" s="6">
        <v>505</v>
      </c>
      <c r="E869" t="str">
        <f t="shared" si="26"/>
        <v xml:space="preserve"> </v>
      </c>
      <c r="F869" s="36" t="str">
        <f>IF(AND(D869&gt;=50000,D869&lt;=100000),"COMPRESO",A869)</f>
        <v>belforte monferrato</v>
      </c>
      <c r="H869" s="39">
        <f t="shared" si="27"/>
        <v>0</v>
      </c>
      <c r="I869">
        <v>5</v>
      </c>
    </row>
    <row r="870" spans="1:9" ht="12" customHeight="1" x14ac:dyDescent="0.3">
      <c r="A870" s="3" t="s">
        <v>16459</v>
      </c>
      <c r="B870" s="4" t="s">
        <v>8624</v>
      </c>
      <c r="C870" s="5" t="s">
        <v>23658</v>
      </c>
      <c r="D870" s="6">
        <v>765</v>
      </c>
      <c r="E870" t="str">
        <f t="shared" si="26"/>
        <v xml:space="preserve"> </v>
      </c>
      <c r="F870" s="36" t="str">
        <f>IF(AND(D870&gt;=50000,D870&lt;=100000),"COMPRESO",A870)</f>
        <v>bergamasco</v>
      </c>
      <c r="H870" s="39">
        <f t="shared" si="27"/>
        <v>0</v>
      </c>
      <c r="I870">
        <v>14</v>
      </c>
    </row>
    <row r="871" spans="1:9" ht="12" customHeight="1" x14ac:dyDescent="0.3">
      <c r="A871" s="3" t="s">
        <v>16460</v>
      </c>
      <c r="B871" s="4" t="s">
        <v>8637</v>
      </c>
      <c r="C871" s="5" t="s">
        <v>23658</v>
      </c>
      <c r="D871" s="6">
        <v>171</v>
      </c>
      <c r="E871" t="str">
        <f t="shared" si="26"/>
        <v xml:space="preserve"> </v>
      </c>
      <c r="F871" s="36" t="str">
        <f>IF(AND(D871&gt;=50000,D871&lt;=100000),"COMPRESO",A871)</f>
        <v>berzano di tortona</v>
      </c>
      <c r="H871" s="39">
        <f t="shared" si="27"/>
        <v>0</v>
      </c>
      <c r="I871">
        <v>4</v>
      </c>
    </row>
    <row r="872" spans="1:9" ht="12" customHeight="1" x14ac:dyDescent="0.3">
      <c r="A872" s="3" t="s">
        <v>16461</v>
      </c>
      <c r="B872" s="4" t="s">
        <v>8687</v>
      </c>
      <c r="C872" s="5" t="s">
        <v>23658</v>
      </c>
      <c r="D872" s="6">
        <v>1930</v>
      </c>
      <c r="E872" t="str">
        <f t="shared" si="26"/>
        <v xml:space="preserve"> </v>
      </c>
      <c r="F872" s="36" t="str">
        <f>IF(AND(D872&gt;=50000,D872&lt;=100000),"COMPRESO",A872)</f>
        <v>bistagno</v>
      </c>
      <c r="H872" s="39">
        <f t="shared" si="27"/>
        <v>0</v>
      </c>
      <c r="I872">
        <v>13</v>
      </c>
    </row>
    <row r="873" spans="1:9" ht="12" customHeight="1" x14ac:dyDescent="0.3">
      <c r="A873" s="3" t="s">
        <v>16462</v>
      </c>
      <c r="B873" s="4" t="s">
        <v>8762</v>
      </c>
      <c r="C873" s="5" t="s">
        <v>23658</v>
      </c>
      <c r="D873" s="6">
        <v>1991</v>
      </c>
      <c r="E873" t="str">
        <f t="shared" si="26"/>
        <v xml:space="preserve"> </v>
      </c>
      <c r="F873" s="36" t="str">
        <f>IF(AND(D873&gt;=50000,D873&lt;=100000),"COMPRESO",A873)</f>
        <v>borghetto di borbera</v>
      </c>
      <c r="H873" s="39">
        <f t="shared" si="27"/>
        <v>0</v>
      </c>
      <c r="I873">
        <v>1</v>
      </c>
    </row>
    <row r="874" spans="1:9" ht="12" customHeight="1" x14ac:dyDescent="0.3">
      <c r="A874" s="3" t="s">
        <v>16463</v>
      </c>
      <c r="B874" s="4" t="s">
        <v>8801</v>
      </c>
      <c r="C874" s="5" t="s">
        <v>23658</v>
      </c>
      <c r="D874" s="6">
        <v>617</v>
      </c>
      <c r="E874" t="str">
        <f t="shared" si="26"/>
        <v xml:space="preserve"> </v>
      </c>
      <c r="F874" s="36" t="str">
        <f>IF(AND(D874&gt;=50000,D874&lt;=100000),"COMPRESO",A874)</f>
        <v>borgoratto alessandrino</v>
      </c>
      <c r="H874" s="39">
        <f t="shared" si="27"/>
        <v>0</v>
      </c>
      <c r="I874">
        <v>4</v>
      </c>
    </row>
    <row r="875" spans="1:9" ht="12" customHeight="1" x14ac:dyDescent="0.3">
      <c r="A875" s="3" t="s">
        <v>16464</v>
      </c>
      <c r="B875" s="4" t="s">
        <v>8782</v>
      </c>
      <c r="C875" s="5" t="s">
        <v>23658</v>
      </c>
      <c r="D875" s="6">
        <v>1470</v>
      </c>
      <c r="E875" t="str">
        <f t="shared" si="26"/>
        <v xml:space="preserve"> </v>
      </c>
      <c r="F875" s="36" t="str">
        <f>IF(AND(D875&gt;=50000,D875&lt;=100000),"COMPRESO",A875)</f>
        <v>borgo san martino</v>
      </c>
      <c r="H875" s="39">
        <f t="shared" si="27"/>
        <v>0</v>
      </c>
      <c r="I875">
        <v>27</v>
      </c>
    </row>
    <row r="876" spans="1:9" ht="12" customHeight="1" x14ac:dyDescent="0.3">
      <c r="A876" s="3" t="s">
        <v>16465</v>
      </c>
      <c r="B876" s="4" t="s">
        <v>8824</v>
      </c>
      <c r="C876" s="5" t="s">
        <v>23658</v>
      </c>
      <c r="D876" s="6">
        <v>2531</v>
      </c>
      <c r="E876" t="str">
        <f t="shared" si="26"/>
        <v xml:space="preserve"> </v>
      </c>
      <c r="F876" s="36" t="str">
        <f>IF(AND(D876&gt;=50000,D876&lt;=100000),"COMPRESO",A876)</f>
        <v>bosco marengo</v>
      </c>
      <c r="H876" s="39">
        <f t="shared" si="27"/>
        <v>0</v>
      </c>
      <c r="I876">
        <v>1</v>
      </c>
    </row>
    <row r="877" spans="1:9" ht="12" customHeight="1" x14ac:dyDescent="0.3">
      <c r="A877" s="3" t="s">
        <v>16466</v>
      </c>
      <c r="B877" s="4" t="s">
        <v>8829</v>
      </c>
      <c r="C877" s="5" t="s">
        <v>23658</v>
      </c>
      <c r="D877" s="6">
        <v>1240</v>
      </c>
      <c r="E877" t="str">
        <f t="shared" si="26"/>
        <v xml:space="preserve"> </v>
      </c>
      <c r="F877" s="36" t="str">
        <f>IF(AND(D877&gt;=50000,D877&lt;=100000),"COMPRESO",A877)</f>
        <v>bosio</v>
      </c>
      <c r="H877" s="39">
        <f t="shared" si="27"/>
        <v>0</v>
      </c>
      <c r="I877">
        <v>18</v>
      </c>
    </row>
    <row r="878" spans="1:9" ht="12" customHeight="1" x14ac:dyDescent="0.3">
      <c r="A878" s="3" t="s">
        <v>16467</v>
      </c>
      <c r="B878" s="4" t="s">
        <v>8850</v>
      </c>
      <c r="C878" s="5" t="s">
        <v>23658</v>
      </c>
      <c r="D878" s="6">
        <v>331</v>
      </c>
      <c r="E878" t="str">
        <f t="shared" si="26"/>
        <v xml:space="preserve"> </v>
      </c>
      <c r="F878" s="36" t="str">
        <f>IF(AND(D878&gt;=50000,D878&lt;=100000),"COMPRESO",A878)</f>
        <v>bozzole</v>
      </c>
      <c r="H878" s="39">
        <f t="shared" si="27"/>
        <v>0</v>
      </c>
      <c r="I878">
        <v>6</v>
      </c>
    </row>
    <row r="879" spans="1:9" ht="12" customHeight="1" x14ac:dyDescent="0.3">
      <c r="A879" s="3" t="s">
        <v>16468</v>
      </c>
      <c r="B879" s="4" t="s">
        <v>15590</v>
      </c>
      <c r="C879" s="5" t="s">
        <v>23658</v>
      </c>
      <c r="D879" s="6">
        <v>451</v>
      </c>
      <c r="E879" t="str">
        <f t="shared" si="26"/>
        <v xml:space="preserve"> </v>
      </c>
      <c r="F879" s="36" t="str">
        <f>IF(AND(D879&gt;=50000,D879&lt;=100000),"COMPRESO",A879)</f>
        <v>brignano-frascata</v>
      </c>
      <c r="H879" s="39">
        <f t="shared" si="27"/>
        <v>0</v>
      </c>
      <c r="I879">
        <v>1</v>
      </c>
    </row>
    <row r="880" spans="1:9" ht="12" customHeight="1" x14ac:dyDescent="0.3">
      <c r="A880" s="3" t="s">
        <v>16469</v>
      </c>
      <c r="B880" s="4" t="s">
        <v>8984</v>
      </c>
      <c r="C880" s="5" t="s">
        <v>23658</v>
      </c>
      <c r="D880" s="6">
        <v>554</v>
      </c>
      <c r="E880" t="str">
        <f t="shared" si="26"/>
        <v xml:space="preserve"> </v>
      </c>
      <c r="F880" s="36" t="str">
        <f>IF(AND(D880&gt;=50000,D880&lt;=100000),"COMPRESO",A880)</f>
        <v>cabella ligure</v>
      </c>
      <c r="H880" s="39">
        <f t="shared" si="27"/>
        <v>0</v>
      </c>
      <c r="I880">
        <v>1</v>
      </c>
    </row>
    <row r="881" spans="1:9" ht="12" customHeight="1" x14ac:dyDescent="0.3">
      <c r="A881" s="3" t="s">
        <v>16470</v>
      </c>
      <c r="B881" s="4" t="s">
        <v>9074</v>
      </c>
      <c r="C881" s="5" t="s">
        <v>23658</v>
      </c>
      <c r="D881" s="6">
        <v>510</v>
      </c>
      <c r="E881" t="str">
        <f t="shared" si="26"/>
        <v xml:space="preserve"> </v>
      </c>
      <c r="F881" s="36" t="str">
        <f>IF(AND(D881&gt;=50000,D881&lt;=100000),"COMPRESO",A881)</f>
        <v>camagna monferrato</v>
      </c>
      <c r="H881" s="39">
        <f t="shared" si="27"/>
        <v>0</v>
      </c>
      <c r="I881">
        <v>5</v>
      </c>
    </row>
    <row r="882" spans="1:9" ht="12" customHeight="1" x14ac:dyDescent="0.3">
      <c r="A882" s="3" t="s">
        <v>16471</v>
      </c>
      <c r="B882" s="4" t="s">
        <v>9093</v>
      </c>
      <c r="C882" s="5" t="s">
        <v>23658</v>
      </c>
      <c r="D882" s="6">
        <v>802</v>
      </c>
      <c r="E882" t="str">
        <f t="shared" si="26"/>
        <v xml:space="preserve"> </v>
      </c>
      <c r="F882" s="36" t="str">
        <f>IF(AND(D882&gt;=50000,D882&lt;=100000),"COMPRESO",A882)</f>
        <v>camino</v>
      </c>
      <c r="H882" s="39">
        <f t="shared" si="27"/>
        <v>0</v>
      </c>
      <c r="I882">
        <v>2</v>
      </c>
    </row>
    <row r="883" spans="1:9" ht="12" customHeight="1" x14ac:dyDescent="0.3">
      <c r="A883" s="3" t="s">
        <v>16472</v>
      </c>
      <c r="B883" s="4" t="s">
        <v>9206</v>
      </c>
      <c r="C883" s="5" t="s">
        <v>23658</v>
      </c>
      <c r="D883" s="6">
        <v>549</v>
      </c>
      <c r="E883" t="str">
        <f t="shared" si="26"/>
        <v xml:space="preserve"> </v>
      </c>
      <c r="F883" s="36" t="str">
        <f>IF(AND(D883&gt;=50000,D883&lt;=100000),"COMPRESO",A883)</f>
        <v>cantalupo ligure</v>
      </c>
      <c r="H883" s="39">
        <f t="shared" si="27"/>
        <v>0</v>
      </c>
      <c r="I883">
        <v>8</v>
      </c>
    </row>
    <row r="884" spans="1:9" ht="12" customHeight="1" x14ac:dyDescent="0.3">
      <c r="A884" s="3" t="s">
        <v>16473</v>
      </c>
      <c r="B884" s="4" t="s">
        <v>9263</v>
      </c>
      <c r="C884" s="5" t="s">
        <v>23658</v>
      </c>
      <c r="D884" s="6">
        <v>1926</v>
      </c>
      <c r="E884" t="str">
        <f t="shared" si="26"/>
        <v xml:space="preserve"> </v>
      </c>
      <c r="F884" s="36" t="str">
        <f>IF(AND(D884&gt;=50000,D884&lt;=100000),"COMPRESO",A884)</f>
        <v>capriata d'orba</v>
      </c>
      <c r="H884" s="39">
        <f t="shared" si="27"/>
        <v>0</v>
      </c>
      <c r="I884">
        <v>1</v>
      </c>
    </row>
    <row r="885" spans="1:9" ht="12" customHeight="1" x14ac:dyDescent="0.3">
      <c r="A885" s="3" t="s">
        <v>16474</v>
      </c>
      <c r="B885" s="4" t="s">
        <v>9294</v>
      </c>
      <c r="C885" s="5" t="s">
        <v>23658</v>
      </c>
      <c r="D885" s="6">
        <v>1055</v>
      </c>
      <c r="E885" t="str">
        <f t="shared" si="26"/>
        <v xml:space="preserve"> </v>
      </c>
      <c r="F885" s="36" t="str">
        <f>IF(AND(D885&gt;=50000,D885&lt;=100000),"COMPRESO",A885)</f>
        <v>carbonara scrivia</v>
      </c>
      <c r="H885" s="39">
        <f t="shared" si="27"/>
        <v>0</v>
      </c>
      <c r="I885">
        <v>1</v>
      </c>
    </row>
    <row r="886" spans="1:9" ht="12" customHeight="1" x14ac:dyDescent="0.3">
      <c r="A886" s="3" t="s">
        <v>16475</v>
      </c>
      <c r="B886" s="4" t="s">
        <v>9311</v>
      </c>
      <c r="C886" s="5" t="s">
        <v>23658</v>
      </c>
      <c r="D886" s="6">
        <v>325</v>
      </c>
      <c r="E886" t="str">
        <f t="shared" si="26"/>
        <v xml:space="preserve"> </v>
      </c>
      <c r="F886" s="36" t="str">
        <f>IF(AND(D886&gt;=50000,D886&lt;=100000),"COMPRESO",A886)</f>
        <v>carentino</v>
      </c>
      <c r="H886" s="39">
        <f t="shared" si="27"/>
        <v>0</v>
      </c>
      <c r="I886">
        <v>3</v>
      </c>
    </row>
    <row r="887" spans="1:9" ht="12" customHeight="1" x14ac:dyDescent="0.3">
      <c r="A887" s="3" t="s">
        <v>16476</v>
      </c>
      <c r="B887" s="4" t="s">
        <v>9315</v>
      </c>
      <c r="C887" s="5" t="s">
        <v>23658</v>
      </c>
      <c r="D887" s="6">
        <v>444</v>
      </c>
      <c r="E887" t="str">
        <f t="shared" si="26"/>
        <v xml:space="preserve"> </v>
      </c>
      <c r="F887" s="36" t="str">
        <f>IF(AND(D887&gt;=50000,D887&lt;=100000),"COMPRESO",A887)</f>
        <v>carezzano</v>
      </c>
      <c r="H887" s="39">
        <f t="shared" si="27"/>
        <v>0</v>
      </c>
      <c r="I887">
        <v>7</v>
      </c>
    </row>
    <row r="888" spans="1:9" ht="12" customHeight="1" x14ac:dyDescent="0.3">
      <c r="A888" s="3" t="s">
        <v>16477</v>
      </c>
      <c r="B888" s="4" t="s">
        <v>9351</v>
      </c>
      <c r="C888" s="5" t="s">
        <v>23658</v>
      </c>
      <c r="D888" s="6">
        <v>991</v>
      </c>
      <c r="E888" t="str">
        <f t="shared" si="26"/>
        <v xml:space="preserve"> </v>
      </c>
      <c r="F888" s="36" t="str">
        <f>IF(AND(D888&gt;=50000,D888&lt;=100000),"COMPRESO",A888)</f>
        <v>carpeneto</v>
      </c>
      <c r="H888" s="39">
        <f t="shared" si="27"/>
        <v>0</v>
      </c>
      <c r="I888">
        <v>8</v>
      </c>
    </row>
    <row r="889" spans="1:9" ht="12" customHeight="1" x14ac:dyDescent="0.3">
      <c r="A889" s="3" t="s">
        <v>16478</v>
      </c>
      <c r="B889" s="4" t="s">
        <v>9364</v>
      </c>
      <c r="C889" s="5" t="s">
        <v>23658</v>
      </c>
      <c r="D889" s="6">
        <v>83</v>
      </c>
      <c r="E889" t="str">
        <f t="shared" si="26"/>
        <v xml:space="preserve"> </v>
      </c>
      <c r="F889" s="36" t="str">
        <f>IF(AND(D889&gt;=50000,D889&lt;=100000),"COMPRESO",A889)</f>
        <v>carrega ligure</v>
      </c>
      <c r="H889" s="39">
        <f t="shared" si="27"/>
        <v>0</v>
      </c>
      <c r="I889">
        <v>4</v>
      </c>
    </row>
    <row r="890" spans="1:9" ht="12" customHeight="1" x14ac:dyDescent="0.3">
      <c r="A890" s="3" t="s">
        <v>16479</v>
      </c>
      <c r="B890" s="4" t="s">
        <v>9367</v>
      </c>
      <c r="C890" s="5" t="s">
        <v>23658</v>
      </c>
      <c r="D890" s="6">
        <v>481</v>
      </c>
      <c r="E890" t="str">
        <f t="shared" si="26"/>
        <v xml:space="preserve"> </v>
      </c>
      <c r="F890" s="36" t="str">
        <f>IF(AND(D890&gt;=50000,D890&lt;=100000),"COMPRESO",A890)</f>
        <v>carrosio</v>
      </c>
      <c r="H890" s="39">
        <f t="shared" si="27"/>
        <v>0</v>
      </c>
      <c r="I890">
        <v>7</v>
      </c>
    </row>
    <row r="891" spans="1:9" ht="12" customHeight="1" x14ac:dyDescent="0.3">
      <c r="A891" s="3" t="s">
        <v>16480</v>
      </c>
      <c r="B891" s="4" t="s">
        <v>9373</v>
      </c>
      <c r="C891" s="5" t="s">
        <v>23658</v>
      </c>
      <c r="D891" s="6">
        <v>811</v>
      </c>
      <c r="E891" t="str">
        <f t="shared" si="26"/>
        <v xml:space="preserve"> </v>
      </c>
      <c r="F891" s="36" t="str">
        <f>IF(AND(D891&gt;=50000,D891&lt;=100000),"COMPRESO",A891)</f>
        <v>cartosio</v>
      </c>
      <c r="H891" s="39">
        <f t="shared" si="27"/>
        <v>0</v>
      </c>
      <c r="I891">
        <v>7</v>
      </c>
    </row>
    <row r="892" spans="1:9" ht="12" customHeight="1" x14ac:dyDescent="0.3">
      <c r="A892" s="3" t="s">
        <v>16481</v>
      </c>
      <c r="B892" s="4" t="s">
        <v>9384</v>
      </c>
      <c r="C892" s="5" t="s">
        <v>23658</v>
      </c>
      <c r="D892" s="6">
        <v>1235</v>
      </c>
      <c r="E892" t="str">
        <f t="shared" si="26"/>
        <v xml:space="preserve"> </v>
      </c>
      <c r="F892" s="36" t="str">
        <f>IF(AND(D892&gt;=50000,D892&lt;=100000),"COMPRESO",A892)</f>
        <v>casal cermelli</v>
      </c>
      <c r="H892" s="39">
        <f t="shared" si="27"/>
        <v>0</v>
      </c>
      <c r="I892">
        <v>2</v>
      </c>
    </row>
    <row r="893" spans="1:9" ht="12" customHeight="1" x14ac:dyDescent="0.3">
      <c r="A893" s="3" t="s">
        <v>16482</v>
      </c>
      <c r="B893" s="4" t="s">
        <v>9405</v>
      </c>
      <c r="C893" s="5" t="s">
        <v>23658</v>
      </c>
      <c r="D893" s="6">
        <v>401</v>
      </c>
      <c r="E893" t="str">
        <f t="shared" si="26"/>
        <v xml:space="preserve"> </v>
      </c>
      <c r="F893" s="36" t="str">
        <f>IF(AND(D893&gt;=50000,D893&lt;=100000),"COMPRESO",A893)</f>
        <v>casaleggio boiro</v>
      </c>
      <c r="H893" s="39">
        <f t="shared" si="27"/>
        <v>0</v>
      </c>
      <c r="I893">
        <v>1</v>
      </c>
    </row>
    <row r="894" spans="1:9" ht="12" customHeight="1" x14ac:dyDescent="0.3">
      <c r="A894" s="3" t="s">
        <v>16483</v>
      </c>
      <c r="B894" s="4" t="s">
        <v>9402</v>
      </c>
      <c r="C894" s="5" t="s">
        <v>23658</v>
      </c>
      <c r="D894" s="6">
        <v>34812</v>
      </c>
      <c r="E894" t="str">
        <f t="shared" si="26"/>
        <v xml:space="preserve"> </v>
      </c>
      <c r="F894" s="36" t="str">
        <f>IF(AND(D894&gt;=50000,D894&lt;=100000),"COMPRESO",A894)</f>
        <v>casale monferrato</v>
      </c>
      <c r="H894" s="39">
        <f t="shared" si="27"/>
        <v>0</v>
      </c>
      <c r="I894">
        <v>6</v>
      </c>
    </row>
    <row r="895" spans="1:9" ht="12" customHeight="1" x14ac:dyDescent="0.3">
      <c r="A895" s="3" t="s">
        <v>16484</v>
      </c>
      <c r="B895" s="4" t="s">
        <v>9423</v>
      </c>
      <c r="C895" s="5" t="s">
        <v>23658</v>
      </c>
      <c r="D895" s="6">
        <v>1015</v>
      </c>
      <c r="E895" t="str">
        <f t="shared" si="26"/>
        <v xml:space="preserve"> </v>
      </c>
      <c r="F895" s="36" t="str">
        <f>IF(AND(D895&gt;=50000,D895&lt;=100000),"COMPRESO",A895)</f>
        <v>casalnoceto</v>
      </c>
      <c r="H895" s="39">
        <f t="shared" si="27"/>
        <v>0</v>
      </c>
      <c r="I895">
        <v>2</v>
      </c>
    </row>
    <row r="896" spans="1:9" ht="12" customHeight="1" x14ac:dyDescent="0.3">
      <c r="A896" s="3" t="s">
        <v>16485</v>
      </c>
      <c r="B896" s="4" t="s">
        <v>9452</v>
      </c>
      <c r="C896" s="5" t="s">
        <v>23658</v>
      </c>
      <c r="D896" s="6">
        <v>124</v>
      </c>
      <c r="E896" t="str">
        <f t="shared" si="26"/>
        <v xml:space="preserve"> </v>
      </c>
      <c r="F896" s="36" t="str">
        <f>IF(AND(D896&gt;=50000,D896&lt;=100000),"COMPRESO",A896)</f>
        <v>casasco</v>
      </c>
      <c r="H896" s="39">
        <f t="shared" si="27"/>
        <v>0</v>
      </c>
      <c r="I896">
        <v>3</v>
      </c>
    </row>
    <row r="897" spans="1:9" ht="12" customHeight="1" x14ac:dyDescent="0.3">
      <c r="A897" s="3" t="s">
        <v>16486</v>
      </c>
      <c r="B897" s="4" t="s">
        <v>9503</v>
      </c>
      <c r="C897" s="5" t="s">
        <v>23658</v>
      </c>
      <c r="D897" s="6">
        <v>3048</v>
      </c>
      <c r="E897" t="str">
        <f t="shared" si="26"/>
        <v xml:space="preserve"> </v>
      </c>
      <c r="F897" s="36" t="str">
        <f>IF(AND(D897&gt;=50000,D897&lt;=100000),"COMPRESO",A897)</f>
        <v>cassine</v>
      </c>
      <c r="H897" s="39">
        <f t="shared" si="27"/>
        <v>0</v>
      </c>
      <c r="I897">
        <v>6</v>
      </c>
    </row>
    <row r="898" spans="1:9" ht="12" customHeight="1" x14ac:dyDescent="0.3">
      <c r="A898" s="3" t="s">
        <v>16487</v>
      </c>
      <c r="B898" s="4" t="s">
        <v>9504</v>
      </c>
      <c r="C898" s="5" t="s">
        <v>23658</v>
      </c>
      <c r="D898" s="6">
        <v>937</v>
      </c>
      <c r="E898" t="str">
        <f t="shared" si="26"/>
        <v xml:space="preserve"> </v>
      </c>
      <c r="F898" s="36" t="str">
        <f>IF(AND(D898&gt;=50000,D898&lt;=100000),"COMPRESO",A898)</f>
        <v>cassinelle</v>
      </c>
      <c r="H898" s="39">
        <f t="shared" si="27"/>
        <v>0</v>
      </c>
      <c r="I898">
        <v>2</v>
      </c>
    </row>
    <row r="899" spans="1:9" ht="12" customHeight="1" x14ac:dyDescent="0.3">
      <c r="A899" s="3" t="s">
        <v>16488</v>
      </c>
      <c r="B899" s="4" t="s">
        <v>15590</v>
      </c>
      <c r="C899" s="5" t="s">
        <v>23658</v>
      </c>
      <c r="D899" s="6">
        <v>91</v>
      </c>
      <c r="E899" t="str">
        <f t="shared" ref="E899:E962" si="28">IF(D899&gt;300000,"TROVATO"," ")</f>
        <v xml:space="preserve"> </v>
      </c>
      <c r="F899" s="36" t="str">
        <f>IF(AND(D899&gt;=50000,D899&lt;=100000),"COMPRESO",A899)</f>
        <v>castellania</v>
      </c>
      <c r="H899" s="39">
        <f t="shared" ref="H899:H962" si="29">(D8827/$G$2)</f>
        <v>0</v>
      </c>
      <c r="I899">
        <v>1</v>
      </c>
    </row>
    <row r="900" spans="1:9" ht="12" customHeight="1" x14ac:dyDescent="0.3">
      <c r="A900" s="3" t="s">
        <v>16489</v>
      </c>
      <c r="B900" s="4" t="s">
        <v>9607</v>
      </c>
      <c r="C900" s="5" t="s">
        <v>23658</v>
      </c>
      <c r="D900" s="6">
        <v>427</v>
      </c>
      <c r="E900" t="str">
        <f t="shared" si="28"/>
        <v xml:space="preserve"> </v>
      </c>
      <c r="F900" s="36" t="str">
        <f>IF(AND(D900&gt;=50000,D900&lt;=100000),"COMPRESO",A900)</f>
        <v>castellar guidobono</v>
      </c>
      <c r="H900" s="39">
        <f t="shared" si="29"/>
        <v>0</v>
      </c>
      <c r="I900">
        <v>4</v>
      </c>
    </row>
    <row r="901" spans="1:9" ht="12" customHeight="1" x14ac:dyDescent="0.3">
      <c r="A901" s="3" t="s">
        <v>16490</v>
      </c>
      <c r="B901" s="4" t="s">
        <v>9610</v>
      </c>
      <c r="C901" s="5" t="s">
        <v>23658</v>
      </c>
      <c r="D901" s="6">
        <v>4566</v>
      </c>
      <c r="E901" t="str">
        <f t="shared" si="28"/>
        <v xml:space="preserve"> </v>
      </c>
      <c r="F901" s="36" t="str">
        <f>IF(AND(D901&gt;=50000,D901&lt;=100000),"COMPRESO",A901)</f>
        <v>castellazzo bormida</v>
      </c>
      <c r="H901" s="39">
        <f t="shared" si="29"/>
        <v>0</v>
      </c>
      <c r="I901">
        <v>2</v>
      </c>
    </row>
    <row r="902" spans="1:9" ht="12" customHeight="1" x14ac:dyDescent="0.3">
      <c r="A902" s="3" t="s">
        <v>16491</v>
      </c>
      <c r="B902" s="4" t="s">
        <v>9616</v>
      </c>
      <c r="C902" s="5" t="s">
        <v>23658</v>
      </c>
      <c r="D902" s="6">
        <v>150</v>
      </c>
      <c r="E902" t="str">
        <f t="shared" si="28"/>
        <v xml:space="preserve"> </v>
      </c>
      <c r="F902" s="36" t="str">
        <f>IF(AND(D902&gt;=50000,D902&lt;=100000),"COMPRESO",A902)</f>
        <v>castelletto d'erro</v>
      </c>
      <c r="H902" s="39">
        <f t="shared" si="29"/>
        <v>0</v>
      </c>
      <c r="I902">
        <v>5</v>
      </c>
    </row>
    <row r="903" spans="1:9" ht="12" customHeight="1" x14ac:dyDescent="0.3">
      <c r="A903" s="3" t="s">
        <v>16492</v>
      </c>
      <c r="B903" s="4" t="s">
        <v>9617</v>
      </c>
      <c r="C903" s="5" t="s">
        <v>23658</v>
      </c>
      <c r="D903" s="6">
        <v>2096</v>
      </c>
      <c r="E903" t="str">
        <f t="shared" si="28"/>
        <v xml:space="preserve"> </v>
      </c>
      <c r="F903" s="36" t="str">
        <f>IF(AND(D903&gt;=50000,D903&lt;=100000),"COMPRESO",A903)</f>
        <v>castelletto d'orba</v>
      </c>
      <c r="H903" s="39">
        <f t="shared" si="29"/>
        <v>0</v>
      </c>
      <c r="I903">
        <v>203</v>
      </c>
    </row>
    <row r="904" spans="1:9" ht="12" customHeight="1" x14ac:dyDescent="0.3">
      <c r="A904" s="3" t="s">
        <v>16493</v>
      </c>
      <c r="B904" s="4" t="s">
        <v>9619</v>
      </c>
      <c r="C904" s="5" t="s">
        <v>23658</v>
      </c>
      <c r="D904" s="6">
        <v>484</v>
      </c>
      <c r="E904" t="str">
        <f t="shared" si="28"/>
        <v xml:space="preserve"> </v>
      </c>
      <c r="F904" s="36" t="str">
        <f>IF(AND(D904&gt;=50000,D904&lt;=100000),"COMPRESO",A904)</f>
        <v>castelletto merli</v>
      </c>
      <c r="H904" s="39">
        <f t="shared" si="29"/>
        <v>0</v>
      </c>
      <c r="I904">
        <v>1</v>
      </c>
    </row>
    <row r="905" spans="1:9" ht="12" customHeight="1" x14ac:dyDescent="0.3">
      <c r="A905" s="3" t="s">
        <v>16494</v>
      </c>
      <c r="B905" s="4" t="s">
        <v>9621</v>
      </c>
      <c r="C905" s="5" t="s">
        <v>23658</v>
      </c>
      <c r="D905" s="6">
        <v>1558</v>
      </c>
      <c r="E905" t="str">
        <f t="shared" si="28"/>
        <v xml:space="preserve"> </v>
      </c>
      <c r="F905" s="36" t="str">
        <f>IF(AND(D905&gt;=50000,D905&lt;=100000),"COMPRESO",A905)</f>
        <v>castelletto monferrato</v>
      </c>
      <c r="H905" s="39">
        <f t="shared" si="29"/>
        <v>0</v>
      </c>
      <c r="I905">
        <v>3</v>
      </c>
    </row>
    <row r="906" spans="1:9" ht="12" customHeight="1" x14ac:dyDescent="0.3">
      <c r="A906" s="3" t="s">
        <v>16495</v>
      </c>
      <c r="B906" s="4" t="s">
        <v>9664</v>
      </c>
      <c r="C906" s="5" t="s">
        <v>23658</v>
      </c>
      <c r="D906" s="6">
        <v>680</v>
      </c>
      <c r="E906" t="str">
        <f t="shared" si="28"/>
        <v xml:space="preserve"> </v>
      </c>
      <c r="F906" s="36" t="str">
        <f>IF(AND(D906&gt;=50000,D906&lt;=100000),"COMPRESO",A906)</f>
        <v>castelnuovo bormida</v>
      </c>
      <c r="H906" s="39">
        <f t="shared" si="29"/>
        <v>0</v>
      </c>
      <c r="I906">
        <v>22</v>
      </c>
    </row>
    <row r="907" spans="1:9" ht="12" customHeight="1" x14ac:dyDescent="0.3">
      <c r="A907" s="3" t="s">
        <v>16496</v>
      </c>
      <c r="B907" s="4" t="s">
        <v>9681</v>
      </c>
      <c r="C907" s="5" t="s">
        <v>23658</v>
      </c>
      <c r="D907" s="6">
        <v>5414</v>
      </c>
      <c r="E907" t="str">
        <f t="shared" si="28"/>
        <v xml:space="preserve"> </v>
      </c>
      <c r="F907" s="36" t="str">
        <f>IF(AND(D907&gt;=50000,D907&lt;=100000),"COMPRESO",A907)</f>
        <v>castelnuovo scrivia</v>
      </c>
      <c r="H907" s="39">
        <f t="shared" si="29"/>
        <v>0</v>
      </c>
      <c r="I907">
        <v>4</v>
      </c>
    </row>
    <row r="908" spans="1:9" ht="12" customHeight="1" x14ac:dyDescent="0.3">
      <c r="A908" s="3" t="s">
        <v>16497</v>
      </c>
      <c r="B908" s="4" t="s">
        <v>9693</v>
      </c>
      <c r="C908" s="5" t="s">
        <v>23658</v>
      </c>
      <c r="D908" s="6">
        <v>422</v>
      </c>
      <c r="E908" t="str">
        <f t="shared" si="28"/>
        <v xml:space="preserve"> </v>
      </c>
      <c r="F908" s="36" t="str">
        <f>IF(AND(D908&gt;=50000,D908&lt;=100000),"COMPRESO",A908)</f>
        <v>castelspina</v>
      </c>
      <c r="H908" s="39">
        <f t="shared" si="29"/>
        <v>0</v>
      </c>
      <c r="I908">
        <v>27</v>
      </c>
    </row>
    <row r="909" spans="1:9" ht="12" customHeight="1" x14ac:dyDescent="0.3">
      <c r="A909" s="3" t="s">
        <v>16498</v>
      </c>
      <c r="B909" s="4" t="s">
        <v>9785</v>
      </c>
      <c r="C909" s="5" t="s">
        <v>23658</v>
      </c>
      <c r="D909" s="6">
        <v>301</v>
      </c>
      <c r="E909" t="str">
        <f t="shared" si="28"/>
        <v xml:space="preserve"> </v>
      </c>
      <c r="F909" s="36" t="str">
        <f>IF(AND(D909&gt;=50000,D909&lt;=100000),"COMPRESO",A909)</f>
        <v>cavatore</v>
      </c>
      <c r="H909" s="39">
        <f t="shared" si="29"/>
        <v>0</v>
      </c>
      <c r="I909">
        <v>1</v>
      </c>
    </row>
    <row r="910" spans="1:9" ht="12" customHeight="1" x14ac:dyDescent="0.3">
      <c r="A910" s="3" t="s">
        <v>16499</v>
      </c>
      <c r="B910" s="4" t="s">
        <v>9817</v>
      </c>
      <c r="C910" s="5" t="s">
        <v>23658</v>
      </c>
      <c r="D910" s="6">
        <v>528</v>
      </c>
      <c r="E910" t="str">
        <f t="shared" si="28"/>
        <v xml:space="preserve"> </v>
      </c>
      <c r="F910" s="36" t="str">
        <f>IF(AND(D910&gt;=50000,D910&lt;=100000),"COMPRESO",A910)</f>
        <v>cella monte</v>
      </c>
      <c r="H910" s="39">
        <f t="shared" si="29"/>
        <v>0</v>
      </c>
      <c r="I910">
        <v>1</v>
      </c>
    </row>
    <row r="911" spans="1:9" ht="12" customHeight="1" x14ac:dyDescent="0.3">
      <c r="A911" s="3" t="s">
        <v>16500</v>
      </c>
      <c r="B911" s="4" t="s">
        <v>9870</v>
      </c>
      <c r="C911" s="5" t="s">
        <v>23658</v>
      </c>
      <c r="D911" s="6">
        <v>457</v>
      </c>
      <c r="E911" t="str">
        <f t="shared" si="28"/>
        <v xml:space="preserve"> </v>
      </c>
      <c r="F911" s="36" t="str">
        <f>IF(AND(D911&gt;=50000,D911&lt;=100000),"COMPRESO",A911)</f>
        <v>cereseto</v>
      </c>
      <c r="H911" s="39">
        <f t="shared" si="29"/>
        <v>0</v>
      </c>
      <c r="I911">
        <v>7</v>
      </c>
    </row>
    <row r="912" spans="1:9" ht="12" customHeight="1" x14ac:dyDescent="0.3">
      <c r="A912" s="3" t="s">
        <v>16501</v>
      </c>
      <c r="B912" s="4" t="s">
        <v>9890</v>
      </c>
      <c r="C912" s="5" t="s">
        <v>23658</v>
      </c>
      <c r="D912" s="6">
        <v>325</v>
      </c>
      <c r="E912" t="str">
        <f t="shared" si="28"/>
        <v xml:space="preserve"> </v>
      </c>
      <c r="F912" s="36" t="str">
        <f>IF(AND(D912&gt;=50000,D912&lt;=100000),"COMPRESO",A912)</f>
        <v>cerreto grue</v>
      </c>
      <c r="H912" s="39">
        <f t="shared" si="29"/>
        <v>0</v>
      </c>
      <c r="I912">
        <v>4</v>
      </c>
    </row>
    <row r="913" spans="1:9" ht="12" customHeight="1" x14ac:dyDescent="0.3">
      <c r="A913" s="3" t="s">
        <v>16502</v>
      </c>
      <c r="B913" s="4" t="s">
        <v>9895</v>
      </c>
      <c r="C913" s="5" t="s">
        <v>23658</v>
      </c>
      <c r="D913" s="6">
        <v>1495</v>
      </c>
      <c r="E913" t="str">
        <f t="shared" si="28"/>
        <v xml:space="preserve"> </v>
      </c>
      <c r="F913" s="36" t="str">
        <f>IF(AND(D913&gt;=50000,D913&lt;=100000),"COMPRESO",A913)</f>
        <v>cerrina monferrato</v>
      </c>
      <c r="H913" s="39">
        <f t="shared" si="29"/>
        <v>0</v>
      </c>
      <c r="I913">
        <v>1</v>
      </c>
    </row>
    <row r="914" spans="1:9" ht="12" customHeight="1" x14ac:dyDescent="0.3">
      <c r="A914" s="3" t="s">
        <v>16503</v>
      </c>
      <c r="B914" s="4" t="s">
        <v>10211</v>
      </c>
      <c r="C914" s="5" t="s">
        <v>23658</v>
      </c>
      <c r="D914" s="6">
        <v>451</v>
      </c>
      <c r="E914" t="str">
        <f t="shared" si="28"/>
        <v xml:space="preserve"> </v>
      </c>
      <c r="F914" s="36" t="str">
        <f>IF(AND(D914&gt;=50000,D914&lt;=100000),"COMPRESO",A914)</f>
        <v>coniolo</v>
      </c>
      <c r="H914" s="39">
        <f t="shared" si="29"/>
        <v>0</v>
      </c>
      <c r="I914">
        <v>4</v>
      </c>
    </row>
    <row r="915" spans="1:9" ht="12" customHeight="1" x14ac:dyDescent="0.3">
      <c r="A915" s="3" t="s">
        <v>16504</v>
      </c>
      <c r="B915" s="4" t="s">
        <v>10223</v>
      </c>
      <c r="C915" s="5" t="s">
        <v>23658</v>
      </c>
      <c r="D915" s="6">
        <v>1015</v>
      </c>
      <c r="E915" t="str">
        <f t="shared" si="28"/>
        <v xml:space="preserve"> </v>
      </c>
      <c r="F915" s="36" t="str">
        <f>IF(AND(D915&gt;=50000,D915&lt;=100000),"COMPRESO",A915)</f>
        <v>conzano</v>
      </c>
      <c r="H915" s="39">
        <f t="shared" si="29"/>
        <v>0</v>
      </c>
      <c r="I915">
        <v>1</v>
      </c>
    </row>
    <row r="916" spans="1:9" ht="12" customHeight="1" x14ac:dyDescent="0.3">
      <c r="A916" s="3" t="s">
        <v>16505</v>
      </c>
      <c r="B916" s="4" t="s">
        <v>10315</v>
      </c>
      <c r="C916" s="5" t="s">
        <v>23658</v>
      </c>
      <c r="D916" s="6">
        <v>357</v>
      </c>
      <c r="E916" t="str">
        <f t="shared" si="28"/>
        <v xml:space="preserve"> </v>
      </c>
      <c r="F916" s="36" t="str">
        <f>IF(AND(D916&gt;=50000,D916&lt;=100000),"COMPRESO",A916)</f>
        <v>costa vescovato</v>
      </c>
      <c r="H916" s="39">
        <f t="shared" si="29"/>
        <v>0</v>
      </c>
      <c r="I916">
        <v>3</v>
      </c>
    </row>
    <row r="917" spans="1:9" ht="12" customHeight="1" x14ac:dyDescent="0.3">
      <c r="A917" s="3" t="s">
        <v>16506</v>
      </c>
      <c r="B917" s="4" t="s">
        <v>10344</v>
      </c>
      <c r="C917" s="5" t="s">
        <v>23658</v>
      </c>
      <c r="D917" s="6">
        <v>1062</v>
      </c>
      <c r="E917" t="str">
        <f t="shared" si="28"/>
        <v xml:space="preserve"> </v>
      </c>
      <c r="F917" s="36" t="str">
        <f>IF(AND(D917&gt;=50000,D917&lt;=100000),"COMPRESO",A917)</f>
        <v>cremolino</v>
      </c>
      <c r="H917" s="39">
        <f t="shared" si="29"/>
        <v>0</v>
      </c>
      <c r="I917">
        <v>1</v>
      </c>
    </row>
    <row r="918" spans="1:9" ht="12" customHeight="1" x14ac:dyDescent="0.3">
      <c r="A918" s="3" t="s">
        <v>16507</v>
      </c>
      <c r="B918" s="4" t="s">
        <v>15590</v>
      </c>
      <c r="C918" s="5" t="s">
        <v>23658</v>
      </c>
      <c r="D918" s="6">
        <v>339</v>
      </c>
      <c r="E918" t="str">
        <f t="shared" si="28"/>
        <v xml:space="preserve"> </v>
      </c>
      <c r="F918" s="36" t="str">
        <f>IF(AND(D918&gt;=50000,D918&lt;=100000),"COMPRESO",A918)</f>
        <v>cuccaro monferrato</v>
      </c>
      <c r="H918" s="39">
        <f t="shared" si="29"/>
        <v>0</v>
      </c>
      <c r="I918">
        <v>5</v>
      </c>
    </row>
    <row r="919" spans="1:9" ht="12" customHeight="1" x14ac:dyDescent="0.3">
      <c r="A919" s="3" t="s">
        <v>16508</v>
      </c>
      <c r="B919" s="4" t="s">
        <v>10430</v>
      </c>
      <c r="C919" s="5" t="s">
        <v>23658</v>
      </c>
      <c r="D919" s="6">
        <v>190</v>
      </c>
      <c r="E919" t="str">
        <f t="shared" si="28"/>
        <v xml:space="preserve"> </v>
      </c>
      <c r="F919" s="36" t="str">
        <f>IF(AND(D919&gt;=50000,D919&lt;=100000),"COMPRESO",A919)</f>
        <v>denice</v>
      </c>
      <c r="H919" s="39">
        <f t="shared" si="29"/>
        <v>0</v>
      </c>
      <c r="I919">
        <v>80</v>
      </c>
    </row>
    <row r="920" spans="1:9" ht="12" customHeight="1" x14ac:dyDescent="0.3">
      <c r="A920" s="3" t="s">
        <v>16509</v>
      </c>
      <c r="B920" s="4" t="s">
        <v>10432</v>
      </c>
      <c r="C920" s="5" t="s">
        <v>23658</v>
      </c>
      <c r="D920" s="6">
        <v>210</v>
      </c>
      <c r="E920" t="str">
        <f t="shared" si="28"/>
        <v xml:space="preserve"> </v>
      </c>
      <c r="F920" s="36" t="str">
        <f>IF(AND(D920&gt;=50000,D920&lt;=100000),"COMPRESO",A920)</f>
        <v>dernice</v>
      </c>
      <c r="H920" s="39">
        <f t="shared" si="29"/>
        <v>0</v>
      </c>
      <c r="I920">
        <v>1</v>
      </c>
    </row>
    <row r="921" spans="1:9" ht="12" customHeight="1" x14ac:dyDescent="0.3">
      <c r="A921" s="3" t="s">
        <v>16510</v>
      </c>
      <c r="B921" s="4" t="s">
        <v>10547</v>
      </c>
      <c r="C921" s="5" t="s">
        <v>23658</v>
      </c>
      <c r="D921" s="6">
        <v>695</v>
      </c>
      <c r="E921" t="str">
        <f t="shared" si="28"/>
        <v xml:space="preserve"> </v>
      </c>
      <c r="F921" s="36" t="str">
        <f>IF(AND(D921&gt;=50000,D921&lt;=100000),"COMPRESO",A921)</f>
        <v>fabbrica curone</v>
      </c>
      <c r="H921" s="39">
        <f t="shared" si="29"/>
        <v>0</v>
      </c>
      <c r="I921">
        <v>1</v>
      </c>
    </row>
    <row r="922" spans="1:9" ht="12" customHeight="1" x14ac:dyDescent="0.3">
      <c r="A922" s="3" t="s">
        <v>16511</v>
      </c>
      <c r="B922" s="4" t="s">
        <v>10607</v>
      </c>
      <c r="C922" s="5" t="s">
        <v>23658</v>
      </c>
      <c r="D922" s="6">
        <v>2421</v>
      </c>
      <c r="E922" t="str">
        <f t="shared" si="28"/>
        <v xml:space="preserve"> </v>
      </c>
      <c r="F922" s="36" t="str">
        <f>IF(AND(D922&gt;=50000,D922&lt;=100000),"COMPRESO",A922)</f>
        <v>felizzano</v>
      </c>
      <c r="H922" s="39">
        <f t="shared" si="29"/>
        <v>0</v>
      </c>
      <c r="I922">
        <v>1</v>
      </c>
    </row>
    <row r="923" spans="1:9" ht="12" customHeight="1" x14ac:dyDescent="0.3">
      <c r="A923" s="3" t="s">
        <v>16512</v>
      </c>
      <c r="B923" s="4" t="s">
        <v>10769</v>
      </c>
      <c r="C923" s="5" t="s">
        <v>23658</v>
      </c>
      <c r="D923" s="6">
        <v>352</v>
      </c>
      <c r="E923" t="str">
        <f t="shared" si="28"/>
        <v xml:space="preserve"> </v>
      </c>
      <c r="F923" s="36" t="str">
        <f>IF(AND(D923&gt;=50000,D923&lt;=100000),"COMPRESO",A923)</f>
        <v>fraconalto</v>
      </c>
      <c r="H923" s="39">
        <f t="shared" si="29"/>
        <v>0</v>
      </c>
      <c r="I923">
        <v>1</v>
      </c>
    </row>
    <row r="924" spans="1:9" ht="12" customHeight="1" x14ac:dyDescent="0.3">
      <c r="A924" s="3" t="s">
        <v>16513</v>
      </c>
      <c r="B924" s="4" t="s">
        <v>10777</v>
      </c>
      <c r="C924" s="5" t="s">
        <v>23658</v>
      </c>
      <c r="D924" s="6">
        <v>518</v>
      </c>
      <c r="E924" t="str">
        <f t="shared" si="28"/>
        <v xml:space="preserve"> </v>
      </c>
      <c r="F924" s="36" t="str">
        <f>IF(AND(D924&gt;=50000,D924&lt;=100000),"COMPRESO",A924)</f>
        <v>francavilla bisio</v>
      </c>
      <c r="H924" s="39">
        <f t="shared" si="29"/>
        <v>0</v>
      </c>
      <c r="I924">
        <v>5</v>
      </c>
    </row>
    <row r="925" spans="1:9" ht="12" customHeight="1" x14ac:dyDescent="0.3">
      <c r="A925" s="3" t="s">
        <v>16514</v>
      </c>
      <c r="B925" s="4" t="s">
        <v>10786</v>
      </c>
      <c r="C925" s="5" t="s">
        <v>23658</v>
      </c>
      <c r="D925" s="6">
        <v>446</v>
      </c>
      <c r="E925" t="str">
        <f t="shared" si="28"/>
        <v xml:space="preserve"> </v>
      </c>
      <c r="F925" s="36" t="str">
        <f>IF(AND(D925&gt;=50000,D925&lt;=100000),"COMPRESO",A925)</f>
        <v>frascaro</v>
      </c>
      <c r="H925" s="39">
        <f t="shared" si="29"/>
        <v>0</v>
      </c>
      <c r="I925">
        <v>10</v>
      </c>
    </row>
    <row r="926" spans="1:9" ht="12" customHeight="1" x14ac:dyDescent="0.3">
      <c r="A926" s="3" t="s">
        <v>16515</v>
      </c>
      <c r="B926" s="4" t="s">
        <v>10792</v>
      </c>
      <c r="C926" s="5" t="s">
        <v>23658</v>
      </c>
      <c r="D926" s="6">
        <v>533</v>
      </c>
      <c r="E926" t="str">
        <f t="shared" si="28"/>
        <v xml:space="preserve"> </v>
      </c>
      <c r="F926" s="36" t="str">
        <f>IF(AND(D926&gt;=50000,D926&lt;=100000),"COMPRESO",A926)</f>
        <v>frassinello monferrato</v>
      </c>
      <c r="H926" s="39">
        <f t="shared" si="29"/>
        <v>0</v>
      </c>
      <c r="I926">
        <v>2</v>
      </c>
    </row>
    <row r="927" spans="1:9" ht="12" customHeight="1" x14ac:dyDescent="0.3">
      <c r="A927" s="3" t="s">
        <v>16516</v>
      </c>
      <c r="B927" s="4" t="s">
        <v>10793</v>
      </c>
      <c r="C927" s="5" t="s">
        <v>23658</v>
      </c>
      <c r="D927" s="6">
        <v>1471</v>
      </c>
      <c r="E927" t="str">
        <f t="shared" si="28"/>
        <v xml:space="preserve"> </v>
      </c>
      <c r="F927" s="36" t="str">
        <f>IF(AND(D927&gt;=50000,D927&lt;=100000),"COMPRESO",A927)</f>
        <v>frassineto po</v>
      </c>
      <c r="H927" s="39">
        <f t="shared" si="29"/>
        <v>0</v>
      </c>
      <c r="I927">
        <v>1</v>
      </c>
    </row>
    <row r="928" spans="1:9" ht="12" customHeight="1" x14ac:dyDescent="0.3">
      <c r="A928" s="3" t="s">
        <v>16517</v>
      </c>
      <c r="B928" s="4" t="s">
        <v>10804</v>
      </c>
      <c r="C928" s="5" t="s">
        <v>23658</v>
      </c>
      <c r="D928" s="6">
        <v>739</v>
      </c>
      <c r="E928" t="str">
        <f t="shared" si="28"/>
        <v xml:space="preserve"> </v>
      </c>
      <c r="F928" s="36" t="str">
        <f>IF(AND(D928&gt;=50000,D928&lt;=100000),"COMPRESO",A928)</f>
        <v>fresonara</v>
      </c>
      <c r="H928" s="39">
        <f t="shared" si="29"/>
        <v>0</v>
      </c>
      <c r="I928">
        <v>1</v>
      </c>
    </row>
    <row r="929" spans="1:9" ht="12" customHeight="1" x14ac:dyDescent="0.3">
      <c r="A929" s="3" t="s">
        <v>16518</v>
      </c>
      <c r="B929" s="4" t="s">
        <v>10816</v>
      </c>
      <c r="C929" s="5" t="s">
        <v>23658</v>
      </c>
      <c r="D929" s="6">
        <v>2012</v>
      </c>
      <c r="E929" t="str">
        <f t="shared" si="28"/>
        <v xml:space="preserve"> </v>
      </c>
      <c r="F929" s="36" t="str">
        <f>IF(AND(D929&gt;=50000,D929&lt;=100000),"COMPRESO",A929)</f>
        <v>frugarolo</v>
      </c>
      <c r="H929" s="39">
        <f t="shared" si="29"/>
        <v>0</v>
      </c>
      <c r="I929">
        <v>4</v>
      </c>
    </row>
    <row r="930" spans="1:9" ht="12" customHeight="1" x14ac:dyDescent="0.3">
      <c r="A930" s="3" t="s">
        <v>16519</v>
      </c>
      <c r="B930" s="4" t="s">
        <v>10817</v>
      </c>
      <c r="C930" s="5" t="s">
        <v>23658</v>
      </c>
      <c r="D930" s="6">
        <v>1657</v>
      </c>
      <c r="E930" t="str">
        <f t="shared" si="28"/>
        <v xml:space="preserve"> </v>
      </c>
      <c r="F930" s="36" t="str">
        <f>IF(AND(D930&gt;=50000,D930&lt;=100000),"COMPRESO",A930)</f>
        <v>fubine monferrato</v>
      </c>
      <c r="H930" s="39">
        <f t="shared" si="29"/>
        <v>0</v>
      </c>
      <c r="I930">
        <v>3</v>
      </c>
    </row>
    <row r="931" spans="1:9" ht="12" customHeight="1" x14ac:dyDescent="0.3">
      <c r="A931" s="3" t="s">
        <v>16520</v>
      </c>
      <c r="B931" s="4" t="s">
        <v>10830</v>
      </c>
      <c r="C931" s="5" t="s">
        <v>23658</v>
      </c>
      <c r="D931" s="6">
        <v>1212</v>
      </c>
      <c r="E931" t="str">
        <f t="shared" si="28"/>
        <v xml:space="preserve"> </v>
      </c>
      <c r="F931" s="36" t="str">
        <f>IF(AND(D931&gt;=50000,D931&lt;=100000),"COMPRESO",A931)</f>
        <v>gabiano</v>
      </c>
      <c r="H931" s="39">
        <f t="shared" si="29"/>
        <v>0</v>
      </c>
      <c r="I931">
        <v>4</v>
      </c>
    </row>
    <row r="932" spans="1:9" ht="12" customHeight="1" x14ac:dyDescent="0.3">
      <c r="A932" s="3" t="s">
        <v>16521</v>
      </c>
      <c r="B932" s="4" t="s">
        <v>10873</v>
      </c>
      <c r="C932" s="5" t="s">
        <v>23658</v>
      </c>
      <c r="D932" s="6">
        <v>847</v>
      </c>
      <c r="E932" t="str">
        <f t="shared" si="28"/>
        <v xml:space="preserve"> </v>
      </c>
      <c r="F932" s="36" t="str">
        <f>IF(AND(D932&gt;=50000,D932&lt;=100000),"COMPRESO",A932)</f>
        <v>gamalero</v>
      </c>
      <c r="H932" s="39">
        <f t="shared" si="29"/>
        <v>0</v>
      </c>
      <c r="I932">
        <v>1</v>
      </c>
    </row>
    <row r="933" spans="1:9" ht="12" customHeight="1" x14ac:dyDescent="0.3">
      <c r="A933" s="3" t="s">
        <v>16522</v>
      </c>
      <c r="B933" s="4" t="s">
        <v>10888</v>
      </c>
      <c r="C933" s="5" t="s">
        <v>23658</v>
      </c>
      <c r="D933" s="6">
        <v>707</v>
      </c>
      <c r="E933" t="str">
        <f t="shared" si="28"/>
        <v xml:space="preserve"> </v>
      </c>
      <c r="F933" s="36" t="str">
        <f>IF(AND(D933&gt;=50000,D933&lt;=100000),"COMPRESO",A933)</f>
        <v>garbagna</v>
      </c>
      <c r="H933" s="39">
        <f t="shared" si="29"/>
        <v>0</v>
      </c>
      <c r="I933">
        <v>6</v>
      </c>
    </row>
    <row r="934" spans="1:9" ht="12" customHeight="1" x14ac:dyDescent="0.3">
      <c r="A934" s="3" t="s">
        <v>16523</v>
      </c>
      <c r="B934" s="4" t="s">
        <v>10912</v>
      </c>
      <c r="C934" s="5" t="s">
        <v>23658</v>
      </c>
      <c r="D934" s="6">
        <v>4707</v>
      </c>
      <c r="E934" t="str">
        <f t="shared" si="28"/>
        <v xml:space="preserve"> </v>
      </c>
      <c r="F934" s="36" t="str">
        <f>IF(AND(D934&gt;=50000,D934&lt;=100000),"COMPRESO",A934)</f>
        <v>gavi</v>
      </c>
      <c r="H934" s="39">
        <f t="shared" si="29"/>
        <v>0</v>
      </c>
      <c r="I934">
        <v>1</v>
      </c>
    </row>
    <row r="935" spans="1:9" ht="12" customHeight="1" x14ac:dyDescent="0.3">
      <c r="A935" s="3" t="s">
        <v>16524</v>
      </c>
      <c r="B935" s="4" t="s">
        <v>10967</v>
      </c>
      <c r="C935" s="5" t="s">
        <v>23658</v>
      </c>
      <c r="D935" s="6">
        <v>720</v>
      </c>
      <c r="E935" t="str">
        <f t="shared" si="28"/>
        <v xml:space="preserve"> </v>
      </c>
      <c r="F935" s="36" t="str">
        <f>IF(AND(D935&gt;=50000,D935&lt;=100000),"COMPRESO",A935)</f>
        <v>giarole</v>
      </c>
      <c r="H935" s="39">
        <f t="shared" si="29"/>
        <v>0</v>
      </c>
      <c r="I935">
        <v>9</v>
      </c>
    </row>
    <row r="936" spans="1:9" ht="12" customHeight="1" x14ac:dyDescent="0.3">
      <c r="A936" s="3" t="s">
        <v>16525</v>
      </c>
      <c r="B936" s="4" t="s">
        <v>11081</v>
      </c>
      <c r="C936" s="5" t="s">
        <v>23658</v>
      </c>
      <c r="D936" s="6">
        <v>344</v>
      </c>
      <c r="E936" t="str">
        <f t="shared" si="28"/>
        <v xml:space="preserve"> </v>
      </c>
      <c r="F936" s="36" t="str">
        <f>IF(AND(D936&gt;=50000,D936&lt;=100000),"COMPRESO",A936)</f>
        <v>gremiasco</v>
      </c>
      <c r="H936" s="39">
        <f t="shared" si="29"/>
        <v>0</v>
      </c>
      <c r="I936">
        <v>20</v>
      </c>
    </row>
    <row r="937" spans="1:9" ht="12" customHeight="1" x14ac:dyDescent="0.3">
      <c r="A937" s="3" t="s">
        <v>16526</v>
      </c>
      <c r="B937" s="4" t="s">
        <v>11098</v>
      </c>
      <c r="C937" s="5" t="s">
        <v>23658</v>
      </c>
      <c r="D937" s="6">
        <v>296</v>
      </c>
      <c r="E937" t="str">
        <f t="shared" si="28"/>
        <v xml:space="preserve"> </v>
      </c>
      <c r="F937" s="36" t="str">
        <f>IF(AND(D937&gt;=50000,D937&lt;=100000),"COMPRESO",A937)</f>
        <v>grognardo</v>
      </c>
      <c r="H937" s="39">
        <f t="shared" si="29"/>
        <v>0</v>
      </c>
      <c r="I937">
        <v>2</v>
      </c>
    </row>
    <row r="938" spans="1:9" ht="12" customHeight="1" x14ac:dyDescent="0.3">
      <c r="A938" s="3" t="s">
        <v>16527</v>
      </c>
      <c r="B938" s="4" t="s">
        <v>11100</v>
      </c>
      <c r="C938" s="5" t="s">
        <v>23658</v>
      </c>
      <c r="D938" s="6">
        <v>545</v>
      </c>
      <c r="E938" t="str">
        <f t="shared" si="28"/>
        <v xml:space="preserve"> </v>
      </c>
      <c r="F938" s="36" t="str">
        <f>IF(AND(D938&gt;=50000,D938&lt;=100000),"COMPRESO",A938)</f>
        <v>grondona</v>
      </c>
      <c r="H938" s="39">
        <f t="shared" si="29"/>
        <v>0</v>
      </c>
      <c r="I938">
        <v>2</v>
      </c>
    </row>
    <row r="939" spans="1:9" ht="12" customHeight="1" x14ac:dyDescent="0.3">
      <c r="A939" s="3" t="s">
        <v>16528</v>
      </c>
      <c r="B939" s="4" t="s">
        <v>11152</v>
      </c>
      <c r="C939" s="5" t="s">
        <v>23658</v>
      </c>
      <c r="D939" s="6">
        <v>313</v>
      </c>
      <c r="E939" t="str">
        <f t="shared" si="28"/>
        <v xml:space="preserve"> </v>
      </c>
      <c r="F939" s="36" t="str">
        <f>IF(AND(D939&gt;=50000,D939&lt;=100000),"COMPRESO",A939)</f>
        <v>guazzora</v>
      </c>
      <c r="H939" s="39">
        <f t="shared" si="29"/>
        <v>0</v>
      </c>
      <c r="I939">
        <v>1</v>
      </c>
    </row>
    <row r="940" spans="1:9" ht="12" customHeight="1" x14ac:dyDescent="0.3">
      <c r="A940" s="3" t="s">
        <v>16529</v>
      </c>
      <c r="B940" s="4" t="s">
        <v>11216</v>
      </c>
      <c r="C940" s="5" t="s">
        <v>23658</v>
      </c>
      <c r="D940" s="6">
        <v>734</v>
      </c>
      <c r="E940" t="str">
        <f t="shared" si="28"/>
        <v xml:space="preserve"> </v>
      </c>
      <c r="F940" s="36" t="str">
        <f>IF(AND(D940&gt;=50000,D940&lt;=100000),"COMPRESO",A940)</f>
        <v>isola sant'antonio</v>
      </c>
      <c r="H940" s="39">
        <f t="shared" si="29"/>
        <v>0</v>
      </c>
      <c r="I940">
        <v>1</v>
      </c>
    </row>
    <row r="941" spans="1:9" ht="12" customHeight="1" x14ac:dyDescent="0.3">
      <c r="A941" s="3" t="s">
        <v>16530</v>
      </c>
      <c r="B941" s="4" t="s">
        <v>11365</v>
      </c>
      <c r="C941" s="5" t="s">
        <v>23658</v>
      </c>
      <c r="D941" s="6">
        <v>873</v>
      </c>
      <c r="E941" t="str">
        <f t="shared" si="28"/>
        <v xml:space="preserve"> </v>
      </c>
      <c r="F941" s="36" t="str">
        <f>IF(AND(D941&gt;=50000,D941&lt;=100000),"COMPRESO",A941)</f>
        <v>lerma</v>
      </c>
      <c r="H941" s="39">
        <f t="shared" si="29"/>
        <v>0</v>
      </c>
      <c r="I941">
        <v>1</v>
      </c>
    </row>
    <row r="942" spans="1:9" ht="12" customHeight="1" x14ac:dyDescent="0.3">
      <c r="A942" s="3" t="s">
        <v>16531</v>
      </c>
      <c r="B942" s="4" t="s">
        <v>15590</v>
      </c>
      <c r="C942" s="5" t="s">
        <v>23658</v>
      </c>
      <c r="D942" s="6">
        <v>1181</v>
      </c>
      <c r="E942" t="str">
        <f t="shared" si="28"/>
        <v xml:space="preserve"> </v>
      </c>
      <c r="F942" s="36" t="str">
        <f>IF(AND(D942&gt;=50000,D942&lt;=100000),"COMPRESO",A942)</f>
        <v>lu</v>
      </c>
      <c r="H942" s="39">
        <f t="shared" si="29"/>
        <v>0</v>
      </c>
      <c r="I942">
        <v>27</v>
      </c>
    </row>
    <row r="943" spans="1:9" ht="12" customHeight="1" x14ac:dyDescent="0.3">
      <c r="A943" s="3" t="s">
        <v>16532</v>
      </c>
      <c r="B943" s="4" t="s">
        <v>11598</v>
      </c>
      <c r="C943" s="5" t="s">
        <v>23658</v>
      </c>
      <c r="D943" s="6">
        <v>84</v>
      </c>
      <c r="E943" t="str">
        <f t="shared" si="28"/>
        <v xml:space="preserve"> </v>
      </c>
      <c r="F943" s="36" t="str">
        <f>IF(AND(D943&gt;=50000,D943&lt;=100000),"COMPRESO",A943)</f>
        <v>malvicino</v>
      </c>
      <c r="H943" s="39">
        <f t="shared" si="29"/>
        <v>0</v>
      </c>
      <c r="I943">
        <v>6</v>
      </c>
    </row>
    <row r="944" spans="1:9" ht="12" customHeight="1" x14ac:dyDescent="0.3">
      <c r="A944" s="3" t="s">
        <v>16533</v>
      </c>
      <c r="B944" s="4" t="s">
        <v>11718</v>
      </c>
      <c r="C944" s="5" t="s">
        <v>23658</v>
      </c>
      <c r="D944" s="6">
        <v>1465</v>
      </c>
      <c r="E944" t="str">
        <f t="shared" si="28"/>
        <v xml:space="preserve"> </v>
      </c>
      <c r="F944" s="36" t="str">
        <f>IF(AND(D944&gt;=50000,D944&lt;=100000),"COMPRESO",A944)</f>
        <v>masio</v>
      </c>
      <c r="H944" s="39">
        <f t="shared" si="29"/>
        <v>0</v>
      </c>
      <c r="I944">
        <v>2</v>
      </c>
    </row>
    <row r="945" spans="1:9" ht="12" customHeight="1" x14ac:dyDescent="0.3">
      <c r="A945" s="3" t="s">
        <v>16534</v>
      </c>
      <c r="B945" s="4" t="s">
        <v>11772</v>
      </c>
      <c r="C945" s="5" t="s">
        <v>23658</v>
      </c>
      <c r="D945" s="6">
        <v>1315</v>
      </c>
      <c r="E945" t="str">
        <f t="shared" si="28"/>
        <v xml:space="preserve"> </v>
      </c>
      <c r="F945" s="36" t="str">
        <f>IF(AND(D945&gt;=50000,D945&lt;=100000),"COMPRESO",A945)</f>
        <v>melazzo</v>
      </c>
      <c r="H945" s="39">
        <f t="shared" si="29"/>
        <v>0</v>
      </c>
      <c r="I945">
        <v>9</v>
      </c>
    </row>
    <row r="946" spans="1:9" ht="12" customHeight="1" x14ac:dyDescent="0.3">
      <c r="A946" s="3" t="s">
        <v>16535</v>
      </c>
      <c r="B946" s="4" t="s">
        <v>11799</v>
      </c>
      <c r="C946" s="5" t="s">
        <v>23658</v>
      </c>
      <c r="D946" s="6">
        <v>185</v>
      </c>
      <c r="E946" t="str">
        <f t="shared" si="28"/>
        <v xml:space="preserve"> </v>
      </c>
      <c r="F946" s="36" t="str">
        <f>IF(AND(D946&gt;=50000,D946&lt;=100000),"COMPRESO",A946)</f>
        <v>merana</v>
      </c>
      <c r="H946" s="39">
        <f t="shared" si="29"/>
        <v>0</v>
      </c>
      <c r="I946">
        <v>7</v>
      </c>
    </row>
    <row r="947" spans="1:9" ht="12" customHeight="1" x14ac:dyDescent="0.3">
      <c r="A947" s="3" t="s">
        <v>16536</v>
      </c>
      <c r="B947" s="4" t="s">
        <v>11869</v>
      </c>
      <c r="C947" s="5" t="s">
        <v>23658</v>
      </c>
      <c r="D947" s="6">
        <v>1401</v>
      </c>
      <c r="E947" t="str">
        <f t="shared" si="28"/>
        <v xml:space="preserve"> </v>
      </c>
      <c r="F947" s="36" t="str">
        <f>IF(AND(D947&gt;=50000,D947&lt;=100000),"COMPRESO",A947)</f>
        <v>mirabello monferrato</v>
      </c>
      <c r="H947" s="39">
        <f t="shared" si="29"/>
        <v>0</v>
      </c>
      <c r="I947">
        <v>1</v>
      </c>
    </row>
    <row r="948" spans="1:9" ht="12" customHeight="1" x14ac:dyDescent="0.3">
      <c r="A948" s="3" t="s">
        <v>16537</v>
      </c>
      <c r="B948" s="4" t="s">
        <v>11905</v>
      </c>
      <c r="C948" s="5" t="s">
        <v>23658</v>
      </c>
      <c r="D948" s="6">
        <v>2269</v>
      </c>
      <c r="E948" t="str">
        <f t="shared" si="28"/>
        <v xml:space="preserve"> </v>
      </c>
      <c r="F948" s="36" t="str">
        <f>IF(AND(D948&gt;=50000,D948&lt;=100000),"COMPRESO",A948)</f>
        <v>molare</v>
      </c>
      <c r="H948" s="39">
        <f t="shared" si="29"/>
        <v>0</v>
      </c>
      <c r="I948">
        <v>2</v>
      </c>
    </row>
    <row r="949" spans="1:9" ht="12" customHeight="1" x14ac:dyDescent="0.3">
      <c r="A949" s="3" t="s">
        <v>16538</v>
      </c>
      <c r="B949" s="4" t="s">
        <v>11912</v>
      </c>
      <c r="C949" s="5" t="s">
        <v>23658</v>
      </c>
      <c r="D949" s="6">
        <v>653</v>
      </c>
      <c r="E949" t="str">
        <f t="shared" si="28"/>
        <v xml:space="preserve"> </v>
      </c>
      <c r="F949" s="36" t="str">
        <f>IF(AND(D949&gt;=50000,D949&lt;=100000),"COMPRESO",A949)</f>
        <v>molino dei torti</v>
      </c>
      <c r="H949" s="39">
        <f t="shared" si="29"/>
        <v>0</v>
      </c>
      <c r="I949">
        <v>1</v>
      </c>
    </row>
    <row r="950" spans="1:9" ht="12" customHeight="1" x14ac:dyDescent="0.3">
      <c r="A950" s="3" t="s">
        <v>16539</v>
      </c>
      <c r="B950" s="4" t="s">
        <v>11926</v>
      </c>
      <c r="C950" s="5" t="s">
        <v>23658</v>
      </c>
      <c r="D950" s="6">
        <v>1087</v>
      </c>
      <c r="E950" t="str">
        <f t="shared" si="28"/>
        <v xml:space="preserve"> </v>
      </c>
      <c r="F950" s="36" t="str">
        <f>IF(AND(D950&gt;=50000,D950&lt;=100000),"COMPRESO",A950)</f>
        <v>mombello monferrato</v>
      </c>
      <c r="H950" s="39">
        <f t="shared" si="29"/>
        <v>0</v>
      </c>
      <c r="I950">
        <v>14</v>
      </c>
    </row>
    <row r="951" spans="1:9" ht="12" customHeight="1" x14ac:dyDescent="0.3">
      <c r="A951" s="3" t="s">
        <v>16540</v>
      </c>
      <c r="B951" s="4" t="s">
        <v>11931</v>
      </c>
      <c r="C951" s="5" t="s">
        <v>23658</v>
      </c>
      <c r="D951" s="6">
        <v>219</v>
      </c>
      <c r="E951" t="str">
        <f t="shared" si="28"/>
        <v xml:space="preserve"> </v>
      </c>
      <c r="F951" s="36" t="str">
        <f>IF(AND(D951&gt;=50000,D951&lt;=100000),"COMPRESO",A951)</f>
        <v>momperone</v>
      </c>
      <c r="H951" s="39">
        <f t="shared" si="29"/>
        <v>0</v>
      </c>
      <c r="I951">
        <v>1</v>
      </c>
    </row>
    <row r="952" spans="1:9" ht="12" customHeight="1" x14ac:dyDescent="0.3">
      <c r="A952" s="3" t="s">
        <v>16541</v>
      </c>
      <c r="B952" s="4" t="s">
        <v>11946</v>
      </c>
      <c r="C952" s="5" t="s">
        <v>23658</v>
      </c>
      <c r="D952" s="6">
        <v>228</v>
      </c>
      <c r="E952" t="str">
        <f t="shared" si="28"/>
        <v xml:space="preserve"> </v>
      </c>
      <c r="F952" s="36" t="str">
        <f>IF(AND(D952&gt;=50000,D952&lt;=100000),"COMPRESO",A952)</f>
        <v>moncestino</v>
      </c>
      <c r="H952" s="39">
        <f t="shared" si="29"/>
        <v>0</v>
      </c>
      <c r="I952">
        <v>4</v>
      </c>
    </row>
    <row r="953" spans="1:9" ht="12" customHeight="1" x14ac:dyDescent="0.3">
      <c r="A953" s="3" t="s">
        <v>16542</v>
      </c>
      <c r="B953" s="4" t="s">
        <v>11964</v>
      </c>
      <c r="C953" s="5" t="s">
        <v>23658</v>
      </c>
      <c r="D953" s="6">
        <v>177</v>
      </c>
      <c r="E953" t="str">
        <f t="shared" si="28"/>
        <v xml:space="preserve"> </v>
      </c>
      <c r="F953" s="36" t="str">
        <f>IF(AND(D953&gt;=50000,D953&lt;=100000),"COMPRESO",A953)</f>
        <v>mongiardino ligure</v>
      </c>
      <c r="H953" s="39">
        <f t="shared" si="29"/>
        <v>0</v>
      </c>
      <c r="I953">
        <v>2</v>
      </c>
    </row>
    <row r="954" spans="1:9" ht="12" customHeight="1" x14ac:dyDescent="0.3">
      <c r="A954" s="3" t="s">
        <v>16543</v>
      </c>
      <c r="B954" s="4" t="s">
        <v>11970</v>
      </c>
      <c r="C954" s="5" t="s">
        <v>23658</v>
      </c>
      <c r="D954" s="6">
        <v>593</v>
      </c>
      <c r="E954" t="str">
        <f t="shared" si="28"/>
        <v xml:space="preserve"> </v>
      </c>
      <c r="F954" s="36" t="str">
        <f>IF(AND(D954&gt;=50000,D954&lt;=100000),"COMPRESO",A954)</f>
        <v>monleale</v>
      </c>
      <c r="H954" s="39">
        <f t="shared" si="29"/>
        <v>0</v>
      </c>
      <c r="I954">
        <v>14</v>
      </c>
    </row>
    <row r="955" spans="1:9" ht="12" customHeight="1" x14ac:dyDescent="0.3">
      <c r="A955" s="3" t="s">
        <v>16544</v>
      </c>
      <c r="B955" s="4" t="s">
        <v>11983</v>
      </c>
      <c r="C955" s="5" t="s">
        <v>23658</v>
      </c>
      <c r="D955" s="6">
        <v>306</v>
      </c>
      <c r="E955" t="str">
        <f t="shared" si="28"/>
        <v xml:space="preserve"> </v>
      </c>
      <c r="F955" s="36" t="str">
        <f>IF(AND(D955&gt;=50000,D955&lt;=100000),"COMPRESO",A955)</f>
        <v>montacuto</v>
      </c>
      <c r="H955" s="39">
        <f t="shared" si="29"/>
        <v>0</v>
      </c>
      <c r="I955">
        <v>1</v>
      </c>
    </row>
    <row r="956" spans="1:9" ht="12" customHeight="1" x14ac:dyDescent="0.3">
      <c r="A956" s="3" t="s">
        <v>16545</v>
      </c>
      <c r="B956" s="4" t="s">
        <v>11994</v>
      </c>
      <c r="C956" s="5" t="s">
        <v>23658</v>
      </c>
      <c r="D956" s="6">
        <v>291</v>
      </c>
      <c r="E956" t="str">
        <f t="shared" si="28"/>
        <v xml:space="preserve"> </v>
      </c>
      <c r="F956" s="36" t="str">
        <f>IF(AND(D956&gt;=50000,D956&lt;=100000),"COMPRESO",A956)</f>
        <v>montaldeo</v>
      </c>
      <c r="H956" s="39">
        <f t="shared" si="29"/>
        <v>0</v>
      </c>
      <c r="I956">
        <v>2</v>
      </c>
    </row>
    <row r="957" spans="1:9" ht="12" customHeight="1" x14ac:dyDescent="0.3">
      <c r="A957" s="3" t="s">
        <v>16546</v>
      </c>
      <c r="B957" s="4" t="s">
        <v>11995</v>
      </c>
      <c r="C957" s="5" t="s">
        <v>23658</v>
      </c>
      <c r="D957" s="6">
        <v>708</v>
      </c>
      <c r="E957" t="str">
        <f t="shared" si="28"/>
        <v xml:space="preserve"> </v>
      </c>
      <c r="F957" s="36" t="str">
        <f>IF(AND(D957&gt;=50000,D957&lt;=100000),"COMPRESO",A957)</f>
        <v>montaldo bormida</v>
      </c>
      <c r="H957" s="39">
        <f t="shared" si="29"/>
        <v>0</v>
      </c>
      <c r="I957">
        <v>1</v>
      </c>
    </row>
    <row r="958" spans="1:9" ht="12" customHeight="1" x14ac:dyDescent="0.3">
      <c r="A958" s="3" t="s">
        <v>16547</v>
      </c>
      <c r="B958" s="4" t="s">
        <v>12063</v>
      </c>
      <c r="C958" s="5" t="s">
        <v>23658</v>
      </c>
      <c r="D958" s="6">
        <v>324</v>
      </c>
      <c r="E958" t="str">
        <f t="shared" si="28"/>
        <v xml:space="preserve"> </v>
      </c>
      <c r="F958" s="36" t="str">
        <f>IF(AND(D958&gt;=50000,D958&lt;=100000),"COMPRESO",A958)</f>
        <v>montecastello</v>
      </c>
      <c r="H958" s="39">
        <f t="shared" si="29"/>
        <v>0</v>
      </c>
      <c r="I958">
        <v>2</v>
      </c>
    </row>
    <row r="959" spans="1:9" ht="12" customHeight="1" x14ac:dyDescent="0.3">
      <c r="A959" s="3" t="s">
        <v>16548</v>
      </c>
      <c r="B959" s="4" t="s">
        <v>12072</v>
      </c>
      <c r="C959" s="5" t="s">
        <v>23658</v>
      </c>
      <c r="D959" s="6">
        <v>568</v>
      </c>
      <c r="E959" t="str">
        <f t="shared" si="28"/>
        <v xml:space="preserve"> </v>
      </c>
      <c r="F959" s="36" t="str">
        <f>IF(AND(D959&gt;=50000,D959&lt;=100000),"COMPRESO",A959)</f>
        <v>montechiaro d'acqui</v>
      </c>
      <c r="H959" s="39">
        <f t="shared" si="29"/>
        <v>0</v>
      </c>
      <c r="I959">
        <v>3</v>
      </c>
    </row>
    <row r="960" spans="1:9" ht="12" customHeight="1" x14ac:dyDescent="0.3">
      <c r="A960" s="3" t="s">
        <v>16549</v>
      </c>
      <c r="B960" s="4" t="s">
        <v>12109</v>
      </c>
      <c r="C960" s="5" t="s">
        <v>23658</v>
      </c>
      <c r="D960" s="6">
        <v>326</v>
      </c>
      <c r="E960" t="str">
        <f t="shared" si="28"/>
        <v xml:space="preserve"> </v>
      </c>
      <c r="F960" s="36" t="str">
        <f>IF(AND(D960&gt;=50000,D960&lt;=100000),"COMPRESO",A960)</f>
        <v>montegioco</v>
      </c>
      <c r="H960" s="39">
        <f t="shared" si="29"/>
        <v>0</v>
      </c>
      <c r="I960">
        <v>2</v>
      </c>
    </row>
    <row r="961" spans="1:9" ht="12" customHeight="1" x14ac:dyDescent="0.3">
      <c r="A961" s="3" t="s">
        <v>16550</v>
      </c>
      <c r="B961" s="4" t="s">
        <v>12142</v>
      </c>
      <c r="C961" s="5" t="s">
        <v>23658</v>
      </c>
      <c r="D961" s="6">
        <v>341</v>
      </c>
      <c r="E961" t="str">
        <f t="shared" si="28"/>
        <v xml:space="preserve"> </v>
      </c>
      <c r="F961" s="36" t="str">
        <f>IF(AND(D961&gt;=50000,D961&lt;=100000),"COMPRESO",A961)</f>
        <v>montemarzino</v>
      </c>
      <c r="H961" s="39">
        <f t="shared" si="29"/>
        <v>0</v>
      </c>
      <c r="I961">
        <v>1</v>
      </c>
    </row>
    <row r="962" spans="1:9" ht="12" customHeight="1" x14ac:dyDescent="0.3">
      <c r="A962" s="3" t="s">
        <v>16551</v>
      </c>
      <c r="B962" s="4" t="s">
        <v>12231</v>
      </c>
      <c r="C962" s="5" t="s">
        <v>23658</v>
      </c>
      <c r="D962" s="6">
        <v>1511</v>
      </c>
      <c r="E962" t="str">
        <f t="shared" si="28"/>
        <v xml:space="preserve"> </v>
      </c>
      <c r="F962" s="36" t="str">
        <f>IF(AND(D962&gt;=50000,D962&lt;=100000),"COMPRESO",A962)</f>
        <v>morano sul po</v>
      </c>
      <c r="H962" s="39">
        <f t="shared" si="29"/>
        <v>0</v>
      </c>
      <c r="I962">
        <v>3</v>
      </c>
    </row>
    <row r="963" spans="1:9" ht="12" customHeight="1" x14ac:dyDescent="0.3">
      <c r="A963" s="3" t="s">
        <v>16552</v>
      </c>
      <c r="B963" s="4" t="s">
        <v>12235</v>
      </c>
      <c r="C963" s="5" t="s">
        <v>23658</v>
      </c>
      <c r="D963" s="6">
        <v>408</v>
      </c>
      <c r="E963" t="str">
        <f t="shared" ref="E963:E1026" si="30">IF(D963&gt;300000,"TROVATO"," ")</f>
        <v xml:space="preserve"> </v>
      </c>
      <c r="F963" s="36" t="str">
        <f>IF(AND(D963&gt;=50000,D963&lt;=100000),"COMPRESO",A963)</f>
        <v>morbello</v>
      </c>
      <c r="H963" s="39">
        <f t="shared" ref="H963:H1026" si="31">(D8891/$G$2)</f>
        <v>0</v>
      </c>
      <c r="I963">
        <v>5</v>
      </c>
    </row>
    <row r="964" spans="1:9" ht="12" customHeight="1" x14ac:dyDescent="0.3">
      <c r="A964" s="3" t="s">
        <v>16553</v>
      </c>
      <c r="B964" s="4" t="s">
        <v>12257</v>
      </c>
      <c r="C964" s="5" t="s">
        <v>23658</v>
      </c>
      <c r="D964" s="6">
        <v>726</v>
      </c>
      <c r="E964" t="str">
        <f t="shared" si="30"/>
        <v xml:space="preserve"> </v>
      </c>
      <c r="F964" s="36" t="str">
        <f>IF(AND(D964&gt;=50000,D964&lt;=100000),"COMPRESO",A964)</f>
        <v>mornese</v>
      </c>
      <c r="H964" s="39">
        <f t="shared" si="31"/>
        <v>0</v>
      </c>
      <c r="I964">
        <v>2</v>
      </c>
    </row>
    <row r="965" spans="1:9" ht="12" customHeight="1" x14ac:dyDescent="0.3">
      <c r="A965" s="3" t="s">
        <v>16554</v>
      </c>
      <c r="B965" s="4" t="s">
        <v>12269</v>
      </c>
      <c r="C965" s="5" t="s">
        <v>23658</v>
      </c>
      <c r="D965" s="6">
        <v>712</v>
      </c>
      <c r="E965" t="str">
        <f t="shared" si="30"/>
        <v xml:space="preserve"> </v>
      </c>
      <c r="F965" s="36" t="str">
        <f>IF(AND(D965&gt;=50000,D965&lt;=100000),"COMPRESO",A965)</f>
        <v>morsasco</v>
      </c>
      <c r="H965" s="39">
        <f t="shared" si="31"/>
        <v>0</v>
      </c>
      <c r="I965">
        <v>25</v>
      </c>
    </row>
    <row r="966" spans="1:9" ht="12" customHeight="1" x14ac:dyDescent="0.3">
      <c r="A966" s="3" t="s">
        <v>16555</v>
      </c>
      <c r="B966" s="4" t="s">
        <v>12309</v>
      </c>
      <c r="C966" s="5" t="s">
        <v>23658</v>
      </c>
      <c r="D966" s="6">
        <v>1450</v>
      </c>
      <c r="E966" t="str">
        <f t="shared" si="30"/>
        <v xml:space="preserve"> </v>
      </c>
      <c r="F966" s="36" t="str">
        <f>IF(AND(D966&gt;=50000,D966&lt;=100000),"COMPRESO",A966)</f>
        <v>murisengo</v>
      </c>
      <c r="H966" s="39">
        <f t="shared" si="31"/>
        <v>0</v>
      </c>
      <c r="I966">
        <v>5</v>
      </c>
    </row>
    <row r="967" spans="1:9" ht="12" customHeight="1" x14ac:dyDescent="0.3">
      <c r="A967" s="3" t="s">
        <v>16556</v>
      </c>
      <c r="B967" s="4" t="s">
        <v>12418</v>
      </c>
      <c r="C967" s="5" t="s">
        <v>23658</v>
      </c>
      <c r="D967" s="6">
        <v>27682</v>
      </c>
      <c r="E967" t="str">
        <f t="shared" si="30"/>
        <v xml:space="preserve"> </v>
      </c>
      <c r="F967" s="36" t="str">
        <f>IF(AND(D967&gt;=50000,D967&lt;=100000),"COMPRESO",A967)</f>
        <v>novi ligure</v>
      </c>
      <c r="H967" s="39">
        <f t="shared" si="31"/>
        <v>0</v>
      </c>
      <c r="I967">
        <v>14</v>
      </c>
    </row>
    <row r="968" spans="1:9" ht="12" customHeight="1" x14ac:dyDescent="0.3">
      <c r="A968" s="3" t="s">
        <v>16557</v>
      </c>
      <c r="B968" s="4" t="s">
        <v>12442</v>
      </c>
      <c r="C968" s="5" t="s">
        <v>23658</v>
      </c>
      <c r="D968" s="6">
        <v>1367</v>
      </c>
      <c r="E968" t="str">
        <f t="shared" si="30"/>
        <v xml:space="preserve"> </v>
      </c>
      <c r="F968" s="36" t="str">
        <f>IF(AND(D968&gt;=50000,D968&lt;=100000),"COMPRESO",A968)</f>
        <v>occimiano</v>
      </c>
      <c r="H968" s="39">
        <f t="shared" si="31"/>
        <v>0</v>
      </c>
      <c r="I968">
        <v>4</v>
      </c>
    </row>
    <row r="969" spans="1:9" ht="12" customHeight="1" x14ac:dyDescent="0.3">
      <c r="A969" s="3" t="s">
        <v>16558</v>
      </c>
      <c r="B969" s="4" t="s">
        <v>12444</v>
      </c>
      <c r="C969" s="5" t="s">
        <v>23658</v>
      </c>
      <c r="D969" s="6">
        <v>487</v>
      </c>
      <c r="E969" t="str">
        <f t="shared" si="30"/>
        <v xml:space="preserve"> </v>
      </c>
      <c r="F969" s="36" t="str">
        <f>IF(AND(D969&gt;=50000,D969&lt;=100000),"COMPRESO",A969)</f>
        <v>odalengo grande</v>
      </c>
      <c r="H969" s="39">
        <f t="shared" si="31"/>
        <v>0</v>
      </c>
      <c r="I969">
        <v>3</v>
      </c>
    </row>
    <row r="970" spans="1:9" ht="12" customHeight="1" x14ac:dyDescent="0.3">
      <c r="A970" s="3" t="s">
        <v>16559</v>
      </c>
      <c r="B970" s="4" t="s">
        <v>12445</v>
      </c>
      <c r="C970" s="5" t="s">
        <v>23658</v>
      </c>
      <c r="D970" s="6">
        <v>270</v>
      </c>
      <c r="E970" t="str">
        <f t="shared" si="30"/>
        <v xml:space="preserve"> </v>
      </c>
      <c r="F970" s="36" t="str">
        <f>IF(AND(D970&gt;=50000,D970&lt;=100000),"COMPRESO",A970)</f>
        <v>odalengo piccolo</v>
      </c>
      <c r="H970" s="39">
        <f t="shared" si="31"/>
        <v>0</v>
      </c>
      <c r="I970">
        <v>5</v>
      </c>
    </row>
    <row r="971" spans="1:9" ht="12" customHeight="1" x14ac:dyDescent="0.3">
      <c r="A971" s="3" t="s">
        <v>16560</v>
      </c>
      <c r="B971" s="4" t="s">
        <v>12478</v>
      </c>
      <c r="C971" s="5" t="s">
        <v>23658</v>
      </c>
      <c r="D971" s="6">
        <v>123</v>
      </c>
      <c r="E971" t="str">
        <f t="shared" si="30"/>
        <v xml:space="preserve"> </v>
      </c>
      <c r="F971" s="36" t="str">
        <f>IF(AND(D971&gt;=50000,D971&lt;=100000),"COMPRESO",A971)</f>
        <v>olivola</v>
      </c>
      <c r="H971" s="39">
        <f t="shared" si="31"/>
        <v>0</v>
      </c>
      <c r="I971">
        <v>17</v>
      </c>
    </row>
    <row r="972" spans="1:9" ht="12" customHeight="1" x14ac:dyDescent="0.3">
      <c r="A972" s="3" t="s">
        <v>16561</v>
      </c>
      <c r="B972" s="4" t="s">
        <v>12536</v>
      </c>
      <c r="C972" s="5" t="s">
        <v>23658</v>
      </c>
      <c r="D972" s="6">
        <v>406</v>
      </c>
      <c r="E972" t="str">
        <f t="shared" si="30"/>
        <v xml:space="preserve"> </v>
      </c>
      <c r="F972" s="36" t="str">
        <f>IF(AND(D972&gt;=50000,D972&lt;=100000),"COMPRESO",A972)</f>
        <v>orsara bormida</v>
      </c>
      <c r="H972" s="39">
        <f t="shared" si="31"/>
        <v>0</v>
      </c>
      <c r="I972">
        <v>2</v>
      </c>
    </row>
    <row r="973" spans="1:9" ht="12" customHeight="1" x14ac:dyDescent="0.3">
      <c r="A973" s="3" t="s">
        <v>16562</v>
      </c>
      <c r="B973" s="4" t="s">
        <v>12594</v>
      </c>
      <c r="C973" s="5" t="s">
        <v>23658</v>
      </c>
      <c r="D973" s="6">
        <v>672</v>
      </c>
      <c r="E973" t="str">
        <f t="shared" si="30"/>
        <v xml:space="preserve"> </v>
      </c>
      <c r="F973" s="36" t="str">
        <f>IF(AND(D973&gt;=50000,D973&lt;=100000),"COMPRESO",A973)</f>
        <v>ottiglio</v>
      </c>
      <c r="H973" s="39">
        <f t="shared" si="31"/>
        <v>0</v>
      </c>
      <c r="I973">
        <v>7</v>
      </c>
    </row>
    <row r="974" spans="1:9" ht="12" customHeight="1" x14ac:dyDescent="0.3">
      <c r="A974" s="3" t="s">
        <v>16563</v>
      </c>
      <c r="B974" s="4" t="s">
        <v>12597</v>
      </c>
      <c r="C974" s="5" t="s">
        <v>23658</v>
      </c>
      <c r="D974" s="6">
        <v>11685</v>
      </c>
      <c r="E974" t="str">
        <f t="shared" si="30"/>
        <v xml:space="preserve"> </v>
      </c>
      <c r="F974" s="36" t="str">
        <f>IF(AND(D974&gt;=50000,D974&lt;=100000),"COMPRESO",A974)</f>
        <v>ovada</v>
      </c>
      <c r="H974" s="39">
        <f t="shared" si="31"/>
        <v>0</v>
      </c>
      <c r="I974">
        <v>3</v>
      </c>
    </row>
    <row r="975" spans="1:9" ht="12" customHeight="1" x14ac:dyDescent="0.3">
      <c r="A975" s="3" t="s">
        <v>16564</v>
      </c>
      <c r="B975" s="4" t="s">
        <v>12599</v>
      </c>
      <c r="C975" s="5" t="s">
        <v>23658</v>
      </c>
      <c r="D975" s="6">
        <v>1319</v>
      </c>
      <c r="E975" t="str">
        <f t="shared" si="30"/>
        <v xml:space="preserve"> </v>
      </c>
      <c r="F975" s="36" t="str">
        <f>IF(AND(D975&gt;=50000,D975&lt;=100000),"COMPRESO",A975)</f>
        <v>oviglio</v>
      </c>
      <c r="H975" s="39">
        <f t="shared" si="31"/>
        <v>0</v>
      </c>
      <c r="I975">
        <v>2</v>
      </c>
    </row>
    <row r="976" spans="1:9" ht="12" customHeight="1" x14ac:dyDescent="0.3">
      <c r="A976" s="3" t="s">
        <v>16565</v>
      </c>
      <c r="B976" s="4" t="s">
        <v>12606</v>
      </c>
      <c r="C976" s="5" t="s">
        <v>23658</v>
      </c>
      <c r="D976" s="6">
        <v>1506</v>
      </c>
      <c r="E976" t="str">
        <f t="shared" si="30"/>
        <v xml:space="preserve"> </v>
      </c>
      <c r="F976" s="36" t="str">
        <f>IF(AND(D976&gt;=50000,D976&lt;=100000),"COMPRESO",A976)</f>
        <v>ozzano monferrato</v>
      </c>
      <c r="H976" s="39">
        <f t="shared" si="31"/>
        <v>0</v>
      </c>
      <c r="I976">
        <v>3</v>
      </c>
    </row>
    <row r="977" spans="1:9" ht="12" customHeight="1" x14ac:dyDescent="0.3">
      <c r="A977" s="3" t="s">
        <v>16566</v>
      </c>
      <c r="B977" s="4" t="s">
        <v>12615</v>
      </c>
      <c r="C977" s="5" t="s">
        <v>23658</v>
      </c>
      <c r="D977" s="6">
        <v>231</v>
      </c>
      <c r="E977" t="str">
        <f t="shared" si="30"/>
        <v xml:space="preserve"> </v>
      </c>
      <c r="F977" s="36" t="str">
        <f>IF(AND(D977&gt;=50000,D977&lt;=100000),"COMPRESO",A977)</f>
        <v>paderna</v>
      </c>
      <c r="H977" s="39">
        <f t="shared" si="31"/>
        <v>0</v>
      </c>
      <c r="I977">
        <v>8</v>
      </c>
    </row>
    <row r="978" spans="1:9" ht="12" customHeight="1" x14ac:dyDescent="0.3">
      <c r="A978" s="3" t="s">
        <v>16567</v>
      </c>
      <c r="B978" s="4" t="s">
        <v>12705</v>
      </c>
      <c r="C978" s="5" t="s">
        <v>23658</v>
      </c>
      <c r="D978" s="6">
        <v>602</v>
      </c>
      <c r="E978" t="str">
        <f t="shared" si="30"/>
        <v xml:space="preserve"> </v>
      </c>
      <c r="F978" s="36" t="str">
        <f>IF(AND(D978&gt;=50000,D978&lt;=100000),"COMPRESO",A978)</f>
        <v>pareto</v>
      </c>
      <c r="H978" s="39">
        <f t="shared" si="31"/>
        <v>0</v>
      </c>
      <c r="I978">
        <v>3</v>
      </c>
    </row>
    <row r="979" spans="1:9" ht="12" customHeight="1" x14ac:dyDescent="0.3">
      <c r="A979" s="3" t="s">
        <v>16568</v>
      </c>
      <c r="B979" s="4" t="s">
        <v>12709</v>
      </c>
      <c r="C979" s="5" t="s">
        <v>23658</v>
      </c>
      <c r="D979" s="6">
        <v>710</v>
      </c>
      <c r="E979" t="str">
        <f t="shared" si="30"/>
        <v xml:space="preserve"> </v>
      </c>
      <c r="F979" s="36" t="str">
        <f>IF(AND(D979&gt;=50000,D979&lt;=100000),"COMPRESO",A979)</f>
        <v>parodi ligure</v>
      </c>
      <c r="H979" s="39">
        <f t="shared" si="31"/>
        <v>0</v>
      </c>
      <c r="I979">
        <v>3</v>
      </c>
    </row>
    <row r="980" spans="1:9" ht="12" customHeight="1" x14ac:dyDescent="0.3">
      <c r="A980" s="3" t="s">
        <v>16569</v>
      </c>
      <c r="B980" s="4" t="s">
        <v>12728</v>
      </c>
      <c r="C980" s="5" t="s">
        <v>23658</v>
      </c>
      <c r="D980" s="6">
        <v>1256</v>
      </c>
      <c r="E980" t="str">
        <f t="shared" si="30"/>
        <v xml:space="preserve"> </v>
      </c>
      <c r="F980" s="36" t="str">
        <f>IF(AND(D980&gt;=50000,D980&lt;=100000),"COMPRESO",A980)</f>
        <v>pasturana</v>
      </c>
      <c r="H980" s="39">
        <f t="shared" si="31"/>
        <v>0</v>
      </c>
      <c r="I980">
        <v>2</v>
      </c>
    </row>
    <row r="981" spans="1:9" ht="12" customHeight="1" x14ac:dyDescent="0.3">
      <c r="A981" s="3" t="s">
        <v>16570</v>
      </c>
      <c r="B981" s="4" t="s">
        <v>12750</v>
      </c>
      <c r="C981" s="5" t="s">
        <v>23658</v>
      </c>
      <c r="D981" s="6">
        <v>1233</v>
      </c>
      <c r="E981" t="str">
        <f t="shared" si="30"/>
        <v xml:space="preserve"> </v>
      </c>
      <c r="F981" s="36" t="str">
        <f>IF(AND(D981&gt;=50000,D981&lt;=100000),"COMPRESO",A981)</f>
        <v>pecetto di valenza</v>
      </c>
      <c r="H981" s="39">
        <f t="shared" si="31"/>
        <v>0</v>
      </c>
      <c r="I981">
        <v>1</v>
      </c>
    </row>
    <row r="982" spans="1:9" ht="12" customHeight="1" x14ac:dyDescent="0.3">
      <c r="A982" s="3" t="s">
        <v>16571</v>
      </c>
      <c r="B982" s="4" t="s">
        <v>12903</v>
      </c>
      <c r="C982" s="5" t="s">
        <v>23658</v>
      </c>
      <c r="D982" s="6">
        <v>900</v>
      </c>
      <c r="E982" t="str">
        <f t="shared" si="30"/>
        <v xml:space="preserve"> </v>
      </c>
      <c r="F982" s="36" t="str">
        <f>IF(AND(D982&gt;=50000,D982&lt;=100000),"COMPRESO",A982)</f>
        <v>pietra marazzi</v>
      </c>
      <c r="H982" s="39">
        <f t="shared" si="31"/>
        <v>0</v>
      </c>
      <c r="I982">
        <v>2</v>
      </c>
    </row>
    <row r="983" spans="1:9" ht="12" customHeight="1" x14ac:dyDescent="0.3">
      <c r="A983" s="3" t="s">
        <v>16572</v>
      </c>
      <c r="B983" s="4" t="s">
        <v>13067</v>
      </c>
      <c r="C983" s="5" t="s">
        <v>23658</v>
      </c>
      <c r="D983" s="6">
        <v>390</v>
      </c>
      <c r="E983" t="str">
        <f t="shared" si="30"/>
        <v xml:space="preserve"> </v>
      </c>
      <c r="F983" s="36" t="str">
        <f>IF(AND(D983&gt;=50000,D983&lt;=100000),"COMPRESO",A983)</f>
        <v>pomaro monferrato</v>
      </c>
      <c r="H983" s="39">
        <f t="shared" si="31"/>
        <v>0</v>
      </c>
      <c r="I983">
        <v>3</v>
      </c>
    </row>
    <row r="984" spans="1:9" ht="12" customHeight="1" x14ac:dyDescent="0.3">
      <c r="A984" s="3" t="s">
        <v>16573</v>
      </c>
      <c r="B984" s="4" t="s">
        <v>13101</v>
      </c>
      <c r="C984" s="5" t="s">
        <v>23658</v>
      </c>
      <c r="D984" s="6">
        <v>3850</v>
      </c>
      <c r="E984" t="str">
        <f t="shared" si="30"/>
        <v xml:space="preserve"> </v>
      </c>
      <c r="F984" s="36" t="str">
        <f>IF(AND(D984&gt;=50000,D984&lt;=100000),"COMPRESO",A984)</f>
        <v>pontecurone</v>
      </c>
      <c r="H984" s="39">
        <f t="shared" si="31"/>
        <v>0</v>
      </c>
      <c r="I984">
        <v>4</v>
      </c>
    </row>
    <row r="985" spans="1:9" ht="12" customHeight="1" x14ac:dyDescent="0.3">
      <c r="A985" s="3" t="s">
        <v>16574</v>
      </c>
      <c r="B985" s="4" t="s">
        <v>13109</v>
      </c>
      <c r="C985" s="5" t="s">
        <v>23658</v>
      </c>
      <c r="D985" s="6">
        <v>1508</v>
      </c>
      <c r="E985" t="str">
        <f t="shared" si="30"/>
        <v xml:space="preserve"> </v>
      </c>
      <c r="F985" s="36" t="str">
        <f>IF(AND(D985&gt;=50000,D985&lt;=100000),"COMPRESO",A985)</f>
        <v>pontestura</v>
      </c>
      <c r="H985" s="39">
        <f t="shared" si="31"/>
        <v>0</v>
      </c>
      <c r="I985">
        <v>4</v>
      </c>
    </row>
    <row r="986" spans="1:9" ht="12" customHeight="1" x14ac:dyDescent="0.3">
      <c r="A986" s="3" t="s">
        <v>16575</v>
      </c>
      <c r="B986" s="4" t="s">
        <v>13112</v>
      </c>
      <c r="C986" s="5" t="s">
        <v>23658</v>
      </c>
      <c r="D986" s="6">
        <v>618</v>
      </c>
      <c r="E986" t="str">
        <f t="shared" si="30"/>
        <v xml:space="preserve"> </v>
      </c>
      <c r="F986" s="36" t="str">
        <f>IF(AND(D986&gt;=50000,D986&lt;=100000),"COMPRESO",A986)</f>
        <v>ponti</v>
      </c>
      <c r="H986" s="39">
        <f t="shared" si="31"/>
        <v>0</v>
      </c>
      <c r="I986">
        <v>4</v>
      </c>
    </row>
    <row r="987" spans="1:9" ht="12" customHeight="1" x14ac:dyDescent="0.3">
      <c r="A987" s="3" t="s">
        <v>16576</v>
      </c>
      <c r="B987" s="4" t="s">
        <v>13122</v>
      </c>
      <c r="C987" s="5" t="s">
        <v>23658</v>
      </c>
      <c r="D987" s="6">
        <v>380</v>
      </c>
      <c r="E987" t="str">
        <f t="shared" si="30"/>
        <v xml:space="preserve"> </v>
      </c>
      <c r="F987" s="36" t="str">
        <f>IF(AND(D987&gt;=50000,D987&lt;=100000),"COMPRESO",A987)</f>
        <v>ponzano monferrato</v>
      </c>
      <c r="H987" s="39">
        <f t="shared" si="31"/>
        <v>0</v>
      </c>
      <c r="I987">
        <v>3</v>
      </c>
    </row>
    <row r="988" spans="1:9" ht="12" customHeight="1" x14ac:dyDescent="0.3">
      <c r="A988" s="3" t="s">
        <v>16577</v>
      </c>
      <c r="B988" s="4" t="s">
        <v>13125</v>
      </c>
      <c r="C988" s="5" t="s">
        <v>23658</v>
      </c>
      <c r="D988" s="6">
        <v>1071</v>
      </c>
      <c r="E988" t="str">
        <f t="shared" si="30"/>
        <v xml:space="preserve"> </v>
      </c>
      <c r="F988" s="36" t="str">
        <f>IF(AND(D988&gt;=50000,D988&lt;=100000),"COMPRESO",A988)</f>
        <v>ponzone</v>
      </c>
      <c r="H988" s="39">
        <f t="shared" si="31"/>
        <v>0</v>
      </c>
      <c r="I988">
        <v>4</v>
      </c>
    </row>
    <row r="989" spans="1:9" ht="12" customHeight="1" x14ac:dyDescent="0.3">
      <c r="A989" s="3" t="s">
        <v>16578</v>
      </c>
      <c r="B989" s="4" t="s">
        <v>13185</v>
      </c>
      <c r="C989" s="5" t="s">
        <v>23658</v>
      </c>
      <c r="D989" s="6">
        <v>365</v>
      </c>
      <c r="E989" t="str">
        <f t="shared" si="30"/>
        <v xml:space="preserve"> </v>
      </c>
      <c r="F989" s="36" t="str">
        <f>IF(AND(D989&gt;=50000,D989&lt;=100000),"COMPRESO",A989)</f>
        <v>pozzol groppo</v>
      </c>
      <c r="H989" s="39">
        <f t="shared" si="31"/>
        <v>0</v>
      </c>
      <c r="I989">
        <v>1</v>
      </c>
    </row>
    <row r="990" spans="1:9" ht="12" customHeight="1" x14ac:dyDescent="0.3">
      <c r="A990" s="3" t="s">
        <v>16579</v>
      </c>
      <c r="B990" s="4" t="s">
        <v>13188</v>
      </c>
      <c r="C990" s="5" t="s">
        <v>23658</v>
      </c>
      <c r="D990" s="6">
        <v>4910</v>
      </c>
      <c r="E990" t="str">
        <f t="shared" si="30"/>
        <v xml:space="preserve"> </v>
      </c>
      <c r="F990" s="36" t="str">
        <f>IF(AND(D990&gt;=50000,D990&lt;=100000),"COMPRESO",A990)</f>
        <v>pozzolo formigaro</v>
      </c>
      <c r="H990" s="39">
        <f t="shared" si="31"/>
        <v>0</v>
      </c>
      <c r="I990">
        <v>2</v>
      </c>
    </row>
    <row r="991" spans="1:9" ht="12" customHeight="1" x14ac:dyDescent="0.3">
      <c r="A991" s="3" t="s">
        <v>16580</v>
      </c>
      <c r="B991" s="4" t="s">
        <v>13207</v>
      </c>
      <c r="C991" s="5" t="s">
        <v>23658</v>
      </c>
      <c r="D991" s="6">
        <v>552</v>
      </c>
      <c r="E991" t="str">
        <f t="shared" si="30"/>
        <v xml:space="preserve"> </v>
      </c>
      <c r="F991" s="36" t="str">
        <f>IF(AND(D991&gt;=50000,D991&lt;=100000),"COMPRESO",A991)</f>
        <v>prasco</v>
      </c>
      <c r="H991" s="39">
        <f t="shared" si="31"/>
        <v>0</v>
      </c>
      <c r="I991">
        <v>1</v>
      </c>
    </row>
    <row r="992" spans="1:9" ht="12" customHeight="1" x14ac:dyDescent="0.3">
      <c r="A992" s="3" t="s">
        <v>16581</v>
      </c>
      <c r="B992" s="4" t="s">
        <v>13232</v>
      </c>
      <c r="C992" s="5" t="s">
        <v>23658</v>
      </c>
      <c r="D992" s="6">
        <v>2092</v>
      </c>
      <c r="E992" t="str">
        <f t="shared" si="30"/>
        <v xml:space="preserve"> </v>
      </c>
      <c r="F992" s="36" t="str">
        <f>IF(AND(D992&gt;=50000,D992&lt;=100000),"COMPRESO",A992)</f>
        <v>predosa</v>
      </c>
      <c r="H992" s="39">
        <f t="shared" si="31"/>
        <v>0</v>
      </c>
      <c r="I992">
        <v>1</v>
      </c>
    </row>
    <row r="993" spans="1:9" ht="12" customHeight="1" x14ac:dyDescent="0.3">
      <c r="A993" s="3" t="s">
        <v>16582</v>
      </c>
      <c r="B993" s="4" t="s">
        <v>13282</v>
      </c>
      <c r="C993" s="5" t="s">
        <v>23658</v>
      </c>
      <c r="D993" s="6">
        <v>1397</v>
      </c>
      <c r="E993" t="str">
        <f t="shared" si="30"/>
        <v xml:space="preserve"> </v>
      </c>
      <c r="F993" s="36" t="str">
        <f>IF(AND(D993&gt;=50000,D993&lt;=100000),"COMPRESO",A993)</f>
        <v>quargnento</v>
      </c>
      <c r="H993" s="39">
        <f t="shared" si="31"/>
        <v>0</v>
      </c>
      <c r="I993">
        <v>2</v>
      </c>
    </row>
    <row r="994" spans="1:9" ht="12" customHeight="1" x14ac:dyDescent="0.3">
      <c r="A994" s="3" t="s">
        <v>16583</v>
      </c>
      <c r="B994" s="4" t="s">
        <v>13292</v>
      </c>
      <c r="C994" s="5" t="s">
        <v>23658</v>
      </c>
      <c r="D994" s="6">
        <v>1668</v>
      </c>
      <c r="E994" t="str">
        <f t="shared" si="30"/>
        <v xml:space="preserve"> </v>
      </c>
      <c r="F994" s="36" t="str">
        <f>IF(AND(D994&gt;=50000,D994&lt;=100000),"COMPRESO",A994)</f>
        <v>quattordio</v>
      </c>
      <c r="H994" s="39">
        <f t="shared" si="31"/>
        <v>0</v>
      </c>
      <c r="I994">
        <v>7</v>
      </c>
    </row>
    <row r="995" spans="1:9" ht="12" customHeight="1" x14ac:dyDescent="0.3">
      <c r="A995" s="3" t="s">
        <v>16584</v>
      </c>
      <c r="B995" s="4" t="s">
        <v>13387</v>
      </c>
      <c r="C995" s="5" t="s">
        <v>23658</v>
      </c>
      <c r="D995" s="6">
        <v>675</v>
      </c>
      <c r="E995" t="str">
        <f t="shared" si="30"/>
        <v xml:space="preserve"> </v>
      </c>
      <c r="F995" s="36" t="str">
        <f>IF(AND(D995&gt;=50000,D995&lt;=100000),"COMPRESO",A995)</f>
        <v>ricaldone</v>
      </c>
      <c r="H995" s="39">
        <f t="shared" si="31"/>
        <v>0</v>
      </c>
      <c r="I995">
        <v>2</v>
      </c>
    </row>
    <row r="996" spans="1:9" ht="12" customHeight="1" x14ac:dyDescent="0.3">
      <c r="A996" s="3" t="s">
        <v>16585</v>
      </c>
      <c r="B996" s="4" t="s">
        <v>13429</v>
      </c>
      <c r="C996" s="5" t="s">
        <v>23658</v>
      </c>
      <c r="D996" s="6">
        <v>1417</v>
      </c>
      <c r="E996" t="str">
        <f t="shared" si="30"/>
        <v xml:space="preserve"> </v>
      </c>
      <c r="F996" s="36" t="str">
        <f>IF(AND(D996&gt;=50000,D996&lt;=100000),"COMPRESO",A996)</f>
        <v>rivalta bormida</v>
      </c>
      <c r="H996" s="39">
        <f t="shared" si="31"/>
        <v>0</v>
      </c>
      <c r="I996">
        <v>11</v>
      </c>
    </row>
    <row r="997" spans="1:9" ht="12" customHeight="1" x14ac:dyDescent="0.3">
      <c r="A997" s="3" t="s">
        <v>16586</v>
      </c>
      <c r="B997" s="4" t="s">
        <v>13437</v>
      </c>
      <c r="C997" s="5" t="s">
        <v>23658</v>
      </c>
      <c r="D997" s="6">
        <v>363</v>
      </c>
      <c r="E997" t="str">
        <f t="shared" si="30"/>
        <v xml:space="preserve"> </v>
      </c>
      <c r="F997" s="36" t="str">
        <f>IF(AND(D997&gt;=50000,D997&lt;=100000),"COMPRESO",A997)</f>
        <v>rivarone</v>
      </c>
      <c r="H997" s="39">
        <f t="shared" si="31"/>
        <v>0</v>
      </c>
      <c r="I997">
        <v>4</v>
      </c>
    </row>
    <row r="998" spans="1:9" ht="12" customHeight="1" x14ac:dyDescent="0.3">
      <c r="A998" s="3" t="s">
        <v>16587</v>
      </c>
      <c r="B998" s="4" t="s">
        <v>13501</v>
      </c>
      <c r="C998" s="5" t="s">
        <v>23658</v>
      </c>
      <c r="D998" s="6">
        <v>154</v>
      </c>
      <c r="E998" t="str">
        <f t="shared" si="30"/>
        <v xml:space="preserve"> </v>
      </c>
      <c r="F998" s="36" t="str">
        <f>IF(AND(D998&gt;=50000,D998&lt;=100000),"COMPRESO",A998)</f>
        <v>roccaforte ligure</v>
      </c>
      <c r="H998" s="39">
        <f t="shared" si="31"/>
        <v>0</v>
      </c>
      <c r="I998">
        <v>2</v>
      </c>
    </row>
    <row r="999" spans="1:9" ht="12" customHeight="1" x14ac:dyDescent="0.3">
      <c r="A999" s="3" t="s">
        <v>16588</v>
      </c>
      <c r="B999" s="4" t="s">
        <v>13479</v>
      </c>
      <c r="C999" s="5" t="s">
        <v>23658</v>
      </c>
      <c r="D999" s="6">
        <v>1495</v>
      </c>
      <c r="E999" t="str">
        <f t="shared" si="30"/>
        <v xml:space="preserve"> </v>
      </c>
      <c r="F999" s="36" t="str">
        <f>IF(AND(D999&gt;=50000,D999&lt;=100000),"COMPRESO",A999)</f>
        <v>rocca grimalda</v>
      </c>
      <c r="H999" s="39">
        <f t="shared" si="31"/>
        <v>0</v>
      </c>
      <c r="I999">
        <v>6</v>
      </c>
    </row>
    <row r="1000" spans="1:9" ht="12" customHeight="1" x14ac:dyDescent="0.3">
      <c r="A1000" s="3" t="s">
        <v>16589</v>
      </c>
      <c r="B1000" s="4" t="s">
        <v>13537</v>
      </c>
      <c r="C1000" s="5" t="s">
        <v>23658</v>
      </c>
      <c r="D1000" s="6">
        <v>210</v>
      </c>
      <c r="E1000" t="str">
        <f t="shared" si="30"/>
        <v xml:space="preserve"> </v>
      </c>
      <c r="F1000" s="36" t="str">
        <f>IF(AND(D1000&gt;=50000,D1000&lt;=100000),"COMPRESO",A1000)</f>
        <v>rocchetta ligure</v>
      </c>
      <c r="H1000" s="39">
        <f t="shared" si="31"/>
        <v>0</v>
      </c>
      <c r="I1000">
        <v>5</v>
      </c>
    </row>
    <row r="1001" spans="1:9" ht="12" customHeight="1" x14ac:dyDescent="0.3">
      <c r="A1001" s="3" t="s">
        <v>16590</v>
      </c>
      <c r="B1001" s="4" t="s">
        <v>13617</v>
      </c>
      <c r="C1001" s="5" t="s">
        <v>23658</v>
      </c>
      <c r="D1001" s="6">
        <v>1641</v>
      </c>
      <c r="E1001" t="str">
        <f t="shared" si="30"/>
        <v xml:space="preserve"> </v>
      </c>
      <c r="F1001" s="36" t="str">
        <f>IF(AND(D1001&gt;=50000,D1001&lt;=100000),"COMPRESO",A1001)</f>
        <v>rosignano monferrato</v>
      </c>
      <c r="H1001" s="39">
        <f t="shared" si="31"/>
        <v>0</v>
      </c>
      <c r="I1001">
        <v>9</v>
      </c>
    </row>
    <row r="1002" spans="1:9" ht="12" customHeight="1" x14ac:dyDescent="0.3">
      <c r="A1002" s="3" t="s">
        <v>16591</v>
      </c>
      <c r="B1002" s="4" t="s">
        <v>13697</v>
      </c>
      <c r="C1002" s="5" t="s">
        <v>23658</v>
      </c>
      <c r="D1002" s="6">
        <v>377</v>
      </c>
      <c r="E1002" t="str">
        <f t="shared" si="30"/>
        <v xml:space="preserve"> </v>
      </c>
      <c r="F1002" s="36" t="str">
        <f>IF(AND(D1002&gt;=50000,D1002&lt;=100000),"COMPRESO",A1002)</f>
        <v>sala monferrato</v>
      </c>
      <c r="H1002" s="39">
        <f t="shared" si="31"/>
        <v>0</v>
      </c>
      <c r="I1002">
        <v>7</v>
      </c>
    </row>
    <row r="1003" spans="1:9" ht="12" customHeight="1" x14ac:dyDescent="0.3">
      <c r="A1003" s="3" t="s">
        <v>16592</v>
      </c>
      <c r="B1003" s="4" t="s">
        <v>13706</v>
      </c>
      <c r="C1003" s="5" t="s">
        <v>23658</v>
      </c>
      <c r="D1003" s="6">
        <v>4218</v>
      </c>
      <c r="E1003" t="str">
        <f t="shared" si="30"/>
        <v xml:space="preserve"> </v>
      </c>
      <c r="F1003" s="36" t="str">
        <f>IF(AND(D1003&gt;=50000,D1003&lt;=100000),"COMPRESO",A1003)</f>
        <v>sale</v>
      </c>
      <c r="H1003" s="39">
        <f t="shared" si="31"/>
        <v>0</v>
      </c>
      <c r="I1003">
        <v>4</v>
      </c>
    </row>
    <row r="1004" spans="1:9" ht="12" customHeight="1" x14ac:dyDescent="0.3">
      <c r="A1004" s="3" t="s">
        <v>16593</v>
      </c>
      <c r="B1004" s="4" t="s">
        <v>13796</v>
      </c>
      <c r="C1004" s="5" t="s">
        <v>23658</v>
      </c>
      <c r="D1004" s="6">
        <v>607</v>
      </c>
      <c r="E1004" t="str">
        <f t="shared" si="30"/>
        <v xml:space="preserve"> </v>
      </c>
      <c r="F1004" s="36" t="str">
        <f>IF(AND(D1004&gt;=50000,D1004&lt;=100000),"COMPRESO",A1004)</f>
        <v>san cristoforo</v>
      </c>
      <c r="H1004" s="39">
        <f t="shared" si="31"/>
        <v>0</v>
      </c>
      <c r="I1004">
        <v>2</v>
      </c>
    </row>
    <row r="1005" spans="1:9" ht="12" customHeight="1" x14ac:dyDescent="0.3">
      <c r="A1005" s="3" t="s">
        <v>16594</v>
      </c>
      <c r="B1005" s="4" t="s">
        <v>13855</v>
      </c>
      <c r="C1005" s="5" t="s">
        <v>23658</v>
      </c>
      <c r="D1005" s="6">
        <v>1279</v>
      </c>
      <c r="E1005" t="str">
        <f t="shared" si="30"/>
        <v xml:space="preserve"> </v>
      </c>
      <c r="F1005" s="36" t="str">
        <f>IF(AND(D1005&gt;=50000,D1005&lt;=100000),"COMPRESO",A1005)</f>
        <v>san giorgio monferrato</v>
      </c>
      <c r="H1005" s="39">
        <f t="shared" si="31"/>
        <v>0</v>
      </c>
      <c r="I1005">
        <v>16</v>
      </c>
    </row>
    <row r="1006" spans="1:9" ht="12" customHeight="1" x14ac:dyDescent="0.3">
      <c r="A1006" s="3" t="s">
        <v>16595</v>
      </c>
      <c r="B1006" s="4" t="s">
        <v>14017</v>
      </c>
      <c r="C1006" s="5" t="s">
        <v>23658</v>
      </c>
      <c r="D1006" s="6">
        <v>4449</v>
      </c>
      <c r="E1006" t="str">
        <f t="shared" si="30"/>
        <v xml:space="preserve"> </v>
      </c>
      <c r="F1006" s="36" t="str">
        <f>IF(AND(D1006&gt;=50000,D1006&lt;=100000),"COMPRESO",A1006)</f>
        <v>san salvatore monferrato</v>
      </c>
      <c r="H1006" s="39">
        <f t="shared" si="31"/>
        <v>0</v>
      </c>
      <c r="I1006">
        <v>6</v>
      </c>
    </row>
    <row r="1007" spans="1:9" ht="12" customHeight="1" x14ac:dyDescent="0.3">
      <c r="A1007" s="3" t="s">
        <v>16596</v>
      </c>
      <c r="B1007" s="4" t="s">
        <v>14021</v>
      </c>
      <c r="C1007" s="5" t="s">
        <v>23658</v>
      </c>
      <c r="D1007" s="6">
        <v>591</v>
      </c>
      <c r="E1007" t="str">
        <f t="shared" si="30"/>
        <v xml:space="preserve"> </v>
      </c>
      <c r="F1007" s="36" t="str">
        <f>IF(AND(D1007&gt;=50000,D1007&lt;=100000),"COMPRESO",A1007)</f>
        <v>san sebastiano curone</v>
      </c>
      <c r="H1007" s="39">
        <f t="shared" si="31"/>
        <v>0</v>
      </c>
      <c r="I1007">
        <v>81</v>
      </c>
    </row>
    <row r="1008" spans="1:9" ht="12" customHeight="1" x14ac:dyDescent="0.3">
      <c r="A1008" s="3" t="s">
        <v>16597</v>
      </c>
      <c r="B1008" s="4" t="s">
        <v>14084</v>
      </c>
      <c r="C1008" s="5" t="s">
        <v>23658</v>
      </c>
      <c r="D1008" s="6">
        <v>441</v>
      </c>
      <c r="E1008" t="str">
        <f t="shared" si="30"/>
        <v xml:space="preserve"> </v>
      </c>
      <c r="F1008" s="36" t="str">
        <f>IF(AND(D1008&gt;=50000,D1008&lt;=100000),"COMPRESO",A1008)</f>
        <v>sant'agata fossili</v>
      </c>
      <c r="H1008" s="39">
        <f t="shared" si="31"/>
        <v>0</v>
      </c>
      <c r="I1008">
        <v>11</v>
      </c>
    </row>
    <row r="1009" spans="1:9" ht="12" customHeight="1" x14ac:dyDescent="0.3">
      <c r="A1009" s="3" t="s">
        <v>16598</v>
      </c>
      <c r="B1009" s="4" t="s">
        <v>14239</v>
      </c>
      <c r="C1009" s="5" t="s">
        <v>23658</v>
      </c>
      <c r="D1009" s="6">
        <v>452</v>
      </c>
      <c r="E1009" t="str">
        <f t="shared" si="30"/>
        <v xml:space="preserve"> </v>
      </c>
      <c r="F1009" s="36" t="str">
        <f>IF(AND(D1009&gt;=50000,D1009&lt;=100000),"COMPRESO",A1009)</f>
        <v>sardigliano</v>
      </c>
      <c r="H1009" s="39">
        <f t="shared" si="31"/>
        <v>0</v>
      </c>
      <c r="I1009">
        <v>6</v>
      </c>
    </row>
    <row r="1010" spans="1:9" ht="12" customHeight="1" x14ac:dyDescent="0.3">
      <c r="A1010" s="3" t="s">
        <v>16599</v>
      </c>
      <c r="B1010" s="4" t="s">
        <v>14241</v>
      </c>
      <c r="C1010" s="5" t="s">
        <v>23658</v>
      </c>
      <c r="D1010" s="6">
        <v>1193</v>
      </c>
      <c r="E1010" t="str">
        <f t="shared" si="30"/>
        <v xml:space="preserve"> </v>
      </c>
      <c r="F1010" s="36" t="str">
        <f>IF(AND(D1010&gt;=50000,D1010&lt;=100000),"COMPRESO",A1010)</f>
        <v>sarezzano</v>
      </c>
      <c r="H1010" s="39">
        <f t="shared" si="31"/>
        <v>0</v>
      </c>
      <c r="I1010">
        <v>5</v>
      </c>
    </row>
    <row r="1011" spans="1:9" ht="12" customHeight="1" x14ac:dyDescent="0.3">
      <c r="A1011" s="3" t="s">
        <v>16600</v>
      </c>
      <c r="B1011" s="4" t="s">
        <v>14408</v>
      </c>
      <c r="C1011" s="5" t="s">
        <v>23658</v>
      </c>
      <c r="D1011" s="6">
        <v>579</v>
      </c>
      <c r="E1011" t="str">
        <f t="shared" si="30"/>
        <v xml:space="preserve"> </v>
      </c>
      <c r="F1011" s="36" t="str">
        <f>IF(AND(D1011&gt;=50000,D1011&lt;=100000),"COMPRESO",A1011)</f>
        <v>serralunga di crea</v>
      </c>
      <c r="H1011" s="39">
        <f t="shared" si="31"/>
        <v>0</v>
      </c>
      <c r="I1011">
        <v>6</v>
      </c>
    </row>
    <row r="1012" spans="1:9" ht="12" customHeight="1" x14ac:dyDescent="0.3">
      <c r="A1012" s="3" t="s">
        <v>16601</v>
      </c>
      <c r="B1012" s="4" t="s">
        <v>14420</v>
      </c>
      <c r="C1012" s="5" t="s">
        <v>23658</v>
      </c>
      <c r="D1012" s="6">
        <v>6322</v>
      </c>
      <c r="E1012" t="str">
        <f t="shared" si="30"/>
        <v xml:space="preserve"> </v>
      </c>
      <c r="F1012" s="36" t="str">
        <f>IF(AND(D1012&gt;=50000,D1012&lt;=100000),"COMPRESO",A1012)</f>
        <v>serravalle scrivia</v>
      </c>
      <c r="H1012" s="39">
        <f t="shared" si="31"/>
        <v>0</v>
      </c>
      <c r="I1012">
        <v>7</v>
      </c>
    </row>
    <row r="1013" spans="1:9" ht="12" customHeight="1" x14ac:dyDescent="0.3">
      <c r="A1013" s="3" t="s">
        <v>16602</v>
      </c>
      <c r="B1013" s="4" t="s">
        <v>14457</v>
      </c>
      <c r="C1013" s="5" t="s">
        <v>23658</v>
      </c>
      <c r="D1013" s="6">
        <v>1294</v>
      </c>
      <c r="E1013" t="str">
        <f t="shared" si="30"/>
        <v xml:space="preserve"> </v>
      </c>
      <c r="F1013" s="36" t="str">
        <f>IF(AND(D1013&gt;=50000,D1013&lt;=100000),"COMPRESO",A1013)</f>
        <v>sezzadio</v>
      </c>
      <c r="H1013" s="39">
        <f t="shared" si="31"/>
        <v>0</v>
      </c>
      <c r="I1013">
        <v>3</v>
      </c>
    </row>
    <row r="1014" spans="1:9" ht="12" customHeight="1" x14ac:dyDescent="0.3">
      <c r="A1014" s="3" t="s">
        <v>16603</v>
      </c>
      <c r="B1014" s="4" t="s">
        <v>14480</v>
      </c>
      <c r="C1014" s="5" t="s">
        <v>23658</v>
      </c>
      <c r="D1014" s="6">
        <v>2056</v>
      </c>
      <c r="E1014" t="str">
        <f t="shared" si="30"/>
        <v xml:space="preserve"> </v>
      </c>
      <c r="F1014" s="36" t="str">
        <f>IF(AND(D1014&gt;=50000,D1014&lt;=100000),"COMPRESO",A1014)</f>
        <v>silvano d'orba</v>
      </c>
      <c r="H1014" s="39">
        <f t="shared" si="31"/>
        <v>0</v>
      </c>
      <c r="I1014">
        <v>4</v>
      </c>
    </row>
    <row r="1015" spans="1:9" ht="12" customHeight="1" x14ac:dyDescent="0.3">
      <c r="A1015" s="3" t="s">
        <v>16604</v>
      </c>
      <c r="B1015" s="4" t="s">
        <v>14522</v>
      </c>
      <c r="C1015" s="5" t="s">
        <v>23658</v>
      </c>
      <c r="D1015" s="6">
        <v>1660</v>
      </c>
      <c r="E1015" t="str">
        <f t="shared" si="30"/>
        <v xml:space="preserve"> </v>
      </c>
      <c r="F1015" s="36" t="str">
        <f>IF(AND(D1015&gt;=50000,D1015&lt;=100000),"COMPRESO",A1015)</f>
        <v>solero</v>
      </c>
      <c r="H1015" s="39">
        <f t="shared" si="31"/>
        <v>0</v>
      </c>
      <c r="I1015">
        <v>1</v>
      </c>
    </row>
    <row r="1016" spans="1:9" ht="12" customHeight="1" x14ac:dyDescent="0.3">
      <c r="A1016" s="3" t="s">
        <v>16605</v>
      </c>
      <c r="B1016" s="4" t="s">
        <v>14528</v>
      </c>
      <c r="C1016" s="5" t="s">
        <v>23658</v>
      </c>
      <c r="D1016" s="6">
        <v>221</v>
      </c>
      <c r="E1016" t="str">
        <f t="shared" si="30"/>
        <v xml:space="preserve"> </v>
      </c>
      <c r="F1016" s="36" t="str">
        <f>IF(AND(D1016&gt;=50000,D1016&lt;=100000),"COMPRESO",A1016)</f>
        <v>solonghello</v>
      </c>
      <c r="H1016" s="39">
        <f t="shared" si="31"/>
        <v>0</v>
      </c>
      <c r="I1016">
        <v>6</v>
      </c>
    </row>
    <row r="1017" spans="1:9" ht="12" customHeight="1" x14ac:dyDescent="0.3">
      <c r="A1017" s="3" t="s">
        <v>16606</v>
      </c>
      <c r="B1017" s="4" t="s">
        <v>14599</v>
      </c>
      <c r="C1017" s="5" t="s">
        <v>23658</v>
      </c>
      <c r="D1017" s="6">
        <v>1126</v>
      </c>
      <c r="E1017" t="str">
        <f t="shared" si="30"/>
        <v xml:space="preserve"> </v>
      </c>
      <c r="F1017" s="36" t="str">
        <f>IF(AND(D1017&gt;=50000,D1017&lt;=100000),"COMPRESO",A1017)</f>
        <v>spigno monferrato</v>
      </c>
      <c r="H1017" s="39">
        <f t="shared" si="31"/>
        <v>0</v>
      </c>
      <c r="I1017">
        <v>9</v>
      </c>
    </row>
    <row r="1018" spans="1:9" ht="12" customHeight="1" x14ac:dyDescent="0.3">
      <c r="A1018" s="3" t="s">
        <v>16607</v>
      </c>
      <c r="B1018" s="4" t="s">
        <v>14609</v>
      </c>
      <c r="C1018" s="5" t="s">
        <v>23658</v>
      </c>
      <c r="D1018" s="6">
        <v>332</v>
      </c>
      <c r="E1018" t="str">
        <f t="shared" si="30"/>
        <v xml:space="preserve"> </v>
      </c>
      <c r="F1018" s="36" t="str">
        <f>IF(AND(D1018&gt;=50000,D1018&lt;=100000),"COMPRESO",A1018)</f>
        <v>spineto scrivia</v>
      </c>
      <c r="H1018" s="39">
        <f t="shared" si="31"/>
        <v>0</v>
      </c>
      <c r="I1018">
        <v>9</v>
      </c>
    </row>
    <row r="1019" spans="1:9" ht="12" customHeight="1" x14ac:dyDescent="0.3">
      <c r="A1019" s="3" t="s">
        <v>16608</v>
      </c>
      <c r="B1019" s="4" t="s">
        <v>14631</v>
      </c>
      <c r="C1019" s="5" t="s">
        <v>23658</v>
      </c>
      <c r="D1019" s="6">
        <v>2425</v>
      </c>
      <c r="E1019" t="str">
        <f t="shared" si="30"/>
        <v xml:space="preserve"> </v>
      </c>
      <c r="F1019" s="36" t="str">
        <f>IF(AND(D1019&gt;=50000,D1019&lt;=100000),"COMPRESO",A1019)</f>
        <v>stazzano</v>
      </c>
      <c r="H1019" s="39">
        <f t="shared" si="31"/>
        <v>0</v>
      </c>
      <c r="I1019">
        <v>3</v>
      </c>
    </row>
    <row r="1020" spans="1:9" ht="12" customHeight="1" x14ac:dyDescent="0.3">
      <c r="A1020" s="3" t="s">
        <v>16609</v>
      </c>
      <c r="B1020" s="4" t="s">
        <v>14659</v>
      </c>
      <c r="C1020" s="5" t="s">
        <v>23658</v>
      </c>
      <c r="D1020" s="6">
        <v>2039</v>
      </c>
      <c r="E1020" t="str">
        <f t="shared" si="30"/>
        <v xml:space="preserve"> </v>
      </c>
      <c r="F1020" s="36" t="str">
        <f>IF(AND(D1020&gt;=50000,D1020&lt;=100000),"COMPRESO",A1020)</f>
        <v>strevi</v>
      </c>
      <c r="H1020" s="39">
        <f t="shared" si="31"/>
        <v>0</v>
      </c>
      <c r="I1020">
        <v>2</v>
      </c>
    </row>
    <row r="1021" spans="1:9" ht="12" customHeight="1" x14ac:dyDescent="0.3">
      <c r="A1021" s="3" t="s">
        <v>16610</v>
      </c>
      <c r="B1021" s="4" t="s">
        <v>14699</v>
      </c>
      <c r="C1021" s="5" t="s">
        <v>23658</v>
      </c>
      <c r="D1021" s="6">
        <v>1606</v>
      </c>
      <c r="E1021" t="str">
        <f t="shared" si="30"/>
        <v xml:space="preserve"> </v>
      </c>
      <c r="F1021" s="36" t="str">
        <f>IF(AND(D1021&gt;=50000,D1021&lt;=100000),"COMPRESO",A1021)</f>
        <v>tagliolo monferrato</v>
      </c>
      <c r="H1021" s="39">
        <f t="shared" si="31"/>
        <v>0</v>
      </c>
      <c r="I1021">
        <v>8</v>
      </c>
    </row>
    <row r="1022" spans="1:9" ht="12" customHeight="1" x14ac:dyDescent="0.3">
      <c r="A1022" s="3" t="s">
        <v>16611</v>
      </c>
      <c r="B1022" s="4" t="s">
        <v>14721</v>
      </c>
      <c r="C1022" s="5" t="s">
        <v>23658</v>
      </c>
      <c r="D1022" s="6">
        <v>636</v>
      </c>
      <c r="E1022" t="str">
        <f t="shared" si="30"/>
        <v xml:space="preserve"> </v>
      </c>
      <c r="F1022" s="36" t="str">
        <f>IF(AND(D1022&gt;=50000,D1022&lt;=100000),"COMPRESO",A1022)</f>
        <v>tassarolo</v>
      </c>
      <c r="H1022" s="39">
        <f t="shared" si="31"/>
        <v>0</v>
      </c>
      <c r="I1022">
        <v>6</v>
      </c>
    </row>
    <row r="1023" spans="1:9" ht="12" customHeight="1" x14ac:dyDescent="0.3">
      <c r="A1023" s="3" t="s">
        <v>16612</v>
      </c>
      <c r="B1023" s="4" t="s">
        <v>14782</v>
      </c>
      <c r="C1023" s="5" t="s">
        <v>23658</v>
      </c>
      <c r="D1023" s="6">
        <v>901</v>
      </c>
      <c r="E1023" t="str">
        <f t="shared" si="30"/>
        <v xml:space="preserve"> </v>
      </c>
      <c r="F1023" s="36" t="str">
        <f>IF(AND(D1023&gt;=50000,D1023&lt;=100000),"COMPRESO",A1023)</f>
        <v>terruggia</v>
      </c>
      <c r="H1023" s="39">
        <f t="shared" si="31"/>
        <v>0</v>
      </c>
      <c r="I1023">
        <v>1</v>
      </c>
    </row>
    <row r="1024" spans="1:9" ht="12" customHeight="1" x14ac:dyDescent="0.3">
      <c r="A1024" s="3" t="s">
        <v>16613</v>
      </c>
      <c r="B1024" s="4" t="s">
        <v>14785</v>
      </c>
      <c r="C1024" s="5" t="s">
        <v>23658</v>
      </c>
      <c r="D1024" s="6">
        <v>907</v>
      </c>
      <c r="E1024" t="str">
        <f t="shared" si="30"/>
        <v xml:space="preserve"> </v>
      </c>
      <c r="F1024" s="36" t="str">
        <f>IF(AND(D1024&gt;=50000,D1024&lt;=100000),"COMPRESO",A1024)</f>
        <v>terzo</v>
      </c>
      <c r="H1024" s="39">
        <f t="shared" si="31"/>
        <v>0</v>
      </c>
      <c r="I1024">
        <v>15</v>
      </c>
    </row>
    <row r="1025" spans="1:9" ht="12" customHeight="1" x14ac:dyDescent="0.3">
      <c r="A1025" s="3" t="s">
        <v>16614</v>
      </c>
      <c r="B1025" s="4" t="s">
        <v>14800</v>
      </c>
      <c r="C1025" s="5" t="s">
        <v>23658</v>
      </c>
      <c r="D1025" s="6">
        <v>1424</v>
      </c>
      <c r="E1025" t="str">
        <f t="shared" si="30"/>
        <v xml:space="preserve"> </v>
      </c>
      <c r="F1025" s="36" t="str">
        <f>IF(AND(D1025&gt;=50000,D1025&lt;=100000),"COMPRESO",A1025)</f>
        <v>ticineto</v>
      </c>
      <c r="H1025" s="39">
        <f t="shared" si="31"/>
        <v>0</v>
      </c>
      <c r="I1025">
        <v>6</v>
      </c>
    </row>
    <row r="1026" spans="1:9" ht="12" customHeight="1" x14ac:dyDescent="0.3">
      <c r="A1026" s="3" t="s">
        <v>16615</v>
      </c>
      <c r="B1026" s="4" t="s">
        <v>14911</v>
      </c>
      <c r="C1026" s="5" t="s">
        <v>23658</v>
      </c>
      <c r="D1026" s="6">
        <v>25986</v>
      </c>
      <c r="E1026" t="str">
        <f t="shared" si="30"/>
        <v xml:space="preserve"> </v>
      </c>
      <c r="F1026" s="36" t="str">
        <f>IF(AND(D1026&gt;=50000,D1026&lt;=100000),"COMPRESO",A1026)</f>
        <v>tortona</v>
      </c>
      <c r="H1026" s="39">
        <f t="shared" si="31"/>
        <v>0</v>
      </c>
      <c r="I1026">
        <v>3</v>
      </c>
    </row>
    <row r="1027" spans="1:9" ht="12" customHeight="1" x14ac:dyDescent="0.3">
      <c r="A1027" s="3" t="s">
        <v>16616</v>
      </c>
      <c r="B1027" s="4" t="s">
        <v>14983</v>
      </c>
      <c r="C1027" s="5" t="s">
        <v>23658</v>
      </c>
      <c r="D1027" s="6">
        <v>271</v>
      </c>
      <c r="E1027" t="str">
        <f t="shared" ref="E1027:E1090" si="32">IF(D1027&gt;300000,"TROVATO"," ")</f>
        <v xml:space="preserve"> </v>
      </c>
      <c r="F1027" s="36" t="str">
        <f>IF(AND(D1027&gt;=50000,D1027&lt;=100000),"COMPRESO",A1027)</f>
        <v>treville</v>
      </c>
      <c r="H1027" s="39">
        <f t="shared" ref="H1027:H1090" si="33">(D8955/$G$2)</f>
        <v>0</v>
      </c>
      <c r="I1027">
        <v>6</v>
      </c>
    </row>
    <row r="1028" spans="1:9" ht="12" customHeight="1" x14ac:dyDescent="0.3">
      <c r="A1028" s="3" t="s">
        <v>16617</v>
      </c>
      <c r="B1028" s="4" t="s">
        <v>15006</v>
      </c>
      <c r="C1028" s="5" t="s">
        <v>23658</v>
      </c>
      <c r="D1028" s="6">
        <v>671</v>
      </c>
      <c r="E1028" t="str">
        <f t="shared" si="32"/>
        <v xml:space="preserve"> </v>
      </c>
      <c r="F1028" s="36" t="str">
        <f>IF(AND(D1028&gt;=50000,D1028&lt;=100000),"COMPRESO",A1028)</f>
        <v>trisobbio</v>
      </c>
      <c r="H1028" s="39">
        <f t="shared" si="33"/>
        <v>0</v>
      </c>
      <c r="I1028">
        <v>3</v>
      </c>
    </row>
    <row r="1029" spans="1:9" ht="12" customHeight="1" x14ac:dyDescent="0.3">
      <c r="A1029" s="3" t="s">
        <v>16618</v>
      </c>
      <c r="B1029" s="4" t="s">
        <v>15114</v>
      </c>
      <c r="C1029" s="5" t="s">
        <v>23658</v>
      </c>
      <c r="D1029" s="6">
        <v>19671</v>
      </c>
      <c r="E1029" t="str">
        <f t="shared" si="32"/>
        <v xml:space="preserve"> </v>
      </c>
      <c r="F1029" s="36" t="str">
        <f>IF(AND(D1029&gt;=50000,D1029&lt;=100000),"COMPRESO",A1029)</f>
        <v>valenza</v>
      </c>
      <c r="H1029" s="39">
        <f t="shared" si="33"/>
        <v>0</v>
      </c>
      <c r="I1029">
        <v>3</v>
      </c>
    </row>
    <row r="1030" spans="1:9" ht="12" customHeight="1" x14ac:dyDescent="0.3">
      <c r="A1030" s="3" t="s">
        <v>16619</v>
      </c>
      <c r="B1030" s="4" t="s">
        <v>15164</v>
      </c>
      <c r="C1030" s="5" t="s">
        <v>23658</v>
      </c>
      <c r="D1030" s="6">
        <v>1055</v>
      </c>
      <c r="E1030" t="str">
        <f t="shared" si="32"/>
        <v xml:space="preserve"> </v>
      </c>
      <c r="F1030" s="36" t="str">
        <f>IF(AND(D1030&gt;=50000,D1030&lt;=100000),"COMPRESO",A1030)</f>
        <v>valmacca</v>
      </c>
      <c r="H1030" s="39">
        <f t="shared" si="33"/>
        <v>0</v>
      </c>
      <c r="I1030">
        <v>12</v>
      </c>
    </row>
    <row r="1031" spans="1:9" ht="12" customHeight="1" x14ac:dyDescent="0.3">
      <c r="A1031" s="3" t="s">
        <v>16620</v>
      </c>
      <c r="B1031" s="4" t="s">
        <v>15339</v>
      </c>
      <c r="C1031" s="5" t="s">
        <v>23658</v>
      </c>
      <c r="D1031" s="6">
        <v>1068</v>
      </c>
      <c r="E1031" t="str">
        <f t="shared" si="32"/>
        <v xml:space="preserve"> </v>
      </c>
      <c r="F1031" s="36" t="str">
        <f>IF(AND(D1031&gt;=50000,D1031&lt;=100000),"COMPRESO",A1031)</f>
        <v>vignale monferrato</v>
      </c>
      <c r="H1031" s="39">
        <f t="shared" si="33"/>
        <v>0</v>
      </c>
      <c r="I1031">
        <v>173</v>
      </c>
    </row>
    <row r="1032" spans="1:9" ht="12" customHeight="1" x14ac:dyDescent="0.3">
      <c r="A1032" s="3" t="s">
        <v>16621</v>
      </c>
      <c r="B1032" s="4" t="s">
        <v>15344</v>
      </c>
      <c r="C1032" s="5" t="s">
        <v>23658</v>
      </c>
      <c r="D1032" s="6">
        <v>2245</v>
      </c>
      <c r="E1032" t="str">
        <f t="shared" si="32"/>
        <v xml:space="preserve"> </v>
      </c>
      <c r="F1032" s="36" t="str">
        <f>IF(AND(D1032&gt;=50000,D1032&lt;=100000),"COMPRESO",A1032)</f>
        <v>vignole borbera</v>
      </c>
      <c r="H1032" s="39">
        <f t="shared" si="33"/>
        <v>0</v>
      </c>
      <c r="I1032">
        <v>1</v>
      </c>
    </row>
    <row r="1033" spans="1:9" ht="12" customHeight="1" x14ac:dyDescent="0.3">
      <c r="A1033" s="3" t="s">
        <v>16622</v>
      </c>
      <c r="B1033" s="4" t="s">
        <v>15354</v>
      </c>
      <c r="C1033" s="5" t="s">
        <v>23658</v>
      </c>
      <c r="D1033" s="6">
        <v>3209</v>
      </c>
      <c r="E1033" t="str">
        <f t="shared" si="32"/>
        <v xml:space="preserve"> </v>
      </c>
      <c r="F1033" s="36" t="str">
        <f>IF(AND(D1033&gt;=50000,D1033&lt;=100000),"COMPRESO",A1033)</f>
        <v>viguzzolo</v>
      </c>
      <c r="H1033" s="39">
        <f t="shared" si="33"/>
        <v>0</v>
      </c>
      <c r="I1033">
        <v>3</v>
      </c>
    </row>
    <row r="1034" spans="1:9" ht="12" customHeight="1" x14ac:dyDescent="0.3">
      <c r="A1034" s="3" t="s">
        <v>16623</v>
      </c>
      <c r="B1034" s="4" t="s">
        <v>15392</v>
      </c>
      <c r="C1034" s="5" t="s">
        <v>23658</v>
      </c>
      <c r="D1034" s="6">
        <v>523</v>
      </c>
      <c r="E1034" t="str">
        <f t="shared" si="32"/>
        <v xml:space="preserve"> </v>
      </c>
      <c r="F1034" s="36" t="str">
        <f>IF(AND(D1034&gt;=50000,D1034&lt;=100000),"COMPRESO",A1034)</f>
        <v>villadeati</v>
      </c>
      <c r="H1034" s="39">
        <f t="shared" si="33"/>
        <v>0</v>
      </c>
      <c r="I1034">
        <v>9</v>
      </c>
    </row>
    <row r="1035" spans="1:9" ht="12" customHeight="1" x14ac:dyDescent="0.3">
      <c r="A1035" s="3" t="s">
        <v>16624</v>
      </c>
      <c r="B1035" s="4" t="s">
        <v>15409</v>
      </c>
      <c r="C1035" s="5" t="s">
        <v>23658</v>
      </c>
      <c r="D1035" s="6">
        <v>966</v>
      </c>
      <c r="E1035" t="str">
        <f t="shared" si="32"/>
        <v xml:space="preserve"> </v>
      </c>
      <c r="F1035" s="36" t="str">
        <f>IF(AND(D1035&gt;=50000,D1035&lt;=100000),"COMPRESO",A1035)</f>
        <v>villalvernia</v>
      </c>
      <c r="H1035" s="39">
        <f t="shared" si="33"/>
        <v>0</v>
      </c>
      <c r="I1035">
        <v>3</v>
      </c>
    </row>
    <row r="1036" spans="1:9" ht="12" customHeight="1" x14ac:dyDescent="0.3">
      <c r="A1036" s="3" t="s">
        <v>16625</v>
      </c>
      <c r="B1036" s="4" t="s">
        <v>15415</v>
      </c>
      <c r="C1036" s="5" t="s">
        <v>23658</v>
      </c>
      <c r="D1036" s="6">
        <v>332</v>
      </c>
      <c r="E1036" t="str">
        <f t="shared" si="32"/>
        <v xml:space="preserve"> </v>
      </c>
      <c r="F1036" s="36" t="str">
        <f>IF(AND(D1036&gt;=50000,D1036&lt;=100000),"COMPRESO",A1036)</f>
        <v>villamiroglio</v>
      </c>
      <c r="H1036" s="39">
        <f t="shared" si="33"/>
        <v>0</v>
      </c>
      <c r="I1036">
        <v>6</v>
      </c>
    </row>
    <row r="1037" spans="1:9" ht="12" customHeight="1" x14ac:dyDescent="0.3">
      <c r="A1037" s="3" t="s">
        <v>16626</v>
      </c>
      <c r="B1037" s="4" t="s">
        <v>15426</v>
      </c>
      <c r="C1037" s="5" t="s">
        <v>23658</v>
      </c>
      <c r="D1037" s="6">
        <v>1849</v>
      </c>
      <c r="E1037" t="str">
        <f t="shared" si="32"/>
        <v xml:space="preserve"> </v>
      </c>
      <c r="F1037" s="36" t="str">
        <f>IF(AND(D1037&gt;=50000,D1037&lt;=100000),"COMPRESO",A1037)</f>
        <v>villanova monferrato</v>
      </c>
      <c r="H1037" s="39">
        <f t="shared" si="33"/>
        <v>0</v>
      </c>
      <c r="I1037">
        <v>1</v>
      </c>
    </row>
    <row r="1038" spans="1:9" ht="12" customHeight="1" x14ac:dyDescent="0.3">
      <c r="A1038" s="3" t="s">
        <v>16627</v>
      </c>
      <c r="B1038" s="4" t="s">
        <v>15448</v>
      </c>
      <c r="C1038" s="5" t="s">
        <v>23658</v>
      </c>
      <c r="D1038" s="6">
        <v>700</v>
      </c>
      <c r="E1038" t="str">
        <f t="shared" si="32"/>
        <v xml:space="preserve"> </v>
      </c>
      <c r="F1038" s="36" t="str">
        <f>IF(AND(D1038&gt;=50000,D1038&lt;=100000),"COMPRESO",A1038)</f>
        <v>villaromagnano</v>
      </c>
      <c r="H1038" s="39">
        <f t="shared" si="33"/>
        <v>0</v>
      </c>
      <c r="I1038">
        <v>2</v>
      </c>
    </row>
    <row r="1039" spans="1:9" ht="12" customHeight="1" x14ac:dyDescent="0.3">
      <c r="A1039" s="3" t="s">
        <v>16628</v>
      </c>
      <c r="B1039" s="4" t="s">
        <v>15483</v>
      </c>
      <c r="C1039" s="5" t="s">
        <v>23658</v>
      </c>
      <c r="D1039" s="6">
        <v>1257</v>
      </c>
      <c r="E1039" t="str">
        <f t="shared" si="32"/>
        <v xml:space="preserve"> </v>
      </c>
      <c r="F1039" s="36" t="str">
        <f>IF(AND(D1039&gt;=50000,D1039&lt;=100000),"COMPRESO",A1039)</f>
        <v>visone</v>
      </c>
      <c r="H1039" s="39">
        <f t="shared" si="33"/>
        <v>0</v>
      </c>
      <c r="I1039">
        <v>1</v>
      </c>
    </row>
    <row r="1040" spans="1:9" ht="12" customHeight="1" x14ac:dyDescent="0.3">
      <c r="A1040" s="3" t="s">
        <v>16629</v>
      </c>
      <c r="B1040" s="4" t="s">
        <v>15517</v>
      </c>
      <c r="C1040" s="5" t="s">
        <v>23658</v>
      </c>
      <c r="D1040" s="6">
        <v>1212</v>
      </c>
      <c r="E1040" t="str">
        <f t="shared" si="32"/>
        <v xml:space="preserve"> </v>
      </c>
      <c r="F1040" s="36" t="str">
        <f>IF(AND(D1040&gt;=50000,D1040&lt;=100000),"COMPRESO",A1040)</f>
        <v>volpedo</v>
      </c>
      <c r="H1040" s="39">
        <f t="shared" si="33"/>
        <v>0</v>
      </c>
      <c r="I1040">
        <v>1</v>
      </c>
    </row>
    <row r="1041" spans="1:9" ht="12" customHeight="1" x14ac:dyDescent="0.3">
      <c r="A1041" s="3" t="s">
        <v>16630</v>
      </c>
      <c r="B1041" s="4" t="s">
        <v>15518</v>
      </c>
      <c r="C1041" s="5" t="s">
        <v>23658</v>
      </c>
      <c r="D1041" s="6">
        <v>160</v>
      </c>
      <c r="E1041" t="str">
        <f t="shared" si="32"/>
        <v xml:space="preserve"> </v>
      </c>
      <c r="F1041" s="36" t="str">
        <f>IF(AND(D1041&gt;=50000,D1041&lt;=100000),"COMPRESO",A1041)</f>
        <v>volpeglino</v>
      </c>
      <c r="H1041" s="39">
        <f t="shared" si="33"/>
        <v>0</v>
      </c>
      <c r="I1041">
        <v>7</v>
      </c>
    </row>
    <row r="1042" spans="1:9" ht="12" customHeight="1" x14ac:dyDescent="0.3">
      <c r="A1042" s="3" t="s">
        <v>16631</v>
      </c>
      <c r="B1042" s="4" t="s">
        <v>15521</v>
      </c>
      <c r="C1042" s="5" t="s">
        <v>23658</v>
      </c>
      <c r="D1042" s="6">
        <v>759</v>
      </c>
      <c r="E1042" t="str">
        <f t="shared" si="32"/>
        <v xml:space="preserve"> </v>
      </c>
      <c r="F1042" s="36" t="str">
        <f>IF(AND(D1042&gt;=50000,D1042&lt;=100000),"COMPRESO",A1042)</f>
        <v>voltaggio</v>
      </c>
      <c r="H1042" s="39">
        <f t="shared" si="33"/>
        <v>0</v>
      </c>
      <c r="I1042">
        <v>14</v>
      </c>
    </row>
    <row r="1043" spans="1:9" ht="12" customHeight="1" x14ac:dyDescent="0.3">
      <c r="A1043" s="3" t="s">
        <v>16632</v>
      </c>
      <c r="B1043" s="4" t="s">
        <v>9495</v>
      </c>
      <c r="C1043" s="5" t="s">
        <v>23658</v>
      </c>
      <c r="D1043" s="6">
        <v>1965</v>
      </c>
      <c r="E1043" t="str">
        <f t="shared" si="32"/>
        <v xml:space="preserve"> </v>
      </c>
      <c r="F1043" s="36" t="str">
        <f>IF(AND(D1043&gt;=50000,D1043&lt;=100000),"COMPRESO",A1043)</f>
        <v>cassano spinola</v>
      </c>
      <c r="H1043" s="39">
        <f t="shared" si="33"/>
        <v>0</v>
      </c>
      <c r="I1043">
        <v>31</v>
      </c>
    </row>
    <row r="1044" spans="1:9" ht="12" customHeight="1" x14ac:dyDescent="0.3">
      <c r="A1044" s="3" t="s">
        <v>16633</v>
      </c>
      <c r="B1044" s="4" t="s">
        <v>8170</v>
      </c>
      <c r="C1044" s="5" t="s">
        <v>23658</v>
      </c>
      <c r="D1044" s="6">
        <v>1791</v>
      </c>
      <c r="E1044" t="str">
        <f t="shared" si="32"/>
        <v xml:space="preserve"> </v>
      </c>
      <c r="F1044" s="36" t="str">
        <f>IF(AND(D1044&gt;=50000,D1044&lt;=100000),"COMPRESO",A1044)</f>
        <v>alluvioni piovera</v>
      </c>
      <c r="H1044" s="39">
        <f t="shared" si="33"/>
        <v>0</v>
      </c>
      <c r="I1044">
        <v>4</v>
      </c>
    </row>
    <row r="1045" spans="1:9" ht="12" customHeight="1" x14ac:dyDescent="0.3">
      <c r="A1045" s="3" t="s">
        <v>16634</v>
      </c>
      <c r="B1045" s="4" t="s">
        <v>8087</v>
      </c>
      <c r="C1045" s="5" t="s">
        <v>23658</v>
      </c>
      <c r="D1045" s="6">
        <v>330</v>
      </c>
      <c r="E1045" t="str">
        <f t="shared" si="32"/>
        <v xml:space="preserve"> </v>
      </c>
      <c r="F1045" s="36" t="str">
        <f>IF(AND(D1045&gt;=50000,D1045&lt;=100000),"COMPRESO",A1045)</f>
        <v>ailoche</v>
      </c>
      <c r="H1045" s="39">
        <f t="shared" si="33"/>
        <v>0</v>
      </c>
      <c r="I1045">
        <v>2</v>
      </c>
    </row>
    <row r="1046" spans="1:9" ht="12" customHeight="1" x14ac:dyDescent="0.3">
      <c r="A1046" s="3" t="s">
        <v>16635</v>
      </c>
      <c r="B1046" s="4" t="s">
        <v>8234</v>
      </c>
      <c r="C1046" s="5" t="s">
        <v>23658</v>
      </c>
      <c r="D1046" s="6">
        <v>3407</v>
      </c>
      <c r="E1046" t="str">
        <f t="shared" si="32"/>
        <v xml:space="preserve"> </v>
      </c>
      <c r="F1046" s="36" t="str">
        <f>IF(AND(D1046&gt;=50000,D1046&lt;=100000),"COMPRESO",A1046)</f>
        <v>andorno micca</v>
      </c>
      <c r="H1046" s="39">
        <f t="shared" si="33"/>
        <v>0</v>
      </c>
      <c r="I1046">
        <v>2</v>
      </c>
    </row>
    <row r="1047" spans="1:9" ht="12" customHeight="1" x14ac:dyDescent="0.3">
      <c r="A1047" s="3" t="s">
        <v>16636</v>
      </c>
      <c r="B1047" s="4" t="s">
        <v>8616</v>
      </c>
      <c r="C1047" s="5" t="s">
        <v>23658</v>
      </c>
      <c r="D1047" s="6">
        <v>1190</v>
      </c>
      <c r="E1047" t="str">
        <f t="shared" si="32"/>
        <v xml:space="preserve"> </v>
      </c>
      <c r="F1047" s="36" t="str">
        <f>IF(AND(D1047&gt;=50000,D1047&lt;=100000),"COMPRESO",A1047)</f>
        <v>benna</v>
      </c>
      <c r="H1047" s="39">
        <f t="shared" si="33"/>
        <v>0</v>
      </c>
      <c r="I1047">
        <v>2</v>
      </c>
    </row>
    <row r="1048" spans="1:9" ht="12" customHeight="1" x14ac:dyDescent="0.3">
      <c r="A1048" s="3" t="s">
        <v>16637</v>
      </c>
      <c r="B1048" s="4" t="s">
        <v>8671</v>
      </c>
      <c r="C1048" s="5" t="s">
        <v>23658</v>
      </c>
      <c r="D1048" s="6">
        <v>43818</v>
      </c>
      <c r="E1048" t="str">
        <f t="shared" si="32"/>
        <v xml:space="preserve"> </v>
      </c>
      <c r="F1048" s="36" t="str">
        <f>IF(AND(D1048&gt;=50000,D1048&lt;=100000),"COMPRESO",A1048)</f>
        <v>biella</v>
      </c>
      <c r="H1048" s="39">
        <f t="shared" si="33"/>
        <v>0</v>
      </c>
      <c r="I1048">
        <v>4</v>
      </c>
    </row>
    <row r="1049" spans="1:9" ht="12" customHeight="1" x14ac:dyDescent="0.3">
      <c r="A1049" s="3" t="s">
        <v>16638</v>
      </c>
      <c r="B1049" s="4" t="s">
        <v>8678</v>
      </c>
      <c r="C1049" s="5" t="s">
        <v>23658</v>
      </c>
      <c r="D1049" s="6">
        <v>986</v>
      </c>
      <c r="E1049" t="str">
        <f t="shared" si="32"/>
        <v xml:space="preserve"> </v>
      </c>
      <c r="F1049" s="36" t="str">
        <f>IF(AND(D1049&gt;=50000,D1049&lt;=100000),"COMPRESO",A1049)</f>
        <v>bioglio</v>
      </c>
      <c r="H1049" s="39">
        <f t="shared" si="33"/>
        <v>0</v>
      </c>
      <c r="I1049">
        <v>4</v>
      </c>
    </row>
    <row r="1050" spans="1:9" ht="12" customHeight="1" x14ac:dyDescent="0.3">
      <c r="A1050" s="3" t="s">
        <v>16639</v>
      </c>
      <c r="B1050" s="4" t="s">
        <v>8814</v>
      </c>
      <c r="C1050" s="5" t="s">
        <v>23658</v>
      </c>
      <c r="D1050" s="6">
        <v>880</v>
      </c>
      <c r="E1050" t="str">
        <f t="shared" si="32"/>
        <v xml:space="preserve"> </v>
      </c>
      <c r="F1050" s="36" t="str">
        <f>IF(AND(D1050&gt;=50000,D1050&lt;=100000),"COMPRESO",A1050)</f>
        <v>borriana</v>
      </c>
      <c r="H1050" s="39">
        <f t="shared" si="33"/>
        <v>0</v>
      </c>
      <c r="I1050">
        <v>2</v>
      </c>
    </row>
    <row r="1051" spans="1:9" ht="12" customHeight="1" x14ac:dyDescent="0.3">
      <c r="A1051" s="3" t="s">
        <v>16640</v>
      </c>
      <c r="B1051" s="4" t="s">
        <v>8927</v>
      </c>
      <c r="C1051" s="5" t="s">
        <v>23658</v>
      </c>
      <c r="D1051" s="6">
        <v>2168</v>
      </c>
      <c r="E1051" t="str">
        <f t="shared" si="32"/>
        <v xml:space="preserve"> </v>
      </c>
      <c r="F1051" s="36" t="str">
        <f>IF(AND(D1051&gt;=50000,D1051&lt;=100000),"COMPRESO",A1051)</f>
        <v>brusnengo</v>
      </c>
      <c r="H1051" s="39">
        <f t="shared" si="33"/>
        <v>0</v>
      </c>
      <c r="I1051">
        <v>7</v>
      </c>
    </row>
    <row r="1052" spans="1:9" ht="12" customHeight="1" x14ac:dyDescent="0.3">
      <c r="A1052" s="3" t="s">
        <v>16641</v>
      </c>
      <c r="B1052" s="4" t="s">
        <v>9045</v>
      </c>
      <c r="C1052" s="5" t="s">
        <v>23658</v>
      </c>
      <c r="D1052" s="6">
        <v>149</v>
      </c>
      <c r="E1052" t="str">
        <f t="shared" si="32"/>
        <v xml:space="preserve"> </v>
      </c>
      <c r="F1052" s="36" t="str">
        <f>IF(AND(D1052&gt;=50000,D1052&lt;=100000),"COMPRESO",A1052)</f>
        <v>callabiana</v>
      </c>
      <c r="H1052" s="39">
        <f t="shared" si="33"/>
        <v>0</v>
      </c>
      <c r="I1052">
        <v>1</v>
      </c>
    </row>
    <row r="1053" spans="1:9" ht="12" customHeight="1" x14ac:dyDescent="0.3">
      <c r="A1053" s="3" t="s">
        <v>16642</v>
      </c>
      <c r="B1053" s="4" t="s">
        <v>9076</v>
      </c>
      <c r="C1053" s="5" t="s">
        <v>23658</v>
      </c>
      <c r="D1053" s="6">
        <v>359</v>
      </c>
      <c r="E1053" t="str">
        <f t="shared" si="32"/>
        <v xml:space="preserve"> </v>
      </c>
      <c r="F1053" s="36" t="str">
        <f>IF(AND(D1053&gt;=50000,D1053&lt;=100000),"COMPRESO",A1053)</f>
        <v>camandona</v>
      </c>
      <c r="H1053" s="39">
        <f t="shared" si="33"/>
        <v>0</v>
      </c>
      <c r="I1053">
        <v>3</v>
      </c>
    </row>
    <row r="1054" spans="1:9" ht="12" customHeight="1" x14ac:dyDescent="0.3">
      <c r="A1054" s="3" t="s">
        <v>16643</v>
      </c>
      <c r="B1054" s="4" t="s">
        <v>9081</v>
      </c>
      <c r="C1054" s="5" t="s">
        <v>23658</v>
      </c>
      <c r="D1054" s="6">
        <v>1227</v>
      </c>
      <c r="E1054" t="str">
        <f t="shared" si="32"/>
        <v xml:space="preserve"> </v>
      </c>
      <c r="F1054" s="36" t="str">
        <f>IF(AND(D1054&gt;=50000,D1054&lt;=100000),"COMPRESO",A1054)</f>
        <v>camburzano</v>
      </c>
      <c r="H1054" s="39">
        <f t="shared" si="33"/>
        <v>0</v>
      </c>
      <c r="I1054">
        <v>7</v>
      </c>
    </row>
    <row r="1055" spans="1:9" ht="12" customHeight="1" x14ac:dyDescent="0.3">
      <c r="A1055" s="3" t="s">
        <v>16644</v>
      </c>
      <c r="B1055" s="4" t="s">
        <v>9172</v>
      </c>
      <c r="C1055" s="5" t="s">
        <v>23658</v>
      </c>
      <c r="D1055" s="6">
        <v>7952</v>
      </c>
      <c r="E1055" t="str">
        <f t="shared" si="32"/>
        <v xml:space="preserve"> </v>
      </c>
      <c r="F1055" s="36" t="str">
        <f>IF(AND(D1055&gt;=50000,D1055&lt;=100000),"COMPRESO",A1055)</f>
        <v>candelo</v>
      </c>
      <c r="H1055" s="39">
        <f t="shared" si="33"/>
        <v>0</v>
      </c>
      <c r="I1055">
        <v>8</v>
      </c>
    </row>
    <row r="1056" spans="1:9" ht="12" customHeight="1" x14ac:dyDescent="0.3">
      <c r="A1056" s="3" t="s">
        <v>16645</v>
      </c>
      <c r="B1056" s="4" t="s">
        <v>9269</v>
      </c>
      <c r="C1056" s="5" t="s">
        <v>23658</v>
      </c>
      <c r="D1056" s="6">
        <v>206</v>
      </c>
      <c r="E1056" t="str">
        <f t="shared" si="32"/>
        <v xml:space="preserve"> </v>
      </c>
      <c r="F1056" s="36" t="str">
        <f>IF(AND(D1056&gt;=50000,D1056&lt;=100000),"COMPRESO",A1056)</f>
        <v>caprile</v>
      </c>
      <c r="H1056" s="39">
        <f t="shared" si="33"/>
        <v>0</v>
      </c>
      <c r="I1056">
        <v>1</v>
      </c>
    </row>
    <row r="1057" spans="1:9" ht="12" customHeight="1" x14ac:dyDescent="0.3">
      <c r="A1057" s="3" t="s">
        <v>16646</v>
      </c>
      <c r="B1057" s="4" t="s">
        <v>9444</v>
      </c>
      <c r="C1057" s="5" t="s">
        <v>23658</v>
      </c>
      <c r="D1057" s="6">
        <v>454</v>
      </c>
      <c r="E1057" t="str">
        <f t="shared" si="32"/>
        <v xml:space="preserve"> </v>
      </c>
      <c r="F1057" s="36" t="str">
        <f>IF(AND(D1057&gt;=50000,D1057&lt;=100000),"COMPRESO",A1057)</f>
        <v>casapinta</v>
      </c>
      <c r="H1057" s="39">
        <f t="shared" si="33"/>
        <v>0</v>
      </c>
      <c r="I1057">
        <v>1</v>
      </c>
    </row>
    <row r="1058" spans="1:9" ht="12" customHeight="1" x14ac:dyDescent="0.3">
      <c r="A1058" s="3" t="s">
        <v>16647</v>
      </c>
      <c r="B1058" s="4" t="s">
        <v>9615</v>
      </c>
      <c r="C1058" s="5" t="s">
        <v>23658</v>
      </c>
      <c r="D1058" s="6">
        <v>880</v>
      </c>
      <c r="E1058" t="str">
        <f t="shared" si="32"/>
        <v xml:space="preserve"> </v>
      </c>
      <c r="F1058" s="36" t="str">
        <f>IF(AND(D1058&gt;=50000,D1058&lt;=100000),"COMPRESO",A1058)</f>
        <v>castelletto cervo</v>
      </c>
      <c r="H1058" s="39">
        <f t="shared" si="33"/>
        <v>0</v>
      </c>
      <c r="I1058">
        <v>6</v>
      </c>
    </row>
    <row r="1059" spans="1:9" ht="12" customHeight="1" x14ac:dyDescent="0.3">
      <c r="A1059" s="3" t="s">
        <v>16648</v>
      </c>
      <c r="B1059" s="4" t="s">
        <v>9768</v>
      </c>
      <c r="C1059" s="5" t="s">
        <v>23658</v>
      </c>
      <c r="D1059" s="6">
        <v>3625</v>
      </c>
      <c r="E1059" t="str">
        <f t="shared" si="32"/>
        <v xml:space="preserve"> </v>
      </c>
      <c r="F1059" s="36" t="str">
        <f>IF(AND(D1059&gt;=50000,D1059&lt;=100000),"COMPRESO",A1059)</f>
        <v>cavaglià</v>
      </c>
      <c r="H1059" s="39">
        <f t="shared" si="33"/>
        <v>0</v>
      </c>
      <c r="I1059">
        <v>1</v>
      </c>
    </row>
    <row r="1060" spans="1:9" ht="12" customHeight="1" x14ac:dyDescent="0.3">
      <c r="A1060" s="3" t="s">
        <v>16649</v>
      </c>
      <c r="B1060" s="4" t="s">
        <v>15590</v>
      </c>
      <c r="C1060" s="5" t="s">
        <v>23658</v>
      </c>
      <c r="D1060" s="6">
        <v>628</v>
      </c>
      <c r="E1060" t="str">
        <f t="shared" si="32"/>
        <v xml:space="preserve"> </v>
      </c>
      <c r="F1060" s="36" t="str">
        <f>IF(AND(D1060&gt;=50000,D1060&lt;=100000),"COMPRESO",A1060)</f>
        <v>cerreto castello</v>
      </c>
      <c r="H1060" s="39">
        <f t="shared" si="33"/>
        <v>0</v>
      </c>
      <c r="I1060">
        <v>10</v>
      </c>
    </row>
    <row r="1061" spans="1:9" ht="12" customHeight="1" x14ac:dyDescent="0.3">
      <c r="A1061" s="3" t="s">
        <v>16650</v>
      </c>
      <c r="B1061" s="4" t="s">
        <v>9896</v>
      </c>
      <c r="C1061" s="5" t="s">
        <v>23658</v>
      </c>
      <c r="D1061" s="6">
        <v>2894</v>
      </c>
      <c r="E1061" t="str">
        <f t="shared" si="32"/>
        <v xml:space="preserve"> </v>
      </c>
      <c r="F1061" s="36" t="str">
        <f>IF(AND(D1061&gt;=50000,D1061&lt;=100000),"COMPRESO",A1061)</f>
        <v>cerrione</v>
      </c>
      <c r="H1061" s="39">
        <f t="shared" si="33"/>
        <v>0</v>
      </c>
      <c r="I1061">
        <v>4</v>
      </c>
    </row>
    <row r="1062" spans="1:9" ht="12" customHeight="1" x14ac:dyDescent="0.3">
      <c r="A1062" s="3" t="s">
        <v>16651</v>
      </c>
      <c r="B1062" s="4" t="s">
        <v>10111</v>
      </c>
      <c r="C1062" s="5" t="s">
        <v>23658</v>
      </c>
      <c r="D1062" s="6">
        <v>1996</v>
      </c>
      <c r="E1062" t="str">
        <f t="shared" si="32"/>
        <v xml:space="preserve"> </v>
      </c>
      <c r="F1062" s="36" t="str">
        <f>IF(AND(D1062&gt;=50000,D1062&lt;=100000),"COMPRESO",A1062)</f>
        <v>coggiola</v>
      </c>
      <c r="H1062" s="39">
        <f t="shared" si="33"/>
        <v>0</v>
      </c>
      <c r="I1062">
        <v>9</v>
      </c>
    </row>
    <row r="1063" spans="1:9" ht="12" customHeight="1" x14ac:dyDescent="0.3">
      <c r="A1063" s="3" t="s">
        <v>16652</v>
      </c>
      <c r="B1063" s="4" t="s">
        <v>10303</v>
      </c>
      <c r="C1063" s="5" t="s">
        <v>23658</v>
      </c>
      <c r="D1063" s="6">
        <v>14810</v>
      </c>
      <c r="E1063" t="str">
        <f t="shared" si="32"/>
        <v xml:space="preserve"> </v>
      </c>
      <c r="F1063" s="36" t="str">
        <f>IF(AND(D1063&gt;=50000,D1063&lt;=100000),"COMPRESO",A1063)</f>
        <v>cossato</v>
      </c>
      <c r="H1063" s="39">
        <f t="shared" si="33"/>
        <v>0</v>
      </c>
      <c r="I1063">
        <v>4</v>
      </c>
    </row>
    <row r="1064" spans="1:9" ht="12" customHeight="1" x14ac:dyDescent="0.3">
      <c r="A1064" s="3" t="s">
        <v>16653</v>
      </c>
      <c r="B1064" s="4" t="s">
        <v>10353</v>
      </c>
      <c r="C1064" s="5" t="s">
        <v>23658</v>
      </c>
      <c r="D1064" s="6">
        <v>1610</v>
      </c>
      <c r="E1064" t="str">
        <f t="shared" si="32"/>
        <v xml:space="preserve"> </v>
      </c>
      <c r="F1064" s="36" t="str">
        <f>IF(AND(D1064&gt;=50000,D1064&lt;=100000),"COMPRESO",A1064)</f>
        <v>crevacuore</v>
      </c>
      <c r="H1064" s="39">
        <f t="shared" si="33"/>
        <v>0</v>
      </c>
      <c r="I1064">
        <v>4</v>
      </c>
    </row>
    <row r="1065" spans="1:9" ht="12" customHeight="1" x14ac:dyDescent="0.3">
      <c r="A1065" s="3" t="s">
        <v>16654</v>
      </c>
      <c r="B1065" s="4" t="s">
        <v>10393</v>
      </c>
      <c r="C1065" s="5" t="s">
        <v>23658</v>
      </c>
      <c r="D1065" s="6">
        <v>453</v>
      </c>
      <c r="E1065" t="str">
        <f t="shared" si="32"/>
        <v xml:space="preserve"> </v>
      </c>
      <c r="F1065" s="36" t="str">
        <f>IF(AND(D1065&gt;=50000,D1065&lt;=100000),"COMPRESO",A1065)</f>
        <v>curino</v>
      </c>
      <c r="H1065" s="39">
        <f t="shared" si="33"/>
        <v>0</v>
      </c>
      <c r="I1065">
        <v>5</v>
      </c>
    </row>
    <row r="1066" spans="1:9" ht="12" customHeight="1" x14ac:dyDescent="0.3">
      <c r="A1066" s="3" t="s">
        <v>16655</v>
      </c>
      <c r="B1066" s="4" t="s">
        <v>10471</v>
      </c>
      <c r="C1066" s="5" t="s">
        <v>23658</v>
      </c>
      <c r="D1066" s="6">
        <v>719</v>
      </c>
      <c r="E1066" t="str">
        <f t="shared" si="32"/>
        <v xml:space="preserve"> </v>
      </c>
      <c r="F1066" s="36" t="str">
        <f>IF(AND(D1066&gt;=50000,D1066&lt;=100000),"COMPRESO",A1066)</f>
        <v>donato</v>
      </c>
      <c r="H1066" s="39">
        <f t="shared" si="33"/>
        <v>0</v>
      </c>
      <c r="I1066">
        <v>2</v>
      </c>
    </row>
    <row r="1067" spans="1:9" ht="12" customHeight="1" x14ac:dyDescent="0.3">
      <c r="A1067" s="3" t="s">
        <v>16656</v>
      </c>
      <c r="B1067" s="4" t="s">
        <v>10479</v>
      </c>
      <c r="C1067" s="5" t="s">
        <v>23658</v>
      </c>
      <c r="D1067" s="6">
        <v>508</v>
      </c>
      <c r="E1067" t="str">
        <f t="shared" si="32"/>
        <v xml:space="preserve"> </v>
      </c>
      <c r="F1067" s="36" t="str">
        <f>IF(AND(D1067&gt;=50000,D1067&lt;=100000),"COMPRESO",A1067)</f>
        <v>dorzano</v>
      </c>
      <c r="H1067" s="39">
        <f t="shared" si="33"/>
        <v>0</v>
      </c>
      <c r="I1067">
        <v>12</v>
      </c>
    </row>
    <row r="1068" spans="1:9" ht="12" customHeight="1" x14ac:dyDescent="0.3">
      <c r="A1068" s="3" t="s">
        <v>16657</v>
      </c>
      <c r="B1068" s="4" t="s">
        <v>10838</v>
      </c>
      <c r="C1068" s="5" t="s">
        <v>23658</v>
      </c>
      <c r="D1068" s="6">
        <v>3899</v>
      </c>
      <c r="E1068" t="str">
        <f t="shared" si="32"/>
        <v xml:space="preserve"> </v>
      </c>
      <c r="F1068" s="36" t="str">
        <f>IF(AND(D1068&gt;=50000,D1068&lt;=100000),"COMPRESO",A1068)</f>
        <v>gaglianico</v>
      </c>
      <c r="H1068" s="39">
        <f t="shared" si="33"/>
        <v>0</v>
      </c>
      <c r="I1068">
        <v>2</v>
      </c>
    </row>
    <row r="1069" spans="1:9" ht="12" customHeight="1" x14ac:dyDescent="0.3">
      <c r="A1069" s="3" t="s">
        <v>16658</v>
      </c>
      <c r="B1069" s="4" t="s">
        <v>10975</v>
      </c>
      <c r="C1069" s="5" t="s">
        <v>23658</v>
      </c>
      <c r="D1069" s="6">
        <v>130</v>
      </c>
      <c r="E1069" t="str">
        <f t="shared" si="32"/>
        <v xml:space="preserve"> </v>
      </c>
      <c r="F1069" s="36" t="str">
        <f>IF(AND(D1069&gt;=50000,D1069&lt;=100000),"COMPRESO",A1069)</f>
        <v>gifflenga</v>
      </c>
      <c r="H1069" s="39">
        <f t="shared" si="33"/>
        <v>0</v>
      </c>
      <c r="I1069">
        <v>6</v>
      </c>
    </row>
    <row r="1070" spans="1:9" ht="12" customHeight="1" x14ac:dyDescent="0.3">
      <c r="A1070" s="3" t="s">
        <v>16659</v>
      </c>
      <c r="B1070" s="4" t="s">
        <v>11055</v>
      </c>
      <c r="C1070" s="5" t="s">
        <v>23658</v>
      </c>
      <c r="D1070" s="6">
        <v>1588</v>
      </c>
      <c r="E1070" t="str">
        <f t="shared" si="32"/>
        <v xml:space="preserve"> </v>
      </c>
      <c r="F1070" s="36" t="str">
        <f>IF(AND(D1070&gt;=50000,D1070&lt;=100000),"COMPRESO",A1070)</f>
        <v>graglia</v>
      </c>
      <c r="H1070" s="39">
        <f t="shared" si="33"/>
        <v>0</v>
      </c>
      <c r="I1070">
        <v>9</v>
      </c>
    </row>
    <row r="1071" spans="1:9" ht="12" customHeight="1" x14ac:dyDescent="0.3">
      <c r="A1071" s="3" t="s">
        <v>16660</v>
      </c>
      <c r="B1071" s="4" t="s">
        <v>11566</v>
      </c>
      <c r="C1071" s="5" t="s">
        <v>23658</v>
      </c>
      <c r="D1071" s="6">
        <v>378</v>
      </c>
      <c r="E1071" t="str">
        <f t="shared" si="32"/>
        <v xml:space="preserve"> </v>
      </c>
      <c r="F1071" s="36" t="str">
        <f>IF(AND(D1071&gt;=50000,D1071&lt;=100000),"COMPRESO",A1071)</f>
        <v>magnano</v>
      </c>
      <c r="H1071" s="39">
        <f t="shared" si="33"/>
        <v>0</v>
      </c>
      <c r="I1071">
        <v>3</v>
      </c>
    </row>
    <row r="1072" spans="1:9" ht="12" customHeight="1" x14ac:dyDescent="0.3">
      <c r="A1072" s="3" t="s">
        <v>16661</v>
      </c>
      <c r="B1072" s="4" t="s">
        <v>11734</v>
      </c>
      <c r="C1072" s="5" t="s">
        <v>23658</v>
      </c>
      <c r="D1072" s="6">
        <v>542</v>
      </c>
      <c r="E1072" t="str">
        <f t="shared" si="32"/>
        <v xml:space="preserve"> </v>
      </c>
      <c r="F1072" s="36" t="str">
        <f>IF(AND(D1072&gt;=50000,D1072&lt;=100000),"COMPRESO",A1072)</f>
        <v>massazza</v>
      </c>
      <c r="H1072" s="39">
        <f t="shared" si="33"/>
        <v>0</v>
      </c>
      <c r="I1072">
        <v>3</v>
      </c>
    </row>
    <row r="1073" spans="1:9" ht="12" customHeight="1" x14ac:dyDescent="0.3">
      <c r="A1073" s="3" t="s">
        <v>16662</v>
      </c>
      <c r="B1073" s="4" t="s">
        <v>11736</v>
      </c>
      <c r="C1073" s="5" t="s">
        <v>23658</v>
      </c>
      <c r="D1073" s="6">
        <v>2202</v>
      </c>
      <c r="E1073" t="str">
        <f t="shared" si="32"/>
        <v xml:space="preserve"> </v>
      </c>
      <c r="F1073" s="36" t="str">
        <f>IF(AND(D1073&gt;=50000,D1073&lt;=100000),"COMPRESO",A1073)</f>
        <v>masserano</v>
      </c>
      <c r="H1073" s="39">
        <f t="shared" si="33"/>
        <v>0</v>
      </c>
      <c r="I1073">
        <v>16</v>
      </c>
    </row>
    <row r="1074" spans="1:9" ht="12" customHeight="1" x14ac:dyDescent="0.3">
      <c r="A1074" s="3" t="s">
        <v>16663</v>
      </c>
      <c r="B1074" s="4" t="s">
        <v>11826</v>
      </c>
      <c r="C1074" s="5" t="s">
        <v>23658</v>
      </c>
      <c r="D1074" s="6">
        <v>561</v>
      </c>
      <c r="E1074" t="str">
        <f t="shared" si="32"/>
        <v xml:space="preserve"> </v>
      </c>
      <c r="F1074" s="36" t="str">
        <f>IF(AND(D1074&gt;=50000,D1074&lt;=100000),"COMPRESO",A1074)</f>
        <v>mezzana mortigliengo</v>
      </c>
      <c r="H1074" s="39">
        <f t="shared" si="33"/>
        <v>0</v>
      </c>
      <c r="I1074">
        <v>2</v>
      </c>
    </row>
    <row r="1075" spans="1:9" ht="12" customHeight="1" x14ac:dyDescent="0.3">
      <c r="A1075" s="3" t="s">
        <v>16664</v>
      </c>
      <c r="B1075" s="4" t="s">
        <v>11838</v>
      </c>
      <c r="C1075" s="5" t="s">
        <v>23658</v>
      </c>
      <c r="D1075" s="6">
        <v>638</v>
      </c>
      <c r="E1075" t="str">
        <f t="shared" si="32"/>
        <v xml:space="preserve"> </v>
      </c>
      <c r="F1075" s="36" t="str">
        <f>IF(AND(D1075&gt;=50000,D1075&lt;=100000),"COMPRESO",A1075)</f>
        <v>miagliano</v>
      </c>
      <c r="H1075" s="39">
        <f t="shared" si="33"/>
        <v>0</v>
      </c>
      <c r="I1075">
        <v>2</v>
      </c>
    </row>
    <row r="1076" spans="1:9" ht="12" customHeight="1" x14ac:dyDescent="0.3">
      <c r="A1076" s="3" t="s">
        <v>16665</v>
      </c>
      <c r="B1076" s="4" t="s">
        <v>11966</v>
      </c>
      <c r="C1076" s="5" t="s">
        <v>23658</v>
      </c>
      <c r="D1076" s="6">
        <v>3977</v>
      </c>
      <c r="E1076" t="str">
        <f t="shared" si="32"/>
        <v xml:space="preserve"> </v>
      </c>
      <c r="F1076" s="36" t="str">
        <f>IF(AND(D1076&gt;=50000,D1076&lt;=100000),"COMPRESO",A1076)</f>
        <v>mongrando</v>
      </c>
      <c r="H1076" s="39">
        <f t="shared" si="33"/>
        <v>0</v>
      </c>
      <c r="I1076">
        <v>3</v>
      </c>
    </row>
    <row r="1077" spans="1:9" ht="12" customHeight="1" x14ac:dyDescent="0.3">
      <c r="A1077" s="3" t="s">
        <v>16666</v>
      </c>
      <c r="B1077" s="4" t="s">
        <v>12290</v>
      </c>
      <c r="C1077" s="5" t="s">
        <v>23658</v>
      </c>
      <c r="D1077" s="6">
        <v>1431</v>
      </c>
      <c r="E1077" t="str">
        <f t="shared" si="32"/>
        <v xml:space="preserve"> </v>
      </c>
      <c r="F1077" s="36" t="str">
        <f>IF(AND(D1077&gt;=50000,D1077&lt;=100000),"COMPRESO",A1077)</f>
        <v>mottalciata</v>
      </c>
      <c r="H1077" s="39">
        <f t="shared" si="33"/>
        <v>0</v>
      </c>
      <c r="I1077">
        <v>7</v>
      </c>
    </row>
    <row r="1078" spans="1:9" ht="12" customHeight="1" x14ac:dyDescent="0.3">
      <c r="A1078" s="3" t="s">
        <v>16667</v>
      </c>
      <c r="B1078" s="4" t="s">
        <v>12321</v>
      </c>
      <c r="C1078" s="5" t="s">
        <v>23658</v>
      </c>
      <c r="D1078" s="6">
        <v>614</v>
      </c>
      <c r="E1078" t="str">
        <f t="shared" si="32"/>
        <v xml:space="preserve"> </v>
      </c>
      <c r="F1078" s="36" t="str">
        <f>IF(AND(D1078&gt;=50000,D1078&lt;=100000),"COMPRESO",A1078)</f>
        <v>muzzano</v>
      </c>
      <c r="H1078" s="39">
        <f t="shared" si="33"/>
        <v>0</v>
      </c>
      <c r="I1078">
        <v>5</v>
      </c>
    </row>
    <row r="1079" spans="1:9" ht="12" customHeight="1" x14ac:dyDescent="0.3">
      <c r="A1079" s="3" t="s">
        <v>16668</v>
      </c>
      <c r="B1079" s="4" t="s">
        <v>12350</v>
      </c>
      <c r="C1079" s="5" t="s">
        <v>23658</v>
      </c>
      <c r="D1079" s="6">
        <v>1015</v>
      </c>
      <c r="E1079" t="str">
        <f t="shared" si="32"/>
        <v xml:space="preserve"> </v>
      </c>
      <c r="F1079" s="36" t="str">
        <f>IF(AND(D1079&gt;=50000,D1079&lt;=100000),"COMPRESO",A1079)</f>
        <v>netro</v>
      </c>
      <c r="H1079" s="39">
        <f t="shared" si="33"/>
        <v>0</v>
      </c>
      <c r="I1079">
        <v>2</v>
      </c>
    </row>
    <row r="1080" spans="1:9" ht="12" customHeight="1" x14ac:dyDescent="0.3">
      <c r="A1080" s="3" t="s">
        <v>16669</v>
      </c>
      <c r="B1080" s="4" t="s">
        <v>12439</v>
      </c>
      <c r="C1080" s="5" t="s">
        <v>23658</v>
      </c>
      <c r="D1080" s="6">
        <v>3980</v>
      </c>
      <c r="E1080" t="str">
        <f t="shared" si="32"/>
        <v xml:space="preserve"> </v>
      </c>
      <c r="F1080" s="36" t="str">
        <f>IF(AND(D1080&gt;=50000,D1080&lt;=100000),"COMPRESO",A1080)</f>
        <v>occhieppo inferiore</v>
      </c>
      <c r="H1080" s="39">
        <f t="shared" si="33"/>
        <v>0</v>
      </c>
      <c r="I1080">
        <v>1</v>
      </c>
    </row>
    <row r="1081" spans="1:9" ht="12" customHeight="1" x14ac:dyDescent="0.3">
      <c r="A1081" s="3" t="s">
        <v>16670</v>
      </c>
      <c r="B1081" s="4" t="s">
        <v>12440</v>
      </c>
      <c r="C1081" s="5" t="s">
        <v>23658</v>
      </c>
      <c r="D1081" s="6">
        <v>2821</v>
      </c>
      <c r="E1081" t="str">
        <f t="shared" si="32"/>
        <v xml:space="preserve"> </v>
      </c>
      <c r="F1081" s="36" t="str">
        <f>IF(AND(D1081&gt;=50000,D1081&lt;=100000),"COMPRESO",A1081)</f>
        <v>occhieppo superiore</v>
      </c>
      <c r="H1081" s="39">
        <f t="shared" si="33"/>
        <v>0</v>
      </c>
      <c r="I1081">
        <v>2</v>
      </c>
    </row>
    <row r="1082" spans="1:9" ht="12" customHeight="1" x14ac:dyDescent="0.3">
      <c r="A1082" s="3" t="s">
        <v>16671</v>
      </c>
      <c r="B1082" s="4" t="s">
        <v>12845</v>
      </c>
      <c r="C1082" s="5" t="s">
        <v>23658</v>
      </c>
      <c r="D1082" s="6">
        <v>1624</v>
      </c>
      <c r="E1082" t="str">
        <f t="shared" si="32"/>
        <v xml:space="preserve"> </v>
      </c>
      <c r="F1082" s="36" t="str">
        <f>IF(AND(D1082&gt;=50000,D1082&lt;=100000),"COMPRESO",A1082)</f>
        <v>pettinengo</v>
      </c>
      <c r="H1082" s="39">
        <f t="shared" si="33"/>
        <v>0</v>
      </c>
      <c r="I1082">
        <v>2</v>
      </c>
    </row>
    <row r="1083" spans="1:9" ht="12" customHeight="1" x14ac:dyDescent="0.3">
      <c r="A1083" s="3" t="s">
        <v>16672</v>
      </c>
      <c r="B1083" s="4" t="s">
        <v>12881</v>
      </c>
      <c r="C1083" s="5" t="s">
        <v>23658</v>
      </c>
      <c r="D1083" s="6">
        <v>547</v>
      </c>
      <c r="E1083" t="str">
        <f t="shared" si="32"/>
        <v xml:space="preserve"> </v>
      </c>
      <c r="F1083" s="36" t="str">
        <f>IF(AND(D1083&gt;=50000,D1083&lt;=100000),"COMPRESO",A1083)</f>
        <v>piatto</v>
      </c>
      <c r="H1083" s="39">
        <f t="shared" si="33"/>
        <v>0</v>
      </c>
      <c r="I1083">
        <v>12</v>
      </c>
    </row>
    <row r="1084" spans="1:9" ht="12" customHeight="1" x14ac:dyDescent="0.3">
      <c r="A1084" s="3" t="s">
        <v>16673</v>
      </c>
      <c r="B1084" s="4" t="s">
        <v>12893</v>
      </c>
      <c r="C1084" s="5" t="s">
        <v>23658</v>
      </c>
      <c r="D1084" s="6">
        <v>203</v>
      </c>
      <c r="E1084" t="str">
        <f t="shared" si="32"/>
        <v xml:space="preserve"> </v>
      </c>
      <c r="F1084" s="36" t="str">
        <f>IF(AND(D1084&gt;=50000,D1084&lt;=100000),"COMPRESO",A1084)</f>
        <v>piedicavallo</v>
      </c>
      <c r="H1084" s="39">
        <f t="shared" si="33"/>
        <v>0</v>
      </c>
      <c r="I1084">
        <v>3</v>
      </c>
    </row>
    <row r="1085" spans="1:9" ht="12" customHeight="1" x14ac:dyDescent="0.3">
      <c r="A1085" s="3" t="s">
        <v>16674</v>
      </c>
      <c r="B1085" s="4" t="s">
        <v>13058</v>
      </c>
      <c r="C1085" s="5" t="s">
        <v>23658</v>
      </c>
      <c r="D1085" s="6">
        <v>2153</v>
      </c>
      <c r="E1085" t="str">
        <f t="shared" si="32"/>
        <v xml:space="preserve"> </v>
      </c>
      <c r="F1085" s="36" t="str">
        <f>IF(AND(D1085&gt;=50000,D1085&lt;=100000),"COMPRESO",A1085)</f>
        <v>pollone</v>
      </c>
      <c r="H1085" s="39">
        <f t="shared" si="33"/>
        <v>0</v>
      </c>
      <c r="I1085">
        <v>2</v>
      </c>
    </row>
    <row r="1086" spans="1:9" ht="12" customHeight="1" x14ac:dyDescent="0.3">
      <c r="A1086" s="3" t="s">
        <v>16675</v>
      </c>
      <c r="B1086" s="4" t="s">
        <v>13078</v>
      </c>
      <c r="C1086" s="5" t="s">
        <v>23658</v>
      </c>
      <c r="D1086" s="6">
        <v>3927</v>
      </c>
      <c r="E1086" t="str">
        <f t="shared" si="32"/>
        <v xml:space="preserve"> </v>
      </c>
      <c r="F1086" s="36" t="str">
        <f>IF(AND(D1086&gt;=50000,D1086&lt;=100000),"COMPRESO",A1086)</f>
        <v>ponderano</v>
      </c>
      <c r="H1086" s="39">
        <f t="shared" si="33"/>
        <v>0</v>
      </c>
      <c r="I1086">
        <v>2</v>
      </c>
    </row>
    <row r="1087" spans="1:9" ht="12" customHeight="1" x14ac:dyDescent="0.3">
      <c r="A1087" s="3" t="s">
        <v>16676</v>
      </c>
      <c r="B1087" s="4" t="s">
        <v>13164</v>
      </c>
      <c r="C1087" s="5" t="s">
        <v>23658</v>
      </c>
      <c r="D1087" s="6">
        <v>1365</v>
      </c>
      <c r="E1087" t="str">
        <f t="shared" si="32"/>
        <v xml:space="preserve"> </v>
      </c>
      <c r="F1087" s="36" t="str">
        <f>IF(AND(D1087&gt;=50000,D1087&lt;=100000),"COMPRESO",A1087)</f>
        <v>portula</v>
      </c>
      <c r="H1087" s="39">
        <f t="shared" si="33"/>
        <v>0</v>
      </c>
      <c r="I1087">
        <v>5</v>
      </c>
    </row>
    <row r="1088" spans="1:9" ht="12" customHeight="1" x14ac:dyDescent="0.3">
      <c r="A1088" s="3" t="s">
        <v>16677</v>
      </c>
      <c r="B1088" s="4" t="s">
        <v>13202</v>
      </c>
      <c r="C1088" s="5" t="s">
        <v>23658</v>
      </c>
      <c r="D1088" s="6">
        <v>2639</v>
      </c>
      <c r="E1088" t="str">
        <f t="shared" si="32"/>
        <v xml:space="preserve"> </v>
      </c>
      <c r="F1088" s="36" t="str">
        <f>IF(AND(D1088&gt;=50000,D1088&lt;=100000),"COMPRESO",A1088)</f>
        <v>pralungo</v>
      </c>
      <c r="H1088" s="39">
        <f t="shared" si="33"/>
        <v>0</v>
      </c>
      <c r="I1088">
        <v>41</v>
      </c>
    </row>
    <row r="1089" spans="1:9" ht="12" customHeight="1" x14ac:dyDescent="0.3">
      <c r="A1089" s="3" t="s">
        <v>16678</v>
      </c>
      <c r="B1089" s="4" t="s">
        <v>13223</v>
      </c>
      <c r="C1089" s="5" t="s">
        <v>23658</v>
      </c>
      <c r="D1089" s="6">
        <v>2307</v>
      </c>
      <c r="E1089" t="str">
        <f t="shared" si="32"/>
        <v xml:space="preserve"> </v>
      </c>
      <c r="F1089" s="36" t="str">
        <f>IF(AND(D1089&gt;=50000,D1089&lt;=100000),"COMPRESO",A1089)</f>
        <v>pray</v>
      </c>
      <c r="H1089" s="39">
        <f t="shared" si="33"/>
        <v>0</v>
      </c>
      <c r="I1089">
        <v>56</v>
      </c>
    </row>
    <row r="1090" spans="1:9" ht="12" customHeight="1" x14ac:dyDescent="0.3">
      <c r="A1090" s="3" t="s">
        <v>16679</v>
      </c>
      <c r="B1090" s="4" t="s">
        <v>15590</v>
      </c>
      <c r="C1090" s="5" t="s">
        <v>23658</v>
      </c>
      <c r="D1090" s="6">
        <v>1390</v>
      </c>
      <c r="E1090" t="str">
        <f t="shared" si="32"/>
        <v xml:space="preserve"> </v>
      </c>
      <c r="F1090" s="36" t="str">
        <f>IF(AND(D1090&gt;=50000,D1090&lt;=100000),"COMPRESO",A1090)</f>
        <v>quaregna</v>
      </c>
      <c r="H1090" s="39">
        <f t="shared" si="33"/>
        <v>0</v>
      </c>
      <c r="I1090">
        <v>5</v>
      </c>
    </row>
    <row r="1091" spans="1:9" ht="12" customHeight="1" x14ac:dyDescent="0.3">
      <c r="A1091" s="3" t="s">
        <v>16680</v>
      </c>
      <c r="B1091" s="4" t="s">
        <v>23546</v>
      </c>
      <c r="C1091" s="5" t="s">
        <v>23658</v>
      </c>
      <c r="D1091" s="6">
        <v>1514</v>
      </c>
      <c r="E1091" t="str">
        <f t="shared" ref="E1091:E1154" si="34">IF(D1091&gt;300000,"TROVATO"," ")</f>
        <v xml:space="preserve"> </v>
      </c>
      <c r="F1091" s="36" t="str">
        <f>IF(AND(D1091&gt;=50000,D1091&lt;=100000),"COMPRESO",A1091)</f>
        <v>ronco biellese</v>
      </c>
      <c r="H1091" s="39">
        <f t="shared" ref="H1091:H1154" si="35">(D9019/$G$2)</f>
        <v>0</v>
      </c>
      <c r="I1091">
        <v>3</v>
      </c>
    </row>
    <row r="1092" spans="1:9" ht="12" customHeight="1" x14ac:dyDescent="0.3">
      <c r="A1092" s="3" t="s">
        <v>16681</v>
      </c>
      <c r="B1092" s="4" t="s">
        <v>13603</v>
      </c>
      <c r="C1092" s="5" t="s">
        <v>23658</v>
      </c>
      <c r="D1092" s="6">
        <v>921</v>
      </c>
      <c r="E1092" t="str">
        <f t="shared" si="34"/>
        <v xml:space="preserve"> </v>
      </c>
      <c r="F1092" s="36" t="str">
        <f>IF(AND(D1092&gt;=50000,D1092&lt;=100000),"COMPRESO",A1092)</f>
        <v>roppolo</v>
      </c>
      <c r="H1092" s="39">
        <f t="shared" si="35"/>
        <v>0</v>
      </c>
      <c r="I1092">
        <v>1</v>
      </c>
    </row>
    <row r="1093" spans="1:9" ht="12" customHeight="1" x14ac:dyDescent="0.3">
      <c r="A1093" s="3" t="s">
        <v>16682</v>
      </c>
      <c r="B1093" s="4" t="s">
        <v>13609</v>
      </c>
      <c r="C1093" s="5" t="s">
        <v>23658</v>
      </c>
      <c r="D1093" s="6">
        <v>87</v>
      </c>
      <c r="E1093" t="str">
        <f t="shared" si="34"/>
        <v xml:space="preserve"> </v>
      </c>
      <c r="F1093" s="36" t="str">
        <f>IF(AND(D1093&gt;=50000,D1093&lt;=100000),"COMPRESO",A1093)</f>
        <v>rosazza</v>
      </c>
      <c r="H1093" s="39">
        <f t="shared" si="35"/>
        <v>0</v>
      </c>
      <c r="I1093">
        <v>3</v>
      </c>
    </row>
    <row r="1094" spans="1:9" ht="12" customHeight="1" x14ac:dyDescent="0.3">
      <c r="A1094" s="3" t="s">
        <v>16683</v>
      </c>
      <c r="B1094" s="4" t="s">
        <v>13682</v>
      </c>
      <c r="C1094" s="5" t="s">
        <v>23658</v>
      </c>
      <c r="D1094" s="6">
        <v>1654</v>
      </c>
      <c r="E1094" t="str">
        <f t="shared" si="34"/>
        <v xml:space="preserve"> </v>
      </c>
      <c r="F1094" s="36" t="str">
        <f>IF(AND(D1094&gt;=50000,D1094&lt;=100000),"COMPRESO",A1094)</f>
        <v>sagliano micca</v>
      </c>
      <c r="H1094" s="39">
        <f t="shared" si="35"/>
        <v>0</v>
      </c>
      <c r="I1094">
        <v>6</v>
      </c>
    </row>
    <row r="1095" spans="1:9" ht="12" customHeight="1" x14ac:dyDescent="0.3">
      <c r="A1095" s="3" t="s">
        <v>16684</v>
      </c>
      <c r="B1095" s="4" t="s">
        <v>13693</v>
      </c>
      <c r="C1095" s="5" t="s">
        <v>23658</v>
      </c>
      <c r="D1095" s="6">
        <v>627</v>
      </c>
      <c r="E1095" t="str">
        <f t="shared" si="34"/>
        <v xml:space="preserve"> </v>
      </c>
      <c r="F1095" s="36" t="str">
        <f>IF(AND(D1095&gt;=50000,D1095&lt;=100000),"COMPRESO",A1095)</f>
        <v>sala biellese</v>
      </c>
      <c r="H1095" s="39">
        <f t="shared" si="35"/>
        <v>0</v>
      </c>
      <c r="I1095">
        <v>8</v>
      </c>
    </row>
    <row r="1096" spans="1:9" ht="12" customHeight="1" x14ac:dyDescent="0.3">
      <c r="A1096" s="3" t="s">
        <v>16685</v>
      </c>
      <c r="B1096" s="4" t="s">
        <v>13727</v>
      </c>
      <c r="C1096" s="5" t="s">
        <v>23658</v>
      </c>
      <c r="D1096" s="6">
        <v>2015</v>
      </c>
      <c r="E1096" t="str">
        <f t="shared" si="34"/>
        <v xml:space="preserve"> </v>
      </c>
      <c r="F1096" s="36" t="str">
        <f>IF(AND(D1096&gt;=50000,D1096&lt;=100000),"COMPRESO",A1096)</f>
        <v>salussola</v>
      </c>
      <c r="H1096" s="39">
        <f t="shared" si="35"/>
        <v>0</v>
      </c>
      <c r="I1096">
        <v>4</v>
      </c>
    </row>
    <row r="1097" spans="1:9" ht="12" customHeight="1" x14ac:dyDescent="0.3">
      <c r="A1097" s="3" t="s">
        <v>16686</v>
      </c>
      <c r="B1097" s="4" t="s">
        <v>14063</v>
      </c>
      <c r="C1097" s="5" t="s">
        <v>23658</v>
      </c>
      <c r="D1097" s="6">
        <v>2762</v>
      </c>
      <c r="E1097" t="str">
        <f t="shared" si="34"/>
        <v xml:space="preserve"> </v>
      </c>
      <c r="F1097" s="36" t="str">
        <f>IF(AND(D1097&gt;=50000,D1097&lt;=100000),"COMPRESO",A1097)</f>
        <v>sandigliano</v>
      </c>
      <c r="H1097" s="39">
        <f t="shared" si="35"/>
        <v>0</v>
      </c>
      <c r="I1097">
        <v>2</v>
      </c>
    </row>
    <row r="1098" spans="1:9" ht="12" customHeight="1" x14ac:dyDescent="0.3">
      <c r="A1098" s="3" t="s">
        <v>16687</v>
      </c>
      <c r="B1098" s="4" t="s">
        <v>15590</v>
      </c>
      <c r="C1098" s="5" t="s">
        <v>23658</v>
      </c>
      <c r="D1098" s="6">
        <v>754</v>
      </c>
      <c r="E1098" t="str">
        <f t="shared" si="34"/>
        <v xml:space="preserve"> </v>
      </c>
      <c r="F1098" s="36" t="str">
        <f>IF(AND(D1098&gt;=50000,D1098&lt;=100000),"COMPRESO",A1098)</f>
        <v>soprana</v>
      </c>
      <c r="H1098" s="39">
        <f t="shared" si="35"/>
        <v>0</v>
      </c>
      <c r="I1098">
        <v>2</v>
      </c>
    </row>
    <row r="1099" spans="1:9" ht="12" customHeight="1" x14ac:dyDescent="0.3">
      <c r="A1099" s="3" t="s">
        <v>16688</v>
      </c>
      <c r="B1099" s="4" t="s">
        <v>14554</v>
      </c>
      <c r="C1099" s="5" t="s">
        <v>23658</v>
      </c>
      <c r="D1099" s="6">
        <v>1330</v>
      </c>
      <c r="E1099" t="str">
        <f t="shared" si="34"/>
        <v xml:space="preserve"> </v>
      </c>
      <c r="F1099" s="36" t="str">
        <f>IF(AND(D1099&gt;=50000,D1099&lt;=100000),"COMPRESO",A1099)</f>
        <v>sordevolo</v>
      </c>
      <c r="H1099" s="39">
        <f t="shared" si="35"/>
        <v>0</v>
      </c>
      <c r="I1099">
        <v>3</v>
      </c>
    </row>
    <row r="1100" spans="1:9" ht="12" customHeight="1" x14ac:dyDescent="0.3">
      <c r="A1100" s="3" t="s">
        <v>16689</v>
      </c>
      <c r="B1100" s="4" t="s">
        <v>14574</v>
      </c>
      <c r="C1100" s="5" t="s">
        <v>23658</v>
      </c>
      <c r="D1100" s="6">
        <v>751</v>
      </c>
      <c r="E1100" t="str">
        <f t="shared" si="34"/>
        <v xml:space="preserve"> </v>
      </c>
      <c r="F1100" s="36" t="str">
        <f>IF(AND(D1100&gt;=50000,D1100&lt;=100000),"COMPRESO",A1100)</f>
        <v>sostegno</v>
      </c>
      <c r="H1100" s="39">
        <f t="shared" si="35"/>
        <v>0</v>
      </c>
      <c r="I1100">
        <v>2</v>
      </c>
    </row>
    <row r="1101" spans="1:9" ht="12" customHeight="1" x14ac:dyDescent="0.3">
      <c r="A1101" s="3" t="s">
        <v>16690</v>
      </c>
      <c r="B1101" s="4" t="s">
        <v>14661</v>
      </c>
      <c r="C1101" s="5" t="s">
        <v>23658</v>
      </c>
      <c r="D1101" s="6">
        <v>1157</v>
      </c>
      <c r="E1101" t="str">
        <f t="shared" si="34"/>
        <v xml:space="preserve"> </v>
      </c>
      <c r="F1101" s="36" t="str">
        <f>IF(AND(D1101&gt;=50000,D1101&lt;=100000),"COMPRESO",A1101)</f>
        <v>strona</v>
      </c>
      <c r="H1101" s="39">
        <f t="shared" si="35"/>
        <v>0</v>
      </c>
      <c r="I1101">
        <v>4</v>
      </c>
    </row>
    <row r="1102" spans="1:9" ht="12" customHeight="1" x14ac:dyDescent="0.3">
      <c r="A1102" s="3" t="s">
        <v>16691</v>
      </c>
      <c r="B1102" s="4" t="s">
        <v>14735</v>
      </c>
      <c r="C1102" s="5" t="s">
        <v>23658</v>
      </c>
      <c r="D1102" s="6">
        <v>960</v>
      </c>
      <c r="E1102" t="str">
        <f t="shared" si="34"/>
        <v xml:space="preserve"> </v>
      </c>
      <c r="F1102" s="36" t="str">
        <f>IF(AND(D1102&gt;=50000,D1102&lt;=100000),"COMPRESO",A1102)</f>
        <v>tavigliano</v>
      </c>
      <c r="H1102" s="39">
        <f t="shared" si="35"/>
        <v>0</v>
      </c>
      <c r="I1102">
        <v>1</v>
      </c>
    </row>
    <row r="1103" spans="1:9" ht="12" customHeight="1" x14ac:dyDescent="0.3">
      <c r="A1103" s="3" t="s">
        <v>16692</v>
      </c>
      <c r="B1103" s="4" t="s">
        <v>14764</v>
      </c>
      <c r="C1103" s="5" t="s">
        <v>23658</v>
      </c>
      <c r="D1103" s="6">
        <v>298</v>
      </c>
      <c r="E1103" t="str">
        <f t="shared" si="34"/>
        <v xml:space="preserve"> </v>
      </c>
      <c r="F1103" s="36" t="str">
        <f>IF(AND(D1103&gt;=50000,D1103&lt;=100000),"COMPRESO",A1103)</f>
        <v>ternengo</v>
      </c>
      <c r="H1103" s="39">
        <f t="shared" si="35"/>
        <v>0</v>
      </c>
      <c r="I1103">
        <v>4</v>
      </c>
    </row>
    <row r="1104" spans="1:9" ht="12" customHeight="1" x14ac:dyDescent="0.3">
      <c r="A1104" s="3" t="s">
        <v>16693</v>
      </c>
      <c r="B1104" s="4" t="s">
        <v>14823</v>
      </c>
      <c r="C1104" s="5" t="s">
        <v>23658</v>
      </c>
      <c r="D1104" s="6">
        <v>2645</v>
      </c>
      <c r="E1104" t="str">
        <f t="shared" si="34"/>
        <v xml:space="preserve"> </v>
      </c>
      <c r="F1104" s="36" t="str">
        <f>IF(AND(D1104&gt;=50000,D1104&lt;=100000),"COMPRESO",A1104)</f>
        <v>tollegno</v>
      </c>
      <c r="H1104" s="39">
        <f t="shared" si="35"/>
        <v>0</v>
      </c>
      <c r="I1104">
        <v>3</v>
      </c>
    </row>
    <row r="1105" spans="1:9" ht="12" customHeight="1" x14ac:dyDescent="0.3">
      <c r="A1105" s="3" t="s">
        <v>16694</v>
      </c>
      <c r="B1105" s="4" t="s">
        <v>14858</v>
      </c>
      <c r="C1105" s="5" t="s">
        <v>23658</v>
      </c>
      <c r="D1105" s="6">
        <v>224</v>
      </c>
      <c r="E1105" t="str">
        <f t="shared" si="34"/>
        <v xml:space="preserve"> </v>
      </c>
      <c r="F1105" s="36" t="str">
        <f>IF(AND(D1105&gt;=50000,D1105&lt;=100000),"COMPRESO",A1105)</f>
        <v>torrazzo</v>
      </c>
      <c r="H1105" s="39">
        <f t="shared" si="35"/>
        <v>0</v>
      </c>
      <c r="I1105">
        <v>5</v>
      </c>
    </row>
    <row r="1106" spans="1:9" ht="12" customHeight="1" x14ac:dyDescent="0.3">
      <c r="A1106" s="3" t="s">
        <v>16695</v>
      </c>
      <c r="B1106" s="4" t="s">
        <v>15590</v>
      </c>
      <c r="C1106" s="5" t="s">
        <v>23658</v>
      </c>
      <c r="D1106" s="6">
        <v>6144</v>
      </c>
      <c r="E1106" t="str">
        <f t="shared" si="34"/>
        <v xml:space="preserve"> </v>
      </c>
      <c r="F1106" s="36" t="str">
        <f>IF(AND(D1106&gt;=50000,D1106&lt;=100000),"COMPRESO",A1106)</f>
        <v>trivero</v>
      </c>
      <c r="H1106" s="39">
        <f t="shared" si="35"/>
        <v>0</v>
      </c>
      <c r="I1106">
        <v>1</v>
      </c>
    </row>
    <row r="1107" spans="1:9" ht="12" customHeight="1" x14ac:dyDescent="0.3">
      <c r="A1107" s="3" t="s">
        <v>16696</v>
      </c>
      <c r="B1107" s="4" t="s">
        <v>15103</v>
      </c>
      <c r="C1107" s="5" t="s">
        <v>23658</v>
      </c>
      <c r="D1107" s="6">
        <v>2532</v>
      </c>
      <c r="E1107" t="str">
        <f t="shared" si="34"/>
        <v xml:space="preserve"> </v>
      </c>
      <c r="F1107" s="36" t="str">
        <f>IF(AND(D1107&gt;=50000,D1107&lt;=100000),"COMPRESO",A1107)</f>
        <v>valdengo</v>
      </c>
      <c r="H1107" s="39">
        <f t="shared" si="35"/>
        <v>0</v>
      </c>
      <c r="I1107">
        <v>1</v>
      </c>
    </row>
    <row r="1108" spans="1:9" ht="12" customHeight="1" x14ac:dyDescent="0.3">
      <c r="A1108" s="3" t="s">
        <v>16697</v>
      </c>
      <c r="B1108" s="4" t="s">
        <v>15130</v>
      </c>
      <c r="C1108" s="5" t="s">
        <v>23658</v>
      </c>
      <c r="D1108" s="6">
        <v>239</v>
      </c>
      <c r="E1108" t="str">
        <f t="shared" si="34"/>
        <v xml:space="preserve"> </v>
      </c>
      <c r="F1108" s="36" t="str">
        <f>IF(AND(D1108&gt;=50000,D1108&lt;=100000),"COMPRESO",A1108)</f>
        <v>vallanzengo</v>
      </c>
      <c r="H1108" s="39">
        <f t="shared" si="35"/>
        <v>0</v>
      </c>
      <c r="I1108">
        <v>7</v>
      </c>
    </row>
    <row r="1109" spans="1:9" ht="12" customHeight="1" x14ac:dyDescent="0.3">
      <c r="A1109" s="3" t="s">
        <v>16698</v>
      </c>
      <c r="B1109" s="4" t="s">
        <v>15590</v>
      </c>
      <c r="C1109" s="5" t="s">
        <v>23658</v>
      </c>
      <c r="D1109" s="6">
        <v>3526</v>
      </c>
      <c r="E1109" t="str">
        <f t="shared" si="34"/>
        <v xml:space="preserve"> </v>
      </c>
      <c r="F1109" s="36" t="str">
        <f>IF(AND(D1109&gt;=50000,D1109&lt;=100000),"COMPRESO",A1109)</f>
        <v>valle mosso</v>
      </c>
      <c r="H1109" s="39">
        <f t="shared" si="35"/>
        <v>0</v>
      </c>
      <c r="I1109">
        <v>10</v>
      </c>
    </row>
    <row r="1110" spans="1:9" ht="12" customHeight="1" x14ac:dyDescent="0.3">
      <c r="A1110" s="3" t="s">
        <v>16699</v>
      </c>
      <c r="B1110" s="4" t="s">
        <v>15139</v>
      </c>
      <c r="C1110" s="5" t="s">
        <v>23658</v>
      </c>
      <c r="D1110" s="6">
        <v>1086</v>
      </c>
      <c r="E1110" t="str">
        <f t="shared" si="34"/>
        <v xml:space="preserve"> </v>
      </c>
      <c r="F1110" s="36" t="str">
        <f>IF(AND(D1110&gt;=50000,D1110&lt;=100000),"COMPRESO",A1110)</f>
        <v>valle san nicolao</v>
      </c>
      <c r="H1110" s="39">
        <f t="shared" si="35"/>
        <v>0</v>
      </c>
      <c r="I1110">
        <v>1</v>
      </c>
    </row>
    <row r="1111" spans="1:9" ht="12" customHeight="1" x14ac:dyDescent="0.3">
      <c r="A1111" s="3" t="s">
        <v>16700</v>
      </c>
      <c r="B1111" s="4" t="s">
        <v>15222</v>
      </c>
      <c r="C1111" s="5" t="s">
        <v>23658</v>
      </c>
      <c r="D1111" s="6">
        <v>566</v>
      </c>
      <c r="E1111" t="str">
        <f t="shared" si="34"/>
        <v xml:space="preserve"> </v>
      </c>
      <c r="F1111" s="36" t="str">
        <f>IF(AND(D1111&gt;=50000,D1111&lt;=100000),"COMPRESO",A1111)</f>
        <v>veglio</v>
      </c>
      <c r="H1111" s="39">
        <f t="shared" si="35"/>
        <v>0</v>
      </c>
      <c r="I1111">
        <v>43</v>
      </c>
    </row>
    <row r="1112" spans="1:9" ht="12" customHeight="1" x14ac:dyDescent="0.3">
      <c r="A1112" s="3" t="s">
        <v>16701</v>
      </c>
      <c r="B1112" s="4" t="s">
        <v>15276</v>
      </c>
      <c r="C1112" s="5" t="s">
        <v>23658</v>
      </c>
      <c r="D1112" s="6">
        <v>1253</v>
      </c>
      <c r="E1112" t="str">
        <f t="shared" si="34"/>
        <v xml:space="preserve"> </v>
      </c>
      <c r="F1112" s="36" t="str">
        <f>IF(AND(D1112&gt;=50000,D1112&lt;=100000),"COMPRESO",A1112)</f>
        <v>verrone</v>
      </c>
      <c r="H1112" s="39">
        <f t="shared" si="35"/>
        <v>0</v>
      </c>
      <c r="I1112">
        <v>1</v>
      </c>
    </row>
    <row r="1113" spans="1:9" ht="12" customHeight="1" x14ac:dyDescent="0.3">
      <c r="A1113" s="3" t="s">
        <v>16702</v>
      </c>
      <c r="B1113" s="4" t="s">
        <v>15337</v>
      </c>
      <c r="C1113" s="5" t="s">
        <v>23658</v>
      </c>
      <c r="D1113" s="6">
        <v>8180</v>
      </c>
      <c r="E1113" t="str">
        <f t="shared" si="34"/>
        <v xml:space="preserve"> </v>
      </c>
      <c r="F1113" s="36" t="str">
        <f>IF(AND(D1113&gt;=50000,D1113&lt;=100000),"COMPRESO",A1113)</f>
        <v>vigliano biellese</v>
      </c>
      <c r="H1113" s="39">
        <f t="shared" si="35"/>
        <v>0</v>
      </c>
      <c r="I1113">
        <v>3</v>
      </c>
    </row>
    <row r="1114" spans="1:9" ht="12" customHeight="1" x14ac:dyDescent="0.3">
      <c r="A1114" s="3" t="s">
        <v>16703</v>
      </c>
      <c r="B1114" s="4" t="s">
        <v>15366</v>
      </c>
      <c r="C1114" s="5" t="s">
        <v>23658</v>
      </c>
      <c r="D1114" s="6">
        <v>363</v>
      </c>
      <c r="E1114" t="str">
        <f t="shared" si="34"/>
        <v xml:space="preserve"> </v>
      </c>
      <c r="F1114" s="36" t="str">
        <f>IF(AND(D1114&gt;=50000,D1114&lt;=100000),"COMPRESO",A1114)</f>
        <v>villa del bosco</v>
      </c>
      <c r="H1114" s="39">
        <f t="shared" si="35"/>
        <v>0</v>
      </c>
      <c r="I1114">
        <v>5</v>
      </c>
    </row>
    <row r="1115" spans="1:9" ht="12" customHeight="1" x14ac:dyDescent="0.3">
      <c r="A1115" s="3" t="s">
        <v>16704</v>
      </c>
      <c r="B1115" s="4" t="s">
        <v>15416</v>
      </c>
      <c r="C1115" s="5" t="s">
        <v>23658</v>
      </c>
      <c r="D1115" s="6">
        <v>190</v>
      </c>
      <c r="E1115" t="str">
        <f t="shared" si="34"/>
        <v xml:space="preserve"> </v>
      </c>
      <c r="F1115" s="36" t="str">
        <f>IF(AND(D1115&gt;=50000,D1115&lt;=100000),"COMPRESO",A1115)</f>
        <v>villanova biellese</v>
      </c>
      <c r="H1115" s="39">
        <f t="shared" si="35"/>
        <v>0</v>
      </c>
      <c r="I1115">
        <v>5</v>
      </c>
    </row>
    <row r="1116" spans="1:9" ht="12" customHeight="1" x14ac:dyDescent="0.3">
      <c r="A1116" s="3" t="s">
        <v>16705</v>
      </c>
      <c r="B1116" s="4" t="s">
        <v>15501</v>
      </c>
      <c r="C1116" s="5" t="s">
        <v>23658</v>
      </c>
      <c r="D1116" s="6">
        <v>1423</v>
      </c>
      <c r="E1116" t="str">
        <f t="shared" si="34"/>
        <v xml:space="preserve"> </v>
      </c>
      <c r="F1116" s="36" t="str">
        <f>IF(AND(D1116&gt;=50000,D1116&lt;=100000),"COMPRESO",A1116)</f>
        <v>viverone</v>
      </c>
      <c r="H1116" s="39">
        <f t="shared" si="35"/>
        <v>0</v>
      </c>
      <c r="I1116">
        <v>3</v>
      </c>
    </row>
    <row r="1117" spans="1:9" ht="12" customHeight="1" x14ac:dyDescent="0.3">
      <c r="A1117" s="3" t="s">
        <v>16706</v>
      </c>
      <c r="B1117" s="4" t="s">
        <v>15556</v>
      </c>
      <c r="C1117" s="5" t="s">
        <v>23658</v>
      </c>
      <c r="D1117" s="6">
        <v>425</v>
      </c>
      <c r="E1117" t="str">
        <f t="shared" si="34"/>
        <v xml:space="preserve"> </v>
      </c>
      <c r="F1117" s="36" t="str">
        <f>IF(AND(D1117&gt;=50000,D1117&lt;=100000),"COMPRESO",A1117)</f>
        <v>zimone</v>
      </c>
      <c r="H1117" s="39">
        <f t="shared" si="35"/>
        <v>0</v>
      </c>
      <c r="I1117">
        <v>1</v>
      </c>
    </row>
    <row r="1118" spans="1:9" ht="12" customHeight="1" x14ac:dyDescent="0.3">
      <c r="A1118" s="3" t="s">
        <v>16707</v>
      </c>
      <c r="B1118" s="4" t="s">
        <v>15567</v>
      </c>
      <c r="C1118" s="5" t="s">
        <v>23658</v>
      </c>
      <c r="D1118" s="6">
        <v>1251</v>
      </c>
      <c r="E1118" t="str">
        <f t="shared" si="34"/>
        <v xml:space="preserve"> </v>
      </c>
      <c r="F1118" s="36" t="str">
        <f>IF(AND(D1118&gt;=50000,D1118&lt;=100000),"COMPRESO",A1118)</f>
        <v>zubiena</v>
      </c>
      <c r="H1118" s="39">
        <f t="shared" si="35"/>
        <v>0</v>
      </c>
      <c r="I1118">
        <v>1</v>
      </c>
    </row>
    <row r="1119" spans="1:9" ht="12" customHeight="1" x14ac:dyDescent="0.3">
      <c r="A1119" s="3" t="s">
        <v>16708</v>
      </c>
      <c r="B1119" s="4" t="s">
        <v>15571</v>
      </c>
      <c r="C1119" s="5" t="s">
        <v>23658</v>
      </c>
      <c r="D1119" s="6">
        <v>1129</v>
      </c>
      <c r="E1119" t="str">
        <f t="shared" si="34"/>
        <v xml:space="preserve"> </v>
      </c>
      <c r="F1119" s="36" t="str">
        <f>IF(AND(D1119&gt;=50000,D1119&lt;=100000),"COMPRESO",A1119)</f>
        <v>zumaglia</v>
      </c>
      <c r="H1119" s="39">
        <f t="shared" si="35"/>
        <v>0</v>
      </c>
      <c r="I1119">
        <v>6</v>
      </c>
    </row>
    <row r="1120" spans="1:9" ht="12" customHeight="1" x14ac:dyDescent="0.3">
      <c r="A1120" s="3" t="s">
        <v>16709</v>
      </c>
      <c r="B1120" s="4" t="s">
        <v>15590</v>
      </c>
      <c r="C1120" s="5" t="s">
        <v>23658</v>
      </c>
      <c r="D1120" s="6">
        <v>1643</v>
      </c>
      <c r="E1120" t="str">
        <f t="shared" si="34"/>
        <v xml:space="preserve"> </v>
      </c>
      <c r="F1120" s="36" t="str">
        <f>IF(AND(D1120&gt;=50000,D1120&lt;=100000),"COMPRESO",A1120)</f>
        <v>mosso</v>
      </c>
      <c r="H1120" s="39">
        <f t="shared" si="35"/>
        <v>0</v>
      </c>
      <c r="I1120">
        <v>1</v>
      </c>
    </row>
    <row r="1121" spans="1:9" ht="12" customHeight="1" x14ac:dyDescent="0.3">
      <c r="A1121" s="3" t="s">
        <v>16710</v>
      </c>
      <c r="B1121" s="4" t="s">
        <v>11372</v>
      </c>
      <c r="C1121" s="5" t="s">
        <v>23658</v>
      </c>
      <c r="D1121" s="6">
        <v>2835</v>
      </c>
      <c r="E1121" t="str">
        <f t="shared" si="34"/>
        <v xml:space="preserve"> </v>
      </c>
      <c r="F1121" s="36" t="str">
        <f>IF(AND(D1121&gt;=50000,D1121&lt;=100000),"COMPRESO",A1121)</f>
        <v>lessona</v>
      </c>
      <c r="H1121" s="39">
        <f t="shared" si="35"/>
        <v>0</v>
      </c>
      <c r="I1121">
        <v>1</v>
      </c>
    </row>
    <row r="1122" spans="1:9" ht="12" customHeight="1" x14ac:dyDescent="0.3">
      <c r="A1122" s="3" t="s">
        <v>16711</v>
      </c>
      <c r="B1122" s="4" t="s">
        <v>9112</v>
      </c>
      <c r="C1122" s="5" t="s">
        <v>23658</v>
      </c>
      <c r="D1122" s="6">
        <v>528</v>
      </c>
      <c r="E1122" t="str">
        <f t="shared" si="34"/>
        <v xml:space="preserve"> </v>
      </c>
      <c r="F1122" s="36" t="str">
        <f>IF(AND(D1122&gt;=50000,D1122&lt;=100000),"COMPRESO",A1122)</f>
        <v>campiglia cervo</v>
      </c>
      <c r="H1122" s="39">
        <f t="shared" si="35"/>
        <v>0</v>
      </c>
      <c r="I1122">
        <v>1</v>
      </c>
    </row>
    <row r="1123" spans="1:9" ht="12" customHeight="1" x14ac:dyDescent="0.3">
      <c r="A1123" s="3" t="s">
        <v>16712</v>
      </c>
      <c r="B1123" s="4" t="s">
        <v>8261</v>
      </c>
      <c r="C1123" s="5" t="s">
        <v>23658</v>
      </c>
      <c r="D1123" s="6">
        <v>467</v>
      </c>
      <c r="E1123" t="str">
        <f t="shared" si="34"/>
        <v xml:space="preserve"> </v>
      </c>
      <c r="F1123" s="36" t="str">
        <f>IF(AND(D1123&gt;=50000,D1123&lt;=100000),"COMPRESO",A1123)</f>
        <v>antrona schieranco</v>
      </c>
      <c r="H1123" s="39">
        <f t="shared" si="35"/>
        <v>0</v>
      </c>
      <c r="I1123">
        <v>2</v>
      </c>
    </row>
    <row r="1124" spans="1:9" ht="12" customHeight="1" x14ac:dyDescent="0.3">
      <c r="A1124" s="3" t="s">
        <v>16713</v>
      </c>
      <c r="B1124" s="4" t="s">
        <v>8267</v>
      </c>
      <c r="C1124" s="5" t="s">
        <v>23658</v>
      </c>
      <c r="D1124" s="6">
        <v>448</v>
      </c>
      <c r="E1124" t="str">
        <f t="shared" si="34"/>
        <v xml:space="preserve"> </v>
      </c>
      <c r="F1124" s="36" t="str">
        <f>IF(AND(D1124&gt;=50000,D1124&lt;=100000),"COMPRESO",A1124)</f>
        <v>anzola d'ossola</v>
      </c>
      <c r="H1124" s="39">
        <f t="shared" si="35"/>
        <v>0</v>
      </c>
      <c r="I1124">
        <v>8</v>
      </c>
    </row>
    <row r="1125" spans="1:9" ht="12" customHeight="1" x14ac:dyDescent="0.3">
      <c r="A1125" s="3" t="s">
        <v>16714</v>
      </c>
      <c r="B1125" s="4" t="s">
        <v>8331</v>
      </c>
      <c r="C1125" s="5" t="s">
        <v>23658</v>
      </c>
      <c r="D1125" s="6">
        <v>2040</v>
      </c>
      <c r="E1125" t="str">
        <f t="shared" si="34"/>
        <v xml:space="preserve"> </v>
      </c>
      <c r="F1125" s="36" t="str">
        <f>IF(AND(D1125&gt;=50000,D1125&lt;=100000),"COMPRESO",A1125)</f>
        <v>arizzano</v>
      </c>
      <c r="H1125" s="39">
        <f t="shared" si="35"/>
        <v>0</v>
      </c>
      <c r="I1125">
        <v>8</v>
      </c>
    </row>
    <row r="1126" spans="1:9" ht="12" customHeight="1" x14ac:dyDescent="0.3">
      <c r="A1126" s="3" t="s">
        <v>16715</v>
      </c>
      <c r="B1126" s="4" t="s">
        <v>8342</v>
      </c>
      <c r="C1126" s="5" t="s">
        <v>23658</v>
      </c>
      <c r="D1126" s="6">
        <v>250</v>
      </c>
      <c r="E1126" t="str">
        <f t="shared" si="34"/>
        <v xml:space="preserve"> </v>
      </c>
      <c r="F1126" s="36" t="str">
        <f>IF(AND(D1126&gt;=50000,D1126&lt;=100000),"COMPRESO",A1126)</f>
        <v>arola</v>
      </c>
      <c r="H1126" s="39">
        <f t="shared" si="35"/>
        <v>0</v>
      </c>
      <c r="I1126">
        <v>7</v>
      </c>
    </row>
    <row r="1127" spans="1:9" ht="12" customHeight="1" x14ac:dyDescent="0.3">
      <c r="A1127" s="3" t="s">
        <v>16716</v>
      </c>
      <c r="B1127" s="4" t="s">
        <v>8400</v>
      </c>
      <c r="C1127" s="5" t="s">
        <v>23658</v>
      </c>
      <c r="D1127" s="6">
        <v>103</v>
      </c>
      <c r="E1127" t="str">
        <f t="shared" si="34"/>
        <v xml:space="preserve"> </v>
      </c>
      <c r="F1127" s="36" t="str">
        <f>IF(AND(D1127&gt;=50000,D1127&lt;=100000),"COMPRESO",A1127)</f>
        <v>aurano</v>
      </c>
      <c r="H1127" s="39">
        <f t="shared" si="35"/>
        <v>0</v>
      </c>
      <c r="I1127">
        <v>2</v>
      </c>
    </row>
    <row r="1128" spans="1:9" ht="12" customHeight="1" x14ac:dyDescent="0.3">
      <c r="A1128" s="3" t="s">
        <v>16717</v>
      </c>
      <c r="B1128" s="4" t="s">
        <v>8432</v>
      </c>
      <c r="C1128" s="5" t="s">
        <v>23658</v>
      </c>
      <c r="D1128" s="6">
        <v>922</v>
      </c>
      <c r="E1128" t="str">
        <f t="shared" si="34"/>
        <v xml:space="preserve"> </v>
      </c>
      <c r="F1128" s="36" t="str">
        <f>IF(AND(D1128&gt;=50000,D1128&lt;=100000),"COMPRESO",A1128)</f>
        <v>baceno</v>
      </c>
      <c r="H1128" s="39">
        <f t="shared" si="35"/>
        <v>0</v>
      </c>
      <c r="I1128">
        <v>2</v>
      </c>
    </row>
    <row r="1129" spans="1:9" ht="12" customHeight="1" x14ac:dyDescent="0.3">
      <c r="A1129" s="3" t="s">
        <v>16718</v>
      </c>
      <c r="B1129" s="4" t="s">
        <v>8486</v>
      </c>
      <c r="C1129" s="5" t="s">
        <v>23658</v>
      </c>
      <c r="D1129" s="6">
        <v>518</v>
      </c>
      <c r="E1129" t="str">
        <f t="shared" si="34"/>
        <v xml:space="preserve"> </v>
      </c>
      <c r="F1129" s="36" t="str">
        <f>IF(AND(D1129&gt;=50000,D1129&lt;=100000),"COMPRESO",A1129)</f>
        <v>bannio anzino</v>
      </c>
      <c r="H1129" s="39">
        <f t="shared" si="35"/>
        <v>0</v>
      </c>
      <c r="I1129">
        <v>2</v>
      </c>
    </row>
    <row r="1130" spans="1:9" ht="12" customHeight="1" x14ac:dyDescent="0.3">
      <c r="A1130" s="3" t="s">
        <v>16719</v>
      </c>
      <c r="B1130" s="4" t="s">
        <v>8565</v>
      </c>
      <c r="C1130" s="5" t="s">
        <v>23658</v>
      </c>
      <c r="D1130" s="6">
        <v>4917</v>
      </c>
      <c r="E1130" t="str">
        <f t="shared" si="34"/>
        <v xml:space="preserve"> </v>
      </c>
      <c r="F1130" s="36" t="str">
        <f>IF(AND(D1130&gt;=50000,D1130&lt;=100000),"COMPRESO",A1130)</f>
        <v>baveno</v>
      </c>
      <c r="H1130" s="39">
        <f t="shared" si="35"/>
        <v>0</v>
      </c>
      <c r="I1130">
        <v>2</v>
      </c>
    </row>
    <row r="1131" spans="1:9" ht="12" customHeight="1" x14ac:dyDescent="0.3">
      <c r="A1131" s="3" t="s">
        <v>16720</v>
      </c>
      <c r="B1131" s="4" t="s">
        <v>8571</v>
      </c>
      <c r="C1131" s="5" t="s">
        <v>23658</v>
      </c>
      <c r="D1131" s="6">
        <v>729</v>
      </c>
      <c r="E1131" t="str">
        <f t="shared" si="34"/>
        <v xml:space="preserve"> </v>
      </c>
      <c r="F1131" s="36" t="str">
        <f>IF(AND(D1131&gt;=50000,D1131&lt;=100000),"COMPRESO",A1131)</f>
        <v>bee</v>
      </c>
      <c r="H1131" s="39">
        <f t="shared" si="35"/>
        <v>0</v>
      </c>
      <c r="I1131">
        <v>1</v>
      </c>
    </row>
    <row r="1132" spans="1:9" ht="12" customHeight="1" x14ac:dyDescent="0.3">
      <c r="A1132" s="3" t="s">
        <v>16721</v>
      </c>
      <c r="B1132" s="4" t="s">
        <v>8580</v>
      </c>
      <c r="C1132" s="5" t="s">
        <v>23658</v>
      </c>
      <c r="D1132" s="6">
        <v>546</v>
      </c>
      <c r="E1132" t="str">
        <f t="shared" si="34"/>
        <v xml:space="preserve"> </v>
      </c>
      <c r="F1132" s="36" t="str">
        <f>IF(AND(D1132&gt;=50000,D1132&lt;=100000),"COMPRESO",A1132)</f>
        <v>belgirate</v>
      </c>
      <c r="H1132" s="39">
        <f t="shared" si="35"/>
        <v>0</v>
      </c>
      <c r="I1132">
        <v>9</v>
      </c>
    </row>
    <row r="1133" spans="1:9" ht="12" customHeight="1" x14ac:dyDescent="0.3">
      <c r="A1133" s="3" t="s">
        <v>16722</v>
      </c>
      <c r="B1133" s="4" t="s">
        <v>8651</v>
      </c>
      <c r="C1133" s="5" t="s">
        <v>23658</v>
      </c>
      <c r="D1133" s="6">
        <v>1437</v>
      </c>
      <c r="E1133" t="str">
        <f t="shared" si="34"/>
        <v xml:space="preserve"> </v>
      </c>
      <c r="F1133" s="36" t="str">
        <f>IF(AND(D1133&gt;=50000,D1133&lt;=100000),"COMPRESO",A1133)</f>
        <v>beura-cardezza</v>
      </c>
      <c r="H1133" s="39">
        <f t="shared" si="35"/>
        <v>0</v>
      </c>
      <c r="I1133">
        <v>6</v>
      </c>
    </row>
    <row r="1134" spans="1:9" ht="12" customHeight="1" x14ac:dyDescent="0.3">
      <c r="A1134" s="3" t="s">
        <v>16723</v>
      </c>
      <c r="B1134" s="4" t="s">
        <v>8713</v>
      </c>
      <c r="C1134" s="5" t="s">
        <v>23658</v>
      </c>
      <c r="D1134" s="6">
        <v>230</v>
      </c>
      <c r="E1134" t="str">
        <f t="shared" si="34"/>
        <v xml:space="preserve"> </v>
      </c>
      <c r="F1134" s="36" t="str">
        <f>IF(AND(D1134&gt;=50000,D1134&lt;=100000),"COMPRESO",A1134)</f>
        <v>bognanco</v>
      </c>
      <c r="H1134" s="39">
        <f t="shared" si="35"/>
        <v>0</v>
      </c>
      <c r="I1134">
        <v>7</v>
      </c>
    </row>
    <row r="1135" spans="1:9" ht="12" customHeight="1" x14ac:dyDescent="0.3">
      <c r="A1135" s="3" t="s">
        <v>16724</v>
      </c>
      <c r="B1135" s="4" t="s">
        <v>8912</v>
      </c>
      <c r="C1135" s="5" t="s">
        <v>23658</v>
      </c>
      <c r="D1135" s="6">
        <v>721</v>
      </c>
      <c r="E1135" t="str">
        <f t="shared" si="34"/>
        <v xml:space="preserve"> </v>
      </c>
      <c r="F1135" s="36" t="str">
        <f>IF(AND(D1135&gt;=50000,D1135&lt;=100000),"COMPRESO",A1135)</f>
        <v>brovello-carpugnino</v>
      </c>
      <c r="H1135" s="39">
        <f t="shared" si="35"/>
        <v>0</v>
      </c>
      <c r="I1135">
        <v>18</v>
      </c>
    </row>
    <row r="1136" spans="1:9" ht="12" customHeight="1" x14ac:dyDescent="0.3">
      <c r="A1136" s="3" t="s">
        <v>16725</v>
      </c>
      <c r="B1136" s="4" t="s">
        <v>9017</v>
      </c>
      <c r="C1136" s="5" t="s">
        <v>23658</v>
      </c>
      <c r="D1136" s="6">
        <v>681</v>
      </c>
      <c r="E1136" t="str">
        <f t="shared" si="34"/>
        <v xml:space="preserve"> </v>
      </c>
      <c r="F1136" s="36" t="str">
        <f>IF(AND(D1136&gt;=50000,D1136&lt;=100000),"COMPRESO",A1136)</f>
        <v>calasca-castiglione</v>
      </c>
      <c r="H1136" s="39">
        <f t="shared" si="35"/>
        <v>0</v>
      </c>
      <c r="I1136">
        <v>6</v>
      </c>
    </row>
    <row r="1137" spans="1:9" ht="12" customHeight="1" x14ac:dyDescent="0.3">
      <c r="A1137" s="3" t="s">
        <v>16726</v>
      </c>
      <c r="B1137" s="4" t="s">
        <v>9080</v>
      </c>
      <c r="C1137" s="5" t="s">
        <v>23658</v>
      </c>
      <c r="D1137" s="6">
        <v>1646</v>
      </c>
      <c r="E1137" t="str">
        <f t="shared" si="34"/>
        <v xml:space="preserve"> </v>
      </c>
      <c r="F1137" s="36" t="str">
        <f>IF(AND(D1137&gt;=50000,D1137&lt;=100000),"COMPRESO",A1137)</f>
        <v>cambiasca</v>
      </c>
      <c r="H1137" s="39">
        <f t="shared" si="35"/>
        <v>0</v>
      </c>
      <c r="I1137">
        <v>7</v>
      </c>
    </row>
    <row r="1138" spans="1:9" ht="12" customHeight="1" x14ac:dyDescent="0.3">
      <c r="A1138" s="3" t="s">
        <v>16727</v>
      </c>
      <c r="B1138" s="4" t="s">
        <v>9190</v>
      </c>
      <c r="C1138" s="5" t="s">
        <v>23658</v>
      </c>
      <c r="D1138" s="6">
        <v>973</v>
      </c>
      <c r="E1138" t="str">
        <f t="shared" si="34"/>
        <v xml:space="preserve"> </v>
      </c>
      <c r="F1138" s="36" t="str">
        <f>IF(AND(D1138&gt;=50000,D1138&lt;=100000),"COMPRESO",A1138)</f>
        <v>cannero riviera</v>
      </c>
      <c r="H1138" s="39">
        <f t="shared" si="35"/>
        <v>0</v>
      </c>
      <c r="I1138">
        <v>4</v>
      </c>
    </row>
    <row r="1139" spans="1:9" ht="12" customHeight="1" x14ac:dyDescent="0.3">
      <c r="A1139" s="3" t="s">
        <v>16728</v>
      </c>
      <c r="B1139" s="4" t="s">
        <v>9193</v>
      </c>
      <c r="C1139" s="5" t="s">
        <v>23658</v>
      </c>
      <c r="D1139" s="6">
        <v>4992</v>
      </c>
      <c r="E1139" t="str">
        <f t="shared" si="34"/>
        <v xml:space="preserve"> </v>
      </c>
      <c r="F1139" s="36" t="str">
        <f>IF(AND(D1139&gt;=50000,D1139&lt;=100000),"COMPRESO",A1139)</f>
        <v>cannobio</v>
      </c>
      <c r="H1139" s="39">
        <f t="shared" si="35"/>
        <v>0</v>
      </c>
      <c r="I1139">
        <v>1</v>
      </c>
    </row>
    <row r="1140" spans="1:9" ht="12" customHeight="1" x14ac:dyDescent="0.3">
      <c r="A1140" s="3" t="s">
        <v>16729</v>
      </c>
      <c r="B1140" s="4" t="s">
        <v>9258</v>
      </c>
      <c r="C1140" s="5" t="s">
        <v>23658</v>
      </c>
      <c r="D1140" s="6">
        <v>168</v>
      </c>
      <c r="E1140" t="str">
        <f t="shared" si="34"/>
        <v xml:space="preserve"> </v>
      </c>
      <c r="F1140" s="36" t="str">
        <f>IF(AND(D1140&gt;=50000,D1140&lt;=100000),"COMPRESO",A1140)</f>
        <v>caprezzo</v>
      </c>
      <c r="H1140" s="39">
        <f t="shared" si="35"/>
        <v>0</v>
      </c>
      <c r="I1140">
        <v>4</v>
      </c>
    </row>
    <row r="1141" spans="1:9" ht="12" customHeight="1" x14ac:dyDescent="0.3">
      <c r="A1141" s="3" t="s">
        <v>16730</v>
      </c>
      <c r="B1141" s="4" t="s">
        <v>9397</v>
      </c>
      <c r="C1141" s="5" t="s">
        <v>23658</v>
      </c>
      <c r="D1141" s="6">
        <v>3476</v>
      </c>
      <c r="E1141" t="str">
        <f t="shared" si="34"/>
        <v xml:space="preserve"> </v>
      </c>
      <c r="F1141" s="36" t="str">
        <f>IF(AND(D1141&gt;=50000,D1141&lt;=100000),"COMPRESO",A1141)</f>
        <v>casale corte cerro</v>
      </c>
      <c r="H1141" s="39">
        <f t="shared" si="35"/>
        <v>0</v>
      </c>
      <c r="I1141">
        <v>3</v>
      </c>
    </row>
    <row r="1142" spans="1:9" ht="12" customHeight="1" x14ac:dyDescent="0.3">
      <c r="A1142" s="3" t="s">
        <v>16731</v>
      </c>
      <c r="B1142" s="4" t="s">
        <v>15590</v>
      </c>
      <c r="C1142" s="5" t="s">
        <v>23658</v>
      </c>
      <c r="D1142" s="6">
        <v>255</v>
      </c>
      <c r="E1142" t="str">
        <f t="shared" si="34"/>
        <v xml:space="preserve"> </v>
      </c>
      <c r="F1142" s="36" t="str">
        <f>IF(AND(D1142&gt;=50000,D1142&lt;=100000),"COMPRESO",A1142)</f>
        <v>cavaglio-spoccia</v>
      </c>
      <c r="H1142" s="39">
        <f t="shared" si="35"/>
        <v>0</v>
      </c>
      <c r="I1142">
        <v>2</v>
      </c>
    </row>
    <row r="1143" spans="1:9" ht="12" customHeight="1" x14ac:dyDescent="0.3">
      <c r="A1143" s="3" t="s">
        <v>16732</v>
      </c>
      <c r="B1143" s="4" t="s">
        <v>9848</v>
      </c>
      <c r="C1143" s="5" t="s">
        <v>23658</v>
      </c>
      <c r="D1143" s="6">
        <v>341</v>
      </c>
      <c r="E1143" t="str">
        <f t="shared" si="34"/>
        <v xml:space="preserve"> </v>
      </c>
      <c r="F1143" s="36" t="str">
        <f>IF(AND(D1143&gt;=50000,D1143&lt;=100000),"COMPRESO",A1143)</f>
        <v>ceppo morelli</v>
      </c>
      <c r="H1143" s="39">
        <f t="shared" si="35"/>
        <v>0</v>
      </c>
      <c r="I1143">
        <v>4</v>
      </c>
    </row>
    <row r="1144" spans="1:9" ht="12" customHeight="1" x14ac:dyDescent="0.3">
      <c r="A1144" s="3" t="s">
        <v>16733</v>
      </c>
      <c r="B1144" s="4" t="s">
        <v>9928</v>
      </c>
      <c r="C1144" s="5" t="s">
        <v>23658</v>
      </c>
      <c r="D1144" s="6">
        <v>598</v>
      </c>
      <c r="E1144" t="str">
        <f t="shared" si="34"/>
        <v xml:space="preserve"> </v>
      </c>
      <c r="F1144" s="36" t="str">
        <f>IF(AND(D1144&gt;=50000,D1144&lt;=100000),"COMPRESO",A1144)</f>
        <v>cesara</v>
      </c>
      <c r="H1144" s="39">
        <f t="shared" si="35"/>
        <v>0</v>
      </c>
      <c r="I1144">
        <v>3</v>
      </c>
    </row>
    <row r="1145" spans="1:9" ht="12" customHeight="1" x14ac:dyDescent="0.3">
      <c r="A1145" s="3" t="s">
        <v>16734</v>
      </c>
      <c r="B1145" s="4" t="s">
        <v>10306</v>
      </c>
      <c r="C1145" s="5" t="s">
        <v>23658</v>
      </c>
      <c r="D1145" s="6">
        <v>588</v>
      </c>
      <c r="E1145" t="str">
        <f t="shared" si="34"/>
        <v xml:space="preserve"> </v>
      </c>
      <c r="F1145" s="36" t="str">
        <f>IF(AND(D1145&gt;=50000,D1145&lt;=100000),"COMPRESO",A1145)</f>
        <v>cossogno</v>
      </c>
      <c r="H1145" s="39">
        <f t="shared" si="35"/>
        <v>0</v>
      </c>
      <c r="I1145">
        <v>1</v>
      </c>
    </row>
    <row r="1146" spans="1:9" ht="12" customHeight="1" x14ac:dyDescent="0.3">
      <c r="A1146" s="3" t="s">
        <v>16735</v>
      </c>
      <c r="B1146" s="4" t="s">
        <v>10334</v>
      </c>
      <c r="C1146" s="5" t="s">
        <v>23658</v>
      </c>
      <c r="D1146" s="6">
        <v>728</v>
      </c>
      <c r="E1146" t="str">
        <f t="shared" si="34"/>
        <v xml:space="preserve"> </v>
      </c>
      <c r="F1146" s="36" t="str">
        <f>IF(AND(D1146&gt;=50000,D1146&lt;=100000),"COMPRESO",A1146)</f>
        <v>craveggia</v>
      </c>
      <c r="H1146" s="39">
        <f t="shared" si="35"/>
        <v>0</v>
      </c>
      <c r="I1146">
        <v>39</v>
      </c>
    </row>
    <row r="1147" spans="1:9" ht="12" customHeight="1" x14ac:dyDescent="0.3">
      <c r="A1147" s="3" t="s">
        <v>16736</v>
      </c>
      <c r="B1147" s="4" t="s">
        <v>10355</v>
      </c>
      <c r="C1147" s="5" t="s">
        <v>23658</v>
      </c>
      <c r="D1147" s="6">
        <v>4726</v>
      </c>
      <c r="E1147" t="str">
        <f t="shared" si="34"/>
        <v xml:space="preserve"> </v>
      </c>
      <c r="F1147" s="36" t="str">
        <f>IF(AND(D1147&gt;=50000,D1147&lt;=100000),"COMPRESO",A1147)</f>
        <v>crevoladossola</v>
      </c>
      <c r="H1147" s="39">
        <f t="shared" si="35"/>
        <v>0</v>
      </c>
      <c r="I1147">
        <v>10</v>
      </c>
    </row>
    <row r="1148" spans="1:9" ht="12" customHeight="1" x14ac:dyDescent="0.3">
      <c r="A1148" s="3" t="s">
        <v>16737</v>
      </c>
      <c r="B1148" s="4" t="s">
        <v>10361</v>
      </c>
      <c r="C1148" s="5" t="s">
        <v>23658</v>
      </c>
      <c r="D1148" s="6">
        <v>1472</v>
      </c>
      <c r="E1148" t="str">
        <f t="shared" si="34"/>
        <v xml:space="preserve"> </v>
      </c>
      <c r="F1148" s="36" t="str">
        <f>IF(AND(D1148&gt;=50000,D1148&lt;=100000),"COMPRESO",A1148)</f>
        <v>crodo</v>
      </c>
      <c r="H1148" s="39">
        <f t="shared" si="35"/>
        <v>0</v>
      </c>
      <c r="I1148">
        <v>1</v>
      </c>
    </row>
    <row r="1149" spans="1:9" ht="12" customHeight="1" x14ac:dyDescent="0.3">
      <c r="A1149" s="3" t="s">
        <v>16738</v>
      </c>
      <c r="B1149" s="4" t="s">
        <v>15590</v>
      </c>
      <c r="C1149" s="5" t="s">
        <v>23658</v>
      </c>
      <c r="D1149" s="6">
        <v>106</v>
      </c>
      <c r="E1149" t="str">
        <f t="shared" si="34"/>
        <v xml:space="preserve"> </v>
      </c>
      <c r="F1149" s="36" t="str">
        <f>IF(AND(D1149&gt;=50000,D1149&lt;=100000),"COMPRESO",A1149)</f>
        <v>cursolo-orasso</v>
      </c>
      <c r="H1149" s="39">
        <f t="shared" si="35"/>
        <v>0</v>
      </c>
      <c r="I1149">
        <v>2</v>
      </c>
    </row>
    <row r="1150" spans="1:9" ht="12" customHeight="1" x14ac:dyDescent="0.3">
      <c r="A1150" s="3" t="s">
        <v>16739</v>
      </c>
      <c r="B1150" s="4" t="s">
        <v>10468</v>
      </c>
      <c r="C1150" s="5" t="s">
        <v>23658</v>
      </c>
      <c r="D1150" s="6">
        <v>18175</v>
      </c>
      <c r="E1150" t="str">
        <f t="shared" si="34"/>
        <v xml:space="preserve"> </v>
      </c>
      <c r="F1150" s="36" t="str">
        <f>IF(AND(D1150&gt;=50000,D1150&lt;=100000),"COMPRESO",A1150)</f>
        <v>domodossola</v>
      </c>
      <c r="H1150" s="39">
        <f t="shared" si="35"/>
        <v>0</v>
      </c>
      <c r="I1150">
        <v>13</v>
      </c>
    </row>
    <row r="1151" spans="1:9" ht="12" customHeight="1" x14ac:dyDescent="0.3">
      <c r="A1151" s="3" t="s">
        <v>16740</v>
      </c>
      <c r="B1151" s="4" t="s">
        <v>10495</v>
      </c>
      <c r="C1151" s="5" t="s">
        <v>23658</v>
      </c>
      <c r="D1151" s="6">
        <v>977</v>
      </c>
      <c r="E1151" t="str">
        <f t="shared" si="34"/>
        <v xml:space="preserve"> </v>
      </c>
      <c r="F1151" s="36" t="str">
        <f>IF(AND(D1151&gt;=50000,D1151&lt;=100000),"COMPRESO",A1151)</f>
        <v>druogno</v>
      </c>
      <c r="H1151" s="39">
        <f t="shared" si="35"/>
        <v>0</v>
      </c>
      <c r="I1151">
        <v>1</v>
      </c>
    </row>
    <row r="1152" spans="1:9" ht="12" customHeight="1" x14ac:dyDescent="0.3">
      <c r="A1152" s="3" t="s">
        <v>16741</v>
      </c>
      <c r="B1152" s="4" t="s">
        <v>15590</v>
      </c>
      <c r="C1152" s="5" t="s">
        <v>23658</v>
      </c>
      <c r="D1152" s="6">
        <v>157</v>
      </c>
      <c r="E1152" t="str">
        <f t="shared" si="34"/>
        <v xml:space="preserve"> </v>
      </c>
      <c r="F1152" s="36" t="str">
        <f>IF(AND(D1152&gt;=50000,D1152&lt;=100000),"COMPRESO",A1152)</f>
        <v>falmenta</v>
      </c>
      <c r="H1152" s="39">
        <f t="shared" si="35"/>
        <v>0</v>
      </c>
      <c r="I1152">
        <v>3</v>
      </c>
    </row>
    <row r="1153" spans="1:9" ht="12" customHeight="1" x14ac:dyDescent="0.3">
      <c r="A1153" s="3" t="s">
        <v>16742</v>
      </c>
      <c r="B1153" s="4" t="s">
        <v>10738</v>
      </c>
      <c r="C1153" s="5" t="s">
        <v>23658</v>
      </c>
      <c r="D1153" s="6">
        <v>442</v>
      </c>
      <c r="E1153" t="str">
        <f t="shared" si="34"/>
        <v xml:space="preserve"> </v>
      </c>
      <c r="F1153" s="36" t="str">
        <f>IF(AND(D1153&gt;=50000,D1153&lt;=100000),"COMPRESO",A1153)</f>
        <v>formazza</v>
      </c>
      <c r="H1153" s="39">
        <f t="shared" si="35"/>
        <v>0</v>
      </c>
      <c r="I1153">
        <v>1</v>
      </c>
    </row>
    <row r="1154" spans="1:9" ht="12" customHeight="1" x14ac:dyDescent="0.3">
      <c r="A1154" s="3" t="s">
        <v>16743</v>
      </c>
      <c r="B1154" s="4" t="s">
        <v>10945</v>
      </c>
      <c r="C1154" s="5" t="s">
        <v>23658</v>
      </c>
      <c r="D1154" s="6">
        <v>186</v>
      </c>
      <c r="E1154" t="str">
        <f t="shared" si="34"/>
        <v xml:space="preserve"> </v>
      </c>
      <c r="F1154" s="36" t="str">
        <f>IF(AND(D1154&gt;=50000,D1154&lt;=100000),"COMPRESO",A1154)</f>
        <v>germagno</v>
      </c>
      <c r="H1154" s="39">
        <f t="shared" si="35"/>
        <v>0</v>
      </c>
      <c r="I1154">
        <v>11</v>
      </c>
    </row>
    <row r="1155" spans="1:9" ht="12" customHeight="1" x14ac:dyDescent="0.3">
      <c r="A1155" s="3" t="s">
        <v>16744</v>
      </c>
      <c r="B1155" s="4" t="s">
        <v>10957</v>
      </c>
      <c r="C1155" s="5" t="s">
        <v>23658</v>
      </c>
      <c r="D1155" s="6">
        <v>2394</v>
      </c>
      <c r="E1155" t="str">
        <f t="shared" ref="E1155:E1218" si="36">IF(D1155&gt;300000,"TROVATO"," ")</f>
        <v xml:space="preserve"> </v>
      </c>
      <c r="F1155" s="36" t="str">
        <f>IF(AND(D1155&gt;=50000,D1155&lt;=100000),"COMPRESO",A1155)</f>
        <v>ghiffa</v>
      </c>
      <c r="H1155" s="39">
        <f t="shared" ref="H1155:H1218" si="37">(D9083/$G$2)</f>
        <v>0</v>
      </c>
      <c r="I1155">
        <v>4</v>
      </c>
    </row>
    <row r="1156" spans="1:9" ht="12" customHeight="1" x14ac:dyDescent="0.3">
      <c r="A1156" s="3" t="s">
        <v>16745</v>
      </c>
      <c r="B1156" s="4" t="s">
        <v>10979</v>
      </c>
      <c r="C1156" s="5" t="s">
        <v>23658</v>
      </c>
      <c r="D1156" s="6">
        <v>943</v>
      </c>
      <c r="E1156" t="str">
        <f t="shared" si="36"/>
        <v xml:space="preserve"> </v>
      </c>
      <c r="F1156" s="36" t="str">
        <f>IF(AND(D1156&gt;=50000,D1156&lt;=100000),"COMPRESO",A1156)</f>
        <v>gignese</v>
      </c>
      <c r="H1156" s="39">
        <f t="shared" si="37"/>
        <v>0</v>
      </c>
      <c r="I1156">
        <v>1</v>
      </c>
    </row>
    <row r="1157" spans="1:9" ht="12" customHeight="1" x14ac:dyDescent="0.3">
      <c r="A1157" s="3" t="s">
        <v>16746</v>
      </c>
      <c r="B1157" s="4" t="s">
        <v>11072</v>
      </c>
      <c r="C1157" s="5" t="s">
        <v>23658</v>
      </c>
      <c r="D1157" s="6">
        <v>7751</v>
      </c>
      <c r="E1157" t="str">
        <f t="shared" si="36"/>
        <v xml:space="preserve"> </v>
      </c>
      <c r="F1157" s="36" t="str">
        <f>IF(AND(D1157&gt;=50000,D1157&lt;=100000),"COMPRESO",A1157)</f>
        <v>gravellona toce</v>
      </c>
      <c r="H1157" s="39">
        <f t="shared" si="37"/>
        <v>0</v>
      </c>
      <c r="I1157">
        <v>3</v>
      </c>
    </row>
    <row r="1158" spans="1:9" ht="12" customHeight="1" x14ac:dyDescent="0.3">
      <c r="A1158" s="3" t="s">
        <v>16747</v>
      </c>
      <c r="B1158" s="4" t="s">
        <v>11160</v>
      </c>
      <c r="C1158" s="5" t="s">
        <v>23658</v>
      </c>
      <c r="D1158" s="6">
        <v>247</v>
      </c>
      <c r="E1158" t="str">
        <f t="shared" si="36"/>
        <v xml:space="preserve"> </v>
      </c>
      <c r="F1158" s="36" t="str">
        <f>IF(AND(D1158&gt;=50000,D1158&lt;=100000),"COMPRESO",A1158)</f>
        <v>gurro</v>
      </c>
      <c r="H1158" s="39">
        <f t="shared" si="37"/>
        <v>0</v>
      </c>
      <c r="I1158">
        <v>3</v>
      </c>
    </row>
    <row r="1159" spans="1:9" ht="12" customHeight="1" x14ac:dyDescent="0.3">
      <c r="A1159" s="3" t="s">
        <v>16748</v>
      </c>
      <c r="B1159" s="4" t="s">
        <v>11180</v>
      </c>
      <c r="C1159" s="5" t="s">
        <v>23658</v>
      </c>
      <c r="D1159" s="6">
        <v>107</v>
      </c>
      <c r="E1159" t="str">
        <f t="shared" si="36"/>
        <v xml:space="preserve"> </v>
      </c>
      <c r="F1159" s="36" t="str">
        <f>IF(AND(D1159&gt;=50000,D1159&lt;=100000),"COMPRESO",A1159)</f>
        <v>intragna</v>
      </c>
      <c r="H1159" s="39">
        <f t="shared" si="37"/>
        <v>0</v>
      </c>
      <c r="I1159">
        <v>6</v>
      </c>
    </row>
    <row r="1160" spans="1:9" ht="12" customHeight="1" x14ac:dyDescent="0.3">
      <c r="A1160" s="3" t="s">
        <v>16749</v>
      </c>
      <c r="B1160" s="4" t="s">
        <v>11467</v>
      </c>
      <c r="C1160" s="5" t="s">
        <v>23658</v>
      </c>
      <c r="D1160" s="6">
        <v>262</v>
      </c>
      <c r="E1160" t="str">
        <f t="shared" si="36"/>
        <v xml:space="preserve"> </v>
      </c>
      <c r="F1160" s="36" t="str">
        <f>IF(AND(D1160&gt;=50000,D1160&lt;=100000),"COMPRESO",A1160)</f>
        <v>loreglia</v>
      </c>
      <c r="H1160" s="39">
        <f t="shared" si="37"/>
        <v>0</v>
      </c>
      <c r="I1160">
        <v>5</v>
      </c>
    </row>
    <row r="1161" spans="1:9" ht="12" customHeight="1" x14ac:dyDescent="0.3">
      <c r="A1161" s="3" t="s">
        <v>16750</v>
      </c>
      <c r="B1161" s="4" t="s">
        <v>11540</v>
      </c>
      <c r="C1161" s="5" t="s">
        <v>23658</v>
      </c>
      <c r="D1161" s="6">
        <v>601</v>
      </c>
      <c r="E1161" t="str">
        <f t="shared" si="36"/>
        <v xml:space="preserve"> </v>
      </c>
      <c r="F1161" s="36" t="str">
        <f>IF(AND(D1161&gt;=50000,D1161&lt;=100000),"COMPRESO",A1161)</f>
        <v>macugnaga</v>
      </c>
      <c r="H1161" s="39">
        <f t="shared" si="37"/>
        <v>0</v>
      </c>
      <c r="I1161">
        <v>6</v>
      </c>
    </row>
    <row r="1162" spans="1:9" ht="12" customHeight="1" x14ac:dyDescent="0.3">
      <c r="A1162" s="3" t="s">
        <v>16751</v>
      </c>
      <c r="B1162" s="4" t="s">
        <v>11545</v>
      </c>
      <c r="C1162" s="5" t="s">
        <v>23658</v>
      </c>
      <c r="D1162" s="6">
        <v>396</v>
      </c>
      <c r="E1162" t="str">
        <f t="shared" si="36"/>
        <v xml:space="preserve"> </v>
      </c>
      <c r="F1162" s="36" t="str">
        <f>IF(AND(D1162&gt;=50000,D1162&lt;=100000),"COMPRESO",A1162)</f>
        <v>madonna del sasso</v>
      </c>
      <c r="H1162" s="39">
        <f t="shared" si="37"/>
        <v>0</v>
      </c>
      <c r="I1162">
        <v>56</v>
      </c>
    </row>
    <row r="1163" spans="1:9" ht="12" customHeight="1" x14ac:dyDescent="0.3">
      <c r="A1163" s="3" t="s">
        <v>16752</v>
      </c>
      <c r="B1163" s="4" t="s">
        <v>11588</v>
      </c>
      <c r="C1163" s="5" t="s">
        <v>23658</v>
      </c>
      <c r="D1163" s="6">
        <v>1465</v>
      </c>
      <c r="E1163" t="str">
        <f t="shared" si="36"/>
        <v xml:space="preserve"> </v>
      </c>
      <c r="F1163" s="36" t="str">
        <f>IF(AND(D1163&gt;=50000,D1163&lt;=100000),"COMPRESO",A1163)</f>
        <v>malesco</v>
      </c>
      <c r="H1163" s="39">
        <f t="shared" si="37"/>
        <v>0</v>
      </c>
      <c r="I1163">
        <v>11</v>
      </c>
    </row>
    <row r="1164" spans="1:9" ht="12" customHeight="1" x14ac:dyDescent="0.3">
      <c r="A1164" s="3" t="s">
        <v>16753</v>
      </c>
      <c r="B1164" s="4" t="s">
        <v>11713</v>
      </c>
      <c r="C1164" s="5" t="s">
        <v>23658</v>
      </c>
      <c r="D1164" s="6">
        <v>1527</v>
      </c>
      <c r="E1164" t="str">
        <f t="shared" si="36"/>
        <v xml:space="preserve"> </v>
      </c>
      <c r="F1164" s="36" t="str">
        <f>IF(AND(D1164&gt;=50000,D1164&lt;=100000),"COMPRESO",A1164)</f>
        <v>masera</v>
      </c>
      <c r="H1164" s="39">
        <f t="shared" si="37"/>
        <v>0</v>
      </c>
      <c r="I1164">
        <v>14</v>
      </c>
    </row>
    <row r="1165" spans="1:9" ht="12" customHeight="1" x14ac:dyDescent="0.3">
      <c r="A1165" s="3" t="s">
        <v>16754</v>
      </c>
      <c r="B1165" s="4" t="s">
        <v>11741</v>
      </c>
      <c r="C1165" s="5" t="s">
        <v>23658</v>
      </c>
      <c r="D1165" s="6">
        <v>137</v>
      </c>
      <c r="E1165" t="str">
        <f t="shared" si="36"/>
        <v xml:space="preserve"> </v>
      </c>
      <c r="F1165" s="36" t="str">
        <f>IF(AND(D1165&gt;=50000,D1165&lt;=100000),"COMPRESO",A1165)</f>
        <v>massiola</v>
      </c>
      <c r="H1165" s="39">
        <f t="shared" si="37"/>
        <v>0</v>
      </c>
      <c r="I1165">
        <v>1</v>
      </c>
    </row>
    <row r="1166" spans="1:9" ht="12" customHeight="1" x14ac:dyDescent="0.3">
      <c r="A1166" s="3" t="s">
        <v>16755</v>
      </c>
      <c r="B1166" s="4" t="s">
        <v>11810</v>
      </c>
      <c r="C1166" s="5" t="s">
        <v>23658</v>
      </c>
      <c r="D1166" s="6">
        <v>2196</v>
      </c>
      <c r="E1166" t="str">
        <f t="shared" si="36"/>
        <v xml:space="preserve"> </v>
      </c>
      <c r="F1166" s="36" t="str">
        <f>IF(AND(D1166&gt;=50000,D1166&lt;=100000),"COMPRESO",A1166)</f>
        <v>mergozzo</v>
      </c>
      <c r="H1166" s="39">
        <f t="shared" si="37"/>
        <v>0</v>
      </c>
      <c r="I1166">
        <v>14</v>
      </c>
    </row>
    <row r="1167" spans="1:9" ht="12" customHeight="1" x14ac:dyDescent="0.3">
      <c r="A1167" s="3" t="s">
        <v>16756</v>
      </c>
      <c r="B1167" s="4" t="s">
        <v>11841</v>
      </c>
      <c r="C1167" s="5" t="s">
        <v>23658</v>
      </c>
      <c r="D1167" s="6">
        <v>414</v>
      </c>
      <c r="E1167" t="str">
        <f t="shared" si="36"/>
        <v xml:space="preserve"> </v>
      </c>
      <c r="F1167" s="36" t="str">
        <f>IF(AND(D1167&gt;=50000,D1167&lt;=100000),"COMPRESO",A1167)</f>
        <v>miazzina</v>
      </c>
      <c r="H1167" s="39">
        <f t="shared" si="37"/>
        <v>0</v>
      </c>
      <c r="I1167">
        <v>1</v>
      </c>
    </row>
    <row r="1168" spans="1:9" ht="12" customHeight="1" x14ac:dyDescent="0.3">
      <c r="A1168" s="3" t="s">
        <v>16757</v>
      </c>
      <c r="B1168" s="4" t="s">
        <v>12081</v>
      </c>
      <c r="C1168" s="5" t="s">
        <v>23658</v>
      </c>
      <c r="D1168" s="6">
        <v>1255</v>
      </c>
      <c r="E1168" t="str">
        <f t="shared" si="36"/>
        <v xml:space="preserve"> </v>
      </c>
      <c r="F1168" s="36" t="str">
        <f>IF(AND(D1168&gt;=50000,D1168&lt;=100000),"COMPRESO",A1168)</f>
        <v>montecrestese</v>
      </c>
      <c r="H1168" s="39">
        <f t="shared" si="37"/>
        <v>0</v>
      </c>
      <c r="I1168">
        <v>2</v>
      </c>
    </row>
    <row r="1169" spans="1:9" ht="12" customHeight="1" x14ac:dyDescent="0.3">
      <c r="A1169" s="3" t="s">
        <v>16758</v>
      </c>
      <c r="B1169" s="4" t="s">
        <v>12183</v>
      </c>
      <c r="C1169" s="5" t="s">
        <v>23658</v>
      </c>
      <c r="D1169" s="6">
        <v>414</v>
      </c>
      <c r="E1169" t="str">
        <f t="shared" si="36"/>
        <v xml:space="preserve"> </v>
      </c>
      <c r="F1169" s="36" t="str">
        <f>IF(AND(D1169&gt;=50000,D1169&lt;=100000),"COMPRESO",A1169)</f>
        <v>montescheno</v>
      </c>
      <c r="H1169" s="39">
        <f t="shared" si="37"/>
        <v>0</v>
      </c>
      <c r="I1169">
        <v>3</v>
      </c>
    </row>
    <row r="1170" spans="1:9" ht="12" customHeight="1" x14ac:dyDescent="0.3">
      <c r="A1170" s="3" t="s">
        <v>16759</v>
      </c>
      <c r="B1170" s="4" t="s">
        <v>12394</v>
      </c>
      <c r="C1170" s="5" t="s">
        <v>23658</v>
      </c>
      <c r="D1170" s="6">
        <v>878</v>
      </c>
      <c r="E1170" t="str">
        <f t="shared" si="36"/>
        <v xml:space="preserve"> </v>
      </c>
      <c r="F1170" s="36" t="str">
        <f>IF(AND(D1170&gt;=50000,D1170&lt;=100000),"COMPRESO",A1170)</f>
        <v>nonio</v>
      </c>
      <c r="H1170" s="39">
        <f t="shared" si="37"/>
        <v>0</v>
      </c>
      <c r="I1170">
        <v>1</v>
      </c>
    </row>
    <row r="1171" spans="1:9" ht="12" customHeight="1" x14ac:dyDescent="0.3">
      <c r="A1171" s="3" t="s">
        <v>16760</v>
      </c>
      <c r="B1171" s="4" t="s">
        <v>12453</v>
      </c>
      <c r="C1171" s="5" t="s">
        <v>23658</v>
      </c>
      <c r="D1171" s="6">
        <v>881</v>
      </c>
      <c r="E1171" t="str">
        <f t="shared" si="36"/>
        <v xml:space="preserve"> </v>
      </c>
      <c r="F1171" s="36" t="str">
        <f>IF(AND(D1171&gt;=50000,D1171&lt;=100000),"COMPRESO",A1171)</f>
        <v>oggebbio</v>
      </c>
      <c r="H1171" s="39">
        <f t="shared" si="37"/>
        <v>0</v>
      </c>
      <c r="I1171">
        <v>2</v>
      </c>
    </row>
    <row r="1172" spans="1:9" ht="12" customHeight="1" x14ac:dyDescent="0.3">
      <c r="A1172" s="3" t="s">
        <v>16761</v>
      </c>
      <c r="B1172" s="4" t="s">
        <v>12491</v>
      </c>
      <c r="C1172" s="5" t="s">
        <v>23658</v>
      </c>
      <c r="D1172" s="6">
        <v>15744</v>
      </c>
      <c r="E1172" t="str">
        <f t="shared" si="36"/>
        <v xml:space="preserve"> </v>
      </c>
      <c r="F1172" s="36" t="str">
        <f>IF(AND(D1172&gt;=50000,D1172&lt;=100000),"COMPRESO",A1172)</f>
        <v>omegna</v>
      </c>
      <c r="H1172" s="39">
        <f t="shared" si="37"/>
        <v>0</v>
      </c>
      <c r="I1172">
        <v>1</v>
      </c>
    </row>
    <row r="1173" spans="1:9" ht="12" customHeight="1" x14ac:dyDescent="0.3">
      <c r="A1173" s="3" t="s">
        <v>16762</v>
      </c>
      <c r="B1173" s="4" t="s">
        <v>12530</v>
      </c>
      <c r="C1173" s="5" t="s">
        <v>23658</v>
      </c>
      <c r="D1173" s="6">
        <v>3407</v>
      </c>
      <c r="E1173" t="str">
        <f t="shared" si="36"/>
        <v xml:space="preserve"> </v>
      </c>
      <c r="F1173" s="36" t="str">
        <f>IF(AND(D1173&gt;=50000,D1173&lt;=100000),"COMPRESO",A1173)</f>
        <v>ornavasso</v>
      </c>
      <c r="H1173" s="39">
        <f t="shared" si="37"/>
        <v>0</v>
      </c>
      <c r="I1173">
        <v>6</v>
      </c>
    </row>
    <row r="1174" spans="1:9" ht="12" customHeight="1" x14ac:dyDescent="0.3">
      <c r="A1174" s="3" t="s">
        <v>16763</v>
      </c>
      <c r="B1174" s="4" t="s">
        <v>12665</v>
      </c>
      <c r="C1174" s="5" t="s">
        <v>23658</v>
      </c>
      <c r="D1174" s="6">
        <v>1176</v>
      </c>
      <c r="E1174" t="str">
        <f t="shared" si="36"/>
        <v xml:space="preserve"> </v>
      </c>
      <c r="F1174" s="36" t="str">
        <f>IF(AND(D1174&gt;=50000,D1174&lt;=100000),"COMPRESO",A1174)</f>
        <v>pallanzeno</v>
      </c>
      <c r="H1174" s="39">
        <f t="shared" si="37"/>
        <v>0</v>
      </c>
      <c r="I1174">
        <v>2</v>
      </c>
    </row>
    <row r="1175" spans="1:9" ht="12" customHeight="1" x14ac:dyDescent="0.3">
      <c r="A1175" s="3" t="s">
        <v>16764</v>
      </c>
      <c r="B1175" s="4" t="s">
        <v>12897</v>
      </c>
      <c r="C1175" s="5" t="s">
        <v>23658</v>
      </c>
      <c r="D1175" s="6">
        <v>1559</v>
      </c>
      <c r="E1175" t="str">
        <f t="shared" si="36"/>
        <v xml:space="preserve"> </v>
      </c>
      <c r="F1175" s="36" t="str">
        <f>IF(AND(D1175&gt;=50000,D1175&lt;=100000),"COMPRESO",A1175)</f>
        <v>piedimulera</v>
      </c>
      <c r="H1175" s="39">
        <f t="shared" si="37"/>
        <v>0</v>
      </c>
      <c r="I1175">
        <v>2</v>
      </c>
    </row>
    <row r="1176" spans="1:9" ht="12" customHeight="1" x14ac:dyDescent="0.3">
      <c r="A1176" s="3" t="s">
        <v>16765</v>
      </c>
      <c r="B1176" s="4" t="s">
        <v>12945</v>
      </c>
      <c r="C1176" s="5" t="s">
        <v>23658</v>
      </c>
      <c r="D1176" s="6">
        <v>2644</v>
      </c>
      <c r="E1176" t="str">
        <f t="shared" si="36"/>
        <v xml:space="preserve"> </v>
      </c>
      <c r="F1176" s="36" t="str">
        <f>IF(AND(D1176&gt;=50000,D1176&lt;=100000),"COMPRESO",A1176)</f>
        <v>pieve vergonte</v>
      </c>
      <c r="H1176" s="39">
        <f t="shared" si="37"/>
        <v>0</v>
      </c>
      <c r="I1176">
        <v>7</v>
      </c>
    </row>
    <row r="1177" spans="1:9" ht="12" customHeight="1" x14ac:dyDescent="0.3">
      <c r="A1177" s="3" t="s">
        <v>16766</v>
      </c>
      <c r="B1177" s="4" t="s">
        <v>13238</v>
      </c>
      <c r="C1177" s="5" t="s">
        <v>23658</v>
      </c>
      <c r="D1177" s="6">
        <v>746</v>
      </c>
      <c r="E1177" t="str">
        <f t="shared" si="36"/>
        <v xml:space="preserve"> </v>
      </c>
      <c r="F1177" s="36" t="str">
        <f>IF(AND(D1177&gt;=50000,D1177&lt;=100000),"COMPRESO",A1177)</f>
        <v>premeno</v>
      </c>
      <c r="H1177" s="39">
        <f t="shared" si="37"/>
        <v>0</v>
      </c>
      <c r="I1177">
        <v>4</v>
      </c>
    </row>
    <row r="1178" spans="1:9" ht="12" customHeight="1" x14ac:dyDescent="0.3">
      <c r="A1178" s="3" t="s">
        <v>16767</v>
      </c>
      <c r="B1178" s="4" t="s">
        <v>13239</v>
      </c>
      <c r="C1178" s="5" t="s">
        <v>23658</v>
      </c>
      <c r="D1178" s="6">
        <v>577</v>
      </c>
      <c r="E1178" t="str">
        <f t="shared" si="36"/>
        <v xml:space="preserve"> </v>
      </c>
      <c r="F1178" s="36" t="str">
        <f>IF(AND(D1178&gt;=50000,D1178&lt;=100000),"COMPRESO",A1178)</f>
        <v>premia</v>
      </c>
      <c r="H1178" s="39">
        <f t="shared" si="37"/>
        <v>0</v>
      </c>
      <c r="I1178">
        <v>8</v>
      </c>
    </row>
    <row r="1179" spans="1:9" ht="12" customHeight="1" x14ac:dyDescent="0.3">
      <c r="A1179" s="3" t="s">
        <v>16768</v>
      </c>
      <c r="B1179" s="4" t="s">
        <v>23547</v>
      </c>
      <c r="C1179" s="5" t="s">
        <v>23658</v>
      </c>
      <c r="D1179" s="6">
        <v>2034</v>
      </c>
      <c r="E1179" t="str">
        <f t="shared" si="36"/>
        <v xml:space="preserve"> </v>
      </c>
      <c r="F1179" s="36" t="str">
        <f>IF(AND(D1179&gt;=50000,D1179&lt;=100000),"COMPRESO",A1179)</f>
        <v>premosello-chiovenda</v>
      </c>
      <c r="H1179" s="39">
        <f t="shared" si="37"/>
        <v>0</v>
      </c>
      <c r="I1179">
        <v>2</v>
      </c>
    </row>
    <row r="1180" spans="1:9" ht="12" customHeight="1" x14ac:dyDescent="0.3">
      <c r="A1180" s="3" t="s">
        <v>16769</v>
      </c>
      <c r="B1180" s="4" t="s">
        <v>13283</v>
      </c>
      <c r="C1180" s="5" t="s">
        <v>23658</v>
      </c>
      <c r="D1180" s="6">
        <v>289</v>
      </c>
      <c r="E1180" t="str">
        <f t="shared" si="36"/>
        <v xml:space="preserve"> </v>
      </c>
      <c r="F1180" s="36" t="str">
        <f>IF(AND(D1180&gt;=50000,D1180&lt;=100000),"COMPRESO",A1180)</f>
        <v>quarna sopra</v>
      </c>
      <c r="H1180" s="39">
        <f t="shared" si="37"/>
        <v>0</v>
      </c>
      <c r="I1180">
        <v>2</v>
      </c>
    </row>
    <row r="1181" spans="1:9" ht="12" customHeight="1" x14ac:dyDescent="0.3">
      <c r="A1181" s="3" t="s">
        <v>16770</v>
      </c>
      <c r="B1181" s="4" t="s">
        <v>13284</v>
      </c>
      <c r="C1181" s="5" t="s">
        <v>23658</v>
      </c>
      <c r="D1181" s="6">
        <v>420</v>
      </c>
      <c r="E1181" t="str">
        <f t="shared" si="36"/>
        <v xml:space="preserve"> </v>
      </c>
      <c r="F1181" s="36" t="str">
        <f>IF(AND(D1181&gt;=50000,D1181&lt;=100000),"COMPRESO",A1181)</f>
        <v>quarna sotto</v>
      </c>
      <c r="H1181" s="39">
        <f t="shared" si="37"/>
        <v>0</v>
      </c>
      <c r="I1181">
        <v>2</v>
      </c>
    </row>
    <row r="1182" spans="1:9" ht="12" customHeight="1" x14ac:dyDescent="0.3">
      <c r="A1182" s="3" t="s">
        <v>16771</v>
      </c>
      <c r="B1182" s="4" t="s">
        <v>13341</v>
      </c>
      <c r="C1182" s="5" t="s">
        <v>23658</v>
      </c>
      <c r="D1182" s="6">
        <v>757</v>
      </c>
      <c r="E1182" t="str">
        <f t="shared" si="36"/>
        <v xml:space="preserve"> </v>
      </c>
      <c r="F1182" s="36" t="str">
        <f>IF(AND(D1182&gt;=50000,D1182&lt;=100000),"COMPRESO",A1182)</f>
        <v>re</v>
      </c>
      <c r="H1182" s="39">
        <f t="shared" si="37"/>
        <v>0</v>
      </c>
      <c r="I1182">
        <v>1</v>
      </c>
    </row>
    <row r="1183" spans="1:9" ht="12" customHeight="1" x14ac:dyDescent="0.3">
      <c r="A1183" s="3" t="s">
        <v>16772</v>
      </c>
      <c r="B1183" s="4" t="s">
        <v>13763</v>
      </c>
      <c r="C1183" s="5" t="s">
        <v>23658</v>
      </c>
      <c r="D1183" s="6">
        <v>1384</v>
      </c>
      <c r="E1183" t="str">
        <f t="shared" si="36"/>
        <v xml:space="preserve"> </v>
      </c>
      <c r="F1183" s="36" t="str">
        <f>IF(AND(D1183&gt;=50000,D1183&lt;=100000),"COMPRESO",A1183)</f>
        <v>san bernardino verbano</v>
      </c>
      <c r="H1183" s="39">
        <f t="shared" si="37"/>
        <v>0</v>
      </c>
      <c r="I1183">
        <v>9</v>
      </c>
    </row>
    <row r="1184" spans="1:9" ht="12" customHeight="1" x14ac:dyDescent="0.3">
      <c r="A1184" s="3" t="s">
        <v>16773</v>
      </c>
      <c r="B1184" s="4" t="s">
        <v>14189</v>
      </c>
      <c r="C1184" s="5" t="s">
        <v>23658</v>
      </c>
      <c r="D1184" s="6">
        <v>1264</v>
      </c>
      <c r="E1184" t="str">
        <f t="shared" si="36"/>
        <v xml:space="preserve"> </v>
      </c>
      <c r="F1184" s="36" t="str">
        <f>IF(AND(D1184&gt;=50000,D1184&lt;=100000),"COMPRESO",A1184)</f>
        <v>santa maria maggiore</v>
      </c>
      <c r="H1184" s="39">
        <f t="shared" si="37"/>
        <v>0</v>
      </c>
      <c r="I1184">
        <v>2</v>
      </c>
    </row>
    <row r="1185" spans="1:9" ht="12" customHeight="1" x14ac:dyDescent="0.3">
      <c r="A1185" s="3" t="s">
        <v>16774</v>
      </c>
      <c r="B1185" s="4" t="s">
        <v>14658</v>
      </c>
      <c r="C1185" s="5" t="s">
        <v>23658</v>
      </c>
      <c r="D1185" s="6">
        <v>4816</v>
      </c>
      <c r="E1185" t="str">
        <f t="shared" si="36"/>
        <v xml:space="preserve"> </v>
      </c>
      <c r="F1185" s="36" t="str">
        <f>IF(AND(D1185&gt;=50000,D1185&lt;=100000),"COMPRESO",A1185)</f>
        <v>stresa</v>
      </c>
      <c r="H1185" s="39">
        <f t="shared" si="37"/>
        <v>0</v>
      </c>
      <c r="I1185">
        <v>1</v>
      </c>
    </row>
    <row r="1186" spans="1:9" ht="12" customHeight="1" x14ac:dyDescent="0.3">
      <c r="A1186" s="3" t="s">
        <v>16775</v>
      </c>
      <c r="B1186" s="4" t="s">
        <v>14817</v>
      </c>
      <c r="C1186" s="5" t="s">
        <v>23658</v>
      </c>
      <c r="D1186" s="6">
        <v>771</v>
      </c>
      <c r="E1186" t="str">
        <f t="shared" si="36"/>
        <v xml:space="preserve"> </v>
      </c>
      <c r="F1186" s="36" t="str">
        <f>IF(AND(D1186&gt;=50000,D1186&lt;=100000),"COMPRESO",A1186)</f>
        <v>toceno</v>
      </c>
      <c r="H1186" s="39">
        <f t="shared" si="37"/>
        <v>0</v>
      </c>
      <c r="I1186">
        <v>6</v>
      </c>
    </row>
    <row r="1187" spans="1:9" ht="12" customHeight="1" x14ac:dyDescent="0.3">
      <c r="A1187" s="3" t="s">
        <v>16776</v>
      </c>
      <c r="B1187" s="4" t="s">
        <v>14934</v>
      </c>
      <c r="C1187" s="5" t="s">
        <v>23658</v>
      </c>
      <c r="D1187" s="6">
        <v>392</v>
      </c>
      <c r="E1187" t="str">
        <f t="shared" si="36"/>
        <v xml:space="preserve"> </v>
      </c>
      <c r="F1187" s="36" t="str">
        <f>IF(AND(D1187&gt;=50000,D1187&lt;=100000),"COMPRESO",A1187)</f>
        <v>trarego viggiona</v>
      </c>
      <c r="H1187" s="39">
        <f t="shared" si="37"/>
        <v>0</v>
      </c>
      <c r="I1187">
        <v>9</v>
      </c>
    </row>
    <row r="1188" spans="1:9" ht="12" customHeight="1" x14ac:dyDescent="0.3">
      <c r="A1188" s="3" t="s">
        <v>16777</v>
      </c>
      <c r="B1188" s="4" t="s">
        <v>14937</v>
      </c>
      <c r="C1188" s="5" t="s">
        <v>23658</v>
      </c>
      <c r="D1188" s="6">
        <v>211</v>
      </c>
      <c r="E1188" t="str">
        <f t="shared" si="36"/>
        <v xml:space="preserve"> </v>
      </c>
      <c r="F1188" s="36" t="str">
        <f>IF(AND(D1188&gt;=50000,D1188&lt;=100000),"COMPRESO",A1188)</f>
        <v>trasquera</v>
      </c>
      <c r="H1188" s="39">
        <f t="shared" si="37"/>
        <v>0</v>
      </c>
      <c r="I1188">
        <v>12</v>
      </c>
    </row>
    <row r="1189" spans="1:9" ht="12" customHeight="1" x14ac:dyDescent="0.3">
      <c r="A1189" s="3" t="s">
        <v>16778</v>
      </c>
      <c r="B1189" s="4" t="s">
        <v>15018</v>
      </c>
      <c r="C1189" s="5" t="s">
        <v>23658</v>
      </c>
      <c r="D1189" s="6">
        <v>1702</v>
      </c>
      <c r="E1189" t="str">
        <f t="shared" si="36"/>
        <v xml:space="preserve"> </v>
      </c>
      <c r="F1189" s="36" t="str">
        <f>IF(AND(D1189&gt;=50000,D1189&lt;=100000),"COMPRESO",A1189)</f>
        <v>trontano</v>
      </c>
      <c r="H1189" s="39">
        <f t="shared" si="37"/>
        <v>0</v>
      </c>
      <c r="I1189">
        <v>1</v>
      </c>
    </row>
    <row r="1190" spans="1:9" ht="12" customHeight="1" x14ac:dyDescent="0.3">
      <c r="A1190" s="3" t="s">
        <v>16779</v>
      </c>
      <c r="B1190" s="4" t="s">
        <v>15177</v>
      </c>
      <c r="C1190" s="5" t="s">
        <v>23658</v>
      </c>
      <c r="D1190" s="6">
        <v>1268</v>
      </c>
      <c r="E1190" t="str">
        <f t="shared" si="36"/>
        <v xml:space="preserve"> </v>
      </c>
      <c r="F1190" s="36" t="str">
        <f>IF(AND(D1190&gt;=50000,D1190&lt;=100000),"COMPRESO",A1190)</f>
        <v>valstrona</v>
      </c>
      <c r="H1190" s="39">
        <f t="shared" si="37"/>
        <v>0</v>
      </c>
      <c r="I1190">
        <v>4</v>
      </c>
    </row>
    <row r="1191" spans="1:9" ht="12" customHeight="1" x14ac:dyDescent="0.3">
      <c r="A1191" s="3" t="s">
        <v>16780</v>
      </c>
      <c r="B1191" s="4" t="s">
        <v>15188</v>
      </c>
      <c r="C1191" s="5" t="s">
        <v>23658</v>
      </c>
      <c r="D1191" s="6">
        <v>435</v>
      </c>
      <c r="E1191" t="str">
        <f t="shared" si="36"/>
        <v xml:space="preserve"> </v>
      </c>
      <c r="F1191" s="36" t="str">
        <f>IF(AND(D1191&gt;=50000,D1191&lt;=100000),"COMPRESO",A1191)</f>
        <v>vanzone con san carlo</v>
      </c>
      <c r="H1191" s="39">
        <f t="shared" si="37"/>
        <v>0</v>
      </c>
      <c r="I1191">
        <v>5</v>
      </c>
    </row>
    <row r="1192" spans="1:9" ht="12" customHeight="1" x14ac:dyDescent="0.3">
      <c r="A1192" s="3" t="s">
        <v>16781</v>
      </c>
      <c r="B1192" s="4" t="s">
        <v>15206</v>
      </c>
      <c r="C1192" s="5" t="s">
        <v>23658</v>
      </c>
      <c r="D1192" s="6">
        <v>2106</v>
      </c>
      <c r="E1192" t="str">
        <f t="shared" si="36"/>
        <v xml:space="preserve"> </v>
      </c>
      <c r="F1192" s="36" t="str">
        <f>IF(AND(D1192&gt;=50000,D1192&lt;=100000),"COMPRESO",A1192)</f>
        <v>varzo</v>
      </c>
      <c r="H1192" s="39">
        <f t="shared" si="37"/>
        <v>0</v>
      </c>
      <c r="I1192">
        <v>5</v>
      </c>
    </row>
    <row r="1193" spans="1:9" ht="12" customHeight="1" x14ac:dyDescent="0.3">
      <c r="A1193" s="3" t="s">
        <v>16782</v>
      </c>
      <c r="B1193" s="4" t="s">
        <v>15248</v>
      </c>
      <c r="C1193" s="5" t="s">
        <v>23658</v>
      </c>
      <c r="D1193" s="6">
        <v>30332</v>
      </c>
      <c r="E1193" t="str">
        <f t="shared" si="36"/>
        <v xml:space="preserve"> </v>
      </c>
      <c r="F1193" s="36" t="str">
        <f>IF(AND(D1193&gt;=50000,D1193&lt;=100000),"COMPRESO",A1193)</f>
        <v>verbania</v>
      </c>
      <c r="H1193" s="39">
        <f t="shared" si="37"/>
        <v>0</v>
      </c>
      <c r="I1193">
        <v>1</v>
      </c>
    </row>
    <row r="1194" spans="1:9" ht="12" customHeight="1" x14ac:dyDescent="0.3">
      <c r="A1194" s="3" t="s">
        <v>16783</v>
      </c>
      <c r="B1194" s="4" t="s">
        <v>15346</v>
      </c>
      <c r="C1194" s="5" t="s">
        <v>23658</v>
      </c>
      <c r="D1194" s="6">
        <v>1220</v>
      </c>
      <c r="E1194" t="str">
        <f t="shared" si="36"/>
        <v xml:space="preserve"> </v>
      </c>
      <c r="F1194" s="36" t="str">
        <f>IF(AND(D1194&gt;=50000,D1194&lt;=100000),"COMPRESO",A1194)</f>
        <v>vignone</v>
      </c>
      <c r="H1194" s="39">
        <f t="shared" si="37"/>
        <v>0</v>
      </c>
      <c r="I1194">
        <v>4</v>
      </c>
    </row>
    <row r="1195" spans="1:9" ht="12" customHeight="1" x14ac:dyDescent="0.3">
      <c r="A1195" s="3" t="s">
        <v>16784</v>
      </c>
      <c r="B1195" s="4" t="s">
        <v>15394</v>
      </c>
      <c r="C1195" s="5" t="s">
        <v>23658</v>
      </c>
      <c r="D1195" s="6">
        <v>6777</v>
      </c>
      <c r="E1195" t="str">
        <f t="shared" si="36"/>
        <v xml:space="preserve"> </v>
      </c>
      <c r="F1195" s="36" t="str">
        <f>IF(AND(D1195&gt;=50000,D1195&lt;=100000),"COMPRESO",A1195)</f>
        <v>villadossola</v>
      </c>
      <c r="H1195" s="39">
        <f t="shared" si="37"/>
        <v>0</v>
      </c>
      <c r="I1195">
        <v>13</v>
      </c>
    </row>
    <row r="1196" spans="1:9" ht="12" customHeight="1" x14ac:dyDescent="0.3">
      <c r="A1196" s="3" t="s">
        <v>16785</v>
      </c>
      <c r="B1196" s="4" t="s">
        <v>15463</v>
      </c>
      <c r="C1196" s="5" t="s">
        <v>23658</v>
      </c>
      <c r="D1196" s="6">
        <v>264</v>
      </c>
      <c r="E1196" t="str">
        <f t="shared" si="36"/>
        <v xml:space="preserve"> </v>
      </c>
      <c r="F1196" s="36" t="str">
        <f>IF(AND(D1196&gt;=50000,D1196&lt;=100000),"COMPRESO",A1196)</f>
        <v>villette</v>
      </c>
      <c r="H1196" s="39">
        <f t="shared" si="37"/>
        <v>0</v>
      </c>
      <c r="I1196">
        <v>5</v>
      </c>
    </row>
    <row r="1197" spans="1:9" ht="12" customHeight="1" x14ac:dyDescent="0.3">
      <c r="A1197" s="3" t="s">
        <v>16786</v>
      </c>
      <c r="B1197" s="4" t="s">
        <v>15511</v>
      </c>
      <c r="C1197" s="5" t="s">
        <v>23658</v>
      </c>
      <c r="D1197" s="6">
        <v>1751</v>
      </c>
      <c r="E1197" t="str">
        <f t="shared" si="36"/>
        <v xml:space="preserve"> </v>
      </c>
      <c r="F1197" s="36" t="str">
        <f>IF(AND(D1197&gt;=50000,D1197&lt;=100000),"COMPRESO",A1197)</f>
        <v>vogogna</v>
      </c>
      <c r="H1197" s="39">
        <f t="shared" si="37"/>
        <v>0</v>
      </c>
      <c r="I1197">
        <v>3</v>
      </c>
    </row>
    <row r="1198" spans="1:9" ht="12" customHeight="1" x14ac:dyDescent="0.3">
      <c r="A1198" s="3" t="s">
        <v>16787</v>
      </c>
      <c r="B1198" s="4" t="s">
        <v>8798</v>
      </c>
      <c r="C1198" s="5" t="s">
        <v>23658</v>
      </c>
      <c r="D1198" s="6">
        <v>335</v>
      </c>
      <c r="E1198" t="str">
        <f t="shared" si="36"/>
        <v xml:space="preserve"> </v>
      </c>
      <c r="F1198" s="36" t="str">
        <f>IF(AND(D1198&gt;=50000,D1198&lt;=100000),"COMPRESO",A1198)</f>
        <v>borgomezzavalle</v>
      </c>
      <c r="H1198" s="39">
        <f t="shared" si="37"/>
        <v>0</v>
      </c>
      <c r="I1198">
        <v>1</v>
      </c>
    </row>
    <row r="1199" spans="1:9" ht="12" customHeight="1" x14ac:dyDescent="0.3">
      <c r="A1199" s="3" t="s">
        <v>16788</v>
      </c>
      <c r="B1199" s="4" t="s">
        <v>8166</v>
      </c>
      <c r="C1199" s="5" t="s">
        <v>23658</v>
      </c>
      <c r="D1199" s="6">
        <v>248</v>
      </c>
      <c r="E1199" t="str">
        <f t="shared" si="36"/>
        <v xml:space="preserve"> </v>
      </c>
      <c r="F1199" s="36" t="str">
        <f>IF(AND(D1199&gt;=50000,D1199&lt;=100000),"COMPRESO",A1199)</f>
        <v>allein</v>
      </c>
      <c r="H1199" s="39">
        <f t="shared" si="37"/>
        <v>0</v>
      </c>
      <c r="I1199">
        <v>3</v>
      </c>
    </row>
    <row r="1200" spans="1:9" ht="12" customHeight="1" x14ac:dyDescent="0.3">
      <c r="A1200" s="3" t="s">
        <v>16789</v>
      </c>
      <c r="B1200" s="4" t="s">
        <v>15590</v>
      </c>
      <c r="C1200" s="5" t="s">
        <v>23658</v>
      </c>
      <c r="D1200" s="6">
        <v>626</v>
      </c>
      <c r="E1200" t="str">
        <f t="shared" si="36"/>
        <v xml:space="preserve"> </v>
      </c>
      <c r="F1200" s="36" t="str">
        <f>IF(AND(D1200&gt;=50000,D1200&lt;=100000),"COMPRESO",A1200)</f>
        <v>antey-saint-andré</v>
      </c>
      <c r="H1200" s="39">
        <f t="shared" si="37"/>
        <v>0</v>
      </c>
      <c r="I1200">
        <v>3</v>
      </c>
    </row>
    <row r="1201" spans="1:9" ht="12" customHeight="1" x14ac:dyDescent="0.3">
      <c r="A1201" s="3" t="s">
        <v>16790</v>
      </c>
      <c r="B1201" s="4" t="s">
        <v>8269</v>
      </c>
      <c r="C1201" s="5" t="s">
        <v>23658</v>
      </c>
      <c r="D1201" s="6">
        <v>34102</v>
      </c>
      <c r="E1201" t="str">
        <f t="shared" si="36"/>
        <v xml:space="preserve"> </v>
      </c>
      <c r="F1201" s="36" t="str">
        <f>IF(AND(D1201&gt;=50000,D1201&lt;=100000),"COMPRESO",A1201)</f>
        <v>aosta</v>
      </c>
      <c r="H1201" s="39">
        <f t="shared" si="37"/>
        <v>0</v>
      </c>
      <c r="I1201">
        <v>3</v>
      </c>
    </row>
    <row r="1202" spans="1:9" ht="12" customHeight="1" x14ac:dyDescent="0.3">
      <c r="A1202" s="3" t="s">
        <v>16791</v>
      </c>
      <c r="B1202" s="4" t="s">
        <v>8338</v>
      </c>
      <c r="C1202" s="5" t="s">
        <v>23658</v>
      </c>
      <c r="D1202" s="6">
        <v>1294</v>
      </c>
      <c r="E1202" t="str">
        <f t="shared" si="36"/>
        <v xml:space="preserve"> </v>
      </c>
      <c r="F1202" s="36" t="str">
        <f>IF(AND(D1202&gt;=50000,D1202&lt;=100000),"COMPRESO",A1202)</f>
        <v>arnad</v>
      </c>
      <c r="H1202" s="39">
        <f t="shared" si="37"/>
        <v>0</v>
      </c>
      <c r="I1202">
        <v>5</v>
      </c>
    </row>
    <row r="1203" spans="1:9" ht="12" customHeight="1" x14ac:dyDescent="0.3">
      <c r="A1203" s="3" t="s">
        <v>16792</v>
      </c>
      <c r="B1203" s="4" t="s">
        <v>8362</v>
      </c>
      <c r="C1203" s="5" t="s">
        <v>23658</v>
      </c>
      <c r="D1203" s="6">
        <v>892</v>
      </c>
      <c r="E1203" t="str">
        <f t="shared" si="36"/>
        <v xml:space="preserve"> </v>
      </c>
      <c r="F1203" s="36" t="str">
        <f>IF(AND(D1203&gt;=50000,D1203&lt;=100000),"COMPRESO",A1203)</f>
        <v>arvier</v>
      </c>
      <c r="H1203" s="39">
        <f t="shared" si="37"/>
        <v>0</v>
      </c>
      <c r="I1203">
        <v>2</v>
      </c>
    </row>
    <row r="1204" spans="1:9" ht="12" customHeight="1" x14ac:dyDescent="0.3">
      <c r="A1204" s="3" t="s">
        <v>16793</v>
      </c>
      <c r="B1204" s="4" t="s">
        <v>8418</v>
      </c>
      <c r="C1204" s="5" t="s">
        <v>23658</v>
      </c>
      <c r="D1204" s="6">
        <v>348</v>
      </c>
      <c r="E1204" t="str">
        <f t="shared" si="36"/>
        <v xml:space="preserve"> </v>
      </c>
      <c r="F1204" s="36" t="str">
        <f>IF(AND(D1204&gt;=50000,D1204&lt;=100000),"COMPRESO",A1204)</f>
        <v>avise</v>
      </c>
      <c r="H1204" s="39">
        <f t="shared" si="37"/>
        <v>0</v>
      </c>
      <c r="I1204">
        <v>3</v>
      </c>
    </row>
    <row r="1205" spans="1:9" ht="12" customHeight="1" x14ac:dyDescent="0.3">
      <c r="A1205" s="3" t="s">
        <v>16794</v>
      </c>
      <c r="B1205" s="4" t="s">
        <v>8421</v>
      </c>
      <c r="C1205" s="5" t="s">
        <v>23658</v>
      </c>
      <c r="D1205" s="6">
        <v>1359</v>
      </c>
      <c r="E1205" t="str">
        <f t="shared" si="36"/>
        <v xml:space="preserve"> </v>
      </c>
      <c r="F1205" s="36" t="str">
        <f>IF(AND(D1205&gt;=50000,D1205&lt;=100000),"COMPRESO",A1205)</f>
        <v>ayas</v>
      </c>
      <c r="H1205" s="39">
        <f t="shared" si="37"/>
        <v>0</v>
      </c>
      <c r="I1205">
        <v>3</v>
      </c>
    </row>
    <row r="1206" spans="1:9" ht="12" customHeight="1" x14ac:dyDescent="0.3">
      <c r="A1206" s="3" t="s">
        <v>16795</v>
      </c>
      <c r="B1206" s="4" t="s">
        <v>8422</v>
      </c>
      <c r="C1206" s="5" t="s">
        <v>23658</v>
      </c>
      <c r="D1206" s="6">
        <v>2072</v>
      </c>
      <c r="E1206" t="str">
        <f t="shared" si="36"/>
        <v xml:space="preserve"> </v>
      </c>
      <c r="F1206" s="36" t="str">
        <f>IF(AND(D1206&gt;=50000,D1206&lt;=100000),"COMPRESO",A1206)</f>
        <v>aymavilles</v>
      </c>
      <c r="H1206" s="39">
        <f t="shared" si="37"/>
        <v>0</v>
      </c>
      <c r="I1206">
        <v>2</v>
      </c>
    </row>
    <row r="1207" spans="1:9" ht="12" customHeight="1" x14ac:dyDescent="0.3">
      <c r="A1207" s="3" t="s">
        <v>16796</v>
      </c>
      <c r="B1207" s="4" t="s">
        <v>8507</v>
      </c>
      <c r="C1207" s="5" t="s">
        <v>23658</v>
      </c>
      <c r="D1207" s="6">
        <v>125</v>
      </c>
      <c r="E1207" t="str">
        <f t="shared" si="36"/>
        <v xml:space="preserve"> </v>
      </c>
      <c r="F1207" s="36" t="str">
        <f>IF(AND(D1207&gt;=50000,D1207&lt;=100000),"COMPRESO",A1207)</f>
        <v>bard</v>
      </c>
      <c r="H1207" s="39">
        <f t="shared" si="37"/>
        <v>0</v>
      </c>
      <c r="I1207">
        <v>2</v>
      </c>
    </row>
    <row r="1208" spans="1:9" ht="12" customHeight="1" x14ac:dyDescent="0.3">
      <c r="A1208" s="3" t="s">
        <v>16797</v>
      </c>
      <c r="B1208" s="4" t="s">
        <v>8679</v>
      </c>
      <c r="C1208" s="5" t="s">
        <v>23658</v>
      </c>
      <c r="D1208" s="6">
        <v>234</v>
      </c>
      <c r="E1208" t="str">
        <f t="shared" si="36"/>
        <v xml:space="preserve"> </v>
      </c>
      <c r="F1208" s="36" t="str">
        <f>IF(AND(D1208&gt;=50000,D1208&lt;=100000),"COMPRESO",A1208)</f>
        <v>bionaz</v>
      </c>
      <c r="H1208" s="39">
        <f t="shared" si="37"/>
        <v>0</v>
      </c>
      <c r="I1208">
        <v>5</v>
      </c>
    </row>
    <row r="1209" spans="1:9" ht="12" customHeight="1" x14ac:dyDescent="0.3">
      <c r="A1209" s="3" t="s">
        <v>16798</v>
      </c>
      <c r="B1209" s="4" t="s">
        <v>8900</v>
      </c>
      <c r="C1209" s="5" t="s">
        <v>23658</v>
      </c>
      <c r="D1209" s="6">
        <v>983</v>
      </c>
      <c r="E1209" t="str">
        <f t="shared" si="36"/>
        <v xml:space="preserve"> </v>
      </c>
      <c r="F1209" s="36" t="str">
        <f>IF(AND(D1209&gt;=50000,D1209&lt;=100000),"COMPRESO",A1209)</f>
        <v>brissogne</v>
      </c>
      <c r="H1209" s="39">
        <f t="shared" si="37"/>
        <v>0</v>
      </c>
      <c r="I1209">
        <v>1</v>
      </c>
    </row>
    <row r="1210" spans="1:9" ht="12" customHeight="1" x14ac:dyDescent="0.3">
      <c r="A1210" s="3" t="s">
        <v>16799</v>
      </c>
      <c r="B1210" s="4" t="s">
        <v>8928</v>
      </c>
      <c r="C1210" s="5" t="s">
        <v>23658</v>
      </c>
      <c r="D1210" s="6">
        <v>852</v>
      </c>
      <c r="E1210" t="str">
        <f t="shared" si="36"/>
        <v xml:space="preserve"> </v>
      </c>
      <c r="F1210" s="36" t="str">
        <f>IF(AND(D1210&gt;=50000,D1210&lt;=100000),"COMPRESO",A1210)</f>
        <v>brusson</v>
      </c>
      <c r="H1210" s="39">
        <f t="shared" si="37"/>
        <v>0</v>
      </c>
      <c r="I1210">
        <v>3</v>
      </c>
    </row>
    <row r="1211" spans="1:9" ht="12" customHeight="1" x14ac:dyDescent="0.3">
      <c r="A1211" s="3" t="s">
        <v>16800</v>
      </c>
      <c r="B1211" s="4" t="s">
        <v>9945</v>
      </c>
      <c r="C1211" s="5" t="s">
        <v>23658</v>
      </c>
      <c r="D1211" s="6">
        <v>756</v>
      </c>
      <c r="E1211" t="str">
        <f t="shared" si="36"/>
        <v xml:space="preserve"> </v>
      </c>
      <c r="F1211" s="36" t="str">
        <f>IF(AND(D1211&gt;=50000,D1211&lt;=100000),"COMPRESO",A1211)</f>
        <v>challand-saint-anselme</v>
      </c>
      <c r="H1211" s="39">
        <f t="shared" si="37"/>
        <v>0</v>
      </c>
      <c r="I1211">
        <v>8</v>
      </c>
    </row>
    <row r="1212" spans="1:9" ht="12" customHeight="1" x14ac:dyDescent="0.3">
      <c r="A1212" s="3" t="s">
        <v>16801</v>
      </c>
      <c r="B1212" s="4" t="s">
        <v>9946</v>
      </c>
      <c r="C1212" s="5" t="s">
        <v>23658</v>
      </c>
      <c r="D1212" s="6">
        <v>611</v>
      </c>
      <c r="E1212" t="str">
        <f t="shared" si="36"/>
        <v xml:space="preserve"> </v>
      </c>
      <c r="F1212" s="36" t="str">
        <f>IF(AND(D1212&gt;=50000,D1212&lt;=100000),"COMPRESO",A1212)</f>
        <v>challand-saint-victor</v>
      </c>
      <c r="H1212" s="39">
        <f t="shared" si="37"/>
        <v>0</v>
      </c>
      <c r="I1212">
        <v>2</v>
      </c>
    </row>
    <row r="1213" spans="1:9" ht="12" customHeight="1" x14ac:dyDescent="0.3">
      <c r="A1213" s="3" t="s">
        <v>16802</v>
      </c>
      <c r="B1213" s="4" t="s">
        <v>9947</v>
      </c>
      <c r="C1213" s="5" t="s">
        <v>23658</v>
      </c>
      <c r="D1213" s="6">
        <v>939</v>
      </c>
      <c r="E1213" t="str">
        <f t="shared" si="36"/>
        <v xml:space="preserve"> </v>
      </c>
      <c r="F1213" s="36" t="str">
        <f>IF(AND(D1213&gt;=50000,D1213&lt;=100000),"COMPRESO",A1213)</f>
        <v>chambave</v>
      </c>
      <c r="H1213" s="39">
        <f t="shared" si="37"/>
        <v>0</v>
      </c>
      <c r="I1213">
        <v>2</v>
      </c>
    </row>
    <row r="1214" spans="1:9" ht="12" customHeight="1" x14ac:dyDescent="0.3">
      <c r="A1214" s="3" t="s">
        <v>16803</v>
      </c>
      <c r="B1214" s="4" t="s">
        <v>9948</v>
      </c>
      <c r="C1214" s="5" t="s">
        <v>23658</v>
      </c>
      <c r="D1214" s="6">
        <v>94</v>
      </c>
      <c r="E1214" t="str">
        <f t="shared" si="36"/>
        <v xml:space="preserve"> </v>
      </c>
      <c r="F1214" s="36" t="str">
        <f>IF(AND(D1214&gt;=50000,D1214&lt;=100000),"COMPRESO",A1214)</f>
        <v>chamois</v>
      </c>
      <c r="H1214" s="39">
        <f t="shared" si="37"/>
        <v>0</v>
      </c>
      <c r="I1214">
        <v>3</v>
      </c>
    </row>
    <row r="1215" spans="1:9" ht="12" customHeight="1" x14ac:dyDescent="0.3">
      <c r="A1215" s="3" t="s">
        <v>16804</v>
      </c>
      <c r="B1215" s="4" t="s">
        <v>9949</v>
      </c>
      <c r="C1215" s="5" t="s">
        <v>23658</v>
      </c>
      <c r="D1215" s="6">
        <v>702</v>
      </c>
      <c r="E1215" t="str">
        <f t="shared" si="36"/>
        <v xml:space="preserve"> </v>
      </c>
      <c r="F1215" s="36" t="str">
        <f>IF(AND(D1215&gt;=50000,D1215&lt;=100000),"COMPRESO",A1215)</f>
        <v>champdepraz</v>
      </c>
      <c r="H1215" s="39">
        <f t="shared" si="37"/>
        <v>0</v>
      </c>
      <c r="I1215">
        <v>2</v>
      </c>
    </row>
    <row r="1216" spans="1:9" ht="12" customHeight="1" x14ac:dyDescent="0.3">
      <c r="A1216" s="3" t="s">
        <v>16805</v>
      </c>
      <c r="B1216" s="4" t="s">
        <v>9950</v>
      </c>
      <c r="C1216" s="5" t="s">
        <v>23658</v>
      </c>
      <c r="D1216" s="6">
        <v>398</v>
      </c>
      <c r="E1216" t="str">
        <f t="shared" si="36"/>
        <v xml:space="preserve"> </v>
      </c>
      <c r="F1216" s="36" t="str">
        <f>IF(AND(D1216&gt;=50000,D1216&lt;=100000),"COMPRESO",A1216)</f>
        <v>champorcher</v>
      </c>
      <c r="H1216" s="39">
        <f t="shared" si="37"/>
        <v>0</v>
      </c>
      <c r="I1216">
        <v>1</v>
      </c>
    </row>
    <row r="1217" spans="1:9" ht="12" customHeight="1" x14ac:dyDescent="0.3">
      <c r="A1217" s="3" t="s">
        <v>16806</v>
      </c>
      <c r="B1217" s="4" t="s">
        <v>9951</v>
      </c>
      <c r="C1217" s="5" t="s">
        <v>23658</v>
      </c>
      <c r="D1217" s="6">
        <v>2507</v>
      </c>
      <c r="E1217" t="str">
        <f t="shared" si="36"/>
        <v xml:space="preserve"> </v>
      </c>
      <c r="F1217" s="36" t="str">
        <f>IF(AND(D1217&gt;=50000,D1217&lt;=100000),"COMPRESO",A1217)</f>
        <v>charvensod</v>
      </c>
      <c r="H1217" s="39">
        <f t="shared" si="37"/>
        <v>0</v>
      </c>
      <c r="I1217">
        <v>5</v>
      </c>
    </row>
    <row r="1218" spans="1:9" ht="12" customHeight="1" x14ac:dyDescent="0.3">
      <c r="A1218" s="3" t="s">
        <v>16807</v>
      </c>
      <c r="B1218" s="4" t="s">
        <v>15590</v>
      </c>
      <c r="C1218" s="5" t="s">
        <v>23658</v>
      </c>
      <c r="D1218" s="6">
        <v>4946</v>
      </c>
      <c r="E1218" t="str">
        <f t="shared" si="36"/>
        <v xml:space="preserve"> </v>
      </c>
      <c r="F1218" s="36" t="str">
        <f>IF(AND(D1218&gt;=50000,D1218&lt;=100000),"COMPRESO",A1218)</f>
        <v>châtillon</v>
      </c>
      <c r="H1218" s="39">
        <f t="shared" si="37"/>
        <v>0</v>
      </c>
      <c r="I1218">
        <v>12</v>
      </c>
    </row>
    <row r="1219" spans="1:9" ht="12" customHeight="1" x14ac:dyDescent="0.3">
      <c r="A1219" s="3" t="s">
        <v>16808</v>
      </c>
      <c r="B1219" s="4" t="s">
        <v>10113</v>
      </c>
      <c r="C1219" s="5" t="s">
        <v>23658</v>
      </c>
      <c r="D1219" s="6">
        <v>1453</v>
      </c>
      <c r="E1219" t="str">
        <f t="shared" ref="E1219:E1282" si="38">IF(D1219&gt;300000,"TROVATO"," ")</f>
        <v xml:space="preserve"> </v>
      </c>
      <c r="F1219" s="36" t="str">
        <f>IF(AND(D1219&gt;=50000,D1219&lt;=100000),"COMPRESO",A1219)</f>
        <v>cogne</v>
      </c>
      <c r="H1219" s="39">
        <f t="shared" ref="H1219:H1282" si="39">(D9147/$G$2)</f>
        <v>0</v>
      </c>
      <c r="I1219">
        <v>10</v>
      </c>
    </row>
    <row r="1220" spans="1:9" ht="12" customHeight="1" x14ac:dyDescent="0.3">
      <c r="A1220" s="3" t="s">
        <v>16809</v>
      </c>
      <c r="B1220" s="4" t="s">
        <v>10327</v>
      </c>
      <c r="C1220" s="5" t="s">
        <v>23658</v>
      </c>
      <c r="D1220" s="6">
        <v>2815</v>
      </c>
      <c r="E1220" t="str">
        <f t="shared" si="38"/>
        <v xml:space="preserve"> </v>
      </c>
      <c r="F1220" s="36" t="str">
        <f>IF(AND(D1220&gt;=50000,D1220&lt;=100000),"COMPRESO",A1220)</f>
        <v>courmayeur</v>
      </c>
      <c r="H1220" s="39">
        <f t="shared" si="39"/>
        <v>0</v>
      </c>
      <c r="I1220">
        <v>3</v>
      </c>
    </row>
    <row r="1221" spans="1:9" ht="12" customHeight="1" x14ac:dyDescent="0.3">
      <c r="A1221" s="3" t="s">
        <v>16810</v>
      </c>
      <c r="B1221" s="4" t="s">
        <v>10473</v>
      </c>
      <c r="C1221" s="5" t="s">
        <v>23658</v>
      </c>
      <c r="D1221" s="6">
        <v>2624</v>
      </c>
      <c r="E1221" t="str">
        <f t="shared" si="38"/>
        <v xml:space="preserve"> </v>
      </c>
      <c r="F1221" s="36" t="str">
        <f>IF(AND(D1221&gt;=50000,D1221&lt;=100000),"COMPRESO",A1221)</f>
        <v>donnas</v>
      </c>
      <c r="H1221" s="39">
        <f t="shared" si="39"/>
        <v>0</v>
      </c>
      <c r="I1221">
        <v>8</v>
      </c>
    </row>
    <row r="1222" spans="1:9" ht="12" customHeight="1" x14ac:dyDescent="0.3">
      <c r="A1222" s="3" t="s">
        <v>16811</v>
      </c>
      <c r="B1222" s="4" t="s">
        <v>10483</v>
      </c>
      <c r="C1222" s="5" t="s">
        <v>23658</v>
      </c>
      <c r="D1222" s="6">
        <v>477</v>
      </c>
      <c r="E1222" t="str">
        <f t="shared" si="38"/>
        <v xml:space="preserve"> </v>
      </c>
      <c r="F1222" s="36" t="str">
        <f>IF(AND(D1222&gt;=50000,D1222&lt;=100000),"COMPRESO",A1222)</f>
        <v>doues</v>
      </c>
      <c r="H1222" s="39">
        <f t="shared" si="39"/>
        <v>0</v>
      </c>
      <c r="I1222">
        <v>36</v>
      </c>
    </row>
    <row r="1223" spans="1:9" ht="12" customHeight="1" x14ac:dyDescent="0.3">
      <c r="A1223" s="3" t="s">
        <v>16812</v>
      </c>
      <c r="B1223" s="4" t="s">
        <v>15590</v>
      </c>
      <c r="C1223" s="5" t="s">
        <v>23658</v>
      </c>
      <c r="D1223" s="6">
        <v>228</v>
      </c>
      <c r="E1223" t="str">
        <f t="shared" si="38"/>
        <v xml:space="preserve"> </v>
      </c>
      <c r="F1223" s="36" t="str">
        <f>IF(AND(D1223&gt;=50000,D1223&lt;=100000),"COMPRESO",A1223)</f>
        <v>emarèse</v>
      </c>
      <c r="H1223" s="39">
        <f t="shared" si="39"/>
        <v>0</v>
      </c>
      <c r="I1223">
        <v>8</v>
      </c>
    </row>
    <row r="1224" spans="1:9" ht="12" customHeight="1" x14ac:dyDescent="0.3">
      <c r="A1224" s="3" t="s">
        <v>16813</v>
      </c>
      <c r="B1224" s="4" t="s">
        <v>10544</v>
      </c>
      <c r="C1224" s="5" t="s">
        <v>23658</v>
      </c>
      <c r="D1224" s="6">
        <v>496</v>
      </c>
      <c r="E1224" t="str">
        <f t="shared" si="38"/>
        <v xml:space="preserve"> </v>
      </c>
      <c r="F1224" s="36" t="str">
        <f>IF(AND(D1224&gt;=50000,D1224&lt;=100000),"COMPRESO",A1224)</f>
        <v>etroubles</v>
      </c>
      <c r="H1224" s="39">
        <f t="shared" si="39"/>
        <v>0</v>
      </c>
      <c r="I1224">
        <v>5</v>
      </c>
    </row>
    <row r="1225" spans="1:9" ht="12" customHeight="1" x14ac:dyDescent="0.3">
      <c r="A1225" s="3" t="s">
        <v>16814</v>
      </c>
      <c r="B1225" s="4" t="s">
        <v>15590</v>
      </c>
      <c r="C1225" s="5" t="s">
        <v>23658</v>
      </c>
      <c r="D1225" s="6">
        <v>1766</v>
      </c>
      <c r="E1225" t="str">
        <f t="shared" si="38"/>
        <v xml:space="preserve"> </v>
      </c>
      <c r="F1225" s="36" t="str">
        <f>IF(AND(D1225&gt;=50000,D1225&lt;=100000),"COMPRESO",A1225)</f>
        <v>fénis</v>
      </c>
      <c r="H1225" s="39">
        <f t="shared" si="39"/>
        <v>0</v>
      </c>
      <c r="I1225">
        <v>1</v>
      </c>
    </row>
    <row r="1226" spans="1:9" ht="12" customHeight="1" x14ac:dyDescent="0.3">
      <c r="A1226" s="3" t="s">
        <v>16815</v>
      </c>
      <c r="B1226" s="4" t="s">
        <v>10705</v>
      </c>
      <c r="C1226" s="5" t="s">
        <v>23658</v>
      </c>
      <c r="D1226" s="6">
        <v>449</v>
      </c>
      <c r="E1226" t="str">
        <f t="shared" si="38"/>
        <v xml:space="preserve"> </v>
      </c>
      <c r="F1226" s="36" t="str">
        <f>IF(AND(D1226&gt;=50000,D1226&lt;=100000),"COMPRESO",A1226)</f>
        <v>fontainemore</v>
      </c>
      <c r="H1226" s="39">
        <f t="shared" si="39"/>
        <v>0</v>
      </c>
      <c r="I1226">
        <v>2</v>
      </c>
    </row>
    <row r="1227" spans="1:9" ht="12" customHeight="1" x14ac:dyDescent="0.3">
      <c r="A1227" s="3" t="s">
        <v>16816</v>
      </c>
      <c r="B1227" s="4" t="s">
        <v>10832</v>
      </c>
      <c r="C1227" s="5" t="s">
        <v>23658</v>
      </c>
      <c r="D1227" s="6">
        <v>487</v>
      </c>
      <c r="E1227" t="str">
        <f t="shared" si="38"/>
        <v xml:space="preserve"> </v>
      </c>
      <c r="F1227" s="36" t="str">
        <f>IF(AND(D1227&gt;=50000,D1227&lt;=100000),"COMPRESO",A1227)</f>
        <v>gaby</v>
      </c>
      <c r="H1227" s="39">
        <f t="shared" si="39"/>
        <v>0</v>
      </c>
      <c r="I1227">
        <v>1</v>
      </c>
    </row>
    <row r="1228" spans="1:9" ht="12" customHeight="1" x14ac:dyDescent="0.3">
      <c r="A1228" s="3" t="s">
        <v>16817</v>
      </c>
      <c r="B1228" s="4" t="s">
        <v>10980</v>
      </c>
      <c r="C1228" s="5" t="s">
        <v>23658</v>
      </c>
      <c r="D1228" s="6">
        <v>1692</v>
      </c>
      <c r="E1228" t="str">
        <f t="shared" si="38"/>
        <v xml:space="preserve"> </v>
      </c>
      <c r="F1228" s="36" t="str">
        <f>IF(AND(D1228&gt;=50000,D1228&lt;=100000),"COMPRESO",A1228)</f>
        <v>gignod</v>
      </c>
      <c r="H1228" s="39">
        <f t="shared" si="39"/>
        <v>0</v>
      </c>
      <c r="I1228">
        <v>1</v>
      </c>
    </row>
    <row r="1229" spans="1:9" ht="12" customHeight="1" x14ac:dyDescent="0.3">
      <c r="A1229" s="3" t="s">
        <v>16818</v>
      </c>
      <c r="B1229" s="4" t="s">
        <v>11082</v>
      </c>
      <c r="C1229" s="5" t="s">
        <v>23658</v>
      </c>
      <c r="D1229" s="6">
        <v>3306</v>
      </c>
      <c r="E1229" t="str">
        <f t="shared" si="38"/>
        <v xml:space="preserve"> </v>
      </c>
      <c r="F1229" s="36" t="str">
        <f>IF(AND(D1229&gt;=50000,D1229&lt;=100000),"COMPRESO",A1229)</f>
        <v>gressan</v>
      </c>
      <c r="H1229" s="39">
        <f t="shared" si="39"/>
        <v>0</v>
      </c>
      <c r="I1229">
        <v>4</v>
      </c>
    </row>
    <row r="1230" spans="1:9" ht="12" customHeight="1" x14ac:dyDescent="0.3">
      <c r="A1230" s="3" t="s">
        <v>16819</v>
      </c>
      <c r="B1230" s="4" t="s">
        <v>15590</v>
      </c>
      <c r="C1230" s="5" t="s">
        <v>23658</v>
      </c>
      <c r="D1230" s="6">
        <v>311</v>
      </c>
      <c r="E1230" t="str">
        <f t="shared" si="38"/>
        <v xml:space="preserve"> </v>
      </c>
      <c r="F1230" s="36" t="str">
        <f>IF(AND(D1230&gt;=50000,D1230&lt;=100000),"COMPRESO",A1230)</f>
        <v>gressoney-la-trinité</v>
      </c>
      <c r="H1230" s="39">
        <f t="shared" si="39"/>
        <v>0</v>
      </c>
      <c r="I1230">
        <v>2</v>
      </c>
    </row>
    <row r="1231" spans="1:9" ht="12" customHeight="1" x14ac:dyDescent="0.3">
      <c r="A1231" s="3" t="s">
        <v>16820</v>
      </c>
      <c r="B1231" s="4" t="s">
        <v>11084</v>
      </c>
      <c r="C1231" s="5" t="s">
        <v>23658</v>
      </c>
      <c r="D1231" s="6">
        <v>814</v>
      </c>
      <c r="E1231" t="str">
        <f t="shared" si="38"/>
        <v xml:space="preserve"> </v>
      </c>
      <c r="F1231" s="36" t="str">
        <f>IF(AND(D1231&gt;=50000,D1231&lt;=100000),"COMPRESO",A1231)</f>
        <v>gressoney-saint-jean</v>
      </c>
      <c r="H1231" s="39">
        <f t="shared" si="39"/>
        <v>0</v>
      </c>
      <c r="I1231">
        <v>2</v>
      </c>
    </row>
    <row r="1232" spans="1:9" ht="12" customHeight="1" x14ac:dyDescent="0.3">
      <c r="A1232" s="3" t="s">
        <v>16821</v>
      </c>
      <c r="B1232" s="4" t="s">
        <v>15590</v>
      </c>
      <c r="C1232" s="5" t="s">
        <v>23658</v>
      </c>
      <c r="D1232" s="6">
        <v>1175</v>
      </c>
      <c r="E1232" t="str">
        <f t="shared" si="38"/>
        <v xml:space="preserve"> </v>
      </c>
      <c r="F1232" s="36" t="str">
        <f>IF(AND(D1232&gt;=50000,D1232&lt;=100000),"COMPRESO",A1232)</f>
        <v>hône</v>
      </c>
      <c r="H1232" s="39">
        <f t="shared" si="39"/>
        <v>0</v>
      </c>
      <c r="I1232">
        <v>4</v>
      </c>
    </row>
    <row r="1233" spans="1:9" ht="12" customHeight="1" x14ac:dyDescent="0.3">
      <c r="A1233" s="3" t="s">
        <v>16822</v>
      </c>
      <c r="B1233" s="4" t="s">
        <v>11182</v>
      </c>
      <c r="C1233" s="5" t="s">
        <v>23658</v>
      </c>
      <c r="D1233" s="6">
        <v>632</v>
      </c>
      <c r="E1233" t="str">
        <f t="shared" si="38"/>
        <v xml:space="preserve"> </v>
      </c>
      <c r="F1233" s="36" t="str">
        <f>IF(AND(D1233&gt;=50000,D1233&lt;=100000),"COMPRESO",A1233)</f>
        <v>introd</v>
      </c>
      <c r="H1233" s="39">
        <f t="shared" si="39"/>
        <v>0</v>
      </c>
      <c r="I1233">
        <v>7</v>
      </c>
    </row>
    <row r="1234" spans="1:9" ht="12" customHeight="1" x14ac:dyDescent="0.3">
      <c r="A1234" s="3" t="s">
        <v>16823</v>
      </c>
      <c r="B1234" s="4" t="s">
        <v>11226</v>
      </c>
      <c r="C1234" s="5" t="s">
        <v>23658</v>
      </c>
      <c r="D1234" s="6">
        <v>422</v>
      </c>
      <c r="E1234" t="str">
        <f t="shared" si="38"/>
        <v xml:space="preserve"> </v>
      </c>
      <c r="F1234" s="36" t="str">
        <f>IF(AND(D1234&gt;=50000,D1234&lt;=100000),"COMPRESO",A1234)</f>
        <v>issime</v>
      </c>
      <c r="H1234" s="39">
        <f t="shared" si="39"/>
        <v>0</v>
      </c>
      <c r="I1234">
        <v>2</v>
      </c>
    </row>
    <row r="1235" spans="1:9" ht="12" customHeight="1" x14ac:dyDescent="0.3">
      <c r="A1235" s="3" t="s">
        <v>16824</v>
      </c>
      <c r="B1235" s="4" t="s">
        <v>11228</v>
      </c>
      <c r="C1235" s="5" t="s">
        <v>23658</v>
      </c>
      <c r="D1235" s="6">
        <v>1396</v>
      </c>
      <c r="E1235" t="str">
        <f t="shared" si="38"/>
        <v xml:space="preserve"> </v>
      </c>
      <c r="F1235" s="36" t="str">
        <f>IF(AND(D1235&gt;=50000,D1235&lt;=100000),"COMPRESO",A1235)</f>
        <v>issogne</v>
      </c>
      <c r="H1235" s="39">
        <f t="shared" si="39"/>
        <v>0</v>
      </c>
      <c r="I1235">
        <v>2</v>
      </c>
    </row>
    <row r="1236" spans="1:9" ht="12" customHeight="1" x14ac:dyDescent="0.3">
      <c r="A1236" s="3" t="s">
        <v>16825</v>
      </c>
      <c r="B1236" s="4" t="s">
        <v>15590</v>
      </c>
      <c r="C1236" s="5" t="s">
        <v>23658</v>
      </c>
      <c r="D1236" s="6">
        <v>758</v>
      </c>
      <c r="E1236" t="str">
        <f t="shared" si="38"/>
        <v xml:space="preserve"> </v>
      </c>
      <c r="F1236" s="36" t="str">
        <f>IF(AND(D1236&gt;=50000,D1236&lt;=100000),"COMPRESO",A1236)</f>
        <v>jovençan</v>
      </c>
      <c r="H1236" s="39">
        <f t="shared" si="39"/>
        <v>0</v>
      </c>
      <c r="I1236">
        <v>3</v>
      </c>
    </row>
    <row r="1237" spans="1:9" ht="12" customHeight="1" x14ac:dyDescent="0.3">
      <c r="A1237" s="3" t="s">
        <v>16826</v>
      </c>
      <c r="B1237" s="4" t="s">
        <v>11250</v>
      </c>
      <c r="C1237" s="5" t="s">
        <v>23658</v>
      </c>
      <c r="D1237" s="6">
        <v>111</v>
      </c>
      <c r="E1237" t="str">
        <f t="shared" si="38"/>
        <v xml:space="preserve"> </v>
      </c>
      <c r="F1237" s="36" t="str">
        <f>IF(AND(D1237&gt;=50000,D1237&lt;=100000),"COMPRESO",A1237)</f>
        <v>la magdeleine</v>
      </c>
      <c r="H1237" s="39">
        <f t="shared" si="39"/>
        <v>0</v>
      </c>
      <c r="I1237">
        <v>32</v>
      </c>
    </row>
    <row r="1238" spans="1:9" ht="12" customHeight="1" x14ac:dyDescent="0.3">
      <c r="A1238" s="3" t="s">
        <v>16827</v>
      </c>
      <c r="B1238" s="4" t="s">
        <v>11252</v>
      </c>
      <c r="C1238" s="5" t="s">
        <v>23658</v>
      </c>
      <c r="D1238" s="6">
        <v>2071</v>
      </c>
      <c r="E1238" t="str">
        <f t="shared" si="38"/>
        <v xml:space="preserve"> </v>
      </c>
      <c r="F1238" s="36" t="str">
        <f>IF(AND(D1238&gt;=50000,D1238&lt;=100000),"COMPRESO",A1238)</f>
        <v>la salle</v>
      </c>
      <c r="H1238" s="39">
        <f t="shared" si="39"/>
        <v>0</v>
      </c>
      <c r="I1238">
        <v>2</v>
      </c>
    </row>
    <row r="1239" spans="1:9" ht="12" customHeight="1" x14ac:dyDescent="0.3">
      <c r="A1239" s="3" t="s">
        <v>16828</v>
      </c>
      <c r="B1239" s="4" t="s">
        <v>11254</v>
      </c>
      <c r="C1239" s="5" t="s">
        <v>23658</v>
      </c>
      <c r="D1239" s="6">
        <v>776</v>
      </c>
      <c r="E1239" t="str">
        <f t="shared" si="38"/>
        <v xml:space="preserve"> </v>
      </c>
      <c r="F1239" s="36" t="str">
        <f>IF(AND(D1239&gt;=50000,D1239&lt;=100000),"COMPRESO",A1239)</f>
        <v>la thuile</v>
      </c>
      <c r="H1239" s="39">
        <f t="shared" si="39"/>
        <v>0</v>
      </c>
      <c r="I1239">
        <v>1</v>
      </c>
    </row>
    <row r="1240" spans="1:9" ht="12" customHeight="1" x14ac:dyDescent="0.3">
      <c r="A1240" s="3" t="s">
        <v>16829</v>
      </c>
      <c r="B1240" s="4" t="s">
        <v>11394</v>
      </c>
      <c r="C1240" s="5" t="s">
        <v>23658</v>
      </c>
      <c r="D1240" s="6">
        <v>465</v>
      </c>
      <c r="E1240" t="str">
        <f t="shared" si="38"/>
        <v xml:space="preserve"> </v>
      </c>
      <c r="F1240" s="36" t="str">
        <f>IF(AND(D1240&gt;=50000,D1240&lt;=100000),"COMPRESO",A1240)</f>
        <v>lillianes</v>
      </c>
      <c r="H1240" s="39">
        <f t="shared" si="39"/>
        <v>0</v>
      </c>
      <c r="I1240">
        <v>4</v>
      </c>
    </row>
    <row r="1241" spans="1:9" ht="12" customHeight="1" x14ac:dyDescent="0.3">
      <c r="A1241" s="3" t="s">
        <v>16830</v>
      </c>
      <c r="B1241" s="4" t="s">
        <v>12211</v>
      </c>
      <c r="C1241" s="5" t="s">
        <v>23658</v>
      </c>
      <c r="D1241" s="6">
        <v>1831</v>
      </c>
      <c r="E1241" t="str">
        <f t="shared" si="38"/>
        <v xml:space="preserve"> </v>
      </c>
      <c r="F1241" s="36" t="str">
        <f>IF(AND(D1241&gt;=50000,D1241&lt;=100000),"COMPRESO",A1241)</f>
        <v>montjovet</v>
      </c>
      <c r="H1241" s="39">
        <f t="shared" si="39"/>
        <v>0</v>
      </c>
      <c r="I1241">
        <v>1</v>
      </c>
    </row>
    <row r="1242" spans="1:9" ht="12" customHeight="1" x14ac:dyDescent="0.3">
      <c r="A1242" s="3" t="s">
        <v>16831</v>
      </c>
      <c r="B1242" s="4" t="s">
        <v>12245</v>
      </c>
      <c r="C1242" s="5" t="s">
        <v>23658</v>
      </c>
      <c r="D1242" s="6">
        <v>2069</v>
      </c>
      <c r="E1242" t="str">
        <f t="shared" si="38"/>
        <v xml:space="preserve"> </v>
      </c>
      <c r="F1242" s="36" t="str">
        <f>IF(AND(D1242&gt;=50000,D1242&lt;=100000),"COMPRESO",A1242)</f>
        <v>morgex</v>
      </c>
      <c r="H1242" s="39">
        <f t="shared" si="39"/>
        <v>0</v>
      </c>
      <c r="I1242">
        <v>4</v>
      </c>
    </row>
    <row r="1243" spans="1:9" ht="12" customHeight="1" x14ac:dyDescent="0.3">
      <c r="A1243" s="3" t="s">
        <v>16832</v>
      </c>
      <c r="B1243" s="4" t="s">
        <v>12434</v>
      </c>
      <c r="C1243" s="5" t="s">
        <v>23658</v>
      </c>
      <c r="D1243" s="6">
        <v>2943</v>
      </c>
      <c r="E1243" t="str">
        <f t="shared" si="38"/>
        <v xml:space="preserve"> </v>
      </c>
      <c r="F1243" s="36" t="str">
        <f>IF(AND(D1243&gt;=50000,D1243&lt;=100000),"COMPRESO",A1243)</f>
        <v>nus</v>
      </c>
      <c r="H1243" s="39">
        <f t="shared" si="39"/>
        <v>0</v>
      </c>
      <c r="I1243">
        <v>2</v>
      </c>
    </row>
    <row r="1244" spans="1:9" ht="12" customHeight="1" x14ac:dyDescent="0.3">
      <c r="A1244" s="3" t="s">
        <v>16833</v>
      </c>
      <c r="B1244" s="4" t="s">
        <v>12481</v>
      </c>
      <c r="C1244" s="5" t="s">
        <v>23658</v>
      </c>
      <c r="D1244" s="6">
        <v>158</v>
      </c>
      <c r="E1244" t="str">
        <f t="shared" si="38"/>
        <v xml:space="preserve"> </v>
      </c>
      <c r="F1244" s="36" t="str">
        <f>IF(AND(D1244&gt;=50000,D1244&lt;=100000),"COMPRESO",A1244)</f>
        <v>ollomont</v>
      </c>
      <c r="H1244" s="39">
        <f t="shared" si="39"/>
        <v>0</v>
      </c>
      <c r="I1244">
        <v>2</v>
      </c>
    </row>
    <row r="1245" spans="1:9" ht="12" customHeight="1" x14ac:dyDescent="0.3">
      <c r="A1245" s="3" t="s">
        <v>16834</v>
      </c>
      <c r="B1245" s="4" t="s">
        <v>12602</v>
      </c>
      <c r="C1245" s="5" t="s">
        <v>23658</v>
      </c>
      <c r="D1245" s="6">
        <v>225</v>
      </c>
      <c r="E1245" t="str">
        <f t="shared" si="38"/>
        <v xml:space="preserve"> </v>
      </c>
      <c r="F1245" s="36" t="str">
        <f>IF(AND(D1245&gt;=50000,D1245&lt;=100000),"COMPRESO",A1245)</f>
        <v>oyace</v>
      </c>
      <c r="H1245" s="39">
        <f t="shared" si="39"/>
        <v>0</v>
      </c>
      <c r="I1245">
        <v>2</v>
      </c>
    </row>
    <row r="1246" spans="1:9" ht="12" customHeight="1" x14ac:dyDescent="0.3">
      <c r="A1246" s="3" t="s">
        <v>16835</v>
      </c>
      <c r="B1246" s="4" t="s">
        <v>12794</v>
      </c>
      <c r="C1246" s="5" t="s">
        <v>23658</v>
      </c>
      <c r="D1246" s="6">
        <v>453</v>
      </c>
      <c r="E1246" t="str">
        <f t="shared" si="38"/>
        <v xml:space="preserve"> </v>
      </c>
      <c r="F1246" s="36" t="str">
        <f>IF(AND(D1246&gt;=50000,D1246&lt;=100000),"COMPRESO",A1246)</f>
        <v>perloz</v>
      </c>
      <c r="H1246" s="39">
        <f t="shared" si="39"/>
        <v>0</v>
      </c>
      <c r="I1246">
        <v>1</v>
      </c>
    </row>
    <row r="1247" spans="1:9" ht="12" customHeight="1" x14ac:dyDescent="0.3">
      <c r="A1247" s="3" t="s">
        <v>16836</v>
      </c>
      <c r="B1247" s="4" t="s">
        <v>13054</v>
      </c>
      <c r="C1247" s="5" t="s">
        <v>23658</v>
      </c>
      <c r="D1247" s="6">
        <v>1531</v>
      </c>
      <c r="E1247" t="str">
        <f t="shared" si="38"/>
        <v xml:space="preserve"> </v>
      </c>
      <c r="F1247" s="36" t="str">
        <f>IF(AND(D1247&gt;=50000,D1247&lt;=100000),"COMPRESO",A1247)</f>
        <v>pollein</v>
      </c>
      <c r="H1247" s="39">
        <f t="shared" si="39"/>
        <v>0</v>
      </c>
      <c r="I1247">
        <v>1</v>
      </c>
    </row>
    <row r="1248" spans="1:9" ht="12" customHeight="1" x14ac:dyDescent="0.3">
      <c r="A1248" s="3" t="s">
        <v>16837</v>
      </c>
      <c r="B1248" s="4" t="s">
        <v>13084</v>
      </c>
      <c r="C1248" s="5" t="s">
        <v>23658</v>
      </c>
      <c r="D1248" s="6">
        <v>195</v>
      </c>
      <c r="E1248" t="str">
        <f t="shared" si="38"/>
        <v xml:space="preserve"> </v>
      </c>
      <c r="F1248" s="36" t="str">
        <f>IF(AND(D1248&gt;=50000,D1248&lt;=100000),"COMPRESO",A1248)</f>
        <v>pontboset</v>
      </c>
      <c r="H1248" s="39">
        <f t="shared" si="39"/>
        <v>0</v>
      </c>
      <c r="I1248">
        <v>1</v>
      </c>
    </row>
    <row r="1249" spans="1:9" ht="12" customHeight="1" x14ac:dyDescent="0.3">
      <c r="A1249" s="3" t="s">
        <v>16838</v>
      </c>
      <c r="B1249" s="4" t="s">
        <v>13111</v>
      </c>
      <c r="C1249" s="5" t="s">
        <v>23658</v>
      </c>
      <c r="D1249" s="6">
        <v>818</v>
      </c>
      <c r="E1249" t="str">
        <f t="shared" si="38"/>
        <v xml:space="preserve"> </v>
      </c>
      <c r="F1249" s="36" t="str">
        <f>IF(AND(D1249&gt;=50000,D1249&lt;=100000),"COMPRESO",A1249)</f>
        <v>pontey</v>
      </c>
      <c r="H1249" s="39">
        <f t="shared" si="39"/>
        <v>0</v>
      </c>
      <c r="I1249">
        <v>4</v>
      </c>
    </row>
    <row r="1250" spans="1:9" ht="12" customHeight="1" x14ac:dyDescent="0.3">
      <c r="A1250" s="3" t="s">
        <v>16839</v>
      </c>
      <c r="B1250" s="4" t="s">
        <v>13082</v>
      </c>
      <c r="C1250" s="5" t="s">
        <v>23658</v>
      </c>
      <c r="D1250" s="6">
        <v>4005</v>
      </c>
      <c r="E1250" t="str">
        <f t="shared" si="38"/>
        <v xml:space="preserve"> </v>
      </c>
      <c r="F1250" s="36" t="str">
        <f>IF(AND(D1250&gt;=50000,D1250&lt;=100000),"COMPRESO",A1250)</f>
        <v>pont-saint-martin</v>
      </c>
      <c r="H1250" s="39">
        <f t="shared" si="39"/>
        <v>0</v>
      </c>
      <c r="I1250">
        <v>1</v>
      </c>
    </row>
    <row r="1251" spans="1:9" ht="12" customHeight="1" x14ac:dyDescent="0.3">
      <c r="A1251" s="3" t="s">
        <v>16840</v>
      </c>
      <c r="B1251" s="4" t="s">
        <v>15590</v>
      </c>
      <c r="C1251" s="5" t="s">
        <v>23658</v>
      </c>
      <c r="D1251" s="6">
        <v>1012</v>
      </c>
      <c r="E1251" t="str">
        <f t="shared" si="38"/>
        <v xml:space="preserve"> </v>
      </c>
      <c r="F1251" s="36" t="str">
        <f>IF(AND(D1251&gt;=50000,D1251&lt;=100000),"COMPRESO",A1251)</f>
        <v>pré-saint-didier</v>
      </c>
      <c r="H1251" s="39">
        <f t="shared" si="39"/>
        <v>0</v>
      </c>
      <c r="I1251">
        <v>4</v>
      </c>
    </row>
    <row r="1252" spans="1:9" ht="12" customHeight="1" x14ac:dyDescent="0.3">
      <c r="A1252" s="3" t="s">
        <v>16841</v>
      </c>
      <c r="B1252" s="4" t="s">
        <v>13287</v>
      </c>
      <c r="C1252" s="5" t="s">
        <v>23658</v>
      </c>
      <c r="D1252" s="6">
        <v>3872</v>
      </c>
      <c r="E1252" t="str">
        <f t="shared" si="38"/>
        <v xml:space="preserve"> </v>
      </c>
      <c r="F1252" s="36" t="str">
        <f>IF(AND(D1252&gt;=50000,D1252&lt;=100000),"COMPRESO",A1252)</f>
        <v>quart</v>
      </c>
      <c r="H1252" s="39">
        <f t="shared" si="39"/>
        <v>0</v>
      </c>
      <c r="I1252">
        <v>1</v>
      </c>
    </row>
    <row r="1253" spans="1:9" ht="12" customHeight="1" x14ac:dyDescent="0.3">
      <c r="A1253" s="3" t="s">
        <v>16842</v>
      </c>
      <c r="B1253" s="4" t="s">
        <v>15590</v>
      </c>
      <c r="C1253" s="5" t="s">
        <v>23658</v>
      </c>
      <c r="D1253" s="6">
        <v>114</v>
      </c>
      <c r="E1253" t="str">
        <f t="shared" si="38"/>
        <v xml:space="preserve"> </v>
      </c>
      <c r="F1253" s="36" t="str">
        <f>IF(AND(D1253&gt;=50000,D1253&lt;=100000),"COMPRESO",A1253)</f>
        <v>rhêmes-notre-dame</v>
      </c>
      <c r="H1253" s="39">
        <f t="shared" si="39"/>
        <v>0</v>
      </c>
      <c r="I1253">
        <v>34</v>
      </c>
    </row>
    <row r="1254" spans="1:9" ht="12" customHeight="1" x14ac:dyDescent="0.3">
      <c r="A1254" s="3" t="s">
        <v>16843</v>
      </c>
      <c r="B1254" s="4" t="s">
        <v>15590</v>
      </c>
      <c r="C1254" s="5" t="s">
        <v>23658</v>
      </c>
      <c r="D1254" s="6">
        <v>196</v>
      </c>
      <c r="E1254" t="str">
        <f t="shared" si="38"/>
        <v xml:space="preserve"> </v>
      </c>
      <c r="F1254" s="36" t="str">
        <f>IF(AND(D1254&gt;=50000,D1254&lt;=100000),"COMPRESO",A1254)</f>
        <v>rhêmes-saint-georges</v>
      </c>
      <c r="H1254" s="39">
        <f t="shared" si="39"/>
        <v>0</v>
      </c>
      <c r="I1254">
        <v>3</v>
      </c>
    </row>
    <row r="1255" spans="1:9" ht="12" customHeight="1" x14ac:dyDescent="0.3">
      <c r="A1255" s="3" t="s">
        <v>16844</v>
      </c>
      <c r="B1255" s="4" t="s">
        <v>13562</v>
      </c>
      <c r="C1255" s="5" t="s">
        <v>23658</v>
      </c>
      <c r="D1255" s="6">
        <v>1042</v>
      </c>
      <c r="E1255" t="str">
        <f t="shared" si="38"/>
        <v xml:space="preserve"> </v>
      </c>
      <c r="F1255" s="36" t="str">
        <f>IF(AND(D1255&gt;=50000,D1255&lt;=100000),"COMPRESO",A1255)</f>
        <v>roisan</v>
      </c>
      <c r="H1255" s="39">
        <f t="shared" si="39"/>
        <v>0</v>
      </c>
      <c r="I1255">
        <v>4</v>
      </c>
    </row>
    <row r="1256" spans="1:9" ht="12" customHeight="1" x14ac:dyDescent="0.3">
      <c r="A1256" s="3" t="s">
        <v>16845</v>
      </c>
      <c r="B1256" s="4" t="s">
        <v>13685</v>
      </c>
      <c r="C1256" s="5" t="s">
        <v>23658</v>
      </c>
      <c r="D1256" s="6">
        <v>3356</v>
      </c>
      <c r="E1256" t="str">
        <f t="shared" si="38"/>
        <v xml:space="preserve"> </v>
      </c>
      <c r="F1256" s="36" t="str">
        <f>IF(AND(D1256&gt;=50000,D1256&lt;=100000),"COMPRESO",A1256)</f>
        <v>saint-christophe</v>
      </c>
      <c r="H1256" s="39">
        <f t="shared" si="39"/>
        <v>0</v>
      </c>
      <c r="I1256">
        <v>13</v>
      </c>
    </row>
    <row r="1257" spans="1:9" ht="12" customHeight="1" x14ac:dyDescent="0.3">
      <c r="A1257" s="3" t="s">
        <v>16846</v>
      </c>
      <c r="B1257" s="4" t="s">
        <v>13686</v>
      </c>
      <c r="C1257" s="5" t="s">
        <v>23658</v>
      </c>
      <c r="D1257" s="6">
        <v>382</v>
      </c>
      <c r="E1257" t="str">
        <f t="shared" si="38"/>
        <v xml:space="preserve"> </v>
      </c>
      <c r="F1257" s="36" t="str">
        <f>IF(AND(D1257&gt;=50000,D1257&lt;=100000),"COMPRESO",A1257)</f>
        <v>saint-denis</v>
      </c>
      <c r="H1257" s="39">
        <f t="shared" si="39"/>
        <v>0</v>
      </c>
      <c r="I1257">
        <v>4</v>
      </c>
    </row>
    <row r="1258" spans="1:9" ht="12" customHeight="1" x14ac:dyDescent="0.3">
      <c r="A1258" s="3" t="s">
        <v>16847</v>
      </c>
      <c r="B1258" s="4" t="s">
        <v>13687</v>
      </c>
      <c r="C1258" s="5" t="s">
        <v>23658</v>
      </c>
      <c r="D1258" s="6">
        <v>1275</v>
      </c>
      <c r="E1258" t="str">
        <f t="shared" si="38"/>
        <v xml:space="preserve"> </v>
      </c>
      <c r="F1258" s="36" t="str">
        <f>IF(AND(D1258&gt;=50000,D1258&lt;=100000),"COMPRESO",A1258)</f>
        <v>saint-marcel</v>
      </c>
      <c r="H1258" s="39">
        <f t="shared" si="39"/>
        <v>0</v>
      </c>
      <c r="I1258">
        <v>20</v>
      </c>
    </row>
    <row r="1259" spans="1:9" ht="12" customHeight="1" x14ac:dyDescent="0.3">
      <c r="A1259" s="3" t="s">
        <v>16848</v>
      </c>
      <c r="B1259" s="4" t="s">
        <v>13688</v>
      </c>
      <c r="C1259" s="5" t="s">
        <v>23658</v>
      </c>
      <c r="D1259" s="6">
        <v>315</v>
      </c>
      <c r="E1259" t="str">
        <f t="shared" si="38"/>
        <v xml:space="preserve"> </v>
      </c>
      <c r="F1259" s="36" t="str">
        <f>IF(AND(D1259&gt;=50000,D1259&lt;=100000),"COMPRESO",A1259)</f>
        <v>saint-nicolas</v>
      </c>
      <c r="H1259" s="39">
        <f t="shared" si="39"/>
        <v>0</v>
      </c>
      <c r="I1259">
        <v>10</v>
      </c>
    </row>
    <row r="1260" spans="1:9" ht="12" customHeight="1" x14ac:dyDescent="0.3">
      <c r="A1260" s="3" t="s">
        <v>16849</v>
      </c>
      <c r="B1260" s="4" t="s">
        <v>13689</v>
      </c>
      <c r="C1260" s="5" t="s">
        <v>23658</v>
      </c>
      <c r="D1260" s="6">
        <v>217</v>
      </c>
      <c r="E1260" t="str">
        <f t="shared" si="38"/>
        <v xml:space="preserve"> </v>
      </c>
      <c r="F1260" s="36" t="str">
        <f>IF(AND(D1260&gt;=50000,D1260&lt;=100000),"COMPRESO",A1260)</f>
        <v>saint-oyen</v>
      </c>
      <c r="H1260" s="39">
        <f t="shared" si="39"/>
        <v>0</v>
      </c>
      <c r="I1260">
        <v>4</v>
      </c>
    </row>
    <row r="1261" spans="1:9" ht="12" customHeight="1" x14ac:dyDescent="0.3">
      <c r="A1261" s="3" t="s">
        <v>16850</v>
      </c>
      <c r="B1261" s="4" t="s">
        <v>13690</v>
      </c>
      <c r="C1261" s="5" t="s">
        <v>23658</v>
      </c>
      <c r="D1261" s="6">
        <v>3112</v>
      </c>
      <c r="E1261" t="str">
        <f t="shared" si="38"/>
        <v xml:space="preserve"> </v>
      </c>
      <c r="F1261" s="36" t="str">
        <f>IF(AND(D1261&gt;=50000,D1261&lt;=100000),"COMPRESO",A1261)</f>
        <v>saint-pierre</v>
      </c>
      <c r="H1261" s="39">
        <f t="shared" si="39"/>
        <v>0</v>
      </c>
      <c r="I1261">
        <v>6</v>
      </c>
    </row>
    <row r="1262" spans="1:9" ht="12" customHeight="1" x14ac:dyDescent="0.3">
      <c r="A1262" s="3" t="s">
        <v>16851</v>
      </c>
      <c r="B1262" s="4" t="s">
        <v>15590</v>
      </c>
      <c r="C1262" s="5" t="s">
        <v>23658</v>
      </c>
      <c r="D1262" s="6">
        <v>367</v>
      </c>
      <c r="E1262" t="str">
        <f t="shared" si="38"/>
        <v xml:space="preserve"> </v>
      </c>
      <c r="F1262" s="36" t="str">
        <f>IF(AND(D1262&gt;=50000,D1262&lt;=100000),"COMPRESO",A1262)</f>
        <v>saint-rhémy-en-bosses</v>
      </c>
      <c r="H1262" s="39">
        <f t="shared" si="39"/>
        <v>0</v>
      </c>
      <c r="I1262">
        <v>52</v>
      </c>
    </row>
    <row r="1263" spans="1:9" ht="12" customHeight="1" x14ac:dyDescent="0.3">
      <c r="A1263" s="3" t="s">
        <v>16852</v>
      </c>
      <c r="B1263" s="4" t="s">
        <v>13691</v>
      </c>
      <c r="C1263" s="5" t="s">
        <v>23658</v>
      </c>
      <c r="D1263" s="6">
        <v>4654</v>
      </c>
      <c r="E1263" t="str">
        <f t="shared" si="38"/>
        <v xml:space="preserve"> </v>
      </c>
      <c r="F1263" s="36" t="str">
        <f>IF(AND(D1263&gt;=50000,D1263&lt;=100000),"COMPRESO",A1263)</f>
        <v>saint-vincent</v>
      </c>
      <c r="H1263" s="39">
        <f t="shared" si="39"/>
        <v>0</v>
      </c>
      <c r="I1263">
        <v>7</v>
      </c>
    </row>
    <row r="1264" spans="1:9" ht="12" customHeight="1" x14ac:dyDescent="0.3">
      <c r="A1264" s="3" t="s">
        <v>16853</v>
      </c>
      <c r="B1264" s="4" t="s">
        <v>14249</v>
      </c>
      <c r="C1264" s="5" t="s">
        <v>23658</v>
      </c>
      <c r="D1264" s="6">
        <v>4857</v>
      </c>
      <c r="E1264" t="str">
        <f t="shared" si="38"/>
        <v xml:space="preserve"> </v>
      </c>
      <c r="F1264" s="36" t="str">
        <f>IF(AND(D1264&gt;=50000,D1264&lt;=100000),"COMPRESO",A1264)</f>
        <v>sarre</v>
      </c>
      <c r="H1264" s="39">
        <f t="shared" si="39"/>
        <v>0</v>
      </c>
      <c r="I1264">
        <v>2</v>
      </c>
    </row>
    <row r="1265" spans="1:9" ht="12" customHeight="1" x14ac:dyDescent="0.3">
      <c r="A1265" s="3" t="s">
        <v>16854</v>
      </c>
      <c r="B1265" s="4" t="s">
        <v>14842</v>
      </c>
      <c r="C1265" s="5" t="s">
        <v>23658</v>
      </c>
      <c r="D1265" s="6">
        <v>517</v>
      </c>
      <c r="E1265" t="str">
        <f t="shared" si="38"/>
        <v xml:space="preserve"> </v>
      </c>
      <c r="F1265" s="36" t="str">
        <f>IF(AND(D1265&gt;=50000,D1265&lt;=100000),"COMPRESO",A1265)</f>
        <v>torgnon</v>
      </c>
      <c r="H1265" s="39">
        <f t="shared" si="39"/>
        <v>0</v>
      </c>
      <c r="I1265">
        <v>2</v>
      </c>
    </row>
    <row r="1266" spans="1:9" ht="12" customHeight="1" x14ac:dyDescent="0.3">
      <c r="A1266" s="3" t="s">
        <v>16855</v>
      </c>
      <c r="B1266" s="4" t="s">
        <v>15127</v>
      </c>
      <c r="C1266" s="5" t="s">
        <v>23658</v>
      </c>
      <c r="D1266" s="6">
        <v>198</v>
      </c>
      <c r="E1266" t="str">
        <f t="shared" si="38"/>
        <v xml:space="preserve"> </v>
      </c>
      <c r="F1266" s="36" t="str">
        <f>IF(AND(D1266&gt;=50000,D1266&lt;=100000),"COMPRESO",A1266)</f>
        <v>valgrisenche</v>
      </c>
      <c r="H1266" s="39">
        <f t="shared" si="39"/>
        <v>0</v>
      </c>
      <c r="I1266">
        <v>4</v>
      </c>
    </row>
    <row r="1267" spans="1:9" ht="12" customHeight="1" x14ac:dyDescent="0.3">
      <c r="A1267" s="3" t="s">
        <v>16856</v>
      </c>
      <c r="B1267" s="4" t="s">
        <v>15170</v>
      </c>
      <c r="C1267" s="5" t="s">
        <v>23658</v>
      </c>
      <c r="D1267" s="6">
        <v>655</v>
      </c>
      <c r="E1267" t="str">
        <f t="shared" si="38"/>
        <v xml:space="preserve"> </v>
      </c>
      <c r="F1267" s="36" t="str">
        <f>IF(AND(D1267&gt;=50000,D1267&lt;=100000),"COMPRESO",A1267)</f>
        <v>valpelline</v>
      </c>
      <c r="H1267" s="39">
        <f t="shared" si="39"/>
        <v>0</v>
      </c>
      <c r="I1267">
        <v>2</v>
      </c>
    </row>
    <row r="1268" spans="1:9" ht="12" customHeight="1" x14ac:dyDescent="0.3">
      <c r="A1268" s="3" t="s">
        <v>16857</v>
      </c>
      <c r="B1268" s="4" t="s">
        <v>15174</v>
      </c>
      <c r="C1268" s="5" t="s">
        <v>23658</v>
      </c>
      <c r="D1268" s="6">
        <v>187</v>
      </c>
      <c r="E1268" t="str">
        <f t="shared" si="38"/>
        <v xml:space="preserve"> </v>
      </c>
      <c r="F1268" s="36" t="str">
        <f>IF(AND(D1268&gt;=50000,D1268&lt;=100000),"COMPRESO",A1268)</f>
        <v>valsavarenche</v>
      </c>
      <c r="H1268" s="39">
        <f t="shared" si="39"/>
        <v>0</v>
      </c>
      <c r="I1268">
        <v>6</v>
      </c>
    </row>
    <row r="1269" spans="1:9" ht="12" customHeight="1" x14ac:dyDescent="0.3">
      <c r="A1269" s="3" t="s">
        <v>16858</v>
      </c>
      <c r="B1269" s="4" t="s">
        <v>15180</v>
      </c>
      <c r="C1269" s="5" t="s">
        <v>23658</v>
      </c>
      <c r="D1269" s="6">
        <v>2147</v>
      </c>
      <c r="E1269" t="str">
        <f t="shared" si="38"/>
        <v xml:space="preserve"> </v>
      </c>
      <c r="F1269" s="36" t="str">
        <f>IF(AND(D1269&gt;=50000,D1269&lt;=100000),"COMPRESO",A1269)</f>
        <v>valtournenche</v>
      </c>
      <c r="H1269" s="39">
        <f t="shared" si="39"/>
        <v>0</v>
      </c>
      <c r="I1269">
        <v>1</v>
      </c>
    </row>
    <row r="1270" spans="1:9" ht="12" customHeight="1" x14ac:dyDescent="0.3">
      <c r="A1270" s="3" t="s">
        <v>16859</v>
      </c>
      <c r="B1270" s="4" t="s">
        <v>15274</v>
      </c>
      <c r="C1270" s="5" t="s">
        <v>23658</v>
      </c>
      <c r="D1270" s="6">
        <v>1344</v>
      </c>
      <c r="E1270" t="str">
        <f t="shared" si="38"/>
        <v xml:space="preserve"> </v>
      </c>
      <c r="F1270" s="36" t="str">
        <f>IF(AND(D1270&gt;=50000,D1270&lt;=100000),"COMPRESO",A1270)</f>
        <v>verrayes</v>
      </c>
      <c r="H1270" s="39">
        <f t="shared" si="39"/>
        <v>0</v>
      </c>
      <c r="I1270">
        <v>4</v>
      </c>
    </row>
    <row r="1271" spans="1:9" ht="12" customHeight="1" x14ac:dyDescent="0.3">
      <c r="A1271" s="3" t="s">
        <v>16860</v>
      </c>
      <c r="B1271" s="4" t="s">
        <v>15590</v>
      </c>
      <c r="C1271" s="5" t="s">
        <v>23658</v>
      </c>
      <c r="D1271" s="6">
        <v>2711</v>
      </c>
      <c r="E1271" t="str">
        <f t="shared" si="38"/>
        <v xml:space="preserve"> </v>
      </c>
      <c r="F1271" s="36" t="str">
        <f>IF(AND(D1271&gt;=50000,D1271&lt;=100000),"COMPRESO",A1271)</f>
        <v>verrès</v>
      </c>
      <c r="H1271" s="39">
        <f t="shared" si="39"/>
        <v>0</v>
      </c>
      <c r="I1271">
        <v>1</v>
      </c>
    </row>
    <row r="1272" spans="1:9" ht="12" customHeight="1" x14ac:dyDescent="0.3">
      <c r="A1272" s="3" t="s">
        <v>16861</v>
      </c>
      <c r="B1272" s="4" t="s">
        <v>15460</v>
      </c>
      <c r="C1272" s="5" t="s">
        <v>23658</v>
      </c>
      <c r="D1272" s="6">
        <v>1236</v>
      </c>
      <c r="E1272" t="str">
        <f t="shared" si="38"/>
        <v xml:space="preserve"> </v>
      </c>
      <c r="F1272" s="36" t="str">
        <f>IF(AND(D1272&gt;=50000,D1272&lt;=100000),"COMPRESO",A1272)</f>
        <v>villeneuve</v>
      </c>
      <c r="H1272" s="39">
        <f t="shared" si="39"/>
        <v>0</v>
      </c>
      <c r="I1272">
        <v>4</v>
      </c>
    </row>
    <row r="1273" spans="1:9" ht="12" customHeight="1" x14ac:dyDescent="0.3">
      <c r="A1273" s="3" t="s">
        <v>16862</v>
      </c>
      <c r="B1273" s="4" t="s">
        <v>8071</v>
      </c>
      <c r="C1273" s="5" t="s">
        <v>23658</v>
      </c>
      <c r="D1273" s="6">
        <v>379</v>
      </c>
      <c r="E1273" t="str">
        <f t="shared" si="38"/>
        <v xml:space="preserve"> </v>
      </c>
      <c r="F1273" s="36" t="str">
        <f>IF(AND(D1273&gt;=50000,D1273&lt;=100000),"COMPRESO",A1273)</f>
        <v>agra</v>
      </c>
      <c r="H1273" s="39">
        <f t="shared" si="39"/>
        <v>0</v>
      </c>
      <c r="I1273">
        <v>13</v>
      </c>
    </row>
    <row r="1274" spans="1:9" ht="12" customHeight="1" x14ac:dyDescent="0.3">
      <c r="A1274" s="3" t="s">
        <v>16863</v>
      </c>
      <c r="B1274" s="4" t="s">
        <v>8134</v>
      </c>
      <c r="C1274" s="5" t="s">
        <v>23658</v>
      </c>
      <c r="D1274" s="6">
        <v>5292</v>
      </c>
      <c r="E1274" t="str">
        <f t="shared" si="38"/>
        <v xml:space="preserve"> </v>
      </c>
      <c r="F1274" s="36" t="str">
        <f>IF(AND(D1274&gt;=50000,D1274&lt;=100000),"COMPRESO",A1274)</f>
        <v>albizzate</v>
      </c>
      <c r="H1274" s="39">
        <f t="shared" si="39"/>
        <v>0</v>
      </c>
      <c r="I1274">
        <v>2</v>
      </c>
    </row>
    <row r="1275" spans="1:9" ht="12" customHeight="1" x14ac:dyDescent="0.3">
      <c r="A1275" s="3" t="s">
        <v>16864</v>
      </c>
      <c r="B1275" s="4" t="s">
        <v>8242</v>
      </c>
      <c r="C1275" s="5" t="s">
        <v>23658</v>
      </c>
      <c r="D1275" s="6">
        <v>5622</v>
      </c>
      <c r="E1275" t="str">
        <f t="shared" si="38"/>
        <v xml:space="preserve"> </v>
      </c>
      <c r="F1275" s="36" t="str">
        <f>IF(AND(D1275&gt;=50000,D1275&lt;=100000),"COMPRESO",A1275)</f>
        <v>angera</v>
      </c>
      <c r="H1275" s="39">
        <f t="shared" si="39"/>
        <v>0</v>
      </c>
      <c r="I1275">
        <v>7</v>
      </c>
    </row>
    <row r="1276" spans="1:9" ht="12" customHeight="1" x14ac:dyDescent="0.3">
      <c r="A1276" s="3" t="s">
        <v>16865</v>
      </c>
      <c r="B1276" s="4" t="s">
        <v>8300</v>
      </c>
      <c r="C1276" s="5" t="s">
        <v>23658</v>
      </c>
      <c r="D1276" s="6">
        <v>9850</v>
      </c>
      <c r="E1276" t="str">
        <f t="shared" si="38"/>
        <v xml:space="preserve"> </v>
      </c>
      <c r="F1276" s="36" t="str">
        <f>IF(AND(D1276&gt;=50000,D1276&lt;=100000),"COMPRESO",A1276)</f>
        <v>arcisate</v>
      </c>
      <c r="H1276" s="39">
        <f t="shared" si="39"/>
        <v>0</v>
      </c>
      <c r="I1276">
        <v>3</v>
      </c>
    </row>
    <row r="1277" spans="1:9" ht="12" customHeight="1" x14ac:dyDescent="0.3">
      <c r="A1277" s="3" t="s">
        <v>16866</v>
      </c>
      <c r="B1277" s="4" t="s">
        <v>8353</v>
      </c>
      <c r="C1277" s="5" t="s">
        <v>23658</v>
      </c>
      <c r="D1277" s="6">
        <v>4845</v>
      </c>
      <c r="E1277" t="str">
        <f t="shared" si="38"/>
        <v xml:space="preserve"> </v>
      </c>
      <c r="F1277" s="36" t="str">
        <f>IF(AND(D1277&gt;=50000,D1277&lt;=100000),"COMPRESO",A1277)</f>
        <v>arsago seprio</v>
      </c>
      <c r="H1277" s="39">
        <f t="shared" si="39"/>
        <v>0</v>
      </c>
      <c r="I1277">
        <v>6</v>
      </c>
    </row>
    <row r="1278" spans="1:9" ht="12" customHeight="1" x14ac:dyDescent="0.3">
      <c r="A1278" s="3" t="s">
        <v>16867</v>
      </c>
      <c r="B1278" s="4" t="s">
        <v>8429</v>
      </c>
      <c r="C1278" s="5" t="s">
        <v>23658</v>
      </c>
      <c r="D1278" s="6">
        <v>4554</v>
      </c>
      <c r="E1278" t="str">
        <f t="shared" si="38"/>
        <v xml:space="preserve"> </v>
      </c>
      <c r="F1278" s="36" t="str">
        <f>IF(AND(D1278&gt;=50000,D1278&lt;=100000),"COMPRESO",A1278)</f>
        <v>azzate</v>
      </c>
      <c r="H1278" s="39">
        <f t="shared" si="39"/>
        <v>0</v>
      </c>
      <c r="I1278">
        <v>4</v>
      </c>
    </row>
    <row r="1279" spans="1:9" ht="12" customHeight="1" x14ac:dyDescent="0.3">
      <c r="A1279" s="3" t="s">
        <v>16868</v>
      </c>
      <c r="B1279" s="4" t="s">
        <v>8430</v>
      </c>
      <c r="C1279" s="5" t="s">
        <v>23658</v>
      </c>
      <c r="D1279" s="6">
        <v>802</v>
      </c>
      <c r="E1279" t="str">
        <f t="shared" si="38"/>
        <v xml:space="preserve"> </v>
      </c>
      <c r="F1279" s="36" t="str">
        <f>IF(AND(D1279&gt;=50000,D1279&lt;=100000),"COMPRESO",A1279)</f>
        <v>azzio</v>
      </c>
      <c r="H1279" s="39">
        <f t="shared" si="39"/>
        <v>0</v>
      </c>
      <c r="I1279">
        <v>2</v>
      </c>
    </row>
    <row r="1280" spans="1:9" ht="12" customHeight="1" x14ac:dyDescent="0.3">
      <c r="A1280" s="3" t="s">
        <v>16869</v>
      </c>
      <c r="B1280" s="4" t="s">
        <v>8494</v>
      </c>
      <c r="C1280" s="5" t="s">
        <v>23658</v>
      </c>
      <c r="D1280" s="6">
        <v>1710</v>
      </c>
      <c r="E1280" t="str">
        <f t="shared" si="38"/>
        <v xml:space="preserve"> </v>
      </c>
      <c r="F1280" s="36" t="str">
        <f>IF(AND(D1280&gt;=50000,D1280&lt;=100000),"COMPRESO",A1280)</f>
        <v>barasso</v>
      </c>
      <c r="H1280" s="39">
        <f t="shared" si="39"/>
        <v>0</v>
      </c>
      <c r="I1280">
        <v>4</v>
      </c>
    </row>
    <row r="1281" spans="1:9" ht="12" customHeight="1" x14ac:dyDescent="0.3">
      <c r="A1281" s="3" t="s">
        <v>16870</v>
      </c>
      <c r="B1281" s="4" t="s">
        <v>15590</v>
      </c>
      <c r="C1281" s="5" t="s">
        <v>23658</v>
      </c>
      <c r="D1281" s="6">
        <v>1550</v>
      </c>
      <c r="E1281" t="str">
        <f t="shared" si="38"/>
        <v xml:space="preserve"> </v>
      </c>
      <c r="F1281" s="36" t="str">
        <f>IF(AND(D1281&gt;=50000,D1281&lt;=100000),"COMPRESO",A1281)</f>
        <v>bardello</v>
      </c>
      <c r="H1281" s="39">
        <f t="shared" si="39"/>
        <v>0</v>
      </c>
      <c r="I1281">
        <v>21</v>
      </c>
    </row>
    <row r="1282" spans="1:9" ht="12" customHeight="1" x14ac:dyDescent="0.3">
      <c r="A1282" s="3" t="s">
        <v>16871</v>
      </c>
      <c r="B1282" s="4" t="s">
        <v>8566</v>
      </c>
      <c r="C1282" s="5" t="s">
        <v>23658</v>
      </c>
      <c r="D1282" s="6">
        <v>667</v>
      </c>
      <c r="E1282" t="str">
        <f t="shared" si="38"/>
        <v xml:space="preserve"> </v>
      </c>
      <c r="F1282" s="36" t="str">
        <f>IF(AND(D1282&gt;=50000,D1282&lt;=100000),"COMPRESO",A1282)</f>
        <v>bedero valcuvia</v>
      </c>
      <c r="H1282" s="39">
        <f t="shared" si="39"/>
        <v>0</v>
      </c>
      <c r="I1282">
        <v>1</v>
      </c>
    </row>
    <row r="1283" spans="1:9" ht="12" customHeight="1" x14ac:dyDescent="0.3">
      <c r="A1283" s="3" t="s">
        <v>16872</v>
      </c>
      <c r="B1283" s="4" t="s">
        <v>8642</v>
      </c>
      <c r="C1283" s="5" t="s">
        <v>23658</v>
      </c>
      <c r="D1283" s="6">
        <v>2603</v>
      </c>
      <c r="E1283" t="str">
        <f t="shared" ref="E1283:E1346" si="40">IF(D1283&gt;300000,"TROVATO"," ")</f>
        <v xml:space="preserve"> </v>
      </c>
      <c r="F1283" s="36" t="str">
        <f>IF(AND(D1283&gt;=50000,D1283&lt;=100000),"COMPRESO",A1283)</f>
        <v>besano</v>
      </c>
      <c r="H1283" s="39">
        <f t="shared" ref="H1283:H1346" si="41">(D9211/$G$2)</f>
        <v>0</v>
      </c>
      <c r="I1283">
        <v>1</v>
      </c>
    </row>
    <row r="1284" spans="1:9" ht="12" customHeight="1" x14ac:dyDescent="0.3">
      <c r="A1284" s="3" t="s">
        <v>16873</v>
      </c>
      <c r="B1284" s="4" t="s">
        <v>8646</v>
      </c>
      <c r="C1284" s="5" t="s">
        <v>23658</v>
      </c>
      <c r="D1284" s="6">
        <v>5464</v>
      </c>
      <c r="E1284" t="str">
        <f t="shared" si="40"/>
        <v xml:space="preserve"> </v>
      </c>
      <c r="F1284" s="36" t="str">
        <f>IF(AND(D1284&gt;=50000,D1284&lt;=100000),"COMPRESO",A1284)</f>
        <v>besnate</v>
      </c>
      <c r="H1284" s="39">
        <f t="shared" si="41"/>
        <v>0</v>
      </c>
      <c r="I1284">
        <v>1</v>
      </c>
    </row>
    <row r="1285" spans="1:9" ht="12" customHeight="1" x14ac:dyDescent="0.3">
      <c r="A1285" s="3" t="s">
        <v>16874</v>
      </c>
      <c r="B1285" s="4" t="s">
        <v>8647</v>
      </c>
      <c r="C1285" s="5" t="s">
        <v>23658</v>
      </c>
      <c r="D1285" s="6">
        <v>8994</v>
      </c>
      <c r="E1285" t="str">
        <f t="shared" si="40"/>
        <v xml:space="preserve"> </v>
      </c>
      <c r="F1285" s="36" t="str">
        <f>IF(AND(D1285&gt;=50000,D1285&lt;=100000),"COMPRESO",A1285)</f>
        <v>besozzo</v>
      </c>
      <c r="H1285" s="39">
        <f t="shared" si="41"/>
        <v>0</v>
      </c>
      <c r="I1285">
        <v>1</v>
      </c>
    </row>
    <row r="1286" spans="1:9" ht="12" customHeight="1" x14ac:dyDescent="0.3">
      <c r="A1286" s="3" t="s">
        <v>16875</v>
      </c>
      <c r="B1286" s="4" t="s">
        <v>8659</v>
      </c>
      <c r="C1286" s="5" t="s">
        <v>23658</v>
      </c>
      <c r="D1286" s="6">
        <v>3285</v>
      </c>
      <c r="E1286" t="str">
        <f t="shared" si="40"/>
        <v xml:space="preserve"> </v>
      </c>
      <c r="F1286" s="36" t="str">
        <f>IF(AND(D1286&gt;=50000,D1286&lt;=100000),"COMPRESO",A1286)</f>
        <v>biandronno</v>
      </c>
      <c r="H1286" s="39">
        <f t="shared" si="41"/>
        <v>0</v>
      </c>
      <c r="I1286">
        <v>5</v>
      </c>
    </row>
    <row r="1287" spans="1:9" ht="12" customHeight="1" x14ac:dyDescent="0.3">
      <c r="A1287" s="3" t="s">
        <v>16876</v>
      </c>
      <c r="B1287" s="4" t="s">
        <v>8688</v>
      </c>
      <c r="C1287" s="5" t="s">
        <v>23658</v>
      </c>
      <c r="D1287" s="6">
        <v>4267</v>
      </c>
      <c r="E1287" t="str">
        <f t="shared" si="40"/>
        <v xml:space="preserve"> </v>
      </c>
      <c r="F1287" s="36" t="str">
        <f>IF(AND(D1287&gt;=50000,D1287&lt;=100000),"COMPRESO",A1287)</f>
        <v>bisuschio</v>
      </c>
      <c r="H1287" s="39">
        <f t="shared" si="41"/>
        <v>0</v>
      </c>
      <c r="I1287">
        <v>3</v>
      </c>
    </row>
    <row r="1288" spans="1:9" ht="12" customHeight="1" x14ac:dyDescent="0.3">
      <c r="A1288" s="3" t="s">
        <v>16877</v>
      </c>
      <c r="B1288" s="4" t="s">
        <v>8709</v>
      </c>
      <c r="C1288" s="5" t="s">
        <v>23658</v>
      </c>
      <c r="D1288" s="6">
        <v>2119</v>
      </c>
      <c r="E1288" t="str">
        <f t="shared" si="40"/>
        <v xml:space="preserve"> </v>
      </c>
      <c r="F1288" s="36" t="str">
        <f>IF(AND(D1288&gt;=50000,D1288&lt;=100000),"COMPRESO",A1288)</f>
        <v>bodio lomnago</v>
      </c>
      <c r="H1288" s="39">
        <f t="shared" si="41"/>
        <v>0</v>
      </c>
      <c r="I1288">
        <v>2</v>
      </c>
    </row>
    <row r="1289" spans="1:9" ht="12" customHeight="1" x14ac:dyDescent="0.3">
      <c r="A1289" s="3" t="s">
        <v>16878</v>
      </c>
      <c r="B1289" s="4" t="s">
        <v>8862</v>
      </c>
      <c r="C1289" s="5" t="s">
        <v>23658</v>
      </c>
      <c r="D1289" s="6">
        <v>3362</v>
      </c>
      <c r="E1289" t="str">
        <f t="shared" si="40"/>
        <v xml:space="preserve"> </v>
      </c>
      <c r="F1289" s="36" t="str">
        <f>IF(AND(D1289&gt;=50000,D1289&lt;=100000),"COMPRESO",A1289)</f>
        <v>brebbia</v>
      </c>
      <c r="H1289" s="39">
        <f t="shared" si="41"/>
        <v>0</v>
      </c>
      <c r="I1289">
        <v>6</v>
      </c>
    </row>
    <row r="1290" spans="1:9" ht="12" customHeight="1" x14ac:dyDescent="0.3">
      <c r="A1290" s="3" t="s">
        <v>16879</v>
      </c>
      <c r="B1290" s="4" t="s">
        <v>15590</v>
      </c>
      <c r="C1290" s="5" t="s">
        <v>23658</v>
      </c>
      <c r="D1290" s="6">
        <v>839</v>
      </c>
      <c r="E1290" t="str">
        <f t="shared" si="40"/>
        <v xml:space="preserve"> </v>
      </c>
      <c r="F1290" s="36" t="str">
        <f>IF(AND(D1290&gt;=50000,D1290&lt;=100000),"COMPRESO",A1290)</f>
        <v>bregano</v>
      </c>
      <c r="H1290" s="39">
        <f t="shared" si="41"/>
        <v>0</v>
      </c>
      <c r="I1290">
        <v>1</v>
      </c>
    </row>
    <row r="1291" spans="1:9" ht="12" customHeight="1" x14ac:dyDescent="0.3">
      <c r="A1291" s="3" t="s">
        <v>16880</v>
      </c>
      <c r="B1291" s="4" t="s">
        <v>8873</v>
      </c>
      <c r="C1291" s="5" t="s">
        <v>23658</v>
      </c>
      <c r="D1291" s="6">
        <v>1798</v>
      </c>
      <c r="E1291" t="str">
        <f t="shared" si="40"/>
        <v xml:space="preserve"> </v>
      </c>
      <c r="F1291" s="36" t="str">
        <f>IF(AND(D1291&gt;=50000,D1291&lt;=100000),"COMPRESO",A1291)</f>
        <v>brenta</v>
      </c>
      <c r="H1291" s="39">
        <f t="shared" si="41"/>
        <v>0</v>
      </c>
      <c r="I1291">
        <v>3</v>
      </c>
    </row>
    <row r="1292" spans="1:9" ht="12" customHeight="1" x14ac:dyDescent="0.3">
      <c r="A1292" s="3" t="s">
        <v>16881</v>
      </c>
      <c r="B1292" s="4" t="s">
        <v>8883</v>
      </c>
      <c r="C1292" s="5" t="s">
        <v>23658</v>
      </c>
      <c r="D1292" s="6">
        <v>1185</v>
      </c>
      <c r="E1292" t="str">
        <f t="shared" si="40"/>
        <v xml:space="preserve"> </v>
      </c>
      <c r="F1292" s="36" t="str">
        <f>IF(AND(D1292&gt;=50000,D1292&lt;=100000),"COMPRESO",A1292)</f>
        <v>brezzo di bedero</v>
      </c>
      <c r="H1292" s="39">
        <f t="shared" si="41"/>
        <v>0</v>
      </c>
      <c r="I1292">
        <v>5</v>
      </c>
    </row>
    <row r="1293" spans="1:9" ht="12" customHeight="1" x14ac:dyDescent="0.3">
      <c r="A1293" s="3" t="s">
        <v>16882</v>
      </c>
      <c r="B1293" s="4" t="s">
        <v>8894</v>
      </c>
      <c r="C1293" s="5" t="s">
        <v>23658</v>
      </c>
      <c r="D1293" s="6">
        <v>873</v>
      </c>
      <c r="E1293" t="str">
        <f t="shared" si="40"/>
        <v xml:space="preserve"> </v>
      </c>
      <c r="F1293" s="36" t="str">
        <f>IF(AND(D1293&gt;=50000,D1293&lt;=100000),"COMPRESO",A1293)</f>
        <v>brinzio</v>
      </c>
      <c r="H1293" s="39">
        <f t="shared" si="41"/>
        <v>0</v>
      </c>
      <c r="I1293">
        <v>1</v>
      </c>
    </row>
    <row r="1294" spans="1:9" ht="12" customHeight="1" x14ac:dyDescent="0.3">
      <c r="A1294" s="3" t="s">
        <v>16883</v>
      </c>
      <c r="B1294" s="4" t="s">
        <v>8899</v>
      </c>
      <c r="C1294" s="5" t="s">
        <v>23658</v>
      </c>
      <c r="D1294" s="6">
        <v>1250</v>
      </c>
      <c r="E1294" t="str">
        <f t="shared" si="40"/>
        <v xml:space="preserve"> </v>
      </c>
      <c r="F1294" s="36" t="str">
        <f>IF(AND(D1294&gt;=50000,D1294&lt;=100000),"COMPRESO",A1294)</f>
        <v>brissago-valtravaglia</v>
      </c>
      <c r="H1294" s="39">
        <f t="shared" si="41"/>
        <v>0</v>
      </c>
      <c r="I1294">
        <v>3</v>
      </c>
    </row>
    <row r="1295" spans="1:9" ht="12" customHeight="1" x14ac:dyDescent="0.3">
      <c r="A1295" s="3" t="s">
        <v>16884</v>
      </c>
      <c r="B1295" s="4" t="s">
        <v>8921</v>
      </c>
      <c r="C1295" s="5" t="s">
        <v>23658</v>
      </c>
      <c r="D1295" s="6">
        <v>1030</v>
      </c>
      <c r="E1295" t="str">
        <f t="shared" si="40"/>
        <v xml:space="preserve"> </v>
      </c>
      <c r="F1295" s="36" t="str">
        <f>IF(AND(D1295&gt;=50000,D1295&lt;=100000),"COMPRESO",A1295)</f>
        <v>brunello</v>
      </c>
      <c r="H1295" s="39">
        <f t="shared" si="41"/>
        <v>0</v>
      </c>
      <c r="I1295">
        <v>5</v>
      </c>
    </row>
    <row r="1296" spans="1:9" ht="12" customHeight="1" x14ac:dyDescent="0.3">
      <c r="A1296" s="3" t="s">
        <v>16885</v>
      </c>
      <c r="B1296" s="4" t="s">
        <v>8926</v>
      </c>
      <c r="C1296" s="5" t="s">
        <v>23658</v>
      </c>
      <c r="D1296" s="6">
        <v>1208</v>
      </c>
      <c r="E1296" t="str">
        <f t="shared" si="40"/>
        <v xml:space="preserve"> </v>
      </c>
      <c r="F1296" s="36" t="str">
        <f>IF(AND(D1296&gt;=50000,D1296&lt;=100000),"COMPRESO",A1296)</f>
        <v>brusimpiano</v>
      </c>
      <c r="H1296" s="39">
        <f t="shared" si="41"/>
        <v>0</v>
      </c>
      <c r="I1296">
        <v>1</v>
      </c>
    </row>
    <row r="1297" spans="1:9" ht="12" customHeight="1" x14ac:dyDescent="0.3">
      <c r="A1297" s="3" t="s">
        <v>16886</v>
      </c>
      <c r="B1297" s="4" t="s">
        <v>8946</v>
      </c>
      <c r="C1297" s="5" t="s">
        <v>23658</v>
      </c>
      <c r="D1297" s="6">
        <v>3115</v>
      </c>
      <c r="E1297" t="str">
        <f t="shared" si="40"/>
        <v xml:space="preserve"> </v>
      </c>
      <c r="F1297" s="36" t="str">
        <f>IF(AND(D1297&gt;=50000,D1297&lt;=100000),"COMPRESO",A1297)</f>
        <v>buguggiate</v>
      </c>
      <c r="H1297" s="39">
        <f t="shared" si="41"/>
        <v>0</v>
      </c>
      <c r="I1297">
        <v>2</v>
      </c>
    </row>
    <row r="1298" spans="1:9" ht="12" customHeight="1" x14ac:dyDescent="0.3">
      <c r="A1298" s="3" t="s">
        <v>16887</v>
      </c>
      <c r="B1298" s="4" t="s">
        <v>8977</v>
      </c>
      <c r="C1298" s="5" t="s">
        <v>23658</v>
      </c>
      <c r="D1298" s="6">
        <v>79692</v>
      </c>
      <c r="E1298" t="str">
        <f t="shared" si="40"/>
        <v xml:space="preserve"> </v>
      </c>
      <c r="F1298" s="36" t="str">
        <f>IF(AND(D1298&gt;=50000,D1298&lt;=100000),"COMPRESO",A1298)</f>
        <v>COMPRESO</v>
      </c>
      <c r="H1298" s="39">
        <f t="shared" si="41"/>
        <v>0</v>
      </c>
      <c r="I1298">
        <v>1</v>
      </c>
    </row>
    <row r="1299" spans="1:9" ht="12" customHeight="1" x14ac:dyDescent="0.3">
      <c r="A1299" s="3" t="s">
        <v>16888</v>
      </c>
      <c r="B1299" s="4" t="s">
        <v>8989</v>
      </c>
      <c r="C1299" s="5" t="s">
        <v>23658</v>
      </c>
      <c r="D1299" s="6">
        <v>1867</v>
      </c>
      <c r="E1299" t="str">
        <f t="shared" si="40"/>
        <v xml:space="preserve"> </v>
      </c>
      <c r="F1299" s="36" t="str">
        <f>IF(AND(D1299&gt;=50000,D1299&lt;=100000),"COMPRESO",A1299)</f>
        <v>cadegliano-viconago</v>
      </c>
      <c r="H1299" s="39">
        <f t="shared" si="41"/>
        <v>0</v>
      </c>
      <c r="I1299">
        <v>7</v>
      </c>
    </row>
    <row r="1300" spans="1:9" ht="12" customHeight="1" x14ac:dyDescent="0.3">
      <c r="A1300" s="3" t="s">
        <v>16889</v>
      </c>
      <c r="B1300" s="4" t="s">
        <v>15590</v>
      </c>
      <c r="C1300" s="5" t="s">
        <v>23658</v>
      </c>
      <c r="D1300" s="6">
        <v>1818</v>
      </c>
      <c r="E1300" t="str">
        <f t="shared" si="40"/>
        <v xml:space="preserve"> </v>
      </c>
      <c r="F1300" s="36" t="str">
        <f>IF(AND(D1300&gt;=50000,D1300&lt;=100000),"COMPRESO",A1300)</f>
        <v>cadrezzate</v>
      </c>
      <c r="H1300" s="39">
        <f t="shared" si="41"/>
        <v>0</v>
      </c>
      <c r="I1300">
        <v>5</v>
      </c>
    </row>
    <row r="1301" spans="1:9" ht="12" customHeight="1" x14ac:dyDescent="0.3">
      <c r="A1301" s="3" t="s">
        <v>16890</v>
      </c>
      <c r="B1301" s="4" t="s">
        <v>9008</v>
      </c>
      <c r="C1301" s="5" t="s">
        <v>23658</v>
      </c>
      <c r="D1301" s="6">
        <v>7830</v>
      </c>
      <c r="E1301" t="str">
        <f t="shared" si="40"/>
        <v xml:space="preserve"> </v>
      </c>
      <c r="F1301" s="36" t="str">
        <f>IF(AND(D1301&gt;=50000,D1301&lt;=100000),"COMPRESO",A1301)</f>
        <v>cairate</v>
      </c>
      <c r="H1301" s="39">
        <f t="shared" si="41"/>
        <v>0</v>
      </c>
      <c r="I1301">
        <v>1</v>
      </c>
    </row>
    <row r="1302" spans="1:9" ht="12" customHeight="1" x14ac:dyDescent="0.3">
      <c r="A1302" s="3" t="s">
        <v>16891</v>
      </c>
      <c r="B1302" s="4" t="s">
        <v>9209</v>
      </c>
      <c r="C1302" s="5" t="s">
        <v>23658</v>
      </c>
      <c r="D1302" s="6">
        <v>4569</v>
      </c>
      <c r="E1302" t="str">
        <f t="shared" si="40"/>
        <v xml:space="preserve"> </v>
      </c>
      <c r="F1302" s="36" t="str">
        <f>IF(AND(D1302&gt;=50000,D1302&lt;=100000),"COMPRESO",A1302)</f>
        <v>cantello</v>
      </c>
      <c r="H1302" s="39">
        <f t="shared" si="41"/>
        <v>0</v>
      </c>
      <c r="I1302">
        <v>5</v>
      </c>
    </row>
    <row r="1303" spans="1:9" ht="12" customHeight="1" x14ac:dyDescent="0.3">
      <c r="A1303" s="3" t="s">
        <v>16892</v>
      </c>
      <c r="B1303" s="4" t="s">
        <v>9288</v>
      </c>
      <c r="C1303" s="5" t="s">
        <v>23658</v>
      </c>
      <c r="D1303" s="6">
        <v>2612</v>
      </c>
      <c r="E1303" t="str">
        <f t="shared" si="40"/>
        <v xml:space="preserve"> </v>
      </c>
      <c r="F1303" s="36" t="str">
        <f>IF(AND(D1303&gt;=50000,D1303&lt;=100000),"COMPRESO",A1303)</f>
        <v>caravate</v>
      </c>
      <c r="H1303" s="39">
        <f t="shared" si="41"/>
        <v>0</v>
      </c>
      <c r="I1303">
        <v>2</v>
      </c>
    </row>
    <row r="1304" spans="1:9" ht="12" customHeight="1" x14ac:dyDescent="0.3">
      <c r="A1304" s="3" t="s">
        <v>16893</v>
      </c>
      <c r="B1304" s="4" t="s">
        <v>9302</v>
      </c>
      <c r="C1304" s="5" t="s">
        <v>23658</v>
      </c>
      <c r="D1304" s="6">
        <v>14136</v>
      </c>
      <c r="E1304" t="str">
        <f t="shared" si="40"/>
        <v xml:space="preserve"> </v>
      </c>
      <c r="F1304" s="36" t="str">
        <f>IF(AND(D1304&gt;=50000,D1304&lt;=100000),"COMPRESO",A1304)</f>
        <v>cardano al campo</v>
      </c>
      <c r="H1304" s="39">
        <f t="shared" si="41"/>
        <v>0</v>
      </c>
      <c r="I1304">
        <v>7</v>
      </c>
    </row>
    <row r="1305" spans="1:9" ht="12" customHeight="1" x14ac:dyDescent="0.3">
      <c r="A1305" s="3" t="s">
        <v>16894</v>
      </c>
      <c r="B1305" s="4" t="s">
        <v>9337</v>
      </c>
      <c r="C1305" s="5" t="s">
        <v>23658</v>
      </c>
      <c r="D1305" s="6">
        <v>6502</v>
      </c>
      <c r="E1305" t="str">
        <f t="shared" si="40"/>
        <v xml:space="preserve"> </v>
      </c>
      <c r="F1305" s="36" t="str">
        <f>IF(AND(D1305&gt;=50000,D1305&lt;=100000),"COMPRESO",A1305)</f>
        <v>carnago</v>
      </c>
      <c r="H1305" s="39">
        <f t="shared" si="41"/>
        <v>0</v>
      </c>
      <c r="I1305">
        <v>2</v>
      </c>
    </row>
    <row r="1306" spans="1:9" ht="12" customHeight="1" x14ac:dyDescent="0.3">
      <c r="A1306" s="3" t="s">
        <v>16895</v>
      </c>
      <c r="B1306" s="4" t="s">
        <v>9343</v>
      </c>
      <c r="C1306" s="5" t="s">
        <v>23658</v>
      </c>
      <c r="D1306" s="6">
        <v>16397</v>
      </c>
      <c r="E1306" t="str">
        <f t="shared" si="40"/>
        <v xml:space="preserve"> </v>
      </c>
      <c r="F1306" s="36" t="str">
        <f>IF(AND(D1306&gt;=50000,D1306&lt;=100000),"COMPRESO",A1306)</f>
        <v>caronno pertusella</v>
      </c>
      <c r="H1306" s="39">
        <f t="shared" si="41"/>
        <v>0</v>
      </c>
      <c r="I1306">
        <v>2</v>
      </c>
    </row>
    <row r="1307" spans="1:9" ht="12" customHeight="1" x14ac:dyDescent="0.3">
      <c r="A1307" s="3" t="s">
        <v>16896</v>
      </c>
      <c r="B1307" s="4" t="s">
        <v>9344</v>
      </c>
      <c r="C1307" s="5" t="s">
        <v>23658</v>
      </c>
      <c r="D1307" s="6">
        <v>4940</v>
      </c>
      <c r="E1307" t="str">
        <f t="shared" si="40"/>
        <v xml:space="preserve"> </v>
      </c>
      <c r="F1307" s="36" t="str">
        <f>IF(AND(D1307&gt;=50000,D1307&lt;=100000),"COMPRESO",A1307)</f>
        <v>caronno varesino</v>
      </c>
      <c r="H1307" s="39">
        <f t="shared" si="41"/>
        <v>0</v>
      </c>
      <c r="I1307">
        <v>2</v>
      </c>
    </row>
    <row r="1308" spans="1:9" ht="12" customHeight="1" x14ac:dyDescent="0.3">
      <c r="A1308" s="3" t="s">
        <v>16897</v>
      </c>
      <c r="B1308" s="4" t="s">
        <v>9400</v>
      </c>
      <c r="C1308" s="5" t="s">
        <v>23658</v>
      </c>
      <c r="D1308" s="6">
        <v>2652</v>
      </c>
      <c r="E1308" t="str">
        <f t="shared" si="40"/>
        <v xml:space="preserve"> </v>
      </c>
      <c r="F1308" s="36" t="str">
        <f>IF(AND(D1308&gt;=50000,D1308&lt;=100000),"COMPRESO",A1308)</f>
        <v>casale litta</v>
      </c>
      <c r="H1308" s="39">
        <f t="shared" si="41"/>
        <v>0</v>
      </c>
      <c r="I1308">
        <v>1</v>
      </c>
    </row>
    <row r="1309" spans="1:9" ht="12" customHeight="1" x14ac:dyDescent="0.3">
      <c r="A1309" s="3" t="s">
        <v>16898</v>
      </c>
      <c r="B1309" s="4" t="s">
        <v>9434</v>
      </c>
      <c r="C1309" s="5" t="s">
        <v>23658</v>
      </c>
      <c r="D1309" s="6">
        <v>1304</v>
      </c>
      <c r="E1309" t="str">
        <f t="shared" si="40"/>
        <v xml:space="preserve"> </v>
      </c>
      <c r="F1309" s="36" t="str">
        <f>IF(AND(D1309&gt;=50000,D1309&lt;=100000),"COMPRESO",A1309)</f>
        <v>casalzuigno</v>
      </c>
      <c r="H1309" s="39">
        <f t="shared" si="41"/>
        <v>0</v>
      </c>
      <c r="I1309">
        <v>1</v>
      </c>
    </row>
    <row r="1310" spans="1:9" ht="12" customHeight="1" x14ac:dyDescent="0.3">
      <c r="A1310" s="3" t="s">
        <v>16899</v>
      </c>
      <c r="B1310" s="4" t="s">
        <v>9458</v>
      </c>
      <c r="C1310" s="5" t="s">
        <v>23658</v>
      </c>
      <c r="D1310" s="6">
        <v>3865</v>
      </c>
      <c r="E1310" t="str">
        <f t="shared" si="40"/>
        <v xml:space="preserve"> </v>
      </c>
      <c r="F1310" s="36" t="str">
        <f>IF(AND(D1310&gt;=50000,D1310&lt;=100000),"COMPRESO",A1310)</f>
        <v>casciago</v>
      </c>
      <c r="H1310" s="39">
        <f t="shared" si="41"/>
        <v>0</v>
      </c>
      <c r="I1310">
        <v>3</v>
      </c>
    </row>
    <row r="1311" spans="1:9" ht="12" customHeight="1" x14ac:dyDescent="0.3">
      <c r="A1311" s="3" t="s">
        <v>16900</v>
      </c>
      <c r="B1311" s="4" t="s">
        <v>9483</v>
      </c>
      <c r="C1311" s="5" t="s">
        <v>23658</v>
      </c>
      <c r="D1311" s="6">
        <v>5726</v>
      </c>
      <c r="E1311" t="str">
        <f t="shared" si="40"/>
        <v xml:space="preserve"> </v>
      </c>
      <c r="F1311" s="36" t="str">
        <f>IF(AND(D1311&gt;=50000,D1311&lt;=100000),"COMPRESO",A1311)</f>
        <v>casorate sempione</v>
      </c>
      <c r="H1311" s="39">
        <f t="shared" si="41"/>
        <v>0</v>
      </c>
      <c r="I1311">
        <v>8</v>
      </c>
    </row>
    <row r="1312" spans="1:9" ht="12" customHeight="1" x14ac:dyDescent="0.3">
      <c r="A1312" s="3" t="s">
        <v>16901</v>
      </c>
      <c r="B1312" s="4" t="s">
        <v>9494</v>
      </c>
      <c r="C1312" s="5" t="s">
        <v>23658</v>
      </c>
      <c r="D1312" s="6">
        <v>21386</v>
      </c>
      <c r="E1312" t="str">
        <f t="shared" si="40"/>
        <v xml:space="preserve"> </v>
      </c>
      <c r="F1312" s="36" t="str">
        <f>IF(AND(D1312&gt;=50000,D1312&lt;=100000),"COMPRESO",A1312)</f>
        <v>cassano magnago</v>
      </c>
      <c r="H1312" s="39">
        <f t="shared" si="41"/>
        <v>0</v>
      </c>
      <c r="I1312">
        <v>7</v>
      </c>
    </row>
    <row r="1313" spans="1:9" ht="12" customHeight="1" x14ac:dyDescent="0.3">
      <c r="A1313" s="3" t="s">
        <v>16902</v>
      </c>
      <c r="B1313" s="4" t="s">
        <v>9496</v>
      </c>
      <c r="C1313" s="5" t="s">
        <v>23658</v>
      </c>
      <c r="D1313" s="6">
        <v>665</v>
      </c>
      <c r="E1313" t="str">
        <f t="shared" si="40"/>
        <v xml:space="preserve"> </v>
      </c>
      <c r="F1313" s="36" t="str">
        <f>IF(AND(D1313&gt;=50000,D1313&lt;=100000),"COMPRESO",A1313)</f>
        <v>cassano valcuvia</v>
      </c>
      <c r="H1313" s="39">
        <f t="shared" si="41"/>
        <v>0</v>
      </c>
      <c r="I1313">
        <v>2</v>
      </c>
    </row>
    <row r="1314" spans="1:9" ht="12" customHeight="1" x14ac:dyDescent="0.3">
      <c r="A1314" s="3" t="s">
        <v>16903</v>
      </c>
      <c r="B1314" s="4" t="s">
        <v>9606</v>
      </c>
      <c r="C1314" s="5" t="s">
        <v>23658</v>
      </c>
      <c r="D1314" s="6">
        <v>14244</v>
      </c>
      <c r="E1314" t="str">
        <f t="shared" si="40"/>
        <v xml:space="preserve"> </v>
      </c>
      <c r="F1314" s="36" t="str">
        <f>IF(AND(D1314&gt;=50000,D1314&lt;=100000),"COMPRESO",A1314)</f>
        <v>castellanza</v>
      </c>
      <c r="H1314" s="39">
        <f t="shared" si="41"/>
        <v>0</v>
      </c>
      <c r="I1314">
        <v>14</v>
      </c>
    </row>
    <row r="1315" spans="1:9" ht="12" customHeight="1" x14ac:dyDescent="0.3">
      <c r="A1315" s="3" t="s">
        <v>16904</v>
      </c>
      <c r="B1315" s="4" t="s">
        <v>9633</v>
      </c>
      <c r="C1315" s="5" t="s">
        <v>23658</v>
      </c>
      <c r="D1315" s="6">
        <v>530</v>
      </c>
      <c r="E1315" t="str">
        <f t="shared" si="40"/>
        <v xml:space="preserve"> </v>
      </c>
      <c r="F1315" s="36" t="str">
        <f>IF(AND(D1315&gt;=50000,D1315&lt;=100000),"COMPRESO",A1315)</f>
        <v>castello cabiaglio</v>
      </c>
      <c r="H1315" s="39">
        <f t="shared" si="41"/>
        <v>0</v>
      </c>
      <c r="I1315">
        <v>15</v>
      </c>
    </row>
    <row r="1316" spans="1:9" ht="12" customHeight="1" x14ac:dyDescent="0.3">
      <c r="A1316" s="3" t="s">
        <v>16905</v>
      </c>
      <c r="B1316" s="4" t="s">
        <v>9691</v>
      </c>
      <c r="C1316" s="5" t="s">
        <v>23658</v>
      </c>
      <c r="D1316" s="6">
        <v>1281</v>
      </c>
      <c r="E1316" t="str">
        <f t="shared" si="40"/>
        <v xml:space="preserve"> </v>
      </c>
      <c r="F1316" s="36" t="str">
        <f>IF(AND(D1316&gt;=50000,D1316&lt;=100000),"COMPRESO",A1316)</f>
        <v>castelseprio</v>
      </c>
      <c r="H1316" s="39">
        <f t="shared" si="41"/>
        <v>0</v>
      </c>
      <c r="I1316">
        <v>1</v>
      </c>
    </row>
    <row r="1317" spans="1:9" ht="12" customHeight="1" x14ac:dyDescent="0.3">
      <c r="A1317" s="3" t="s">
        <v>16906</v>
      </c>
      <c r="B1317" s="4" t="s">
        <v>9695</v>
      </c>
      <c r="C1317" s="5" t="s">
        <v>23658</v>
      </c>
      <c r="D1317" s="6">
        <v>2000</v>
      </c>
      <c r="E1317" t="str">
        <f t="shared" si="40"/>
        <v xml:space="preserve"> </v>
      </c>
      <c r="F1317" s="36" t="str">
        <f>IF(AND(D1317&gt;=50000,D1317&lt;=100000),"COMPRESO",A1317)</f>
        <v>castelveccana</v>
      </c>
      <c r="H1317" s="39">
        <f t="shared" si="41"/>
        <v>0</v>
      </c>
      <c r="I1317">
        <v>2</v>
      </c>
    </row>
    <row r="1318" spans="1:9" ht="12" customHeight="1" x14ac:dyDescent="0.3">
      <c r="A1318" s="3" t="s">
        <v>16907</v>
      </c>
      <c r="B1318" s="4" t="s">
        <v>9729</v>
      </c>
      <c r="C1318" s="5" t="s">
        <v>23658</v>
      </c>
      <c r="D1318" s="6">
        <v>7836</v>
      </c>
      <c r="E1318" t="str">
        <f t="shared" si="40"/>
        <v xml:space="preserve"> </v>
      </c>
      <c r="F1318" s="36" t="str">
        <f>IF(AND(D1318&gt;=50000,D1318&lt;=100000),"COMPRESO",A1318)</f>
        <v>castiglione olona</v>
      </c>
      <c r="H1318" s="39">
        <f t="shared" si="41"/>
        <v>0</v>
      </c>
      <c r="I1318">
        <v>5</v>
      </c>
    </row>
    <row r="1319" spans="1:9" ht="12" customHeight="1" x14ac:dyDescent="0.3">
      <c r="A1319" s="3" t="s">
        <v>16908</v>
      </c>
      <c r="B1319" s="4" t="s">
        <v>9751</v>
      </c>
      <c r="C1319" s="5" t="s">
        <v>23658</v>
      </c>
      <c r="D1319" s="6">
        <v>5248</v>
      </c>
      <c r="E1319" t="str">
        <f t="shared" si="40"/>
        <v xml:space="preserve"> </v>
      </c>
      <c r="F1319" s="36" t="str">
        <f>IF(AND(D1319&gt;=50000,D1319&lt;=100000),"COMPRESO",A1319)</f>
        <v>castronno</v>
      </c>
      <c r="H1319" s="39">
        <f t="shared" si="41"/>
        <v>0</v>
      </c>
      <c r="I1319">
        <v>3</v>
      </c>
    </row>
    <row r="1320" spans="1:9" ht="12" customHeight="1" x14ac:dyDescent="0.3">
      <c r="A1320" s="3" t="s">
        <v>16909</v>
      </c>
      <c r="B1320" s="4" t="s">
        <v>9781</v>
      </c>
      <c r="C1320" s="5" t="s">
        <v>23658</v>
      </c>
      <c r="D1320" s="6">
        <v>5713</v>
      </c>
      <c r="E1320" t="str">
        <f t="shared" si="40"/>
        <v xml:space="preserve"> </v>
      </c>
      <c r="F1320" s="36" t="str">
        <f>IF(AND(D1320&gt;=50000,D1320&lt;=100000),"COMPRESO",A1320)</f>
        <v>cavaria con premezzo</v>
      </c>
      <c r="H1320" s="39">
        <f t="shared" si="41"/>
        <v>0</v>
      </c>
      <c r="I1320">
        <v>3</v>
      </c>
    </row>
    <row r="1321" spans="1:9" ht="12" customHeight="1" x14ac:dyDescent="0.3">
      <c r="A1321" s="3" t="s">
        <v>16910</v>
      </c>
      <c r="B1321" s="4" t="s">
        <v>9799</v>
      </c>
      <c r="C1321" s="5" t="s">
        <v>23658</v>
      </c>
      <c r="D1321" s="6">
        <v>828</v>
      </c>
      <c r="E1321" t="str">
        <f t="shared" si="40"/>
        <v xml:space="preserve"> </v>
      </c>
      <c r="F1321" s="36" t="str">
        <f>IF(AND(D1321&gt;=50000,D1321&lt;=100000),"COMPRESO",A1321)</f>
        <v>cazzago brabbia</v>
      </c>
      <c r="H1321" s="39">
        <f t="shared" si="41"/>
        <v>0</v>
      </c>
      <c r="I1321">
        <v>5</v>
      </c>
    </row>
    <row r="1322" spans="1:9" ht="12" customHeight="1" x14ac:dyDescent="0.3">
      <c r="A1322" s="3" t="s">
        <v>16911</v>
      </c>
      <c r="B1322" s="4" t="s">
        <v>10045</v>
      </c>
      <c r="C1322" s="5" t="s">
        <v>23658</v>
      </c>
      <c r="D1322" s="6">
        <v>9984</v>
      </c>
      <c r="E1322" t="str">
        <f t="shared" si="40"/>
        <v xml:space="preserve"> </v>
      </c>
      <c r="F1322" s="36" t="str">
        <f>IF(AND(D1322&gt;=50000,D1322&lt;=100000),"COMPRESO",A1322)</f>
        <v>cislago</v>
      </c>
      <c r="H1322" s="39">
        <f t="shared" si="41"/>
        <v>0</v>
      </c>
      <c r="I1322">
        <v>1</v>
      </c>
    </row>
    <row r="1323" spans="1:9" ht="12" customHeight="1" x14ac:dyDescent="0.3">
      <c r="A1323" s="3" t="s">
        <v>16912</v>
      </c>
      <c r="B1323" s="4" t="s">
        <v>10060</v>
      </c>
      <c r="C1323" s="5" t="s">
        <v>23658</v>
      </c>
      <c r="D1323" s="6">
        <v>3972</v>
      </c>
      <c r="E1323" t="str">
        <f t="shared" si="40"/>
        <v xml:space="preserve"> </v>
      </c>
      <c r="F1323" s="36" t="str">
        <f>IF(AND(D1323&gt;=50000,D1323&lt;=100000),"COMPRESO",A1323)</f>
        <v>cittiglio</v>
      </c>
      <c r="H1323" s="39">
        <f t="shared" si="41"/>
        <v>0</v>
      </c>
      <c r="I1323">
        <v>4</v>
      </c>
    </row>
    <row r="1324" spans="1:9" ht="12" customHeight="1" x14ac:dyDescent="0.3">
      <c r="A1324" s="3" t="s">
        <v>16913</v>
      </c>
      <c r="B1324" s="4" t="s">
        <v>10095</v>
      </c>
      <c r="C1324" s="5" t="s">
        <v>23658</v>
      </c>
      <c r="D1324" s="6">
        <v>1942</v>
      </c>
      <c r="E1324" t="str">
        <f t="shared" si="40"/>
        <v xml:space="preserve"> </v>
      </c>
      <c r="F1324" s="36" t="str">
        <f>IF(AND(D1324&gt;=50000,D1324&lt;=100000),"COMPRESO",A1324)</f>
        <v>clivio</v>
      </c>
      <c r="H1324" s="39">
        <f t="shared" si="41"/>
        <v>0</v>
      </c>
      <c r="I1324">
        <v>2</v>
      </c>
    </row>
    <row r="1325" spans="1:9" ht="12" customHeight="1" x14ac:dyDescent="0.3">
      <c r="A1325" s="3" t="s">
        <v>16914</v>
      </c>
      <c r="B1325" s="4" t="s">
        <v>10102</v>
      </c>
      <c r="C1325" s="5" t="s">
        <v>23658</v>
      </c>
      <c r="D1325" s="6">
        <v>4756</v>
      </c>
      <c r="E1325" t="str">
        <f t="shared" si="40"/>
        <v xml:space="preserve"> </v>
      </c>
      <c r="F1325" s="36" t="str">
        <f>IF(AND(D1325&gt;=50000,D1325&lt;=100000),"COMPRESO",A1325)</f>
        <v>cocquio-trevisago</v>
      </c>
      <c r="H1325" s="39">
        <f t="shared" si="41"/>
        <v>0</v>
      </c>
      <c r="I1325">
        <v>17</v>
      </c>
    </row>
    <row r="1326" spans="1:9" ht="12" customHeight="1" x14ac:dyDescent="0.3">
      <c r="A1326" s="3" t="s">
        <v>16915</v>
      </c>
      <c r="B1326" s="4" t="s">
        <v>10177</v>
      </c>
      <c r="C1326" s="5" t="s">
        <v>23658</v>
      </c>
      <c r="D1326" s="6">
        <v>1194</v>
      </c>
      <c r="E1326" t="str">
        <f t="shared" si="40"/>
        <v xml:space="preserve"> </v>
      </c>
      <c r="F1326" s="36" t="str">
        <f>IF(AND(D1326&gt;=50000,D1326&lt;=100000),"COMPRESO",A1326)</f>
        <v>comabbio</v>
      </c>
      <c r="H1326" s="39">
        <f t="shared" si="41"/>
        <v>0</v>
      </c>
      <c r="I1326">
        <v>1</v>
      </c>
    </row>
    <row r="1327" spans="1:9" ht="12" customHeight="1" x14ac:dyDescent="0.3">
      <c r="A1327" s="3" t="s">
        <v>16916</v>
      </c>
      <c r="B1327" s="4" t="s">
        <v>10184</v>
      </c>
      <c r="C1327" s="5" t="s">
        <v>23658</v>
      </c>
      <c r="D1327" s="6">
        <v>2616</v>
      </c>
      <c r="E1327" t="str">
        <f t="shared" si="40"/>
        <v xml:space="preserve"> </v>
      </c>
      <c r="F1327" s="36" t="str">
        <f>IF(AND(D1327&gt;=50000,D1327&lt;=100000),"COMPRESO",A1327)</f>
        <v>comerio</v>
      </c>
      <c r="H1327" s="39">
        <f t="shared" si="41"/>
        <v>0</v>
      </c>
      <c r="I1327">
        <v>15</v>
      </c>
    </row>
    <row r="1328" spans="1:9" ht="12" customHeight="1" x14ac:dyDescent="0.3">
      <c r="A1328" s="3" t="s">
        <v>16917</v>
      </c>
      <c r="B1328" s="4" t="s">
        <v>10341</v>
      </c>
      <c r="C1328" s="5" t="s">
        <v>23658</v>
      </c>
      <c r="D1328" s="6">
        <v>768</v>
      </c>
      <c r="E1328" t="str">
        <f t="shared" si="40"/>
        <v xml:space="preserve"> </v>
      </c>
      <c r="F1328" s="36" t="str">
        <f>IF(AND(D1328&gt;=50000,D1328&lt;=100000),"COMPRESO",A1328)</f>
        <v>cremenaga</v>
      </c>
      <c r="H1328" s="39">
        <f t="shared" si="41"/>
        <v>0</v>
      </c>
      <c r="I1328">
        <v>2</v>
      </c>
    </row>
    <row r="1329" spans="1:9" ht="12" customHeight="1" x14ac:dyDescent="0.3">
      <c r="A1329" s="3" t="s">
        <v>16918</v>
      </c>
      <c r="B1329" s="4" t="s">
        <v>10366</v>
      </c>
      <c r="C1329" s="5" t="s">
        <v>23658</v>
      </c>
      <c r="D1329" s="6">
        <v>611</v>
      </c>
      <c r="E1329" t="str">
        <f t="shared" si="40"/>
        <v xml:space="preserve"> </v>
      </c>
      <c r="F1329" s="36" t="str">
        <f>IF(AND(D1329&gt;=50000,D1329&lt;=100000),"COMPRESO",A1329)</f>
        <v>crosio della valle</v>
      </c>
      <c r="H1329" s="39">
        <f t="shared" si="41"/>
        <v>0</v>
      </c>
      <c r="I1329">
        <v>1</v>
      </c>
    </row>
    <row r="1330" spans="1:9" ht="12" customHeight="1" x14ac:dyDescent="0.3">
      <c r="A1330" s="3" t="s">
        <v>16919</v>
      </c>
      <c r="B1330" s="4" t="s">
        <v>10372</v>
      </c>
      <c r="C1330" s="5" t="s">
        <v>23658</v>
      </c>
      <c r="D1330" s="6">
        <v>3604</v>
      </c>
      <c r="E1330" t="str">
        <f t="shared" si="40"/>
        <v xml:space="preserve"> </v>
      </c>
      <c r="F1330" s="36" t="str">
        <f>IF(AND(D1330&gt;=50000,D1330&lt;=100000),"COMPRESO",A1330)</f>
        <v>cuasso al monte</v>
      </c>
      <c r="H1330" s="39">
        <f t="shared" si="41"/>
        <v>0</v>
      </c>
      <c r="I1330">
        <v>1</v>
      </c>
    </row>
    <row r="1331" spans="1:9" ht="12" customHeight="1" x14ac:dyDescent="0.3">
      <c r="A1331" s="3" t="s">
        <v>16920</v>
      </c>
      <c r="B1331" s="4" t="s">
        <v>10376</v>
      </c>
      <c r="C1331" s="5" t="s">
        <v>23658</v>
      </c>
      <c r="D1331" s="6">
        <v>3074</v>
      </c>
      <c r="E1331" t="str">
        <f t="shared" si="40"/>
        <v xml:space="preserve"> </v>
      </c>
      <c r="F1331" s="36" t="str">
        <f>IF(AND(D1331&gt;=50000,D1331&lt;=100000),"COMPRESO",A1331)</f>
        <v>cugliate-fabiasco</v>
      </c>
      <c r="H1331" s="39">
        <f t="shared" si="41"/>
        <v>0</v>
      </c>
      <c r="I1331">
        <v>2</v>
      </c>
    </row>
    <row r="1332" spans="1:9" ht="12" customHeight="1" x14ac:dyDescent="0.3">
      <c r="A1332" s="3" t="s">
        <v>16921</v>
      </c>
      <c r="B1332" s="4" t="s">
        <v>10381</v>
      </c>
      <c r="C1332" s="5" t="s">
        <v>23658</v>
      </c>
      <c r="D1332" s="6">
        <v>2887</v>
      </c>
      <c r="E1332" t="str">
        <f t="shared" si="40"/>
        <v xml:space="preserve"> </v>
      </c>
      <c r="F1332" s="36" t="str">
        <f>IF(AND(D1332&gt;=50000,D1332&lt;=100000),"COMPRESO",A1332)</f>
        <v>cunardo</v>
      </c>
      <c r="H1332" s="39">
        <f t="shared" si="41"/>
        <v>0</v>
      </c>
      <c r="I1332">
        <v>2</v>
      </c>
    </row>
    <row r="1333" spans="1:9" ht="12" customHeight="1" x14ac:dyDescent="0.3">
      <c r="A1333" s="3" t="s">
        <v>16922</v>
      </c>
      <c r="B1333" s="4" t="s">
        <v>10391</v>
      </c>
      <c r="C1333" s="5" t="s">
        <v>23658</v>
      </c>
      <c r="D1333" s="6">
        <v>190</v>
      </c>
      <c r="E1333" t="str">
        <f t="shared" si="40"/>
        <v xml:space="preserve"> </v>
      </c>
      <c r="F1333" s="36" t="str">
        <f>IF(AND(D1333&gt;=50000,D1333&lt;=100000),"COMPRESO",A1333)</f>
        <v>curiglia con monteviasco</v>
      </c>
      <c r="H1333" s="39">
        <f t="shared" si="41"/>
        <v>0</v>
      </c>
      <c r="I1333">
        <v>2</v>
      </c>
    </row>
    <row r="1334" spans="1:9" ht="12" customHeight="1" x14ac:dyDescent="0.3">
      <c r="A1334" s="3" t="s">
        <v>16923</v>
      </c>
      <c r="B1334" s="4" t="s">
        <v>10407</v>
      </c>
      <c r="C1334" s="5" t="s">
        <v>23658</v>
      </c>
      <c r="D1334" s="6">
        <v>3397</v>
      </c>
      <c r="E1334" t="str">
        <f t="shared" si="40"/>
        <v xml:space="preserve"> </v>
      </c>
      <c r="F1334" s="36" t="str">
        <f>IF(AND(D1334&gt;=50000,D1334&lt;=100000),"COMPRESO",A1334)</f>
        <v>cuveglio</v>
      </c>
      <c r="H1334" s="39">
        <f t="shared" si="41"/>
        <v>0</v>
      </c>
      <c r="I1334">
        <v>1</v>
      </c>
    </row>
    <row r="1335" spans="1:9" ht="12" customHeight="1" x14ac:dyDescent="0.3">
      <c r="A1335" s="3" t="s">
        <v>16924</v>
      </c>
      <c r="B1335" s="4" t="s">
        <v>10408</v>
      </c>
      <c r="C1335" s="5" t="s">
        <v>23658</v>
      </c>
      <c r="D1335" s="6">
        <v>1698</v>
      </c>
      <c r="E1335" t="str">
        <f t="shared" si="40"/>
        <v xml:space="preserve"> </v>
      </c>
      <c r="F1335" s="36" t="str">
        <f>IF(AND(D1335&gt;=50000,D1335&lt;=100000),"COMPRESO",A1335)</f>
        <v>cuvio</v>
      </c>
      <c r="H1335" s="39">
        <f t="shared" si="41"/>
        <v>0</v>
      </c>
      <c r="I1335">
        <v>3</v>
      </c>
    </row>
    <row r="1336" spans="1:9" ht="12" customHeight="1" x14ac:dyDescent="0.3">
      <c r="A1336" s="3" t="s">
        <v>16925</v>
      </c>
      <c r="B1336" s="4" t="s">
        <v>10416</v>
      </c>
      <c r="C1336" s="5" t="s">
        <v>23658</v>
      </c>
      <c r="D1336" s="6">
        <v>3075</v>
      </c>
      <c r="E1336" t="str">
        <f t="shared" si="40"/>
        <v xml:space="preserve"> </v>
      </c>
      <c r="F1336" s="36" t="str">
        <f>IF(AND(D1336&gt;=50000,D1336&lt;=100000),"COMPRESO",A1336)</f>
        <v>daverio</v>
      </c>
      <c r="H1336" s="39">
        <f t="shared" si="41"/>
        <v>0</v>
      </c>
      <c r="I1336">
        <v>1</v>
      </c>
    </row>
    <row r="1337" spans="1:9" ht="12" customHeight="1" x14ac:dyDescent="0.3">
      <c r="A1337" s="3" t="s">
        <v>16926</v>
      </c>
      <c r="B1337" s="4" t="s">
        <v>10502</v>
      </c>
      <c r="C1337" s="5" t="s">
        <v>23658</v>
      </c>
      <c r="D1337" s="6">
        <v>1433</v>
      </c>
      <c r="E1337" t="str">
        <f t="shared" si="40"/>
        <v xml:space="preserve"> </v>
      </c>
      <c r="F1337" s="36" t="str">
        <f>IF(AND(D1337&gt;=50000,D1337&lt;=100000),"COMPRESO",A1337)</f>
        <v>dumenza</v>
      </c>
      <c r="H1337" s="39">
        <f t="shared" si="41"/>
        <v>0</v>
      </c>
      <c r="I1337">
        <v>10</v>
      </c>
    </row>
    <row r="1338" spans="1:9" ht="12" customHeight="1" x14ac:dyDescent="0.3">
      <c r="A1338" s="3" t="s">
        <v>16927</v>
      </c>
      <c r="B1338" s="4" t="s">
        <v>10503</v>
      </c>
      <c r="C1338" s="5" t="s">
        <v>23658</v>
      </c>
      <c r="D1338" s="6">
        <v>159</v>
      </c>
      <c r="E1338" t="str">
        <f t="shared" si="40"/>
        <v xml:space="preserve"> </v>
      </c>
      <c r="F1338" s="36" t="str">
        <f>IF(AND(D1338&gt;=50000,D1338&lt;=100000),"COMPRESO",A1338)</f>
        <v>duno</v>
      </c>
      <c r="H1338" s="39">
        <f t="shared" si="41"/>
        <v>0</v>
      </c>
      <c r="I1338">
        <v>32</v>
      </c>
    </row>
    <row r="1339" spans="1:9" ht="12" customHeight="1" x14ac:dyDescent="0.3">
      <c r="A1339" s="3" t="s">
        <v>16928</v>
      </c>
      <c r="B1339" s="4" t="s">
        <v>10563</v>
      </c>
      <c r="C1339" s="5" t="s">
        <v>23658</v>
      </c>
      <c r="D1339" s="6">
        <v>12141</v>
      </c>
      <c r="E1339" t="str">
        <f t="shared" si="40"/>
        <v xml:space="preserve"> </v>
      </c>
      <c r="F1339" s="36" t="str">
        <f>IF(AND(D1339&gt;=50000,D1339&lt;=100000),"COMPRESO",A1339)</f>
        <v>fagnano olona</v>
      </c>
      <c r="H1339" s="39">
        <f t="shared" si="41"/>
        <v>0</v>
      </c>
      <c r="I1339">
        <v>6</v>
      </c>
    </row>
    <row r="1340" spans="1:9" ht="12" customHeight="1" x14ac:dyDescent="0.3">
      <c r="A1340" s="3" t="s">
        <v>16929</v>
      </c>
      <c r="B1340" s="4" t="s">
        <v>10614</v>
      </c>
      <c r="C1340" s="5" t="s">
        <v>23658</v>
      </c>
      <c r="D1340" s="6">
        <v>6786</v>
      </c>
      <c r="E1340" t="str">
        <f t="shared" si="40"/>
        <v xml:space="preserve"> </v>
      </c>
      <c r="F1340" s="36" t="str">
        <f>IF(AND(D1340&gt;=50000,D1340&lt;=100000),"COMPRESO",A1340)</f>
        <v>ferno</v>
      </c>
      <c r="H1340" s="39">
        <f t="shared" si="41"/>
        <v>0</v>
      </c>
      <c r="I1340">
        <v>2</v>
      </c>
    </row>
    <row r="1341" spans="1:9" ht="12" customHeight="1" x14ac:dyDescent="0.3">
      <c r="A1341" s="3" t="s">
        <v>16930</v>
      </c>
      <c r="B1341" s="4" t="s">
        <v>10621</v>
      </c>
      <c r="C1341" s="5" t="s">
        <v>23658</v>
      </c>
      <c r="D1341" s="6">
        <v>693</v>
      </c>
      <c r="E1341" t="str">
        <f t="shared" si="40"/>
        <v xml:space="preserve"> </v>
      </c>
      <c r="F1341" s="36" t="str">
        <f>IF(AND(D1341&gt;=50000,D1341&lt;=100000),"COMPRESO",A1341)</f>
        <v>ferrera di varese</v>
      </c>
      <c r="H1341" s="39">
        <f t="shared" si="41"/>
        <v>0</v>
      </c>
      <c r="I1341">
        <v>1</v>
      </c>
    </row>
    <row r="1342" spans="1:9" ht="12" customHeight="1" x14ac:dyDescent="0.3">
      <c r="A1342" s="3" t="s">
        <v>16931</v>
      </c>
      <c r="B1342" s="4" t="s">
        <v>10856</v>
      </c>
      <c r="C1342" s="5" t="s">
        <v>23658</v>
      </c>
      <c r="D1342" s="6">
        <v>50456</v>
      </c>
      <c r="E1342" t="str">
        <f t="shared" si="40"/>
        <v xml:space="preserve"> </v>
      </c>
      <c r="F1342" s="36" t="str">
        <f>IF(AND(D1342&gt;=50000,D1342&lt;=100000),"COMPRESO",A1342)</f>
        <v>COMPRESO</v>
      </c>
      <c r="H1342" s="39">
        <f t="shared" si="41"/>
        <v>0</v>
      </c>
      <c r="I1342">
        <v>12</v>
      </c>
    </row>
    <row r="1343" spans="1:9" ht="12" customHeight="1" x14ac:dyDescent="0.3">
      <c r="A1343" s="3" t="s">
        <v>16932</v>
      </c>
      <c r="B1343" s="4" t="s">
        <v>10859</v>
      </c>
      <c r="C1343" s="5" t="s">
        <v>23658</v>
      </c>
      <c r="D1343" s="6">
        <v>982</v>
      </c>
      <c r="E1343" t="str">
        <f t="shared" si="40"/>
        <v xml:space="preserve"> </v>
      </c>
      <c r="F1343" s="36" t="str">
        <f>IF(AND(D1343&gt;=50000,D1343&lt;=100000),"COMPRESO",A1343)</f>
        <v>galliate lombardo</v>
      </c>
      <c r="H1343" s="39">
        <f t="shared" si="41"/>
        <v>0</v>
      </c>
      <c r="I1343">
        <v>1</v>
      </c>
    </row>
    <row r="1344" spans="1:9" ht="12" customHeight="1" x14ac:dyDescent="0.3">
      <c r="A1344" s="3" t="s">
        <v>16933</v>
      </c>
      <c r="B1344" s="4" t="s">
        <v>10914</v>
      </c>
      <c r="C1344" s="5" t="s">
        <v>23658</v>
      </c>
      <c r="D1344" s="6">
        <v>9209</v>
      </c>
      <c r="E1344" t="str">
        <f t="shared" si="40"/>
        <v xml:space="preserve"> </v>
      </c>
      <c r="F1344" s="36" t="str">
        <f>IF(AND(D1344&gt;=50000,D1344&lt;=100000),"COMPRESO",A1344)</f>
        <v>gavirate</v>
      </c>
      <c r="H1344" s="39">
        <f t="shared" si="41"/>
        <v>0</v>
      </c>
      <c r="I1344">
        <v>2</v>
      </c>
    </row>
    <row r="1345" spans="1:9" ht="12" customHeight="1" x14ac:dyDescent="0.3">
      <c r="A1345" s="3" t="s">
        <v>16934</v>
      </c>
      <c r="B1345" s="4" t="s">
        <v>10918</v>
      </c>
      <c r="C1345" s="5" t="s">
        <v>23658</v>
      </c>
      <c r="D1345" s="6">
        <v>4644</v>
      </c>
      <c r="E1345" t="str">
        <f t="shared" si="40"/>
        <v xml:space="preserve"> </v>
      </c>
      <c r="F1345" s="36" t="str">
        <f>IF(AND(D1345&gt;=50000,D1345&lt;=100000),"COMPRESO",A1345)</f>
        <v>gazzada schianno</v>
      </c>
      <c r="H1345" s="39">
        <f t="shared" si="41"/>
        <v>0</v>
      </c>
      <c r="I1345">
        <v>4</v>
      </c>
    </row>
    <row r="1346" spans="1:9" ht="12" customHeight="1" x14ac:dyDescent="0.3">
      <c r="A1346" s="3" t="s">
        <v>16935</v>
      </c>
      <c r="B1346" s="4" t="s">
        <v>10927</v>
      </c>
      <c r="C1346" s="5" t="s">
        <v>23658</v>
      </c>
      <c r="D1346" s="6">
        <v>2883</v>
      </c>
      <c r="E1346" t="str">
        <f t="shared" si="40"/>
        <v xml:space="preserve"> </v>
      </c>
      <c r="F1346" s="36" t="str">
        <f>IF(AND(D1346&gt;=50000,D1346&lt;=100000),"COMPRESO",A1346)</f>
        <v>gemonio</v>
      </c>
      <c r="H1346" s="39">
        <f t="shared" si="41"/>
        <v>0</v>
      </c>
      <c r="I1346">
        <v>3</v>
      </c>
    </row>
    <row r="1347" spans="1:9" ht="12" customHeight="1" x14ac:dyDescent="0.3">
      <c r="A1347" s="3" t="s">
        <v>16936</v>
      </c>
      <c r="B1347" s="4" t="s">
        <v>10942</v>
      </c>
      <c r="C1347" s="5" t="s">
        <v>23658</v>
      </c>
      <c r="D1347" s="6">
        <v>10411</v>
      </c>
      <c r="E1347" t="str">
        <f t="shared" ref="E1347:E1410" si="42">IF(D1347&gt;300000,"TROVATO"," ")</f>
        <v xml:space="preserve"> </v>
      </c>
      <c r="F1347" s="36" t="str">
        <f>IF(AND(D1347&gt;=50000,D1347&lt;=100000),"COMPRESO",A1347)</f>
        <v>gerenzano</v>
      </c>
      <c r="H1347" s="39">
        <f t="shared" ref="H1347:H1410" si="43">(D9275/$G$2)</f>
        <v>0</v>
      </c>
      <c r="I1347">
        <v>18</v>
      </c>
    </row>
    <row r="1348" spans="1:9" ht="12" customHeight="1" x14ac:dyDescent="0.3">
      <c r="A1348" s="3" t="s">
        <v>16937</v>
      </c>
      <c r="B1348" s="4" t="s">
        <v>10946</v>
      </c>
      <c r="C1348" s="5" t="s">
        <v>23658</v>
      </c>
      <c r="D1348" s="6">
        <v>3724</v>
      </c>
      <c r="E1348" t="str">
        <f t="shared" si="42"/>
        <v xml:space="preserve"> </v>
      </c>
      <c r="F1348" s="36" t="str">
        <f>IF(AND(D1348&gt;=50000,D1348&lt;=100000),"COMPRESO",A1348)</f>
        <v>germignaga</v>
      </c>
      <c r="H1348" s="39">
        <f t="shared" si="43"/>
        <v>0</v>
      </c>
      <c r="I1348">
        <v>1</v>
      </c>
    </row>
    <row r="1349" spans="1:9" ht="12" customHeight="1" x14ac:dyDescent="0.3">
      <c r="A1349" s="3" t="s">
        <v>16938</v>
      </c>
      <c r="B1349" s="4" t="s">
        <v>11017</v>
      </c>
      <c r="C1349" s="5" t="s">
        <v>23658</v>
      </c>
      <c r="D1349" s="6">
        <v>2653</v>
      </c>
      <c r="E1349" t="str">
        <f t="shared" si="42"/>
        <v xml:space="preserve"> </v>
      </c>
      <c r="F1349" s="36" t="str">
        <f>IF(AND(D1349&gt;=50000,D1349&lt;=100000),"COMPRESO",A1349)</f>
        <v>golasecca</v>
      </c>
      <c r="H1349" s="39">
        <f t="shared" si="43"/>
        <v>0</v>
      </c>
      <c r="I1349">
        <v>1</v>
      </c>
    </row>
    <row r="1350" spans="1:9" ht="12" customHeight="1" x14ac:dyDescent="0.3">
      <c r="A1350" s="3" t="s">
        <v>16939</v>
      </c>
      <c r="B1350" s="4" t="s">
        <v>11034</v>
      </c>
      <c r="C1350" s="5" t="s">
        <v>23658</v>
      </c>
      <c r="D1350" s="6">
        <v>5081</v>
      </c>
      <c r="E1350" t="str">
        <f t="shared" si="42"/>
        <v xml:space="preserve"> </v>
      </c>
      <c r="F1350" s="36" t="str">
        <f>IF(AND(D1350&gt;=50000,D1350&lt;=100000),"COMPRESO",A1350)</f>
        <v>gorla maggiore</v>
      </c>
      <c r="H1350" s="39">
        <f t="shared" si="43"/>
        <v>0</v>
      </c>
      <c r="I1350">
        <v>2</v>
      </c>
    </row>
    <row r="1351" spans="1:9" ht="12" customHeight="1" x14ac:dyDescent="0.3">
      <c r="A1351" s="3" t="s">
        <v>16940</v>
      </c>
      <c r="B1351" s="4" t="s">
        <v>11035</v>
      </c>
      <c r="C1351" s="5" t="s">
        <v>23658</v>
      </c>
      <c r="D1351" s="6">
        <v>8398</v>
      </c>
      <c r="E1351" t="str">
        <f t="shared" si="42"/>
        <v xml:space="preserve"> </v>
      </c>
      <c r="F1351" s="36" t="str">
        <f>IF(AND(D1351&gt;=50000,D1351&lt;=100000),"COMPRESO",A1351)</f>
        <v>gorla minore</v>
      </c>
      <c r="H1351" s="39">
        <f t="shared" si="43"/>
        <v>0</v>
      </c>
      <c r="I1351">
        <v>1</v>
      </c>
    </row>
    <row r="1352" spans="1:9" ht="12" customHeight="1" x14ac:dyDescent="0.3">
      <c r="A1352" s="3" t="s">
        <v>16941</v>
      </c>
      <c r="B1352" s="4" t="s">
        <v>11038</v>
      </c>
      <c r="C1352" s="5" t="s">
        <v>23658</v>
      </c>
      <c r="D1352" s="6">
        <v>2227</v>
      </c>
      <c r="E1352" t="str">
        <f t="shared" si="42"/>
        <v xml:space="preserve"> </v>
      </c>
      <c r="F1352" s="36" t="str">
        <f>IF(AND(D1352&gt;=50000,D1352&lt;=100000),"COMPRESO",A1352)</f>
        <v>gornate olona</v>
      </c>
      <c r="H1352" s="39">
        <f t="shared" si="43"/>
        <v>0</v>
      </c>
      <c r="I1352">
        <v>3</v>
      </c>
    </row>
    <row r="1353" spans="1:9" ht="12" customHeight="1" x14ac:dyDescent="0.3">
      <c r="A1353" s="3" t="s">
        <v>16942</v>
      </c>
      <c r="B1353" s="4" t="s">
        <v>11064</v>
      </c>
      <c r="C1353" s="5" t="s">
        <v>23658</v>
      </c>
      <c r="D1353" s="6">
        <v>1271</v>
      </c>
      <c r="E1353" t="str">
        <f t="shared" si="42"/>
        <v xml:space="preserve"> </v>
      </c>
      <c r="F1353" s="36" t="str">
        <f>IF(AND(D1353&gt;=50000,D1353&lt;=100000),"COMPRESO",A1353)</f>
        <v>grantola</v>
      </c>
      <c r="H1353" s="39">
        <f t="shared" si="43"/>
        <v>0</v>
      </c>
      <c r="I1353">
        <v>1</v>
      </c>
    </row>
    <row r="1354" spans="1:9" ht="12" customHeight="1" x14ac:dyDescent="0.3">
      <c r="A1354" s="3" t="s">
        <v>16943</v>
      </c>
      <c r="B1354" s="4" t="s">
        <v>11175</v>
      </c>
      <c r="C1354" s="5" t="s">
        <v>23658</v>
      </c>
      <c r="D1354" s="6">
        <v>1073</v>
      </c>
      <c r="E1354" t="str">
        <f t="shared" si="42"/>
        <v xml:space="preserve"> </v>
      </c>
      <c r="F1354" s="36" t="str">
        <f>IF(AND(D1354&gt;=50000,D1354&lt;=100000),"COMPRESO",A1354)</f>
        <v>inarzo</v>
      </c>
      <c r="H1354" s="39">
        <f t="shared" si="43"/>
        <v>0</v>
      </c>
      <c r="I1354">
        <v>1</v>
      </c>
    </row>
    <row r="1355" spans="1:9" ht="12" customHeight="1" x14ac:dyDescent="0.3">
      <c r="A1355" s="3" t="s">
        <v>16944</v>
      </c>
      <c r="B1355" s="4" t="s">
        <v>11178</v>
      </c>
      <c r="C1355" s="5" t="s">
        <v>23658</v>
      </c>
      <c r="D1355" s="6">
        <v>10336</v>
      </c>
      <c r="E1355" t="str">
        <f t="shared" si="42"/>
        <v xml:space="preserve"> </v>
      </c>
      <c r="F1355" s="36" t="str">
        <f>IF(AND(D1355&gt;=50000,D1355&lt;=100000),"COMPRESO",A1355)</f>
        <v>induno olona</v>
      </c>
      <c r="H1355" s="39">
        <f t="shared" si="43"/>
        <v>0</v>
      </c>
      <c r="I1355">
        <v>1</v>
      </c>
    </row>
    <row r="1356" spans="1:9" ht="12" customHeight="1" x14ac:dyDescent="0.3">
      <c r="A1356" s="3" t="s">
        <v>16945</v>
      </c>
      <c r="B1356" s="4" t="s">
        <v>11224</v>
      </c>
      <c r="C1356" s="5" t="s">
        <v>23658</v>
      </c>
      <c r="D1356" s="6">
        <v>5178</v>
      </c>
      <c r="E1356" t="str">
        <f t="shared" si="42"/>
        <v xml:space="preserve"> </v>
      </c>
      <c r="F1356" s="36" t="str">
        <f>IF(AND(D1356&gt;=50000,D1356&lt;=100000),"COMPRESO",A1356)</f>
        <v>ispra</v>
      </c>
      <c r="H1356" s="39">
        <f t="shared" si="43"/>
        <v>0</v>
      </c>
      <c r="I1356">
        <v>2</v>
      </c>
    </row>
    <row r="1357" spans="1:9" ht="12" customHeight="1" x14ac:dyDescent="0.3">
      <c r="A1357" s="3" t="s">
        <v>16946</v>
      </c>
      <c r="B1357" s="4" t="s">
        <v>11239</v>
      </c>
      <c r="C1357" s="5" t="s">
        <v>23658</v>
      </c>
      <c r="D1357" s="6">
        <v>5084</v>
      </c>
      <c r="E1357" t="str">
        <f t="shared" si="42"/>
        <v xml:space="preserve"> </v>
      </c>
      <c r="F1357" s="36" t="str">
        <f>IF(AND(D1357&gt;=50000,D1357&lt;=100000),"COMPRESO",A1357)</f>
        <v>jerago con orago</v>
      </c>
      <c r="H1357" s="39">
        <f t="shared" si="43"/>
        <v>0</v>
      </c>
      <c r="I1357">
        <v>1</v>
      </c>
    </row>
    <row r="1358" spans="1:9" ht="12" customHeight="1" x14ac:dyDescent="0.3">
      <c r="A1358" s="3" t="s">
        <v>16947</v>
      </c>
      <c r="B1358" s="4" t="s">
        <v>11329</v>
      </c>
      <c r="C1358" s="5" t="s">
        <v>23658</v>
      </c>
      <c r="D1358" s="6">
        <v>5414</v>
      </c>
      <c r="E1358" t="str">
        <f t="shared" si="42"/>
        <v xml:space="preserve"> </v>
      </c>
      <c r="F1358" s="36" t="str">
        <f>IF(AND(D1358&gt;=50000,D1358&lt;=100000),"COMPRESO",A1358)</f>
        <v>lavena ponte tresa</v>
      </c>
      <c r="H1358" s="39">
        <f t="shared" si="43"/>
        <v>0</v>
      </c>
      <c r="I1358">
        <v>10</v>
      </c>
    </row>
    <row r="1359" spans="1:9" ht="12" customHeight="1" x14ac:dyDescent="0.3">
      <c r="A1359" s="3" t="s">
        <v>16948</v>
      </c>
      <c r="B1359" s="4" t="s">
        <v>11330</v>
      </c>
      <c r="C1359" s="5" t="s">
        <v>23658</v>
      </c>
      <c r="D1359" s="6">
        <v>8905</v>
      </c>
      <c r="E1359" t="str">
        <f t="shared" si="42"/>
        <v xml:space="preserve"> </v>
      </c>
      <c r="F1359" s="36" t="str">
        <f>IF(AND(D1359&gt;=50000,D1359&lt;=100000),"COMPRESO",A1359)</f>
        <v>laveno-mombello</v>
      </c>
      <c r="H1359" s="39">
        <f t="shared" si="43"/>
        <v>0</v>
      </c>
      <c r="I1359">
        <v>2</v>
      </c>
    </row>
    <row r="1360" spans="1:9" ht="12" customHeight="1" x14ac:dyDescent="0.3">
      <c r="A1360" s="3" t="s">
        <v>16949</v>
      </c>
      <c r="B1360" s="4" t="s">
        <v>11341</v>
      </c>
      <c r="C1360" s="5" t="s">
        <v>23658</v>
      </c>
      <c r="D1360" s="6">
        <v>3571</v>
      </c>
      <c r="E1360" t="str">
        <f t="shared" si="42"/>
        <v xml:space="preserve"> </v>
      </c>
      <c r="F1360" s="36" t="str">
        <f>IF(AND(D1360&gt;=50000,D1360&lt;=100000),"COMPRESO",A1360)</f>
        <v>leggiuno</v>
      </c>
      <c r="H1360" s="39">
        <f t="shared" si="43"/>
        <v>0</v>
      </c>
      <c r="I1360">
        <v>8</v>
      </c>
    </row>
    <row r="1361" spans="1:9" ht="12" customHeight="1" x14ac:dyDescent="0.3">
      <c r="A1361" s="3" t="s">
        <v>16950</v>
      </c>
      <c r="B1361" s="4" t="s">
        <v>11450</v>
      </c>
      <c r="C1361" s="5" t="s">
        <v>23658</v>
      </c>
      <c r="D1361" s="6">
        <v>4860</v>
      </c>
      <c r="E1361" t="str">
        <f t="shared" si="42"/>
        <v xml:space="preserve"> </v>
      </c>
      <c r="F1361" s="36" t="str">
        <f>IF(AND(D1361&gt;=50000,D1361&lt;=100000),"COMPRESO",A1361)</f>
        <v>lonate ceppino</v>
      </c>
      <c r="H1361" s="39">
        <f t="shared" si="43"/>
        <v>0</v>
      </c>
      <c r="I1361">
        <v>4</v>
      </c>
    </row>
    <row r="1362" spans="1:9" ht="12" customHeight="1" x14ac:dyDescent="0.3">
      <c r="A1362" s="3" t="s">
        <v>16951</v>
      </c>
      <c r="B1362" s="4" t="s">
        <v>11451</v>
      </c>
      <c r="C1362" s="5" t="s">
        <v>23658</v>
      </c>
      <c r="D1362" s="6">
        <v>11748</v>
      </c>
      <c r="E1362" t="str">
        <f t="shared" si="42"/>
        <v xml:space="preserve"> </v>
      </c>
      <c r="F1362" s="36" t="str">
        <f>IF(AND(D1362&gt;=50000,D1362&lt;=100000),"COMPRESO",A1362)</f>
        <v>lonate pozzolo</v>
      </c>
      <c r="H1362" s="39">
        <f t="shared" si="43"/>
        <v>0</v>
      </c>
      <c r="I1362">
        <v>6</v>
      </c>
    </row>
    <row r="1363" spans="1:9" ht="12" customHeight="1" x14ac:dyDescent="0.3">
      <c r="A1363" s="3" t="s">
        <v>16952</v>
      </c>
      <c r="B1363" s="4" t="s">
        <v>11480</v>
      </c>
      <c r="C1363" s="5" t="s">
        <v>23658</v>
      </c>
      <c r="D1363" s="6">
        <v>1237</v>
      </c>
      <c r="E1363" t="str">
        <f t="shared" si="42"/>
        <v xml:space="preserve"> </v>
      </c>
      <c r="F1363" s="36" t="str">
        <f>IF(AND(D1363&gt;=50000,D1363&lt;=100000),"COMPRESO",A1363)</f>
        <v>lozza</v>
      </c>
      <c r="H1363" s="39">
        <f t="shared" si="43"/>
        <v>0</v>
      </c>
      <c r="I1363">
        <v>27</v>
      </c>
    </row>
    <row r="1364" spans="1:9" ht="12" customHeight="1" x14ac:dyDescent="0.3">
      <c r="A1364" s="3" t="s">
        <v>16953</v>
      </c>
      <c r="B1364" s="4" t="s">
        <v>11497</v>
      </c>
      <c r="C1364" s="5" t="s">
        <v>23658</v>
      </c>
      <c r="D1364" s="6">
        <v>14276</v>
      </c>
      <c r="E1364" t="str">
        <f t="shared" si="42"/>
        <v xml:space="preserve"> </v>
      </c>
      <c r="F1364" s="36" t="str">
        <f>IF(AND(D1364&gt;=50000,D1364&lt;=100000),"COMPRESO",A1364)</f>
        <v>luino</v>
      </c>
      <c r="H1364" s="39">
        <f t="shared" si="43"/>
        <v>0</v>
      </c>
      <c r="I1364">
        <v>10</v>
      </c>
    </row>
    <row r="1365" spans="1:9" ht="12" customHeight="1" x14ac:dyDescent="0.3">
      <c r="A1365" s="3" t="s">
        <v>16954</v>
      </c>
      <c r="B1365" s="4" t="s">
        <v>11523</v>
      </c>
      <c r="C1365" s="5" t="s">
        <v>23658</v>
      </c>
      <c r="D1365" s="6">
        <v>1309</v>
      </c>
      <c r="E1365" t="str">
        <f t="shared" si="42"/>
        <v xml:space="preserve"> </v>
      </c>
      <c r="F1365" s="36" t="str">
        <f>IF(AND(D1365&gt;=50000,D1365&lt;=100000),"COMPRESO",A1365)</f>
        <v>luvinate</v>
      </c>
      <c r="H1365" s="39">
        <f t="shared" si="43"/>
        <v>0</v>
      </c>
      <c r="I1365">
        <v>1</v>
      </c>
    </row>
    <row r="1366" spans="1:9" ht="12" customHeight="1" x14ac:dyDescent="0.3">
      <c r="A1366" s="3" t="s">
        <v>16955</v>
      </c>
      <c r="B1366" s="4" t="s">
        <v>15590</v>
      </c>
      <c r="C1366" s="5" t="s">
        <v>23658</v>
      </c>
      <c r="D1366" s="6">
        <v>1298</v>
      </c>
      <c r="E1366" t="str">
        <f t="shared" si="42"/>
        <v xml:space="preserve"> </v>
      </c>
      <c r="F1366" s="36" t="str">
        <f>IF(AND(D1366&gt;=50000,D1366&lt;=100000),"COMPRESO",A1366)</f>
        <v>malgesso</v>
      </c>
      <c r="H1366" s="39">
        <f t="shared" si="43"/>
        <v>0</v>
      </c>
      <c r="I1366">
        <v>1</v>
      </c>
    </row>
    <row r="1367" spans="1:9" ht="12" customHeight="1" x14ac:dyDescent="0.3">
      <c r="A1367" s="3" t="s">
        <v>16956</v>
      </c>
      <c r="B1367" s="4" t="s">
        <v>11593</v>
      </c>
      <c r="C1367" s="5" t="s">
        <v>23658</v>
      </c>
      <c r="D1367" s="6">
        <v>16604</v>
      </c>
      <c r="E1367" t="str">
        <f t="shared" si="42"/>
        <v xml:space="preserve"> </v>
      </c>
      <c r="F1367" s="36" t="str">
        <f>IF(AND(D1367&gt;=50000,D1367&lt;=100000),"COMPRESO",A1367)</f>
        <v>malnate</v>
      </c>
      <c r="H1367" s="39">
        <f t="shared" si="43"/>
        <v>0</v>
      </c>
      <c r="I1367">
        <v>2</v>
      </c>
    </row>
    <row r="1368" spans="1:9" ht="12" customHeight="1" x14ac:dyDescent="0.3">
      <c r="A1368" s="3" t="s">
        <v>16957</v>
      </c>
      <c r="B1368" s="4" t="s">
        <v>11647</v>
      </c>
      <c r="C1368" s="5" t="s">
        <v>23658</v>
      </c>
      <c r="D1368" s="6">
        <v>3381</v>
      </c>
      <c r="E1368" t="str">
        <f t="shared" si="42"/>
        <v xml:space="preserve"> </v>
      </c>
      <c r="F1368" s="36" t="str">
        <f>IF(AND(D1368&gt;=50000,D1368&lt;=100000),"COMPRESO",A1368)</f>
        <v>marchirolo</v>
      </c>
      <c r="H1368" s="39">
        <f t="shared" si="43"/>
        <v>0</v>
      </c>
      <c r="I1368">
        <v>3</v>
      </c>
    </row>
    <row r="1369" spans="1:9" ht="12" customHeight="1" x14ac:dyDescent="0.3">
      <c r="A1369" s="3" t="s">
        <v>16958</v>
      </c>
      <c r="B1369" s="4" t="s">
        <v>11673</v>
      </c>
      <c r="C1369" s="5" t="s">
        <v>23658</v>
      </c>
      <c r="D1369" s="6">
        <v>7299</v>
      </c>
      <c r="E1369" t="str">
        <f t="shared" si="42"/>
        <v xml:space="preserve"> </v>
      </c>
      <c r="F1369" s="36" t="str">
        <f>IF(AND(D1369&gt;=50000,D1369&lt;=100000),"COMPRESO",A1369)</f>
        <v>marnate</v>
      </c>
      <c r="H1369" s="39">
        <f t="shared" si="43"/>
        <v>0</v>
      </c>
      <c r="I1369">
        <v>20</v>
      </c>
    </row>
    <row r="1370" spans="1:9" ht="12" customHeight="1" x14ac:dyDescent="0.3">
      <c r="A1370" s="3" t="s">
        <v>16959</v>
      </c>
      <c r="B1370" s="4" t="s">
        <v>11705</v>
      </c>
      <c r="C1370" s="5" t="s">
        <v>23658</v>
      </c>
      <c r="D1370" s="6">
        <v>303</v>
      </c>
      <c r="E1370" t="str">
        <f t="shared" si="42"/>
        <v xml:space="preserve"> </v>
      </c>
      <c r="F1370" s="36" t="str">
        <f>IF(AND(D1370&gt;=50000,D1370&lt;=100000),"COMPRESO",A1370)</f>
        <v>marzio</v>
      </c>
      <c r="H1370" s="39">
        <f t="shared" si="43"/>
        <v>0</v>
      </c>
      <c r="I1370">
        <v>3</v>
      </c>
    </row>
    <row r="1371" spans="1:9" ht="12" customHeight="1" x14ac:dyDescent="0.3">
      <c r="A1371" s="3" t="s">
        <v>16960</v>
      </c>
      <c r="B1371" s="4" t="s">
        <v>11711</v>
      </c>
      <c r="C1371" s="5" t="s">
        <v>23658</v>
      </c>
      <c r="D1371" s="6">
        <v>290</v>
      </c>
      <c r="E1371" t="str">
        <f t="shared" si="42"/>
        <v xml:space="preserve"> </v>
      </c>
      <c r="F1371" s="36" t="str">
        <f>IF(AND(D1371&gt;=50000,D1371&lt;=100000),"COMPRESO",A1371)</f>
        <v>masciago primo</v>
      </c>
      <c r="H1371" s="39">
        <f t="shared" si="43"/>
        <v>0</v>
      </c>
      <c r="I1371">
        <v>6</v>
      </c>
    </row>
    <row r="1372" spans="1:9" ht="12" customHeight="1" x14ac:dyDescent="0.3">
      <c r="A1372" s="3" t="s">
        <v>16961</v>
      </c>
      <c r="B1372" s="4" t="s">
        <v>11801</v>
      </c>
      <c r="C1372" s="5" t="s">
        <v>23658</v>
      </c>
      <c r="D1372" s="6">
        <v>1827</v>
      </c>
      <c r="E1372" t="str">
        <f t="shared" si="42"/>
        <v xml:space="preserve"> </v>
      </c>
      <c r="F1372" s="36" t="str">
        <f>IF(AND(D1372&gt;=50000,D1372&lt;=100000),"COMPRESO",A1372)</f>
        <v>mercallo</v>
      </c>
      <c r="H1372" s="39">
        <f t="shared" si="43"/>
        <v>0</v>
      </c>
      <c r="I1372">
        <v>2</v>
      </c>
    </row>
    <row r="1373" spans="1:9" ht="12" customHeight="1" x14ac:dyDescent="0.3">
      <c r="A1373" s="3" t="s">
        <v>16962</v>
      </c>
      <c r="B1373" s="4" t="s">
        <v>11816</v>
      </c>
      <c r="C1373" s="5" t="s">
        <v>23658</v>
      </c>
      <c r="D1373" s="6">
        <v>1486</v>
      </c>
      <c r="E1373" t="str">
        <f t="shared" si="42"/>
        <v xml:space="preserve"> </v>
      </c>
      <c r="F1373" s="36" t="str">
        <f>IF(AND(D1373&gt;=50000,D1373&lt;=100000),"COMPRESO",A1373)</f>
        <v>mesenzana</v>
      </c>
      <c r="H1373" s="39">
        <f t="shared" si="43"/>
        <v>0</v>
      </c>
      <c r="I1373">
        <v>28</v>
      </c>
    </row>
    <row r="1374" spans="1:9" ht="12" customHeight="1" x14ac:dyDescent="0.3">
      <c r="A1374" s="3" t="s">
        <v>16963</v>
      </c>
      <c r="B1374" s="4" t="s">
        <v>12114</v>
      </c>
      <c r="C1374" s="5" t="s">
        <v>23658</v>
      </c>
      <c r="D1374" s="6">
        <v>1414</v>
      </c>
      <c r="E1374" t="str">
        <f t="shared" si="42"/>
        <v xml:space="preserve"> </v>
      </c>
      <c r="F1374" s="36" t="str">
        <f>IF(AND(D1374&gt;=50000,D1374&lt;=100000),"COMPRESO",A1374)</f>
        <v>montegrino valtravaglia</v>
      </c>
      <c r="H1374" s="39">
        <f t="shared" si="43"/>
        <v>0</v>
      </c>
      <c r="I1374">
        <v>10</v>
      </c>
    </row>
    <row r="1375" spans="1:9" ht="12" customHeight="1" x14ac:dyDescent="0.3">
      <c r="A1375" s="3" t="s">
        <v>16964</v>
      </c>
      <c r="B1375" s="4" t="s">
        <v>12226</v>
      </c>
      <c r="C1375" s="5" t="s">
        <v>23658</v>
      </c>
      <c r="D1375" s="6">
        <v>1944</v>
      </c>
      <c r="E1375" t="str">
        <f t="shared" si="42"/>
        <v xml:space="preserve"> </v>
      </c>
      <c r="F1375" s="36" t="str">
        <f>IF(AND(D1375&gt;=50000,D1375&lt;=100000),"COMPRESO",A1375)</f>
        <v>monvalle</v>
      </c>
      <c r="H1375" s="39">
        <f t="shared" si="43"/>
        <v>0</v>
      </c>
      <c r="I1375">
        <v>16</v>
      </c>
    </row>
    <row r="1376" spans="1:9" ht="12" customHeight="1" x14ac:dyDescent="0.3">
      <c r="A1376" s="3" t="s">
        <v>16965</v>
      </c>
      <c r="B1376" s="4" t="s">
        <v>12233</v>
      </c>
      <c r="C1376" s="5" t="s">
        <v>23658</v>
      </c>
      <c r="D1376" s="6">
        <v>4303</v>
      </c>
      <c r="E1376" t="str">
        <f t="shared" si="42"/>
        <v xml:space="preserve"> </v>
      </c>
      <c r="F1376" s="36" t="str">
        <f>IF(AND(D1376&gt;=50000,D1376&lt;=100000),"COMPRESO",A1376)</f>
        <v>morazzone</v>
      </c>
      <c r="H1376" s="39">
        <f t="shared" si="43"/>
        <v>0</v>
      </c>
      <c r="I1376">
        <v>7</v>
      </c>
    </row>
    <row r="1377" spans="1:9" ht="12" customHeight="1" x14ac:dyDescent="0.3">
      <c r="A1377" s="3" t="s">
        <v>16966</v>
      </c>
      <c r="B1377" s="4" t="s">
        <v>12256</v>
      </c>
      <c r="C1377" s="5" t="s">
        <v>23658</v>
      </c>
      <c r="D1377" s="6">
        <v>4834</v>
      </c>
      <c r="E1377" t="str">
        <f t="shared" si="42"/>
        <v xml:space="preserve"> </v>
      </c>
      <c r="F1377" s="36" t="str">
        <f>IF(AND(D1377&gt;=50000,D1377&lt;=100000),"COMPRESO",A1377)</f>
        <v>mornago</v>
      </c>
      <c r="H1377" s="39">
        <f t="shared" si="43"/>
        <v>0</v>
      </c>
      <c r="I1377">
        <v>5</v>
      </c>
    </row>
    <row r="1378" spans="1:9" ht="12" customHeight="1" x14ac:dyDescent="0.3">
      <c r="A1378" s="3" t="s">
        <v>16967</v>
      </c>
      <c r="B1378" s="4" t="s">
        <v>12454</v>
      </c>
      <c r="C1378" s="5" t="s">
        <v>23658</v>
      </c>
      <c r="D1378" s="6">
        <v>4295</v>
      </c>
      <c r="E1378" t="str">
        <f t="shared" si="42"/>
        <v xml:space="preserve"> </v>
      </c>
      <c r="F1378" s="36" t="str">
        <f>IF(AND(D1378&gt;=50000,D1378&lt;=100000),"COMPRESO",A1378)</f>
        <v>oggiona con santo stefano</v>
      </c>
      <c r="H1378" s="39">
        <f t="shared" si="43"/>
        <v>0</v>
      </c>
      <c r="I1378">
        <v>7</v>
      </c>
    </row>
    <row r="1379" spans="1:9" ht="12" customHeight="1" x14ac:dyDescent="0.3">
      <c r="A1379" s="3" t="s">
        <v>16968</v>
      </c>
      <c r="B1379" s="4" t="s">
        <v>12468</v>
      </c>
      <c r="C1379" s="5" t="s">
        <v>23658</v>
      </c>
      <c r="D1379" s="6">
        <v>12215</v>
      </c>
      <c r="E1379" t="str">
        <f t="shared" si="42"/>
        <v xml:space="preserve"> </v>
      </c>
      <c r="F1379" s="36" t="str">
        <f>IF(AND(D1379&gt;=50000,D1379&lt;=100000),"COMPRESO",A1379)</f>
        <v>olgiate olona</v>
      </c>
      <c r="H1379" s="39">
        <f t="shared" si="43"/>
        <v>0</v>
      </c>
      <c r="I1379">
        <v>3</v>
      </c>
    </row>
    <row r="1380" spans="1:9" ht="12" customHeight="1" x14ac:dyDescent="0.3">
      <c r="A1380" s="3" t="s">
        <v>16969</v>
      </c>
      <c r="B1380" s="4" t="s">
        <v>12519</v>
      </c>
      <c r="C1380" s="5" t="s">
        <v>23658</v>
      </c>
      <c r="D1380" s="6">
        <v>7416</v>
      </c>
      <c r="E1380" t="str">
        <f t="shared" si="42"/>
        <v xml:space="preserve"> </v>
      </c>
      <c r="F1380" s="36" t="str">
        <f>IF(AND(D1380&gt;=50000,D1380&lt;=100000),"COMPRESO",A1380)</f>
        <v>origgio</v>
      </c>
      <c r="H1380" s="39">
        <f t="shared" si="43"/>
        <v>0</v>
      </c>
      <c r="I1380">
        <v>5</v>
      </c>
    </row>
    <row r="1381" spans="1:9" ht="12" customHeight="1" x14ac:dyDescent="0.3">
      <c r="A1381" s="3" t="s">
        <v>16970</v>
      </c>
      <c r="B1381" s="4" t="s">
        <v>12520</v>
      </c>
      <c r="C1381" s="5" t="s">
        <v>23658</v>
      </c>
      <c r="D1381" s="6">
        <v>840</v>
      </c>
      <c r="E1381" t="str">
        <f t="shared" si="42"/>
        <v xml:space="preserve"> </v>
      </c>
      <c r="F1381" s="36" t="str">
        <f>IF(AND(D1381&gt;=50000,D1381&lt;=100000),"COMPRESO",A1381)</f>
        <v>orino</v>
      </c>
      <c r="H1381" s="39">
        <f t="shared" si="43"/>
        <v>0</v>
      </c>
      <c r="I1381">
        <v>1</v>
      </c>
    </row>
    <row r="1382" spans="1:9" ht="12" customHeight="1" x14ac:dyDescent="0.3">
      <c r="A1382" s="3" t="s">
        <v>16971</v>
      </c>
      <c r="B1382" s="4" t="s">
        <v>15590</v>
      </c>
      <c r="C1382" s="5" t="s">
        <v>23658</v>
      </c>
      <c r="D1382" s="6">
        <v>772</v>
      </c>
      <c r="E1382" t="str">
        <f t="shared" si="42"/>
        <v xml:space="preserve"> </v>
      </c>
      <c r="F1382" s="36" t="str">
        <f>IF(AND(D1382&gt;=50000,D1382&lt;=100000),"COMPRESO",A1382)</f>
        <v>osmate</v>
      </c>
      <c r="H1382" s="39">
        <f t="shared" si="43"/>
        <v>0</v>
      </c>
      <c r="I1382">
        <v>5</v>
      </c>
    </row>
    <row r="1383" spans="1:9" ht="12" customHeight="1" x14ac:dyDescent="0.3">
      <c r="A1383" s="3" t="s">
        <v>16972</v>
      </c>
      <c r="B1383" s="4" t="s">
        <v>13144</v>
      </c>
      <c r="C1383" s="5" t="s">
        <v>23658</v>
      </c>
      <c r="D1383" s="6">
        <v>3001</v>
      </c>
      <c r="E1383" t="str">
        <f t="shared" si="42"/>
        <v xml:space="preserve"> </v>
      </c>
      <c r="F1383" s="36" t="str">
        <f>IF(AND(D1383&gt;=50000,D1383&lt;=100000),"COMPRESO",A1383)</f>
        <v>porto ceresio</v>
      </c>
      <c r="H1383" s="39">
        <f t="shared" si="43"/>
        <v>0</v>
      </c>
      <c r="I1383">
        <v>13</v>
      </c>
    </row>
    <row r="1384" spans="1:9" ht="12" customHeight="1" x14ac:dyDescent="0.3">
      <c r="A1384" s="3" t="s">
        <v>16973</v>
      </c>
      <c r="B1384" s="4" t="s">
        <v>13153</v>
      </c>
      <c r="C1384" s="5" t="s">
        <v>23658</v>
      </c>
      <c r="D1384" s="6">
        <v>2348</v>
      </c>
      <c r="E1384" t="str">
        <f t="shared" si="42"/>
        <v xml:space="preserve"> </v>
      </c>
      <c r="F1384" s="36" t="str">
        <f>IF(AND(D1384&gt;=50000,D1384&lt;=100000),"COMPRESO",A1384)</f>
        <v>porto valtravaglia</v>
      </c>
      <c r="H1384" s="39">
        <f t="shared" si="43"/>
        <v>0</v>
      </c>
      <c r="I1384">
        <v>4</v>
      </c>
    </row>
    <row r="1385" spans="1:9" ht="12" customHeight="1" x14ac:dyDescent="0.3">
      <c r="A1385" s="3" t="s">
        <v>16974</v>
      </c>
      <c r="B1385" s="4" t="s">
        <v>13320</v>
      </c>
      <c r="C1385" s="5" t="s">
        <v>23658</v>
      </c>
      <c r="D1385" s="6">
        <v>935</v>
      </c>
      <c r="E1385" t="str">
        <f t="shared" si="42"/>
        <v xml:space="preserve"> </v>
      </c>
      <c r="F1385" s="36" t="str">
        <f>IF(AND(D1385&gt;=50000,D1385&lt;=100000),"COMPRESO",A1385)</f>
        <v>rancio valcuvia</v>
      </c>
      <c r="H1385" s="39">
        <f t="shared" si="43"/>
        <v>0</v>
      </c>
      <c r="I1385">
        <v>6</v>
      </c>
    </row>
    <row r="1386" spans="1:9" ht="12" customHeight="1" x14ac:dyDescent="0.3">
      <c r="A1386" s="3" t="s">
        <v>16975</v>
      </c>
      <c r="B1386" s="4" t="s">
        <v>13321</v>
      </c>
      <c r="C1386" s="5" t="s">
        <v>23658</v>
      </c>
      <c r="D1386" s="6">
        <v>1326</v>
      </c>
      <c r="E1386" t="str">
        <f t="shared" si="42"/>
        <v xml:space="preserve"> </v>
      </c>
      <c r="F1386" s="36" t="str">
        <f>IF(AND(D1386&gt;=50000,D1386&lt;=100000),"COMPRESO",A1386)</f>
        <v>ranco</v>
      </c>
      <c r="H1386" s="39">
        <f t="shared" si="43"/>
        <v>0</v>
      </c>
      <c r="I1386">
        <v>15</v>
      </c>
    </row>
    <row r="1387" spans="1:9" ht="12" customHeight="1" x14ac:dyDescent="0.3">
      <c r="A1387" s="3" t="s">
        <v>16976</v>
      </c>
      <c r="B1387" s="4" t="s">
        <v>13724</v>
      </c>
      <c r="C1387" s="5" t="s">
        <v>23658</v>
      </c>
      <c r="D1387" s="6">
        <v>3013</v>
      </c>
      <c r="E1387" t="str">
        <f t="shared" si="42"/>
        <v xml:space="preserve"> </v>
      </c>
      <c r="F1387" s="36" t="str">
        <f>IF(AND(D1387&gt;=50000,D1387&lt;=100000),"COMPRESO",A1387)</f>
        <v>saltrio</v>
      </c>
      <c r="H1387" s="39">
        <f t="shared" si="43"/>
        <v>0</v>
      </c>
      <c r="I1387">
        <v>3</v>
      </c>
    </row>
    <row r="1388" spans="1:9" ht="12" customHeight="1" x14ac:dyDescent="0.3">
      <c r="A1388" s="3" t="s">
        <v>16977</v>
      </c>
      <c r="B1388" s="4" t="s">
        <v>13735</v>
      </c>
      <c r="C1388" s="5" t="s">
        <v>23658</v>
      </c>
      <c r="D1388" s="6">
        <v>16168</v>
      </c>
      <c r="E1388" t="str">
        <f t="shared" si="42"/>
        <v xml:space="preserve"> </v>
      </c>
      <c r="F1388" s="36" t="str">
        <f>IF(AND(D1388&gt;=50000,D1388&lt;=100000),"COMPRESO",A1388)</f>
        <v>samarate</v>
      </c>
      <c r="H1388" s="39">
        <f t="shared" si="43"/>
        <v>0</v>
      </c>
      <c r="I1388">
        <v>7</v>
      </c>
    </row>
    <row r="1389" spans="1:9" ht="12" customHeight="1" x14ac:dyDescent="0.3">
      <c r="A1389" s="3" t="s">
        <v>16978</v>
      </c>
      <c r="B1389" s="4" t="s">
        <v>14248</v>
      </c>
      <c r="C1389" s="5" t="s">
        <v>23658</v>
      </c>
      <c r="D1389" s="6">
        <v>38598</v>
      </c>
      <c r="E1389" t="str">
        <f t="shared" si="42"/>
        <v xml:space="preserve"> </v>
      </c>
      <c r="F1389" s="36" t="str">
        <f>IF(AND(D1389&gt;=50000,D1389&lt;=100000),"COMPRESO",A1389)</f>
        <v>saronno</v>
      </c>
      <c r="H1389" s="39">
        <f t="shared" si="43"/>
        <v>0</v>
      </c>
      <c r="I1389">
        <v>1</v>
      </c>
    </row>
    <row r="1390" spans="1:9" ht="12" customHeight="1" x14ac:dyDescent="0.3">
      <c r="A1390" s="3" t="s">
        <v>16979</v>
      </c>
      <c r="B1390" s="4" t="s">
        <v>14435</v>
      </c>
      <c r="C1390" s="5" t="s">
        <v>23658</v>
      </c>
      <c r="D1390" s="6">
        <v>10819</v>
      </c>
      <c r="E1390" t="str">
        <f t="shared" si="42"/>
        <v xml:space="preserve"> </v>
      </c>
      <c r="F1390" s="36" t="str">
        <f>IF(AND(D1390&gt;=50000,D1390&lt;=100000),"COMPRESO",A1390)</f>
        <v>sesto calende</v>
      </c>
      <c r="H1390" s="39">
        <f t="shared" si="43"/>
        <v>0</v>
      </c>
      <c r="I1390">
        <v>2</v>
      </c>
    </row>
    <row r="1391" spans="1:9" ht="12" customHeight="1" x14ac:dyDescent="0.3">
      <c r="A1391" s="3" t="s">
        <v>16980</v>
      </c>
      <c r="B1391" s="4" t="s">
        <v>14518</v>
      </c>
      <c r="C1391" s="5" t="s">
        <v>23658</v>
      </c>
      <c r="D1391" s="6">
        <v>4274</v>
      </c>
      <c r="E1391" t="str">
        <f t="shared" si="42"/>
        <v xml:space="preserve"> </v>
      </c>
      <c r="F1391" s="36" t="str">
        <f>IF(AND(D1391&gt;=50000,D1391&lt;=100000),"COMPRESO",A1391)</f>
        <v>solbiate arno</v>
      </c>
      <c r="H1391" s="39">
        <f t="shared" si="43"/>
        <v>0</v>
      </c>
      <c r="I1391">
        <v>9</v>
      </c>
    </row>
    <row r="1392" spans="1:9" ht="12" customHeight="1" x14ac:dyDescent="0.3">
      <c r="A1392" s="3" t="s">
        <v>16981</v>
      </c>
      <c r="B1392" s="4" t="s">
        <v>14519</v>
      </c>
      <c r="C1392" s="5" t="s">
        <v>23658</v>
      </c>
      <c r="D1392" s="6">
        <v>5579</v>
      </c>
      <c r="E1392" t="str">
        <f t="shared" si="42"/>
        <v xml:space="preserve"> </v>
      </c>
      <c r="F1392" s="36" t="str">
        <f>IF(AND(D1392&gt;=50000,D1392&lt;=100000),"COMPRESO",A1392)</f>
        <v>solbiate olona</v>
      </c>
      <c r="H1392" s="39">
        <f t="shared" si="43"/>
        <v>0</v>
      </c>
      <c r="I1392">
        <v>1</v>
      </c>
    </row>
    <row r="1393" spans="1:9" ht="12" customHeight="1" x14ac:dyDescent="0.3">
      <c r="A1393" s="3" t="s">
        <v>16982</v>
      </c>
      <c r="B1393" s="4" t="s">
        <v>14534</v>
      </c>
      <c r="C1393" s="5" t="s">
        <v>23658</v>
      </c>
      <c r="D1393" s="6">
        <v>16905</v>
      </c>
      <c r="E1393" t="str">
        <f t="shared" si="42"/>
        <v xml:space="preserve"> </v>
      </c>
      <c r="F1393" s="36" t="str">
        <f>IF(AND(D1393&gt;=50000,D1393&lt;=100000),"COMPRESO",A1393)</f>
        <v>somma lombardo</v>
      </c>
      <c r="H1393" s="39">
        <f t="shared" si="43"/>
        <v>0</v>
      </c>
      <c r="I1393">
        <v>74</v>
      </c>
    </row>
    <row r="1394" spans="1:9" ht="12" customHeight="1" x14ac:dyDescent="0.3">
      <c r="A1394" s="3" t="s">
        <v>16983</v>
      </c>
      <c r="B1394" s="4" t="s">
        <v>14679</v>
      </c>
      <c r="C1394" s="5" t="s">
        <v>23658</v>
      </c>
      <c r="D1394" s="6">
        <v>6254</v>
      </c>
      <c r="E1394" t="str">
        <f t="shared" si="42"/>
        <v xml:space="preserve"> </v>
      </c>
      <c r="F1394" s="36" t="str">
        <f>IF(AND(D1394&gt;=50000,D1394&lt;=100000),"COMPRESO",A1394)</f>
        <v>sumirago</v>
      </c>
      <c r="H1394" s="39">
        <f t="shared" si="43"/>
        <v>0</v>
      </c>
      <c r="I1394">
        <v>3</v>
      </c>
    </row>
    <row r="1395" spans="1:9" ht="12" customHeight="1" x14ac:dyDescent="0.3">
      <c r="A1395" s="3" t="s">
        <v>16984</v>
      </c>
      <c r="B1395" s="4" t="s">
        <v>14701</v>
      </c>
      <c r="C1395" s="5" t="s">
        <v>23658</v>
      </c>
      <c r="D1395" s="6">
        <v>3762</v>
      </c>
      <c r="E1395" t="str">
        <f t="shared" si="42"/>
        <v xml:space="preserve"> </v>
      </c>
      <c r="F1395" s="36" t="str">
        <f>IF(AND(D1395&gt;=50000,D1395&lt;=100000),"COMPRESO",A1395)</f>
        <v>taino</v>
      </c>
      <c r="H1395" s="39">
        <f t="shared" si="43"/>
        <v>0</v>
      </c>
      <c r="I1395">
        <v>5</v>
      </c>
    </row>
    <row r="1396" spans="1:9" ht="12" customHeight="1" x14ac:dyDescent="0.3">
      <c r="A1396" s="3" t="s">
        <v>16985</v>
      </c>
      <c r="B1396" s="4" t="s">
        <v>14763</v>
      </c>
      <c r="C1396" s="5" t="s">
        <v>23658</v>
      </c>
      <c r="D1396" s="6">
        <v>2474</v>
      </c>
      <c r="E1396" t="str">
        <f t="shared" si="42"/>
        <v xml:space="preserve"> </v>
      </c>
      <c r="F1396" s="36" t="str">
        <f>IF(AND(D1396&gt;=50000,D1396&lt;=100000),"COMPRESO",A1396)</f>
        <v>ternate</v>
      </c>
      <c r="H1396" s="39">
        <f t="shared" si="43"/>
        <v>0</v>
      </c>
      <c r="I1396">
        <v>2</v>
      </c>
    </row>
    <row r="1397" spans="1:9" ht="12" customHeight="1" x14ac:dyDescent="0.3">
      <c r="A1397" s="3" t="s">
        <v>16986</v>
      </c>
      <c r="B1397" s="4" t="s">
        <v>14922</v>
      </c>
      <c r="C1397" s="5" t="s">
        <v>23658</v>
      </c>
      <c r="D1397" s="6">
        <v>17729</v>
      </c>
      <c r="E1397" t="str">
        <f t="shared" si="42"/>
        <v xml:space="preserve"> </v>
      </c>
      <c r="F1397" s="36" t="str">
        <f>IF(AND(D1397&gt;=50000,D1397&lt;=100000),"COMPRESO",A1397)</f>
        <v>tradate</v>
      </c>
      <c r="H1397" s="39">
        <f t="shared" si="43"/>
        <v>0</v>
      </c>
      <c r="I1397">
        <v>5</v>
      </c>
    </row>
    <row r="1398" spans="1:9" ht="12" customHeight="1" x14ac:dyDescent="0.3">
      <c r="A1398" s="3" t="s">
        <v>16987</v>
      </c>
      <c r="B1398" s="4" t="s">
        <v>14940</v>
      </c>
      <c r="C1398" s="5" t="s">
        <v>23658</v>
      </c>
      <c r="D1398" s="6">
        <v>4022</v>
      </c>
      <c r="E1398" t="str">
        <f t="shared" si="42"/>
        <v xml:space="preserve"> </v>
      </c>
      <c r="F1398" s="36" t="str">
        <f>IF(AND(D1398&gt;=50000,D1398&lt;=100000),"COMPRESO",A1398)</f>
        <v>travedona-monate</v>
      </c>
      <c r="H1398" s="39">
        <f t="shared" si="43"/>
        <v>0</v>
      </c>
      <c r="I1398">
        <v>1</v>
      </c>
    </row>
    <row r="1399" spans="1:9" ht="12" customHeight="1" x14ac:dyDescent="0.3">
      <c r="A1399" s="3" t="s">
        <v>16988</v>
      </c>
      <c r="B1399" s="4" t="s">
        <v>15019</v>
      </c>
      <c r="C1399" s="5" t="s">
        <v>23658</v>
      </c>
      <c r="D1399" s="6">
        <v>254</v>
      </c>
      <c r="E1399" t="str">
        <f t="shared" si="42"/>
        <v xml:space="preserve"> </v>
      </c>
      <c r="F1399" s="36" t="str">
        <f>IF(AND(D1399&gt;=50000,D1399&lt;=100000),"COMPRESO",A1399)</f>
        <v>tronzano lago maggiore</v>
      </c>
      <c r="H1399" s="39">
        <f t="shared" si="43"/>
        <v>0</v>
      </c>
      <c r="I1399">
        <v>5</v>
      </c>
    </row>
    <row r="1400" spans="1:9" ht="12" customHeight="1" x14ac:dyDescent="0.3">
      <c r="A1400" s="3" t="s">
        <v>16989</v>
      </c>
      <c r="B1400" s="4" t="s">
        <v>15043</v>
      </c>
      <c r="C1400" s="5" t="s">
        <v>23658</v>
      </c>
      <c r="D1400" s="6">
        <v>10446</v>
      </c>
      <c r="E1400" t="str">
        <f t="shared" si="42"/>
        <v xml:space="preserve"> </v>
      </c>
      <c r="F1400" s="36" t="str">
        <f>IF(AND(D1400&gt;=50000,D1400&lt;=100000),"COMPRESO",A1400)</f>
        <v>uboldo</v>
      </c>
      <c r="H1400" s="39">
        <f t="shared" si="43"/>
        <v>0</v>
      </c>
      <c r="I1400">
        <v>1</v>
      </c>
    </row>
    <row r="1401" spans="1:9" ht="12" customHeight="1" x14ac:dyDescent="0.3">
      <c r="A1401" s="3" t="s">
        <v>16990</v>
      </c>
      <c r="B1401" s="4" t="s">
        <v>15122</v>
      </c>
      <c r="C1401" s="5" t="s">
        <v>23658</v>
      </c>
      <c r="D1401" s="6">
        <v>1584</v>
      </c>
      <c r="E1401" t="str">
        <f t="shared" si="42"/>
        <v xml:space="preserve"> </v>
      </c>
      <c r="F1401" s="36" t="str">
        <f>IF(AND(D1401&gt;=50000,D1401&lt;=100000),"COMPRESO",A1401)</f>
        <v>valganna</v>
      </c>
      <c r="H1401" s="39">
        <f t="shared" si="43"/>
        <v>0</v>
      </c>
      <c r="I1401">
        <v>5</v>
      </c>
    </row>
    <row r="1402" spans="1:9" ht="12" customHeight="1" x14ac:dyDescent="0.3">
      <c r="A1402" s="3" t="s">
        <v>16991</v>
      </c>
      <c r="B1402" s="4" t="s">
        <v>15193</v>
      </c>
      <c r="C1402" s="5" t="s">
        <v>23658</v>
      </c>
      <c r="D1402" s="6">
        <v>2418</v>
      </c>
      <c r="E1402" t="str">
        <f t="shared" si="42"/>
        <v xml:space="preserve"> </v>
      </c>
      <c r="F1402" s="36" t="str">
        <f>IF(AND(D1402&gt;=50000,D1402&lt;=100000),"COMPRESO",A1402)</f>
        <v>varano borghi</v>
      </c>
      <c r="H1402" s="39">
        <f t="shared" si="43"/>
        <v>0</v>
      </c>
      <c r="I1402">
        <v>2</v>
      </c>
    </row>
    <row r="1403" spans="1:9" ht="12" customHeight="1" x14ac:dyDescent="0.3">
      <c r="A1403" s="3" t="s">
        <v>16992</v>
      </c>
      <c r="B1403" s="4" t="s">
        <v>15200</v>
      </c>
      <c r="C1403" s="5" t="s">
        <v>23658</v>
      </c>
      <c r="D1403" s="6">
        <v>79793</v>
      </c>
      <c r="E1403" t="str">
        <f t="shared" si="42"/>
        <v xml:space="preserve"> </v>
      </c>
      <c r="F1403" s="36" t="str">
        <f>IF(AND(D1403&gt;=50000,D1403&lt;=100000),"COMPRESO",A1403)</f>
        <v>COMPRESO</v>
      </c>
      <c r="H1403" s="39">
        <f t="shared" si="43"/>
        <v>0</v>
      </c>
      <c r="I1403">
        <v>71</v>
      </c>
    </row>
    <row r="1404" spans="1:9" ht="12" customHeight="1" x14ac:dyDescent="0.3">
      <c r="A1404" s="3" t="s">
        <v>16993</v>
      </c>
      <c r="B1404" s="4" t="s">
        <v>15216</v>
      </c>
      <c r="C1404" s="5" t="s">
        <v>23658</v>
      </c>
      <c r="D1404" s="6">
        <v>7301</v>
      </c>
      <c r="E1404" t="str">
        <f t="shared" si="42"/>
        <v xml:space="preserve"> </v>
      </c>
      <c r="F1404" s="36" t="str">
        <f>IF(AND(D1404&gt;=50000,D1404&lt;=100000),"COMPRESO",A1404)</f>
        <v>vedano olona</v>
      </c>
      <c r="H1404" s="39">
        <f t="shared" si="43"/>
        <v>0</v>
      </c>
      <c r="I1404">
        <v>3</v>
      </c>
    </row>
    <row r="1405" spans="1:9" ht="12" customHeight="1" x14ac:dyDescent="0.3">
      <c r="A1405" s="3" t="s">
        <v>16994</v>
      </c>
      <c r="B1405" s="4" t="s">
        <v>23548</v>
      </c>
      <c r="C1405" s="5" t="s">
        <v>23658</v>
      </c>
      <c r="D1405" s="6">
        <v>6238</v>
      </c>
      <c r="E1405" t="str">
        <f t="shared" si="42"/>
        <v xml:space="preserve"> </v>
      </c>
      <c r="F1405" s="36" t="str">
        <f>IF(AND(D1405&gt;=50000,D1405&lt;=100000),"COMPRESO",A1405)</f>
        <v>venegono inferiore</v>
      </c>
      <c r="H1405" s="39">
        <f t="shared" si="43"/>
        <v>0</v>
      </c>
      <c r="I1405">
        <v>1</v>
      </c>
    </row>
    <row r="1406" spans="1:9" ht="12" customHeight="1" x14ac:dyDescent="0.3">
      <c r="A1406" s="3" t="s">
        <v>16995</v>
      </c>
      <c r="B1406" s="4" t="s">
        <v>15236</v>
      </c>
      <c r="C1406" s="5" t="s">
        <v>23658</v>
      </c>
      <c r="D1406" s="6">
        <v>7180</v>
      </c>
      <c r="E1406" t="str">
        <f t="shared" si="42"/>
        <v xml:space="preserve"> </v>
      </c>
      <c r="F1406" s="36" t="str">
        <f>IF(AND(D1406&gt;=50000,D1406&lt;=100000),"COMPRESO",A1406)</f>
        <v>venegono superiore</v>
      </c>
      <c r="H1406" s="39">
        <f t="shared" si="43"/>
        <v>0</v>
      </c>
      <c r="I1406">
        <v>2</v>
      </c>
    </row>
    <row r="1407" spans="1:9" ht="12" customHeight="1" x14ac:dyDescent="0.3">
      <c r="A1407" s="3" t="s">
        <v>16996</v>
      </c>
      <c r="B1407" s="4" t="s">
        <v>15260</v>
      </c>
      <c r="C1407" s="5" t="s">
        <v>23658</v>
      </c>
      <c r="D1407" s="6">
        <v>8967</v>
      </c>
      <c r="E1407" t="str">
        <f t="shared" si="42"/>
        <v xml:space="preserve"> </v>
      </c>
      <c r="F1407" s="36" t="str">
        <f>IF(AND(D1407&gt;=50000,D1407&lt;=100000),"COMPRESO",A1407)</f>
        <v>vergiate</v>
      </c>
      <c r="H1407" s="39">
        <f t="shared" si="43"/>
        <v>0</v>
      </c>
      <c r="I1407">
        <v>2</v>
      </c>
    </row>
    <row r="1408" spans="1:9" ht="12" customHeight="1" x14ac:dyDescent="0.3">
      <c r="A1408" s="3" t="s">
        <v>16997</v>
      </c>
      <c r="B1408" s="4" t="s">
        <v>15335</v>
      </c>
      <c r="C1408" s="5" t="s">
        <v>23658</v>
      </c>
      <c r="D1408" s="6">
        <v>5207</v>
      </c>
      <c r="E1408" t="str">
        <f t="shared" si="42"/>
        <v xml:space="preserve"> </v>
      </c>
      <c r="F1408" s="36" t="str">
        <f>IF(AND(D1408&gt;=50000,D1408&lt;=100000),"COMPRESO",A1408)</f>
        <v>viggiù</v>
      </c>
      <c r="H1408" s="39">
        <f t="shared" si="43"/>
        <v>0</v>
      </c>
      <c r="I1408">
        <v>1</v>
      </c>
    </row>
    <row r="1409" spans="1:9" ht="12" customHeight="1" x14ac:dyDescent="0.3">
      <c r="A1409" s="3" t="s">
        <v>16998</v>
      </c>
      <c r="B1409" s="4" t="s">
        <v>15503</v>
      </c>
      <c r="C1409" s="5" t="s">
        <v>23658</v>
      </c>
      <c r="D1409" s="6">
        <v>576</v>
      </c>
      <c r="E1409" t="str">
        <f t="shared" si="42"/>
        <v xml:space="preserve"> </v>
      </c>
      <c r="F1409" s="36" t="str">
        <f>IF(AND(D1409&gt;=50000,D1409&lt;=100000),"COMPRESO",A1409)</f>
        <v>vizzola ticino</v>
      </c>
      <c r="H1409" s="39">
        <f t="shared" si="43"/>
        <v>0</v>
      </c>
      <c r="I1409">
        <v>3</v>
      </c>
    </row>
    <row r="1410" spans="1:9" ht="12" customHeight="1" x14ac:dyDescent="0.3">
      <c r="A1410" s="3" t="s">
        <v>16999</v>
      </c>
      <c r="B1410" s="4" t="s">
        <v>14068</v>
      </c>
      <c r="C1410" s="5" t="s">
        <v>23658</v>
      </c>
      <c r="D1410" s="6">
        <v>1536</v>
      </c>
      <c r="E1410" t="str">
        <f t="shared" si="42"/>
        <v xml:space="preserve"> </v>
      </c>
      <c r="F1410" s="36" t="str">
        <f>IF(AND(D1410&gt;=50000,D1410&lt;=100000),"COMPRESO",A1410)</f>
        <v>sangiano</v>
      </c>
      <c r="H1410" s="39">
        <f t="shared" si="43"/>
        <v>0</v>
      </c>
      <c r="I1410">
        <v>8</v>
      </c>
    </row>
    <row r="1411" spans="1:9" ht="12" customHeight="1" x14ac:dyDescent="0.3">
      <c r="A1411" s="4" t="s">
        <v>17000</v>
      </c>
      <c r="B1411" s="4" t="s">
        <v>11527</v>
      </c>
      <c r="C1411" s="5" t="s">
        <v>23658</v>
      </c>
      <c r="D1411" s="6">
        <v>2444</v>
      </c>
      <c r="E1411" t="str">
        <f t="shared" ref="E1411:E1474" si="44">IF(D1411&gt;300000,"TROVATO"," ")</f>
        <v xml:space="preserve"> </v>
      </c>
      <c r="F1411" s="36" t="str">
        <f>IF(AND(D1411&gt;=50000,D1411&lt;=100000),"COMPRESO",A1411)</f>
        <v>maccagno con pino e veddasca</v>
      </c>
      <c r="H1411" s="39">
        <f t="shared" ref="H1411:H1474" si="45">(D9339/$G$2)</f>
        <v>0</v>
      </c>
      <c r="I1411">
        <v>4</v>
      </c>
    </row>
    <row r="1412" spans="1:9" ht="12" customHeight="1" x14ac:dyDescent="0.3">
      <c r="A1412" s="3" t="s">
        <v>17001</v>
      </c>
      <c r="B1412" s="4" t="s">
        <v>8116</v>
      </c>
      <c r="C1412" s="5" t="s">
        <v>23658</v>
      </c>
      <c r="D1412" s="6">
        <v>6255</v>
      </c>
      <c r="E1412" t="str">
        <f t="shared" si="44"/>
        <v xml:space="preserve"> </v>
      </c>
      <c r="F1412" s="36" t="str">
        <f>IF(AND(D1412&gt;=50000,D1412&lt;=100000),"COMPRESO",A1412)</f>
        <v>albavilla</v>
      </c>
      <c r="H1412" s="39">
        <f t="shared" si="45"/>
        <v>0</v>
      </c>
      <c r="I1412">
        <v>1</v>
      </c>
    </row>
    <row r="1413" spans="1:9" ht="12" customHeight="1" x14ac:dyDescent="0.3">
      <c r="A1413" s="3" t="s">
        <v>17002</v>
      </c>
      <c r="B1413" s="4" t="s">
        <v>8121</v>
      </c>
      <c r="C1413" s="5" t="s">
        <v>23658</v>
      </c>
      <c r="D1413" s="6">
        <v>4164</v>
      </c>
      <c r="E1413" t="str">
        <f t="shared" si="44"/>
        <v xml:space="preserve"> </v>
      </c>
      <c r="F1413" s="36" t="str">
        <f>IF(AND(D1413&gt;=50000,D1413&lt;=100000),"COMPRESO",A1413)</f>
        <v>albese con cassano</v>
      </c>
      <c r="H1413" s="39">
        <f t="shared" si="45"/>
        <v>0</v>
      </c>
      <c r="I1413">
        <v>7</v>
      </c>
    </row>
    <row r="1414" spans="1:9" ht="12" customHeight="1" x14ac:dyDescent="0.3">
      <c r="A1414" s="3" t="s">
        <v>17003</v>
      </c>
      <c r="B1414" s="4" t="s">
        <v>8131</v>
      </c>
      <c r="C1414" s="5" t="s">
        <v>23658</v>
      </c>
      <c r="D1414" s="6">
        <v>2679</v>
      </c>
      <c r="E1414" t="str">
        <f t="shared" si="44"/>
        <v xml:space="preserve"> </v>
      </c>
      <c r="F1414" s="36" t="str">
        <f>IF(AND(D1414&gt;=50000,D1414&lt;=100000),"COMPRESO",A1414)</f>
        <v>albiolo</v>
      </c>
      <c r="H1414" s="39">
        <f t="shared" si="45"/>
        <v>0</v>
      </c>
      <c r="I1414">
        <v>1</v>
      </c>
    </row>
    <row r="1415" spans="1:9" ht="12" customHeight="1" x14ac:dyDescent="0.3">
      <c r="A1415" s="3" t="s">
        <v>17004</v>
      </c>
      <c r="B1415" s="4" t="s">
        <v>8180</v>
      </c>
      <c r="C1415" s="5" t="s">
        <v>23658</v>
      </c>
      <c r="D1415" s="6">
        <v>1176</v>
      </c>
      <c r="E1415" t="str">
        <f t="shared" si="44"/>
        <v xml:space="preserve"> </v>
      </c>
      <c r="F1415" s="36" t="str">
        <f>IF(AND(D1415&gt;=50000,D1415&lt;=100000),"COMPRESO",A1415)</f>
        <v>alserio</v>
      </c>
      <c r="H1415" s="39">
        <f t="shared" si="45"/>
        <v>0</v>
      </c>
      <c r="I1415">
        <v>4</v>
      </c>
    </row>
    <row r="1416" spans="1:9" ht="12" customHeight="1" x14ac:dyDescent="0.3">
      <c r="A1416" s="3" t="s">
        <v>17005</v>
      </c>
      <c r="B1416" s="4" t="s">
        <v>8208</v>
      </c>
      <c r="C1416" s="5" t="s">
        <v>23658</v>
      </c>
      <c r="D1416" s="6">
        <v>5019</v>
      </c>
      <c r="E1416" t="str">
        <f t="shared" si="44"/>
        <v xml:space="preserve"> </v>
      </c>
      <c r="F1416" s="36" t="str">
        <f>IF(AND(D1416&gt;=50000,D1416&lt;=100000),"COMPRESO",A1416)</f>
        <v>alzate brianza</v>
      </c>
      <c r="H1416" s="39">
        <f t="shared" si="45"/>
        <v>0</v>
      </c>
      <c r="I1416">
        <v>13</v>
      </c>
    </row>
    <row r="1417" spans="1:9" ht="12" customHeight="1" x14ac:dyDescent="0.3">
      <c r="A1417" s="3" t="s">
        <v>17006</v>
      </c>
      <c r="B1417" s="4" t="s">
        <v>8263</v>
      </c>
      <c r="C1417" s="5" t="s">
        <v>23658</v>
      </c>
      <c r="D1417" s="6">
        <v>1757</v>
      </c>
      <c r="E1417" t="str">
        <f t="shared" si="44"/>
        <v xml:space="preserve"> </v>
      </c>
      <c r="F1417" s="36" t="str">
        <f>IF(AND(D1417&gt;=50000,D1417&lt;=100000),"COMPRESO",A1417)</f>
        <v>anzano del parco</v>
      </c>
      <c r="H1417" s="39">
        <f t="shared" si="45"/>
        <v>0</v>
      </c>
      <c r="I1417">
        <v>5</v>
      </c>
    </row>
    <row r="1418" spans="1:9" ht="12" customHeight="1" x14ac:dyDescent="0.3">
      <c r="A1418" s="3" t="s">
        <v>17007</v>
      </c>
      <c r="B1418" s="4" t="s">
        <v>8273</v>
      </c>
      <c r="C1418" s="5" t="s">
        <v>23658</v>
      </c>
      <c r="D1418" s="6">
        <v>7718</v>
      </c>
      <c r="E1418" t="str">
        <f t="shared" si="44"/>
        <v xml:space="preserve"> </v>
      </c>
      <c r="F1418" s="36" t="str">
        <f>IF(AND(D1418&gt;=50000,D1418&lt;=100000),"COMPRESO",A1418)</f>
        <v>appiano gentile</v>
      </c>
      <c r="H1418" s="39">
        <f t="shared" si="45"/>
        <v>0</v>
      </c>
      <c r="I1418">
        <v>1</v>
      </c>
    </row>
    <row r="1419" spans="1:9" ht="12" customHeight="1" x14ac:dyDescent="0.3">
      <c r="A1419" s="3" t="s">
        <v>17008</v>
      </c>
      <c r="B1419" s="4" t="s">
        <v>8317</v>
      </c>
      <c r="C1419" s="5" t="s">
        <v>23658</v>
      </c>
      <c r="D1419" s="6">
        <v>667</v>
      </c>
      <c r="E1419" t="str">
        <f t="shared" si="44"/>
        <v xml:space="preserve"> </v>
      </c>
      <c r="F1419" s="36" t="str">
        <f>IF(AND(D1419&gt;=50000,D1419&lt;=100000),"COMPRESO",A1419)</f>
        <v>argegno</v>
      </c>
      <c r="H1419" s="39">
        <f t="shared" si="45"/>
        <v>0</v>
      </c>
      <c r="I1419">
        <v>3</v>
      </c>
    </row>
    <row r="1420" spans="1:9" ht="12" customHeight="1" x14ac:dyDescent="0.3">
      <c r="A1420" s="3" t="s">
        <v>17009</v>
      </c>
      <c r="B1420" s="4" t="s">
        <v>8344</v>
      </c>
      <c r="C1420" s="5" t="s">
        <v>23658</v>
      </c>
      <c r="D1420" s="6">
        <v>4987</v>
      </c>
      <c r="E1420" t="str">
        <f t="shared" si="44"/>
        <v xml:space="preserve"> </v>
      </c>
      <c r="F1420" s="36" t="str">
        <f>IF(AND(D1420&gt;=50000,D1420&lt;=100000),"COMPRESO",A1420)</f>
        <v>arosio</v>
      </c>
      <c r="H1420" s="39">
        <f t="shared" si="45"/>
        <v>0</v>
      </c>
      <c r="I1420">
        <v>1</v>
      </c>
    </row>
    <row r="1421" spans="1:9" ht="12" customHeight="1" x14ac:dyDescent="0.3">
      <c r="A1421" s="3" t="s">
        <v>17010</v>
      </c>
      <c r="B1421" s="4" t="s">
        <v>8381</v>
      </c>
      <c r="C1421" s="5" t="s">
        <v>23658</v>
      </c>
      <c r="D1421" s="6">
        <v>3625</v>
      </c>
      <c r="E1421" t="str">
        <f t="shared" si="44"/>
        <v xml:space="preserve"> </v>
      </c>
      <c r="F1421" s="36" t="str">
        <f>IF(AND(D1421&gt;=50000,D1421&lt;=100000),"COMPRESO",A1421)</f>
        <v>asso</v>
      </c>
      <c r="H1421" s="39">
        <f t="shared" si="45"/>
        <v>0</v>
      </c>
      <c r="I1421">
        <v>4</v>
      </c>
    </row>
    <row r="1422" spans="1:9" ht="12" customHeight="1" x14ac:dyDescent="0.3">
      <c r="A1422" s="3" t="s">
        <v>17011</v>
      </c>
      <c r="B1422" s="4" t="s">
        <v>8528</v>
      </c>
      <c r="C1422" s="5" t="s">
        <v>23658</v>
      </c>
      <c r="D1422" s="6">
        <v>597</v>
      </c>
      <c r="E1422" t="str">
        <f t="shared" si="44"/>
        <v xml:space="preserve"> </v>
      </c>
      <c r="F1422" s="36" t="str">
        <f>IF(AND(D1422&gt;=50000,D1422&lt;=100000),"COMPRESO",A1422)</f>
        <v>barni</v>
      </c>
      <c r="H1422" s="39">
        <f t="shared" si="45"/>
        <v>0</v>
      </c>
      <c r="I1422">
        <v>4</v>
      </c>
    </row>
    <row r="1423" spans="1:9" ht="12" customHeight="1" x14ac:dyDescent="0.3">
      <c r="A1423" s="3" t="s">
        <v>17012</v>
      </c>
      <c r="B1423" s="4" t="s">
        <v>8610</v>
      </c>
      <c r="C1423" s="5" t="s">
        <v>23658</v>
      </c>
      <c r="D1423" s="6">
        <v>342</v>
      </c>
      <c r="E1423" t="str">
        <f t="shared" si="44"/>
        <v xml:space="preserve"> </v>
      </c>
      <c r="F1423" s="36" t="str">
        <f>IF(AND(D1423&gt;=50000,D1423&lt;=100000),"COMPRESO",A1423)</f>
        <v>bene lario</v>
      </c>
      <c r="H1423" s="39">
        <f t="shared" si="45"/>
        <v>0</v>
      </c>
      <c r="I1423">
        <v>2</v>
      </c>
    </row>
    <row r="1424" spans="1:9" ht="12" customHeight="1" x14ac:dyDescent="0.3">
      <c r="A1424" s="3" t="s">
        <v>17013</v>
      </c>
      <c r="B1424" s="4" t="s">
        <v>8622</v>
      </c>
      <c r="C1424" s="5" t="s">
        <v>23658</v>
      </c>
      <c r="D1424" s="6">
        <v>2577</v>
      </c>
      <c r="E1424" t="str">
        <f t="shared" si="44"/>
        <v xml:space="preserve"> </v>
      </c>
      <c r="F1424" s="36" t="str">
        <f>IF(AND(D1424&gt;=50000,D1424&lt;=100000),"COMPRESO",A1424)</f>
        <v>beregazzo con figliaro</v>
      </c>
      <c r="H1424" s="39">
        <f t="shared" si="45"/>
        <v>0</v>
      </c>
      <c r="I1424">
        <v>15</v>
      </c>
    </row>
    <row r="1425" spans="1:9" ht="12" customHeight="1" x14ac:dyDescent="0.3">
      <c r="A1425" s="3" t="s">
        <v>17014</v>
      </c>
      <c r="B1425" s="4" t="s">
        <v>8675</v>
      </c>
      <c r="C1425" s="5" t="s">
        <v>23658</v>
      </c>
      <c r="D1425" s="6">
        <v>4776</v>
      </c>
      <c r="E1425" t="str">
        <f t="shared" si="44"/>
        <v xml:space="preserve"> </v>
      </c>
      <c r="F1425" s="36" t="str">
        <f>IF(AND(D1425&gt;=50000,D1425&lt;=100000),"COMPRESO",A1425)</f>
        <v>binago</v>
      </c>
      <c r="H1425" s="39">
        <f t="shared" si="45"/>
        <v>0</v>
      </c>
      <c r="I1425">
        <v>2</v>
      </c>
    </row>
    <row r="1426" spans="1:9" ht="12" customHeight="1" x14ac:dyDescent="0.3">
      <c r="A1426" s="3" t="s">
        <v>17015</v>
      </c>
      <c r="B1426" s="4" t="s">
        <v>8695</v>
      </c>
      <c r="C1426" s="5" t="s">
        <v>23658</v>
      </c>
      <c r="D1426" s="6">
        <v>1517</v>
      </c>
      <c r="E1426" t="str">
        <f t="shared" si="44"/>
        <v xml:space="preserve"> </v>
      </c>
      <c r="F1426" s="36" t="str">
        <f>IF(AND(D1426&gt;=50000,D1426&lt;=100000),"COMPRESO",A1426)</f>
        <v>bizzarone</v>
      </c>
      <c r="H1426" s="39">
        <f t="shared" si="45"/>
        <v>0</v>
      </c>
      <c r="I1426">
        <v>16</v>
      </c>
    </row>
    <row r="1427" spans="1:9" ht="12" customHeight="1" x14ac:dyDescent="0.3">
      <c r="A1427" s="3" t="s">
        <v>17016</v>
      </c>
      <c r="B1427" s="4" t="s">
        <v>8699</v>
      </c>
      <c r="C1427" s="5" t="s">
        <v>23658</v>
      </c>
      <c r="D1427" s="6">
        <v>284</v>
      </c>
      <c r="E1427" t="str">
        <f t="shared" si="44"/>
        <v xml:space="preserve"> </v>
      </c>
      <c r="F1427" s="36" t="str">
        <f>IF(AND(D1427&gt;=50000,D1427&lt;=100000),"COMPRESO",A1427)</f>
        <v>blessagno</v>
      </c>
      <c r="H1427" s="39">
        <f t="shared" si="45"/>
        <v>0</v>
      </c>
      <c r="I1427">
        <v>5</v>
      </c>
    </row>
    <row r="1428" spans="1:9" ht="12" customHeight="1" x14ac:dyDescent="0.3">
      <c r="A1428" s="3" t="s">
        <v>17017</v>
      </c>
      <c r="B1428" s="4" t="s">
        <v>8700</v>
      </c>
      <c r="C1428" s="5" t="s">
        <v>23658</v>
      </c>
      <c r="D1428" s="6">
        <v>1185</v>
      </c>
      <c r="E1428" t="str">
        <f t="shared" si="44"/>
        <v xml:space="preserve"> </v>
      </c>
      <c r="F1428" s="36" t="str">
        <f>IF(AND(D1428&gt;=50000,D1428&lt;=100000),"COMPRESO",A1428)</f>
        <v>blevio</v>
      </c>
      <c r="H1428" s="39">
        <f t="shared" si="45"/>
        <v>0</v>
      </c>
      <c r="I1428">
        <v>1</v>
      </c>
    </row>
    <row r="1429" spans="1:9" ht="12" customHeight="1" x14ac:dyDescent="0.3">
      <c r="A1429" s="3" t="s">
        <v>17018</v>
      </c>
      <c r="B1429" s="4" t="s">
        <v>8865</v>
      </c>
      <c r="C1429" s="5" t="s">
        <v>23658</v>
      </c>
      <c r="D1429" s="6">
        <v>6229</v>
      </c>
      <c r="E1429" t="str">
        <f t="shared" si="44"/>
        <v xml:space="preserve"> </v>
      </c>
      <c r="F1429" s="36" t="str">
        <f>IF(AND(D1429&gt;=50000,D1429&lt;=100000),"COMPRESO",A1429)</f>
        <v>bregnano</v>
      </c>
      <c r="H1429" s="39">
        <f t="shared" si="45"/>
        <v>0</v>
      </c>
      <c r="I1429">
        <v>1</v>
      </c>
    </row>
    <row r="1430" spans="1:9" ht="12" customHeight="1" x14ac:dyDescent="0.3">
      <c r="A1430" s="3" t="s">
        <v>17019</v>
      </c>
      <c r="B1430" s="4" t="s">
        <v>8871</v>
      </c>
      <c r="C1430" s="5" t="s">
        <v>23658</v>
      </c>
      <c r="D1430" s="6">
        <v>2011</v>
      </c>
      <c r="E1430" t="str">
        <f t="shared" si="44"/>
        <v xml:space="preserve"> </v>
      </c>
      <c r="F1430" s="36" t="str">
        <f>IF(AND(D1430&gt;=50000,D1430&lt;=100000),"COMPRESO",A1430)</f>
        <v>brenna</v>
      </c>
      <c r="H1430" s="39">
        <f t="shared" si="45"/>
        <v>0</v>
      </c>
      <c r="I1430">
        <v>1</v>
      </c>
    </row>
    <row r="1431" spans="1:9" ht="12" customHeight="1" x14ac:dyDescent="0.3">
      <c r="A1431" s="3" t="s">
        <v>17020</v>
      </c>
      <c r="B1431" s="4" t="s">
        <v>8887</v>
      </c>
      <c r="C1431" s="5" t="s">
        <v>23658</v>
      </c>
      <c r="D1431" s="6">
        <v>402</v>
      </c>
      <c r="E1431" t="str">
        <f t="shared" si="44"/>
        <v xml:space="preserve"> </v>
      </c>
      <c r="F1431" s="36" t="str">
        <f>IF(AND(D1431&gt;=50000,D1431&lt;=100000),"COMPRESO",A1431)</f>
        <v>brienno</v>
      </c>
      <c r="H1431" s="39">
        <f t="shared" si="45"/>
        <v>0</v>
      </c>
      <c r="I1431">
        <v>7</v>
      </c>
    </row>
    <row r="1432" spans="1:9" ht="12" customHeight="1" x14ac:dyDescent="0.3">
      <c r="A1432" s="3" t="s">
        <v>17021</v>
      </c>
      <c r="B1432" s="4" t="s">
        <v>8920</v>
      </c>
      <c r="C1432" s="5" t="s">
        <v>23658</v>
      </c>
      <c r="D1432" s="6">
        <v>1766</v>
      </c>
      <c r="E1432" t="str">
        <f t="shared" si="44"/>
        <v xml:space="preserve"> </v>
      </c>
      <c r="F1432" s="36" t="str">
        <f>IF(AND(D1432&gt;=50000,D1432&lt;=100000),"COMPRESO",A1432)</f>
        <v>brunate</v>
      </c>
      <c r="H1432" s="39">
        <f t="shared" si="45"/>
        <v>0</v>
      </c>
      <c r="I1432">
        <v>2</v>
      </c>
    </row>
    <row r="1433" spans="1:9" ht="12" customHeight="1" x14ac:dyDescent="0.3">
      <c r="A1433" s="3" t="s">
        <v>17022</v>
      </c>
      <c r="B1433" s="4" t="s">
        <v>8949</v>
      </c>
      <c r="C1433" s="5" t="s">
        <v>23658</v>
      </c>
      <c r="D1433" s="6">
        <v>3883</v>
      </c>
      <c r="E1433" t="str">
        <f t="shared" si="44"/>
        <v xml:space="preserve"> </v>
      </c>
      <c r="F1433" s="36" t="str">
        <f>IF(AND(D1433&gt;=50000,D1433&lt;=100000),"COMPRESO",A1433)</f>
        <v>bulgarograsso</v>
      </c>
      <c r="H1433" s="39">
        <f t="shared" si="45"/>
        <v>0</v>
      </c>
      <c r="I1433">
        <v>2</v>
      </c>
    </row>
    <row r="1434" spans="1:9" ht="12" customHeight="1" x14ac:dyDescent="0.3">
      <c r="A1434" s="3" t="s">
        <v>17023</v>
      </c>
      <c r="B1434" s="4" t="s">
        <v>8985</v>
      </c>
      <c r="C1434" s="5" t="s">
        <v>23658</v>
      </c>
      <c r="D1434" s="6">
        <v>7412</v>
      </c>
      <c r="E1434" t="str">
        <f t="shared" si="44"/>
        <v xml:space="preserve"> </v>
      </c>
      <c r="F1434" s="36" t="str">
        <f>IF(AND(D1434&gt;=50000,D1434&lt;=100000),"COMPRESO",A1434)</f>
        <v>cabiate</v>
      </c>
      <c r="H1434" s="39">
        <f t="shared" si="45"/>
        <v>0</v>
      </c>
      <c r="I1434">
        <v>2</v>
      </c>
    </row>
    <row r="1435" spans="1:9" ht="12" customHeight="1" x14ac:dyDescent="0.3">
      <c r="A1435" s="3" t="s">
        <v>17024</v>
      </c>
      <c r="B1435" s="4" t="s">
        <v>8994</v>
      </c>
      <c r="C1435" s="5" t="s">
        <v>23658</v>
      </c>
      <c r="D1435" s="6">
        <v>7631</v>
      </c>
      <c r="E1435" t="str">
        <f t="shared" si="44"/>
        <v xml:space="preserve"> </v>
      </c>
      <c r="F1435" s="36" t="str">
        <f>IF(AND(D1435&gt;=50000,D1435&lt;=100000),"COMPRESO",A1435)</f>
        <v>cadorago</v>
      </c>
      <c r="H1435" s="39">
        <f t="shared" si="45"/>
        <v>0</v>
      </c>
      <c r="I1435">
        <v>6</v>
      </c>
    </row>
    <row r="1436" spans="1:9" ht="12" customHeight="1" x14ac:dyDescent="0.3">
      <c r="A1436" s="3" t="s">
        <v>17025</v>
      </c>
      <c r="B1436" s="4" t="s">
        <v>9000</v>
      </c>
      <c r="C1436" s="5" t="s">
        <v>23658</v>
      </c>
      <c r="D1436" s="6">
        <v>430</v>
      </c>
      <c r="E1436" t="str">
        <f t="shared" si="44"/>
        <v xml:space="preserve"> </v>
      </c>
      <c r="F1436" s="36" t="str">
        <f>IF(AND(D1436&gt;=50000,D1436&lt;=100000),"COMPRESO",A1436)</f>
        <v>caglio</v>
      </c>
      <c r="H1436" s="39">
        <f t="shared" si="45"/>
        <v>0</v>
      </c>
      <c r="I1436">
        <v>1</v>
      </c>
    </row>
    <row r="1437" spans="1:9" ht="12" customHeight="1" x14ac:dyDescent="0.3">
      <c r="A1437" s="3" t="s">
        <v>17026</v>
      </c>
      <c r="B1437" s="4" t="s">
        <v>15590</v>
      </c>
      <c r="C1437" s="5" t="s">
        <v>23658</v>
      </c>
      <c r="D1437" s="6">
        <v>2058</v>
      </c>
      <c r="E1437" t="str">
        <f t="shared" si="44"/>
        <v xml:space="preserve"> </v>
      </c>
      <c r="F1437" s="36" t="str">
        <f>IF(AND(D1437&gt;=50000,D1437&lt;=100000),"COMPRESO",A1437)</f>
        <v>cagno</v>
      </c>
      <c r="H1437" s="39">
        <f t="shared" si="45"/>
        <v>0</v>
      </c>
      <c r="I1437">
        <v>3</v>
      </c>
    </row>
    <row r="1438" spans="1:9" ht="12" customHeight="1" x14ac:dyDescent="0.3">
      <c r="A1438" s="3" t="s">
        <v>17027</v>
      </c>
      <c r="B1438" s="4" t="s">
        <v>9116</v>
      </c>
      <c r="C1438" s="5" t="s">
        <v>23658</v>
      </c>
      <c r="D1438" s="6">
        <v>2158</v>
      </c>
      <c r="E1438" t="str">
        <f t="shared" si="44"/>
        <v xml:space="preserve"> </v>
      </c>
      <c r="F1438" s="36" t="str">
        <f>IF(AND(D1438&gt;=50000,D1438&lt;=100000),"COMPRESO",A1438)</f>
        <v>campione d'italia</v>
      </c>
      <c r="H1438" s="39">
        <f t="shared" si="45"/>
        <v>0</v>
      </c>
      <c r="I1438">
        <v>4</v>
      </c>
    </row>
    <row r="1439" spans="1:9" ht="12" customHeight="1" x14ac:dyDescent="0.3">
      <c r="A1439" s="3" t="s">
        <v>17028</v>
      </c>
      <c r="B1439" s="4" t="s">
        <v>9213</v>
      </c>
      <c r="C1439" s="5" t="s">
        <v>23658</v>
      </c>
      <c r="D1439" s="6">
        <v>38717</v>
      </c>
      <c r="E1439" t="str">
        <f t="shared" si="44"/>
        <v xml:space="preserve"> </v>
      </c>
      <c r="F1439" s="36" t="str">
        <f>IF(AND(D1439&gt;=50000,D1439&lt;=100000),"COMPRESO",A1439)</f>
        <v>cantù</v>
      </c>
      <c r="H1439" s="39">
        <f t="shared" si="45"/>
        <v>0</v>
      </c>
      <c r="I1439">
        <v>2</v>
      </c>
    </row>
    <row r="1440" spans="1:9" ht="12" customHeight="1" x14ac:dyDescent="0.3">
      <c r="A1440" s="3" t="s">
        <v>17029</v>
      </c>
      <c r="B1440" s="4" t="s">
        <v>9215</v>
      </c>
      <c r="C1440" s="5" t="s">
        <v>23658</v>
      </c>
      <c r="D1440" s="6">
        <v>5109</v>
      </c>
      <c r="E1440" t="str">
        <f t="shared" si="44"/>
        <v xml:space="preserve"> </v>
      </c>
      <c r="F1440" s="36" t="str">
        <f>IF(AND(D1440&gt;=50000,D1440&lt;=100000),"COMPRESO",A1440)</f>
        <v>canzo</v>
      </c>
      <c r="H1440" s="39">
        <f t="shared" si="45"/>
        <v>0</v>
      </c>
      <c r="I1440">
        <v>4</v>
      </c>
    </row>
    <row r="1441" spans="1:9" ht="12" customHeight="1" x14ac:dyDescent="0.3">
      <c r="A1441" s="3" t="s">
        <v>17030</v>
      </c>
      <c r="B1441" s="4" t="s">
        <v>9226</v>
      </c>
      <c r="C1441" s="5" t="s">
        <v>23658</v>
      </c>
      <c r="D1441" s="6">
        <v>5525</v>
      </c>
      <c r="E1441" t="str">
        <f t="shared" si="44"/>
        <v xml:space="preserve"> </v>
      </c>
      <c r="F1441" s="36" t="str">
        <f>IF(AND(D1441&gt;=50000,D1441&lt;=100000),"COMPRESO",A1441)</f>
        <v>capiago intimiano</v>
      </c>
      <c r="H1441" s="39">
        <f t="shared" si="45"/>
        <v>0</v>
      </c>
      <c r="I1441">
        <v>3</v>
      </c>
    </row>
    <row r="1442" spans="1:9" ht="12" customHeight="1" x14ac:dyDescent="0.3">
      <c r="A1442" s="3" t="s">
        <v>17031</v>
      </c>
      <c r="B1442" s="4" t="s">
        <v>9286</v>
      </c>
      <c r="C1442" s="5" t="s">
        <v>23658</v>
      </c>
      <c r="D1442" s="6">
        <v>1216</v>
      </c>
      <c r="E1442" t="str">
        <f t="shared" si="44"/>
        <v xml:space="preserve"> </v>
      </c>
      <c r="F1442" s="36" t="str">
        <f>IF(AND(D1442&gt;=50000,D1442&lt;=100000),"COMPRESO",A1442)</f>
        <v>carate urio</v>
      </c>
      <c r="H1442" s="39">
        <f t="shared" si="45"/>
        <v>0</v>
      </c>
      <c r="I1442">
        <v>1</v>
      </c>
    </row>
    <row r="1443" spans="1:9" ht="12" customHeight="1" x14ac:dyDescent="0.3">
      <c r="A1443" s="3" t="s">
        <v>17032</v>
      </c>
      <c r="B1443" s="4" t="s">
        <v>9295</v>
      </c>
      <c r="C1443" s="5" t="s">
        <v>23658</v>
      </c>
      <c r="D1443" s="6">
        <v>2905</v>
      </c>
      <c r="E1443" t="str">
        <f t="shared" si="44"/>
        <v xml:space="preserve"> </v>
      </c>
      <c r="F1443" s="36" t="str">
        <f>IF(AND(D1443&gt;=50000,D1443&lt;=100000),"COMPRESO",A1443)</f>
        <v>carbonate</v>
      </c>
      <c r="H1443" s="39">
        <f t="shared" si="45"/>
        <v>0</v>
      </c>
      <c r="I1443">
        <v>43</v>
      </c>
    </row>
    <row r="1444" spans="1:9" ht="12" customHeight="1" x14ac:dyDescent="0.3">
      <c r="A1444" s="3" t="s">
        <v>17033</v>
      </c>
      <c r="B1444" s="4" t="s">
        <v>9321</v>
      </c>
      <c r="C1444" s="5" t="s">
        <v>23658</v>
      </c>
      <c r="D1444" s="6">
        <v>4327</v>
      </c>
      <c r="E1444" t="str">
        <f t="shared" si="44"/>
        <v xml:space="preserve"> </v>
      </c>
      <c r="F1444" s="36" t="str">
        <f>IF(AND(D1444&gt;=50000,D1444&lt;=100000),"COMPRESO",A1444)</f>
        <v>carimate</v>
      </c>
      <c r="H1444" s="39">
        <f t="shared" si="45"/>
        <v>0</v>
      </c>
      <c r="I1444">
        <v>12</v>
      </c>
    </row>
    <row r="1445" spans="1:9" ht="12" customHeight="1" x14ac:dyDescent="0.3">
      <c r="A1445" s="3" t="s">
        <v>17034</v>
      </c>
      <c r="B1445" s="4" t="s">
        <v>9328</v>
      </c>
      <c r="C1445" s="5" t="s">
        <v>23658</v>
      </c>
      <c r="D1445" s="6">
        <v>2972</v>
      </c>
      <c r="E1445" t="str">
        <f t="shared" si="44"/>
        <v xml:space="preserve"> </v>
      </c>
      <c r="F1445" s="36" t="str">
        <f>IF(AND(D1445&gt;=50000,D1445&lt;=100000),"COMPRESO",A1445)</f>
        <v>carlazzo</v>
      </c>
      <c r="H1445" s="39">
        <f t="shared" si="45"/>
        <v>0</v>
      </c>
      <c r="I1445">
        <v>39</v>
      </c>
    </row>
    <row r="1446" spans="1:9" ht="12" customHeight="1" x14ac:dyDescent="0.3">
      <c r="A1446" s="3" t="s">
        <v>17035</v>
      </c>
      <c r="B1446" s="4" t="s">
        <v>9376</v>
      </c>
      <c r="C1446" s="5" t="s">
        <v>23658</v>
      </c>
      <c r="D1446" s="6">
        <v>6243</v>
      </c>
      <c r="E1446" t="str">
        <f t="shared" si="44"/>
        <v xml:space="preserve"> </v>
      </c>
      <c r="F1446" s="36" t="str">
        <f>IF(AND(D1446&gt;=50000,D1446&lt;=100000),"COMPRESO",A1446)</f>
        <v>carugo</v>
      </c>
      <c r="H1446" s="39">
        <f t="shared" si="45"/>
        <v>0</v>
      </c>
      <c r="I1446">
        <v>1</v>
      </c>
    </row>
    <row r="1447" spans="1:9" ht="12" customHeight="1" x14ac:dyDescent="0.3">
      <c r="A1447" s="3" t="s">
        <v>17036</v>
      </c>
      <c r="B1447" s="4" t="s">
        <v>9474</v>
      </c>
      <c r="C1447" s="5" t="s">
        <v>23658</v>
      </c>
      <c r="D1447" s="6">
        <v>1692</v>
      </c>
      <c r="E1447" t="str">
        <f t="shared" si="44"/>
        <v xml:space="preserve"> </v>
      </c>
      <c r="F1447" s="36" t="str">
        <f>IF(AND(D1447&gt;=50000,D1447&lt;=100000),"COMPRESO",A1447)</f>
        <v>caslino d'erba</v>
      </c>
      <c r="H1447" s="39">
        <f t="shared" si="45"/>
        <v>0</v>
      </c>
      <c r="I1447">
        <v>1</v>
      </c>
    </row>
    <row r="1448" spans="1:9" ht="12" customHeight="1" x14ac:dyDescent="0.3">
      <c r="A1448" s="3" t="s">
        <v>17037</v>
      </c>
      <c r="B1448" s="4" t="s">
        <v>9475</v>
      </c>
      <c r="C1448" s="5" t="s">
        <v>23658</v>
      </c>
      <c r="D1448" s="6">
        <v>4915</v>
      </c>
      <c r="E1448" t="str">
        <f t="shared" si="44"/>
        <v xml:space="preserve"> </v>
      </c>
      <c r="F1448" s="36" t="str">
        <f>IF(AND(D1448&gt;=50000,D1448&lt;=100000),"COMPRESO",A1448)</f>
        <v>casnate con bernate</v>
      </c>
      <c r="H1448" s="39">
        <f t="shared" si="45"/>
        <v>0</v>
      </c>
      <c r="I1448">
        <v>5</v>
      </c>
    </row>
    <row r="1449" spans="1:9" ht="12" customHeight="1" x14ac:dyDescent="0.3">
      <c r="A1449" s="3" t="s">
        <v>17038</v>
      </c>
      <c r="B1449" s="4" t="s">
        <v>9500</v>
      </c>
      <c r="C1449" s="5" t="s">
        <v>23658</v>
      </c>
      <c r="D1449" s="6">
        <v>3175</v>
      </c>
      <c r="E1449" t="str">
        <f t="shared" si="44"/>
        <v xml:space="preserve"> </v>
      </c>
      <c r="F1449" s="36" t="str">
        <f>IF(AND(D1449&gt;=50000,D1449&lt;=100000),"COMPRESO",A1449)</f>
        <v>cassina rizzardi</v>
      </c>
      <c r="H1449" s="39">
        <f t="shared" si="45"/>
        <v>0</v>
      </c>
      <c r="I1449">
        <v>1</v>
      </c>
    </row>
    <row r="1450" spans="1:9" ht="12" customHeight="1" x14ac:dyDescent="0.3">
      <c r="A1450" s="3" t="s">
        <v>17039</v>
      </c>
      <c r="B1450" s="4" t="s">
        <v>9650</v>
      </c>
      <c r="C1450" s="5" t="s">
        <v>23658</v>
      </c>
      <c r="D1450" s="6">
        <v>1286</v>
      </c>
      <c r="E1450" t="str">
        <f t="shared" si="44"/>
        <v xml:space="preserve"> </v>
      </c>
      <c r="F1450" s="36" t="str">
        <f>IF(AND(D1450&gt;=50000,D1450&lt;=100000),"COMPRESO",A1450)</f>
        <v>castelmarte</v>
      </c>
      <c r="H1450" s="39">
        <f t="shared" si="45"/>
        <v>0</v>
      </c>
      <c r="I1450">
        <v>1</v>
      </c>
    </row>
    <row r="1451" spans="1:9" ht="12" customHeight="1" x14ac:dyDescent="0.3">
      <c r="A1451" s="3" t="s">
        <v>17040</v>
      </c>
      <c r="B1451" s="4" t="s">
        <v>9665</v>
      </c>
      <c r="C1451" s="5" t="s">
        <v>23658</v>
      </c>
      <c r="D1451" s="6">
        <v>889</v>
      </c>
      <c r="E1451" t="str">
        <f t="shared" si="44"/>
        <v xml:space="preserve"> </v>
      </c>
      <c r="F1451" s="36" t="str">
        <f>IF(AND(D1451&gt;=50000,D1451&lt;=100000),"COMPRESO",A1451)</f>
        <v>castelnuovo bozzente</v>
      </c>
      <c r="H1451" s="39">
        <f t="shared" si="45"/>
        <v>0</v>
      </c>
      <c r="I1451">
        <v>3</v>
      </c>
    </row>
    <row r="1452" spans="1:9" ht="12" customHeight="1" x14ac:dyDescent="0.3">
      <c r="A1452" s="3" t="s">
        <v>17041</v>
      </c>
      <c r="B1452" s="4" t="s">
        <v>9780</v>
      </c>
      <c r="C1452" s="5" t="s">
        <v>23658</v>
      </c>
      <c r="D1452" s="6">
        <v>242</v>
      </c>
      <c r="E1452" t="str">
        <f t="shared" si="44"/>
        <v xml:space="preserve"> </v>
      </c>
      <c r="F1452" s="36" t="str">
        <f>IF(AND(D1452&gt;=50000,D1452&lt;=100000),"COMPRESO",A1452)</f>
        <v>cavargna</v>
      </c>
      <c r="H1452" s="39">
        <f t="shared" si="45"/>
        <v>0</v>
      </c>
      <c r="I1452">
        <v>3</v>
      </c>
    </row>
    <row r="1453" spans="1:9" ht="12" customHeight="1" x14ac:dyDescent="0.3">
      <c r="A1453" s="3" t="s">
        <v>17042</v>
      </c>
      <c r="B1453" s="4" t="s">
        <v>9853</v>
      </c>
      <c r="C1453" s="5" t="s">
        <v>23658</v>
      </c>
      <c r="D1453" s="6">
        <v>536</v>
      </c>
      <c r="E1453" t="str">
        <f t="shared" si="44"/>
        <v xml:space="preserve"> </v>
      </c>
      <c r="F1453" s="36" t="str">
        <f>IF(AND(D1453&gt;=50000,D1453&lt;=100000),"COMPRESO",A1453)</f>
        <v>cerano d'intelvi</v>
      </c>
      <c r="H1453" s="39">
        <f t="shared" si="45"/>
        <v>0</v>
      </c>
      <c r="I1453">
        <v>2</v>
      </c>
    </row>
    <row r="1454" spans="1:9" ht="12" customHeight="1" x14ac:dyDescent="0.3">
      <c r="A1454" s="3" t="s">
        <v>17043</v>
      </c>
      <c r="B1454" s="4" t="s">
        <v>9882</v>
      </c>
      <c r="C1454" s="5" t="s">
        <v>23658</v>
      </c>
      <c r="D1454" s="6">
        <v>9023</v>
      </c>
      <c r="E1454" t="str">
        <f t="shared" si="44"/>
        <v xml:space="preserve"> </v>
      </c>
      <c r="F1454" s="36" t="str">
        <f>IF(AND(D1454&gt;=50000,D1454&lt;=100000),"COMPRESO",A1454)</f>
        <v>cermenate</v>
      </c>
      <c r="H1454" s="39">
        <f t="shared" si="45"/>
        <v>0</v>
      </c>
      <c r="I1454">
        <v>4</v>
      </c>
    </row>
    <row r="1455" spans="1:9" ht="12" customHeight="1" x14ac:dyDescent="0.3">
      <c r="A1455" s="3" t="s">
        <v>17044</v>
      </c>
      <c r="B1455" s="4" t="s">
        <v>9884</v>
      </c>
      <c r="C1455" s="5" t="s">
        <v>23658</v>
      </c>
      <c r="D1455" s="6">
        <v>6830</v>
      </c>
      <c r="E1455" t="str">
        <f t="shared" si="44"/>
        <v xml:space="preserve"> </v>
      </c>
      <c r="F1455" s="36" t="str">
        <f>IF(AND(D1455&gt;=50000,D1455&lt;=100000),"COMPRESO",A1455)</f>
        <v>cernobbio</v>
      </c>
      <c r="H1455" s="39">
        <f t="shared" si="45"/>
        <v>0</v>
      </c>
      <c r="I1455">
        <v>14</v>
      </c>
    </row>
    <row r="1456" spans="1:9" ht="12" customHeight="1" x14ac:dyDescent="0.3">
      <c r="A1456" s="3" t="s">
        <v>17045</v>
      </c>
      <c r="B1456" s="4" t="s">
        <v>10040</v>
      </c>
      <c r="C1456" s="5" t="s">
        <v>23658</v>
      </c>
      <c r="D1456" s="6">
        <v>2109</v>
      </c>
      <c r="E1456" t="str">
        <f t="shared" si="44"/>
        <v xml:space="preserve"> </v>
      </c>
      <c r="F1456" s="36" t="str">
        <f>IF(AND(D1456&gt;=50000,D1456&lt;=100000),"COMPRESO",A1456)</f>
        <v>cirimido</v>
      </c>
      <c r="H1456" s="39">
        <f t="shared" si="45"/>
        <v>0</v>
      </c>
      <c r="I1456">
        <v>2</v>
      </c>
    </row>
    <row r="1457" spans="1:9" ht="12" customHeight="1" x14ac:dyDescent="0.3">
      <c r="A1457" s="3" t="s">
        <v>17046</v>
      </c>
      <c r="B1457" s="4" t="s">
        <v>10088</v>
      </c>
      <c r="C1457" s="5" t="s">
        <v>23658</v>
      </c>
      <c r="D1457" s="6">
        <v>543</v>
      </c>
      <c r="E1457" t="str">
        <f t="shared" si="44"/>
        <v xml:space="preserve"> </v>
      </c>
      <c r="F1457" s="36" t="str">
        <f>IF(AND(D1457&gt;=50000,D1457&lt;=100000),"COMPRESO",A1457)</f>
        <v>claino con osteno</v>
      </c>
      <c r="H1457" s="39">
        <f t="shared" si="45"/>
        <v>0</v>
      </c>
      <c r="I1457">
        <v>12</v>
      </c>
    </row>
    <row r="1458" spans="1:9" ht="12" customHeight="1" x14ac:dyDescent="0.3">
      <c r="A1458" s="3" t="s">
        <v>17047</v>
      </c>
      <c r="B1458" s="4" t="s">
        <v>10170</v>
      </c>
      <c r="C1458" s="5" t="s">
        <v>23658</v>
      </c>
      <c r="D1458" s="6">
        <v>529</v>
      </c>
      <c r="E1458" t="str">
        <f t="shared" si="44"/>
        <v xml:space="preserve"> </v>
      </c>
      <c r="F1458" s="36" t="str">
        <f>IF(AND(D1458&gt;=50000,D1458&lt;=100000),"COMPRESO",A1458)</f>
        <v>colonno</v>
      </c>
      <c r="H1458" s="39">
        <f t="shared" si="45"/>
        <v>0</v>
      </c>
      <c r="I1458">
        <v>3</v>
      </c>
    </row>
    <row r="1459" spans="1:9" ht="12" customHeight="1" x14ac:dyDescent="0.3">
      <c r="A1459" s="3" t="s">
        <v>17048</v>
      </c>
      <c r="B1459" s="4" t="s">
        <v>10191</v>
      </c>
      <c r="C1459" s="5" t="s">
        <v>23658</v>
      </c>
      <c r="D1459" s="6">
        <v>82045</v>
      </c>
      <c r="E1459" t="str">
        <f t="shared" si="44"/>
        <v xml:space="preserve"> </v>
      </c>
      <c r="F1459" s="36" t="str">
        <f>IF(AND(D1459&gt;=50000,D1459&lt;=100000),"COMPRESO",A1459)</f>
        <v>COMPRESO</v>
      </c>
      <c r="H1459" s="39">
        <f t="shared" si="45"/>
        <v>0</v>
      </c>
      <c r="I1459">
        <v>2</v>
      </c>
    </row>
    <row r="1460" spans="1:9" ht="12" customHeight="1" x14ac:dyDescent="0.3">
      <c r="A1460" s="3" t="s">
        <v>17049</v>
      </c>
      <c r="B1460" s="4" t="s">
        <v>10268</v>
      </c>
      <c r="C1460" s="5" t="s">
        <v>23658</v>
      </c>
      <c r="D1460" s="6">
        <v>841</v>
      </c>
      <c r="E1460" t="str">
        <f t="shared" si="44"/>
        <v xml:space="preserve"> </v>
      </c>
      <c r="F1460" s="36" t="str">
        <f>IF(AND(D1460&gt;=50000,D1460&lt;=100000),"COMPRESO",A1460)</f>
        <v>corrido</v>
      </c>
      <c r="H1460" s="39">
        <f t="shared" si="45"/>
        <v>0</v>
      </c>
      <c r="I1460">
        <v>16</v>
      </c>
    </row>
    <row r="1461" spans="1:9" ht="12" customHeight="1" x14ac:dyDescent="0.3">
      <c r="A1461" s="3" t="s">
        <v>17050</v>
      </c>
      <c r="B1461" s="4" t="s">
        <v>10343</v>
      </c>
      <c r="C1461" s="5" t="s">
        <v>23658</v>
      </c>
      <c r="D1461" s="6">
        <v>709</v>
      </c>
      <c r="E1461" t="str">
        <f t="shared" si="44"/>
        <v xml:space="preserve"> </v>
      </c>
      <c r="F1461" s="36" t="str">
        <f>IF(AND(D1461&gt;=50000,D1461&lt;=100000),"COMPRESO",A1461)</f>
        <v>cremia</v>
      </c>
      <c r="H1461" s="39">
        <f t="shared" si="45"/>
        <v>0</v>
      </c>
      <c r="I1461">
        <v>3</v>
      </c>
    </row>
    <row r="1462" spans="1:9" ht="12" customHeight="1" x14ac:dyDescent="0.3">
      <c r="A1462" s="3" t="s">
        <v>17051</v>
      </c>
      <c r="B1462" s="4" t="s">
        <v>10373</v>
      </c>
      <c r="C1462" s="5" t="s">
        <v>23658</v>
      </c>
      <c r="D1462" s="6">
        <v>3450</v>
      </c>
      <c r="E1462" t="str">
        <f t="shared" si="44"/>
        <v xml:space="preserve"> </v>
      </c>
      <c r="F1462" s="36" t="str">
        <f>IF(AND(D1462&gt;=50000,D1462&lt;=100000),"COMPRESO",A1462)</f>
        <v>cucciago</v>
      </c>
      <c r="H1462" s="39">
        <f t="shared" si="45"/>
        <v>0</v>
      </c>
      <c r="I1462">
        <v>2</v>
      </c>
    </row>
    <row r="1463" spans="1:9" ht="12" customHeight="1" x14ac:dyDescent="0.3">
      <c r="A1463" s="3" t="s">
        <v>17052</v>
      </c>
      <c r="B1463" s="4" t="s">
        <v>10402</v>
      </c>
      <c r="C1463" s="5" t="s">
        <v>23658</v>
      </c>
      <c r="D1463" s="6">
        <v>238</v>
      </c>
      <c r="E1463" t="str">
        <f t="shared" si="44"/>
        <v xml:space="preserve"> </v>
      </c>
      <c r="F1463" s="36" t="str">
        <f>IF(AND(D1463&gt;=50000,D1463&lt;=100000),"COMPRESO",A1463)</f>
        <v>cusino</v>
      </c>
      <c r="H1463" s="39">
        <f t="shared" si="45"/>
        <v>0</v>
      </c>
      <c r="I1463">
        <v>2</v>
      </c>
    </row>
    <row r="1464" spans="1:9" ht="12" customHeight="1" x14ac:dyDescent="0.3">
      <c r="A1464" s="3" t="s">
        <v>17053</v>
      </c>
      <c r="B1464" s="4" t="s">
        <v>10453</v>
      </c>
      <c r="C1464" s="5" t="s">
        <v>23658</v>
      </c>
      <c r="D1464" s="6">
        <v>565</v>
      </c>
      <c r="E1464" t="str">
        <f t="shared" si="44"/>
        <v xml:space="preserve"> </v>
      </c>
      <c r="F1464" s="36" t="str">
        <f>IF(AND(D1464&gt;=50000,D1464&lt;=100000),"COMPRESO",A1464)</f>
        <v>dizzasco</v>
      </c>
      <c r="H1464" s="39">
        <f t="shared" si="45"/>
        <v>0</v>
      </c>
      <c r="I1464">
        <v>1</v>
      </c>
    </row>
    <row r="1465" spans="1:9" ht="12" customHeight="1" x14ac:dyDescent="0.3">
      <c r="A1465" s="3" t="s">
        <v>17054</v>
      </c>
      <c r="B1465" s="4" t="s">
        <v>10465</v>
      </c>
      <c r="C1465" s="5" t="s">
        <v>23658</v>
      </c>
      <c r="D1465" s="6">
        <v>1455</v>
      </c>
      <c r="E1465" t="str">
        <f t="shared" si="44"/>
        <v xml:space="preserve"> </v>
      </c>
      <c r="F1465" s="36" t="str">
        <f>IF(AND(D1465&gt;=50000,D1465&lt;=100000),"COMPRESO",A1465)</f>
        <v>domaso</v>
      </c>
      <c r="H1465" s="39">
        <f t="shared" si="45"/>
        <v>0</v>
      </c>
      <c r="I1465">
        <v>42</v>
      </c>
    </row>
    <row r="1466" spans="1:9" ht="12" customHeight="1" x14ac:dyDescent="0.3">
      <c r="A1466" s="3" t="s">
        <v>17055</v>
      </c>
      <c r="B1466" s="4" t="s">
        <v>10472</v>
      </c>
      <c r="C1466" s="5" t="s">
        <v>23658</v>
      </c>
      <c r="D1466" s="6">
        <v>3489</v>
      </c>
      <c r="E1466" t="str">
        <f t="shared" si="44"/>
        <v xml:space="preserve"> </v>
      </c>
      <c r="F1466" s="36" t="str">
        <f>IF(AND(D1466&gt;=50000,D1466&lt;=100000),"COMPRESO",A1466)</f>
        <v>dongo</v>
      </c>
      <c r="H1466" s="39">
        <f t="shared" si="45"/>
        <v>0</v>
      </c>
      <c r="I1466">
        <v>2</v>
      </c>
    </row>
    <row r="1467" spans="1:9" ht="12" customHeight="1" x14ac:dyDescent="0.3">
      <c r="A1467" s="3" t="s">
        <v>17056</v>
      </c>
      <c r="B1467" s="4" t="s">
        <v>10482</v>
      </c>
      <c r="C1467" s="5" t="s">
        <v>23658</v>
      </c>
      <c r="D1467" s="6">
        <v>275</v>
      </c>
      <c r="E1467" t="str">
        <f t="shared" si="44"/>
        <v xml:space="preserve"> </v>
      </c>
      <c r="F1467" s="36" t="str">
        <f>IF(AND(D1467&gt;=50000,D1467&lt;=100000),"COMPRESO",A1467)</f>
        <v>dosso del liro</v>
      </c>
      <c r="H1467" s="39">
        <f t="shared" si="45"/>
        <v>0</v>
      </c>
      <c r="I1467">
        <v>2</v>
      </c>
    </row>
    <row r="1468" spans="1:9" ht="12" customHeight="1" x14ac:dyDescent="0.3">
      <c r="A1468" s="3" t="s">
        <v>17057</v>
      </c>
      <c r="B1468" s="4" t="s">
        <v>10524</v>
      </c>
      <c r="C1468" s="5" t="s">
        <v>23658</v>
      </c>
      <c r="D1468" s="6">
        <v>16503</v>
      </c>
      <c r="E1468" t="str">
        <f t="shared" si="44"/>
        <v xml:space="preserve"> </v>
      </c>
      <c r="F1468" s="36" t="str">
        <f>IF(AND(D1468&gt;=50000,D1468&lt;=100000),"COMPRESO",A1468)</f>
        <v>erba</v>
      </c>
      <c r="H1468" s="39">
        <f t="shared" si="45"/>
        <v>0</v>
      </c>
      <c r="I1468">
        <v>15</v>
      </c>
    </row>
    <row r="1469" spans="1:9" ht="12" customHeight="1" x14ac:dyDescent="0.3">
      <c r="A1469" s="3" t="s">
        <v>17058</v>
      </c>
      <c r="B1469" s="4" t="s">
        <v>10545</v>
      </c>
      <c r="C1469" s="5" t="s">
        <v>23658</v>
      </c>
      <c r="D1469" s="6">
        <v>2769</v>
      </c>
      <c r="E1469" t="str">
        <f t="shared" si="44"/>
        <v xml:space="preserve"> </v>
      </c>
      <c r="F1469" s="36" t="str">
        <f>IF(AND(D1469&gt;=50000,D1469&lt;=100000),"COMPRESO",A1469)</f>
        <v>eupilio</v>
      </c>
      <c r="H1469" s="39">
        <f t="shared" si="45"/>
        <v>0</v>
      </c>
      <c r="I1469">
        <v>2</v>
      </c>
    </row>
    <row r="1470" spans="1:9" ht="12" customHeight="1" x14ac:dyDescent="0.3">
      <c r="A1470" s="3" t="s">
        <v>17059</v>
      </c>
      <c r="B1470" s="4" t="s">
        <v>10559</v>
      </c>
      <c r="C1470" s="5" t="s">
        <v>23658</v>
      </c>
      <c r="D1470" s="6">
        <v>1235</v>
      </c>
      <c r="E1470" t="str">
        <f t="shared" si="44"/>
        <v xml:space="preserve"> </v>
      </c>
      <c r="F1470" s="36" t="str">
        <f>IF(AND(D1470&gt;=50000,D1470&lt;=100000),"COMPRESO",A1470)</f>
        <v>faggeto lario</v>
      </c>
      <c r="H1470" s="39">
        <f t="shared" si="45"/>
        <v>0</v>
      </c>
      <c r="I1470">
        <v>5</v>
      </c>
    </row>
    <row r="1471" spans="1:9" ht="12" customHeight="1" x14ac:dyDescent="0.3">
      <c r="A1471" s="3" t="s">
        <v>17060</v>
      </c>
      <c r="B1471" s="4" t="s">
        <v>10575</v>
      </c>
      <c r="C1471" s="5" t="s">
        <v>23658</v>
      </c>
      <c r="D1471" s="6">
        <v>4274</v>
      </c>
      <c r="E1471" t="str">
        <f t="shared" si="44"/>
        <v xml:space="preserve"> </v>
      </c>
      <c r="F1471" s="36" t="str">
        <f>IF(AND(D1471&gt;=50000,D1471&lt;=100000),"COMPRESO",A1471)</f>
        <v>faloppio</v>
      </c>
      <c r="H1471" s="39">
        <f t="shared" si="45"/>
        <v>0</v>
      </c>
      <c r="I1471">
        <v>10</v>
      </c>
    </row>
    <row r="1472" spans="1:9" ht="12" customHeight="1" x14ac:dyDescent="0.3">
      <c r="A1472" s="3" t="s">
        <v>17061</v>
      </c>
      <c r="B1472" s="4" t="s">
        <v>15590</v>
      </c>
      <c r="C1472" s="5" t="s">
        <v>23658</v>
      </c>
      <c r="D1472" s="6">
        <v>3147</v>
      </c>
      <c r="E1472" t="str">
        <f t="shared" si="44"/>
        <v xml:space="preserve"> </v>
      </c>
      <c r="F1472" s="36" t="str">
        <f>IF(AND(D1472&gt;=50000,D1472&lt;=100000),"COMPRESO",A1472)</f>
        <v>fenegrò</v>
      </c>
      <c r="H1472" s="39">
        <f t="shared" si="45"/>
        <v>0</v>
      </c>
      <c r="I1472">
        <v>2</v>
      </c>
    </row>
    <row r="1473" spans="1:9" ht="12" customHeight="1" x14ac:dyDescent="0.3">
      <c r="A1473" s="3" t="s">
        <v>17062</v>
      </c>
      <c r="B1473" s="4" t="s">
        <v>10643</v>
      </c>
      <c r="C1473" s="5" t="s">
        <v>23658</v>
      </c>
      <c r="D1473" s="6">
        <v>5226</v>
      </c>
      <c r="E1473" t="str">
        <f t="shared" si="44"/>
        <v xml:space="preserve"> </v>
      </c>
      <c r="F1473" s="36" t="str">
        <f>IF(AND(D1473&gt;=50000,D1473&lt;=100000),"COMPRESO",A1473)</f>
        <v>figino serenza</v>
      </c>
      <c r="H1473" s="39">
        <f t="shared" si="45"/>
        <v>0</v>
      </c>
      <c r="I1473">
        <v>2</v>
      </c>
    </row>
    <row r="1474" spans="1:9" ht="12" customHeight="1" x14ac:dyDescent="0.3">
      <c r="A1474" s="3" t="s">
        <v>17063</v>
      </c>
      <c r="B1474" s="4" t="s">
        <v>10660</v>
      </c>
      <c r="C1474" s="5" t="s">
        <v>23658</v>
      </c>
      <c r="D1474" s="6">
        <v>9569</v>
      </c>
      <c r="E1474" t="str">
        <f t="shared" si="44"/>
        <v xml:space="preserve"> </v>
      </c>
      <c r="F1474" s="36" t="str">
        <f>IF(AND(D1474&gt;=50000,D1474&lt;=100000),"COMPRESO",A1474)</f>
        <v>fino mornasco</v>
      </c>
      <c r="H1474" s="39">
        <f t="shared" si="45"/>
        <v>0</v>
      </c>
      <c r="I1474">
        <v>4</v>
      </c>
    </row>
    <row r="1475" spans="1:9" ht="12" customHeight="1" x14ac:dyDescent="0.3">
      <c r="A1475" s="3" t="s">
        <v>17064</v>
      </c>
      <c r="B1475" s="4" t="s">
        <v>10902</v>
      </c>
      <c r="C1475" s="5" t="s">
        <v>23658</v>
      </c>
      <c r="D1475" s="6">
        <v>852</v>
      </c>
      <c r="E1475" t="str">
        <f t="shared" ref="E1475:E1538" si="46">IF(D1475&gt;300000,"TROVATO"," ")</f>
        <v xml:space="preserve"> </v>
      </c>
      <c r="F1475" s="36" t="str">
        <f>IF(AND(D1475&gt;=50000,D1475&lt;=100000),"COMPRESO",A1475)</f>
        <v>garzeno</v>
      </c>
      <c r="H1475" s="39">
        <f t="shared" ref="H1475:H1538" si="47">(D9403/$G$2)</f>
        <v>0</v>
      </c>
      <c r="I1475">
        <v>1</v>
      </c>
    </row>
    <row r="1476" spans="1:9" ht="12" customHeight="1" x14ac:dyDescent="0.3">
      <c r="A1476" s="3" t="s">
        <v>17065</v>
      </c>
      <c r="B1476" s="4" t="s">
        <v>10937</v>
      </c>
      <c r="C1476" s="5" t="s">
        <v>23658</v>
      </c>
      <c r="D1476" s="6">
        <v>1016</v>
      </c>
      <c r="E1476" t="str">
        <f t="shared" si="46"/>
        <v xml:space="preserve"> </v>
      </c>
      <c r="F1476" s="36" t="str">
        <f>IF(AND(D1476&gt;=50000,D1476&lt;=100000),"COMPRESO",A1476)</f>
        <v>gera lario</v>
      </c>
      <c r="H1476" s="39">
        <f t="shared" si="47"/>
        <v>0</v>
      </c>
      <c r="I1476">
        <v>1</v>
      </c>
    </row>
    <row r="1477" spans="1:9" ht="12" customHeight="1" x14ac:dyDescent="0.3">
      <c r="A1477" s="3" t="s">
        <v>17066</v>
      </c>
      <c r="B1477" s="4" t="s">
        <v>11060</v>
      </c>
      <c r="C1477" s="5" t="s">
        <v>23658</v>
      </c>
      <c r="D1477" s="6">
        <v>2862</v>
      </c>
      <c r="E1477" t="str">
        <f t="shared" si="46"/>
        <v xml:space="preserve"> </v>
      </c>
      <c r="F1477" s="36" t="str">
        <f>IF(AND(D1477&gt;=50000,D1477&lt;=100000),"COMPRESO",A1477)</f>
        <v>grandate</v>
      </c>
      <c r="H1477" s="39">
        <f t="shared" si="47"/>
        <v>0</v>
      </c>
      <c r="I1477">
        <v>3</v>
      </c>
    </row>
    <row r="1478" spans="1:9" ht="12" customHeight="1" x14ac:dyDescent="0.3">
      <c r="A1478" s="3" t="s">
        <v>17067</v>
      </c>
      <c r="B1478" s="4" t="s">
        <v>11061</v>
      </c>
      <c r="C1478" s="5" t="s">
        <v>23658</v>
      </c>
      <c r="D1478" s="6">
        <v>1313</v>
      </c>
      <c r="E1478" t="str">
        <f t="shared" si="46"/>
        <v xml:space="preserve"> </v>
      </c>
      <c r="F1478" s="36" t="str">
        <f>IF(AND(D1478&gt;=50000,D1478&lt;=100000),"COMPRESO",A1478)</f>
        <v>grandola ed uniti</v>
      </c>
      <c r="H1478" s="39">
        <f t="shared" si="47"/>
        <v>0</v>
      </c>
      <c r="I1478">
        <v>16</v>
      </c>
    </row>
    <row r="1479" spans="1:9" ht="12" customHeight="1" x14ac:dyDescent="0.3">
      <c r="A1479" s="3" t="s">
        <v>17068</v>
      </c>
      <c r="B1479" s="4" t="s">
        <v>11088</v>
      </c>
      <c r="C1479" s="5" t="s">
        <v>23658</v>
      </c>
      <c r="D1479" s="6">
        <v>623</v>
      </c>
      <c r="E1479" t="str">
        <f t="shared" si="46"/>
        <v xml:space="preserve"> </v>
      </c>
      <c r="F1479" s="36" t="str">
        <f>IF(AND(D1479&gt;=50000,D1479&lt;=100000),"COMPRESO",A1479)</f>
        <v>griante</v>
      </c>
      <c r="H1479" s="39">
        <f t="shared" si="47"/>
        <v>0</v>
      </c>
      <c r="I1479">
        <v>6</v>
      </c>
    </row>
    <row r="1480" spans="1:9" ht="12" customHeight="1" x14ac:dyDescent="0.3">
      <c r="A1480" s="3" t="s">
        <v>17069</v>
      </c>
      <c r="B1480" s="4" t="s">
        <v>11134</v>
      </c>
      <c r="C1480" s="5" t="s">
        <v>23658</v>
      </c>
      <c r="D1480" s="6">
        <v>5705</v>
      </c>
      <c r="E1480" t="str">
        <f t="shared" si="46"/>
        <v xml:space="preserve"> </v>
      </c>
      <c r="F1480" s="36" t="str">
        <f>IF(AND(D1480&gt;=50000,D1480&lt;=100000),"COMPRESO",A1480)</f>
        <v>guanzate</v>
      </c>
      <c r="H1480" s="39">
        <f t="shared" si="47"/>
        <v>0</v>
      </c>
      <c r="I1480">
        <v>12</v>
      </c>
    </row>
    <row r="1481" spans="1:9" ht="12" customHeight="1" x14ac:dyDescent="0.3">
      <c r="A1481" s="3" t="s">
        <v>17070</v>
      </c>
      <c r="B1481" s="4" t="s">
        <v>11184</v>
      </c>
      <c r="C1481" s="5" t="s">
        <v>23658</v>
      </c>
      <c r="D1481" s="6">
        <v>8926</v>
      </c>
      <c r="E1481" t="str">
        <f t="shared" si="46"/>
        <v xml:space="preserve"> </v>
      </c>
      <c r="F1481" s="36" t="str">
        <f>IF(AND(D1481&gt;=50000,D1481&lt;=100000),"COMPRESO",A1481)</f>
        <v>inverigo</v>
      </c>
      <c r="H1481" s="39">
        <f t="shared" si="47"/>
        <v>0</v>
      </c>
      <c r="I1481">
        <v>1</v>
      </c>
    </row>
    <row r="1482" spans="1:9" ht="12" customHeight="1" x14ac:dyDescent="0.3">
      <c r="A1482" s="3" t="s">
        <v>17071</v>
      </c>
      <c r="B1482" s="4" t="s">
        <v>11267</v>
      </c>
      <c r="C1482" s="5" t="s">
        <v>23658</v>
      </c>
      <c r="D1482" s="6">
        <v>917</v>
      </c>
      <c r="E1482" t="str">
        <f t="shared" si="46"/>
        <v xml:space="preserve"> </v>
      </c>
      <c r="F1482" s="36" t="str">
        <f>IF(AND(D1482&gt;=50000,D1482&lt;=100000),"COMPRESO",A1482)</f>
        <v>laglio</v>
      </c>
      <c r="H1482" s="39">
        <f t="shared" si="47"/>
        <v>0</v>
      </c>
      <c r="I1482">
        <v>2</v>
      </c>
    </row>
    <row r="1483" spans="1:9" ht="12" customHeight="1" x14ac:dyDescent="0.3">
      <c r="A1483" s="3" t="s">
        <v>17072</v>
      </c>
      <c r="B1483" s="4" t="s">
        <v>11274</v>
      </c>
      <c r="C1483" s="5" t="s">
        <v>23658</v>
      </c>
      <c r="D1483" s="6">
        <v>517</v>
      </c>
      <c r="E1483" t="str">
        <f t="shared" si="46"/>
        <v xml:space="preserve"> </v>
      </c>
      <c r="F1483" s="36" t="str">
        <f>IF(AND(D1483&gt;=50000,D1483&lt;=100000),"COMPRESO",A1483)</f>
        <v>laino</v>
      </c>
      <c r="H1483" s="39">
        <f t="shared" si="47"/>
        <v>0</v>
      </c>
      <c r="I1483">
        <v>1</v>
      </c>
    </row>
    <row r="1484" spans="1:9" ht="12" customHeight="1" x14ac:dyDescent="0.3">
      <c r="A1484" s="3" t="s">
        <v>17073</v>
      </c>
      <c r="B1484" s="4" t="s">
        <v>11281</v>
      </c>
      <c r="C1484" s="5" t="s">
        <v>23658</v>
      </c>
      <c r="D1484" s="6">
        <v>2469</v>
      </c>
      <c r="E1484" t="str">
        <f t="shared" si="46"/>
        <v xml:space="preserve"> </v>
      </c>
      <c r="F1484" s="36" t="str">
        <f>IF(AND(D1484&gt;=50000,D1484&lt;=100000),"COMPRESO",A1484)</f>
        <v>lambrugo</v>
      </c>
      <c r="H1484" s="39">
        <f t="shared" si="47"/>
        <v>0</v>
      </c>
      <c r="I1484">
        <v>1</v>
      </c>
    </row>
    <row r="1485" spans="1:9" ht="12" customHeight="1" x14ac:dyDescent="0.3">
      <c r="A1485" s="3" t="s">
        <v>17074</v>
      </c>
      <c r="B1485" s="4" t="s">
        <v>11305</v>
      </c>
      <c r="C1485" s="5" t="s">
        <v>23658</v>
      </c>
      <c r="D1485" s="6">
        <v>462</v>
      </c>
      <c r="E1485" t="str">
        <f t="shared" si="46"/>
        <v xml:space="preserve"> </v>
      </c>
      <c r="F1485" s="36" t="str">
        <f>IF(AND(D1485&gt;=50000,D1485&lt;=100000),"COMPRESO",A1485)</f>
        <v>lasnigo</v>
      </c>
      <c r="H1485" s="39">
        <f t="shared" si="47"/>
        <v>0</v>
      </c>
      <c r="I1485">
        <v>6</v>
      </c>
    </row>
    <row r="1486" spans="1:9" ht="12" customHeight="1" x14ac:dyDescent="0.3">
      <c r="A1486" s="3" t="s">
        <v>17075</v>
      </c>
      <c r="B1486" s="4" t="s">
        <v>11384</v>
      </c>
      <c r="C1486" s="5" t="s">
        <v>23658</v>
      </c>
      <c r="D1486" s="6">
        <v>2052</v>
      </c>
      <c r="E1486" t="str">
        <f t="shared" si="46"/>
        <v xml:space="preserve"> </v>
      </c>
      <c r="F1486" s="36" t="str">
        <f>IF(AND(D1486&gt;=50000,D1486&lt;=100000),"COMPRESO",A1486)</f>
        <v>lezzeno</v>
      </c>
      <c r="H1486" s="39">
        <f t="shared" si="47"/>
        <v>0</v>
      </c>
      <c r="I1486">
        <v>1</v>
      </c>
    </row>
    <row r="1487" spans="1:9" ht="12" customHeight="1" x14ac:dyDescent="0.3">
      <c r="A1487" s="3" t="s">
        <v>17076</v>
      </c>
      <c r="B1487" s="4" t="s">
        <v>11400</v>
      </c>
      <c r="C1487" s="5" t="s">
        <v>23658</v>
      </c>
      <c r="D1487" s="6">
        <v>3793</v>
      </c>
      <c r="E1487" t="str">
        <f t="shared" si="46"/>
        <v xml:space="preserve"> </v>
      </c>
      <c r="F1487" s="36" t="str">
        <f>IF(AND(D1487&gt;=50000,D1487&lt;=100000),"COMPRESO",A1487)</f>
        <v>limido comasco</v>
      </c>
      <c r="H1487" s="39">
        <f t="shared" si="47"/>
        <v>0</v>
      </c>
      <c r="I1487">
        <v>2</v>
      </c>
    </row>
    <row r="1488" spans="1:9" ht="12" customHeight="1" x14ac:dyDescent="0.3">
      <c r="A1488" s="3" t="s">
        <v>17077</v>
      </c>
      <c r="B1488" s="4" t="s">
        <v>11409</v>
      </c>
      <c r="C1488" s="5" t="s">
        <v>23658</v>
      </c>
      <c r="D1488" s="6">
        <v>5800</v>
      </c>
      <c r="E1488" t="str">
        <f t="shared" si="46"/>
        <v xml:space="preserve"> </v>
      </c>
      <c r="F1488" s="36" t="str">
        <f>IF(AND(D1488&gt;=50000,D1488&lt;=100000),"COMPRESO",A1488)</f>
        <v>lipomo</v>
      </c>
      <c r="H1488" s="39">
        <f t="shared" si="47"/>
        <v>0</v>
      </c>
      <c r="I1488">
        <v>8</v>
      </c>
    </row>
    <row r="1489" spans="1:9" ht="12" customHeight="1" x14ac:dyDescent="0.3">
      <c r="A1489" s="3" t="s">
        <v>17078</v>
      </c>
      <c r="B1489" s="4" t="s">
        <v>11419</v>
      </c>
      <c r="C1489" s="5" t="s">
        <v>23658</v>
      </c>
      <c r="D1489" s="6">
        <v>190</v>
      </c>
      <c r="E1489" t="str">
        <f t="shared" si="46"/>
        <v xml:space="preserve"> </v>
      </c>
      <c r="F1489" s="36" t="str">
        <f>IF(AND(D1489&gt;=50000,D1489&lt;=100000),"COMPRESO",A1489)</f>
        <v>livo</v>
      </c>
      <c r="H1489" s="39">
        <f t="shared" si="47"/>
        <v>0</v>
      </c>
      <c r="I1489">
        <v>23</v>
      </c>
    </row>
    <row r="1490" spans="1:9" ht="12" customHeight="1" x14ac:dyDescent="0.3">
      <c r="A1490" s="3" t="s">
        <v>17079</v>
      </c>
      <c r="B1490" s="4" t="s">
        <v>11430</v>
      </c>
      <c r="C1490" s="5" t="s">
        <v>23658</v>
      </c>
      <c r="D1490" s="6">
        <v>4216</v>
      </c>
      <c r="E1490" t="str">
        <f t="shared" si="46"/>
        <v xml:space="preserve"> </v>
      </c>
      <c r="F1490" s="36" t="str">
        <f>IF(AND(D1490&gt;=50000,D1490&lt;=100000),"COMPRESO",A1490)</f>
        <v>locate varesino</v>
      </c>
      <c r="H1490" s="39">
        <f t="shared" si="47"/>
        <v>0</v>
      </c>
      <c r="I1490">
        <v>1</v>
      </c>
    </row>
    <row r="1491" spans="1:9" ht="12" customHeight="1" x14ac:dyDescent="0.3">
      <c r="A1491" s="3" t="s">
        <v>17080</v>
      </c>
      <c r="B1491" s="4" t="s">
        <v>11445</v>
      </c>
      <c r="C1491" s="5" t="s">
        <v>23658</v>
      </c>
      <c r="D1491" s="6">
        <v>9194</v>
      </c>
      <c r="E1491" t="str">
        <f t="shared" si="46"/>
        <v xml:space="preserve"> </v>
      </c>
      <c r="F1491" s="36" t="str">
        <f>IF(AND(D1491&gt;=50000,D1491&lt;=100000),"COMPRESO",A1491)</f>
        <v>lomazzo</v>
      </c>
      <c r="H1491" s="39">
        <f t="shared" si="47"/>
        <v>0</v>
      </c>
      <c r="I1491">
        <v>3</v>
      </c>
    </row>
    <row r="1492" spans="1:9" ht="12" customHeight="1" x14ac:dyDescent="0.3">
      <c r="A1492" s="3" t="s">
        <v>17081</v>
      </c>
      <c r="B1492" s="4" t="s">
        <v>11462</v>
      </c>
      <c r="C1492" s="5" t="s">
        <v>23658</v>
      </c>
      <c r="D1492" s="6">
        <v>1780</v>
      </c>
      <c r="E1492" t="str">
        <f t="shared" si="46"/>
        <v xml:space="preserve"> </v>
      </c>
      <c r="F1492" s="36" t="str">
        <f>IF(AND(D1492&gt;=50000,D1492&lt;=100000),"COMPRESO",A1492)</f>
        <v>longone al segrino</v>
      </c>
      <c r="H1492" s="39">
        <f t="shared" si="47"/>
        <v>0</v>
      </c>
      <c r="I1492">
        <v>7</v>
      </c>
    </row>
    <row r="1493" spans="1:9" ht="12" customHeight="1" x14ac:dyDescent="0.3">
      <c r="A1493" s="3" t="s">
        <v>17082</v>
      </c>
      <c r="B1493" s="4" t="s">
        <v>11498</v>
      </c>
      <c r="C1493" s="5" t="s">
        <v>23658</v>
      </c>
      <c r="D1493" s="6">
        <v>2686</v>
      </c>
      <c r="E1493" t="str">
        <f t="shared" si="46"/>
        <v xml:space="preserve"> </v>
      </c>
      <c r="F1493" s="36" t="str">
        <f>IF(AND(D1493&gt;=50000,D1493&lt;=100000),"COMPRESO",A1493)</f>
        <v>luisago</v>
      </c>
      <c r="H1493" s="39">
        <f t="shared" si="47"/>
        <v>0</v>
      </c>
      <c r="I1493">
        <v>6</v>
      </c>
    </row>
    <row r="1494" spans="1:9" ht="12" customHeight="1" x14ac:dyDescent="0.3">
      <c r="A1494" s="3" t="s">
        <v>17083</v>
      </c>
      <c r="B1494" s="4" t="s">
        <v>11510</v>
      </c>
      <c r="C1494" s="5" t="s">
        <v>23658</v>
      </c>
      <c r="D1494" s="6">
        <v>5335</v>
      </c>
      <c r="E1494" t="str">
        <f t="shared" si="46"/>
        <v xml:space="preserve"> </v>
      </c>
      <c r="F1494" s="36" t="str">
        <f>IF(AND(D1494&gt;=50000,D1494&lt;=100000),"COMPRESO",A1494)</f>
        <v>lurago d'erba</v>
      </c>
      <c r="H1494" s="39">
        <f t="shared" si="47"/>
        <v>0</v>
      </c>
      <c r="I1494">
        <v>1</v>
      </c>
    </row>
    <row r="1495" spans="1:9" ht="12" customHeight="1" x14ac:dyDescent="0.3">
      <c r="A1495" s="3" t="s">
        <v>17084</v>
      </c>
      <c r="B1495" s="4" t="s">
        <v>11511</v>
      </c>
      <c r="C1495" s="5" t="s">
        <v>23658</v>
      </c>
      <c r="D1495" s="6">
        <v>2456</v>
      </c>
      <c r="E1495" t="str">
        <f t="shared" si="46"/>
        <v xml:space="preserve"> </v>
      </c>
      <c r="F1495" s="36" t="str">
        <f>IF(AND(D1495&gt;=50000,D1495&lt;=100000),"COMPRESO",A1495)</f>
        <v>lurago marinone</v>
      </c>
      <c r="H1495" s="39">
        <f t="shared" si="47"/>
        <v>0</v>
      </c>
      <c r="I1495">
        <v>12</v>
      </c>
    </row>
    <row r="1496" spans="1:9" ht="12" customHeight="1" x14ac:dyDescent="0.3">
      <c r="A1496" s="3" t="s">
        <v>17085</v>
      </c>
      <c r="B1496" s="4" t="s">
        <v>11514</v>
      </c>
      <c r="C1496" s="5" t="s">
        <v>23658</v>
      </c>
      <c r="D1496" s="6">
        <v>9922</v>
      </c>
      <c r="E1496" t="str">
        <f t="shared" si="46"/>
        <v xml:space="preserve"> </v>
      </c>
      <c r="F1496" s="36" t="str">
        <f>IF(AND(D1496&gt;=50000,D1496&lt;=100000),"COMPRESO",A1496)</f>
        <v>lurate caccivio</v>
      </c>
      <c r="H1496" s="39">
        <f t="shared" si="47"/>
        <v>0</v>
      </c>
      <c r="I1496">
        <v>1</v>
      </c>
    </row>
    <row r="1497" spans="1:9" ht="12" customHeight="1" x14ac:dyDescent="0.3">
      <c r="A1497" s="3" t="s">
        <v>17086</v>
      </c>
      <c r="B1497" s="4" t="s">
        <v>11570</v>
      </c>
      <c r="C1497" s="5" t="s">
        <v>23658</v>
      </c>
      <c r="D1497" s="6">
        <v>645</v>
      </c>
      <c r="E1497" t="str">
        <f t="shared" si="46"/>
        <v xml:space="preserve"> </v>
      </c>
      <c r="F1497" s="36" t="str">
        <f>IF(AND(D1497&gt;=50000,D1497&lt;=100000),"COMPRESO",A1497)</f>
        <v>magreglio</v>
      </c>
      <c r="H1497" s="39">
        <f t="shared" si="47"/>
        <v>0</v>
      </c>
      <c r="I1497">
        <v>21</v>
      </c>
    </row>
    <row r="1498" spans="1:9" ht="12" customHeight="1" x14ac:dyDescent="0.3">
      <c r="A1498" s="3" t="s">
        <v>17087</v>
      </c>
      <c r="B1498" s="4" t="s">
        <v>11661</v>
      </c>
      <c r="C1498" s="5" t="s">
        <v>23658</v>
      </c>
      <c r="D1498" s="6">
        <v>23500</v>
      </c>
      <c r="E1498" t="str">
        <f t="shared" si="46"/>
        <v xml:space="preserve"> </v>
      </c>
      <c r="F1498" s="36" t="str">
        <f>IF(AND(D1498&gt;=50000,D1498&lt;=100000),"COMPRESO",A1498)</f>
        <v>mariano comense</v>
      </c>
      <c r="H1498" s="39">
        <f t="shared" si="47"/>
        <v>0</v>
      </c>
      <c r="I1498">
        <v>3</v>
      </c>
    </row>
    <row r="1499" spans="1:9" ht="12" customHeight="1" x14ac:dyDescent="0.3">
      <c r="A1499" s="3" t="s">
        <v>17088</v>
      </c>
      <c r="B1499" s="4" t="s">
        <v>11719</v>
      </c>
      <c r="C1499" s="5" t="s">
        <v>23658</v>
      </c>
      <c r="D1499" s="6">
        <v>3305</v>
      </c>
      <c r="E1499" t="str">
        <f t="shared" si="46"/>
        <v xml:space="preserve"> </v>
      </c>
      <c r="F1499" s="36" t="str">
        <f>IF(AND(D1499&gt;=50000,D1499&lt;=100000),"COMPRESO",A1499)</f>
        <v>maslianico</v>
      </c>
      <c r="H1499" s="39">
        <f t="shared" si="47"/>
        <v>0</v>
      </c>
      <c r="I1499">
        <v>5</v>
      </c>
    </row>
    <row r="1500" spans="1:9" ht="12" customHeight="1" x14ac:dyDescent="0.3">
      <c r="A1500" s="3" t="s">
        <v>17089</v>
      </c>
      <c r="B1500" s="4" t="s">
        <v>11792</v>
      </c>
      <c r="C1500" s="5" t="s">
        <v>23658</v>
      </c>
      <c r="D1500" s="6">
        <v>3182</v>
      </c>
      <c r="E1500" t="str">
        <f t="shared" si="46"/>
        <v xml:space="preserve"> </v>
      </c>
      <c r="F1500" s="36" t="str">
        <f>IF(AND(D1500&gt;=50000,D1500&lt;=100000),"COMPRESO",A1500)</f>
        <v>menaggio</v>
      </c>
      <c r="H1500" s="39">
        <f t="shared" si="47"/>
        <v>0</v>
      </c>
      <c r="I1500">
        <v>4</v>
      </c>
    </row>
    <row r="1501" spans="1:9" ht="12" customHeight="1" x14ac:dyDescent="0.3">
      <c r="A1501" s="3" t="s">
        <v>17090</v>
      </c>
      <c r="B1501" s="4" t="s">
        <v>11813</v>
      </c>
      <c r="C1501" s="5" t="s">
        <v>23658</v>
      </c>
      <c r="D1501" s="6">
        <v>4155</v>
      </c>
      <c r="E1501" t="str">
        <f t="shared" si="46"/>
        <v xml:space="preserve"> </v>
      </c>
      <c r="F1501" s="36" t="str">
        <f>IF(AND(D1501&gt;=50000,D1501&lt;=100000),"COMPRESO",A1501)</f>
        <v>merone</v>
      </c>
      <c r="H1501" s="39">
        <f t="shared" si="47"/>
        <v>0</v>
      </c>
      <c r="I1501">
        <v>13</v>
      </c>
    </row>
    <row r="1502" spans="1:9" ht="12" customHeight="1" x14ac:dyDescent="0.3">
      <c r="A1502" s="3" t="s">
        <v>17091</v>
      </c>
      <c r="B1502" s="4" t="s">
        <v>11918</v>
      </c>
      <c r="C1502" s="5" t="s">
        <v>23658</v>
      </c>
      <c r="D1502" s="6">
        <v>1640</v>
      </c>
      <c r="E1502" t="str">
        <f t="shared" si="46"/>
        <v xml:space="preserve"> </v>
      </c>
      <c r="F1502" s="36" t="str">
        <f>IF(AND(D1502&gt;=50000,D1502&lt;=100000),"COMPRESO",A1502)</f>
        <v>moltrasio</v>
      </c>
      <c r="H1502" s="39">
        <f t="shared" si="47"/>
        <v>0</v>
      </c>
      <c r="I1502">
        <v>36</v>
      </c>
    </row>
    <row r="1503" spans="1:9" ht="12" customHeight="1" x14ac:dyDescent="0.3">
      <c r="A1503" s="3" t="s">
        <v>17092</v>
      </c>
      <c r="B1503" s="4" t="s">
        <v>11968</v>
      </c>
      <c r="C1503" s="5" t="s">
        <v>23658</v>
      </c>
      <c r="D1503" s="6">
        <v>2230</v>
      </c>
      <c r="E1503" t="str">
        <f t="shared" si="46"/>
        <v xml:space="preserve"> </v>
      </c>
      <c r="F1503" s="36" t="str">
        <f>IF(AND(D1503&gt;=50000,D1503&lt;=100000),"COMPRESO",A1503)</f>
        <v>monguzzo</v>
      </c>
      <c r="H1503" s="39">
        <f t="shared" si="47"/>
        <v>0</v>
      </c>
      <c r="I1503">
        <v>2</v>
      </c>
    </row>
    <row r="1504" spans="1:9" ht="12" customHeight="1" x14ac:dyDescent="0.3">
      <c r="A1504" s="3" t="s">
        <v>17093</v>
      </c>
      <c r="B1504" s="4" t="s">
        <v>12012</v>
      </c>
      <c r="C1504" s="5" t="s">
        <v>23658</v>
      </c>
      <c r="D1504" s="6">
        <v>4775</v>
      </c>
      <c r="E1504" t="str">
        <f t="shared" si="46"/>
        <v xml:space="preserve"> </v>
      </c>
      <c r="F1504" s="36" t="str">
        <f>IF(AND(D1504&gt;=50000,D1504&lt;=100000),"COMPRESO",A1504)</f>
        <v>montano lucino</v>
      </c>
      <c r="H1504" s="39">
        <f t="shared" si="47"/>
        <v>0</v>
      </c>
      <c r="I1504">
        <v>3</v>
      </c>
    </row>
    <row r="1505" spans="1:9" ht="12" customHeight="1" x14ac:dyDescent="0.3">
      <c r="A1505" s="3" t="s">
        <v>17094</v>
      </c>
      <c r="B1505" s="4" t="s">
        <v>12144</v>
      </c>
      <c r="C1505" s="5" t="s">
        <v>23658</v>
      </c>
      <c r="D1505" s="6">
        <v>261</v>
      </c>
      <c r="E1505" t="str">
        <f t="shared" si="46"/>
        <v xml:space="preserve"> </v>
      </c>
      <c r="F1505" s="36" t="str">
        <f>IF(AND(D1505&gt;=50000,D1505&lt;=100000),"COMPRESO",A1505)</f>
        <v>montemezzo</v>
      </c>
      <c r="H1505" s="39">
        <f t="shared" si="47"/>
        <v>0</v>
      </c>
      <c r="I1505">
        <v>3</v>
      </c>
    </row>
    <row r="1506" spans="1:9" ht="12" customHeight="1" x14ac:dyDescent="0.3">
      <c r="A1506" s="3" t="s">
        <v>17095</v>
      </c>
      <c r="B1506" s="4" t="s">
        <v>12217</v>
      </c>
      <c r="C1506" s="5" t="s">
        <v>23658</v>
      </c>
      <c r="D1506" s="6">
        <v>2619</v>
      </c>
      <c r="E1506" t="str">
        <f t="shared" si="46"/>
        <v xml:space="preserve"> </v>
      </c>
      <c r="F1506" s="36" t="str">
        <f>IF(AND(D1506&gt;=50000,D1506&lt;=100000),"COMPRESO",A1506)</f>
        <v>montorfano</v>
      </c>
      <c r="H1506" s="39">
        <f t="shared" si="47"/>
        <v>0</v>
      </c>
      <c r="I1506">
        <v>3</v>
      </c>
    </row>
    <row r="1507" spans="1:9" ht="12" customHeight="1" x14ac:dyDescent="0.3">
      <c r="A1507" s="3" t="s">
        <v>17096</v>
      </c>
      <c r="B1507" s="4" t="s">
        <v>12295</v>
      </c>
      <c r="C1507" s="5" t="s">
        <v>23658</v>
      </c>
      <c r="D1507" s="6">
        <v>8208</v>
      </c>
      <c r="E1507" t="str">
        <f t="shared" si="46"/>
        <v xml:space="preserve"> </v>
      </c>
      <c r="F1507" s="36" t="str">
        <f>IF(AND(D1507&gt;=50000,D1507&lt;=100000),"COMPRESO",A1507)</f>
        <v>mozzate</v>
      </c>
      <c r="H1507" s="39">
        <f t="shared" si="47"/>
        <v>0</v>
      </c>
      <c r="I1507">
        <v>2</v>
      </c>
    </row>
    <row r="1508" spans="1:9" ht="12" customHeight="1" x14ac:dyDescent="0.3">
      <c r="A1508" s="3" t="s">
        <v>17097</v>
      </c>
      <c r="B1508" s="4" t="s">
        <v>12317</v>
      </c>
      <c r="C1508" s="5" t="s">
        <v>23658</v>
      </c>
      <c r="D1508" s="6">
        <v>1019</v>
      </c>
      <c r="E1508" t="str">
        <f t="shared" si="46"/>
        <v xml:space="preserve"> </v>
      </c>
      <c r="F1508" s="36" t="str">
        <f>IF(AND(D1508&gt;=50000,D1508&lt;=100000),"COMPRESO",A1508)</f>
        <v>musso</v>
      </c>
      <c r="H1508" s="39">
        <f t="shared" si="47"/>
        <v>0</v>
      </c>
      <c r="I1508">
        <v>2</v>
      </c>
    </row>
    <row r="1509" spans="1:9" ht="12" customHeight="1" x14ac:dyDescent="0.3">
      <c r="A1509" s="3" t="s">
        <v>17098</v>
      </c>
      <c r="B1509" s="4" t="s">
        <v>12349</v>
      </c>
      <c r="C1509" s="5" t="s">
        <v>23658</v>
      </c>
      <c r="D1509" s="6">
        <v>1241</v>
      </c>
      <c r="E1509" t="str">
        <f t="shared" si="46"/>
        <v xml:space="preserve"> </v>
      </c>
      <c r="F1509" s="36" t="str">
        <f>IF(AND(D1509&gt;=50000,D1509&lt;=100000),"COMPRESO",A1509)</f>
        <v>nesso</v>
      </c>
      <c r="H1509" s="39">
        <f t="shared" si="47"/>
        <v>0</v>
      </c>
      <c r="I1509">
        <v>3</v>
      </c>
    </row>
    <row r="1510" spans="1:9" ht="12" customHeight="1" x14ac:dyDescent="0.3">
      <c r="A1510" s="3" t="s">
        <v>17099</v>
      </c>
      <c r="B1510" s="4" t="s">
        <v>12412</v>
      </c>
      <c r="C1510" s="5" t="s">
        <v>23658</v>
      </c>
      <c r="D1510" s="6">
        <v>2873</v>
      </c>
      <c r="E1510" t="str">
        <f t="shared" si="46"/>
        <v xml:space="preserve"> </v>
      </c>
      <c r="F1510" s="36" t="str">
        <f>IF(AND(D1510&gt;=50000,D1510&lt;=100000),"COMPRESO",A1510)</f>
        <v>novedrate</v>
      </c>
      <c r="H1510" s="39">
        <f t="shared" si="47"/>
        <v>0</v>
      </c>
      <c r="I1510">
        <v>12</v>
      </c>
    </row>
    <row r="1511" spans="1:9" ht="12" customHeight="1" x14ac:dyDescent="0.3">
      <c r="A1511" s="3" t="s">
        <v>17100</v>
      </c>
      <c r="B1511" s="4" t="s">
        <v>12466</v>
      </c>
      <c r="C1511" s="5" t="s">
        <v>23658</v>
      </c>
      <c r="D1511" s="6">
        <v>11401</v>
      </c>
      <c r="E1511" t="str">
        <f t="shared" si="46"/>
        <v xml:space="preserve"> </v>
      </c>
      <c r="F1511" s="36" t="str">
        <f>IF(AND(D1511&gt;=50000,D1511&lt;=100000),"COMPRESO",A1511)</f>
        <v>olgiate comasco</v>
      </c>
      <c r="H1511" s="39">
        <f t="shared" si="47"/>
        <v>0</v>
      </c>
      <c r="I1511">
        <v>91</v>
      </c>
    </row>
    <row r="1512" spans="1:9" ht="12" customHeight="1" x14ac:dyDescent="0.3">
      <c r="A1512" s="3" t="s">
        <v>17101</v>
      </c>
      <c r="B1512" s="4" t="s">
        <v>12488</v>
      </c>
      <c r="C1512" s="5" t="s">
        <v>23658</v>
      </c>
      <c r="D1512" s="6">
        <v>2289</v>
      </c>
      <c r="E1512" t="str">
        <f t="shared" si="46"/>
        <v xml:space="preserve"> </v>
      </c>
      <c r="F1512" s="36" t="str">
        <f>IF(AND(D1512&gt;=50000,D1512&lt;=100000),"COMPRESO",A1512)</f>
        <v>oltrona di san mamette</v>
      </c>
      <c r="H1512" s="39">
        <f t="shared" si="47"/>
        <v>0</v>
      </c>
      <c r="I1512">
        <v>11</v>
      </c>
    </row>
    <row r="1513" spans="1:9" ht="12" customHeight="1" x14ac:dyDescent="0.3">
      <c r="A1513" s="3" t="s">
        <v>17102</v>
      </c>
      <c r="B1513" s="4" t="s">
        <v>12538</v>
      </c>
      <c r="C1513" s="5" t="s">
        <v>23658</v>
      </c>
      <c r="D1513" s="6">
        <v>2757</v>
      </c>
      <c r="E1513" t="str">
        <f t="shared" si="46"/>
        <v xml:space="preserve"> </v>
      </c>
      <c r="F1513" s="36" t="str">
        <f>IF(AND(D1513&gt;=50000,D1513&lt;=100000),"COMPRESO",A1513)</f>
        <v>orsenigo</v>
      </c>
      <c r="H1513" s="39">
        <f t="shared" si="47"/>
        <v>0</v>
      </c>
      <c r="I1513">
        <v>1</v>
      </c>
    </row>
    <row r="1514" spans="1:9" ht="12" customHeight="1" x14ac:dyDescent="0.3">
      <c r="A1514" s="3" t="s">
        <v>17103</v>
      </c>
      <c r="B1514" s="4" t="s">
        <v>12760</v>
      </c>
      <c r="C1514" s="5" t="s">
        <v>23658</v>
      </c>
      <c r="D1514" s="6">
        <v>185</v>
      </c>
      <c r="E1514" t="str">
        <f t="shared" si="46"/>
        <v xml:space="preserve"> </v>
      </c>
      <c r="F1514" s="36" t="str">
        <f>IF(AND(D1514&gt;=50000,D1514&lt;=100000),"COMPRESO",A1514)</f>
        <v>peglio</v>
      </c>
      <c r="H1514" s="39">
        <f t="shared" si="47"/>
        <v>0</v>
      </c>
      <c r="I1514">
        <v>4</v>
      </c>
    </row>
    <row r="1515" spans="1:9" ht="12" customHeight="1" x14ac:dyDescent="0.3">
      <c r="A1515" s="3" t="s">
        <v>17104</v>
      </c>
      <c r="B1515" s="4" t="s">
        <v>12866</v>
      </c>
      <c r="C1515" s="5" t="s">
        <v>23658</v>
      </c>
      <c r="D1515" s="6">
        <v>1041</v>
      </c>
      <c r="E1515" t="str">
        <f t="shared" si="46"/>
        <v xml:space="preserve"> </v>
      </c>
      <c r="F1515" s="36" t="str">
        <f>IF(AND(D1515&gt;=50000,D1515&lt;=100000),"COMPRESO",A1515)</f>
        <v>pianello del lario</v>
      </c>
      <c r="H1515" s="39">
        <f t="shared" si="47"/>
        <v>0</v>
      </c>
      <c r="I1515">
        <v>3</v>
      </c>
    </row>
    <row r="1516" spans="1:9" ht="12" customHeight="1" x14ac:dyDescent="0.3">
      <c r="A1516" s="3" t="s">
        <v>17105</v>
      </c>
      <c r="B1516" s="4" t="s">
        <v>12953</v>
      </c>
      <c r="C1516" s="5" t="s">
        <v>23658</v>
      </c>
      <c r="D1516" s="6">
        <v>266</v>
      </c>
      <c r="E1516" t="str">
        <f t="shared" si="46"/>
        <v xml:space="preserve"> </v>
      </c>
      <c r="F1516" s="36" t="str">
        <f>IF(AND(D1516&gt;=50000,D1516&lt;=100000),"COMPRESO",A1516)</f>
        <v>pigra</v>
      </c>
      <c r="H1516" s="39">
        <f t="shared" si="47"/>
        <v>0</v>
      </c>
      <c r="I1516">
        <v>2</v>
      </c>
    </row>
    <row r="1517" spans="1:9" ht="12" customHeight="1" x14ac:dyDescent="0.3">
      <c r="A1517" s="3" t="s">
        <v>17106</v>
      </c>
      <c r="B1517" s="4" t="s">
        <v>13005</v>
      </c>
      <c r="C1517" s="5" t="s">
        <v>23658</v>
      </c>
      <c r="D1517" s="6">
        <v>842</v>
      </c>
      <c r="E1517" t="str">
        <f t="shared" si="46"/>
        <v xml:space="preserve"> </v>
      </c>
      <c r="F1517" s="36" t="str">
        <f>IF(AND(D1517&gt;=50000,D1517&lt;=100000),"COMPRESO",A1517)</f>
        <v>plesio</v>
      </c>
      <c r="H1517" s="39">
        <f t="shared" si="47"/>
        <v>0</v>
      </c>
      <c r="I1517">
        <v>4</v>
      </c>
    </row>
    <row r="1518" spans="1:9" ht="12" customHeight="1" x14ac:dyDescent="0.3">
      <c r="A1518" s="3" t="s">
        <v>17107</v>
      </c>
      <c r="B1518" s="4" t="s">
        <v>13036</v>
      </c>
      <c r="C1518" s="5" t="s">
        <v>23658</v>
      </c>
      <c r="D1518" s="6">
        <v>764</v>
      </c>
      <c r="E1518" t="str">
        <f t="shared" si="46"/>
        <v xml:space="preserve"> </v>
      </c>
      <c r="F1518" s="36" t="str">
        <f>IF(AND(D1518&gt;=50000,D1518&lt;=100000),"COMPRESO",A1518)</f>
        <v>pognana lario</v>
      </c>
      <c r="H1518" s="39">
        <f t="shared" si="47"/>
        <v>0</v>
      </c>
      <c r="I1518">
        <v>3</v>
      </c>
    </row>
    <row r="1519" spans="1:9" ht="12" customHeight="1" x14ac:dyDescent="0.3">
      <c r="A1519" s="3" t="s">
        <v>17108</v>
      </c>
      <c r="B1519" s="4" t="s">
        <v>13079</v>
      </c>
      <c r="C1519" s="5" t="s">
        <v>23658</v>
      </c>
      <c r="D1519" s="6">
        <v>267</v>
      </c>
      <c r="E1519" t="str">
        <f t="shared" si="46"/>
        <v xml:space="preserve"> </v>
      </c>
      <c r="F1519" s="36" t="str">
        <f>IF(AND(D1519&gt;=50000,D1519&lt;=100000),"COMPRESO",A1519)</f>
        <v>ponna</v>
      </c>
      <c r="H1519" s="39">
        <f t="shared" si="47"/>
        <v>0</v>
      </c>
      <c r="I1519">
        <v>3</v>
      </c>
    </row>
    <row r="1520" spans="1:9" ht="12" customHeight="1" x14ac:dyDescent="0.3">
      <c r="A1520" s="3" t="s">
        <v>17109</v>
      </c>
      <c r="B1520" s="4" t="s">
        <v>13091</v>
      </c>
      <c r="C1520" s="5" t="s">
        <v>23658</v>
      </c>
      <c r="D1520" s="6">
        <v>4345</v>
      </c>
      <c r="E1520" t="str">
        <f t="shared" si="46"/>
        <v xml:space="preserve"> </v>
      </c>
      <c r="F1520" s="36" t="str">
        <f>IF(AND(D1520&gt;=50000,D1520&lt;=100000),"COMPRESO",A1520)</f>
        <v>ponte lambro</v>
      </c>
      <c r="H1520" s="39">
        <f t="shared" si="47"/>
        <v>0</v>
      </c>
      <c r="I1520">
        <v>2</v>
      </c>
    </row>
    <row r="1521" spans="1:9" ht="12" customHeight="1" x14ac:dyDescent="0.3">
      <c r="A1521" s="3" t="s">
        <v>17110</v>
      </c>
      <c r="B1521" s="4" t="s">
        <v>13132</v>
      </c>
      <c r="C1521" s="5" t="s">
        <v>23658</v>
      </c>
      <c r="D1521" s="6">
        <v>4661</v>
      </c>
      <c r="E1521" t="str">
        <f t="shared" si="46"/>
        <v xml:space="preserve"> </v>
      </c>
      <c r="F1521" s="36" t="str">
        <f>IF(AND(D1521&gt;=50000,D1521&lt;=100000),"COMPRESO",A1521)</f>
        <v>porlezza</v>
      </c>
      <c r="H1521" s="39">
        <f t="shared" si="47"/>
        <v>0</v>
      </c>
      <c r="I1521">
        <v>3</v>
      </c>
    </row>
    <row r="1522" spans="1:9" ht="12" customHeight="1" x14ac:dyDescent="0.3">
      <c r="A1522" s="3" t="s">
        <v>17111</v>
      </c>
      <c r="B1522" s="4" t="s">
        <v>13264</v>
      </c>
      <c r="C1522" s="5" t="s">
        <v>23658</v>
      </c>
      <c r="D1522" s="6">
        <v>892</v>
      </c>
      <c r="E1522" t="str">
        <f t="shared" si="46"/>
        <v xml:space="preserve"> </v>
      </c>
      <c r="F1522" s="36" t="str">
        <f>IF(AND(D1522&gt;=50000,D1522&lt;=100000),"COMPRESO",A1522)</f>
        <v>proserpio</v>
      </c>
      <c r="H1522" s="39">
        <f t="shared" si="47"/>
        <v>0</v>
      </c>
      <c r="I1522">
        <v>4</v>
      </c>
    </row>
    <row r="1523" spans="1:9" ht="12" customHeight="1" x14ac:dyDescent="0.3">
      <c r="A1523" s="3" t="s">
        <v>17112</v>
      </c>
      <c r="B1523" s="4" t="s">
        <v>13274</v>
      </c>
      <c r="C1523" s="5" t="s">
        <v>23658</v>
      </c>
      <c r="D1523" s="6">
        <v>1327</v>
      </c>
      <c r="E1523" t="str">
        <f t="shared" si="46"/>
        <v xml:space="preserve"> </v>
      </c>
      <c r="F1523" s="36" t="str">
        <f>IF(AND(D1523&gt;=50000,D1523&lt;=100000),"COMPRESO",A1523)</f>
        <v>pusiano</v>
      </c>
      <c r="H1523" s="39">
        <f t="shared" si="47"/>
        <v>0</v>
      </c>
      <c r="I1523">
        <v>7</v>
      </c>
    </row>
    <row r="1524" spans="1:9" ht="12" customHeight="1" x14ac:dyDescent="0.3">
      <c r="A1524" s="3" t="s">
        <v>17113</v>
      </c>
      <c r="B1524" s="4" t="s">
        <v>13375</v>
      </c>
      <c r="C1524" s="5" t="s">
        <v>23658</v>
      </c>
      <c r="D1524" s="6">
        <v>317</v>
      </c>
      <c r="E1524" t="str">
        <f t="shared" si="46"/>
        <v xml:space="preserve"> </v>
      </c>
      <c r="F1524" s="36" t="str">
        <f>IF(AND(D1524&gt;=50000,D1524&lt;=100000),"COMPRESO",A1524)</f>
        <v>rezzago</v>
      </c>
      <c r="H1524" s="39">
        <f t="shared" si="47"/>
        <v>0</v>
      </c>
      <c r="I1524">
        <v>7</v>
      </c>
    </row>
    <row r="1525" spans="1:9" ht="12" customHeight="1" x14ac:dyDescent="0.3">
      <c r="A1525" s="3" t="s">
        <v>17114</v>
      </c>
      <c r="B1525" s="4" t="s">
        <v>13547</v>
      </c>
      <c r="C1525" s="5" t="s">
        <v>23658</v>
      </c>
      <c r="D1525" s="6">
        <v>1210</v>
      </c>
      <c r="E1525" t="str">
        <f t="shared" si="46"/>
        <v xml:space="preserve"> </v>
      </c>
      <c r="F1525" s="36" t="str">
        <f>IF(AND(D1525&gt;=50000,D1525&lt;=100000),"COMPRESO",A1525)</f>
        <v>rodero</v>
      </c>
      <c r="H1525" s="39">
        <f t="shared" si="47"/>
        <v>0</v>
      </c>
      <c r="I1525">
        <v>5</v>
      </c>
    </row>
    <row r="1526" spans="1:9" ht="12" customHeight="1" x14ac:dyDescent="0.3">
      <c r="A1526" s="3" t="s">
        <v>17115</v>
      </c>
      <c r="B1526" s="4" t="s">
        <v>13579</v>
      </c>
      <c r="C1526" s="5" t="s">
        <v>23658</v>
      </c>
      <c r="D1526" s="6">
        <v>1754</v>
      </c>
      <c r="E1526" t="str">
        <f t="shared" si="46"/>
        <v xml:space="preserve"> </v>
      </c>
      <c r="F1526" s="36" t="str">
        <f>IF(AND(D1526&gt;=50000,D1526&lt;=100000),"COMPRESO",A1526)</f>
        <v>ronago</v>
      </c>
      <c r="H1526" s="39">
        <f t="shared" si="47"/>
        <v>0</v>
      </c>
      <c r="I1526">
        <v>5</v>
      </c>
    </row>
    <row r="1527" spans="1:9" ht="12" customHeight="1" x14ac:dyDescent="0.3">
      <c r="A1527" s="3" t="s">
        <v>17116</v>
      </c>
      <c r="B1527" s="4" t="s">
        <v>13638</v>
      </c>
      <c r="C1527" s="5" t="s">
        <v>23658</v>
      </c>
      <c r="D1527" s="6">
        <v>7565</v>
      </c>
      <c r="E1527" t="str">
        <f t="shared" si="46"/>
        <v xml:space="preserve"> </v>
      </c>
      <c r="F1527" s="36" t="str">
        <f>IF(AND(D1527&gt;=50000,D1527&lt;=100000),"COMPRESO",A1527)</f>
        <v>rovellasca</v>
      </c>
      <c r="H1527" s="39">
        <f t="shared" si="47"/>
        <v>0</v>
      </c>
      <c r="I1527">
        <v>72</v>
      </c>
    </row>
    <row r="1528" spans="1:9" ht="12" customHeight="1" x14ac:dyDescent="0.3">
      <c r="A1528" s="3" t="s">
        <v>17117</v>
      </c>
      <c r="B1528" s="4" t="s">
        <v>13639</v>
      </c>
      <c r="C1528" s="5" t="s">
        <v>23658</v>
      </c>
      <c r="D1528" s="6">
        <v>6035</v>
      </c>
      <c r="E1528" t="str">
        <f t="shared" si="46"/>
        <v xml:space="preserve"> </v>
      </c>
      <c r="F1528" s="36" t="str">
        <f>IF(AND(D1528&gt;=50000,D1528&lt;=100000),"COMPRESO",A1528)</f>
        <v>rovello porro</v>
      </c>
      <c r="H1528" s="39">
        <f t="shared" si="47"/>
        <v>0</v>
      </c>
      <c r="I1528">
        <v>1</v>
      </c>
    </row>
    <row r="1529" spans="1:9" ht="12" customHeight="1" x14ac:dyDescent="0.3">
      <c r="A1529" s="3" t="s">
        <v>17118</v>
      </c>
      <c r="B1529" s="4" t="s">
        <v>13695</v>
      </c>
      <c r="C1529" s="5" t="s">
        <v>23658</v>
      </c>
      <c r="D1529" s="6">
        <v>614</v>
      </c>
      <c r="E1529" t="str">
        <f t="shared" si="46"/>
        <v xml:space="preserve"> </v>
      </c>
      <c r="F1529" s="36" t="str">
        <f>IF(AND(D1529&gt;=50000,D1529&lt;=100000),"COMPRESO",A1529)</f>
        <v>sala comacina</v>
      </c>
      <c r="H1529" s="39">
        <f t="shared" si="47"/>
        <v>0</v>
      </c>
      <c r="I1529">
        <v>1</v>
      </c>
    </row>
    <row r="1530" spans="1:9" ht="12" customHeight="1" x14ac:dyDescent="0.3">
      <c r="A1530" s="3" t="s">
        <v>17119</v>
      </c>
      <c r="B1530" s="4" t="s">
        <v>13750</v>
      </c>
      <c r="C1530" s="5" t="s">
        <v>23658</v>
      </c>
      <c r="D1530" s="6">
        <v>1041</v>
      </c>
      <c r="E1530" t="str">
        <f t="shared" si="46"/>
        <v xml:space="preserve"> </v>
      </c>
      <c r="F1530" s="36" t="str">
        <f>IF(AND(D1530&gt;=50000,D1530&lt;=100000),"COMPRESO",A1530)</f>
        <v>san bartolomeo val cavargna</v>
      </c>
      <c r="H1530" s="39">
        <f t="shared" si="47"/>
        <v>0</v>
      </c>
      <c r="I1530">
        <v>2</v>
      </c>
    </row>
    <row r="1531" spans="1:9" ht="12" customHeight="1" x14ac:dyDescent="0.3">
      <c r="A1531" s="3" t="s">
        <v>17120</v>
      </c>
      <c r="B1531" s="4" t="s">
        <v>13819</v>
      </c>
      <c r="C1531" s="5" t="s">
        <v>23658</v>
      </c>
      <c r="D1531" s="6">
        <v>7380</v>
      </c>
      <c r="E1531" t="str">
        <f t="shared" si="46"/>
        <v xml:space="preserve"> </v>
      </c>
      <c r="F1531" s="36" t="str">
        <f>IF(AND(D1531&gt;=50000,D1531&lt;=100000),"COMPRESO",A1531)</f>
        <v>san fermo della battaglia</v>
      </c>
      <c r="H1531" s="39">
        <f t="shared" si="47"/>
        <v>0</v>
      </c>
      <c r="I1531">
        <v>3</v>
      </c>
    </row>
    <row r="1532" spans="1:9" ht="12" customHeight="1" x14ac:dyDescent="0.3">
      <c r="A1532" s="3" t="s">
        <v>17121</v>
      </c>
      <c r="B1532" s="4" t="s">
        <v>13958</v>
      </c>
      <c r="C1532" s="5" t="s">
        <v>23658</v>
      </c>
      <c r="D1532" s="6">
        <v>338</v>
      </c>
      <c r="E1532" t="str">
        <f t="shared" si="46"/>
        <v xml:space="preserve"> </v>
      </c>
      <c r="F1532" s="36" t="str">
        <f>IF(AND(D1532&gt;=50000,D1532&lt;=100000),"COMPRESO",A1532)</f>
        <v>san nazzaro val cavargna</v>
      </c>
      <c r="H1532" s="39">
        <f t="shared" si="47"/>
        <v>0</v>
      </c>
      <c r="I1532">
        <v>3</v>
      </c>
    </row>
    <row r="1533" spans="1:9" ht="12" customHeight="1" x14ac:dyDescent="0.3">
      <c r="A1533" s="3" t="s">
        <v>17122</v>
      </c>
      <c r="B1533" s="4" t="s">
        <v>14316</v>
      </c>
      <c r="C1533" s="5" t="s">
        <v>23658</v>
      </c>
      <c r="D1533" s="6">
        <v>874</v>
      </c>
      <c r="E1533" t="str">
        <f t="shared" si="46"/>
        <v xml:space="preserve"> </v>
      </c>
      <c r="F1533" s="36" t="str">
        <f>IF(AND(D1533&gt;=50000,D1533&lt;=100000),"COMPRESO",A1533)</f>
        <v>schignano</v>
      </c>
      <c r="H1533" s="39">
        <f t="shared" si="47"/>
        <v>0</v>
      </c>
      <c r="I1533">
        <v>21</v>
      </c>
    </row>
    <row r="1534" spans="1:9" ht="12" customHeight="1" x14ac:dyDescent="0.3">
      <c r="A1534" s="3" t="s">
        <v>17123</v>
      </c>
      <c r="B1534" s="4" t="s">
        <v>14380</v>
      </c>
      <c r="C1534" s="5" t="s">
        <v>23658</v>
      </c>
      <c r="D1534" s="6">
        <v>3171</v>
      </c>
      <c r="E1534" t="str">
        <f t="shared" si="46"/>
        <v xml:space="preserve"> </v>
      </c>
      <c r="F1534" s="36" t="str">
        <f>IF(AND(D1534&gt;=50000,D1534&lt;=100000),"COMPRESO",A1534)</f>
        <v>senna comasco</v>
      </c>
      <c r="H1534" s="39">
        <f t="shared" si="47"/>
        <v>0</v>
      </c>
      <c r="I1534">
        <v>17</v>
      </c>
    </row>
    <row r="1535" spans="1:9" ht="12" customHeight="1" x14ac:dyDescent="0.3">
      <c r="A1535" s="3" t="s">
        <v>17124</v>
      </c>
      <c r="B1535" s="4" t="s">
        <v>15590</v>
      </c>
      <c r="C1535" s="5" t="s">
        <v>23658</v>
      </c>
      <c r="D1535" s="6">
        <v>2530</v>
      </c>
      <c r="E1535" t="str">
        <f t="shared" si="46"/>
        <v xml:space="preserve"> </v>
      </c>
      <c r="F1535" s="36" t="str">
        <f>IF(AND(D1535&gt;=50000,D1535&lt;=100000),"COMPRESO",A1535)</f>
        <v>solbiate</v>
      </c>
      <c r="H1535" s="39">
        <f t="shared" si="47"/>
        <v>0</v>
      </c>
      <c r="I1535">
        <v>13</v>
      </c>
    </row>
    <row r="1536" spans="1:9" ht="12" customHeight="1" x14ac:dyDescent="0.3">
      <c r="A1536" s="3" t="s">
        <v>17125</v>
      </c>
      <c r="B1536" s="4" t="s">
        <v>14563</v>
      </c>
      <c r="C1536" s="5" t="s">
        <v>23658</v>
      </c>
      <c r="D1536" s="6">
        <v>1234</v>
      </c>
      <c r="E1536" t="str">
        <f t="shared" si="46"/>
        <v xml:space="preserve"> </v>
      </c>
      <c r="F1536" s="36" t="str">
        <f>IF(AND(D1536&gt;=50000,D1536&lt;=100000),"COMPRESO",A1536)</f>
        <v>sorico</v>
      </c>
      <c r="H1536" s="39">
        <f t="shared" si="47"/>
        <v>0</v>
      </c>
      <c r="I1536">
        <v>2</v>
      </c>
    </row>
    <row r="1537" spans="1:9" ht="12" customHeight="1" x14ac:dyDescent="0.3">
      <c r="A1537" s="3" t="s">
        <v>17126</v>
      </c>
      <c r="B1537" s="4" t="s">
        <v>14566</v>
      </c>
      <c r="C1537" s="5" t="s">
        <v>23658</v>
      </c>
      <c r="D1537" s="6">
        <v>633</v>
      </c>
      <c r="E1537" t="str">
        <f t="shared" si="46"/>
        <v xml:space="preserve"> </v>
      </c>
      <c r="F1537" s="36" t="str">
        <f>IF(AND(D1537&gt;=50000,D1537&lt;=100000),"COMPRESO",A1537)</f>
        <v>sormano</v>
      </c>
      <c r="H1537" s="39">
        <f t="shared" si="47"/>
        <v>0</v>
      </c>
      <c r="I1537">
        <v>19</v>
      </c>
    </row>
    <row r="1538" spans="1:9" ht="12" customHeight="1" x14ac:dyDescent="0.3">
      <c r="A1538" s="3" t="s">
        <v>17127</v>
      </c>
      <c r="B1538" s="4" t="s">
        <v>14633</v>
      </c>
      <c r="C1538" s="5" t="s">
        <v>23658</v>
      </c>
      <c r="D1538" s="6">
        <v>634</v>
      </c>
      <c r="E1538" t="str">
        <f t="shared" si="46"/>
        <v xml:space="preserve"> </v>
      </c>
      <c r="F1538" s="36" t="str">
        <f>IF(AND(D1538&gt;=50000,D1538&lt;=100000),"COMPRESO",A1538)</f>
        <v>stazzona</v>
      </c>
      <c r="H1538" s="39">
        <f t="shared" si="47"/>
        <v>0</v>
      </c>
      <c r="I1538">
        <v>2</v>
      </c>
    </row>
    <row r="1539" spans="1:9" ht="12" customHeight="1" x14ac:dyDescent="0.3">
      <c r="A1539" s="3" t="s">
        <v>17128</v>
      </c>
      <c r="B1539" s="4" t="s">
        <v>14731</v>
      </c>
      <c r="C1539" s="5" t="s">
        <v>23658</v>
      </c>
      <c r="D1539" s="6">
        <v>5705</v>
      </c>
      <c r="E1539" t="str">
        <f t="shared" ref="E1539:E1602" si="48">IF(D1539&gt;300000,"TROVATO"," ")</f>
        <v xml:space="preserve"> </v>
      </c>
      <c r="F1539" s="36" t="str">
        <f>IF(AND(D1539&gt;=50000,D1539&lt;=100000),"COMPRESO",A1539)</f>
        <v>tavernerio</v>
      </c>
      <c r="H1539" s="39">
        <f t="shared" ref="H1539:H1602" si="49">(D9467/$G$2)</f>
        <v>0</v>
      </c>
      <c r="I1539">
        <v>1</v>
      </c>
    </row>
    <row r="1540" spans="1:9" ht="12" customHeight="1" x14ac:dyDescent="0.3">
      <c r="A1540" s="3" t="s">
        <v>17129</v>
      </c>
      <c r="B1540" s="4" t="s">
        <v>14850</v>
      </c>
      <c r="C1540" s="5" t="s">
        <v>23658</v>
      </c>
      <c r="D1540" s="6">
        <v>1203</v>
      </c>
      <c r="E1540" t="str">
        <f t="shared" si="48"/>
        <v xml:space="preserve"> </v>
      </c>
      <c r="F1540" s="36" t="str">
        <f>IF(AND(D1540&gt;=50000,D1540&lt;=100000),"COMPRESO",A1540)</f>
        <v>torno</v>
      </c>
      <c r="H1540" s="39">
        <f t="shared" si="49"/>
        <v>0</v>
      </c>
      <c r="I1540">
        <v>1</v>
      </c>
    </row>
    <row r="1541" spans="1:9" ht="12" customHeight="1" x14ac:dyDescent="0.3">
      <c r="A1541" s="3" t="s">
        <v>17130</v>
      </c>
      <c r="B1541" s="4" t="s">
        <v>14989</v>
      </c>
      <c r="C1541" s="5" t="s">
        <v>23658</v>
      </c>
      <c r="D1541" s="6">
        <v>237</v>
      </c>
      <c r="E1541" t="str">
        <f t="shared" si="48"/>
        <v xml:space="preserve"> </v>
      </c>
      <c r="F1541" s="36" t="str">
        <f>IF(AND(D1541&gt;=50000,D1541&lt;=100000),"COMPRESO",A1541)</f>
        <v>trezzone</v>
      </c>
      <c r="H1541" s="39">
        <f t="shared" si="49"/>
        <v>0</v>
      </c>
      <c r="I1541">
        <v>1</v>
      </c>
    </row>
    <row r="1542" spans="1:9" ht="12" customHeight="1" x14ac:dyDescent="0.3">
      <c r="A1542" s="3" t="s">
        <v>17131</v>
      </c>
      <c r="B1542" s="4" t="s">
        <v>15034</v>
      </c>
      <c r="C1542" s="5" t="s">
        <v>23658</v>
      </c>
      <c r="D1542" s="6">
        <v>8973</v>
      </c>
      <c r="E1542" t="str">
        <f t="shared" si="48"/>
        <v xml:space="preserve"> </v>
      </c>
      <c r="F1542" s="36" t="str">
        <f>IF(AND(D1542&gt;=50000,D1542&lt;=100000),"COMPRESO",A1542)</f>
        <v>turate</v>
      </c>
      <c r="H1542" s="39">
        <f t="shared" si="49"/>
        <v>0</v>
      </c>
      <c r="I1542">
        <v>13</v>
      </c>
    </row>
    <row r="1543" spans="1:9" ht="12" customHeight="1" x14ac:dyDescent="0.3">
      <c r="A1543" s="3" t="s">
        <v>17132</v>
      </c>
      <c r="B1543" s="4" t="s">
        <v>15048</v>
      </c>
      <c r="C1543" s="5" t="s">
        <v>23658</v>
      </c>
      <c r="D1543" s="6">
        <v>4451</v>
      </c>
      <c r="E1543" t="str">
        <f t="shared" si="48"/>
        <v xml:space="preserve"> </v>
      </c>
      <c r="F1543" s="36" t="str">
        <f>IF(AND(D1543&gt;=50000,D1543&lt;=100000),"COMPRESO",A1543)</f>
        <v>uggiate-trevano</v>
      </c>
      <c r="H1543" s="39">
        <f t="shared" si="49"/>
        <v>0</v>
      </c>
      <c r="I1543">
        <v>3</v>
      </c>
    </row>
    <row r="1544" spans="1:9" ht="12" customHeight="1" x14ac:dyDescent="0.3">
      <c r="A1544" s="3" t="s">
        <v>17133</v>
      </c>
      <c r="B1544" s="4" t="s">
        <v>15099</v>
      </c>
      <c r="C1544" s="5" t="s">
        <v>23658</v>
      </c>
      <c r="D1544" s="6">
        <v>2656</v>
      </c>
      <c r="E1544" t="str">
        <f t="shared" si="48"/>
        <v xml:space="preserve"> </v>
      </c>
      <c r="F1544" s="36" t="str">
        <f>IF(AND(D1544&gt;=50000,D1544&lt;=100000),"COMPRESO",A1544)</f>
        <v>valbrona</v>
      </c>
      <c r="H1544" s="39">
        <f t="shared" si="49"/>
        <v>0</v>
      </c>
      <c r="I1544">
        <v>1</v>
      </c>
    </row>
    <row r="1545" spans="1:9" ht="12" customHeight="1" x14ac:dyDescent="0.3">
      <c r="A1545" s="3" t="s">
        <v>17134</v>
      </c>
      <c r="B1545" s="4" t="s">
        <v>15167</v>
      </c>
      <c r="C1545" s="5" t="s">
        <v>23658</v>
      </c>
      <c r="D1545" s="6">
        <v>2656</v>
      </c>
      <c r="E1545" t="str">
        <f t="shared" si="48"/>
        <v xml:space="preserve"> </v>
      </c>
      <c r="F1545" s="36" t="str">
        <f>IF(AND(D1545&gt;=50000,D1545&lt;=100000),"COMPRESO",A1545)</f>
        <v>valmorea</v>
      </c>
      <c r="H1545" s="39">
        <f t="shared" si="49"/>
        <v>0</v>
      </c>
      <c r="I1545">
        <v>1</v>
      </c>
    </row>
    <row r="1546" spans="1:9" ht="12" customHeight="1" x14ac:dyDescent="0.3">
      <c r="A1546" s="3" t="s">
        <v>17135</v>
      </c>
      <c r="B1546" s="4" t="s">
        <v>15095</v>
      </c>
      <c r="C1546" s="5" t="s">
        <v>23658</v>
      </c>
      <c r="D1546" s="6">
        <v>179</v>
      </c>
      <c r="E1546" t="str">
        <f t="shared" si="48"/>
        <v xml:space="preserve"> </v>
      </c>
      <c r="F1546" s="36" t="str">
        <f>IF(AND(D1546&gt;=50000,D1546&lt;=100000),"COMPRESO",A1546)</f>
        <v>val rezzo</v>
      </c>
      <c r="H1546" s="39">
        <f t="shared" si="49"/>
        <v>0</v>
      </c>
      <c r="I1546">
        <v>4</v>
      </c>
    </row>
    <row r="1547" spans="1:9" ht="12" customHeight="1" x14ac:dyDescent="0.3">
      <c r="A1547" s="3" t="s">
        <v>17136</v>
      </c>
      <c r="B1547" s="4" t="s">
        <v>15176</v>
      </c>
      <c r="C1547" s="5" t="s">
        <v>23658</v>
      </c>
      <c r="D1547" s="6">
        <v>1647</v>
      </c>
      <c r="E1547" t="str">
        <f t="shared" si="48"/>
        <v xml:space="preserve"> </v>
      </c>
      <c r="F1547" s="36" t="str">
        <f>IF(AND(D1547&gt;=50000,D1547&lt;=100000),"COMPRESO",A1547)</f>
        <v>valsolda</v>
      </c>
      <c r="H1547" s="39">
        <f t="shared" si="49"/>
        <v>0</v>
      </c>
      <c r="I1547">
        <v>2</v>
      </c>
    </row>
    <row r="1548" spans="1:9" ht="12" customHeight="1" x14ac:dyDescent="0.3">
      <c r="A1548" s="3" t="s">
        <v>17137</v>
      </c>
      <c r="B1548" s="4" t="s">
        <v>15224</v>
      </c>
      <c r="C1548" s="5" t="s">
        <v>23658</v>
      </c>
      <c r="D1548" s="6">
        <v>274</v>
      </c>
      <c r="E1548" t="str">
        <f t="shared" si="48"/>
        <v xml:space="preserve"> </v>
      </c>
      <c r="F1548" s="36" t="str">
        <f>IF(AND(D1548&gt;=50000,D1548&lt;=100000),"COMPRESO",A1548)</f>
        <v>veleso</v>
      </c>
      <c r="H1548" s="39">
        <f t="shared" si="49"/>
        <v>0</v>
      </c>
      <c r="I1548">
        <v>2</v>
      </c>
    </row>
    <row r="1549" spans="1:9" ht="12" customHeight="1" x14ac:dyDescent="0.3">
      <c r="A1549" s="3" t="s">
        <v>17138</v>
      </c>
      <c r="B1549" s="4" t="s">
        <v>15239</v>
      </c>
      <c r="C1549" s="5" t="s">
        <v>23658</v>
      </c>
      <c r="D1549" s="6">
        <v>2887</v>
      </c>
      <c r="E1549" t="str">
        <f t="shared" si="48"/>
        <v xml:space="preserve"> </v>
      </c>
      <c r="F1549" s="36" t="str">
        <f>IF(AND(D1549&gt;=50000,D1549&lt;=100000),"COMPRESO",A1549)</f>
        <v>veniano</v>
      </c>
      <c r="H1549" s="39">
        <f t="shared" si="49"/>
        <v>0</v>
      </c>
      <c r="I1549">
        <v>33</v>
      </c>
    </row>
    <row r="1550" spans="1:9" ht="12" customHeight="1" x14ac:dyDescent="0.3">
      <c r="A1550" s="3" t="s">
        <v>17139</v>
      </c>
      <c r="B1550" s="4" t="s">
        <v>15250</v>
      </c>
      <c r="C1550" s="5" t="s">
        <v>23658</v>
      </c>
      <c r="D1550" s="6">
        <v>751</v>
      </c>
      <c r="E1550" t="str">
        <f t="shared" si="48"/>
        <v xml:space="preserve"> </v>
      </c>
      <c r="F1550" s="36" t="str">
        <f>IF(AND(D1550&gt;=50000,D1550&lt;=100000),"COMPRESO",A1550)</f>
        <v>vercana</v>
      </c>
      <c r="H1550" s="39">
        <f t="shared" si="49"/>
        <v>0</v>
      </c>
      <c r="I1550">
        <v>12</v>
      </c>
    </row>
    <row r="1551" spans="1:9" ht="12" customHeight="1" x14ac:dyDescent="0.3">
      <c r="A1551" s="3" t="s">
        <v>17140</v>
      </c>
      <c r="B1551" s="4" t="s">
        <v>15279</v>
      </c>
      <c r="C1551" s="5" t="s">
        <v>23658</v>
      </c>
      <c r="D1551" s="6">
        <v>3982</v>
      </c>
      <c r="E1551" t="str">
        <f t="shared" si="48"/>
        <v xml:space="preserve"> </v>
      </c>
      <c r="F1551" s="36" t="str">
        <f>IF(AND(D1551&gt;=50000,D1551&lt;=100000),"COMPRESO",A1551)</f>
        <v>vertemate con minoprio</v>
      </c>
      <c r="H1551" s="39">
        <f t="shared" si="49"/>
        <v>0</v>
      </c>
      <c r="I1551">
        <v>6</v>
      </c>
    </row>
    <row r="1552" spans="1:9" ht="12" customHeight="1" x14ac:dyDescent="0.3">
      <c r="A1552" s="3" t="s">
        <v>17141</v>
      </c>
      <c r="B1552" s="4" t="s">
        <v>15372</v>
      </c>
      <c r="C1552" s="5" t="s">
        <v>23658</v>
      </c>
      <c r="D1552" s="6">
        <v>7793</v>
      </c>
      <c r="E1552" t="str">
        <f t="shared" si="48"/>
        <v xml:space="preserve"> </v>
      </c>
      <c r="F1552" s="36" t="str">
        <f>IF(AND(D1552&gt;=50000,D1552&lt;=100000),"COMPRESO",A1552)</f>
        <v>villa guardia</v>
      </c>
      <c r="H1552" s="39">
        <f t="shared" si="49"/>
        <v>0</v>
      </c>
      <c r="I1552">
        <v>4</v>
      </c>
    </row>
    <row r="1553" spans="1:9" ht="12" customHeight="1" x14ac:dyDescent="0.3">
      <c r="A1553" s="3" t="s">
        <v>17142</v>
      </c>
      <c r="B1553" s="4" t="s">
        <v>15540</v>
      </c>
      <c r="C1553" s="5" t="s">
        <v>23658</v>
      </c>
      <c r="D1553" s="6">
        <v>220</v>
      </c>
      <c r="E1553" t="str">
        <f t="shared" si="48"/>
        <v xml:space="preserve"> </v>
      </c>
      <c r="F1553" s="36" t="str">
        <f>IF(AND(D1553&gt;=50000,D1553&lt;=100000),"COMPRESO",A1553)</f>
        <v>zelbio</v>
      </c>
      <c r="H1553" s="39">
        <f t="shared" si="49"/>
        <v>0</v>
      </c>
      <c r="I1553">
        <v>9</v>
      </c>
    </row>
    <row r="1554" spans="1:9" ht="12" customHeight="1" x14ac:dyDescent="0.3">
      <c r="A1554" s="3" t="s">
        <v>17143</v>
      </c>
      <c r="B1554" s="4" t="s">
        <v>14028</v>
      </c>
      <c r="C1554" s="5" t="s">
        <v>23658</v>
      </c>
      <c r="D1554" s="6">
        <v>1758</v>
      </c>
      <c r="E1554" t="str">
        <f t="shared" si="48"/>
        <v xml:space="preserve"> </v>
      </c>
      <c r="F1554" s="36" t="str">
        <f>IF(AND(D1554&gt;=50000,D1554&lt;=100000),"COMPRESO",A1554)</f>
        <v>san siro</v>
      </c>
      <c r="H1554" s="39">
        <f t="shared" si="49"/>
        <v>0</v>
      </c>
      <c r="I1554">
        <v>2</v>
      </c>
    </row>
    <row r="1555" spans="1:9" ht="12" customHeight="1" x14ac:dyDescent="0.3">
      <c r="A1555" s="3" t="s">
        <v>17144</v>
      </c>
      <c r="B1555" s="4" t="s">
        <v>11070</v>
      </c>
      <c r="C1555" s="5" t="s">
        <v>23658</v>
      </c>
      <c r="D1555" s="6">
        <v>4209</v>
      </c>
      <c r="E1555" t="str">
        <f t="shared" si="48"/>
        <v xml:space="preserve"> </v>
      </c>
      <c r="F1555" s="36" t="str">
        <f>IF(AND(D1555&gt;=50000,D1555&lt;=100000),"COMPRESO",A1555)</f>
        <v>gravedona ed uniti</v>
      </c>
      <c r="H1555" s="39">
        <f t="shared" si="49"/>
        <v>0</v>
      </c>
      <c r="I1555">
        <v>3</v>
      </c>
    </row>
    <row r="1556" spans="1:9" ht="12" customHeight="1" x14ac:dyDescent="0.3">
      <c r="A1556" s="8" t="s">
        <v>17145</v>
      </c>
      <c r="B1556" s="4" t="s">
        <v>8582</v>
      </c>
      <c r="C1556" s="5" t="s">
        <v>23658</v>
      </c>
      <c r="D1556" s="6">
        <v>3796</v>
      </c>
      <c r="E1556" t="str">
        <f t="shared" si="48"/>
        <v xml:space="preserve"> </v>
      </c>
      <c r="F1556" s="36" t="str">
        <f>IF(AND(D1556&gt;=50000,D1556&lt;=100000),"COMPRESO",A1556)</f>
        <v>bellagio</v>
      </c>
      <c r="H1556" s="39">
        <f t="shared" si="49"/>
        <v>0</v>
      </c>
      <c r="I1556">
        <v>3</v>
      </c>
    </row>
    <row r="1557" spans="1:9" ht="12" customHeight="1" x14ac:dyDescent="0.3">
      <c r="A1557" s="8" t="s">
        <v>17146</v>
      </c>
      <c r="B1557" s="4" t="s">
        <v>10175</v>
      </c>
      <c r="C1557" s="5" t="s">
        <v>23658</v>
      </c>
      <c r="D1557" s="6">
        <v>5234</v>
      </c>
      <c r="E1557" t="str">
        <f t="shared" si="48"/>
        <v xml:space="preserve"> </v>
      </c>
      <c r="F1557" s="36" t="str">
        <f>IF(AND(D1557&gt;=50000,D1557&lt;=100000),"COMPRESO",A1557)</f>
        <v>colverde</v>
      </c>
      <c r="H1557" s="39">
        <f t="shared" si="49"/>
        <v>0</v>
      </c>
      <c r="I1557">
        <v>2</v>
      </c>
    </row>
    <row r="1558" spans="1:9" ht="12" customHeight="1" x14ac:dyDescent="0.3">
      <c r="A1558" s="8" t="s">
        <v>17147</v>
      </c>
      <c r="B1558" s="4" t="s">
        <v>14961</v>
      </c>
      <c r="C1558" s="5" t="s">
        <v>23658</v>
      </c>
      <c r="D1558" s="6">
        <v>5078</v>
      </c>
      <c r="E1558" t="str">
        <f t="shared" si="48"/>
        <v xml:space="preserve"> </v>
      </c>
      <c r="F1558" s="36" t="str">
        <f>IF(AND(D1558&gt;=50000,D1558&lt;=100000),"COMPRESO",A1558)</f>
        <v>tremezzina</v>
      </c>
      <c r="H1558" s="39">
        <f t="shared" si="49"/>
        <v>0</v>
      </c>
      <c r="I1558">
        <v>2</v>
      </c>
    </row>
    <row r="1559" spans="1:9" ht="12" customHeight="1" x14ac:dyDescent="0.3">
      <c r="A1559" s="8" t="s">
        <v>17148</v>
      </c>
      <c r="B1559" s="4" t="s">
        <v>8182</v>
      </c>
      <c r="C1559" s="5" t="s">
        <v>23658</v>
      </c>
      <c r="D1559" s="6">
        <v>2835</v>
      </c>
      <c r="E1559" t="str">
        <f t="shared" si="48"/>
        <v xml:space="preserve"> </v>
      </c>
      <c r="F1559" s="36" t="str">
        <f>IF(AND(D1559&gt;=50000,D1559&lt;=100000),"COMPRESO",A1559)</f>
        <v>alta valle intelvi</v>
      </c>
      <c r="H1559" s="39">
        <f t="shared" si="49"/>
        <v>0</v>
      </c>
      <c r="I1559">
        <v>1</v>
      </c>
    </row>
    <row r="1560" spans="1:9" ht="12" customHeight="1" x14ac:dyDescent="0.3">
      <c r="A1560" s="8" t="s">
        <v>17149</v>
      </c>
      <c r="B1560" s="4" t="s">
        <v>9844</v>
      </c>
      <c r="C1560" s="5" t="s">
        <v>23658</v>
      </c>
      <c r="D1560" s="6">
        <v>3227</v>
      </c>
      <c r="E1560" t="str">
        <f t="shared" si="48"/>
        <v xml:space="preserve"> </v>
      </c>
      <c r="F1560" s="36" t="str">
        <f>IF(AND(D1560&gt;=50000,D1560&lt;=100000),"COMPRESO",A1560)</f>
        <v>centro valle intelvi</v>
      </c>
      <c r="H1560" s="39">
        <f t="shared" si="49"/>
        <v>0</v>
      </c>
      <c r="I1560">
        <v>9</v>
      </c>
    </row>
    <row r="1561" spans="1:9" ht="12" customHeight="1" x14ac:dyDescent="0.3">
      <c r="A1561" s="3" t="s">
        <v>17150</v>
      </c>
      <c r="B1561" s="4" t="s">
        <v>8113</v>
      </c>
      <c r="C1561" s="5" t="s">
        <v>23658</v>
      </c>
      <c r="D1561" s="6">
        <v>349</v>
      </c>
      <c r="E1561" t="str">
        <f t="shared" si="48"/>
        <v xml:space="preserve"> </v>
      </c>
      <c r="F1561" s="36" t="str">
        <f>IF(AND(D1561&gt;=50000,D1561&lt;=100000),"COMPRESO",A1561)</f>
        <v>albaredo per san marco</v>
      </c>
      <c r="H1561" s="39">
        <f t="shared" si="49"/>
        <v>0</v>
      </c>
      <c r="I1561">
        <v>6</v>
      </c>
    </row>
    <row r="1562" spans="1:9" ht="12" customHeight="1" x14ac:dyDescent="0.3">
      <c r="A1562" s="3" t="s">
        <v>17151</v>
      </c>
      <c r="B1562" s="4" t="s">
        <v>8136</v>
      </c>
      <c r="C1562" s="5" t="s">
        <v>23658</v>
      </c>
      <c r="D1562" s="6">
        <v>3146</v>
      </c>
      <c r="E1562" t="str">
        <f t="shared" si="48"/>
        <v xml:space="preserve"> </v>
      </c>
      <c r="F1562" s="36" t="str">
        <f>IF(AND(D1562&gt;=50000,D1562&lt;=100000),"COMPRESO",A1562)</f>
        <v>albosaggia</v>
      </c>
      <c r="H1562" s="39">
        <f t="shared" si="49"/>
        <v>0</v>
      </c>
      <c r="I1562">
        <v>7</v>
      </c>
    </row>
    <row r="1563" spans="1:9" ht="12" customHeight="1" x14ac:dyDescent="0.3">
      <c r="A1563" s="3" t="s">
        <v>17152</v>
      </c>
      <c r="B1563" s="4" t="s">
        <v>8231</v>
      </c>
      <c r="C1563" s="5" t="s">
        <v>23658</v>
      </c>
      <c r="D1563" s="6">
        <v>552</v>
      </c>
      <c r="E1563" t="str">
        <f t="shared" si="48"/>
        <v xml:space="preserve"> </v>
      </c>
      <c r="F1563" s="36" t="str">
        <f>IF(AND(D1563&gt;=50000,D1563&lt;=100000),"COMPRESO",A1563)</f>
        <v>andalo valtellino</v>
      </c>
      <c r="H1563" s="39">
        <f t="shared" si="49"/>
        <v>0</v>
      </c>
      <c r="I1563">
        <v>3</v>
      </c>
    </row>
    <row r="1564" spans="1:9" ht="12" customHeight="1" x14ac:dyDescent="0.3">
      <c r="A1564" s="3" t="s">
        <v>17153</v>
      </c>
      <c r="B1564" s="4" t="s">
        <v>8276</v>
      </c>
      <c r="C1564" s="5" t="s">
        <v>23658</v>
      </c>
      <c r="D1564" s="6">
        <v>1588</v>
      </c>
      <c r="E1564" t="str">
        <f t="shared" si="48"/>
        <v xml:space="preserve"> </v>
      </c>
      <c r="F1564" s="36" t="str">
        <f>IF(AND(D1564&gt;=50000,D1564&lt;=100000),"COMPRESO",A1564)</f>
        <v>aprica</v>
      </c>
      <c r="H1564" s="39">
        <f t="shared" si="49"/>
        <v>0</v>
      </c>
      <c r="I1564">
        <v>2</v>
      </c>
    </row>
    <row r="1565" spans="1:9" ht="12" customHeight="1" x14ac:dyDescent="0.3">
      <c r="A1565" s="3" t="s">
        <v>17154</v>
      </c>
      <c r="B1565" s="4" t="s">
        <v>8310</v>
      </c>
      <c r="C1565" s="5" t="s">
        <v>23658</v>
      </c>
      <c r="D1565" s="6">
        <v>3270</v>
      </c>
      <c r="E1565" t="str">
        <f t="shared" si="48"/>
        <v xml:space="preserve"> </v>
      </c>
      <c r="F1565" s="36" t="str">
        <f>IF(AND(D1565&gt;=50000,D1565&lt;=100000),"COMPRESO",A1565)</f>
        <v>ardenno</v>
      </c>
      <c r="H1565" s="39">
        <f t="shared" si="49"/>
        <v>0</v>
      </c>
      <c r="I1565">
        <v>1</v>
      </c>
    </row>
    <row r="1566" spans="1:9" ht="12" customHeight="1" x14ac:dyDescent="0.3">
      <c r="A1566" s="3" t="s">
        <v>17155</v>
      </c>
      <c r="B1566" s="4" t="s">
        <v>8609</v>
      </c>
      <c r="C1566" s="5" t="s">
        <v>23658</v>
      </c>
      <c r="D1566" s="6">
        <v>130</v>
      </c>
      <c r="E1566" t="str">
        <f t="shared" si="48"/>
        <v xml:space="preserve"> </v>
      </c>
      <c r="F1566" s="36" t="str">
        <f>IF(AND(D1566&gt;=50000,D1566&lt;=100000),"COMPRESO",A1566)</f>
        <v>bema</v>
      </c>
      <c r="H1566" s="39">
        <f t="shared" si="49"/>
        <v>0</v>
      </c>
      <c r="I1566">
        <v>8</v>
      </c>
    </row>
    <row r="1567" spans="1:9" ht="12" customHeight="1" x14ac:dyDescent="0.3">
      <c r="A1567" s="3" t="s">
        <v>17156</v>
      </c>
      <c r="B1567" s="4" t="s">
        <v>8619</v>
      </c>
      <c r="C1567" s="5" t="s">
        <v>23658</v>
      </c>
      <c r="D1567" s="6">
        <v>4308</v>
      </c>
      <c r="E1567" t="str">
        <f t="shared" si="48"/>
        <v xml:space="preserve"> </v>
      </c>
      <c r="F1567" s="36" t="str">
        <f>IF(AND(D1567&gt;=50000,D1567&lt;=100000),"COMPRESO",A1567)</f>
        <v>berbenno di valtellina</v>
      </c>
      <c r="H1567" s="39">
        <f t="shared" si="49"/>
        <v>0</v>
      </c>
      <c r="I1567">
        <v>2</v>
      </c>
    </row>
    <row r="1568" spans="1:9" ht="12" customHeight="1" x14ac:dyDescent="0.3">
      <c r="A1568" s="3" t="s">
        <v>17157</v>
      </c>
      <c r="B1568" s="4" t="s">
        <v>8662</v>
      </c>
      <c r="C1568" s="5" t="s">
        <v>23658</v>
      </c>
      <c r="D1568" s="6">
        <v>1273</v>
      </c>
      <c r="E1568" t="str">
        <f t="shared" si="48"/>
        <v xml:space="preserve"> </v>
      </c>
      <c r="F1568" s="36" t="str">
        <f>IF(AND(D1568&gt;=50000,D1568&lt;=100000),"COMPRESO",A1568)</f>
        <v>bianzone</v>
      </c>
      <c r="H1568" s="39">
        <f t="shared" si="49"/>
        <v>0</v>
      </c>
      <c r="I1568">
        <v>1</v>
      </c>
    </row>
    <row r="1569" spans="1:9" ht="12" customHeight="1" x14ac:dyDescent="0.3">
      <c r="A1569" s="3" t="s">
        <v>17158</v>
      </c>
      <c r="B1569" s="4" t="s">
        <v>8808</v>
      </c>
      <c r="C1569" s="5" t="s">
        <v>23658</v>
      </c>
      <c r="D1569" s="6">
        <v>4036</v>
      </c>
      <c r="E1569" t="str">
        <f t="shared" si="48"/>
        <v xml:space="preserve"> </v>
      </c>
      <c r="F1569" s="36" t="str">
        <f>IF(AND(D1569&gt;=50000,D1569&lt;=100000),"COMPRESO",A1569)</f>
        <v>bormio</v>
      </c>
      <c r="H1569" s="39">
        <f t="shared" si="49"/>
        <v>0</v>
      </c>
      <c r="I1569">
        <v>1</v>
      </c>
    </row>
    <row r="1570" spans="1:9" ht="12" customHeight="1" x14ac:dyDescent="0.3">
      <c r="A1570" s="3" t="s">
        <v>17159</v>
      </c>
      <c r="B1570" s="4" t="s">
        <v>8944</v>
      </c>
      <c r="C1570" s="5" t="s">
        <v>23658</v>
      </c>
      <c r="D1570" s="6">
        <v>2091</v>
      </c>
      <c r="E1570" t="str">
        <f t="shared" si="48"/>
        <v xml:space="preserve"> </v>
      </c>
      <c r="F1570" s="36" t="str">
        <f>IF(AND(D1570&gt;=50000,D1570&lt;=100000),"COMPRESO",A1570)</f>
        <v>buglio in monte</v>
      </c>
      <c r="H1570" s="39">
        <f t="shared" si="49"/>
        <v>0</v>
      </c>
      <c r="I1570">
        <v>4</v>
      </c>
    </row>
    <row r="1571" spans="1:9" ht="12" customHeight="1" x14ac:dyDescent="0.3">
      <c r="A1571" s="3" t="s">
        <v>17160</v>
      </c>
      <c r="B1571" s="4" t="s">
        <v>9006</v>
      </c>
      <c r="C1571" s="5" t="s">
        <v>23658</v>
      </c>
      <c r="D1571" s="6">
        <v>1035</v>
      </c>
      <c r="E1571" t="str">
        <f t="shared" si="48"/>
        <v xml:space="preserve"> </v>
      </c>
      <c r="F1571" s="36" t="str">
        <f>IF(AND(D1571&gt;=50000,D1571&lt;=100000),"COMPRESO",A1571)</f>
        <v>caiolo</v>
      </c>
      <c r="H1571" s="39">
        <f t="shared" si="49"/>
        <v>0</v>
      </c>
      <c r="I1571">
        <v>4</v>
      </c>
    </row>
    <row r="1572" spans="1:9" ht="12" customHeight="1" x14ac:dyDescent="0.3">
      <c r="A1572" s="3" t="s">
        <v>17161</v>
      </c>
      <c r="B1572" s="4" t="s">
        <v>9132</v>
      </c>
      <c r="C1572" s="5" t="s">
        <v>23658</v>
      </c>
      <c r="D1572" s="6">
        <v>1037</v>
      </c>
      <c r="E1572" t="str">
        <f t="shared" si="48"/>
        <v xml:space="preserve"> </v>
      </c>
      <c r="F1572" s="36" t="str">
        <f>IF(AND(D1572&gt;=50000,D1572&lt;=100000),"COMPRESO",A1572)</f>
        <v>campodolcino</v>
      </c>
      <c r="H1572" s="39">
        <f t="shared" si="49"/>
        <v>0</v>
      </c>
      <c r="I1572">
        <v>9</v>
      </c>
    </row>
    <row r="1573" spans="1:9" ht="12" customHeight="1" x14ac:dyDescent="0.3">
      <c r="A1573" s="3" t="s">
        <v>17162</v>
      </c>
      <c r="B1573" s="4" t="s">
        <v>9487</v>
      </c>
      <c r="C1573" s="5" t="s">
        <v>23658</v>
      </c>
      <c r="D1573" s="6">
        <v>1500</v>
      </c>
      <c r="E1573" t="str">
        <f t="shared" si="48"/>
        <v xml:space="preserve"> </v>
      </c>
      <c r="F1573" s="36" t="str">
        <f>IF(AND(D1573&gt;=50000,D1573&lt;=100000),"COMPRESO",A1573)</f>
        <v>caspoggio</v>
      </c>
      <c r="H1573" s="39">
        <f t="shared" si="49"/>
        <v>0</v>
      </c>
      <c r="I1573">
        <v>1</v>
      </c>
    </row>
    <row r="1574" spans="1:9" ht="12" customHeight="1" x14ac:dyDescent="0.3">
      <c r="A1574" s="3" t="s">
        <v>17163</v>
      </c>
      <c r="B1574" s="4" t="s">
        <v>9637</v>
      </c>
      <c r="C1574" s="5" t="s">
        <v>23658</v>
      </c>
      <c r="D1574" s="6">
        <v>643</v>
      </c>
      <c r="E1574" t="str">
        <f t="shared" si="48"/>
        <v xml:space="preserve"> </v>
      </c>
      <c r="F1574" s="36" t="str">
        <f>IF(AND(D1574&gt;=50000,D1574&lt;=100000),"COMPRESO",A1574)</f>
        <v>castello dell'acqua</v>
      </c>
      <c r="H1574" s="39">
        <f t="shared" si="49"/>
        <v>0</v>
      </c>
      <c r="I1574">
        <v>1</v>
      </c>
    </row>
    <row r="1575" spans="1:9" ht="12" customHeight="1" x14ac:dyDescent="0.3">
      <c r="A1575" s="3" t="s">
        <v>17164</v>
      </c>
      <c r="B1575" s="4" t="s">
        <v>9735</v>
      </c>
      <c r="C1575" s="5" t="s">
        <v>23658</v>
      </c>
      <c r="D1575" s="6">
        <v>1562</v>
      </c>
      <c r="E1575" t="str">
        <f t="shared" si="48"/>
        <v xml:space="preserve"> </v>
      </c>
      <c r="F1575" s="36" t="str">
        <f>IF(AND(D1575&gt;=50000,D1575&lt;=100000),"COMPRESO",A1575)</f>
        <v>castione andevenno</v>
      </c>
      <c r="H1575" s="39">
        <f t="shared" si="49"/>
        <v>0</v>
      </c>
      <c r="I1575">
        <v>5</v>
      </c>
    </row>
    <row r="1576" spans="1:9" ht="12" customHeight="1" x14ac:dyDescent="0.3">
      <c r="A1576" s="3" t="s">
        <v>17165</v>
      </c>
      <c r="B1576" s="4" t="s">
        <v>9807</v>
      </c>
      <c r="C1576" s="5" t="s">
        <v>23658</v>
      </c>
      <c r="D1576" s="6">
        <v>455</v>
      </c>
      <c r="E1576" t="str">
        <f t="shared" si="48"/>
        <v xml:space="preserve"> </v>
      </c>
      <c r="F1576" s="36" t="str">
        <f>IF(AND(D1576&gt;=50000,D1576&lt;=100000),"COMPRESO",A1576)</f>
        <v>cedrasco</v>
      </c>
      <c r="H1576" s="39">
        <f t="shared" si="49"/>
        <v>0</v>
      </c>
      <c r="I1576">
        <v>1</v>
      </c>
    </row>
    <row r="1577" spans="1:9" ht="12" customHeight="1" x14ac:dyDescent="0.3">
      <c r="A1577" s="3" t="s">
        <v>17166</v>
      </c>
      <c r="B1577" s="4" t="s">
        <v>9861</v>
      </c>
      <c r="C1577" s="5" t="s">
        <v>23658</v>
      </c>
      <c r="D1577" s="6">
        <v>754</v>
      </c>
      <c r="E1577" t="str">
        <f t="shared" si="48"/>
        <v xml:space="preserve"> </v>
      </c>
      <c r="F1577" s="36" t="str">
        <f>IF(AND(D1577&gt;=50000,D1577&lt;=100000),"COMPRESO",A1577)</f>
        <v>cercino</v>
      </c>
      <c r="H1577" s="39">
        <f t="shared" si="49"/>
        <v>0</v>
      </c>
      <c r="I1577">
        <v>4</v>
      </c>
    </row>
    <row r="1578" spans="1:9" ht="12" customHeight="1" x14ac:dyDescent="0.3">
      <c r="A1578" s="3" t="s">
        <v>17167</v>
      </c>
      <c r="B1578" s="4" t="s">
        <v>9969</v>
      </c>
      <c r="C1578" s="5" t="s">
        <v>23658</v>
      </c>
      <c r="D1578" s="6">
        <v>7297</v>
      </c>
      <c r="E1578" t="str">
        <f t="shared" si="48"/>
        <v xml:space="preserve"> </v>
      </c>
      <c r="F1578" s="36" t="str">
        <f>IF(AND(D1578&gt;=50000,D1578&lt;=100000),"COMPRESO",A1578)</f>
        <v>chiavenna</v>
      </c>
      <c r="H1578" s="39">
        <f t="shared" si="49"/>
        <v>0</v>
      </c>
      <c r="I1578">
        <v>1</v>
      </c>
    </row>
    <row r="1579" spans="1:9" ht="12" customHeight="1" x14ac:dyDescent="0.3">
      <c r="A1579" s="3" t="s">
        <v>17168</v>
      </c>
      <c r="B1579" s="4" t="s">
        <v>9973</v>
      </c>
      <c r="C1579" s="5" t="s">
        <v>23658</v>
      </c>
      <c r="D1579" s="6">
        <v>2591</v>
      </c>
      <c r="E1579" t="str">
        <f t="shared" si="48"/>
        <v xml:space="preserve"> </v>
      </c>
      <c r="F1579" s="36" t="str">
        <f>IF(AND(D1579&gt;=50000,D1579&lt;=100000),"COMPRESO",A1579)</f>
        <v>chiesa in valmalenco</v>
      </c>
      <c r="H1579" s="39">
        <f t="shared" si="49"/>
        <v>0</v>
      </c>
      <c r="I1579">
        <v>6</v>
      </c>
    </row>
    <row r="1580" spans="1:9" ht="12" customHeight="1" x14ac:dyDescent="0.3">
      <c r="A1580" s="3" t="s">
        <v>17169</v>
      </c>
      <c r="B1580" s="4" t="s">
        <v>9988</v>
      </c>
      <c r="C1580" s="5" t="s">
        <v>23658</v>
      </c>
      <c r="D1580" s="6">
        <v>2524</v>
      </c>
      <c r="E1580" t="str">
        <f t="shared" si="48"/>
        <v xml:space="preserve"> </v>
      </c>
      <c r="F1580" s="36" t="str">
        <f>IF(AND(D1580&gt;=50000,D1580&lt;=100000),"COMPRESO",A1580)</f>
        <v>chiuro</v>
      </c>
      <c r="H1580" s="39">
        <f t="shared" si="49"/>
        <v>0</v>
      </c>
      <c r="I1580">
        <v>7</v>
      </c>
    </row>
    <row r="1581" spans="1:9" ht="12" customHeight="1" x14ac:dyDescent="0.3">
      <c r="A1581" s="3" t="s">
        <v>17170</v>
      </c>
      <c r="B1581" s="4" t="s">
        <v>10029</v>
      </c>
      <c r="C1581" s="5" t="s">
        <v>23658</v>
      </c>
      <c r="D1581" s="6">
        <v>373</v>
      </c>
      <c r="E1581" t="str">
        <f t="shared" si="48"/>
        <v xml:space="preserve"> </v>
      </c>
      <c r="F1581" s="36" t="str">
        <f>IF(AND(D1581&gt;=50000,D1581&lt;=100000),"COMPRESO",A1581)</f>
        <v>cino</v>
      </c>
      <c r="H1581" s="39">
        <f t="shared" si="49"/>
        <v>0</v>
      </c>
      <c r="I1581">
        <v>2</v>
      </c>
    </row>
    <row r="1582" spans="1:9" ht="12" customHeight="1" x14ac:dyDescent="0.3">
      <c r="A1582" s="3" t="s">
        <v>17171</v>
      </c>
      <c r="B1582" s="4" t="s">
        <v>10087</v>
      </c>
      <c r="C1582" s="5" t="s">
        <v>23658</v>
      </c>
      <c r="D1582" s="6">
        <v>1114</v>
      </c>
      <c r="E1582" t="str">
        <f t="shared" si="48"/>
        <v xml:space="preserve"> </v>
      </c>
      <c r="F1582" s="36" t="str">
        <f>IF(AND(D1582&gt;=50000,D1582&lt;=100000),"COMPRESO",A1582)</f>
        <v>civo</v>
      </c>
      <c r="H1582" s="39">
        <f t="shared" si="49"/>
        <v>0</v>
      </c>
      <c r="I1582">
        <v>7</v>
      </c>
    </row>
    <row r="1583" spans="1:9" ht="12" customHeight="1" x14ac:dyDescent="0.3">
      <c r="A1583" s="3" t="s">
        <v>17172</v>
      </c>
      <c r="B1583" s="4" t="s">
        <v>10171</v>
      </c>
      <c r="C1583" s="5" t="s">
        <v>23658</v>
      </c>
      <c r="D1583" s="6">
        <v>1460</v>
      </c>
      <c r="E1583" t="str">
        <f t="shared" si="48"/>
        <v xml:space="preserve"> </v>
      </c>
      <c r="F1583" s="36" t="str">
        <f>IF(AND(D1583&gt;=50000,D1583&lt;=100000),"COMPRESO",A1583)</f>
        <v>colorina</v>
      </c>
      <c r="H1583" s="39">
        <f t="shared" si="49"/>
        <v>0</v>
      </c>
      <c r="I1583">
        <v>3</v>
      </c>
    </row>
    <row r="1584" spans="1:9" ht="12" customHeight="1" x14ac:dyDescent="0.3">
      <c r="A1584" s="3" t="s">
        <v>17173</v>
      </c>
      <c r="B1584" s="4" t="s">
        <v>10299</v>
      </c>
      <c r="C1584" s="5" t="s">
        <v>23658</v>
      </c>
      <c r="D1584" s="6">
        <v>5400</v>
      </c>
      <c r="E1584" t="str">
        <f t="shared" si="48"/>
        <v xml:space="preserve"> </v>
      </c>
      <c r="F1584" s="36" t="str">
        <f>IF(AND(D1584&gt;=50000,D1584&lt;=100000),"COMPRESO",A1584)</f>
        <v>cosio valtellino</v>
      </c>
      <c r="H1584" s="39">
        <f t="shared" si="49"/>
        <v>0</v>
      </c>
      <c r="I1584">
        <v>1</v>
      </c>
    </row>
    <row r="1585" spans="1:9" ht="12" customHeight="1" x14ac:dyDescent="0.3">
      <c r="A1585" s="3" t="s">
        <v>17174</v>
      </c>
      <c r="B1585" s="4" t="s">
        <v>10418</v>
      </c>
      <c r="C1585" s="5" t="s">
        <v>23658</v>
      </c>
      <c r="D1585" s="6">
        <v>424</v>
      </c>
      <c r="E1585" t="str">
        <f t="shared" si="48"/>
        <v xml:space="preserve"> </v>
      </c>
      <c r="F1585" s="36" t="str">
        <f>IF(AND(D1585&gt;=50000,D1585&lt;=100000),"COMPRESO",A1585)</f>
        <v>dazio</v>
      </c>
      <c r="H1585" s="39">
        <f t="shared" si="49"/>
        <v>0</v>
      </c>
      <c r="I1585">
        <v>5</v>
      </c>
    </row>
    <row r="1586" spans="1:9" ht="12" customHeight="1" x14ac:dyDescent="0.3">
      <c r="A1586" s="3" t="s">
        <v>17175</v>
      </c>
      <c r="B1586" s="4" t="s">
        <v>10424</v>
      </c>
      <c r="C1586" s="5" t="s">
        <v>23658</v>
      </c>
      <c r="D1586" s="6">
        <v>3173</v>
      </c>
      <c r="E1586" t="str">
        <f t="shared" si="48"/>
        <v xml:space="preserve"> </v>
      </c>
      <c r="F1586" s="36" t="str">
        <f>IF(AND(D1586&gt;=50000,D1586&lt;=100000),"COMPRESO",A1586)</f>
        <v>delebio</v>
      </c>
      <c r="H1586" s="39">
        <f t="shared" si="49"/>
        <v>0</v>
      </c>
      <c r="I1586">
        <v>5</v>
      </c>
    </row>
    <row r="1587" spans="1:9" ht="12" customHeight="1" x14ac:dyDescent="0.3">
      <c r="A1587" s="3" t="s">
        <v>17176</v>
      </c>
      <c r="B1587" s="4" t="s">
        <v>10497</v>
      </c>
      <c r="C1587" s="5" t="s">
        <v>23658</v>
      </c>
      <c r="D1587" s="6">
        <v>3551</v>
      </c>
      <c r="E1587" t="str">
        <f t="shared" si="48"/>
        <v xml:space="preserve"> </v>
      </c>
      <c r="F1587" s="36" t="str">
        <f>IF(AND(D1587&gt;=50000,D1587&lt;=100000),"COMPRESO",A1587)</f>
        <v>dubino</v>
      </c>
      <c r="H1587" s="39">
        <f t="shared" si="49"/>
        <v>0</v>
      </c>
      <c r="I1587">
        <v>1</v>
      </c>
    </row>
    <row r="1588" spans="1:9" ht="12" customHeight="1" x14ac:dyDescent="0.3">
      <c r="A1588" s="3" t="s">
        <v>17177</v>
      </c>
      <c r="B1588" s="4" t="s">
        <v>10555</v>
      </c>
      <c r="C1588" s="5" t="s">
        <v>23658</v>
      </c>
      <c r="D1588" s="6">
        <v>545</v>
      </c>
      <c r="E1588" t="str">
        <f t="shared" si="48"/>
        <v xml:space="preserve"> </v>
      </c>
      <c r="F1588" s="36" t="str">
        <f>IF(AND(D1588&gt;=50000,D1588&lt;=100000),"COMPRESO",A1588)</f>
        <v>faedo valtellino</v>
      </c>
      <c r="H1588" s="39">
        <f t="shared" si="49"/>
        <v>0</v>
      </c>
      <c r="I1588">
        <v>8</v>
      </c>
    </row>
    <row r="1589" spans="1:9" ht="12" customHeight="1" x14ac:dyDescent="0.3">
      <c r="A1589" s="3" t="s">
        <v>17178</v>
      </c>
      <c r="B1589" s="4" t="s">
        <v>10728</v>
      </c>
      <c r="C1589" s="5" t="s">
        <v>23658</v>
      </c>
      <c r="D1589" s="6">
        <v>835</v>
      </c>
      <c r="E1589" t="str">
        <f t="shared" si="48"/>
        <v xml:space="preserve"> </v>
      </c>
      <c r="F1589" s="36" t="str">
        <f>IF(AND(D1589&gt;=50000,D1589&lt;=100000),"COMPRESO",A1589)</f>
        <v>forcola</v>
      </c>
      <c r="H1589" s="39">
        <f t="shared" si="49"/>
        <v>0</v>
      </c>
      <c r="I1589">
        <v>2</v>
      </c>
    </row>
    <row r="1590" spans="1:9" ht="12" customHeight="1" x14ac:dyDescent="0.3">
      <c r="A1590" s="3" t="s">
        <v>17179</v>
      </c>
      <c r="B1590" s="4" t="s">
        <v>10828</v>
      </c>
      <c r="C1590" s="5" t="s">
        <v>23658</v>
      </c>
      <c r="D1590" s="6">
        <v>611</v>
      </c>
      <c r="E1590" t="str">
        <f t="shared" si="48"/>
        <v xml:space="preserve"> </v>
      </c>
      <c r="F1590" s="36" t="str">
        <f>IF(AND(D1590&gt;=50000,D1590&lt;=100000),"COMPRESO",A1590)</f>
        <v>fusine</v>
      </c>
      <c r="H1590" s="39">
        <f t="shared" si="49"/>
        <v>0</v>
      </c>
      <c r="I1590">
        <v>8</v>
      </c>
    </row>
    <row r="1591" spans="1:9" ht="12" customHeight="1" x14ac:dyDescent="0.3">
      <c r="A1591" s="3" t="s">
        <v>17180</v>
      </c>
      <c r="B1591" s="4" t="s">
        <v>10948</v>
      </c>
      <c r="C1591" s="5" t="s">
        <v>23658</v>
      </c>
      <c r="D1591" s="6">
        <v>189</v>
      </c>
      <c r="E1591" t="str">
        <f t="shared" si="48"/>
        <v xml:space="preserve"> </v>
      </c>
      <c r="F1591" s="36" t="str">
        <f>IF(AND(D1591&gt;=50000,D1591&lt;=100000),"COMPRESO",A1591)</f>
        <v>gerola alta</v>
      </c>
      <c r="H1591" s="39">
        <f t="shared" si="49"/>
        <v>0</v>
      </c>
      <c r="I1591">
        <v>4</v>
      </c>
    </row>
    <row r="1592" spans="1:9" ht="12" customHeight="1" x14ac:dyDescent="0.3">
      <c r="A1592" s="3" t="s">
        <v>17181</v>
      </c>
      <c r="B1592" s="4" t="s">
        <v>11028</v>
      </c>
      <c r="C1592" s="5" t="s">
        <v>23658</v>
      </c>
      <c r="D1592" s="6">
        <v>1903</v>
      </c>
      <c r="E1592" t="str">
        <f t="shared" si="48"/>
        <v xml:space="preserve"> </v>
      </c>
      <c r="F1592" s="36" t="str">
        <f>IF(AND(D1592&gt;=50000,D1592&lt;=100000),"COMPRESO",A1592)</f>
        <v>gordona</v>
      </c>
      <c r="H1592" s="39">
        <f t="shared" si="49"/>
        <v>0</v>
      </c>
      <c r="I1592">
        <v>4</v>
      </c>
    </row>
    <row r="1593" spans="1:9" ht="12" customHeight="1" x14ac:dyDescent="0.3">
      <c r="A1593" s="3" t="s">
        <v>17182</v>
      </c>
      <c r="B1593" s="4" t="s">
        <v>11106</v>
      </c>
      <c r="C1593" s="5" t="s">
        <v>23658</v>
      </c>
      <c r="D1593" s="6">
        <v>4619</v>
      </c>
      <c r="E1593" t="str">
        <f t="shared" si="48"/>
        <v xml:space="preserve"> </v>
      </c>
      <c r="F1593" s="36" t="str">
        <f>IF(AND(D1593&gt;=50000,D1593&lt;=100000),"COMPRESO",A1593)</f>
        <v>grosio</v>
      </c>
      <c r="H1593" s="39">
        <f t="shared" si="49"/>
        <v>0</v>
      </c>
      <c r="I1593">
        <v>6</v>
      </c>
    </row>
    <row r="1594" spans="1:9" ht="12" customHeight="1" x14ac:dyDescent="0.3">
      <c r="A1594" s="3" t="s">
        <v>17183</v>
      </c>
      <c r="B1594" s="4" t="s">
        <v>11107</v>
      </c>
      <c r="C1594" s="5" t="s">
        <v>23658</v>
      </c>
      <c r="D1594" s="6">
        <v>1615</v>
      </c>
      <c r="E1594" t="str">
        <f t="shared" si="48"/>
        <v xml:space="preserve"> </v>
      </c>
      <c r="F1594" s="36" t="str">
        <f>IF(AND(D1594&gt;=50000,D1594&lt;=100000),"COMPRESO",A1594)</f>
        <v>grosotto</v>
      </c>
      <c r="H1594" s="39">
        <f t="shared" si="49"/>
        <v>0</v>
      </c>
      <c r="I1594">
        <v>16</v>
      </c>
    </row>
    <row r="1595" spans="1:9" ht="12" customHeight="1" x14ac:dyDescent="0.3">
      <c r="A1595" s="3" t="s">
        <v>17184</v>
      </c>
      <c r="B1595" s="4" t="s">
        <v>11542</v>
      </c>
      <c r="C1595" s="5" t="s">
        <v>23658</v>
      </c>
      <c r="D1595" s="6">
        <v>540</v>
      </c>
      <c r="E1595" t="str">
        <f t="shared" si="48"/>
        <v xml:space="preserve"> </v>
      </c>
      <c r="F1595" s="36" t="str">
        <f>IF(AND(D1595&gt;=50000,D1595&lt;=100000),"COMPRESO",A1595)</f>
        <v>madesimo</v>
      </c>
      <c r="H1595" s="39">
        <f t="shared" si="49"/>
        <v>0</v>
      </c>
      <c r="I1595">
        <v>8</v>
      </c>
    </row>
    <row r="1596" spans="1:9" ht="12" customHeight="1" x14ac:dyDescent="0.3">
      <c r="A1596" s="3" t="s">
        <v>17185</v>
      </c>
      <c r="B1596" s="4" t="s">
        <v>11294</v>
      </c>
      <c r="C1596" s="5" t="s">
        <v>23658</v>
      </c>
      <c r="D1596" s="6">
        <v>1372</v>
      </c>
      <c r="E1596" t="str">
        <f t="shared" si="48"/>
        <v xml:space="preserve"> </v>
      </c>
      <c r="F1596" s="36" t="str">
        <f>IF(AND(D1596&gt;=50000,D1596&lt;=100000),"COMPRESO",A1596)</f>
        <v>lanzada</v>
      </c>
      <c r="H1596" s="39">
        <f t="shared" si="49"/>
        <v>0</v>
      </c>
      <c r="I1596">
        <v>4</v>
      </c>
    </row>
    <row r="1597" spans="1:9" ht="12" customHeight="1" x14ac:dyDescent="0.3">
      <c r="A1597" s="3" t="s">
        <v>17186</v>
      </c>
      <c r="B1597" s="4" t="s">
        <v>11417</v>
      </c>
      <c r="C1597" s="5" t="s">
        <v>23658</v>
      </c>
      <c r="D1597" s="6">
        <v>5976</v>
      </c>
      <c r="E1597" t="str">
        <f t="shared" si="48"/>
        <v xml:space="preserve"> </v>
      </c>
      <c r="F1597" s="36" t="str">
        <f>IF(AND(D1597&gt;=50000,D1597&lt;=100000),"COMPRESO",A1597)</f>
        <v>livigno</v>
      </c>
      <c r="H1597" s="39">
        <f t="shared" si="49"/>
        <v>0</v>
      </c>
      <c r="I1597">
        <v>3</v>
      </c>
    </row>
    <row r="1598" spans="1:9" ht="12" customHeight="1" x14ac:dyDescent="0.3">
      <c r="A1598" s="3" t="s">
        <v>17187</v>
      </c>
      <c r="B1598" s="4" t="s">
        <v>11478</v>
      </c>
      <c r="C1598" s="5" t="s">
        <v>23658</v>
      </c>
      <c r="D1598" s="6">
        <v>667</v>
      </c>
      <c r="E1598" t="str">
        <f t="shared" si="48"/>
        <v xml:space="preserve"> </v>
      </c>
      <c r="F1598" s="36" t="str">
        <f>IF(AND(D1598&gt;=50000,D1598&lt;=100000),"COMPRESO",A1598)</f>
        <v>lovero</v>
      </c>
      <c r="H1598" s="39">
        <f t="shared" si="49"/>
        <v>0</v>
      </c>
      <c r="I1598">
        <v>1</v>
      </c>
    </row>
    <row r="1599" spans="1:9" ht="12" customHeight="1" x14ac:dyDescent="0.3">
      <c r="A1599" s="3" t="s">
        <v>17188</v>
      </c>
      <c r="B1599" s="4" t="s">
        <v>11620</v>
      </c>
      <c r="C1599" s="5" t="s">
        <v>23658</v>
      </c>
      <c r="D1599" s="6">
        <v>732</v>
      </c>
      <c r="E1599" t="str">
        <f t="shared" si="48"/>
        <v xml:space="preserve"> </v>
      </c>
      <c r="F1599" s="36" t="str">
        <f>IF(AND(D1599&gt;=50000,D1599&lt;=100000),"COMPRESO",A1599)</f>
        <v>mantello</v>
      </c>
      <c r="H1599" s="39">
        <f t="shared" si="49"/>
        <v>0</v>
      </c>
      <c r="I1599">
        <v>2</v>
      </c>
    </row>
    <row r="1600" spans="1:9" ht="12" customHeight="1" x14ac:dyDescent="0.3">
      <c r="A1600" s="3" t="s">
        <v>17189</v>
      </c>
      <c r="B1600" s="4" t="s">
        <v>11756</v>
      </c>
      <c r="C1600" s="5" t="s">
        <v>23658</v>
      </c>
      <c r="D1600" s="6">
        <v>1041</v>
      </c>
      <c r="E1600" t="str">
        <f t="shared" si="48"/>
        <v xml:space="preserve"> </v>
      </c>
      <c r="F1600" s="36" t="str">
        <f>IF(AND(D1600&gt;=50000,D1600&lt;=100000),"COMPRESO",A1600)</f>
        <v>mazzo di valtellina</v>
      </c>
      <c r="H1600" s="39">
        <f t="shared" si="49"/>
        <v>0</v>
      </c>
      <c r="I1600">
        <v>13</v>
      </c>
    </row>
    <row r="1601" spans="1:9" ht="12" customHeight="1" x14ac:dyDescent="0.3">
      <c r="A1601" s="3" t="s">
        <v>17190</v>
      </c>
      <c r="B1601" s="4" t="s">
        <v>11789</v>
      </c>
      <c r="C1601" s="5" t="s">
        <v>23658</v>
      </c>
      <c r="D1601" s="6">
        <v>1001</v>
      </c>
      <c r="E1601" t="str">
        <f t="shared" si="48"/>
        <v xml:space="preserve"> </v>
      </c>
      <c r="F1601" s="36" t="str">
        <f>IF(AND(D1601&gt;=50000,D1601&lt;=100000),"COMPRESO",A1601)</f>
        <v>mello</v>
      </c>
      <c r="H1601" s="39">
        <f t="shared" si="49"/>
        <v>0</v>
      </c>
      <c r="I1601">
        <v>14</v>
      </c>
    </row>
    <row r="1602" spans="1:9" ht="12" customHeight="1" x14ac:dyDescent="0.3">
      <c r="A1602" s="3" t="s">
        <v>17191</v>
      </c>
      <c r="B1602" s="4" t="s">
        <v>11815</v>
      </c>
      <c r="C1602" s="5" t="s">
        <v>23658</v>
      </c>
      <c r="D1602" s="6">
        <v>1747</v>
      </c>
      <c r="E1602" t="str">
        <f t="shared" si="48"/>
        <v xml:space="preserve"> </v>
      </c>
      <c r="F1602" s="36" t="str">
        <f>IF(AND(D1602&gt;=50000,D1602&lt;=100000),"COMPRESO",A1602)</f>
        <v>mese</v>
      </c>
      <c r="H1602" s="39">
        <f t="shared" si="49"/>
        <v>0</v>
      </c>
      <c r="I1602">
        <v>3</v>
      </c>
    </row>
    <row r="1603" spans="1:9" ht="12" customHeight="1" x14ac:dyDescent="0.3">
      <c r="A1603" s="3" t="s">
        <v>17192</v>
      </c>
      <c r="B1603" s="4" t="s">
        <v>11986</v>
      </c>
      <c r="C1603" s="5" t="s">
        <v>23658</v>
      </c>
      <c r="D1603" s="6">
        <v>3031</v>
      </c>
      <c r="E1603" t="str">
        <f t="shared" ref="E1603:E1666" si="50">IF(D1603&gt;300000,"TROVATO"," ")</f>
        <v xml:space="preserve"> </v>
      </c>
      <c r="F1603" s="36" t="str">
        <f>IF(AND(D1603&gt;=50000,D1603&lt;=100000),"COMPRESO",A1603)</f>
        <v>montagna in valtellina</v>
      </c>
      <c r="H1603" s="39">
        <f t="shared" ref="H1603:H1666" si="51">(D9531/$G$2)</f>
        <v>0</v>
      </c>
      <c r="I1603">
        <v>3</v>
      </c>
    </row>
    <row r="1604" spans="1:9" ht="12" customHeight="1" x14ac:dyDescent="0.3">
      <c r="A1604" s="3" t="s">
        <v>17193</v>
      </c>
      <c r="B1604" s="4" t="s">
        <v>12234</v>
      </c>
      <c r="C1604" s="5" t="s">
        <v>23658</v>
      </c>
      <c r="D1604" s="6">
        <v>11786</v>
      </c>
      <c r="E1604" t="str">
        <f t="shared" si="50"/>
        <v xml:space="preserve"> </v>
      </c>
      <c r="F1604" s="36" t="str">
        <f>IF(AND(D1604&gt;=50000,D1604&lt;=100000),"COMPRESO",A1604)</f>
        <v>morbegno</v>
      </c>
      <c r="H1604" s="39">
        <f t="shared" si="51"/>
        <v>0</v>
      </c>
      <c r="I1604">
        <v>1</v>
      </c>
    </row>
    <row r="1605" spans="1:9" ht="12" customHeight="1" x14ac:dyDescent="0.3">
      <c r="A1605" s="3" t="s">
        <v>17194</v>
      </c>
      <c r="B1605" s="4" t="s">
        <v>12409</v>
      </c>
      <c r="C1605" s="5" t="s">
        <v>23658</v>
      </c>
      <c r="D1605" s="6">
        <v>1814</v>
      </c>
      <c r="E1605" t="str">
        <f t="shared" si="50"/>
        <v xml:space="preserve"> </v>
      </c>
      <c r="F1605" s="36" t="str">
        <f>IF(AND(D1605&gt;=50000,D1605&lt;=100000),"COMPRESO",A1605)</f>
        <v>novate mezzola</v>
      </c>
      <c r="H1605" s="39">
        <f t="shared" si="51"/>
        <v>0</v>
      </c>
      <c r="I1605">
        <v>20</v>
      </c>
    </row>
    <row r="1606" spans="1:9" ht="12" customHeight="1" x14ac:dyDescent="0.3">
      <c r="A1606" s="3" t="s">
        <v>17195</v>
      </c>
      <c r="B1606" s="4" t="s">
        <v>12757</v>
      </c>
      <c r="C1606" s="5" t="s">
        <v>23658</v>
      </c>
      <c r="D1606" s="6">
        <v>30</v>
      </c>
      <c r="E1606" t="str">
        <f t="shared" si="50"/>
        <v xml:space="preserve"> </v>
      </c>
      <c r="F1606" s="36" t="str">
        <f>IF(AND(D1606&gt;=50000,D1606&lt;=100000),"COMPRESO",A1606)</f>
        <v>pedesina</v>
      </c>
      <c r="H1606" s="39">
        <f t="shared" si="51"/>
        <v>0</v>
      </c>
      <c r="I1606">
        <v>1</v>
      </c>
    </row>
    <row r="1607" spans="1:9" ht="12" customHeight="1" x14ac:dyDescent="0.3">
      <c r="A1607" s="3" t="s">
        <v>17196</v>
      </c>
      <c r="B1607" s="4" t="s">
        <v>12877</v>
      </c>
      <c r="C1607" s="5" t="s">
        <v>23658</v>
      </c>
      <c r="D1607" s="6">
        <v>1321</v>
      </c>
      <c r="E1607" t="str">
        <f t="shared" si="50"/>
        <v xml:space="preserve"> </v>
      </c>
      <c r="F1607" s="36" t="str">
        <f>IF(AND(D1607&gt;=50000,D1607&lt;=100000),"COMPRESO",A1607)</f>
        <v>piantedo</v>
      </c>
      <c r="H1607" s="39">
        <f t="shared" si="51"/>
        <v>0</v>
      </c>
      <c r="I1607">
        <v>1</v>
      </c>
    </row>
    <row r="1608" spans="1:9" ht="12" customHeight="1" x14ac:dyDescent="0.3">
      <c r="A1608" s="3" t="s">
        <v>17197</v>
      </c>
      <c r="B1608" s="4" t="s">
        <v>12880</v>
      </c>
      <c r="C1608" s="5" t="s">
        <v>23658</v>
      </c>
      <c r="D1608" s="6">
        <v>2309</v>
      </c>
      <c r="E1608" t="str">
        <f t="shared" si="50"/>
        <v xml:space="preserve"> </v>
      </c>
      <c r="F1608" s="36" t="str">
        <f>IF(AND(D1608&gt;=50000,D1608&lt;=100000),"COMPRESO",A1608)</f>
        <v>piateda</v>
      </c>
      <c r="H1608" s="39">
        <f t="shared" si="51"/>
        <v>0</v>
      </c>
      <c r="I1608">
        <v>2</v>
      </c>
    </row>
    <row r="1609" spans="1:9" ht="12" customHeight="1" x14ac:dyDescent="0.3">
      <c r="A1609" s="3" t="s">
        <v>17198</v>
      </c>
      <c r="B1609" s="4" t="s">
        <v>12992</v>
      </c>
      <c r="C1609" s="5" t="s">
        <v>23658</v>
      </c>
      <c r="D1609" s="6">
        <v>1950</v>
      </c>
      <c r="E1609" t="str">
        <f t="shared" si="50"/>
        <v xml:space="preserve"> </v>
      </c>
      <c r="F1609" s="36" t="str">
        <f>IF(AND(D1609&gt;=50000,D1609&lt;=100000),"COMPRESO",A1609)</f>
        <v>piuro</v>
      </c>
      <c r="H1609" s="39">
        <f t="shared" si="51"/>
        <v>0</v>
      </c>
      <c r="I1609">
        <v>5</v>
      </c>
    </row>
    <row r="1610" spans="1:9" ht="12" customHeight="1" x14ac:dyDescent="0.3">
      <c r="A1610" s="3" t="s">
        <v>17199</v>
      </c>
      <c r="B1610" s="4" t="s">
        <v>13035</v>
      </c>
      <c r="C1610" s="5" t="s">
        <v>23658</v>
      </c>
      <c r="D1610" s="6">
        <v>1865</v>
      </c>
      <c r="E1610" t="str">
        <f t="shared" si="50"/>
        <v xml:space="preserve"> </v>
      </c>
      <c r="F1610" s="36" t="str">
        <f>IF(AND(D1610&gt;=50000,D1610&lt;=100000),"COMPRESO",A1610)</f>
        <v>poggiridenti</v>
      </c>
      <c r="H1610" s="39">
        <f t="shared" si="51"/>
        <v>0</v>
      </c>
      <c r="I1610">
        <v>1</v>
      </c>
    </row>
    <row r="1611" spans="1:9" ht="12" customHeight="1" x14ac:dyDescent="0.3">
      <c r="A1611" s="3" t="s">
        <v>17200</v>
      </c>
      <c r="B1611" s="4" t="s">
        <v>13090</v>
      </c>
      <c r="C1611" s="5" t="s">
        <v>23658</v>
      </c>
      <c r="D1611" s="6">
        <v>2304</v>
      </c>
      <c r="E1611" t="str">
        <f t="shared" si="50"/>
        <v xml:space="preserve"> </v>
      </c>
      <c r="F1611" s="36" t="str">
        <f>IF(AND(D1611&gt;=50000,D1611&lt;=100000),"COMPRESO",A1611)</f>
        <v>ponte in valtellina</v>
      </c>
      <c r="H1611" s="39">
        <f t="shared" si="51"/>
        <v>0</v>
      </c>
      <c r="I1611">
        <v>19</v>
      </c>
    </row>
    <row r="1612" spans="1:9" ht="12" customHeight="1" x14ac:dyDescent="0.3">
      <c r="A1612" s="3" t="s">
        <v>17201</v>
      </c>
      <c r="B1612" s="4" t="s">
        <v>13171</v>
      </c>
      <c r="C1612" s="5" t="s">
        <v>23658</v>
      </c>
      <c r="D1612" s="6">
        <v>659</v>
      </c>
      <c r="E1612" t="str">
        <f t="shared" si="50"/>
        <v xml:space="preserve"> </v>
      </c>
      <c r="F1612" s="36" t="str">
        <f>IF(AND(D1612&gt;=50000,D1612&lt;=100000),"COMPRESO",A1612)</f>
        <v>postalesio</v>
      </c>
      <c r="H1612" s="39">
        <f t="shared" si="51"/>
        <v>0</v>
      </c>
      <c r="I1612">
        <v>2</v>
      </c>
    </row>
    <row r="1613" spans="1:9" ht="12" customHeight="1" x14ac:dyDescent="0.3">
      <c r="A1613" s="3" t="s">
        <v>17202</v>
      </c>
      <c r="B1613" s="4" t="s">
        <v>13209</v>
      </c>
      <c r="C1613" s="5" t="s">
        <v>23658</v>
      </c>
      <c r="D1613" s="6">
        <v>2921</v>
      </c>
      <c r="E1613" t="str">
        <f t="shared" si="50"/>
        <v xml:space="preserve"> </v>
      </c>
      <c r="F1613" s="36" t="str">
        <f>IF(AND(D1613&gt;=50000,D1613&lt;=100000),"COMPRESO",A1613)</f>
        <v>prata camportaccio</v>
      </c>
      <c r="H1613" s="39">
        <f t="shared" si="51"/>
        <v>0</v>
      </c>
      <c r="I1613">
        <v>3</v>
      </c>
    </row>
    <row r="1614" spans="1:9" ht="12" customHeight="1" x14ac:dyDescent="0.3">
      <c r="A1614" s="3" t="s">
        <v>17203</v>
      </c>
      <c r="B1614" s="4" t="s">
        <v>13333</v>
      </c>
      <c r="C1614" s="5" t="s">
        <v>23658</v>
      </c>
      <c r="D1614" s="6">
        <v>292</v>
      </c>
      <c r="E1614" t="str">
        <f t="shared" si="50"/>
        <v xml:space="preserve"> </v>
      </c>
      <c r="F1614" s="36" t="str">
        <f>IF(AND(D1614&gt;=50000,D1614&lt;=100000),"COMPRESO",A1614)</f>
        <v>rasura</v>
      </c>
      <c r="H1614" s="39">
        <f t="shared" si="51"/>
        <v>0</v>
      </c>
      <c r="I1614">
        <v>4</v>
      </c>
    </row>
    <row r="1615" spans="1:9" ht="12" customHeight="1" x14ac:dyDescent="0.3">
      <c r="A1615" s="3" t="s">
        <v>17204</v>
      </c>
      <c r="B1615" s="4" t="s">
        <v>13559</v>
      </c>
      <c r="C1615" s="5" t="s">
        <v>23658</v>
      </c>
      <c r="D1615" s="6">
        <v>564</v>
      </c>
      <c r="E1615" t="str">
        <f t="shared" si="50"/>
        <v xml:space="preserve"> </v>
      </c>
      <c r="F1615" s="36" t="str">
        <f>IF(AND(D1615&gt;=50000,D1615&lt;=100000),"COMPRESO",A1615)</f>
        <v>rogolo</v>
      </c>
      <c r="H1615" s="39">
        <f t="shared" si="51"/>
        <v>0</v>
      </c>
      <c r="I1615">
        <v>3</v>
      </c>
    </row>
    <row r="1616" spans="1:9" ht="12" customHeight="1" x14ac:dyDescent="0.3">
      <c r="A1616" s="3" t="s">
        <v>17205</v>
      </c>
      <c r="B1616" s="4" t="s">
        <v>13744</v>
      </c>
      <c r="C1616" s="5" t="s">
        <v>23658</v>
      </c>
      <c r="D1616" s="6">
        <v>2884</v>
      </c>
      <c r="E1616" t="str">
        <f t="shared" si="50"/>
        <v xml:space="preserve"> </v>
      </c>
      <c r="F1616" s="36" t="str">
        <f>IF(AND(D1616&gt;=50000,D1616&lt;=100000),"COMPRESO",A1616)</f>
        <v>samolaco</v>
      </c>
      <c r="H1616" s="39">
        <f t="shared" si="51"/>
        <v>0</v>
      </c>
      <c r="I1616">
        <v>1</v>
      </c>
    </row>
    <row r="1617" spans="1:9" ht="12" customHeight="1" x14ac:dyDescent="0.3">
      <c r="A1617" s="3" t="s">
        <v>17206</v>
      </c>
      <c r="B1617" s="4" t="s">
        <v>13837</v>
      </c>
      <c r="C1617" s="5" t="s">
        <v>23658</v>
      </c>
      <c r="D1617" s="6">
        <v>395</v>
      </c>
      <c r="E1617" t="str">
        <f t="shared" si="50"/>
        <v xml:space="preserve"> </v>
      </c>
      <c r="F1617" s="36" t="str">
        <f>IF(AND(D1617&gt;=50000,D1617&lt;=100000),"COMPRESO",A1617)</f>
        <v>san giacomo filippo</v>
      </c>
      <c r="H1617" s="39">
        <f t="shared" si="51"/>
        <v>0</v>
      </c>
      <c r="I1617">
        <v>1</v>
      </c>
    </row>
    <row r="1618" spans="1:9" ht="12" customHeight="1" x14ac:dyDescent="0.3">
      <c r="A1618" s="3" t="s">
        <v>17207</v>
      </c>
      <c r="B1618" s="4" t="s">
        <v>14398</v>
      </c>
      <c r="C1618" s="5" t="s">
        <v>23658</v>
      </c>
      <c r="D1618" s="6">
        <v>500</v>
      </c>
      <c r="E1618" t="str">
        <f t="shared" si="50"/>
        <v xml:space="preserve"> </v>
      </c>
      <c r="F1618" s="36" t="str">
        <f>IF(AND(D1618&gt;=50000,D1618&lt;=100000),"COMPRESO",A1618)</f>
        <v>sernio</v>
      </c>
      <c r="H1618" s="39">
        <f t="shared" si="51"/>
        <v>0</v>
      </c>
      <c r="I1618">
        <v>10</v>
      </c>
    </row>
    <row r="1619" spans="1:9" ht="12" customHeight="1" x14ac:dyDescent="0.3">
      <c r="A1619" s="3" t="s">
        <v>17208</v>
      </c>
      <c r="B1619" s="4" t="s">
        <v>14543</v>
      </c>
      <c r="C1619" s="5" t="s">
        <v>23658</v>
      </c>
      <c r="D1619" s="6">
        <v>4237</v>
      </c>
      <c r="E1619" t="str">
        <f t="shared" si="50"/>
        <v xml:space="preserve"> </v>
      </c>
      <c r="F1619" s="36" t="str">
        <f>IF(AND(D1619&gt;=50000,D1619&lt;=100000),"COMPRESO",A1619)</f>
        <v>sondalo</v>
      </c>
      <c r="H1619" s="39">
        <f t="shared" si="51"/>
        <v>0</v>
      </c>
      <c r="I1619">
        <v>3</v>
      </c>
    </row>
    <row r="1620" spans="1:9" ht="12" customHeight="1" x14ac:dyDescent="0.3">
      <c r="A1620" s="3" t="s">
        <v>17209</v>
      </c>
      <c r="B1620" s="4" t="s">
        <v>14544</v>
      </c>
      <c r="C1620" s="5" t="s">
        <v>23658</v>
      </c>
      <c r="D1620" s="6">
        <v>21642</v>
      </c>
      <c r="E1620" t="str">
        <f t="shared" si="50"/>
        <v xml:space="preserve"> </v>
      </c>
      <c r="F1620" s="36" t="str">
        <f>IF(AND(D1620&gt;=50000,D1620&lt;=100000),"COMPRESO",A1620)</f>
        <v>sondrio</v>
      </c>
      <c r="H1620" s="39">
        <f t="shared" si="51"/>
        <v>0</v>
      </c>
      <c r="I1620">
        <v>4</v>
      </c>
    </row>
    <row r="1621" spans="1:9" ht="12" customHeight="1" x14ac:dyDescent="0.3">
      <c r="A1621" s="3" t="s">
        <v>17210</v>
      </c>
      <c r="B1621" s="4" t="s">
        <v>14622</v>
      </c>
      <c r="C1621" s="5" t="s">
        <v>23658</v>
      </c>
      <c r="D1621" s="6">
        <v>101</v>
      </c>
      <c r="E1621" t="str">
        <f t="shared" si="50"/>
        <v xml:space="preserve"> </v>
      </c>
      <c r="F1621" s="36" t="str">
        <f>IF(AND(D1621&gt;=50000,D1621&lt;=100000),"COMPRESO",A1621)</f>
        <v>spriana</v>
      </c>
      <c r="H1621" s="39">
        <f t="shared" si="51"/>
        <v>0</v>
      </c>
      <c r="I1621">
        <v>2</v>
      </c>
    </row>
    <row r="1622" spans="1:9" ht="12" customHeight="1" x14ac:dyDescent="0.3">
      <c r="A1622" s="3" t="s">
        <v>17211</v>
      </c>
      <c r="B1622" s="4" t="s">
        <v>14704</v>
      </c>
      <c r="C1622" s="5" t="s">
        <v>23658</v>
      </c>
      <c r="D1622" s="6">
        <v>4768</v>
      </c>
      <c r="E1622" t="str">
        <f t="shared" si="50"/>
        <v xml:space="preserve"> </v>
      </c>
      <c r="F1622" s="36" t="str">
        <f>IF(AND(D1622&gt;=50000,D1622&lt;=100000),"COMPRESO",A1622)</f>
        <v>talamona</v>
      </c>
      <c r="H1622" s="39">
        <f t="shared" si="51"/>
        <v>0</v>
      </c>
      <c r="I1622">
        <v>9</v>
      </c>
    </row>
    <row r="1623" spans="1:9" ht="12" customHeight="1" x14ac:dyDescent="0.3">
      <c r="A1623" s="3" t="s">
        <v>17212</v>
      </c>
      <c r="B1623" s="4" t="s">
        <v>14718</v>
      </c>
      <c r="C1623" s="5" t="s">
        <v>23658</v>
      </c>
      <c r="D1623" s="6">
        <v>190</v>
      </c>
      <c r="E1623" t="str">
        <f t="shared" si="50"/>
        <v xml:space="preserve"> </v>
      </c>
      <c r="F1623" s="36" t="str">
        <f>IF(AND(D1623&gt;=50000,D1623&lt;=100000),"COMPRESO",A1623)</f>
        <v>tartano</v>
      </c>
      <c r="H1623" s="39">
        <f t="shared" si="51"/>
        <v>0</v>
      </c>
      <c r="I1623">
        <v>1</v>
      </c>
    </row>
    <row r="1624" spans="1:9" ht="12" customHeight="1" x14ac:dyDescent="0.3">
      <c r="A1624" s="3" t="s">
        <v>17213</v>
      </c>
      <c r="B1624" s="4" t="s">
        <v>14741</v>
      </c>
      <c r="C1624" s="5" t="s">
        <v>23658</v>
      </c>
      <c r="D1624" s="6">
        <v>4654</v>
      </c>
      <c r="E1624" t="str">
        <f t="shared" si="50"/>
        <v xml:space="preserve"> </v>
      </c>
      <c r="F1624" s="36" t="str">
        <f>IF(AND(D1624&gt;=50000,D1624&lt;=100000),"COMPRESO",A1624)</f>
        <v>teglio</v>
      </c>
      <c r="H1624" s="39">
        <f t="shared" si="51"/>
        <v>0</v>
      </c>
      <c r="I1624">
        <v>1</v>
      </c>
    </row>
    <row r="1625" spans="1:9" ht="12" customHeight="1" x14ac:dyDescent="0.3">
      <c r="A1625" s="3" t="s">
        <v>17214</v>
      </c>
      <c r="B1625" s="4" t="s">
        <v>14808</v>
      </c>
      <c r="C1625" s="5" t="s">
        <v>23658</v>
      </c>
      <c r="D1625" s="6">
        <v>9073</v>
      </c>
      <c r="E1625" t="str">
        <f t="shared" si="50"/>
        <v xml:space="preserve"> </v>
      </c>
      <c r="F1625" s="36" t="str">
        <f>IF(AND(D1625&gt;=50000,D1625&lt;=100000),"COMPRESO",A1625)</f>
        <v>tirano</v>
      </c>
      <c r="H1625" s="39">
        <f t="shared" si="51"/>
        <v>0</v>
      </c>
      <c r="I1625">
        <v>1</v>
      </c>
    </row>
    <row r="1626" spans="1:9" ht="12" customHeight="1" x14ac:dyDescent="0.3">
      <c r="A1626" s="3" t="s">
        <v>17215</v>
      </c>
      <c r="B1626" s="4" t="s">
        <v>14875</v>
      </c>
      <c r="C1626" s="5" t="s">
        <v>23658</v>
      </c>
      <c r="D1626" s="6">
        <v>824</v>
      </c>
      <c r="E1626" t="str">
        <f t="shared" si="50"/>
        <v xml:space="preserve"> </v>
      </c>
      <c r="F1626" s="36" t="str">
        <f>IF(AND(D1626&gt;=50000,D1626&lt;=100000),"COMPRESO",A1626)</f>
        <v>torre di santa maria</v>
      </c>
      <c r="H1626" s="39">
        <f t="shared" si="51"/>
        <v>0</v>
      </c>
      <c r="I1626">
        <v>16</v>
      </c>
    </row>
    <row r="1627" spans="1:9" ht="12" customHeight="1" x14ac:dyDescent="0.3">
      <c r="A1627" s="3" t="s">
        <v>17216</v>
      </c>
      <c r="B1627" s="4" t="s">
        <v>14919</v>
      </c>
      <c r="C1627" s="5" t="s">
        <v>23658</v>
      </c>
      <c r="D1627" s="6">
        <v>624</v>
      </c>
      <c r="E1627" t="str">
        <f t="shared" si="50"/>
        <v xml:space="preserve"> </v>
      </c>
      <c r="F1627" s="36" t="str">
        <f>IF(AND(D1627&gt;=50000,D1627&lt;=100000),"COMPRESO",A1627)</f>
        <v>tovo di sant'agata</v>
      </c>
      <c r="H1627" s="39">
        <f t="shared" si="51"/>
        <v>0</v>
      </c>
      <c r="I1627">
        <v>18</v>
      </c>
    </row>
    <row r="1628" spans="1:9" ht="12" customHeight="1" x14ac:dyDescent="0.3">
      <c r="A1628" s="3" t="s">
        <v>17217</v>
      </c>
      <c r="B1628" s="4" t="s">
        <v>14931</v>
      </c>
      <c r="C1628" s="5" t="s">
        <v>23658</v>
      </c>
      <c r="D1628" s="6">
        <v>2536</v>
      </c>
      <c r="E1628" t="str">
        <f t="shared" si="50"/>
        <v xml:space="preserve"> </v>
      </c>
      <c r="F1628" s="36" t="str">
        <f>IF(AND(D1628&gt;=50000,D1628&lt;=100000),"COMPRESO",A1628)</f>
        <v>traona</v>
      </c>
      <c r="H1628" s="39">
        <f t="shared" si="51"/>
        <v>0</v>
      </c>
      <c r="I1628">
        <v>5</v>
      </c>
    </row>
    <row r="1629" spans="1:9" ht="12" customHeight="1" x14ac:dyDescent="0.3">
      <c r="A1629" s="3" t="s">
        <v>17218</v>
      </c>
      <c r="B1629" s="4" t="s">
        <v>14974</v>
      </c>
      <c r="C1629" s="5" t="s">
        <v>23658</v>
      </c>
      <c r="D1629" s="6">
        <v>2002</v>
      </c>
      <c r="E1629" t="str">
        <f t="shared" si="50"/>
        <v xml:space="preserve"> </v>
      </c>
      <c r="F1629" s="36" t="str">
        <f>IF(AND(D1629&gt;=50000,D1629&lt;=100000),"COMPRESO",A1629)</f>
        <v>tresivio</v>
      </c>
      <c r="H1629" s="39">
        <f t="shared" si="51"/>
        <v>0</v>
      </c>
      <c r="I1629">
        <v>3</v>
      </c>
    </row>
    <row r="1630" spans="1:9" ht="12" customHeight="1" x14ac:dyDescent="0.3">
      <c r="A1630" s="3" t="s">
        <v>17219</v>
      </c>
      <c r="B1630" s="4" t="s">
        <v>15105</v>
      </c>
      <c r="C1630" s="5" t="s">
        <v>23658</v>
      </c>
      <c r="D1630" s="6">
        <v>4045</v>
      </c>
      <c r="E1630" t="str">
        <f t="shared" si="50"/>
        <v xml:space="preserve"> </v>
      </c>
      <c r="F1630" s="36" t="str">
        <f>IF(AND(D1630&gt;=50000,D1630&lt;=100000),"COMPRESO",A1630)</f>
        <v>valdidentro</v>
      </c>
      <c r="H1630" s="39">
        <f t="shared" si="51"/>
        <v>0</v>
      </c>
      <c r="I1630">
        <v>11</v>
      </c>
    </row>
    <row r="1631" spans="1:9" ht="12" customHeight="1" x14ac:dyDescent="0.3">
      <c r="A1631" s="3" t="s">
        <v>17220</v>
      </c>
      <c r="B1631" s="4" t="s">
        <v>15108</v>
      </c>
      <c r="C1631" s="5" t="s">
        <v>23658</v>
      </c>
      <c r="D1631" s="6">
        <v>3533</v>
      </c>
      <c r="E1631" t="str">
        <f t="shared" si="50"/>
        <v xml:space="preserve"> </v>
      </c>
      <c r="F1631" s="36" t="str">
        <f>IF(AND(D1631&gt;=50000,D1631&lt;=100000),"COMPRESO",A1631)</f>
        <v>valdisotto</v>
      </c>
      <c r="H1631" s="39">
        <f t="shared" si="51"/>
        <v>0</v>
      </c>
      <c r="I1631">
        <v>26</v>
      </c>
    </row>
    <row r="1632" spans="1:9" ht="12" customHeight="1" x14ac:dyDescent="0.3">
      <c r="A1632" s="3" t="s">
        <v>17221</v>
      </c>
      <c r="B1632" s="4" t="s">
        <v>15121</v>
      </c>
      <c r="C1632" s="5" t="s">
        <v>23658</v>
      </c>
      <c r="D1632" s="6">
        <v>2703</v>
      </c>
      <c r="E1632" t="str">
        <f t="shared" si="50"/>
        <v xml:space="preserve"> </v>
      </c>
      <c r="F1632" s="36" t="str">
        <f>IF(AND(D1632&gt;=50000,D1632&lt;=100000),"COMPRESO",A1632)</f>
        <v>valfurva</v>
      </c>
      <c r="H1632" s="39">
        <f t="shared" si="51"/>
        <v>0</v>
      </c>
      <c r="I1632">
        <v>2</v>
      </c>
    </row>
    <row r="1633" spans="1:9" ht="12" customHeight="1" x14ac:dyDescent="0.3">
      <c r="A1633" s="3" t="s">
        <v>17222</v>
      </c>
      <c r="B1633" s="4" t="s">
        <v>15094</v>
      </c>
      <c r="C1633" s="5" t="s">
        <v>23658</v>
      </c>
      <c r="D1633" s="6">
        <v>939</v>
      </c>
      <c r="E1633" t="str">
        <f t="shared" si="50"/>
        <v xml:space="preserve"> </v>
      </c>
      <c r="F1633" s="36" t="str">
        <f>IF(AND(D1633&gt;=50000,D1633&lt;=100000),"COMPRESO",A1633)</f>
        <v>val masino</v>
      </c>
      <c r="H1633" s="39">
        <f t="shared" si="51"/>
        <v>0</v>
      </c>
      <c r="I1633">
        <v>8</v>
      </c>
    </row>
    <row r="1634" spans="1:9" ht="12" customHeight="1" x14ac:dyDescent="0.3">
      <c r="A1634" s="3" t="s">
        <v>17223</v>
      </c>
      <c r="B1634" s="4" t="s">
        <v>15251</v>
      </c>
      <c r="C1634" s="5" t="s">
        <v>23658</v>
      </c>
      <c r="D1634" s="6">
        <v>1093</v>
      </c>
      <c r="E1634" t="str">
        <f t="shared" si="50"/>
        <v xml:space="preserve"> </v>
      </c>
      <c r="F1634" s="36" t="str">
        <f>IF(AND(D1634&gt;=50000,D1634&lt;=100000),"COMPRESO",A1634)</f>
        <v>verceia</v>
      </c>
      <c r="H1634" s="39">
        <f t="shared" si="51"/>
        <v>0</v>
      </c>
      <c r="I1634">
        <v>32</v>
      </c>
    </row>
    <row r="1635" spans="1:9" ht="12" customHeight="1" x14ac:dyDescent="0.3">
      <c r="A1635" s="3" t="s">
        <v>17224</v>
      </c>
      <c r="B1635" s="4" t="s">
        <v>15282</v>
      </c>
      <c r="C1635" s="5" t="s">
        <v>23658</v>
      </c>
      <c r="D1635" s="6">
        <v>209</v>
      </c>
      <c r="E1635" t="str">
        <f t="shared" si="50"/>
        <v xml:space="preserve"> </v>
      </c>
      <c r="F1635" s="36" t="str">
        <f>IF(AND(D1635&gt;=50000,D1635&lt;=100000),"COMPRESO",A1635)</f>
        <v>vervio</v>
      </c>
      <c r="H1635" s="39">
        <f t="shared" si="51"/>
        <v>0</v>
      </c>
      <c r="I1635">
        <v>2</v>
      </c>
    </row>
    <row r="1636" spans="1:9" ht="12" customHeight="1" x14ac:dyDescent="0.3">
      <c r="A1636" s="3" t="s">
        <v>17225</v>
      </c>
      <c r="B1636" s="4" t="s">
        <v>23549</v>
      </c>
      <c r="C1636" s="5" t="s">
        <v>23658</v>
      </c>
      <c r="D1636" s="6">
        <v>1030</v>
      </c>
      <c r="E1636" t="str">
        <f t="shared" si="50"/>
        <v xml:space="preserve"> </v>
      </c>
      <c r="F1636" s="36" t="str">
        <f>IF(AND(D1636&gt;=50000,D1636&lt;=100000),"COMPRESO",A1636)</f>
        <v>villa di chiavenna</v>
      </c>
      <c r="H1636" s="39">
        <f t="shared" si="51"/>
        <v>0</v>
      </c>
      <c r="I1636">
        <v>5</v>
      </c>
    </row>
    <row r="1637" spans="1:9" ht="12" customHeight="1" x14ac:dyDescent="0.3">
      <c r="A1637" s="3" t="s">
        <v>17226</v>
      </c>
      <c r="B1637" s="4" t="s">
        <v>15370</v>
      </c>
      <c r="C1637" s="5" t="s">
        <v>23658</v>
      </c>
      <c r="D1637" s="6">
        <v>2957</v>
      </c>
      <c r="E1637" t="str">
        <f t="shared" si="50"/>
        <v xml:space="preserve"> </v>
      </c>
      <c r="F1637" s="36" t="str">
        <f>IF(AND(D1637&gt;=50000,D1637&lt;=100000),"COMPRESO",A1637)</f>
        <v>villa di tirano</v>
      </c>
      <c r="H1637" s="39">
        <f t="shared" si="51"/>
        <v>0</v>
      </c>
      <c r="I1637">
        <v>2</v>
      </c>
    </row>
    <row r="1638" spans="1:9" ht="12" customHeight="1" x14ac:dyDescent="0.3">
      <c r="A1638" s="3" t="s">
        <v>17227</v>
      </c>
      <c r="B1638" s="4" t="s">
        <v>8009</v>
      </c>
      <c r="C1638" s="5" t="s">
        <v>23658</v>
      </c>
      <c r="D1638" s="6">
        <v>30994</v>
      </c>
      <c r="E1638" t="str">
        <f t="shared" si="50"/>
        <v xml:space="preserve"> </v>
      </c>
      <c r="F1638" s="36" t="str">
        <f>IF(AND(D1638&gt;=50000,D1638&lt;=100000),"COMPRESO",A1638)</f>
        <v>abbiategrasso</v>
      </c>
      <c r="H1638" s="39">
        <f t="shared" si="51"/>
        <v>0</v>
      </c>
      <c r="I1638">
        <v>2</v>
      </c>
    </row>
    <row r="1639" spans="1:9" ht="12" customHeight="1" x14ac:dyDescent="0.3">
      <c r="A1639" s="3" t="s">
        <v>17228</v>
      </c>
      <c r="B1639" s="4" t="s">
        <v>8105</v>
      </c>
      <c r="C1639" s="5" t="s">
        <v>23658</v>
      </c>
      <c r="D1639" s="6">
        <v>4621</v>
      </c>
      <c r="E1639" t="str">
        <f t="shared" si="50"/>
        <v xml:space="preserve"> </v>
      </c>
      <c r="F1639" s="36" t="str">
        <f>IF(AND(D1639&gt;=50000,D1639&lt;=100000),"COMPRESO",A1639)</f>
        <v>albairate</v>
      </c>
      <c r="H1639" s="39">
        <f t="shared" si="51"/>
        <v>0</v>
      </c>
      <c r="I1639">
        <v>1</v>
      </c>
    </row>
    <row r="1640" spans="1:9" ht="12" customHeight="1" x14ac:dyDescent="0.3">
      <c r="A1640" s="3" t="s">
        <v>17229</v>
      </c>
      <c r="B1640" s="4" t="s">
        <v>8304</v>
      </c>
      <c r="C1640" s="5" t="s">
        <v>23658</v>
      </c>
      <c r="D1640" s="6">
        <v>6524</v>
      </c>
      <c r="E1640" t="str">
        <f t="shared" si="50"/>
        <v xml:space="preserve"> </v>
      </c>
      <c r="F1640" s="36" t="str">
        <f>IF(AND(D1640&gt;=50000,D1640&lt;=100000),"COMPRESO",A1640)</f>
        <v>arconate</v>
      </c>
      <c r="H1640" s="39">
        <f t="shared" si="51"/>
        <v>0</v>
      </c>
      <c r="I1640">
        <v>11</v>
      </c>
    </row>
    <row r="1641" spans="1:9" ht="12" customHeight="1" x14ac:dyDescent="0.3">
      <c r="A1641" s="3" t="s">
        <v>17230</v>
      </c>
      <c r="B1641" s="4" t="s">
        <v>23550</v>
      </c>
      <c r="C1641" s="5" t="s">
        <v>23658</v>
      </c>
      <c r="D1641" s="6">
        <v>19138</v>
      </c>
      <c r="E1641" t="str">
        <f t="shared" si="50"/>
        <v xml:space="preserve"> </v>
      </c>
      <c r="F1641" s="36" t="str">
        <f>IF(AND(D1641&gt;=50000,D1641&lt;=100000),"COMPRESO",A1641)</f>
        <v>arese</v>
      </c>
      <c r="H1641" s="39">
        <f t="shared" si="51"/>
        <v>0</v>
      </c>
      <c r="I1641">
        <v>1</v>
      </c>
    </row>
    <row r="1642" spans="1:9" ht="12" customHeight="1" x14ac:dyDescent="0.3">
      <c r="A1642" s="3" t="s">
        <v>17231</v>
      </c>
      <c r="B1642" s="4" t="s">
        <v>8333</v>
      </c>
      <c r="C1642" s="5" t="s">
        <v>23658</v>
      </c>
      <c r="D1642" s="6">
        <v>11495</v>
      </c>
      <c r="E1642" t="str">
        <f t="shared" si="50"/>
        <v xml:space="preserve"> </v>
      </c>
      <c r="F1642" s="36" t="str">
        <f>IF(AND(D1642&gt;=50000,D1642&lt;=100000),"COMPRESO",A1642)</f>
        <v>arluno</v>
      </c>
      <c r="H1642" s="39">
        <f t="shared" si="51"/>
        <v>0</v>
      </c>
      <c r="I1642">
        <v>3</v>
      </c>
    </row>
    <row r="1643" spans="1:9" ht="12" customHeight="1" x14ac:dyDescent="0.3">
      <c r="A1643" s="3" t="s">
        <v>17232</v>
      </c>
      <c r="B1643" s="4" t="s">
        <v>8378</v>
      </c>
      <c r="C1643" s="5" t="s">
        <v>23658</v>
      </c>
      <c r="D1643" s="6">
        <v>8124</v>
      </c>
      <c r="E1643" t="str">
        <f t="shared" si="50"/>
        <v xml:space="preserve"> </v>
      </c>
      <c r="F1643" s="36" t="str">
        <f>IF(AND(D1643&gt;=50000,D1643&lt;=100000),"COMPRESO",A1643)</f>
        <v>assago</v>
      </c>
      <c r="H1643" s="39">
        <f t="shared" si="51"/>
        <v>0</v>
      </c>
      <c r="I1643">
        <v>7</v>
      </c>
    </row>
    <row r="1644" spans="1:9" ht="12" customHeight="1" x14ac:dyDescent="0.3">
      <c r="A1644" s="3" t="s">
        <v>17233</v>
      </c>
      <c r="B1644" s="4" t="s">
        <v>8512</v>
      </c>
      <c r="C1644" s="5" t="s">
        <v>23658</v>
      </c>
      <c r="D1644" s="6">
        <v>17035</v>
      </c>
      <c r="E1644" t="str">
        <f t="shared" si="50"/>
        <v xml:space="preserve"> </v>
      </c>
      <c r="F1644" s="36" t="str">
        <f>IF(AND(D1644&gt;=50000,D1644&lt;=100000),"COMPRESO",A1644)</f>
        <v>bareggio</v>
      </c>
      <c r="H1644" s="39">
        <f t="shared" si="51"/>
        <v>0</v>
      </c>
      <c r="I1644">
        <v>16</v>
      </c>
    </row>
    <row r="1645" spans="1:9" ht="12" customHeight="1" x14ac:dyDescent="0.3">
      <c r="A1645" s="3" t="s">
        <v>17234</v>
      </c>
      <c r="B1645" s="4" t="s">
        <v>8545</v>
      </c>
      <c r="C1645" s="5" t="s">
        <v>23658</v>
      </c>
      <c r="D1645" s="6">
        <v>3639</v>
      </c>
      <c r="E1645" t="str">
        <f t="shared" si="50"/>
        <v xml:space="preserve"> </v>
      </c>
      <c r="F1645" s="36" t="str">
        <f>IF(AND(D1645&gt;=50000,D1645&lt;=100000),"COMPRESO",A1645)</f>
        <v>basiano</v>
      </c>
      <c r="H1645" s="39">
        <f t="shared" si="51"/>
        <v>0</v>
      </c>
      <c r="I1645">
        <v>65</v>
      </c>
    </row>
    <row r="1646" spans="1:9" ht="12" customHeight="1" x14ac:dyDescent="0.3">
      <c r="A1646" s="3" t="s">
        <v>17235</v>
      </c>
      <c r="B1646" s="4" t="s">
        <v>8546</v>
      </c>
      <c r="C1646" s="5" t="s">
        <v>23658</v>
      </c>
      <c r="D1646" s="6">
        <v>7567</v>
      </c>
      <c r="E1646" t="str">
        <f t="shared" si="50"/>
        <v xml:space="preserve"> </v>
      </c>
      <c r="F1646" s="36" t="str">
        <f>IF(AND(D1646&gt;=50000,D1646&lt;=100000),"COMPRESO",A1646)</f>
        <v>basiglio</v>
      </c>
      <c r="H1646" s="39">
        <f t="shared" si="51"/>
        <v>0</v>
      </c>
      <c r="I1646">
        <v>9</v>
      </c>
    </row>
    <row r="1647" spans="1:9" ht="12" customHeight="1" x14ac:dyDescent="0.3">
      <c r="A1647" s="3" t="s">
        <v>17236</v>
      </c>
      <c r="B1647" s="4" t="s">
        <v>8588</v>
      </c>
      <c r="C1647" s="5" t="s">
        <v>23658</v>
      </c>
      <c r="D1647" s="6">
        <v>3810</v>
      </c>
      <c r="E1647" t="str">
        <f t="shared" si="50"/>
        <v xml:space="preserve"> </v>
      </c>
      <c r="F1647" s="36" t="str">
        <f>IF(AND(D1647&gt;=50000,D1647&lt;=100000),"COMPRESO",A1647)</f>
        <v>bellinzago lombardo</v>
      </c>
      <c r="H1647" s="39">
        <f t="shared" si="51"/>
        <v>0</v>
      </c>
      <c r="I1647">
        <v>18</v>
      </c>
    </row>
    <row r="1648" spans="1:9" ht="12" customHeight="1" x14ac:dyDescent="0.3">
      <c r="A1648" s="3" t="s">
        <v>17237</v>
      </c>
      <c r="B1648" s="4" t="s">
        <v>23551</v>
      </c>
      <c r="C1648" s="5" t="s">
        <v>23658</v>
      </c>
      <c r="D1648" s="6">
        <v>3071</v>
      </c>
      <c r="E1648" t="str">
        <f t="shared" si="50"/>
        <v xml:space="preserve"> </v>
      </c>
      <c r="F1648" s="36" t="str">
        <f>IF(AND(D1648&gt;=50000,D1648&lt;=100000),"COMPRESO",A1648)</f>
        <v>bernate ticino</v>
      </c>
      <c r="H1648" s="39">
        <f t="shared" si="51"/>
        <v>0</v>
      </c>
      <c r="I1648">
        <v>5</v>
      </c>
    </row>
    <row r="1649" spans="1:9" ht="12" customHeight="1" x14ac:dyDescent="0.3">
      <c r="A1649" s="3" t="s">
        <v>17238</v>
      </c>
      <c r="B1649" s="4" t="s">
        <v>8643</v>
      </c>
      <c r="C1649" s="5" t="s">
        <v>23658</v>
      </c>
      <c r="D1649" s="6">
        <v>2022</v>
      </c>
      <c r="E1649" t="str">
        <f t="shared" si="50"/>
        <v xml:space="preserve"> </v>
      </c>
      <c r="F1649" s="36" t="str">
        <f>IF(AND(D1649&gt;=50000,D1649&lt;=100000),"COMPRESO",A1649)</f>
        <v>besate</v>
      </c>
      <c r="H1649" s="39">
        <f t="shared" si="51"/>
        <v>0</v>
      </c>
      <c r="I1649">
        <v>19</v>
      </c>
    </row>
    <row r="1650" spans="1:9" ht="12" customHeight="1" x14ac:dyDescent="0.3">
      <c r="A1650" s="3" t="s">
        <v>17239</v>
      </c>
      <c r="B1650" s="4" t="s">
        <v>8676</v>
      </c>
      <c r="C1650" s="5" t="s">
        <v>23658</v>
      </c>
      <c r="D1650" s="6">
        <v>7158</v>
      </c>
      <c r="E1650" t="str">
        <f t="shared" si="50"/>
        <v xml:space="preserve"> </v>
      </c>
      <c r="F1650" s="36" t="str">
        <f>IF(AND(D1650&gt;=50000,D1650&lt;=100000),"COMPRESO",A1650)</f>
        <v>binasco</v>
      </c>
      <c r="H1650" s="39">
        <f t="shared" si="51"/>
        <v>0</v>
      </c>
      <c r="I1650">
        <v>1</v>
      </c>
    </row>
    <row r="1651" spans="1:9" ht="12" customHeight="1" x14ac:dyDescent="0.3">
      <c r="A1651" s="3" t="s">
        <v>17240</v>
      </c>
      <c r="B1651" s="4" t="s">
        <v>8711</v>
      </c>
      <c r="C1651" s="5" t="s">
        <v>23658</v>
      </c>
      <c r="D1651" s="6">
        <v>4195</v>
      </c>
      <c r="E1651" t="str">
        <f t="shared" si="50"/>
        <v xml:space="preserve"> </v>
      </c>
      <c r="F1651" s="36" t="str">
        <f>IF(AND(D1651&gt;=50000,D1651&lt;=100000),"COMPRESO",A1651)</f>
        <v>boffalora sopra ticino</v>
      </c>
      <c r="H1651" s="39">
        <f t="shared" si="51"/>
        <v>0</v>
      </c>
      <c r="I1651">
        <v>15</v>
      </c>
    </row>
    <row r="1652" spans="1:9" ht="12" customHeight="1" x14ac:dyDescent="0.3">
      <c r="A1652" s="3" t="s">
        <v>17241</v>
      </c>
      <c r="B1652" s="4" t="s">
        <v>8719</v>
      </c>
      <c r="C1652" s="5" t="s">
        <v>23658</v>
      </c>
      <c r="D1652" s="6">
        <v>35557</v>
      </c>
      <c r="E1652" t="str">
        <f t="shared" si="50"/>
        <v xml:space="preserve"> </v>
      </c>
      <c r="F1652" s="36" t="str">
        <f>IF(AND(D1652&gt;=50000,D1652&lt;=100000),"COMPRESO",A1652)</f>
        <v>bollate</v>
      </c>
      <c r="H1652" s="39">
        <f t="shared" si="51"/>
        <v>0</v>
      </c>
      <c r="I1652">
        <v>1</v>
      </c>
    </row>
    <row r="1653" spans="1:9" ht="12" customHeight="1" x14ac:dyDescent="0.3">
      <c r="A1653" s="3" t="s">
        <v>17242</v>
      </c>
      <c r="B1653" s="4" t="s">
        <v>8882</v>
      </c>
      <c r="C1653" s="5" t="s">
        <v>23658</v>
      </c>
      <c r="D1653" s="6">
        <v>25712</v>
      </c>
      <c r="E1653" t="str">
        <f t="shared" si="50"/>
        <v xml:space="preserve"> </v>
      </c>
      <c r="F1653" s="36" t="str">
        <f>IF(AND(D1653&gt;=50000,D1653&lt;=100000),"COMPRESO",A1653)</f>
        <v>bresso</v>
      </c>
      <c r="H1653" s="39">
        <f t="shared" si="51"/>
        <v>0</v>
      </c>
      <c r="I1653">
        <v>12</v>
      </c>
    </row>
    <row r="1654" spans="1:9" ht="12" customHeight="1" x14ac:dyDescent="0.3">
      <c r="A1654" s="3" t="s">
        <v>17243</v>
      </c>
      <c r="B1654" s="4" t="s">
        <v>8931</v>
      </c>
      <c r="C1654" s="5" t="s">
        <v>23658</v>
      </c>
      <c r="D1654" s="6">
        <v>2215</v>
      </c>
      <c r="E1654" t="str">
        <f t="shared" si="50"/>
        <v xml:space="preserve"> </v>
      </c>
      <c r="F1654" s="36" t="str">
        <f>IF(AND(D1654&gt;=50000,D1654&lt;=100000),"COMPRESO",A1654)</f>
        <v>bubbiano</v>
      </c>
      <c r="H1654" s="39">
        <f t="shared" si="51"/>
        <v>0</v>
      </c>
      <c r="I1654">
        <v>1</v>
      </c>
    </row>
    <row r="1655" spans="1:9" ht="12" customHeight="1" x14ac:dyDescent="0.3">
      <c r="A1655" s="3" t="s">
        <v>17244</v>
      </c>
      <c r="B1655" s="4" t="s">
        <v>8936</v>
      </c>
      <c r="C1655" s="5" t="s">
        <v>23658</v>
      </c>
      <c r="D1655" s="6">
        <v>26503</v>
      </c>
      <c r="E1655" t="str">
        <f t="shared" si="50"/>
        <v xml:space="preserve"> </v>
      </c>
      <c r="F1655" s="36" t="str">
        <f>IF(AND(D1655&gt;=50000,D1655&lt;=100000),"COMPRESO",A1655)</f>
        <v>buccinasco</v>
      </c>
      <c r="H1655" s="39">
        <f t="shared" si="51"/>
        <v>0</v>
      </c>
      <c r="I1655">
        <v>6</v>
      </c>
    </row>
    <row r="1656" spans="1:9" ht="12" customHeight="1" x14ac:dyDescent="0.3">
      <c r="A1656" s="3" t="s">
        <v>17245</v>
      </c>
      <c r="B1656" s="4" t="s">
        <v>8967</v>
      </c>
      <c r="C1656" s="5" t="s">
        <v>23658</v>
      </c>
      <c r="D1656" s="6">
        <v>4751</v>
      </c>
      <c r="E1656" t="str">
        <f t="shared" si="50"/>
        <v xml:space="preserve"> </v>
      </c>
      <c r="F1656" s="36" t="str">
        <f>IF(AND(D1656&gt;=50000,D1656&lt;=100000),"COMPRESO",A1656)</f>
        <v>buscate</v>
      </c>
      <c r="H1656" s="39">
        <f t="shared" si="51"/>
        <v>0</v>
      </c>
      <c r="I1656">
        <v>2</v>
      </c>
    </row>
    <row r="1657" spans="1:9" ht="12" customHeight="1" x14ac:dyDescent="0.3">
      <c r="A1657" s="3" t="s">
        <v>17246</v>
      </c>
      <c r="B1657" s="4" t="s">
        <v>8971</v>
      </c>
      <c r="C1657" s="5" t="s">
        <v>23658</v>
      </c>
      <c r="D1657" s="6">
        <v>8532</v>
      </c>
      <c r="E1657" t="str">
        <f t="shared" si="50"/>
        <v xml:space="preserve"> </v>
      </c>
      <c r="F1657" s="36" t="str">
        <f>IF(AND(D1657&gt;=50000,D1657&lt;=100000),"COMPRESO",A1657)</f>
        <v>bussero</v>
      </c>
      <c r="H1657" s="39">
        <f t="shared" si="51"/>
        <v>0</v>
      </c>
      <c r="I1657">
        <v>4</v>
      </c>
    </row>
    <row r="1658" spans="1:9" ht="12" customHeight="1" x14ac:dyDescent="0.3">
      <c r="A1658" s="3" t="s">
        <v>17247</v>
      </c>
      <c r="B1658" s="4" t="s">
        <v>23552</v>
      </c>
      <c r="C1658" s="5" t="s">
        <v>23658</v>
      </c>
      <c r="D1658" s="6">
        <v>13479</v>
      </c>
      <c r="E1658" t="str">
        <f t="shared" si="50"/>
        <v xml:space="preserve"> </v>
      </c>
      <c r="F1658" s="36" t="str">
        <f>IF(AND(D1658&gt;=50000,D1658&lt;=100000),"COMPRESO",A1658)</f>
        <v>busto garolfo</v>
      </c>
      <c r="H1658" s="39">
        <f t="shared" si="51"/>
        <v>0</v>
      </c>
      <c r="I1658">
        <v>1</v>
      </c>
    </row>
    <row r="1659" spans="1:9" ht="12" customHeight="1" x14ac:dyDescent="0.3">
      <c r="A1659" s="3" t="s">
        <v>17248</v>
      </c>
      <c r="B1659" s="4" t="s">
        <v>9071</v>
      </c>
      <c r="C1659" s="5" t="s">
        <v>23658</v>
      </c>
      <c r="D1659" s="6">
        <v>1182</v>
      </c>
      <c r="E1659" t="str">
        <f t="shared" si="50"/>
        <v xml:space="preserve"> </v>
      </c>
      <c r="F1659" s="36" t="str">
        <f>IF(AND(D1659&gt;=50000,D1659&lt;=100000),"COMPRESO",A1659)</f>
        <v>calvignasco</v>
      </c>
      <c r="H1659" s="39">
        <f t="shared" si="51"/>
        <v>0</v>
      </c>
      <c r="I1659">
        <v>8</v>
      </c>
    </row>
    <row r="1660" spans="1:9" ht="12" customHeight="1" x14ac:dyDescent="0.3">
      <c r="A1660" s="3" t="s">
        <v>17249</v>
      </c>
      <c r="B1660" s="4" t="s">
        <v>9078</v>
      </c>
      <c r="C1660" s="5" t="s">
        <v>23658</v>
      </c>
      <c r="D1660" s="6">
        <v>6508</v>
      </c>
      <c r="E1660" t="str">
        <f t="shared" si="50"/>
        <v xml:space="preserve"> </v>
      </c>
      <c r="F1660" s="36" t="str">
        <f>IF(AND(D1660&gt;=50000,D1660&lt;=100000),"COMPRESO",A1660)</f>
        <v>cambiago</v>
      </c>
      <c r="H1660" s="39">
        <f t="shared" si="51"/>
        <v>0</v>
      </c>
      <c r="I1660">
        <v>2</v>
      </c>
    </row>
    <row r="1661" spans="1:9" ht="12" customHeight="1" x14ac:dyDescent="0.3">
      <c r="A1661" s="3" t="s">
        <v>17250</v>
      </c>
      <c r="B1661" s="4" t="s">
        <v>9179</v>
      </c>
      <c r="C1661" s="5" t="s">
        <v>23658</v>
      </c>
      <c r="D1661" s="6">
        <v>12438</v>
      </c>
      <c r="E1661" t="str">
        <f t="shared" si="50"/>
        <v xml:space="preserve"> </v>
      </c>
      <c r="F1661" s="36" t="str">
        <f>IF(AND(D1661&gt;=50000,D1661&lt;=100000),"COMPRESO",A1661)</f>
        <v>canegrate</v>
      </c>
      <c r="H1661" s="39">
        <f t="shared" si="51"/>
        <v>0</v>
      </c>
      <c r="I1661">
        <v>1</v>
      </c>
    </row>
    <row r="1662" spans="1:9" ht="12" customHeight="1" x14ac:dyDescent="0.3">
      <c r="A1662" s="3" t="s">
        <v>17251</v>
      </c>
      <c r="B1662" s="4" t="s">
        <v>9353</v>
      </c>
      <c r="C1662" s="5" t="s">
        <v>23658</v>
      </c>
      <c r="D1662" s="6">
        <v>3976</v>
      </c>
      <c r="E1662" t="str">
        <f t="shared" si="50"/>
        <v xml:space="preserve"> </v>
      </c>
      <c r="F1662" s="36" t="str">
        <f>IF(AND(D1662&gt;=50000,D1662&lt;=100000),"COMPRESO",A1662)</f>
        <v>carpiano</v>
      </c>
      <c r="H1662" s="39">
        <f t="shared" si="51"/>
        <v>0</v>
      </c>
      <c r="I1662">
        <v>1</v>
      </c>
    </row>
    <row r="1663" spans="1:9" ht="12" customHeight="1" x14ac:dyDescent="0.3">
      <c r="A1663" s="3" t="s">
        <v>17252</v>
      </c>
      <c r="B1663" s="4" t="s">
        <v>9375</v>
      </c>
      <c r="C1663" s="5" t="s">
        <v>23658</v>
      </c>
      <c r="D1663" s="6">
        <v>14175</v>
      </c>
      <c r="E1663" t="str">
        <f t="shared" si="50"/>
        <v xml:space="preserve"> </v>
      </c>
      <c r="F1663" s="36" t="str">
        <f>IF(AND(D1663&gt;=50000,D1663&lt;=100000),"COMPRESO",A1663)</f>
        <v>carugate</v>
      </c>
      <c r="H1663" s="39">
        <f t="shared" si="51"/>
        <v>0</v>
      </c>
      <c r="I1663">
        <v>1</v>
      </c>
    </row>
    <row r="1664" spans="1:9" ht="12" customHeight="1" x14ac:dyDescent="0.3">
      <c r="A1664" s="3" t="s">
        <v>17253</v>
      </c>
      <c r="B1664" s="4" t="s">
        <v>9449</v>
      </c>
      <c r="C1664" s="5" t="s">
        <v>23658</v>
      </c>
      <c r="D1664" s="6">
        <v>3867</v>
      </c>
      <c r="E1664" t="str">
        <f t="shared" si="50"/>
        <v xml:space="preserve"> </v>
      </c>
      <c r="F1664" s="36" t="str">
        <f>IF(AND(D1664&gt;=50000,D1664&lt;=100000),"COMPRESO",A1664)</f>
        <v>casarile</v>
      </c>
      <c r="H1664" s="39">
        <f t="shared" si="51"/>
        <v>0</v>
      </c>
      <c r="I1664">
        <v>1</v>
      </c>
    </row>
    <row r="1665" spans="1:9" ht="12" customHeight="1" x14ac:dyDescent="0.3">
      <c r="A1665" s="3" t="s">
        <v>17254</v>
      </c>
      <c r="B1665" s="4" t="s">
        <v>9484</v>
      </c>
      <c r="C1665" s="5" t="s">
        <v>23658</v>
      </c>
      <c r="D1665" s="6">
        <v>5355</v>
      </c>
      <c r="E1665" t="str">
        <f t="shared" si="50"/>
        <v xml:space="preserve"> </v>
      </c>
      <c r="F1665" s="36" t="str">
        <f>IF(AND(D1665&gt;=50000,D1665&lt;=100000),"COMPRESO",A1665)</f>
        <v>casorezzo</v>
      </c>
      <c r="H1665" s="39">
        <f t="shared" si="51"/>
        <v>0</v>
      </c>
      <c r="I1665">
        <v>3</v>
      </c>
    </row>
    <row r="1666" spans="1:9" ht="12" customHeight="1" x14ac:dyDescent="0.3">
      <c r="A1666" s="3" t="s">
        <v>17255</v>
      </c>
      <c r="B1666" s="4" t="s">
        <v>9491</v>
      </c>
      <c r="C1666" s="5" t="s">
        <v>23658</v>
      </c>
      <c r="D1666" s="6">
        <v>18552</v>
      </c>
      <c r="E1666" t="str">
        <f t="shared" si="50"/>
        <v xml:space="preserve"> </v>
      </c>
      <c r="F1666" s="36" t="str">
        <f>IF(AND(D1666&gt;=50000,D1666&lt;=100000),"COMPRESO",A1666)</f>
        <v>cassano d'adda</v>
      </c>
      <c r="H1666" s="39">
        <f t="shared" si="51"/>
        <v>0</v>
      </c>
      <c r="I1666">
        <v>1</v>
      </c>
    </row>
    <row r="1667" spans="1:9" ht="12" customHeight="1" x14ac:dyDescent="0.3">
      <c r="A1667" s="3" t="s">
        <v>17256</v>
      </c>
      <c r="B1667" s="4" t="s">
        <v>15590</v>
      </c>
      <c r="C1667" s="5" t="s">
        <v>23658</v>
      </c>
      <c r="D1667" s="6">
        <v>13206</v>
      </c>
      <c r="E1667" t="str">
        <f t="shared" ref="E1667:E1730" si="52">IF(D1667&gt;300000,"TROVATO"," ")</f>
        <v xml:space="preserve"> </v>
      </c>
      <c r="F1667" s="36" t="str">
        <f>IF(AND(D1667&gt;=50000,D1667&lt;=100000),"COMPRESO",A1667)</f>
        <v>cassina de' pecchi</v>
      </c>
      <c r="H1667" s="39">
        <f t="shared" ref="H1667:H1730" si="53">(D9595/$G$2)</f>
        <v>0</v>
      </c>
      <c r="I1667">
        <v>1</v>
      </c>
    </row>
    <row r="1668" spans="1:9" ht="12" customHeight="1" x14ac:dyDescent="0.3">
      <c r="A1668" s="3" t="s">
        <v>17257</v>
      </c>
      <c r="B1668" s="4" t="s">
        <v>9505</v>
      </c>
      <c r="C1668" s="5" t="s">
        <v>23658</v>
      </c>
      <c r="D1668" s="6">
        <v>1884</v>
      </c>
      <c r="E1668" t="str">
        <f t="shared" si="52"/>
        <v xml:space="preserve"> </v>
      </c>
      <c r="F1668" s="36" t="str">
        <f>IF(AND(D1668&gt;=50000,D1668&lt;=100000),"COMPRESO",A1668)</f>
        <v>cassinetta di lugagnano</v>
      </c>
      <c r="H1668" s="39">
        <f t="shared" si="53"/>
        <v>0</v>
      </c>
      <c r="I1668">
        <v>2</v>
      </c>
    </row>
    <row r="1669" spans="1:9" ht="12" customHeight="1" x14ac:dyDescent="0.3">
      <c r="A1669" s="3" t="s">
        <v>17258</v>
      </c>
      <c r="B1669" s="4" t="s">
        <v>9517</v>
      </c>
      <c r="C1669" s="5" t="s">
        <v>23658</v>
      </c>
      <c r="D1669" s="6">
        <v>10990</v>
      </c>
      <c r="E1669" t="str">
        <f t="shared" si="52"/>
        <v xml:space="preserve"> </v>
      </c>
      <c r="F1669" s="36" t="str">
        <f>IF(AND(D1669&gt;=50000,D1669&lt;=100000),"COMPRESO",A1669)</f>
        <v>castano primo</v>
      </c>
      <c r="H1669" s="39">
        <f t="shared" si="53"/>
        <v>0</v>
      </c>
      <c r="I1669">
        <v>8</v>
      </c>
    </row>
    <row r="1670" spans="1:9" ht="12" customHeight="1" x14ac:dyDescent="0.3">
      <c r="A1670" s="3" t="s">
        <v>17259</v>
      </c>
      <c r="B1670" s="4" t="s">
        <v>9886</v>
      </c>
      <c r="C1670" s="5" t="s">
        <v>23658</v>
      </c>
      <c r="D1670" s="6">
        <v>30697</v>
      </c>
      <c r="E1670" t="str">
        <f t="shared" si="52"/>
        <v xml:space="preserve"> </v>
      </c>
      <c r="F1670" s="36" t="str">
        <f>IF(AND(D1670&gt;=50000,D1670&lt;=100000),"COMPRESO",A1670)</f>
        <v>cernusco sul naviglio</v>
      </c>
      <c r="H1670" s="39">
        <f t="shared" si="53"/>
        <v>0</v>
      </c>
      <c r="I1670">
        <v>1</v>
      </c>
    </row>
    <row r="1671" spans="1:9" ht="12" customHeight="1" x14ac:dyDescent="0.3">
      <c r="A1671" s="3" t="s">
        <v>17260</v>
      </c>
      <c r="B1671" s="4" t="s">
        <v>9897</v>
      </c>
      <c r="C1671" s="5" t="s">
        <v>23658</v>
      </c>
      <c r="D1671" s="6">
        <v>4956</v>
      </c>
      <c r="E1671" t="str">
        <f t="shared" si="52"/>
        <v xml:space="preserve"> </v>
      </c>
      <c r="F1671" s="36" t="str">
        <f>IF(AND(D1671&gt;=50000,D1671&lt;=100000),"COMPRESO",A1671)</f>
        <v>cerro al lambro</v>
      </c>
      <c r="H1671" s="39">
        <f t="shared" si="53"/>
        <v>0</v>
      </c>
      <c r="I1671">
        <v>1</v>
      </c>
    </row>
    <row r="1672" spans="1:9" ht="12" customHeight="1" x14ac:dyDescent="0.3">
      <c r="A1672" s="3" t="s">
        <v>17261</v>
      </c>
      <c r="B1672" s="4" t="s">
        <v>9899</v>
      </c>
      <c r="C1672" s="5" t="s">
        <v>23658</v>
      </c>
      <c r="D1672" s="6">
        <v>14735</v>
      </c>
      <c r="E1672" t="str">
        <f t="shared" si="52"/>
        <v xml:space="preserve"> </v>
      </c>
      <c r="F1672" s="36" t="str">
        <f>IF(AND(D1672&gt;=50000,D1672&lt;=100000),"COMPRESO",A1672)</f>
        <v>cerro maggiore</v>
      </c>
      <c r="H1672" s="39">
        <f t="shared" si="53"/>
        <v>0</v>
      </c>
      <c r="I1672">
        <v>3</v>
      </c>
    </row>
    <row r="1673" spans="1:9" ht="12" customHeight="1" x14ac:dyDescent="0.3">
      <c r="A1673" s="3" t="s">
        <v>17262</v>
      </c>
      <c r="B1673" s="4" t="s">
        <v>9926</v>
      </c>
      <c r="C1673" s="5" t="s">
        <v>23658</v>
      </c>
      <c r="D1673" s="6">
        <v>23398</v>
      </c>
      <c r="E1673" t="str">
        <f t="shared" si="52"/>
        <v xml:space="preserve"> </v>
      </c>
      <c r="F1673" s="36" t="str">
        <f>IF(AND(D1673&gt;=50000,D1673&lt;=100000),"COMPRESO",A1673)</f>
        <v>cesano boscone</v>
      </c>
      <c r="H1673" s="39">
        <f t="shared" si="53"/>
        <v>0</v>
      </c>
      <c r="I1673">
        <v>7</v>
      </c>
    </row>
    <row r="1674" spans="1:9" ht="12" customHeight="1" x14ac:dyDescent="0.3">
      <c r="A1674" s="3" t="s">
        <v>17263</v>
      </c>
      <c r="B1674" s="4" t="s">
        <v>9929</v>
      </c>
      <c r="C1674" s="5" t="s">
        <v>23658</v>
      </c>
      <c r="D1674" s="6">
        <v>13858</v>
      </c>
      <c r="E1674" t="str">
        <f t="shared" si="52"/>
        <v xml:space="preserve"> </v>
      </c>
      <c r="F1674" s="36" t="str">
        <f>IF(AND(D1674&gt;=50000,D1674&lt;=100000),"COMPRESO",A1674)</f>
        <v>cesate</v>
      </c>
      <c r="H1674" s="39">
        <f t="shared" si="53"/>
        <v>0</v>
      </c>
      <c r="I1674">
        <v>4</v>
      </c>
    </row>
    <row r="1675" spans="1:9" ht="12" customHeight="1" x14ac:dyDescent="0.3">
      <c r="A1675" s="3" t="s">
        <v>17264</v>
      </c>
      <c r="B1675" s="4" t="s">
        <v>10027</v>
      </c>
      <c r="C1675" s="5" t="s">
        <v>23658</v>
      </c>
      <c r="D1675" s="6">
        <v>71128</v>
      </c>
      <c r="E1675" t="str">
        <f t="shared" si="52"/>
        <v xml:space="preserve"> </v>
      </c>
      <c r="F1675" s="36" t="str">
        <f>IF(AND(D1675&gt;=50000,D1675&lt;=100000),"COMPRESO",A1675)</f>
        <v>COMPRESO</v>
      </c>
      <c r="H1675" s="39">
        <f t="shared" si="53"/>
        <v>0</v>
      </c>
      <c r="I1675">
        <v>2</v>
      </c>
    </row>
    <row r="1676" spans="1:9" ht="12" customHeight="1" x14ac:dyDescent="0.3">
      <c r="A1676" s="3" t="s">
        <v>17265</v>
      </c>
      <c r="B1676" s="4" t="s">
        <v>10046</v>
      </c>
      <c r="C1676" s="5" t="s">
        <v>23658</v>
      </c>
      <c r="D1676" s="6">
        <v>4263</v>
      </c>
      <c r="E1676" t="str">
        <f t="shared" si="52"/>
        <v xml:space="preserve"> </v>
      </c>
      <c r="F1676" s="36" t="str">
        <f>IF(AND(D1676&gt;=50000,D1676&lt;=100000),"COMPRESO",A1676)</f>
        <v>cisliano</v>
      </c>
      <c r="H1676" s="39">
        <f t="shared" si="53"/>
        <v>0</v>
      </c>
      <c r="I1676">
        <v>1</v>
      </c>
    </row>
    <row r="1677" spans="1:9" ht="12" customHeight="1" x14ac:dyDescent="0.3">
      <c r="A1677" s="3" t="s">
        <v>17266</v>
      </c>
      <c r="B1677" s="4" t="s">
        <v>10166</v>
      </c>
      <c r="C1677" s="5" t="s">
        <v>23658</v>
      </c>
      <c r="D1677" s="6">
        <v>45786</v>
      </c>
      <c r="E1677" t="str">
        <f t="shared" si="52"/>
        <v xml:space="preserve"> </v>
      </c>
      <c r="F1677" s="36" t="str">
        <f>IF(AND(D1677&gt;=50000,D1677&lt;=100000),"COMPRESO",A1677)</f>
        <v>cologno monzese</v>
      </c>
      <c r="H1677" s="39">
        <f t="shared" si="53"/>
        <v>0</v>
      </c>
      <c r="I1677">
        <v>1</v>
      </c>
    </row>
    <row r="1678" spans="1:9" ht="12" customHeight="1" x14ac:dyDescent="0.3">
      <c r="A1678" s="3" t="s">
        <v>17267</v>
      </c>
      <c r="B1678" s="4" t="s">
        <v>10174</v>
      </c>
      <c r="C1678" s="5" t="s">
        <v>23658</v>
      </c>
      <c r="D1678" s="6">
        <v>1952</v>
      </c>
      <c r="E1678" t="str">
        <f t="shared" si="52"/>
        <v xml:space="preserve"> </v>
      </c>
      <c r="F1678" s="36" t="str">
        <f>IF(AND(D1678&gt;=50000,D1678&lt;=100000),"COMPRESO",A1678)</f>
        <v>colturano</v>
      </c>
      <c r="H1678" s="39">
        <f t="shared" si="53"/>
        <v>0</v>
      </c>
      <c r="I1678">
        <v>1</v>
      </c>
    </row>
    <row r="1679" spans="1:9" ht="12" customHeight="1" x14ac:dyDescent="0.3">
      <c r="A1679" s="3" t="s">
        <v>17268</v>
      </c>
      <c r="B1679" s="4" t="s">
        <v>10230</v>
      </c>
      <c r="C1679" s="5" t="s">
        <v>23658</v>
      </c>
      <c r="D1679" s="6">
        <v>17460</v>
      </c>
      <c r="E1679" t="str">
        <f t="shared" si="52"/>
        <v xml:space="preserve"> </v>
      </c>
      <c r="F1679" s="36" t="str">
        <f>IF(AND(D1679&gt;=50000,D1679&lt;=100000),"COMPRESO",A1679)</f>
        <v>corbetta</v>
      </c>
      <c r="H1679" s="39">
        <f t="shared" si="53"/>
        <v>0</v>
      </c>
      <c r="I1679">
        <v>4</v>
      </c>
    </row>
    <row r="1680" spans="1:9" ht="12" customHeight="1" x14ac:dyDescent="0.3">
      <c r="A1680" s="3" t="s">
        <v>17269</v>
      </c>
      <c r="B1680" s="4" t="s">
        <v>10250</v>
      </c>
      <c r="C1680" s="5" t="s">
        <v>23658</v>
      </c>
      <c r="D1680" s="6">
        <v>19944</v>
      </c>
      <c r="E1680" t="str">
        <f t="shared" si="52"/>
        <v xml:space="preserve"> </v>
      </c>
      <c r="F1680" s="36" t="str">
        <f>IF(AND(D1680&gt;=50000,D1680&lt;=100000),"COMPRESO",A1680)</f>
        <v>cormano</v>
      </c>
      <c r="H1680" s="39">
        <f t="shared" si="53"/>
        <v>0</v>
      </c>
      <c r="I1680">
        <v>1</v>
      </c>
    </row>
    <row r="1681" spans="1:9" ht="12" customHeight="1" x14ac:dyDescent="0.3">
      <c r="A1681" s="3" t="s">
        <v>17270</v>
      </c>
      <c r="B1681" s="4" t="s">
        <v>10255</v>
      </c>
      <c r="C1681" s="5" t="s">
        <v>23658</v>
      </c>
      <c r="D1681" s="6">
        <v>20121</v>
      </c>
      <c r="E1681" t="str">
        <f t="shared" si="52"/>
        <v xml:space="preserve"> </v>
      </c>
      <c r="F1681" s="36" t="str">
        <f>IF(AND(D1681&gt;=50000,D1681&lt;=100000),"COMPRESO",A1681)</f>
        <v>cornaredo</v>
      </c>
      <c r="H1681" s="39">
        <f t="shared" si="53"/>
        <v>0</v>
      </c>
      <c r="I1681">
        <v>1</v>
      </c>
    </row>
    <row r="1682" spans="1:9" ht="12" customHeight="1" x14ac:dyDescent="0.3">
      <c r="A1682" s="3" t="s">
        <v>17271</v>
      </c>
      <c r="B1682" s="4" t="s">
        <v>10272</v>
      </c>
      <c r="C1682" s="5" t="s">
        <v>23658</v>
      </c>
      <c r="D1682" s="6">
        <v>33669</v>
      </c>
      <c r="E1682" t="str">
        <f t="shared" si="52"/>
        <v xml:space="preserve"> </v>
      </c>
      <c r="F1682" s="36" t="str">
        <f>IF(AND(D1682&gt;=50000,D1682&lt;=100000),"COMPRESO",A1682)</f>
        <v>corsico</v>
      </c>
      <c r="H1682" s="39">
        <f t="shared" si="53"/>
        <v>0</v>
      </c>
      <c r="I1682">
        <v>6</v>
      </c>
    </row>
    <row r="1683" spans="1:9" ht="12" customHeight="1" x14ac:dyDescent="0.3">
      <c r="A1683" s="3" t="s">
        <v>17272</v>
      </c>
      <c r="B1683" s="4" t="s">
        <v>10375</v>
      </c>
      <c r="C1683" s="5" t="s">
        <v>23658</v>
      </c>
      <c r="D1683" s="6">
        <v>8142</v>
      </c>
      <c r="E1683" t="str">
        <f t="shared" si="52"/>
        <v xml:space="preserve"> </v>
      </c>
      <c r="F1683" s="36" t="str">
        <f>IF(AND(D1683&gt;=50000,D1683&lt;=100000),"COMPRESO",A1683)</f>
        <v>cuggiono</v>
      </c>
      <c r="H1683" s="39">
        <f t="shared" si="53"/>
        <v>0</v>
      </c>
      <c r="I1683">
        <v>2</v>
      </c>
    </row>
    <row r="1684" spans="1:9" ht="12" customHeight="1" x14ac:dyDescent="0.3">
      <c r="A1684" s="3" t="s">
        <v>17273</v>
      </c>
      <c r="B1684" s="4" t="s">
        <v>10399</v>
      </c>
      <c r="C1684" s="5" t="s">
        <v>23658</v>
      </c>
      <c r="D1684" s="6">
        <v>3597</v>
      </c>
      <c r="E1684" t="str">
        <f t="shared" si="52"/>
        <v xml:space="preserve"> </v>
      </c>
      <c r="F1684" s="36" t="str">
        <f>IF(AND(D1684&gt;=50000,D1684&lt;=100000),"COMPRESO",A1684)</f>
        <v>cusago</v>
      </c>
      <c r="H1684" s="39">
        <f t="shared" si="53"/>
        <v>0</v>
      </c>
      <c r="I1684">
        <v>1</v>
      </c>
    </row>
    <row r="1685" spans="1:9" ht="12" customHeight="1" x14ac:dyDescent="0.3">
      <c r="A1685" s="3" t="s">
        <v>17274</v>
      </c>
      <c r="B1685" s="4" t="s">
        <v>10400</v>
      </c>
      <c r="C1685" s="5" t="s">
        <v>23658</v>
      </c>
      <c r="D1685" s="6">
        <v>18905</v>
      </c>
      <c r="E1685" t="str">
        <f t="shared" si="52"/>
        <v xml:space="preserve"> </v>
      </c>
      <c r="F1685" s="36" t="str">
        <f>IF(AND(D1685&gt;=50000,D1685&lt;=100000),"COMPRESO",A1685)</f>
        <v>cusano milanino</v>
      </c>
      <c r="H1685" s="39">
        <f t="shared" si="53"/>
        <v>0</v>
      </c>
      <c r="I1685">
        <v>2</v>
      </c>
    </row>
    <row r="1686" spans="1:9" ht="12" customHeight="1" x14ac:dyDescent="0.3">
      <c r="A1686" s="3" t="s">
        <v>17275</v>
      </c>
      <c r="B1686" s="4" t="s">
        <v>10409</v>
      </c>
      <c r="C1686" s="5" t="s">
        <v>23658</v>
      </c>
      <c r="D1686" s="6">
        <v>5862</v>
      </c>
      <c r="E1686" t="str">
        <f t="shared" si="52"/>
        <v xml:space="preserve"> </v>
      </c>
      <c r="F1686" s="36" t="str">
        <f>IF(AND(D1686&gt;=50000,D1686&lt;=100000),"COMPRESO",A1686)</f>
        <v>dairago</v>
      </c>
      <c r="H1686" s="39">
        <f t="shared" si="53"/>
        <v>0</v>
      </c>
      <c r="I1686">
        <v>2</v>
      </c>
    </row>
    <row r="1687" spans="1:9" ht="12" customHeight="1" x14ac:dyDescent="0.3">
      <c r="A1687" s="3" t="s">
        <v>17276</v>
      </c>
      <c r="B1687" s="4" t="s">
        <v>10491</v>
      </c>
      <c r="C1687" s="5" t="s">
        <v>23658</v>
      </c>
      <c r="D1687" s="6">
        <v>3023</v>
      </c>
      <c r="E1687" t="str">
        <f t="shared" si="52"/>
        <v xml:space="preserve"> </v>
      </c>
      <c r="F1687" s="36" t="str">
        <f>IF(AND(D1687&gt;=50000,D1687&lt;=100000),"COMPRESO",A1687)</f>
        <v>dresano</v>
      </c>
      <c r="H1687" s="39">
        <f t="shared" si="53"/>
        <v>0</v>
      </c>
      <c r="I1687">
        <v>6</v>
      </c>
    </row>
    <row r="1688" spans="1:9" ht="12" customHeight="1" x14ac:dyDescent="0.3">
      <c r="A1688" s="3" t="s">
        <v>17277</v>
      </c>
      <c r="B1688" s="4" t="s">
        <v>10836</v>
      </c>
      <c r="C1688" s="5" t="s">
        <v>23658</v>
      </c>
      <c r="D1688" s="6">
        <v>8933</v>
      </c>
      <c r="E1688" t="str">
        <f t="shared" si="52"/>
        <v xml:space="preserve"> </v>
      </c>
      <c r="F1688" s="36" t="str">
        <f>IF(AND(D1688&gt;=50000,D1688&lt;=100000),"COMPRESO",A1688)</f>
        <v>gaggiano</v>
      </c>
      <c r="H1688" s="39">
        <f t="shared" si="53"/>
        <v>0</v>
      </c>
      <c r="I1688">
        <v>5</v>
      </c>
    </row>
    <row r="1689" spans="1:9" ht="12" customHeight="1" x14ac:dyDescent="0.3">
      <c r="A1689" s="3" t="s">
        <v>17278</v>
      </c>
      <c r="B1689" s="4" t="s">
        <v>10890</v>
      </c>
      <c r="C1689" s="5" t="s">
        <v>23658</v>
      </c>
      <c r="D1689" s="6">
        <v>26262</v>
      </c>
      <c r="E1689" t="str">
        <f t="shared" si="52"/>
        <v xml:space="preserve"> </v>
      </c>
      <c r="F1689" s="36" t="str">
        <f>IF(AND(D1689&gt;=50000,D1689&lt;=100000),"COMPRESO",A1689)</f>
        <v>garbagnate milanese</v>
      </c>
      <c r="H1689" s="39">
        <f t="shared" si="53"/>
        <v>0</v>
      </c>
      <c r="I1689">
        <v>1</v>
      </c>
    </row>
    <row r="1690" spans="1:9" ht="12" customHeight="1" x14ac:dyDescent="0.3">
      <c r="A1690" s="3" t="s">
        <v>17279</v>
      </c>
      <c r="B1690" s="4" t="s">
        <v>10951</v>
      </c>
      <c r="C1690" s="5" t="s">
        <v>23658</v>
      </c>
      <c r="D1690" s="6">
        <v>8664</v>
      </c>
      <c r="E1690" t="str">
        <f t="shared" si="52"/>
        <v xml:space="preserve"> </v>
      </c>
      <c r="F1690" s="36" t="str">
        <f>IF(AND(D1690&gt;=50000,D1690&lt;=100000),"COMPRESO",A1690)</f>
        <v>gessate</v>
      </c>
      <c r="H1690" s="39">
        <f t="shared" si="53"/>
        <v>0</v>
      </c>
      <c r="I1690">
        <v>2</v>
      </c>
    </row>
    <row r="1691" spans="1:9" ht="12" customHeight="1" x14ac:dyDescent="0.3">
      <c r="A1691" s="3" t="s">
        <v>17280</v>
      </c>
      <c r="B1691" s="4" t="s">
        <v>23553</v>
      </c>
      <c r="C1691" s="5" t="s">
        <v>23658</v>
      </c>
      <c r="D1691" s="6">
        <v>19402</v>
      </c>
      <c r="E1691" t="str">
        <f t="shared" si="52"/>
        <v xml:space="preserve"> </v>
      </c>
      <c r="F1691" s="36" t="str">
        <f>IF(AND(D1691&gt;=50000,D1691&lt;=100000),"COMPRESO",A1691)</f>
        <v>gorgonzola</v>
      </c>
      <c r="H1691" s="39">
        <f t="shared" si="53"/>
        <v>0</v>
      </c>
      <c r="I1691">
        <v>6</v>
      </c>
    </row>
    <row r="1692" spans="1:9" ht="12" customHeight="1" x14ac:dyDescent="0.3">
      <c r="A1692" s="3" t="s">
        <v>17281</v>
      </c>
      <c r="B1692" s="4" t="s">
        <v>11086</v>
      </c>
      <c r="C1692" s="5" t="s">
        <v>23658</v>
      </c>
      <c r="D1692" s="6">
        <v>2842</v>
      </c>
      <c r="E1692" t="str">
        <f t="shared" si="52"/>
        <v xml:space="preserve"> </v>
      </c>
      <c r="F1692" s="36" t="str">
        <f>IF(AND(D1692&gt;=50000,D1692&lt;=100000),"COMPRESO",A1692)</f>
        <v>grezzago</v>
      </c>
      <c r="H1692" s="39">
        <f t="shared" si="53"/>
        <v>0</v>
      </c>
      <c r="I1692">
        <v>2</v>
      </c>
    </row>
    <row r="1693" spans="1:9" ht="12" customHeight="1" x14ac:dyDescent="0.3">
      <c r="A1693" s="3" t="s">
        <v>17282</v>
      </c>
      <c r="B1693" s="4" t="s">
        <v>11154</v>
      </c>
      <c r="C1693" s="5" t="s">
        <v>23658</v>
      </c>
      <c r="D1693" s="6">
        <v>1711</v>
      </c>
      <c r="E1693" t="str">
        <f t="shared" si="52"/>
        <v xml:space="preserve"> </v>
      </c>
      <c r="F1693" s="36" t="str">
        <f>IF(AND(D1693&gt;=50000,D1693&lt;=100000),"COMPRESO",A1693)</f>
        <v>gudo visconti</v>
      </c>
      <c r="H1693" s="39">
        <f t="shared" si="53"/>
        <v>0</v>
      </c>
      <c r="I1693">
        <v>3</v>
      </c>
    </row>
    <row r="1694" spans="1:9" ht="12" customHeight="1" x14ac:dyDescent="0.3">
      <c r="A1694" s="3" t="s">
        <v>17283</v>
      </c>
      <c r="B1694" s="4" t="s">
        <v>11187</v>
      </c>
      <c r="C1694" s="5" t="s">
        <v>23658</v>
      </c>
      <c r="D1694" s="6">
        <v>8609</v>
      </c>
      <c r="E1694" t="str">
        <f t="shared" si="52"/>
        <v xml:space="preserve"> </v>
      </c>
      <c r="F1694" s="36" t="str">
        <f>IF(AND(D1694&gt;=50000,D1694&lt;=100000),"COMPRESO",A1694)</f>
        <v>inveruno</v>
      </c>
      <c r="H1694" s="39">
        <f t="shared" si="53"/>
        <v>0</v>
      </c>
      <c r="I1694">
        <v>1</v>
      </c>
    </row>
    <row r="1695" spans="1:9" ht="12" customHeight="1" x14ac:dyDescent="0.3">
      <c r="A1695" s="3" t="s">
        <v>17284</v>
      </c>
      <c r="B1695" s="4" t="s">
        <v>11189</v>
      </c>
      <c r="C1695" s="5" t="s">
        <v>23658</v>
      </c>
      <c r="D1695" s="6">
        <v>10540</v>
      </c>
      <c r="E1695" t="str">
        <f t="shared" si="52"/>
        <v xml:space="preserve"> </v>
      </c>
      <c r="F1695" s="36" t="str">
        <f>IF(AND(D1695&gt;=50000,D1695&lt;=100000),"COMPRESO",A1695)</f>
        <v>inzago</v>
      </c>
      <c r="H1695" s="39">
        <f t="shared" si="53"/>
        <v>0</v>
      </c>
      <c r="I1695">
        <v>2</v>
      </c>
    </row>
    <row r="1696" spans="1:9" ht="12" customHeight="1" x14ac:dyDescent="0.3">
      <c r="A1696" s="3" t="s">
        <v>17285</v>
      </c>
      <c r="B1696" s="4" t="s">
        <v>11259</v>
      </c>
      <c r="C1696" s="5" t="s">
        <v>23658</v>
      </c>
      <c r="D1696" s="6">
        <v>8390</v>
      </c>
      <c r="E1696" t="str">
        <f t="shared" si="52"/>
        <v xml:space="preserve"> </v>
      </c>
      <c r="F1696" s="36" t="str">
        <f>IF(AND(D1696&gt;=50000,D1696&lt;=100000),"COMPRESO",A1696)</f>
        <v>lacchiarella</v>
      </c>
      <c r="H1696" s="39">
        <f t="shared" si="53"/>
        <v>0</v>
      </c>
      <c r="I1696">
        <v>4</v>
      </c>
    </row>
    <row r="1697" spans="1:9" ht="12" customHeight="1" x14ac:dyDescent="0.3">
      <c r="A1697" s="3" t="s">
        <v>17286</v>
      </c>
      <c r="B1697" s="4" t="s">
        <v>11273</v>
      </c>
      <c r="C1697" s="5" t="s">
        <v>23658</v>
      </c>
      <c r="D1697" s="6">
        <v>25054</v>
      </c>
      <c r="E1697" t="str">
        <f t="shared" si="52"/>
        <v xml:space="preserve"> </v>
      </c>
      <c r="F1697" s="36" t="str">
        <f>IF(AND(D1697&gt;=50000,D1697&lt;=100000),"COMPRESO",A1697)</f>
        <v>lainate</v>
      </c>
      <c r="H1697" s="39">
        <f t="shared" si="53"/>
        <v>0</v>
      </c>
      <c r="I1697">
        <v>1</v>
      </c>
    </row>
    <row r="1698" spans="1:9" ht="12" customHeight="1" x14ac:dyDescent="0.3">
      <c r="A1698" s="3" t="s">
        <v>17287</v>
      </c>
      <c r="B1698" s="4" t="s">
        <v>11343</v>
      </c>
      <c r="C1698" s="5" t="s">
        <v>23658</v>
      </c>
      <c r="D1698" s="6">
        <v>57647</v>
      </c>
      <c r="E1698" t="str">
        <f t="shared" si="52"/>
        <v xml:space="preserve"> </v>
      </c>
      <c r="F1698" s="36" t="str">
        <f>IF(AND(D1698&gt;=50000,D1698&lt;=100000),"COMPRESO",A1698)</f>
        <v>COMPRESO</v>
      </c>
      <c r="H1698" s="39">
        <f t="shared" si="53"/>
        <v>0</v>
      </c>
      <c r="I1698">
        <v>1</v>
      </c>
    </row>
    <row r="1699" spans="1:9" ht="12" customHeight="1" x14ac:dyDescent="0.3">
      <c r="A1699" s="3" t="s">
        <v>17288</v>
      </c>
      <c r="B1699" s="4" t="s">
        <v>11411</v>
      </c>
      <c r="C1699" s="5" t="s">
        <v>23658</v>
      </c>
      <c r="D1699" s="6">
        <v>4050</v>
      </c>
      <c r="E1699" t="str">
        <f t="shared" si="52"/>
        <v xml:space="preserve"> </v>
      </c>
      <c r="F1699" s="36" t="str">
        <f>IF(AND(D1699&gt;=50000,D1699&lt;=100000),"COMPRESO",A1699)</f>
        <v>liscate</v>
      </c>
      <c r="H1699" s="39">
        <f t="shared" si="53"/>
        <v>0</v>
      </c>
      <c r="I1699">
        <v>5</v>
      </c>
    </row>
    <row r="1700" spans="1:9" ht="12" customHeight="1" x14ac:dyDescent="0.3">
      <c r="A1700" s="3" t="s">
        <v>17289</v>
      </c>
      <c r="B1700" s="4" t="s">
        <v>11429</v>
      </c>
      <c r="C1700" s="5" t="s">
        <v>23658</v>
      </c>
      <c r="D1700" s="6">
        <v>9655</v>
      </c>
      <c r="E1700" t="str">
        <f t="shared" si="52"/>
        <v xml:space="preserve"> </v>
      </c>
      <c r="F1700" s="36" t="str">
        <f>IF(AND(D1700&gt;=50000,D1700&lt;=100000),"COMPRESO",A1700)</f>
        <v>locate di triulzi</v>
      </c>
      <c r="H1700" s="39">
        <f t="shared" si="53"/>
        <v>0</v>
      </c>
      <c r="I1700">
        <v>3</v>
      </c>
    </row>
    <row r="1701" spans="1:9" ht="12" customHeight="1" x14ac:dyDescent="0.3">
      <c r="A1701" s="3" t="s">
        <v>17290</v>
      </c>
      <c r="B1701" s="4" t="s">
        <v>23554</v>
      </c>
      <c r="C1701" s="5" t="s">
        <v>23658</v>
      </c>
      <c r="D1701" s="6">
        <v>22877</v>
      </c>
      <c r="E1701" t="str">
        <f t="shared" si="52"/>
        <v xml:space="preserve"> </v>
      </c>
      <c r="F1701" s="36" t="str">
        <f>IF(AND(D1701&gt;=50000,D1701&lt;=100000),"COMPRESO",A1701)</f>
        <v>magenta</v>
      </c>
      <c r="H1701" s="39">
        <f t="shared" si="53"/>
        <v>0</v>
      </c>
      <c r="I1701">
        <v>1</v>
      </c>
    </row>
    <row r="1702" spans="1:9" ht="12" customHeight="1" x14ac:dyDescent="0.3">
      <c r="A1702" s="3" t="s">
        <v>17291</v>
      </c>
      <c r="B1702" s="4" t="s">
        <v>23555</v>
      </c>
      <c r="C1702" s="5" t="s">
        <v>23658</v>
      </c>
      <c r="D1702" s="6">
        <v>9085</v>
      </c>
      <c r="E1702" t="str">
        <f t="shared" si="52"/>
        <v xml:space="preserve"> </v>
      </c>
      <c r="F1702" s="36" t="str">
        <f>IF(AND(D1702&gt;=50000,D1702&lt;=100000),"COMPRESO",A1702)</f>
        <v>magnago</v>
      </c>
      <c r="H1702" s="39">
        <f t="shared" si="53"/>
        <v>0</v>
      </c>
      <c r="I1702">
        <v>1</v>
      </c>
    </row>
    <row r="1703" spans="1:9" ht="12" customHeight="1" x14ac:dyDescent="0.3">
      <c r="A1703" s="3" t="s">
        <v>17292</v>
      </c>
      <c r="B1703" s="4" t="s">
        <v>11640</v>
      </c>
      <c r="C1703" s="5" t="s">
        <v>23658</v>
      </c>
      <c r="D1703" s="6">
        <v>6032</v>
      </c>
      <c r="E1703" t="str">
        <f t="shared" si="52"/>
        <v xml:space="preserve"> </v>
      </c>
      <c r="F1703" s="36" t="str">
        <f>IF(AND(D1703&gt;=50000,D1703&lt;=100000),"COMPRESO",A1703)</f>
        <v>marcallo con casone</v>
      </c>
      <c r="H1703" s="39">
        <f t="shared" si="53"/>
        <v>0</v>
      </c>
      <c r="I1703">
        <v>1</v>
      </c>
    </row>
    <row r="1704" spans="1:9" ht="12" customHeight="1" x14ac:dyDescent="0.3">
      <c r="A1704" s="3" t="s">
        <v>17293</v>
      </c>
      <c r="B1704" s="4" t="s">
        <v>11707</v>
      </c>
      <c r="C1704" s="5" t="s">
        <v>23658</v>
      </c>
      <c r="D1704" s="6">
        <v>3312</v>
      </c>
      <c r="E1704" t="str">
        <f t="shared" si="52"/>
        <v xml:space="preserve"> </v>
      </c>
      <c r="F1704" s="36" t="str">
        <f>IF(AND(D1704&gt;=50000,D1704&lt;=100000),"COMPRESO",A1704)</f>
        <v>masate</v>
      </c>
      <c r="H1704" s="39">
        <f t="shared" si="53"/>
        <v>0</v>
      </c>
      <c r="I1704">
        <v>3</v>
      </c>
    </row>
    <row r="1705" spans="1:9" ht="12" customHeight="1" x14ac:dyDescent="0.3">
      <c r="A1705" s="3" t="s">
        <v>17294</v>
      </c>
      <c r="B1705" s="4" t="s">
        <v>11764</v>
      </c>
      <c r="C1705" s="5" t="s">
        <v>23658</v>
      </c>
      <c r="D1705" s="6">
        <v>12080</v>
      </c>
      <c r="E1705" t="str">
        <f t="shared" si="52"/>
        <v xml:space="preserve"> </v>
      </c>
      <c r="F1705" s="36" t="str">
        <f>IF(AND(D1705&gt;=50000,D1705&lt;=100000),"COMPRESO",A1705)</f>
        <v>mediglia</v>
      </c>
      <c r="H1705" s="39">
        <f t="shared" si="53"/>
        <v>0</v>
      </c>
      <c r="I1705">
        <v>1</v>
      </c>
    </row>
    <row r="1706" spans="1:9" ht="12" customHeight="1" x14ac:dyDescent="0.3">
      <c r="A1706" s="3" t="s">
        <v>17295</v>
      </c>
      <c r="B1706" s="4" t="s">
        <v>11775</v>
      </c>
      <c r="C1706" s="5" t="s">
        <v>23658</v>
      </c>
      <c r="D1706" s="6">
        <v>16774</v>
      </c>
      <c r="E1706" t="str">
        <f t="shared" si="52"/>
        <v xml:space="preserve"> </v>
      </c>
      <c r="F1706" s="36" t="str">
        <f>IF(AND(D1706&gt;=50000,D1706&lt;=100000),"COMPRESO",A1706)</f>
        <v>melegnano</v>
      </c>
      <c r="H1706" s="39">
        <f t="shared" si="53"/>
        <v>0</v>
      </c>
      <c r="I1706">
        <v>8</v>
      </c>
    </row>
    <row r="1707" spans="1:9" ht="12" customHeight="1" x14ac:dyDescent="0.3">
      <c r="A1707" s="3" t="s">
        <v>17296</v>
      </c>
      <c r="B1707" s="4" t="s">
        <v>11791</v>
      </c>
      <c r="C1707" s="5" t="s">
        <v>23658</v>
      </c>
      <c r="D1707" s="6">
        <v>18203</v>
      </c>
      <c r="E1707" t="str">
        <f t="shared" si="52"/>
        <v xml:space="preserve"> </v>
      </c>
      <c r="F1707" s="36" t="str">
        <f>IF(AND(D1707&gt;=50000,D1707&lt;=100000),"COMPRESO",A1707)</f>
        <v>melzo</v>
      </c>
      <c r="H1707" s="39">
        <f t="shared" si="53"/>
        <v>0</v>
      </c>
      <c r="I1707">
        <v>12</v>
      </c>
    </row>
    <row r="1708" spans="1:9" ht="12" customHeight="1" x14ac:dyDescent="0.3">
      <c r="A1708" s="3" t="s">
        <v>17297</v>
      </c>
      <c r="B1708" s="4" t="s">
        <v>11817</v>
      </c>
      <c r="C1708" s="5" t="s">
        <v>23658</v>
      </c>
      <c r="D1708" s="6">
        <v>3909</v>
      </c>
      <c r="E1708" t="str">
        <f t="shared" si="52"/>
        <v xml:space="preserve"> </v>
      </c>
      <c r="F1708" s="36" t="str">
        <f>IF(AND(D1708&gt;=50000,D1708&lt;=100000),"COMPRESO",A1708)</f>
        <v>mesero</v>
      </c>
      <c r="H1708" s="39">
        <f t="shared" si="53"/>
        <v>0</v>
      </c>
      <c r="I1708">
        <v>1</v>
      </c>
    </row>
    <row r="1709" spans="1:9" ht="12" customHeight="1" x14ac:dyDescent="0.3">
      <c r="A1709" s="3" t="s">
        <v>17298</v>
      </c>
      <c r="B1709" s="4" t="s">
        <v>11848</v>
      </c>
      <c r="C1709" s="5" t="s">
        <v>23658</v>
      </c>
      <c r="D1709" s="6">
        <v>1242123</v>
      </c>
      <c r="E1709" t="str">
        <f t="shared" si="52"/>
        <v>TROVATO</v>
      </c>
      <c r="F1709" s="36" t="str">
        <f>IF(AND(D1709&gt;=50000,D1709&lt;=100000),"COMPRESO",A1709)</f>
        <v>milano</v>
      </c>
      <c r="H1709" s="39">
        <f t="shared" si="53"/>
        <v>0</v>
      </c>
      <c r="I1709">
        <v>1</v>
      </c>
    </row>
    <row r="1710" spans="1:9" ht="12" customHeight="1" x14ac:dyDescent="0.3">
      <c r="A1710" s="3" t="s">
        <v>17299</v>
      </c>
      <c r="B1710" s="4" t="s">
        <v>12251</v>
      </c>
      <c r="C1710" s="5" t="s">
        <v>23658</v>
      </c>
      <c r="D1710" s="6">
        <v>1183</v>
      </c>
      <c r="E1710" t="str">
        <f t="shared" si="52"/>
        <v xml:space="preserve"> </v>
      </c>
      <c r="F1710" s="36" t="str">
        <f>IF(AND(D1710&gt;=50000,D1710&lt;=100000),"COMPRESO",A1710)</f>
        <v>morimondo</v>
      </c>
      <c r="H1710" s="39">
        <f t="shared" si="53"/>
        <v>0</v>
      </c>
      <c r="I1710">
        <v>9</v>
      </c>
    </row>
    <row r="1711" spans="1:9" ht="12" customHeight="1" x14ac:dyDescent="0.3">
      <c r="A1711" s="3" t="s">
        <v>17300</v>
      </c>
      <c r="B1711" s="4" t="s">
        <v>12288</v>
      </c>
      <c r="C1711" s="5" t="s">
        <v>23658</v>
      </c>
      <c r="D1711" s="6">
        <v>7601</v>
      </c>
      <c r="E1711" t="str">
        <f t="shared" si="52"/>
        <v xml:space="preserve"> </v>
      </c>
      <c r="F1711" s="36" t="str">
        <f>IF(AND(D1711&gt;=50000,D1711&lt;=100000),"COMPRESO",A1711)</f>
        <v>motta visconti</v>
      </c>
      <c r="H1711" s="39">
        <f t="shared" si="53"/>
        <v>0</v>
      </c>
      <c r="I1711">
        <v>2</v>
      </c>
    </row>
    <row r="1712" spans="1:9" ht="12" customHeight="1" x14ac:dyDescent="0.3">
      <c r="A1712" s="3" t="s">
        <v>17301</v>
      </c>
      <c r="B1712" s="4" t="s">
        <v>23556</v>
      </c>
      <c r="C1712" s="5" t="s">
        <v>23658</v>
      </c>
      <c r="D1712" s="6">
        <v>17089</v>
      </c>
      <c r="E1712" t="str">
        <f t="shared" si="52"/>
        <v xml:space="preserve"> </v>
      </c>
      <c r="F1712" s="36" t="str">
        <f>IF(AND(D1712&gt;=50000,D1712&lt;=100000),"COMPRESO",A1712)</f>
        <v>nerviano</v>
      </c>
      <c r="H1712" s="39">
        <f t="shared" si="53"/>
        <v>0</v>
      </c>
      <c r="I1712">
        <v>1</v>
      </c>
    </row>
    <row r="1713" spans="1:9" ht="12" customHeight="1" x14ac:dyDescent="0.3">
      <c r="A1713" s="3" t="s">
        <v>17302</v>
      </c>
      <c r="B1713" s="4" t="s">
        <v>12399</v>
      </c>
      <c r="C1713" s="5" t="s">
        <v>23658</v>
      </c>
      <c r="D1713" s="6">
        <v>689</v>
      </c>
      <c r="E1713" t="str">
        <f t="shared" si="52"/>
        <v xml:space="preserve"> </v>
      </c>
      <c r="F1713" s="36" t="str">
        <f>IF(AND(D1713&gt;=50000,D1713&lt;=100000),"COMPRESO",A1713)</f>
        <v>nosate</v>
      </c>
      <c r="H1713" s="39">
        <f t="shared" si="53"/>
        <v>0</v>
      </c>
      <c r="I1713">
        <v>1</v>
      </c>
    </row>
    <row r="1714" spans="1:9" ht="12" customHeight="1" x14ac:dyDescent="0.3">
      <c r="A1714" s="3" t="s">
        <v>17303</v>
      </c>
      <c r="B1714" s="4" t="s">
        <v>12410</v>
      </c>
      <c r="C1714" s="5" t="s">
        <v>23658</v>
      </c>
      <c r="D1714" s="6">
        <v>19938</v>
      </c>
      <c r="E1714" t="str">
        <f t="shared" si="52"/>
        <v xml:space="preserve"> </v>
      </c>
      <c r="F1714" s="36" t="str">
        <f>IF(AND(D1714&gt;=50000,D1714&lt;=100000),"COMPRESO",A1714)</f>
        <v>novate milanese</v>
      </c>
      <c r="H1714" s="39">
        <f t="shared" si="53"/>
        <v>0</v>
      </c>
      <c r="I1714">
        <v>1</v>
      </c>
    </row>
    <row r="1715" spans="1:9" ht="12" customHeight="1" x14ac:dyDescent="0.3">
      <c r="A1715" s="3" t="s">
        <v>17304</v>
      </c>
      <c r="B1715" s="4" t="s">
        <v>12420</v>
      </c>
      <c r="C1715" s="5" t="s">
        <v>23658</v>
      </c>
      <c r="D1715" s="6">
        <v>4237</v>
      </c>
      <c r="E1715" t="str">
        <f t="shared" si="52"/>
        <v xml:space="preserve"> </v>
      </c>
      <c r="F1715" s="36" t="str">
        <f>IF(AND(D1715&gt;=50000,D1715&lt;=100000),"COMPRESO",A1715)</f>
        <v>noviglio</v>
      </c>
      <c r="H1715" s="39">
        <f t="shared" si="53"/>
        <v>0</v>
      </c>
      <c r="I1715">
        <v>4</v>
      </c>
    </row>
    <row r="1716" spans="1:9" ht="12" customHeight="1" x14ac:dyDescent="0.3">
      <c r="A1716" s="3" t="s">
        <v>17305</v>
      </c>
      <c r="B1716" s="4" t="s">
        <v>12502</v>
      </c>
      <c r="C1716" s="5" t="s">
        <v>23658</v>
      </c>
      <c r="D1716" s="6">
        <v>13226</v>
      </c>
      <c r="E1716" t="str">
        <f t="shared" si="52"/>
        <v xml:space="preserve"> </v>
      </c>
      <c r="F1716" s="36" t="str">
        <f>IF(AND(D1716&gt;=50000,D1716&lt;=100000),"COMPRESO",A1716)</f>
        <v>opera</v>
      </c>
      <c r="H1716" s="39">
        <f t="shared" si="53"/>
        <v>0</v>
      </c>
      <c r="I1716">
        <v>12</v>
      </c>
    </row>
    <row r="1717" spans="1:9" ht="12" customHeight="1" x14ac:dyDescent="0.3">
      <c r="A1717" s="3" t="s">
        <v>17306</v>
      </c>
      <c r="B1717" s="4" t="s">
        <v>12581</v>
      </c>
      <c r="C1717" s="5" t="s">
        <v>23658</v>
      </c>
      <c r="D1717" s="6">
        <v>4134</v>
      </c>
      <c r="E1717" t="str">
        <f t="shared" si="52"/>
        <v xml:space="preserve"> </v>
      </c>
      <c r="F1717" s="36" t="str">
        <f>IF(AND(D1717&gt;=50000,D1717&lt;=100000),"COMPRESO",A1717)</f>
        <v>ossona</v>
      </c>
      <c r="H1717" s="39">
        <f t="shared" si="53"/>
        <v>0</v>
      </c>
      <c r="I1717">
        <v>2</v>
      </c>
    </row>
    <row r="1718" spans="1:9" ht="12" customHeight="1" x14ac:dyDescent="0.3">
      <c r="A1718" s="3" t="s">
        <v>17307</v>
      </c>
      <c r="B1718" s="4" t="s">
        <v>12607</v>
      </c>
      <c r="C1718" s="5" t="s">
        <v>23658</v>
      </c>
      <c r="D1718" s="6">
        <v>1467</v>
      </c>
      <c r="E1718" t="str">
        <f t="shared" si="52"/>
        <v xml:space="preserve"> </v>
      </c>
      <c r="F1718" s="36" t="str">
        <f>IF(AND(D1718&gt;=50000,D1718&lt;=100000),"COMPRESO",A1718)</f>
        <v>ozzero</v>
      </c>
      <c r="H1718" s="39">
        <f t="shared" si="53"/>
        <v>0</v>
      </c>
      <c r="I1718">
        <v>1</v>
      </c>
    </row>
    <row r="1719" spans="1:9" ht="12" customHeight="1" x14ac:dyDescent="0.3">
      <c r="A1719" s="3" t="s">
        <v>17308</v>
      </c>
      <c r="B1719" s="4" t="s">
        <v>12617</v>
      </c>
      <c r="C1719" s="5" t="s">
        <v>23658</v>
      </c>
      <c r="D1719" s="6">
        <v>46562</v>
      </c>
      <c r="E1719" t="str">
        <f t="shared" si="52"/>
        <v xml:space="preserve"> </v>
      </c>
      <c r="F1719" s="36" t="str">
        <f>IF(AND(D1719&gt;=50000,D1719&lt;=100000),"COMPRESO",A1719)</f>
        <v>paderno dugnano</v>
      </c>
      <c r="H1719" s="39">
        <f t="shared" si="53"/>
        <v>0</v>
      </c>
      <c r="I1719">
        <v>2</v>
      </c>
    </row>
    <row r="1720" spans="1:9" ht="12" customHeight="1" x14ac:dyDescent="0.3">
      <c r="A1720" s="3" t="s">
        <v>17309</v>
      </c>
      <c r="B1720" s="4" t="s">
        <v>12694</v>
      </c>
      <c r="C1720" s="5" t="s">
        <v>23658</v>
      </c>
      <c r="D1720" s="6">
        <v>5841</v>
      </c>
      <c r="E1720" t="str">
        <f t="shared" si="52"/>
        <v xml:space="preserve"> </v>
      </c>
      <c r="F1720" s="36" t="str">
        <f>IF(AND(D1720&gt;=50000,D1720&lt;=100000),"COMPRESO",A1720)</f>
        <v>pantigliate</v>
      </c>
      <c r="H1720" s="39">
        <f t="shared" si="53"/>
        <v>0</v>
      </c>
      <c r="I1720">
        <v>1</v>
      </c>
    </row>
    <row r="1721" spans="1:9" ht="12" customHeight="1" x14ac:dyDescent="0.3">
      <c r="A1721" s="3" t="s">
        <v>17310</v>
      </c>
      <c r="B1721" s="4" t="s">
        <v>12699</v>
      </c>
      <c r="C1721" s="5" t="s">
        <v>23658</v>
      </c>
      <c r="D1721" s="6">
        <v>26617</v>
      </c>
      <c r="E1721" t="str">
        <f t="shared" si="52"/>
        <v xml:space="preserve"> </v>
      </c>
      <c r="F1721" s="36" t="str">
        <f>IF(AND(D1721&gt;=50000,D1721&lt;=100000),"COMPRESO",A1721)</f>
        <v>parabiago</v>
      </c>
      <c r="H1721" s="39">
        <f t="shared" si="53"/>
        <v>0</v>
      </c>
      <c r="I1721">
        <v>5</v>
      </c>
    </row>
    <row r="1722" spans="1:9" ht="12" customHeight="1" x14ac:dyDescent="0.3">
      <c r="A1722" s="3" t="s">
        <v>17311</v>
      </c>
      <c r="B1722" s="4" t="s">
        <v>12740</v>
      </c>
      <c r="C1722" s="5" t="s">
        <v>23658</v>
      </c>
      <c r="D1722" s="6">
        <v>11014</v>
      </c>
      <c r="E1722" t="str">
        <f t="shared" si="52"/>
        <v xml:space="preserve"> </v>
      </c>
      <c r="F1722" s="36" t="str">
        <f>IF(AND(D1722&gt;=50000,D1722&lt;=100000),"COMPRESO",A1722)</f>
        <v>paullo</v>
      </c>
      <c r="H1722" s="39">
        <f t="shared" si="53"/>
        <v>0</v>
      </c>
      <c r="I1722">
        <v>6</v>
      </c>
    </row>
    <row r="1723" spans="1:9" ht="12" customHeight="1" x14ac:dyDescent="0.3">
      <c r="A1723" s="3" t="s">
        <v>17312</v>
      </c>
      <c r="B1723" s="4" t="s">
        <v>12796</v>
      </c>
      <c r="C1723" s="5" t="s">
        <v>23658</v>
      </c>
      <c r="D1723" s="6">
        <v>10291</v>
      </c>
      <c r="E1723" t="str">
        <f t="shared" si="52"/>
        <v xml:space="preserve"> </v>
      </c>
      <c r="F1723" s="36" t="str">
        <f>IF(AND(D1723&gt;=50000,D1723&lt;=100000),"COMPRESO",A1723)</f>
        <v>pero</v>
      </c>
      <c r="H1723" s="39">
        <f t="shared" si="53"/>
        <v>0</v>
      </c>
      <c r="I1723">
        <v>4</v>
      </c>
    </row>
    <row r="1724" spans="1:9" ht="12" customHeight="1" x14ac:dyDescent="0.3">
      <c r="A1724" s="3" t="s">
        <v>17313</v>
      </c>
      <c r="B1724" s="4" t="s">
        <v>12816</v>
      </c>
      <c r="C1724" s="5" t="s">
        <v>23658</v>
      </c>
      <c r="D1724" s="6">
        <v>22254</v>
      </c>
      <c r="E1724" t="str">
        <f t="shared" si="52"/>
        <v xml:space="preserve"> </v>
      </c>
      <c r="F1724" s="36" t="str">
        <f>IF(AND(D1724&gt;=50000,D1724&lt;=100000),"COMPRESO",A1724)</f>
        <v>peschiera borromeo</v>
      </c>
      <c r="H1724" s="39">
        <f t="shared" si="53"/>
        <v>0</v>
      </c>
      <c r="I1724">
        <v>3</v>
      </c>
    </row>
    <row r="1725" spans="1:9" ht="12" customHeight="1" x14ac:dyDescent="0.3">
      <c r="A1725" s="3" t="s">
        <v>17314</v>
      </c>
      <c r="B1725" s="4" t="s">
        <v>12828</v>
      </c>
      <c r="C1725" s="5" t="s">
        <v>23658</v>
      </c>
      <c r="D1725" s="6">
        <v>9064</v>
      </c>
      <c r="E1725" t="str">
        <f t="shared" si="52"/>
        <v xml:space="preserve"> </v>
      </c>
      <c r="F1725" s="36" t="str">
        <f>IF(AND(D1725&gt;=50000,D1725&lt;=100000),"COMPRESO",A1725)</f>
        <v>pessano con bornago</v>
      </c>
      <c r="H1725" s="39">
        <f t="shared" si="53"/>
        <v>0</v>
      </c>
      <c r="I1725">
        <v>11</v>
      </c>
    </row>
    <row r="1726" spans="1:9" ht="12" customHeight="1" x14ac:dyDescent="0.3">
      <c r="A1726" s="3" t="s">
        <v>17315</v>
      </c>
      <c r="B1726" s="4" t="s">
        <v>12936</v>
      </c>
      <c r="C1726" s="5" t="s">
        <v>23658</v>
      </c>
      <c r="D1726" s="6">
        <v>14868</v>
      </c>
      <c r="E1726" t="str">
        <f t="shared" si="52"/>
        <v xml:space="preserve"> </v>
      </c>
      <c r="F1726" s="36" t="str">
        <f>IF(AND(D1726&gt;=50000,D1726&lt;=100000),"COMPRESO",A1726)</f>
        <v>pieve emanuele</v>
      </c>
      <c r="H1726" s="39">
        <f t="shared" si="53"/>
        <v>0</v>
      </c>
      <c r="I1726">
        <v>2</v>
      </c>
    </row>
    <row r="1727" spans="1:9" ht="12" customHeight="1" x14ac:dyDescent="0.3">
      <c r="A1727" s="3" t="s">
        <v>17316</v>
      </c>
      <c r="B1727" s="4" t="s">
        <v>12970</v>
      </c>
      <c r="C1727" s="5" t="s">
        <v>23658</v>
      </c>
      <c r="D1727" s="6">
        <v>35066</v>
      </c>
      <c r="E1727" t="str">
        <f t="shared" si="52"/>
        <v xml:space="preserve"> </v>
      </c>
      <c r="F1727" s="36" t="str">
        <f>IF(AND(D1727&gt;=50000,D1727&lt;=100000),"COMPRESO",A1727)</f>
        <v>pioltello</v>
      </c>
      <c r="H1727" s="39">
        <f t="shared" si="53"/>
        <v>0</v>
      </c>
      <c r="I1727">
        <v>1</v>
      </c>
    </row>
    <row r="1728" spans="1:9" ht="12" customHeight="1" x14ac:dyDescent="0.3">
      <c r="A1728" s="3" t="s">
        <v>17317</v>
      </c>
      <c r="B1728" s="4" t="s">
        <v>23557</v>
      </c>
      <c r="C1728" s="5" t="s">
        <v>23658</v>
      </c>
      <c r="D1728" s="6">
        <v>8141</v>
      </c>
      <c r="E1728" t="str">
        <f t="shared" si="52"/>
        <v xml:space="preserve"> </v>
      </c>
      <c r="F1728" s="36" t="str">
        <f>IF(AND(D1728&gt;=50000,D1728&lt;=100000),"COMPRESO",A1728)</f>
        <v>pogliano milanese</v>
      </c>
      <c r="H1728" s="39">
        <f t="shared" si="53"/>
        <v>0</v>
      </c>
      <c r="I1728">
        <v>14</v>
      </c>
    </row>
    <row r="1729" spans="1:9" ht="12" customHeight="1" x14ac:dyDescent="0.3">
      <c r="A1729" s="3" t="s">
        <v>17318</v>
      </c>
      <c r="B1729" s="4" t="s">
        <v>13184</v>
      </c>
      <c r="C1729" s="5" t="s">
        <v>23658</v>
      </c>
      <c r="D1729" s="6">
        <v>5667</v>
      </c>
      <c r="E1729" t="str">
        <f t="shared" si="52"/>
        <v xml:space="preserve"> </v>
      </c>
      <c r="F1729" s="36" t="str">
        <f>IF(AND(D1729&gt;=50000,D1729&lt;=100000),"COMPRESO",A1729)</f>
        <v>pozzo d'adda</v>
      </c>
      <c r="H1729" s="39">
        <f t="shared" si="53"/>
        <v>0</v>
      </c>
      <c r="I1729">
        <v>7</v>
      </c>
    </row>
    <row r="1730" spans="1:9" ht="12" customHeight="1" x14ac:dyDescent="0.3">
      <c r="A1730" s="3" t="s">
        <v>17319</v>
      </c>
      <c r="B1730" s="4" t="s">
        <v>13192</v>
      </c>
      <c r="C1730" s="5" t="s">
        <v>23658</v>
      </c>
      <c r="D1730" s="6">
        <v>7983</v>
      </c>
      <c r="E1730" t="str">
        <f t="shared" si="52"/>
        <v xml:space="preserve"> </v>
      </c>
      <c r="F1730" s="36" t="str">
        <f>IF(AND(D1730&gt;=50000,D1730&lt;=100000),"COMPRESO",A1730)</f>
        <v>pozzuolo martesana</v>
      </c>
      <c r="H1730" s="39">
        <f t="shared" si="53"/>
        <v>0</v>
      </c>
      <c r="I1730">
        <v>2</v>
      </c>
    </row>
    <row r="1731" spans="1:9" ht="12" customHeight="1" x14ac:dyDescent="0.3">
      <c r="A1731" s="3" t="s">
        <v>17320</v>
      </c>
      <c r="B1731" s="4" t="s">
        <v>13234</v>
      </c>
      <c r="C1731" s="5" t="s">
        <v>23658</v>
      </c>
      <c r="D1731" s="6">
        <v>6867</v>
      </c>
      <c r="E1731" t="str">
        <f t="shared" ref="E1731:E1794" si="54">IF(D1731&gt;300000,"TROVATO"," ")</f>
        <v xml:space="preserve"> </v>
      </c>
      <c r="F1731" s="36" t="str">
        <f>IF(AND(D1731&gt;=50000,D1731&lt;=100000),"COMPRESO",A1731)</f>
        <v>pregnana milanese</v>
      </c>
      <c r="H1731" s="39">
        <f t="shared" ref="H1731:H1794" si="55">(D9659/$G$2)</f>
        <v>0</v>
      </c>
      <c r="I1731">
        <v>4</v>
      </c>
    </row>
    <row r="1732" spans="1:9" ht="12" customHeight="1" x14ac:dyDescent="0.3">
      <c r="A1732" s="3" t="s">
        <v>17321</v>
      </c>
      <c r="B1732" s="4" t="s">
        <v>13367</v>
      </c>
      <c r="C1732" s="5" t="s">
        <v>23658</v>
      </c>
      <c r="D1732" s="6">
        <v>13920</v>
      </c>
      <c r="E1732" t="str">
        <f t="shared" si="54"/>
        <v xml:space="preserve"> </v>
      </c>
      <c r="F1732" s="36" t="str">
        <f>IF(AND(D1732&gt;=50000,D1732&lt;=100000),"COMPRESO",A1732)</f>
        <v>rescaldina</v>
      </c>
      <c r="H1732" s="39">
        <f t="shared" si="55"/>
        <v>0</v>
      </c>
      <c r="I1732">
        <v>1</v>
      </c>
    </row>
    <row r="1733" spans="1:9" ht="12" customHeight="1" x14ac:dyDescent="0.3">
      <c r="A1733" s="3" t="s">
        <v>17322</v>
      </c>
      <c r="B1733" s="4" t="s">
        <v>13379</v>
      </c>
      <c r="C1733" s="5" t="s">
        <v>23658</v>
      </c>
      <c r="D1733" s="6">
        <v>50052</v>
      </c>
      <c r="E1733" t="str">
        <f t="shared" si="54"/>
        <v xml:space="preserve"> </v>
      </c>
      <c r="F1733" s="36" t="str">
        <f>IF(AND(D1733&gt;=50000,D1733&lt;=100000),"COMPRESO",A1733)</f>
        <v>COMPRESO</v>
      </c>
      <c r="H1733" s="39">
        <f t="shared" si="55"/>
        <v>0</v>
      </c>
      <c r="I1733">
        <v>4</v>
      </c>
    </row>
    <row r="1734" spans="1:9" ht="12" customHeight="1" x14ac:dyDescent="0.3">
      <c r="A1734" s="3" t="s">
        <v>17323</v>
      </c>
      <c r="B1734" s="4" t="s">
        <v>13458</v>
      </c>
      <c r="C1734" s="5" t="s">
        <v>23658</v>
      </c>
      <c r="D1734" s="6">
        <v>4869</v>
      </c>
      <c r="E1734" t="str">
        <f t="shared" si="54"/>
        <v xml:space="preserve"> </v>
      </c>
      <c r="F1734" s="36" t="str">
        <f>IF(AND(D1734&gt;=50000,D1734&lt;=100000),"COMPRESO",A1734)</f>
        <v>robecchetto con induno</v>
      </c>
      <c r="H1734" s="39">
        <f t="shared" si="55"/>
        <v>0</v>
      </c>
      <c r="I1734">
        <v>2</v>
      </c>
    </row>
    <row r="1735" spans="1:9" ht="12" customHeight="1" x14ac:dyDescent="0.3">
      <c r="A1735" s="3" t="s">
        <v>17324</v>
      </c>
      <c r="B1735" s="4" t="s">
        <v>13461</v>
      </c>
      <c r="C1735" s="5" t="s">
        <v>23658</v>
      </c>
      <c r="D1735" s="6">
        <v>6842</v>
      </c>
      <c r="E1735" t="str">
        <f t="shared" si="54"/>
        <v xml:space="preserve"> </v>
      </c>
      <c r="F1735" s="36" t="str">
        <f>IF(AND(D1735&gt;=50000,D1735&lt;=100000),"COMPRESO",A1735)</f>
        <v>robecco sul naviglio</v>
      </c>
      <c r="H1735" s="39">
        <f t="shared" si="55"/>
        <v>0</v>
      </c>
      <c r="I1735">
        <v>4</v>
      </c>
    </row>
    <row r="1736" spans="1:9" ht="12" customHeight="1" x14ac:dyDescent="0.3">
      <c r="A1736" s="3" t="s">
        <v>17325</v>
      </c>
      <c r="B1736" s="4" t="s">
        <v>13542</v>
      </c>
      <c r="C1736" s="5" t="s">
        <v>23658</v>
      </c>
      <c r="D1736" s="6">
        <v>4526</v>
      </c>
      <c r="E1736" t="str">
        <f t="shared" si="54"/>
        <v xml:space="preserve"> </v>
      </c>
      <c r="F1736" s="36" t="str">
        <f>IF(AND(D1736&gt;=50000,D1736&lt;=100000),"COMPRESO",A1736)</f>
        <v>rodano</v>
      </c>
      <c r="H1736" s="39">
        <f t="shared" si="55"/>
        <v>0</v>
      </c>
      <c r="I1736">
        <v>6</v>
      </c>
    </row>
    <row r="1737" spans="1:9" ht="12" customHeight="1" x14ac:dyDescent="0.3">
      <c r="A1737" s="3" t="s">
        <v>17326</v>
      </c>
      <c r="B1737" s="4" t="s">
        <v>13608</v>
      </c>
      <c r="C1737" s="5" t="s">
        <v>23658</v>
      </c>
      <c r="D1737" s="6">
        <v>5395</v>
      </c>
      <c r="E1737" t="str">
        <f t="shared" si="54"/>
        <v xml:space="preserve"> </v>
      </c>
      <c r="F1737" s="36" t="str">
        <f>IF(AND(D1737&gt;=50000,D1737&lt;=100000),"COMPRESO",A1737)</f>
        <v>rosate</v>
      </c>
      <c r="H1737" s="39">
        <f t="shared" si="55"/>
        <v>0</v>
      </c>
      <c r="I1737">
        <v>1</v>
      </c>
    </row>
    <row r="1738" spans="1:9" ht="12" customHeight="1" x14ac:dyDescent="0.3">
      <c r="A1738" s="3" t="s">
        <v>17327</v>
      </c>
      <c r="B1738" s="4" t="s">
        <v>13653</v>
      </c>
      <c r="C1738" s="5" t="s">
        <v>23658</v>
      </c>
      <c r="D1738" s="6">
        <v>39983</v>
      </c>
      <c r="E1738" t="str">
        <f t="shared" si="54"/>
        <v xml:space="preserve"> </v>
      </c>
      <c r="F1738" s="36" t="str">
        <f>IF(AND(D1738&gt;=50000,D1738&lt;=100000),"COMPRESO",A1738)</f>
        <v>rozzano</v>
      </c>
      <c r="H1738" s="39">
        <f t="shared" si="55"/>
        <v>0</v>
      </c>
      <c r="I1738">
        <v>2</v>
      </c>
    </row>
    <row r="1739" spans="1:9" ht="12" customHeight="1" x14ac:dyDescent="0.3">
      <c r="A1739" s="3" t="s">
        <v>17328</v>
      </c>
      <c r="B1739" s="4" t="s">
        <v>13788</v>
      </c>
      <c r="C1739" s="5" t="s">
        <v>23658</v>
      </c>
      <c r="D1739" s="6">
        <v>7336</v>
      </c>
      <c r="E1739" t="str">
        <f t="shared" si="54"/>
        <v xml:space="preserve"> </v>
      </c>
      <c r="F1739" s="36" t="str">
        <f>IF(AND(D1739&gt;=50000,D1739&lt;=100000),"COMPRESO",A1739)</f>
        <v>san colombano al lambro</v>
      </c>
      <c r="H1739" s="39">
        <f t="shared" si="55"/>
        <v>0</v>
      </c>
      <c r="I1739">
        <v>6</v>
      </c>
    </row>
    <row r="1740" spans="1:9" ht="12" customHeight="1" x14ac:dyDescent="0.3">
      <c r="A1740" s="3" t="s">
        <v>17329</v>
      </c>
      <c r="B1740" s="4" t="s">
        <v>13809</v>
      </c>
      <c r="C1740" s="5" t="s">
        <v>23658</v>
      </c>
      <c r="D1740" s="6">
        <v>30992</v>
      </c>
      <c r="E1740" t="str">
        <f t="shared" si="54"/>
        <v xml:space="preserve"> </v>
      </c>
      <c r="F1740" s="36" t="str">
        <f>IF(AND(D1740&gt;=50000,D1740&lt;=100000),"COMPRESO",A1740)</f>
        <v>san donato milanese</v>
      </c>
      <c r="H1740" s="39">
        <f t="shared" si="55"/>
        <v>0</v>
      </c>
      <c r="I1740">
        <v>1</v>
      </c>
    </row>
    <row r="1741" spans="1:9" ht="12" customHeight="1" x14ac:dyDescent="0.3">
      <c r="A1741" s="3" t="s">
        <v>17330</v>
      </c>
      <c r="B1741" s="4" t="s">
        <v>13859</v>
      </c>
      <c r="C1741" s="5" t="s">
        <v>23658</v>
      </c>
      <c r="D1741" s="6">
        <v>6730</v>
      </c>
      <c r="E1741" t="str">
        <f t="shared" si="54"/>
        <v xml:space="preserve"> </v>
      </c>
      <c r="F1741" s="36" t="str">
        <f>IF(AND(D1741&gt;=50000,D1741&lt;=100000),"COMPRESO",A1741)</f>
        <v>san giorgio su legnano</v>
      </c>
      <c r="H1741" s="39">
        <f t="shared" si="55"/>
        <v>0</v>
      </c>
      <c r="I1741">
        <v>2</v>
      </c>
    </row>
    <row r="1742" spans="1:9" ht="12" customHeight="1" x14ac:dyDescent="0.3">
      <c r="A1742" s="3" t="s">
        <v>17331</v>
      </c>
      <c r="B1742" s="4" t="s">
        <v>13881</v>
      </c>
      <c r="C1742" s="5" t="s">
        <v>23658</v>
      </c>
      <c r="D1742" s="6">
        <v>35971</v>
      </c>
      <c r="E1742" t="str">
        <f t="shared" si="54"/>
        <v xml:space="preserve"> </v>
      </c>
      <c r="F1742" s="36" t="str">
        <f>IF(AND(D1742&gt;=50000,D1742&lt;=100000),"COMPRESO",A1742)</f>
        <v>san giuliano milanese</v>
      </c>
      <c r="H1742" s="39">
        <f t="shared" si="55"/>
        <v>0</v>
      </c>
      <c r="I1742">
        <v>1</v>
      </c>
    </row>
    <row r="1743" spans="1:9" ht="12" customHeight="1" x14ac:dyDescent="0.3">
      <c r="A1743" s="3" t="s">
        <v>17332</v>
      </c>
      <c r="B1743" s="4" t="s">
        <v>23558</v>
      </c>
      <c r="C1743" s="5" t="s">
        <v>23658</v>
      </c>
      <c r="D1743" s="6">
        <v>4801</v>
      </c>
      <c r="E1743" t="str">
        <f t="shared" si="54"/>
        <v xml:space="preserve"> </v>
      </c>
      <c r="F1743" s="36" t="str">
        <f>IF(AND(D1743&gt;=50000,D1743&lt;=100000),"COMPRESO",A1743)</f>
        <v>santo stefano ticino</v>
      </c>
      <c r="H1743" s="39">
        <f t="shared" si="55"/>
        <v>0</v>
      </c>
      <c r="I1743">
        <v>12</v>
      </c>
    </row>
    <row r="1744" spans="1:9" ht="12" customHeight="1" x14ac:dyDescent="0.3">
      <c r="A1744" s="3" t="s">
        <v>17333</v>
      </c>
      <c r="B1744" s="4" t="s">
        <v>14057</v>
      </c>
      <c r="C1744" s="5" t="s">
        <v>23658</v>
      </c>
      <c r="D1744" s="6">
        <v>8254</v>
      </c>
      <c r="E1744" t="str">
        <f t="shared" si="54"/>
        <v xml:space="preserve"> </v>
      </c>
      <c r="F1744" s="36" t="str">
        <f>IF(AND(D1744&gt;=50000,D1744&lt;=100000),"COMPRESO",A1744)</f>
        <v>san vittore olona</v>
      </c>
      <c r="H1744" s="39">
        <f t="shared" si="55"/>
        <v>0</v>
      </c>
      <c r="I1744">
        <v>2</v>
      </c>
    </row>
    <row r="1745" spans="1:9" ht="12" customHeight="1" x14ac:dyDescent="0.3">
      <c r="A1745" s="3" t="s">
        <v>17334</v>
      </c>
      <c r="B1745" s="4" t="s">
        <v>23559</v>
      </c>
      <c r="C1745" s="5" t="s">
        <v>23658</v>
      </c>
      <c r="D1745" s="6">
        <v>4186</v>
      </c>
      <c r="E1745" t="str">
        <f t="shared" si="54"/>
        <v xml:space="preserve"> </v>
      </c>
      <c r="F1745" s="36" t="str">
        <f>IF(AND(D1745&gt;=50000,D1745&lt;=100000),"COMPRESO",A1745)</f>
        <v>san zenone al lambro</v>
      </c>
      <c r="H1745" s="39">
        <f t="shared" si="55"/>
        <v>0</v>
      </c>
      <c r="I1745">
        <v>1</v>
      </c>
    </row>
    <row r="1746" spans="1:9" ht="12" customHeight="1" x14ac:dyDescent="0.3">
      <c r="A1746" s="3" t="s">
        <v>17335</v>
      </c>
      <c r="B1746" s="4" t="s">
        <v>14348</v>
      </c>
      <c r="C1746" s="5" t="s">
        <v>23658</v>
      </c>
      <c r="D1746" s="6">
        <v>11270</v>
      </c>
      <c r="E1746" t="str">
        <f t="shared" si="54"/>
        <v xml:space="preserve"> </v>
      </c>
      <c r="F1746" s="36" t="str">
        <f>IF(AND(D1746&gt;=50000,D1746&lt;=100000),"COMPRESO",A1746)</f>
        <v>sedriano</v>
      </c>
      <c r="H1746" s="39">
        <f t="shared" si="55"/>
        <v>0</v>
      </c>
      <c r="I1746">
        <v>1</v>
      </c>
    </row>
    <row r="1747" spans="1:9" ht="12" customHeight="1" x14ac:dyDescent="0.3">
      <c r="A1747" s="3" t="s">
        <v>17336</v>
      </c>
      <c r="B1747" s="4" t="s">
        <v>14355</v>
      </c>
      <c r="C1747" s="5" t="s">
        <v>23658</v>
      </c>
      <c r="D1747" s="6">
        <v>33519</v>
      </c>
      <c r="E1747" t="str">
        <f t="shared" si="54"/>
        <v xml:space="preserve"> </v>
      </c>
      <c r="F1747" s="36" t="str">
        <f>IF(AND(D1747&gt;=50000,D1747&lt;=100000),"COMPRESO",A1747)</f>
        <v>segrate</v>
      </c>
      <c r="H1747" s="39">
        <f t="shared" si="55"/>
        <v>0</v>
      </c>
      <c r="I1747">
        <v>2</v>
      </c>
    </row>
    <row r="1748" spans="1:9" ht="12" customHeight="1" x14ac:dyDescent="0.3">
      <c r="A1748" s="3" t="s">
        <v>17337</v>
      </c>
      <c r="B1748" s="4" t="s">
        <v>14373</v>
      </c>
      <c r="C1748" s="5" t="s">
        <v>23658</v>
      </c>
      <c r="D1748" s="6">
        <v>20914</v>
      </c>
      <c r="E1748" t="str">
        <f t="shared" si="54"/>
        <v xml:space="preserve"> </v>
      </c>
      <c r="F1748" s="36" t="str">
        <f>IF(AND(D1748&gt;=50000,D1748&lt;=100000),"COMPRESO",A1748)</f>
        <v>senago</v>
      </c>
      <c r="H1748" s="39">
        <f t="shared" si="55"/>
        <v>0</v>
      </c>
      <c r="I1748">
        <v>3</v>
      </c>
    </row>
    <row r="1749" spans="1:9" ht="12" customHeight="1" x14ac:dyDescent="0.3">
      <c r="A1749" s="3" t="s">
        <v>17338</v>
      </c>
      <c r="B1749" s="4" t="s">
        <v>14439</v>
      </c>
      <c r="C1749" s="5" t="s">
        <v>23658</v>
      </c>
      <c r="D1749" s="6">
        <v>76514</v>
      </c>
      <c r="E1749" t="str">
        <f t="shared" si="54"/>
        <v xml:space="preserve"> </v>
      </c>
      <c r="F1749" s="36" t="str">
        <f>IF(AND(D1749&gt;=50000,D1749&lt;=100000),"COMPRESO",A1749)</f>
        <v>COMPRESO</v>
      </c>
      <c r="H1749" s="39">
        <f t="shared" si="55"/>
        <v>0</v>
      </c>
      <c r="I1749">
        <v>5</v>
      </c>
    </row>
    <row r="1750" spans="1:9" ht="12" customHeight="1" x14ac:dyDescent="0.3">
      <c r="A1750" s="3" t="s">
        <v>17339</v>
      </c>
      <c r="B1750" s="4" t="s">
        <v>14444</v>
      </c>
      <c r="C1750" s="5" t="s">
        <v>23658</v>
      </c>
      <c r="D1750" s="6">
        <v>7328</v>
      </c>
      <c r="E1750" t="str">
        <f t="shared" si="54"/>
        <v xml:space="preserve"> </v>
      </c>
      <c r="F1750" s="36" t="str">
        <f>IF(AND(D1750&gt;=50000,D1750&lt;=100000),"COMPRESO",A1750)</f>
        <v>settala</v>
      </c>
      <c r="H1750" s="39">
        <f t="shared" si="55"/>
        <v>0</v>
      </c>
      <c r="I1750">
        <v>1</v>
      </c>
    </row>
    <row r="1751" spans="1:9" ht="12" customHeight="1" x14ac:dyDescent="0.3">
      <c r="A1751" s="3" t="s">
        <v>17340</v>
      </c>
      <c r="B1751" s="4" t="s">
        <v>14447</v>
      </c>
      <c r="C1751" s="5" t="s">
        <v>23658</v>
      </c>
      <c r="D1751" s="6">
        <v>19148</v>
      </c>
      <c r="E1751" t="str">
        <f t="shared" si="54"/>
        <v xml:space="preserve"> </v>
      </c>
      <c r="F1751" s="36" t="str">
        <f>IF(AND(D1751&gt;=50000,D1751&lt;=100000),"COMPRESO",A1751)</f>
        <v>settimo milanese</v>
      </c>
      <c r="H1751" s="39">
        <f t="shared" si="55"/>
        <v>0</v>
      </c>
      <c r="I1751">
        <v>3</v>
      </c>
    </row>
    <row r="1752" spans="1:9" ht="12" customHeight="1" x14ac:dyDescent="0.3">
      <c r="A1752" s="3" t="s">
        <v>17341</v>
      </c>
      <c r="B1752" s="4" t="s">
        <v>23560</v>
      </c>
      <c r="C1752" s="5" t="s">
        <v>23658</v>
      </c>
      <c r="D1752" s="6">
        <v>13890</v>
      </c>
      <c r="E1752" t="str">
        <f t="shared" si="54"/>
        <v xml:space="preserve"> </v>
      </c>
      <c r="F1752" s="36" t="str">
        <f>IF(AND(D1752&gt;=50000,D1752&lt;=100000),"COMPRESO",A1752)</f>
        <v>solaro</v>
      </c>
      <c r="H1752" s="39">
        <f t="shared" si="55"/>
        <v>0</v>
      </c>
      <c r="I1752">
        <v>2</v>
      </c>
    </row>
    <row r="1753" spans="1:9" ht="12" customHeight="1" x14ac:dyDescent="0.3">
      <c r="A1753" s="3" t="s">
        <v>17342</v>
      </c>
      <c r="B1753" s="4" t="s">
        <v>14987</v>
      </c>
      <c r="C1753" s="5" t="s">
        <v>23658</v>
      </c>
      <c r="D1753" s="6">
        <v>4861</v>
      </c>
      <c r="E1753" t="str">
        <f t="shared" si="54"/>
        <v xml:space="preserve"> </v>
      </c>
      <c r="F1753" s="36" t="str">
        <f>IF(AND(D1753&gt;=50000,D1753&lt;=100000),"COMPRESO",A1753)</f>
        <v>trezzano rosa</v>
      </c>
      <c r="H1753" s="39">
        <f t="shared" si="55"/>
        <v>0</v>
      </c>
      <c r="I1753">
        <v>30</v>
      </c>
    </row>
    <row r="1754" spans="1:9" ht="12" customHeight="1" x14ac:dyDescent="0.3">
      <c r="A1754" s="3" t="s">
        <v>17343</v>
      </c>
      <c r="B1754" s="4" t="s">
        <v>23561</v>
      </c>
      <c r="C1754" s="5" t="s">
        <v>23658</v>
      </c>
      <c r="D1754" s="6">
        <v>20018</v>
      </c>
      <c r="E1754" t="str">
        <f t="shared" si="54"/>
        <v xml:space="preserve"> </v>
      </c>
      <c r="F1754" s="36" t="str">
        <f>IF(AND(D1754&gt;=50000,D1754&lt;=100000),"COMPRESO",A1754)</f>
        <v>trezzano sul naviglio</v>
      </c>
      <c r="H1754" s="39">
        <f t="shared" si="55"/>
        <v>0</v>
      </c>
      <c r="I1754">
        <v>10</v>
      </c>
    </row>
    <row r="1755" spans="1:9" ht="12" customHeight="1" x14ac:dyDescent="0.3">
      <c r="A1755" s="3" t="s">
        <v>17344</v>
      </c>
      <c r="B1755" s="4" t="s">
        <v>23562</v>
      </c>
      <c r="C1755" s="5" t="s">
        <v>23658</v>
      </c>
      <c r="D1755" s="6">
        <v>11883</v>
      </c>
      <c r="E1755" t="str">
        <f t="shared" si="54"/>
        <v xml:space="preserve"> </v>
      </c>
      <c r="F1755" s="36" t="str">
        <f>IF(AND(D1755&gt;=50000,D1755&lt;=100000),"COMPRESO",A1755)</f>
        <v>trezzo sull'adda</v>
      </c>
      <c r="H1755" s="39">
        <f t="shared" si="55"/>
        <v>0</v>
      </c>
      <c r="I1755">
        <v>5</v>
      </c>
    </row>
    <row r="1756" spans="1:9" ht="12" customHeight="1" x14ac:dyDescent="0.3">
      <c r="A1756" s="3" t="s">
        <v>17345</v>
      </c>
      <c r="B1756" s="4" t="s">
        <v>14991</v>
      </c>
      <c r="C1756" s="5" t="s">
        <v>23658</v>
      </c>
      <c r="D1756" s="6">
        <v>3312</v>
      </c>
      <c r="E1756" t="str">
        <f t="shared" si="54"/>
        <v xml:space="preserve"> </v>
      </c>
      <c r="F1756" s="36" t="str">
        <f>IF(AND(D1756&gt;=50000,D1756&lt;=100000),"COMPRESO",A1756)</f>
        <v>tribiano</v>
      </c>
      <c r="H1756" s="39">
        <f t="shared" si="55"/>
        <v>0</v>
      </c>
      <c r="I1756">
        <v>1</v>
      </c>
    </row>
    <row r="1757" spans="1:9" ht="12" customHeight="1" x14ac:dyDescent="0.3">
      <c r="A1757" s="3" t="s">
        <v>17346</v>
      </c>
      <c r="B1757" s="4" t="s">
        <v>15023</v>
      </c>
      <c r="C1757" s="5" t="s">
        <v>23658</v>
      </c>
      <c r="D1757" s="6">
        <v>5968</v>
      </c>
      <c r="E1757" t="str">
        <f t="shared" si="54"/>
        <v xml:space="preserve"> </v>
      </c>
      <c r="F1757" s="36" t="str">
        <f>IF(AND(D1757&gt;=50000,D1757&lt;=100000),"COMPRESO",A1757)</f>
        <v>truccazzano</v>
      </c>
      <c r="H1757" s="39">
        <f t="shared" si="55"/>
        <v>0</v>
      </c>
      <c r="I1757">
        <v>16</v>
      </c>
    </row>
    <row r="1758" spans="1:9" ht="12" customHeight="1" x14ac:dyDescent="0.3">
      <c r="A1758" s="3" t="s">
        <v>17347</v>
      </c>
      <c r="B1758" s="4" t="s">
        <v>23563</v>
      </c>
      <c r="C1758" s="5" t="s">
        <v>23658</v>
      </c>
      <c r="D1758" s="6">
        <v>7389</v>
      </c>
      <c r="E1758" t="str">
        <f t="shared" si="54"/>
        <v xml:space="preserve"> </v>
      </c>
      <c r="F1758" s="36" t="str">
        <f>IF(AND(D1758&gt;=50000,D1758&lt;=100000),"COMPRESO",A1758)</f>
        <v>turbigo</v>
      </c>
      <c r="H1758" s="39">
        <f t="shared" si="55"/>
        <v>0</v>
      </c>
      <c r="I1758">
        <v>8</v>
      </c>
    </row>
    <row r="1759" spans="1:9" ht="12" customHeight="1" x14ac:dyDescent="0.3">
      <c r="A1759" s="3" t="s">
        <v>17348</v>
      </c>
      <c r="B1759" s="4" t="s">
        <v>15187</v>
      </c>
      <c r="C1759" s="5" t="s">
        <v>23658</v>
      </c>
      <c r="D1759" s="6">
        <v>8914</v>
      </c>
      <c r="E1759" t="str">
        <f t="shared" si="54"/>
        <v xml:space="preserve"> </v>
      </c>
      <c r="F1759" s="36" t="str">
        <f>IF(AND(D1759&gt;=50000,D1759&lt;=100000),"COMPRESO",A1759)</f>
        <v>vanzago</v>
      </c>
      <c r="H1759" s="39">
        <f t="shared" si="55"/>
        <v>0</v>
      </c>
      <c r="I1759">
        <v>2</v>
      </c>
    </row>
    <row r="1760" spans="1:9" ht="12" customHeight="1" x14ac:dyDescent="0.3">
      <c r="A1760" s="3" t="s">
        <v>17349</v>
      </c>
      <c r="B1760" s="4" t="s">
        <v>15189</v>
      </c>
      <c r="C1760" s="5" t="s">
        <v>23658</v>
      </c>
      <c r="D1760" s="6">
        <v>8126</v>
      </c>
      <c r="E1760" t="str">
        <f t="shared" si="54"/>
        <v xml:space="preserve"> </v>
      </c>
      <c r="F1760" s="36" t="str">
        <f>IF(AND(D1760&gt;=50000,D1760&lt;=100000),"COMPRESO",A1760)</f>
        <v>vaprio d'adda</v>
      </c>
      <c r="H1760" s="39">
        <f t="shared" si="55"/>
        <v>0</v>
      </c>
      <c r="I1760">
        <v>2</v>
      </c>
    </row>
    <row r="1761" spans="1:9" ht="12" customHeight="1" x14ac:dyDescent="0.3">
      <c r="A1761" s="3" t="s">
        <v>17350</v>
      </c>
      <c r="B1761" s="4" t="s">
        <v>15590</v>
      </c>
      <c r="C1761" s="5" t="s">
        <v>23658</v>
      </c>
      <c r="D1761" s="6">
        <v>3829</v>
      </c>
      <c r="E1761" t="str">
        <f t="shared" si="54"/>
        <v xml:space="preserve"> </v>
      </c>
      <c r="F1761" s="36" t="str">
        <f>IF(AND(D1761&gt;=50000,D1761&lt;=100000),"COMPRESO",A1761)</f>
        <v>vermezzo</v>
      </c>
      <c r="H1761" s="39">
        <f t="shared" si="55"/>
        <v>0</v>
      </c>
      <c r="I1761">
        <v>13</v>
      </c>
    </row>
    <row r="1762" spans="1:9" ht="12" customHeight="1" x14ac:dyDescent="0.3">
      <c r="A1762" s="3" t="s">
        <v>17351</v>
      </c>
      <c r="B1762" s="4" t="s">
        <v>15264</v>
      </c>
      <c r="C1762" s="5" t="s">
        <v>23658</v>
      </c>
      <c r="D1762" s="6">
        <v>3181</v>
      </c>
      <c r="E1762" t="str">
        <f t="shared" si="54"/>
        <v xml:space="preserve"> </v>
      </c>
      <c r="F1762" s="36" t="str">
        <f>IF(AND(D1762&gt;=50000,D1762&lt;=100000),"COMPRESO",A1762)</f>
        <v>vernate</v>
      </c>
      <c r="H1762" s="39">
        <f t="shared" si="55"/>
        <v>0</v>
      </c>
      <c r="I1762">
        <v>1</v>
      </c>
    </row>
    <row r="1763" spans="1:9" ht="12" customHeight="1" x14ac:dyDescent="0.3">
      <c r="A1763" s="3" t="s">
        <v>17352</v>
      </c>
      <c r="B1763" s="4" t="s">
        <v>15341</v>
      </c>
      <c r="C1763" s="5" t="s">
        <v>23658</v>
      </c>
      <c r="D1763" s="6">
        <v>9053</v>
      </c>
      <c r="E1763" t="str">
        <f t="shared" si="54"/>
        <v xml:space="preserve"> </v>
      </c>
      <c r="F1763" s="36" t="str">
        <f>IF(AND(D1763&gt;=50000,D1763&lt;=100000),"COMPRESO",A1763)</f>
        <v>vignate</v>
      </c>
      <c r="H1763" s="39">
        <f t="shared" si="55"/>
        <v>0</v>
      </c>
      <c r="I1763">
        <v>2</v>
      </c>
    </row>
    <row r="1764" spans="1:9" ht="12" customHeight="1" x14ac:dyDescent="0.3">
      <c r="A1764" s="3" t="s">
        <v>17353</v>
      </c>
      <c r="B1764" s="4" t="s">
        <v>15469</v>
      </c>
      <c r="C1764" s="5" t="s">
        <v>23658</v>
      </c>
      <c r="D1764" s="6">
        <v>16426</v>
      </c>
      <c r="E1764" t="str">
        <f t="shared" si="54"/>
        <v xml:space="preserve"> </v>
      </c>
      <c r="F1764" s="36" t="str">
        <f>IF(AND(D1764&gt;=50000,D1764&lt;=100000),"COMPRESO",A1764)</f>
        <v>vimodrone</v>
      </c>
      <c r="H1764" s="39">
        <f t="shared" si="55"/>
        <v>0</v>
      </c>
      <c r="I1764">
        <v>4</v>
      </c>
    </row>
    <row r="1765" spans="1:9" ht="12" customHeight="1" x14ac:dyDescent="0.3">
      <c r="A1765" s="3" t="s">
        <v>17354</v>
      </c>
      <c r="B1765" s="4" t="s">
        <v>15495</v>
      </c>
      <c r="C1765" s="5" t="s">
        <v>23658</v>
      </c>
      <c r="D1765" s="6">
        <v>8949</v>
      </c>
      <c r="E1765" t="str">
        <f t="shared" si="54"/>
        <v xml:space="preserve"> </v>
      </c>
      <c r="F1765" s="36" t="str">
        <f>IF(AND(D1765&gt;=50000,D1765&lt;=100000),"COMPRESO",A1765)</f>
        <v>vittuone</v>
      </c>
      <c r="H1765" s="39">
        <f t="shared" si="55"/>
        <v>0</v>
      </c>
      <c r="I1765">
        <v>4</v>
      </c>
    </row>
    <row r="1766" spans="1:9" ht="12" customHeight="1" x14ac:dyDescent="0.3">
      <c r="A1766" s="3" t="s">
        <v>17355</v>
      </c>
      <c r="B1766" s="4" t="s">
        <v>23564</v>
      </c>
      <c r="C1766" s="5" t="s">
        <v>23658</v>
      </c>
      <c r="D1766" s="6">
        <v>4045</v>
      </c>
      <c r="E1766" t="str">
        <f t="shared" si="54"/>
        <v xml:space="preserve"> </v>
      </c>
      <c r="F1766" s="36" t="str">
        <f>IF(AND(D1766&gt;=50000,D1766&lt;=100000),"COMPRESO",A1766)</f>
        <v>vizzolo predabissi</v>
      </c>
      <c r="H1766" s="39">
        <f t="shared" si="55"/>
        <v>0</v>
      </c>
      <c r="I1766">
        <v>8</v>
      </c>
    </row>
    <row r="1767" spans="1:9" ht="12" customHeight="1" x14ac:dyDescent="0.3">
      <c r="A1767" s="3" t="s">
        <v>17356</v>
      </c>
      <c r="B1767" s="4" t="s">
        <v>15590</v>
      </c>
      <c r="C1767" s="5" t="s">
        <v>23658</v>
      </c>
      <c r="D1767" s="6">
        <v>1477</v>
      </c>
      <c r="E1767" t="str">
        <f t="shared" si="54"/>
        <v xml:space="preserve"> </v>
      </c>
      <c r="F1767" s="36" t="str">
        <f>IF(AND(D1767&gt;=50000,D1767&lt;=100000),"COMPRESO",A1767)</f>
        <v>zelo surrigone</v>
      </c>
      <c r="H1767" s="39">
        <f t="shared" si="55"/>
        <v>0</v>
      </c>
      <c r="I1767">
        <v>2</v>
      </c>
    </row>
    <row r="1768" spans="1:9" ht="12" customHeight="1" x14ac:dyDescent="0.3">
      <c r="A1768" s="3" t="s">
        <v>17357</v>
      </c>
      <c r="B1768" s="4" t="s">
        <v>15553</v>
      </c>
      <c r="C1768" s="5" t="s">
        <v>23658</v>
      </c>
      <c r="D1768" s="6">
        <v>6552</v>
      </c>
      <c r="E1768" t="str">
        <f t="shared" si="54"/>
        <v xml:space="preserve"> </v>
      </c>
      <c r="F1768" s="36" t="str">
        <f>IF(AND(D1768&gt;=50000,D1768&lt;=100000),"COMPRESO",A1768)</f>
        <v>zibido san giacomo</v>
      </c>
      <c r="H1768" s="39">
        <f t="shared" si="55"/>
        <v>0</v>
      </c>
      <c r="I1768">
        <v>16</v>
      </c>
    </row>
    <row r="1769" spans="1:9" ht="12" customHeight="1" x14ac:dyDescent="0.3">
      <c r="A1769" s="3" t="s">
        <v>17358</v>
      </c>
      <c r="B1769" s="4" t="s">
        <v>15362</v>
      </c>
      <c r="C1769" s="5" t="s">
        <v>23658</v>
      </c>
      <c r="D1769" s="6">
        <v>6150</v>
      </c>
      <c r="E1769" t="str">
        <f t="shared" si="54"/>
        <v xml:space="preserve"> </v>
      </c>
      <c r="F1769" s="36" t="str">
        <f>IF(AND(D1769&gt;=50000,D1769&lt;=100000),"COMPRESO",A1769)</f>
        <v>villa cortese</v>
      </c>
      <c r="H1769" s="39">
        <f t="shared" si="55"/>
        <v>0</v>
      </c>
      <c r="I1769">
        <v>10</v>
      </c>
    </row>
    <row r="1770" spans="1:9" ht="12" customHeight="1" x14ac:dyDescent="0.3">
      <c r="A1770" s="3" t="s">
        <v>17359</v>
      </c>
      <c r="B1770" s="4" t="s">
        <v>15186</v>
      </c>
      <c r="C1770" s="5" t="s">
        <v>23658</v>
      </c>
      <c r="D1770" s="6">
        <v>5344</v>
      </c>
      <c r="E1770" t="str">
        <f t="shared" si="54"/>
        <v xml:space="preserve"> </v>
      </c>
      <c r="F1770" s="36" t="str">
        <f>IF(AND(D1770&gt;=50000,D1770&lt;=100000),"COMPRESO",A1770)</f>
        <v>vanzaghello</v>
      </c>
      <c r="H1770" s="39">
        <f t="shared" si="55"/>
        <v>0</v>
      </c>
      <c r="I1770">
        <v>18</v>
      </c>
    </row>
    <row r="1771" spans="1:9" ht="12" customHeight="1" x14ac:dyDescent="0.3">
      <c r="A1771" s="3" t="s">
        <v>17360</v>
      </c>
      <c r="B1771" s="4" t="s">
        <v>8493</v>
      </c>
      <c r="C1771" s="5" t="s">
        <v>23658</v>
      </c>
      <c r="D1771" s="6">
        <v>10779</v>
      </c>
      <c r="E1771" t="str">
        <f t="shared" si="54"/>
        <v xml:space="preserve"> </v>
      </c>
      <c r="F1771" s="36" t="str">
        <f>IF(AND(D1771&gt;=50000,D1771&lt;=100000),"COMPRESO",A1771)</f>
        <v>baranzate</v>
      </c>
      <c r="H1771" s="39">
        <f t="shared" si="55"/>
        <v>0</v>
      </c>
      <c r="I1771">
        <v>3</v>
      </c>
    </row>
    <row r="1772" spans="1:9" ht="12" customHeight="1" x14ac:dyDescent="0.3">
      <c r="A1772" s="3" t="s">
        <v>17361</v>
      </c>
      <c r="B1772" s="4" t="s">
        <v>8048</v>
      </c>
      <c r="C1772" s="5" t="s">
        <v>23658</v>
      </c>
      <c r="D1772" s="6">
        <v>2161</v>
      </c>
      <c r="E1772" t="str">
        <f t="shared" si="54"/>
        <v xml:space="preserve"> </v>
      </c>
      <c r="F1772" s="36" t="str">
        <f>IF(AND(D1772&gt;=50000,D1772&lt;=100000),"COMPRESO",A1772)</f>
        <v>adrara san martino</v>
      </c>
      <c r="H1772" s="39">
        <f t="shared" si="55"/>
        <v>0</v>
      </c>
      <c r="I1772">
        <v>9</v>
      </c>
    </row>
    <row r="1773" spans="1:9" ht="12" customHeight="1" x14ac:dyDescent="0.3">
      <c r="A1773" s="3" t="s">
        <v>17362</v>
      </c>
      <c r="B1773" s="4" t="s">
        <v>8049</v>
      </c>
      <c r="C1773" s="5" t="s">
        <v>23658</v>
      </c>
      <c r="D1773" s="6">
        <v>836</v>
      </c>
      <c r="E1773" t="str">
        <f t="shared" si="54"/>
        <v xml:space="preserve"> </v>
      </c>
      <c r="F1773" s="36" t="str">
        <f>IF(AND(D1773&gt;=50000,D1773&lt;=100000),"COMPRESO",A1773)</f>
        <v>adrara san rocco</v>
      </c>
      <c r="H1773" s="39">
        <f t="shared" si="55"/>
        <v>0</v>
      </c>
      <c r="I1773">
        <v>4</v>
      </c>
    </row>
    <row r="1774" spans="1:9" ht="12" customHeight="1" x14ac:dyDescent="0.3">
      <c r="A1774" s="3" t="s">
        <v>17363</v>
      </c>
      <c r="B1774" s="4" t="s">
        <v>8109</v>
      </c>
      <c r="C1774" s="5" t="s">
        <v>23658</v>
      </c>
      <c r="D1774" s="6">
        <v>8029</v>
      </c>
      <c r="E1774" t="str">
        <f t="shared" si="54"/>
        <v xml:space="preserve"> </v>
      </c>
      <c r="F1774" s="36" t="str">
        <f>IF(AND(D1774&gt;=50000,D1774&lt;=100000),"COMPRESO",A1774)</f>
        <v>albano sant'alessandro</v>
      </c>
      <c r="H1774" s="39">
        <f t="shared" si="55"/>
        <v>0</v>
      </c>
      <c r="I1774">
        <v>1</v>
      </c>
    </row>
    <row r="1775" spans="1:9" ht="12" customHeight="1" x14ac:dyDescent="0.3">
      <c r="A1775" s="3" t="s">
        <v>17364</v>
      </c>
      <c r="B1775" s="4" t="s">
        <v>8130</v>
      </c>
      <c r="C1775" s="5" t="s">
        <v>23658</v>
      </c>
      <c r="D1775" s="6">
        <v>18087</v>
      </c>
      <c r="E1775" t="str">
        <f t="shared" si="54"/>
        <v xml:space="preserve"> </v>
      </c>
      <c r="F1775" s="36" t="str">
        <f>IF(AND(D1775&gt;=50000,D1775&lt;=100000),"COMPRESO",A1775)</f>
        <v>albino</v>
      </c>
      <c r="H1775" s="39">
        <f t="shared" si="55"/>
        <v>0</v>
      </c>
      <c r="I1775">
        <v>2</v>
      </c>
    </row>
    <row r="1776" spans="1:9" ht="12" customHeight="1" x14ac:dyDescent="0.3">
      <c r="A1776" s="3" t="s">
        <v>17365</v>
      </c>
      <c r="B1776" s="4" t="s">
        <v>8171</v>
      </c>
      <c r="C1776" s="5" t="s">
        <v>23658</v>
      </c>
      <c r="D1776" s="6">
        <v>5665</v>
      </c>
      <c r="E1776" t="str">
        <f t="shared" si="54"/>
        <v xml:space="preserve"> </v>
      </c>
      <c r="F1776" s="36" t="str">
        <f>IF(AND(D1776&gt;=50000,D1776&lt;=100000),"COMPRESO",A1776)</f>
        <v>almè</v>
      </c>
      <c r="H1776" s="39">
        <f t="shared" si="55"/>
        <v>0</v>
      </c>
      <c r="I1776">
        <v>3</v>
      </c>
    </row>
    <row r="1777" spans="1:9" ht="12" customHeight="1" x14ac:dyDescent="0.3">
      <c r="A1777" s="3" t="s">
        <v>17366</v>
      </c>
      <c r="B1777" s="4" t="s">
        <v>8172</v>
      </c>
      <c r="C1777" s="5" t="s">
        <v>23658</v>
      </c>
      <c r="D1777" s="6">
        <v>6030</v>
      </c>
      <c r="E1777" t="str">
        <f t="shared" si="54"/>
        <v xml:space="preserve"> </v>
      </c>
      <c r="F1777" s="36" t="str">
        <f>IF(AND(D1777&gt;=50000,D1777&lt;=100000),"COMPRESO",A1777)</f>
        <v>almenno san bartolomeo</v>
      </c>
      <c r="H1777" s="39">
        <f t="shared" si="55"/>
        <v>0</v>
      </c>
      <c r="I1777">
        <v>4</v>
      </c>
    </row>
    <row r="1778" spans="1:9" ht="12" customHeight="1" x14ac:dyDescent="0.3">
      <c r="A1778" s="3" t="s">
        <v>17367</v>
      </c>
      <c r="B1778" s="4" t="s">
        <v>8173</v>
      </c>
      <c r="C1778" s="5" t="s">
        <v>23658</v>
      </c>
      <c r="D1778" s="6">
        <v>5831</v>
      </c>
      <c r="E1778" t="str">
        <f t="shared" si="54"/>
        <v xml:space="preserve"> </v>
      </c>
      <c r="F1778" s="36" t="str">
        <f>IF(AND(D1778&gt;=50000,D1778&lt;=100000),"COMPRESO",A1778)</f>
        <v>almenno san salvatore</v>
      </c>
      <c r="H1778" s="39">
        <f t="shared" si="55"/>
        <v>0</v>
      </c>
      <c r="I1778">
        <v>7</v>
      </c>
    </row>
    <row r="1779" spans="1:9" ht="12" customHeight="1" x14ac:dyDescent="0.3">
      <c r="A1779" s="3" t="s">
        <v>17368</v>
      </c>
      <c r="B1779" s="4" t="s">
        <v>8206</v>
      </c>
      <c r="C1779" s="5" t="s">
        <v>23658</v>
      </c>
      <c r="D1779" s="6">
        <v>13591</v>
      </c>
      <c r="E1779" t="str">
        <f t="shared" si="54"/>
        <v xml:space="preserve"> </v>
      </c>
      <c r="F1779" s="36" t="str">
        <f>IF(AND(D1779&gt;=50000,D1779&lt;=100000),"COMPRESO",A1779)</f>
        <v>alzano lombardo</v>
      </c>
      <c r="H1779" s="39">
        <f t="shared" si="55"/>
        <v>0</v>
      </c>
      <c r="I1779">
        <v>1</v>
      </c>
    </row>
    <row r="1780" spans="1:9" ht="12" customHeight="1" x14ac:dyDescent="0.3">
      <c r="A1780" s="3" t="s">
        <v>17369</v>
      </c>
      <c r="B1780" s="4" t="s">
        <v>8217</v>
      </c>
      <c r="C1780" s="5" t="s">
        <v>23658</v>
      </c>
      <c r="D1780" s="6">
        <v>2354</v>
      </c>
      <c r="E1780" t="str">
        <f t="shared" si="54"/>
        <v xml:space="preserve"> </v>
      </c>
      <c r="F1780" s="36" t="str">
        <f>IF(AND(D1780&gt;=50000,D1780&lt;=100000),"COMPRESO",A1780)</f>
        <v>ambivere</v>
      </c>
      <c r="H1780" s="39">
        <f t="shared" si="55"/>
        <v>0</v>
      </c>
      <c r="I1780">
        <v>6</v>
      </c>
    </row>
    <row r="1781" spans="1:9" ht="12" customHeight="1" x14ac:dyDescent="0.3">
      <c r="A1781" s="3" t="s">
        <v>17370</v>
      </c>
      <c r="B1781" s="4" t="s">
        <v>8254</v>
      </c>
      <c r="C1781" s="5" t="s">
        <v>23658</v>
      </c>
      <c r="D1781" s="6">
        <v>3107</v>
      </c>
      <c r="E1781" t="str">
        <f t="shared" si="54"/>
        <v xml:space="preserve"> </v>
      </c>
      <c r="F1781" s="36" t="str">
        <f>IF(AND(D1781&gt;=50000,D1781&lt;=100000),"COMPRESO",A1781)</f>
        <v>antegnate</v>
      </c>
      <c r="H1781" s="39">
        <f t="shared" si="55"/>
        <v>0</v>
      </c>
      <c r="I1781">
        <v>3</v>
      </c>
    </row>
    <row r="1782" spans="1:9" ht="12" customHeight="1" x14ac:dyDescent="0.3">
      <c r="A1782" s="3" t="s">
        <v>17371</v>
      </c>
      <c r="B1782" s="4" t="s">
        <v>8295</v>
      </c>
      <c r="C1782" s="5" t="s">
        <v>23658</v>
      </c>
      <c r="D1782" s="6">
        <v>4731</v>
      </c>
      <c r="E1782" t="str">
        <f t="shared" si="54"/>
        <v xml:space="preserve"> </v>
      </c>
      <c r="F1782" s="36" t="str">
        <f>IF(AND(D1782&gt;=50000,D1782&lt;=100000),"COMPRESO",A1782)</f>
        <v>arcene</v>
      </c>
      <c r="H1782" s="39">
        <f t="shared" si="55"/>
        <v>0</v>
      </c>
      <c r="I1782">
        <v>2</v>
      </c>
    </row>
    <row r="1783" spans="1:9" ht="12" customHeight="1" x14ac:dyDescent="0.3">
      <c r="A1783" s="3" t="s">
        <v>17372</v>
      </c>
      <c r="B1783" s="4" t="s">
        <v>8311</v>
      </c>
      <c r="C1783" s="5" t="s">
        <v>23658</v>
      </c>
      <c r="D1783" s="6">
        <v>3632</v>
      </c>
      <c r="E1783" t="str">
        <f t="shared" si="54"/>
        <v xml:space="preserve"> </v>
      </c>
      <c r="F1783" s="36" t="str">
        <f>IF(AND(D1783&gt;=50000,D1783&lt;=100000),"COMPRESO",A1783)</f>
        <v>ardesio</v>
      </c>
      <c r="H1783" s="39">
        <f t="shared" si="55"/>
        <v>0</v>
      </c>
      <c r="I1783">
        <v>1</v>
      </c>
    </row>
    <row r="1784" spans="1:9" ht="12" customHeight="1" x14ac:dyDescent="0.3">
      <c r="A1784" s="3" t="s">
        <v>17373</v>
      </c>
      <c r="B1784" s="4" t="s">
        <v>8364</v>
      </c>
      <c r="C1784" s="5" t="s">
        <v>23658</v>
      </c>
      <c r="D1784" s="6">
        <v>2760</v>
      </c>
      <c r="E1784" t="str">
        <f t="shared" si="54"/>
        <v xml:space="preserve"> </v>
      </c>
      <c r="F1784" s="36" t="str">
        <f>IF(AND(D1784&gt;=50000,D1784&lt;=100000),"COMPRESO",A1784)</f>
        <v>arzago d'adda</v>
      </c>
      <c r="H1784" s="39">
        <f t="shared" si="55"/>
        <v>0</v>
      </c>
      <c r="I1784">
        <v>2</v>
      </c>
    </row>
    <row r="1785" spans="1:9" ht="12" customHeight="1" x14ac:dyDescent="0.3">
      <c r="A1785" s="3" t="s">
        <v>17374</v>
      </c>
      <c r="B1785" s="4" t="s">
        <v>8408</v>
      </c>
      <c r="C1785" s="5" t="s">
        <v>23658</v>
      </c>
      <c r="D1785" s="6">
        <v>182</v>
      </c>
      <c r="E1785" t="str">
        <f t="shared" si="54"/>
        <v xml:space="preserve"> </v>
      </c>
      <c r="F1785" s="36" t="str">
        <f>IF(AND(D1785&gt;=50000,D1785&lt;=100000),"COMPRESO",A1785)</f>
        <v>averara</v>
      </c>
      <c r="H1785" s="39">
        <f t="shared" si="55"/>
        <v>0</v>
      </c>
      <c r="I1785">
        <v>3</v>
      </c>
    </row>
    <row r="1786" spans="1:9" ht="12" customHeight="1" x14ac:dyDescent="0.3">
      <c r="A1786" s="3" t="s">
        <v>17375</v>
      </c>
      <c r="B1786" s="4" t="s">
        <v>8413</v>
      </c>
      <c r="C1786" s="5" t="s">
        <v>23658</v>
      </c>
      <c r="D1786" s="6">
        <v>517</v>
      </c>
      <c r="E1786" t="str">
        <f t="shared" si="54"/>
        <v xml:space="preserve"> </v>
      </c>
      <c r="F1786" s="36" t="str">
        <f>IF(AND(D1786&gt;=50000,D1786&lt;=100000),"COMPRESO",A1786)</f>
        <v>aviatico</v>
      </c>
      <c r="H1786" s="39">
        <f t="shared" si="55"/>
        <v>0</v>
      </c>
      <c r="I1786">
        <v>4</v>
      </c>
    </row>
    <row r="1787" spans="1:9" ht="12" customHeight="1" x14ac:dyDescent="0.3">
      <c r="A1787" s="3" t="s">
        <v>17376</v>
      </c>
      <c r="B1787" s="4" t="s">
        <v>8428</v>
      </c>
      <c r="C1787" s="5" t="s">
        <v>23658</v>
      </c>
      <c r="D1787" s="6">
        <v>7597</v>
      </c>
      <c r="E1787" t="str">
        <f t="shared" si="54"/>
        <v xml:space="preserve"> </v>
      </c>
      <c r="F1787" s="36" t="str">
        <f>IF(AND(D1787&gt;=50000,D1787&lt;=100000),"COMPRESO",A1787)</f>
        <v>azzano san paolo</v>
      </c>
      <c r="H1787" s="39">
        <f t="shared" si="55"/>
        <v>0</v>
      </c>
      <c r="I1787">
        <v>2</v>
      </c>
    </row>
    <row r="1788" spans="1:9" ht="12" customHeight="1" x14ac:dyDescent="0.3">
      <c r="A1788" s="3" t="s">
        <v>17377</v>
      </c>
      <c r="B1788" s="4" t="s">
        <v>8431</v>
      </c>
      <c r="C1788" s="5" t="s">
        <v>23658</v>
      </c>
      <c r="D1788" s="6">
        <v>433</v>
      </c>
      <c r="E1788" t="str">
        <f t="shared" si="54"/>
        <v xml:space="preserve"> </v>
      </c>
      <c r="F1788" s="36" t="str">
        <f>IF(AND(D1788&gt;=50000,D1788&lt;=100000),"COMPRESO",A1788)</f>
        <v>azzone</v>
      </c>
      <c r="H1788" s="39">
        <f t="shared" si="55"/>
        <v>0</v>
      </c>
      <c r="I1788">
        <v>2</v>
      </c>
    </row>
    <row r="1789" spans="1:9" ht="12" customHeight="1" x14ac:dyDescent="0.3">
      <c r="A1789" s="3" t="s">
        <v>17378</v>
      </c>
      <c r="B1789" s="4" t="s">
        <v>8448</v>
      </c>
      <c r="C1789" s="5" t="s">
        <v>23658</v>
      </c>
      <c r="D1789" s="6">
        <v>4154</v>
      </c>
      <c r="E1789" t="str">
        <f t="shared" si="54"/>
        <v xml:space="preserve"> </v>
      </c>
      <c r="F1789" s="36" t="str">
        <f>IF(AND(D1789&gt;=50000,D1789&lt;=100000),"COMPRESO",A1789)</f>
        <v>bagnatica</v>
      </c>
      <c r="H1789" s="39">
        <f t="shared" si="55"/>
        <v>0</v>
      </c>
      <c r="I1789">
        <v>3</v>
      </c>
    </row>
    <row r="1790" spans="1:9" ht="12" customHeight="1" x14ac:dyDescent="0.3">
      <c r="A1790" s="3" t="s">
        <v>17379</v>
      </c>
      <c r="B1790" s="4" t="s">
        <v>8502</v>
      </c>
      <c r="C1790" s="5" t="s">
        <v>23658</v>
      </c>
      <c r="D1790" s="6">
        <v>698</v>
      </c>
      <c r="E1790" t="str">
        <f t="shared" si="54"/>
        <v xml:space="preserve"> </v>
      </c>
      <c r="F1790" s="36" t="str">
        <f>IF(AND(D1790&gt;=50000,D1790&lt;=100000),"COMPRESO",A1790)</f>
        <v>barbata</v>
      </c>
      <c r="H1790" s="39">
        <f t="shared" si="55"/>
        <v>0</v>
      </c>
      <c r="I1790">
        <v>5</v>
      </c>
    </row>
    <row r="1791" spans="1:9" ht="12" customHeight="1" x14ac:dyDescent="0.3">
      <c r="A1791" s="3" t="s">
        <v>17380</v>
      </c>
      <c r="B1791" s="4" t="s">
        <v>8522</v>
      </c>
      <c r="C1791" s="5" t="s">
        <v>23658</v>
      </c>
      <c r="D1791" s="6">
        <v>4350</v>
      </c>
      <c r="E1791" t="str">
        <f t="shared" si="54"/>
        <v xml:space="preserve"> </v>
      </c>
      <c r="F1791" s="36" t="str">
        <f>IF(AND(D1791&gt;=50000,D1791&lt;=100000),"COMPRESO",A1791)</f>
        <v>bariano</v>
      </c>
      <c r="H1791" s="39">
        <f t="shared" si="55"/>
        <v>0</v>
      </c>
      <c r="I1791">
        <v>3</v>
      </c>
    </row>
    <row r="1792" spans="1:9" ht="12" customHeight="1" x14ac:dyDescent="0.3">
      <c r="A1792" s="3" t="s">
        <v>17381</v>
      </c>
      <c r="B1792" s="4" t="s">
        <v>8537</v>
      </c>
      <c r="C1792" s="5" t="s">
        <v>23658</v>
      </c>
      <c r="D1792" s="6">
        <v>1790</v>
      </c>
      <c r="E1792" t="str">
        <f t="shared" si="54"/>
        <v xml:space="preserve"> </v>
      </c>
      <c r="F1792" s="36" t="str">
        <f>IF(AND(D1792&gt;=50000,D1792&lt;=100000),"COMPRESO",A1792)</f>
        <v>barzana</v>
      </c>
      <c r="H1792" s="39">
        <f t="shared" si="55"/>
        <v>0</v>
      </c>
      <c r="I1792">
        <v>5</v>
      </c>
    </row>
    <row r="1793" spans="1:9" ht="12" customHeight="1" x14ac:dyDescent="0.3">
      <c r="A1793" s="3" t="s">
        <v>17382</v>
      </c>
      <c r="B1793" s="4" t="s">
        <v>8570</v>
      </c>
      <c r="C1793" s="5" t="s">
        <v>23658</v>
      </c>
      <c r="D1793" s="6">
        <v>723</v>
      </c>
      <c r="E1793" t="str">
        <f t="shared" si="54"/>
        <v xml:space="preserve"> </v>
      </c>
      <c r="F1793" s="36" t="str">
        <f>IF(AND(D1793&gt;=50000,D1793&lt;=100000),"COMPRESO",A1793)</f>
        <v>bedulita</v>
      </c>
      <c r="H1793" s="39">
        <f t="shared" si="55"/>
        <v>0</v>
      </c>
      <c r="I1793">
        <v>6</v>
      </c>
    </row>
    <row r="1794" spans="1:9" ht="12" customHeight="1" x14ac:dyDescent="0.3">
      <c r="A1794" s="3" t="s">
        <v>17383</v>
      </c>
      <c r="B1794" s="4" t="s">
        <v>8618</v>
      </c>
      <c r="C1794" s="5" t="s">
        <v>23658</v>
      </c>
      <c r="D1794" s="6">
        <v>2442</v>
      </c>
      <c r="E1794" t="str">
        <f t="shared" si="54"/>
        <v xml:space="preserve"> </v>
      </c>
      <c r="F1794" s="36" t="str">
        <f>IF(AND(D1794&gt;=50000,D1794&lt;=100000),"COMPRESO",A1794)</f>
        <v>berbenno</v>
      </c>
      <c r="H1794" s="39">
        <f t="shared" si="55"/>
        <v>0</v>
      </c>
      <c r="I1794">
        <v>5</v>
      </c>
    </row>
    <row r="1795" spans="1:9" ht="12" customHeight="1" x14ac:dyDescent="0.3">
      <c r="A1795" s="3" t="s">
        <v>17384</v>
      </c>
      <c r="B1795" s="4" t="s">
        <v>8625</v>
      </c>
      <c r="C1795" s="5" t="s">
        <v>23658</v>
      </c>
      <c r="D1795" s="6">
        <v>115349</v>
      </c>
      <c r="E1795" t="str">
        <f t="shared" ref="E1795:E1858" si="56">IF(D1795&gt;300000,"TROVATO"," ")</f>
        <v xml:space="preserve"> </v>
      </c>
      <c r="F1795" s="36" t="str">
        <f>IF(AND(D1795&gt;=50000,D1795&lt;=100000),"COMPRESO",A1795)</f>
        <v>bergamo</v>
      </c>
      <c r="H1795" s="39">
        <f t="shared" ref="H1795:H1858" si="57">(D9723/$G$2)</f>
        <v>0</v>
      </c>
      <c r="I1795">
        <v>5</v>
      </c>
    </row>
    <row r="1796" spans="1:9" ht="12" customHeight="1" x14ac:dyDescent="0.3">
      <c r="A1796" s="3" t="s">
        <v>17385</v>
      </c>
      <c r="B1796" s="4" t="s">
        <v>8640</v>
      </c>
      <c r="C1796" s="5" t="s">
        <v>23658</v>
      </c>
      <c r="D1796" s="6">
        <v>1298</v>
      </c>
      <c r="E1796" t="str">
        <f t="shared" si="56"/>
        <v xml:space="preserve"> </v>
      </c>
      <c r="F1796" s="36" t="str">
        <f>IF(AND(D1796&gt;=50000,D1796&lt;=100000),"COMPRESO",A1796)</f>
        <v>berzo san fermo</v>
      </c>
      <c r="H1796" s="39">
        <f t="shared" si="57"/>
        <v>0</v>
      </c>
      <c r="I1796">
        <v>5</v>
      </c>
    </row>
    <row r="1797" spans="1:9" ht="12" customHeight="1" x14ac:dyDescent="0.3">
      <c r="A1797" s="3" t="s">
        <v>17386</v>
      </c>
      <c r="B1797" s="4" t="s">
        <v>8660</v>
      </c>
      <c r="C1797" s="5" t="s">
        <v>23658</v>
      </c>
      <c r="D1797" s="6">
        <v>605</v>
      </c>
      <c r="E1797" t="str">
        <f t="shared" si="56"/>
        <v xml:space="preserve"> </v>
      </c>
      <c r="F1797" s="36" t="str">
        <f>IF(AND(D1797&gt;=50000,D1797&lt;=100000),"COMPRESO",A1797)</f>
        <v>bianzano</v>
      </c>
      <c r="H1797" s="39">
        <f t="shared" si="57"/>
        <v>0</v>
      </c>
      <c r="I1797">
        <v>4</v>
      </c>
    </row>
    <row r="1798" spans="1:9" ht="12" customHeight="1" x14ac:dyDescent="0.3">
      <c r="A1798" s="3" t="s">
        <v>17387</v>
      </c>
      <c r="B1798" s="4" t="s">
        <v>8697</v>
      </c>
      <c r="C1798" s="5" t="s">
        <v>23658</v>
      </c>
      <c r="D1798" s="6">
        <v>76</v>
      </c>
      <c r="E1798" t="str">
        <f t="shared" si="56"/>
        <v xml:space="preserve"> </v>
      </c>
      <c r="F1798" s="36" t="str">
        <f>IF(AND(D1798&gt;=50000,D1798&lt;=100000),"COMPRESO",A1798)</f>
        <v>blello</v>
      </c>
      <c r="H1798" s="39">
        <f t="shared" si="57"/>
        <v>0</v>
      </c>
      <c r="I1798">
        <v>6</v>
      </c>
    </row>
    <row r="1799" spans="1:9" ht="12" customHeight="1" x14ac:dyDescent="0.3">
      <c r="A1799" s="3" t="s">
        <v>17388</v>
      </c>
      <c r="B1799" s="4" t="s">
        <v>8718</v>
      </c>
      <c r="C1799" s="5" t="s">
        <v>23658</v>
      </c>
      <c r="D1799" s="6">
        <v>5760</v>
      </c>
      <c r="E1799" t="str">
        <f t="shared" si="56"/>
        <v xml:space="preserve"> </v>
      </c>
      <c r="F1799" s="36" t="str">
        <f>IF(AND(D1799&gt;=50000,D1799&lt;=100000),"COMPRESO",A1799)</f>
        <v>bolgare</v>
      </c>
      <c r="H1799" s="39">
        <f t="shared" si="57"/>
        <v>0</v>
      </c>
      <c r="I1799">
        <v>10</v>
      </c>
    </row>
    <row r="1800" spans="1:9" ht="12" customHeight="1" x14ac:dyDescent="0.3">
      <c r="A1800" s="3" t="s">
        <v>17389</v>
      </c>
      <c r="B1800" s="4" t="s">
        <v>8727</v>
      </c>
      <c r="C1800" s="5" t="s">
        <v>23658</v>
      </c>
      <c r="D1800" s="6">
        <v>5814</v>
      </c>
      <c r="E1800" t="str">
        <f t="shared" si="56"/>
        <v xml:space="preserve"> </v>
      </c>
      <c r="F1800" s="36" t="str">
        <f>IF(AND(D1800&gt;=50000,D1800&lt;=100000),"COMPRESO",A1800)</f>
        <v>boltiere</v>
      </c>
      <c r="H1800" s="39">
        <f t="shared" si="57"/>
        <v>0</v>
      </c>
      <c r="I1800">
        <v>4</v>
      </c>
    </row>
    <row r="1801" spans="1:9" ht="12" customHeight="1" x14ac:dyDescent="0.3">
      <c r="A1801" s="3" t="s">
        <v>17390</v>
      </c>
      <c r="B1801" s="4" t="s">
        <v>8737</v>
      </c>
      <c r="C1801" s="5" t="s">
        <v>23658</v>
      </c>
      <c r="D1801" s="6">
        <v>8920</v>
      </c>
      <c r="E1801" t="str">
        <f t="shared" si="56"/>
        <v xml:space="preserve"> </v>
      </c>
      <c r="F1801" s="36" t="str">
        <f>IF(AND(D1801&gt;=50000,D1801&lt;=100000),"COMPRESO",A1801)</f>
        <v>bonate sopra</v>
      </c>
      <c r="H1801" s="39">
        <f t="shared" si="57"/>
        <v>0</v>
      </c>
      <c r="I1801">
        <v>4</v>
      </c>
    </row>
    <row r="1802" spans="1:9" ht="12" customHeight="1" x14ac:dyDescent="0.3">
      <c r="A1802" s="3" t="s">
        <v>17391</v>
      </c>
      <c r="B1802" s="4" t="s">
        <v>8738</v>
      </c>
      <c r="C1802" s="5" t="s">
        <v>23658</v>
      </c>
      <c r="D1802" s="6">
        <v>6455</v>
      </c>
      <c r="E1802" t="str">
        <f t="shared" si="56"/>
        <v xml:space="preserve"> </v>
      </c>
      <c r="F1802" s="36" t="str">
        <f>IF(AND(D1802&gt;=50000,D1802&lt;=100000),"COMPRESO",A1802)</f>
        <v>bonate sotto</v>
      </c>
      <c r="H1802" s="39">
        <f t="shared" si="57"/>
        <v>0</v>
      </c>
      <c r="I1802">
        <v>2</v>
      </c>
    </row>
    <row r="1803" spans="1:9" ht="12" customHeight="1" x14ac:dyDescent="0.3">
      <c r="A1803" s="3" t="s">
        <v>17392</v>
      </c>
      <c r="B1803" s="4" t="s">
        <v>8773</v>
      </c>
      <c r="C1803" s="5" t="s">
        <v>23658</v>
      </c>
      <c r="D1803" s="6">
        <v>1090</v>
      </c>
      <c r="E1803" t="str">
        <f t="shared" si="56"/>
        <v xml:space="preserve"> </v>
      </c>
      <c r="F1803" s="36" t="str">
        <f>IF(AND(D1803&gt;=50000,D1803&lt;=100000),"COMPRESO",A1803)</f>
        <v>borgo di terzo</v>
      </c>
      <c r="H1803" s="39">
        <f t="shared" si="57"/>
        <v>0</v>
      </c>
      <c r="I1803">
        <v>2</v>
      </c>
    </row>
    <row r="1804" spans="1:9" ht="12" customHeight="1" x14ac:dyDescent="0.3">
      <c r="A1804" s="3" t="s">
        <v>17393</v>
      </c>
      <c r="B1804" s="4" t="s">
        <v>8832</v>
      </c>
      <c r="C1804" s="5" t="s">
        <v>23658</v>
      </c>
      <c r="D1804" s="6">
        <v>969</v>
      </c>
      <c r="E1804" t="str">
        <f t="shared" si="56"/>
        <v xml:space="preserve"> </v>
      </c>
      <c r="F1804" s="36" t="str">
        <f>IF(AND(D1804&gt;=50000,D1804&lt;=100000),"COMPRESO",A1804)</f>
        <v>bossico</v>
      </c>
      <c r="H1804" s="39">
        <f t="shared" si="57"/>
        <v>0</v>
      </c>
      <c r="I1804">
        <v>5</v>
      </c>
    </row>
    <row r="1805" spans="1:9" ht="12" customHeight="1" x14ac:dyDescent="0.3">
      <c r="A1805" s="3" t="s">
        <v>17394</v>
      </c>
      <c r="B1805" s="4" t="s">
        <v>8836</v>
      </c>
      <c r="C1805" s="5" t="s">
        <v>23658</v>
      </c>
      <c r="D1805" s="6">
        <v>5176</v>
      </c>
      <c r="E1805" t="str">
        <f t="shared" si="56"/>
        <v xml:space="preserve"> </v>
      </c>
      <c r="F1805" s="36" t="str">
        <f>IF(AND(D1805&gt;=50000,D1805&lt;=100000),"COMPRESO",A1805)</f>
        <v>bottanuco</v>
      </c>
      <c r="H1805" s="39">
        <f t="shared" si="57"/>
        <v>0</v>
      </c>
      <c r="I1805">
        <v>2</v>
      </c>
    </row>
    <row r="1806" spans="1:9" ht="12" customHeight="1" x14ac:dyDescent="0.3">
      <c r="A1806" s="3" t="s">
        <v>17395</v>
      </c>
      <c r="B1806" s="4" t="s">
        <v>8853</v>
      </c>
      <c r="C1806" s="5" t="s">
        <v>23658</v>
      </c>
      <c r="D1806" s="6">
        <v>749</v>
      </c>
      <c r="E1806" t="str">
        <f t="shared" si="56"/>
        <v xml:space="preserve"> </v>
      </c>
      <c r="F1806" s="36" t="str">
        <f>IF(AND(D1806&gt;=50000,D1806&lt;=100000),"COMPRESO",A1806)</f>
        <v>bracca</v>
      </c>
      <c r="H1806" s="39">
        <f t="shared" si="57"/>
        <v>0</v>
      </c>
      <c r="I1806">
        <v>22</v>
      </c>
    </row>
    <row r="1807" spans="1:9" ht="12" customHeight="1" x14ac:dyDescent="0.3">
      <c r="A1807" s="3" t="s">
        <v>17396</v>
      </c>
      <c r="B1807" s="4" t="s">
        <v>8860</v>
      </c>
      <c r="C1807" s="5" t="s">
        <v>23658</v>
      </c>
      <c r="D1807" s="6">
        <v>732</v>
      </c>
      <c r="E1807" t="str">
        <f t="shared" si="56"/>
        <v xml:space="preserve"> </v>
      </c>
      <c r="F1807" s="36" t="str">
        <f>IF(AND(D1807&gt;=50000,D1807&lt;=100000),"COMPRESO",A1807)</f>
        <v>branzi</v>
      </c>
      <c r="H1807" s="39">
        <f t="shared" si="57"/>
        <v>0</v>
      </c>
      <c r="I1807">
        <v>336</v>
      </c>
    </row>
    <row r="1808" spans="1:9" ht="12" customHeight="1" x14ac:dyDescent="0.3">
      <c r="A1808" s="3" t="s">
        <v>17397</v>
      </c>
      <c r="B1808" s="4" t="s">
        <v>8866</v>
      </c>
      <c r="C1808" s="5" t="s">
        <v>23658</v>
      </c>
      <c r="D1808" s="6">
        <v>8293</v>
      </c>
      <c r="E1808" t="str">
        <f t="shared" si="56"/>
        <v xml:space="preserve"> </v>
      </c>
      <c r="F1808" s="36" t="str">
        <f>IF(AND(D1808&gt;=50000,D1808&lt;=100000),"COMPRESO",A1808)</f>
        <v>brembate</v>
      </c>
      <c r="H1808" s="39">
        <f t="shared" si="57"/>
        <v>0</v>
      </c>
      <c r="I1808">
        <v>92</v>
      </c>
    </row>
    <row r="1809" spans="1:9" ht="12" customHeight="1" x14ac:dyDescent="0.3">
      <c r="A1809" s="3" t="s">
        <v>17398</v>
      </c>
      <c r="B1809" s="4" t="s">
        <v>8867</v>
      </c>
      <c r="C1809" s="5" t="s">
        <v>23658</v>
      </c>
      <c r="D1809" s="6">
        <v>7771</v>
      </c>
      <c r="E1809" t="str">
        <f t="shared" si="56"/>
        <v xml:space="preserve"> </v>
      </c>
      <c r="F1809" s="36" t="str">
        <f>IF(AND(D1809&gt;=50000,D1809&lt;=100000),"COMPRESO",A1809)</f>
        <v>brembate di sopra</v>
      </c>
      <c r="H1809" s="39">
        <f t="shared" si="57"/>
        <v>0</v>
      </c>
      <c r="I1809">
        <v>5</v>
      </c>
    </row>
    <row r="1810" spans="1:9" ht="12" customHeight="1" x14ac:dyDescent="0.3">
      <c r="A1810" s="3" t="s">
        <v>17399</v>
      </c>
      <c r="B1810" s="4" t="s">
        <v>8891</v>
      </c>
      <c r="C1810" s="5" t="s">
        <v>23658</v>
      </c>
      <c r="D1810" s="6">
        <v>5937</v>
      </c>
      <c r="E1810" t="str">
        <f t="shared" si="56"/>
        <v xml:space="preserve"> </v>
      </c>
      <c r="F1810" s="36" t="str">
        <f>IF(AND(D1810&gt;=50000,D1810&lt;=100000),"COMPRESO",A1810)</f>
        <v>brignano gera d'adda</v>
      </c>
      <c r="H1810" s="39">
        <f t="shared" si="57"/>
        <v>0</v>
      </c>
      <c r="I1810">
        <v>2</v>
      </c>
    </row>
    <row r="1811" spans="1:9" ht="12" customHeight="1" x14ac:dyDescent="0.3">
      <c r="A1811" s="3" t="s">
        <v>17400</v>
      </c>
      <c r="B1811" s="4" t="s">
        <v>8919</v>
      </c>
      <c r="C1811" s="5" t="s">
        <v>23658</v>
      </c>
      <c r="D1811" s="6">
        <v>95</v>
      </c>
      <c r="E1811" t="str">
        <f t="shared" si="56"/>
        <v xml:space="preserve"> </v>
      </c>
      <c r="F1811" s="36" t="str">
        <f>IF(AND(D1811&gt;=50000,D1811&lt;=100000),"COMPRESO",A1811)</f>
        <v>brumano</v>
      </c>
      <c r="H1811" s="39">
        <f t="shared" si="57"/>
        <v>0</v>
      </c>
      <c r="I1811">
        <v>15</v>
      </c>
    </row>
    <row r="1812" spans="1:9" ht="12" customHeight="1" x14ac:dyDescent="0.3">
      <c r="A1812" s="3" t="s">
        <v>17401</v>
      </c>
      <c r="B1812" s="4" t="s">
        <v>8923</v>
      </c>
      <c r="C1812" s="5" t="s">
        <v>23658</v>
      </c>
      <c r="D1812" s="6">
        <v>5393</v>
      </c>
      <c r="E1812" t="str">
        <f t="shared" si="56"/>
        <v xml:space="preserve"> </v>
      </c>
      <c r="F1812" s="36" t="str">
        <f>IF(AND(D1812&gt;=50000,D1812&lt;=100000),"COMPRESO",A1812)</f>
        <v>brusaporto</v>
      </c>
      <c r="H1812" s="39">
        <f t="shared" si="57"/>
        <v>0</v>
      </c>
      <c r="I1812">
        <v>7</v>
      </c>
    </row>
    <row r="1813" spans="1:9" ht="12" customHeight="1" x14ac:dyDescent="0.3">
      <c r="A1813" s="3" t="s">
        <v>17402</v>
      </c>
      <c r="B1813" s="4" t="s">
        <v>9027</v>
      </c>
      <c r="C1813" s="5" t="s">
        <v>23658</v>
      </c>
      <c r="D1813" s="6">
        <v>5782</v>
      </c>
      <c r="E1813" t="str">
        <f t="shared" si="56"/>
        <v xml:space="preserve"> </v>
      </c>
      <c r="F1813" s="36" t="str">
        <f>IF(AND(D1813&gt;=50000,D1813&lt;=100000),"COMPRESO",A1813)</f>
        <v>calcinate</v>
      </c>
      <c r="H1813" s="39">
        <f t="shared" si="57"/>
        <v>0</v>
      </c>
      <c r="I1813">
        <v>12</v>
      </c>
    </row>
    <row r="1814" spans="1:9" ht="12" customHeight="1" x14ac:dyDescent="0.3">
      <c r="A1814" s="3" t="s">
        <v>17403</v>
      </c>
      <c r="B1814" s="4" t="s">
        <v>9029</v>
      </c>
      <c r="C1814" s="5" t="s">
        <v>23658</v>
      </c>
      <c r="D1814" s="6">
        <v>5336</v>
      </c>
      <c r="E1814" t="str">
        <f t="shared" si="56"/>
        <v xml:space="preserve"> </v>
      </c>
      <c r="F1814" s="36" t="str">
        <f>IF(AND(D1814&gt;=50000,D1814&lt;=100000),"COMPRESO",A1814)</f>
        <v>calcio</v>
      </c>
      <c r="H1814" s="39">
        <f t="shared" si="57"/>
        <v>0</v>
      </c>
      <c r="I1814">
        <v>2</v>
      </c>
    </row>
    <row r="1815" spans="1:9" ht="12" customHeight="1" x14ac:dyDescent="0.3">
      <c r="A1815" s="3" t="s">
        <v>17404</v>
      </c>
      <c r="B1815" s="4" t="s">
        <v>9058</v>
      </c>
      <c r="C1815" s="5" t="s">
        <v>23658</v>
      </c>
      <c r="D1815" s="6">
        <v>8233</v>
      </c>
      <c r="E1815" t="str">
        <f t="shared" si="56"/>
        <v xml:space="preserve"> </v>
      </c>
      <c r="F1815" s="36" t="str">
        <f>IF(AND(D1815&gt;=50000,D1815&lt;=100000),"COMPRESO",A1815)</f>
        <v>calusco d'adda</v>
      </c>
      <c r="H1815" s="39">
        <f t="shared" si="57"/>
        <v>0</v>
      </c>
      <c r="I1815">
        <v>55</v>
      </c>
    </row>
    <row r="1816" spans="1:9" ht="12" customHeight="1" x14ac:dyDescent="0.3">
      <c r="A1816" s="3" t="s">
        <v>17405</v>
      </c>
      <c r="B1816" s="4" t="s">
        <v>9065</v>
      </c>
      <c r="C1816" s="5" t="s">
        <v>23658</v>
      </c>
      <c r="D1816" s="6">
        <v>4061</v>
      </c>
      <c r="E1816" t="str">
        <f t="shared" si="56"/>
        <v xml:space="preserve"> </v>
      </c>
      <c r="F1816" s="36" t="str">
        <f>IF(AND(D1816&gt;=50000,D1816&lt;=100000),"COMPRESO",A1816)</f>
        <v>calvenzano</v>
      </c>
      <c r="H1816" s="39">
        <f t="shared" si="57"/>
        <v>0</v>
      </c>
      <c r="I1816">
        <v>7</v>
      </c>
    </row>
    <row r="1817" spans="1:9" ht="12" customHeight="1" x14ac:dyDescent="0.3">
      <c r="A1817" s="3" t="s">
        <v>17406</v>
      </c>
      <c r="B1817" s="4" t="s">
        <v>9085</v>
      </c>
      <c r="C1817" s="5" t="s">
        <v>23658</v>
      </c>
      <c r="D1817" s="6">
        <v>627</v>
      </c>
      <c r="E1817" t="str">
        <f t="shared" si="56"/>
        <v xml:space="preserve"> </v>
      </c>
      <c r="F1817" s="36" t="str">
        <f>IF(AND(D1817&gt;=50000,D1817&lt;=100000),"COMPRESO",A1817)</f>
        <v>camerata cornello</v>
      </c>
      <c r="H1817" s="39">
        <f t="shared" si="57"/>
        <v>0</v>
      </c>
      <c r="I1817">
        <v>4</v>
      </c>
    </row>
    <row r="1818" spans="1:9" ht="12" customHeight="1" x14ac:dyDescent="0.3">
      <c r="A1818" s="3" t="s">
        <v>17407</v>
      </c>
      <c r="B1818" s="4" t="s">
        <v>9196</v>
      </c>
      <c r="C1818" s="5" t="s">
        <v>23658</v>
      </c>
      <c r="D1818" s="6">
        <v>4207</v>
      </c>
      <c r="E1818" t="str">
        <f t="shared" si="56"/>
        <v xml:space="preserve"> </v>
      </c>
      <c r="F1818" s="36" t="str">
        <f>IF(AND(D1818&gt;=50000,D1818&lt;=100000),"COMPRESO",A1818)</f>
        <v>canonica d'adda</v>
      </c>
      <c r="H1818" s="39">
        <f t="shared" si="57"/>
        <v>0</v>
      </c>
      <c r="I1818">
        <v>1</v>
      </c>
    </row>
    <row r="1819" spans="1:9" ht="12" customHeight="1" x14ac:dyDescent="0.3">
      <c r="A1819" s="3" t="s">
        <v>17408</v>
      </c>
      <c r="B1819" s="4" t="s">
        <v>9231</v>
      </c>
      <c r="C1819" s="5" t="s">
        <v>23658</v>
      </c>
      <c r="D1819" s="6">
        <v>1301</v>
      </c>
      <c r="E1819" t="str">
        <f t="shared" si="56"/>
        <v xml:space="preserve"> </v>
      </c>
      <c r="F1819" s="36" t="str">
        <f>IF(AND(D1819&gt;=50000,D1819&lt;=100000),"COMPRESO",A1819)</f>
        <v>capizzone</v>
      </c>
      <c r="H1819" s="39">
        <f t="shared" si="57"/>
        <v>0</v>
      </c>
      <c r="I1819">
        <v>1</v>
      </c>
    </row>
    <row r="1820" spans="1:9" ht="12" customHeight="1" x14ac:dyDescent="0.3">
      <c r="A1820" s="3" t="s">
        <v>17409</v>
      </c>
      <c r="B1820" s="4" t="s">
        <v>9264</v>
      </c>
      <c r="C1820" s="5" t="s">
        <v>23658</v>
      </c>
      <c r="D1820" s="6">
        <v>7777</v>
      </c>
      <c r="E1820" t="str">
        <f t="shared" si="56"/>
        <v xml:space="preserve"> </v>
      </c>
      <c r="F1820" s="36" t="str">
        <f>IF(AND(D1820&gt;=50000,D1820&lt;=100000),"COMPRESO",A1820)</f>
        <v>capriate san gervasio</v>
      </c>
      <c r="H1820" s="39">
        <f t="shared" si="57"/>
        <v>0</v>
      </c>
      <c r="I1820">
        <v>2</v>
      </c>
    </row>
    <row r="1821" spans="1:9" ht="12" customHeight="1" x14ac:dyDescent="0.3">
      <c r="A1821" s="3" t="s">
        <v>17410</v>
      </c>
      <c r="B1821" s="4" t="s">
        <v>9270</v>
      </c>
      <c r="C1821" s="5" t="s">
        <v>23658</v>
      </c>
      <c r="D1821" s="6">
        <v>3127</v>
      </c>
      <c r="E1821" t="str">
        <f t="shared" si="56"/>
        <v xml:space="preserve"> </v>
      </c>
      <c r="F1821" s="36" t="str">
        <f>IF(AND(D1821&gt;=50000,D1821&lt;=100000),"COMPRESO",A1821)</f>
        <v>caprino bergamasco</v>
      </c>
      <c r="H1821" s="39">
        <f t="shared" si="57"/>
        <v>0</v>
      </c>
      <c r="I1821">
        <v>6</v>
      </c>
    </row>
    <row r="1822" spans="1:9" ht="12" customHeight="1" x14ac:dyDescent="0.3">
      <c r="A1822" s="3" t="s">
        <v>17411</v>
      </c>
      <c r="B1822" s="4" t="s">
        <v>9287</v>
      </c>
      <c r="C1822" s="5" t="s">
        <v>23658</v>
      </c>
      <c r="D1822" s="6">
        <v>15882</v>
      </c>
      <c r="E1822" t="str">
        <f t="shared" si="56"/>
        <v xml:space="preserve"> </v>
      </c>
      <c r="F1822" s="36" t="str">
        <f>IF(AND(D1822&gt;=50000,D1822&lt;=100000),"COMPRESO",A1822)</f>
        <v>caravaggio</v>
      </c>
      <c r="H1822" s="39">
        <f t="shared" si="57"/>
        <v>0</v>
      </c>
      <c r="I1822">
        <v>3</v>
      </c>
    </row>
    <row r="1823" spans="1:9" ht="12" customHeight="1" x14ac:dyDescent="0.3">
      <c r="A1823" s="3" t="s">
        <v>17412</v>
      </c>
      <c r="B1823" s="4" t="s">
        <v>9339</v>
      </c>
      <c r="C1823" s="5" t="s">
        <v>23658</v>
      </c>
      <c r="D1823" s="6">
        <v>4549</v>
      </c>
      <c r="E1823" t="str">
        <f t="shared" si="56"/>
        <v xml:space="preserve"> </v>
      </c>
      <c r="F1823" s="36" t="str">
        <f>IF(AND(D1823&gt;=50000,D1823&lt;=100000),"COMPRESO",A1823)</f>
        <v>carobbio degli angeli</v>
      </c>
      <c r="H1823" s="39">
        <f t="shared" si="57"/>
        <v>0</v>
      </c>
      <c r="I1823">
        <v>1</v>
      </c>
    </row>
    <row r="1824" spans="1:9" ht="12" customHeight="1" x14ac:dyDescent="0.3">
      <c r="A1824" s="3" t="s">
        <v>17413</v>
      </c>
      <c r="B1824" s="4" t="s">
        <v>9341</v>
      </c>
      <c r="C1824" s="5" t="s">
        <v>23658</v>
      </c>
      <c r="D1824" s="6">
        <v>359</v>
      </c>
      <c r="E1824" t="str">
        <f t="shared" si="56"/>
        <v xml:space="preserve"> </v>
      </c>
      <c r="F1824" s="36" t="str">
        <f>IF(AND(D1824&gt;=50000,D1824&lt;=100000),"COMPRESO",A1824)</f>
        <v>carona</v>
      </c>
      <c r="H1824" s="39">
        <f t="shared" si="57"/>
        <v>0</v>
      </c>
      <c r="I1824">
        <v>5</v>
      </c>
    </row>
    <row r="1825" spans="1:9" ht="12" customHeight="1" x14ac:dyDescent="0.3">
      <c r="A1825" s="3" t="s">
        <v>17414</v>
      </c>
      <c r="B1825" s="4" t="s">
        <v>9378</v>
      </c>
      <c r="C1825" s="5" t="s">
        <v>23658</v>
      </c>
      <c r="D1825" s="6">
        <v>4666</v>
      </c>
      <c r="E1825" t="str">
        <f t="shared" si="56"/>
        <v xml:space="preserve"> </v>
      </c>
      <c r="F1825" s="36" t="str">
        <f>IF(AND(D1825&gt;=50000,D1825&lt;=100000),"COMPRESO",A1825)</f>
        <v>carvico</v>
      </c>
      <c r="H1825" s="39">
        <f t="shared" si="57"/>
        <v>0</v>
      </c>
      <c r="I1825">
        <v>10</v>
      </c>
    </row>
    <row r="1826" spans="1:9" ht="12" customHeight="1" x14ac:dyDescent="0.3">
      <c r="A1826" s="3" t="s">
        <v>17415</v>
      </c>
      <c r="B1826" s="4" t="s">
        <v>9456</v>
      </c>
      <c r="C1826" s="5" t="s">
        <v>23658</v>
      </c>
      <c r="D1826" s="6">
        <v>4021</v>
      </c>
      <c r="E1826" t="str">
        <f t="shared" si="56"/>
        <v xml:space="preserve"> </v>
      </c>
      <c r="F1826" s="36" t="str">
        <f>IF(AND(D1826&gt;=50000,D1826&lt;=100000),"COMPRESO",A1826)</f>
        <v>casazza</v>
      </c>
      <c r="H1826" s="39">
        <f t="shared" si="57"/>
        <v>0</v>
      </c>
      <c r="I1826">
        <v>13</v>
      </c>
    </row>
    <row r="1827" spans="1:9" ht="12" customHeight="1" x14ac:dyDescent="0.3">
      <c r="A1827" s="3" t="s">
        <v>17416</v>
      </c>
      <c r="B1827" s="4" t="s">
        <v>9473</v>
      </c>
      <c r="C1827" s="5" t="s">
        <v>23658</v>
      </c>
      <c r="D1827" s="6">
        <v>3894</v>
      </c>
      <c r="E1827" t="str">
        <f t="shared" si="56"/>
        <v xml:space="preserve"> </v>
      </c>
      <c r="F1827" s="36" t="str">
        <f>IF(AND(D1827&gt;=50000,D1827&lt;=100000),"COMPRESO",A1827)</f>
        <v>casirate d'adda</v>
      </c>
      <c r="H1827" s="39">
        <f t="shared" si="57"/>
        <v>0</v>
      </c>
      <c r="I1827">
        <v>1</v>
      </c>
    </row>
    <row r="1828" spans="1:9" ht="12" customHeight="1" x14ac:dyDescent="0.3">
      <c r="A1828" s="3" t="s">
        <v>17417</v>
      </c>
      <c r="B1828" s="4" t="s">
        <v>9476</v>
      </c>
      <c r="C1828" s="5" t="s">
        <v>23658</v>
      </c>
      <c r="D1828" s="6">
        <v>3334</v>
      </c>
      <c r="E1828" t="str">
        <f t="shared" si="56"/>
        <v xml:space="preserve"> </v>
      </c>
      <c r="F1828" s="36" t="str">
        <f>IF(AND(D1828&gt;=50000,D1828&lt;=100000),"COMPRESO",A1828)</f>
        <v>casnigo</v>
      </c>
      <c r="H1828" s="39">
        <f t="shared" si="57"/>
        <v>0</v>
      </c>
      <c r="I1828">
        <v>1</v>
      </c>
    </row>
    <row r="1829" spans="1:9" ht="12" customHeight="1" x14ac:dyDescent="0.3">
      <c r="A1829" s="3" t="s">
        <v>17418</v>
      </c>
      <c r="B1829" s="4" t="s">
        <v>9498</v>
      </c>
      <c r="C1829" s="5" t="s">
        <v>23658</v>
      </c>
      <c r="D1829" s="6">
        <v>122</v>
      </c>
      <c r="E1829" t="str">
        <f t="shared" si="56"/>
        <v xml:space="preserve"> </v>
      </c>
      <c r="F1829" s="36" t="str">
        <f>IF(AND(D1829&gt;=50000,D1829&lt;=100000),"COMPRESO",A1829)</f>
        <v>cassiglio</v>
      </c>
      <c r="H1829" s="39">
        <f t="shared" si="57"/>
        <v>0</v>
      </c>
      <c r="I1829">
        <v>1</v>
      </c>
    </row>
    <row r="1830" spans="1:9" ht="12" customHeight="1" x14ac:dyDescent="0.3">
      <c r="A1830" s="3" t="s">
        <v>17419</v>
      </c>
      <c r="B1830" s="4" t="s">
        <v>9626</v>
      </c>
      <c r="C1830" s="5" t="s">
        <v>23658</v>
      </c>
      <c r="D1830" s="6">
        <v>9612</v>
      </c>
      <c r="E1830" t="str">
        <f t="shared" si="56"/>
        <v xml:space="preserve"> </v>
      </c>
      <c r="F1830" s="36" t="str">
        <f>IF(AND(D1830&gt;=50000,D1830&lt;=100000),"COMPRESO",A1830)</f>
        <v>castelli calepio</v>
      </c>
      <c r="H1830" s="39">
        <f t="shared" si="57"/>
        <v>0</v>
      </c>
      <c r="I1830">
        <v>4</v>
      </c>
    </row>
    <row r="1831" spans="1:9" ht="12" customHeight="1" x14ac:dyDescent="0.3">
      <c r="A1831" s="3" t="s">
        <v>17420</v>
      </c>
      <c r="B1831" s="4" t="s">
        <v>9556</v>
      </c>
      <c r="C1831" s="5" t="s">
        <v>23658</v>
      </c>
      <c r="D1831" s="6">
        <v>2896</v>
      </c>
      <c r="E1831" t="str">
        <f t="shared" si="56"/>
        <v xml:space="preserve"> </v>
      </c>
      <c r="F1831" s="36" t="str">
        <f>IF(AND(D1831&gt;=50000,D1831&lt;=100000),"COMPRESO",A1831)</f>
        <v>castel rozzone</v>
      </c>
      <c r="H1831" s="39">
        <f t="shared" si="57"/>
        <v>0</v>
      </c>
      <c r="I1831">
        <v>16</v>
      </c>
    </row>
    <row r="1832" spans="1:9" ht="12" customHeight="1" x14ac:dyDescent="0.3">
      <c r="A1832" s="3" t="s">
        <v>17421</v>
      </c>
      <c r="B1832" s="4" t="s">
        <v>9736</v>
      </c>
      <c r="C1832" s="5" t="s">
        <v>23658</v>
      </c>
      <c r="D1832" s="6">
        <v>3455</v>
      </c>
      <c r="E1832" t="str">
        <f t="shared" si="56"/>
        <v xml:space="preserve"> </v>
      </c>
      <c r="F1832" s="36" t="str">
        <f>IF(AND(D1832&gt;=50000,D1832&lt;=100000),"COMPRESO",A1832)</f>
        <v>castione della presolana</v>
      </c>
      <c r="H1832" s="39">
        <f t="shared" si="57"/>
        <v>0</v>
      </c>
      <c r="I1832">
        <v>3</v>
      </c>
    </row>
    <row r="1833" spans="1:9" ht="12" customHeight="1" x14ac:dyDescent="0.3">
      <c r="A1833" s="3" t="s">
        <v>17422</v>
      </c>
      <c r="B1833" s="4" t="s">
        <v>9745</v>
      </c>
      <c r="C1833" s="5" t="s">
        <v>23658</v>
      </c>
      <c r="D1833" s="6">
        <v>1383</v>
      </c>
      <c r="E1833" t="str">
        <f t="shared" si="56"/>
        <v xml:space="preserve"> </v>
      </c>
      <c r="F1833" s="36" t="str">
        <f>IF(AND(D1833&gt;=50000,D1833&lt;=100000),"COMPRESO",A1833)</f>
        <v>castro</v>
      </c>
      <c r="H1833" s="39">
        <f t="shared" si="57"/>
        <v>0</v>
      </c>
      <c r="I1833">
        <v>2</v>
      </c>
    </row>
    <row r="1834" spans="1:9" ht="12" customHeight="1" x14ac:dyDescent="0.3">
      <c r="A1834" s="3" t="s">
        <v>17423</v>
      </c>
      <c r="B1834" s="4" t="s">
        <v>9792</v>
      </c>
      <c r="C1834" s="5" t="s">
        <v>23658</v>
      </c>
      <c r="D1834" s="6">
        <v>2508</v>
      </c>
      <c r="E1834" t="str">
        <f t="shared" si="56"/>
        <v xml:space="preserve"> </v>
      </c>
      <c r="F1834" s="36" t="str">
        <f>IF(AND(D1834&gt;=50000,D1834&lt;=100000),"COMPRESO",A1834)</f>
        <v>cavernago</v>
      </c>
      <c r="H1834" s="39">
        <f t="shared" si="57"/>
        <v>0</v>
      </c>
      <c r="I1834">
        <v>1</v>
      </c>
    </row>
    <row r="1835" spans="1:9" ht="12" customHeight="1" x14ac:dyDescent="0.3">
      <c r="A1835" s="3" t="s">
        <v>17424</v>
      </c>
      <c r="B1835" s="4" t="s">
        <v>9802</v>
      </c>
      <c r="C1835" s="5" t="s">
        <v>23658</v>
      </c>
      <c r="D1835" s="6">
        <v>1594</v>
      </c>
      <c r="E1835" t="str">
        <f t="shared" si="56"/>
        <v xml:space="preserve"> </v>
      </c>
      <c r="F1835" s="36" t="str">
        <f>IF(AND(D1835&gt;=50000,D1835&lt;=100000),"COMPRESO",A1835)</f>
        <v>cazzano sant'andrea</v>
      </c>
      <c r="H1835" s="39">
        <f t="shared" si="57"/>
        <v>0</v>
      </c>
      <c r="I1835">
        <v>1</v>
      </c>
    </row>
    <row r="1836" spans="1:9" ht="12" customHeight="1" x14ac:dyDescent="0.3">
      <c r="A1836" s="3" t="s">
        <v>17425</v>
      </c>
      <c r="B1836" s="4" t="s">
        <v>9834</v>
      </c>
      <c r="C1836" s="5" t="s">
        <v>23658</v>
      </c>
      <c r="D1836" s="6">
        <v>2505</v>
      </c>
      <c r="E1836" t="str">
        <f t="shared" si="56"/>
        <v xml:space="preserve"> </v>
      </c>
      <c r="F1836" s="36" t="str">
        <f>IF(AND(D1836&gt;=50000,D1836&lt;=100000),"COMPRESO",A1836)</f>
        <v>cenate sopra</v>
      </c>
      <c r="H1836" s="39">
        <f t="shared" si="57"/>
        <v>0</v>
      </c>
      <c r="I1836">
        <v>9</v>
      </c>
    </row>
    <row r="1837" spans="1:9" ht="12" customHeight="1" x14ac:dyDescent="0.3">
      <c r="A1837" s="3" t="s">
        <v>17426</v>
      </c>
      <c r="B1837" s="4" t="s">
        <v>9835</v>
      </c>
      <c r="C1837" s="5" t="s">
        <v>23658</v>
      </c>
      <c r="D1837" s="6">
        <v>3494</v>
      </c>
      <c r="E1837" t="str">
        <f t="shared" si="56"/>
        <v xml:space="preserve"> </v>
      </c>
      <c r="F1837" s="36" t="str">
        <f>IF(AND(D1837&gt;=50000,D1837&lt;=100000),"COMPRESO",A1837)</f>
        <v>cenate sotto</v>
      </c>
      <c r="H1837" s="39">
        <f t="shared" si="57"/>
        <v>0</v>
      </c>
      <c r="I1837">
        <v>1</v>
      </c>
    </row>
    <row r="1838" spans="1:9" ht="12" customHeight="1" x14ac:dyDescent="0.3">
      <c r="A1838" s="3" t="s">
        <v>17427</v>
      </c>
      <c r="B1838" s="4" t="s">
        <v>9837</v>
      </c>
      <c r="C1838" s="5" t="s">
        <v>23658</v>
      </c>
      <c r="D1838" s="6">
        <v>4229</v>
      </c>
      <c r="E1838" t="str">
        <f t="shared" si="56"/>
        <v xml:space="preserve"> </v>
      </c>
      <c r="F1838" s="36" t="str">
        <f>IF(AND(D1838&gt;=50000,D1838&lt;=100000),"COMPRESO",A1838)</f>
        <v>cene</v>
      </c>
      <c r="H1838" s="39">
        <f t="shared" si="57"/>
        <v>0</v>
      </c>
      <c r="I1838">
        <v>2</v>
      </c>
    </row>
    <row r="1839" spans="1:9" ht="12" customHeight="1" x14ac:dyDescent="0.3">
      <c r="A1839" s="3" t="s">
        <v>17428</v>
      </c>
      <c r="B1839" s="4" t="s">
        <v>9873</v>
      </c>
      <c r="C1839" s="5" t="s">
        <v>23658</v>
      </c>
      <c r="D1839" s="6">
        <v>1646</v>
      </c>
      <c r="E1839" t="str">
        <f t="shared" si="56"/>
        <v xml:space="preserve"> </v>
      </c>
      <c r="F1839" s="36" t="str">
        <f>IF(AND(D1839&gt;=50000,D1839&lt;=100000),"COMPRESO",A1839)</f>
        <v>cerete</v>
      </c>
      <c r="H1839" s="39">
        <f t="shared" si="57"/>
        <v>0</v>
      </c>
      <c r="I1839">
        <v>3</v>
      </c>
    </row>
    <row r="1840" spans="1:9" ht="12" customHeight="1" x14ac:dyDescent="0.3">
      <c r="A1840" s="3" t="s">
        <v>17429</v>
      </c>
      <c r="B1840" s="4" t="s">
        <v>9979</v>
      </c>
      <c r="C1840" s="5" t="s">
        <v>23658</v>
      </c>
      <c r="D1840" s="6">
        <v>3214</v>
      </c>
      <c r="E1840" t="str">
        <f t="shared" si="56"/>
        <v xml:space="preserve"> </v>
      </c>
      <c r="F1840" s="36" t="str">
        <f>IF(AND(D1840&gt;=50000,D1840&lt;=100000),"COMPRESO",A1840)</f>
        <v>chignolo d'isola</v>
      </c>
      <c r="H1840" s="39">
        <f t="shared" si="57"/>
        <v>0</v>
      </c>
      <c r="I1840">
        <v>6</v>
      </c>
    </row>
    <row r="1841" spans="1:9" ht="12" customHeight="1" x14ac:dyDescent="0.3">
      <c r="A1841" s="3" t="s">
        <v>17430</v>
      </c>
      <c r="B1841" s="4" t="s">
        <v>9986</v>
      </c>
      <c r="C1841" s="5" t="s">
        <v>23658</v>
      </c>
      <c r="D1841" s="6">
        <v>5852</v>
      </c>
      <c r="E1841" t="str">
        <f t="shared" si="56"/>
        <v xml:space="preserve"> </v>
      </c>
      <c r="F1841" s="36" t="str">
        <f>IF(AND(D1841&gt;=50000,D1841&lt;=100000),"COMPRESO",A1841)</f>
        <v>chiuduno</v>
      </c>
      <c r="H1841" s="39">
        <f t="shared" si="57"/>
        <v>0</v>
      </c>
      <c r="I1841">
        <v>2</v>
      </c>
    </row>
    <row r="1842" spans="1:9" ht="12" customHeight="1" x14ac:dyDescent="0.3">
      <c r="A1842" s="3" t="s">
        <v>17431</v>
      </c>
      <c r="B1842" s="4" t="s">
        <v>10042</v>
      </c>
      <c r="C1842" s="5" t="s">
        <v>23658</v>
      </c>
      <c r="D1842" s="6">
        <v>6268</v>
      </c>
      <c r="E1842" t="str">
        <f t="shared" si="56"/>
        <v xml:space="preserve"> </v>
      </c>
      <c r="F1842" s="36" t="str">
        <f>IF(AND(D1842&gt;=50000,D1842&lt;=100000),"COMPRESO",A1842)</f>
        <v>cisano bergamasco</v>
      </c>
      <c r="H1842" s="39">
        <f t="shared" si="57"/>
        <v>0</v>
      </c>
      <c r="I1842">
        <v>7</v>
      </c>
    </row>
    <row r="1843" spans="1:9" ht="12" customHeight="1" x14ac:dyDescent="0.3">
      <c r="A1843" s="3" t="s">
        <v>17432</v>
      </c>
      <c r="B1843" s="4" t="s">
        <v>10044</v>
      </c>
      <c r="C1843" s="5" t="s">
        <v>23658</v>
      </c>
      <c r="D1843" s="6">
        <v>5688</v>
      </c>
      <c r="E1843" t="str">
        <f t="shared" si="56"/>
        <v xml:space="preserve"> </v>
      </c>
      <c r="F1843" s="36" t="str">
        <f>IF(AND(D1843&gt;=50000,D1843&lt;=100000),"COMPRESO",A1843)</f>
        <v>ciserano</v>
      </c>
      <c r="H1843" s="39">
        <f t="shared" si="57"/>
        <v>0</v>
      </c>
      <c r="I1843">
        <v>1</v>
      </c>
    </row>
    <row r="1844" spans="1:9" ht="12" customHeight="1" x14ac:dyDescent="0.3">
      <c r="A1844" s="3" t="s">
        <v>17433</v>
      </c>
      <c r="B1844" s="4" t="s">
        <v>10066</v>
      </c>
      <c r="C1844" s="5" t="s">
        <v>23658</v>
      </c>
      <c r="D1844" s="6">
        <v>5157</v>
      </c>
      <c r="E1844" t="str">
        <f t="shared" si="56"/>
        <v xml:space="preserve"> </v>
      </c>
      <c r="F1844" s="36" t="str">
        <f>IF(AND(D1844&gt;=50000,D1844&lt;=100000),"COMPRESO",A1844)</f>
        <v>cividate al piano</v>
      </c>
      <c r="H1844" s="39">
        <f t="shared" si="57"/>
        <v>0</v>
      </c>
      <c r="I1844">
        <v>5</v>
      </c>
    </row>
    <row r="1845" spans="1:9" ht="12" customHeight="1" x14ac:dyDescent="0.3">
      <c r="A1845" s="3" t="s">
        <v>17434</v>
      </c>
      <c r="B1845" s="4" t="s">
        <v>10096</v>
      </c>
      <c r="C1845" s="5" t="s">
        <v>23658</v>
      </c>
      <c r="D1845" s="6">
        <v>8678</v>
      </c>
      <c r="E1845" t="str">
        <f t="shared" si="56"/>
        <v xml:space="preserve"> </v>
      </c>
      <c r="F1845" s="36" t="str">
        <f>IF(AND(D1845&gt;=50000,D1845&lt;=100000),"COMPRESO",A1845)</f>
        <v>clusone</v>
      </c>
      <c r="H1845" s="39">
        <f t="shared" si="57"/>
        <v>0</v>
      </c>
      <c r="I1845">
        <v>9</v>
      </c>
    </row>
    <row r="1846" spans="1:9" ht="12" customHeight="1" x14ac:dyDescent="0.3">
      <c r="A1846" s="3" t="s">
        <v>17435</v>
      </c>
      <c r="B1846" s="4" t="s">
        <v>10118</v>
      </c>
      <c r="C1846" s="5" t="s">
        <v>23658</v>
      </c>
      <c r="D1846" s="6">
        <v>1137</v>
      </c>
      <c r="E1846" t="str">
        <f t="shared" si="56"/>
        <v xml:space="preserve"> </v>
      </c>
      <c r="F1846" s="36" t="str">
        <f>IF(AND(D1846&gt;=50000,D1846&lt;=100000),"COMPRESO",A1846)</f>
        <v>colere</v>
      </c>
      <c r="H1846" s="39">
        <f t="shared" si="57"/>
        <v>0</v>
      </c>
      <c r="I1846">
        <v>3</v>
      </c>
    </row>
    <row r="1847" spans="1:9" ht="12" customHeight="1" x14ac:dyDescent="0.3">
      <c r="A1847" s="3" t="s">
        <v>17436</v>
      </c>
      <c r="B1847" s="4" t="s">
        <v>10165</v>
      </c>
      <c r="C1847" s="5" t="s">
        <v>23658</v>
      </c>
      <c r="D1847" s="6">
        <v>10596</v>
      </c>
      <c r="E1847" t="str">
        <f t="shared" si="56"/>
        <v xml:space="preserve"> </v>
      </c>
      <c r="F1847" s="36" t="str">
        <f>IF(AND(D1847&gt;=50000,D1847&lt;=100000),"COMPRESO",A1847)</f>
        <v>cologno al serio</v>
      </c>
      <c r="H1847" s="39">
        <f t="shared" si="57"/>
        <v>0</v>
      </c>
      <c r="I1847">
        <v>8</v>
      </c>
    </row>
    <row r="1848" spans="1:9" ht="12" customHeight="1" x14ac:dyDescent="0.3">
      <c r="A1848" s="3" t="s">
        <v>17437</v>
      </c>
      <c r="B1848" s="4" t="s">
        <v>10176</v>
      </c>
      <c r="C1848" s="5" t="s">
        <v>23658</v>
      </c>
      <c r="D1848" s="6">
        <v>1664</v>
      </c>
      <c r="E1848" t="str">
        <f t="shared" si="56"/>
        <v xml:space="preserve"> </v>
      </c>
      <c r="F1848" s="36" t="str">
        <f>IF(AND(D1848&gt;=50000,D1848&lt;=100000),"COMPRESO",A1848)</f>
        <v>colzate</v>
      </c>
      <c r="H1848" s="39">
        <f t="shared" si="57"/>
        <v>0</v>
      </c>
      <c r="I1848">
        <v>1</v>
      </c>
    </row>
    <row r="1849" spans="1:9" ht="12" customHeight="1" x14ac:dyDescent="0.3">
      <c r="A1849" s="3" t="s">
        <v>17438</v>
      </c>
      <c r="B1849" s="4" t="s">
        <v>10193</v>
      </c>
      <c r="C1849" s="5" t="s">
        <v>23658</v>
      </c>
      <c r="D1849" s="6">
        <v>4163</v>
      </c>
      <c r="E1849" t="str">
        <f t="shared" si="56"/>
        <v xml:space="preserve"> </v>
      </c>
      <c r="F1849" s="36" t="str">
        <f>IF(AND(D1849&gt;=50000,D1849&lt;=100000),"COMPRESO",A1849)</f>
        <v>comun nuovo</v>
      </c>
      <c r="H1849" s="39">
        <f t="shared" si="57"/>
        <v>0</v>
      </c>
      <c r="I1849">
        <v>10</v>
      </c>
    </row>
    <row r="1850" spans="1:9" ht="12" customHeight="1" x14ac:dyDescent="0.3">
      <c r="A1850" s="3" t="s">
        <v>17439</v>
      </c>
      <c r="B1850" s="4" t="s">
        <v>10252</v>
      </c>
      <c r="C1850" s="5" t="s">
        <v>23658</v>
      </c>
      <c r="D1850" s="6">
        <v>953</v>
      </c>
      <c r="E1850" t="str">
        <f t="shared" si="56"/>
        <v xml:space="preserve"> </v>
      </c>
      <c r="F1850" s="36" t="str">
        <f>IF(AND(D1850&gt;=50000,D1850&lt;=100000),"COMPRESO",A1850)</f>
        <v>corna imagna</v>
      </c>
      <c r="H1850" s="39">
        <f t="shared" si="57"/>
        <v>0</v>
      </c>
      <c r="I1850">
        <v>2</v>
      </c>
    </row>
    <row r="1851" spans="1:9" ht="12" customHeight="1" x14ac:dyDescent="0.3">
      <c r="A1851" s="3" t="s">
        <v>17440</v>
      </c>
      <c r="B1851" s="4" t="s">
        <v>10287</v>
      </c>
      <c r="C1851" s="5" t="s">
        <v>23658</v>
      </c>
      <c r="D1851" s="6">
        <v>1942</v>
      </c>
      <c r="E1851" t="str">
        <f t="shared" si="56"/>
        <v xml:space="preserve"> </v>
      </c>
      <c r="F1851" s="36" t="str">
        <f>IF(AND(D1851&gt;=50000,D1851&lt;=100000),"COMPRESO",A1851)</f>
        <v>cortenuova</v>
      </c>
      <c r="H1851" s="39">
        <f t="shared" si="57"/>
        <v>0</v>
      </c>
      <c r="I1851">
        <v>1</v>
      </c>
    </row>
    <row r="1852" spans="1:9" ht="12" customHeight="1" x14ac:dyDescent="0.3">
      <c r="A1852" s="3" t="s">
        <v>17441</v>
      </c>
      <c r="B1852" s="4" t="s">
        <v>10310</v>
      </c>
      <c r="C1852" s="5" t="s">
        <v>23658</v>
      </c>
      <c r="D1852" s="6">
        <v>3271</v>
      </c>
      <c r="E1852" t="str">
        <f t="shared" si="56"/>
        <v xml:space="preserve"> </v>
      </c>
      <c r="F1852" s="36" t="str">
        <f>IF(AND(D1852&gt;=50000,D1852&lt;=100000),"COMPRESO",A1852)</f>
        <v>costa di mezzate</v>
      </c>
      <c r="H1852" s="39">
        <f t="shared" si="57"/>
        <v>0</v>
      </c>
      <c r="I1852">
        <v>20</v>
      </c>
    </row>
    <row r="1853" spans="1:9" ht="12" customHeight="1" x14ac:dyDescent="0.3">
      <c r="A1853" s="3" t="s">
        <v>17442</v>
      </c>
      <c r="B1853" s="4" t="s">
        <v>10314</v>
      </c>
      <c r="C1853" s="5" t="s">
        <v>23658</v>
      </c>
      <c r="D1853" s="6">
        <v>620</v>
      </c>
      <c r="E1853" t="str">
        <f t="shared" si="56"/>
        <v xml:space="preserve"> </v>
      </c>
      <c r="F1853" s="36" t="str">
        <f>IF(AND(D1853&gt;=50000,D1853&lt;=100000),"COMPRESO",A1853)</f>
        <v>costa valle imagna</v>
      </c>
      <c r="H1853" s="39">
        <f t="shared" si="57"/>
        <v>0</v>
      </c>
      <c r="I1853">
        <v>1</v>
      </c>
    </row>
    <row r="1854" spans="1:9" ht="12" customHeight="1" x14ac:dyDescent="0.3">
      <c r="A1854" s="3" t="s">
        <v>17443</v>
      </c>
      <c r="B1854" s="4" t="s">
        <v>10316</v>
      </c>
      <c r="C1854" s="5" t="s">
        <v>23658</v>
      </c>
      <c r="D1854" s="6">
        <v>9194</v>
      </c>
      <c r="E1854" t="str">
        <f t="shared" si="56"/>
        <v xml:space="preserve"> </v>
      </c>
      <c r="F1854" s="36" t="str">
        <f>IF(AND(D1854&gt;=50000,D1854&lt;=100000),"COMPRESO",A1854)</f>
        <v>costa volpino</v>
      </c>
      <c r="H1854" s="39">
        <f t="shared" si="57"/>
        <v>0</v>
      </c>
      <c r="I1854">
        <v>30</v>
      </c>
    </row>
    <row r="1855" spans="1:9" ht="12" customHeight="1" x14ac:dyDescent="0.3">
      <c r="A1855" s="3" t="s">
        <v>17444</v>
      </c>
      <c r="B1855" s="4" t="s">
        <v>10328</v>
      </c>
      <c r="C1855" s="5" t="s">
        <v>23658</v>
      </c>
      <c r="D1855" s="6">
        <v>4066</v>
      </c>
      <c r="E1855" t="str">
        <f t="shared" si="56"/>
        <v xml:space="preserve"> </v>
      </c>
      <c r="F1855" s="36" t="str">
        <f>IF(AND(D1855&gt;=50000,D1855&lt;=100000),"COMPRESO",A1855)</f>
        <v>covo</v>
      </c>
      <c r="H1855" s="39">
        <f t="shared" si="57"/>
        <v>0</v>
      </c>
      <c r="I1855">
        <v>2</v>
      </c>
    </row>
    <row r="1856" spans="1:9" ht="12" customHeight="1" x14ac:dyDescent="0.3">
      <c r="A1856" s="3" t="s">
        <v>17445</v>
      </c>
      <c r="B1856" s="4" t="s">
        <v>10337</v>
      </c>
      <c r="C1856" s="5" t="s">
        <v>23658</v>
      </c>
      <c r="D1856" s="6">
        <v>3336</v>
      </c>
      <c r="E1856" t="str">
        <f t="shared" si="56"/>
        <v xml:space="preserve"> </v>
      </c>
      <c r="F1856" s="36" t="str">
        <f>IF(AND(D1856&gt;=50000,D1856&lt;=100000),"COMPRESO",A1856)</f>
        <v>credaro</v>
      </c>
      <c r="H1856" s="39">
        <f t="shared" si="57"/>
        <v>0</v>
      </c>
      <c r="I1856">
        <v>1</v>
      </c>
    </row>
    <row r="1857" spans="1:9" ht="12" customHeight="1" x14ac:dyDescent="0.3">
      <c r="A1857" s="3" t="s">
        <v>17446</v>
      </c>
      <c r="B1857" s="4" t="s">
        <v>10394</v>
      </c>
      <c r="C1857" s="5" t="s">
        <v>23658</v>
      </c>
      <c r="D1857" s="6">
        <v>7635</v>
      </c>
      <c r="E1857" t="str">
        <f t="shared" si="56"/>
        <v xml:space="preserve"> </v>
      </c>
      <c r="F1857" s="36" t="str">
        <f>IF(AND(D1857&gt;=50000,D1857&lt;=100000),"COMPRESO",A1857)</f>
        <v>curno</v>
      </c>
      <c r="H1857" s="39">
        <f t="shared" si="57"/>
        <v>0</v>
      </c>
      <c r="I1857">
        <v>1</v>
      </c>
    </row>
    <row r="1858" spans="1:9" ht="12" customHeight="1" x14ac:dyDescent="0.3">
      <c r="A1858" s="3" t="s">
        <v>17447</v>
      </c>
      <c r="B1858" s="4" t="s">
        <v>10403</v>
      </c>
      <c r="C1858" s="5" t="s">
        <v>23658</v>
      </c>
      <c r="D1858" s="6">
        <v>252</v>
      </c>
      <c r="E1858" t="str">
        <f t="shared" si="56"/>
        <v xml:space="preserve"> </v>
      </c>
      <c r="F1858" s="36" t="str">
        <f>IF(AND(D1858&gt;=50000,D1858&lt;=100000),"COMPRESO",A1858)</f>
        <v>cusio</v>
      </c>
      <c r="H1858" s="39">
        <f t="shared" si="57"/>
        <v>0</v>
      </c>
      <c r="I1858">
        <v>18</v>
      </c>
    </row>
    <row r="1859" spans="1:9" ht="12" customHeight="1" x14ac:dyDescent="0.3">
      <c r="A1859" s="3" t="s">
        <v>17448</v>
      </c>
      <c r="B1859" s="4" t="s">
        <v>10410</v>
      </c>
      <c r="C1859" s="5" t="s">
        <v>23658</v>
      </c>
      <c r="D1859" s="6">
        <v>22881</v>
      </c>
      <c r="E1859" t="str">
        <f t="shared" ref="E1859:E1922" si="58">IF(D1859&gt;300000,"TROVATO"," ")</f>
        <v xml:space="preserve"> </v>
      </c>
      <c r="F1859" s="36" t="str">
        <f>IF(AND(D1859&gt;=50000,D1859&lt;=100000),"COMPRESO",A1859)</f>
        <v>dalmine</v>
      </c>
      <c r="H1859" s="39">
        <f t="shared" ref="H1859:H1922" si="59">(D9787/$G$2)</f>
        <v>0</v>
      </c>
      <c r="I1859">
        <v>5</v>
      </c>
    </row>
    <row r="1860" spans="1:9" ht="12" customHeight="1" x14ac:dyDescent="0.3">
      <c r="A1860" s="3" t="s">
        <v>17449</v>
      </c>
      <c r="B1860" s="4" t="s">
        <v>10481</v>
      </c>
      <c r="C1860" s="5" t="s">
        <v>23658</v>
      </c>
      <c r="D1860" s="6">
        <v>962</v>
      </c>
      <c r="E1860" t="str">
        <f t="shared" si="58"/>
        <v xml:space="preserve"> </v>
      </c>
      <c r="F1860" s="36" t="str">
        <f>IF(AND(D1860&gt;=50000,D1860&lt;=100000),"COMPRESO",A1860)</f>
        <v>dossena</v>
      </c>
      <c r="H1860" s="39">
        <f t="shared" si="59"/>
        <v>0</v>
      </c>
      <c r="I1860">
        <v>22</v>
      </c>
    </row>
    <row r="1861" spans="1:9" ht="12" customHeight="1" x14ac:dyDescent="0.3">
      <c r="A1861" s="3" t="s">
        <v>17450</v>
      </c>
      <c r="B1861" s="4" t="s">
        <v>10515</v>
      </c>
      <c r="C1861" s="5" t="s">
        <v>23658</v>
      </c>
      <c r="D1861" s="6">
        <v>3519</v>
      </c>
      <c r="E1861" t="str">
        <f t="shared" si="58"/>
        <v xml:space="preserve"> </v>
      </c>
      <c r="F1861" s="36" t="str">
        <f>IF(AND(D1861&gt;=50000,D1861&lt;=100000),"COMPRESO",A1861)</f>
        <v>endine gaiano</v>
      </c>
      <c r="H1861" s="39">
        <f t="shared" si="59"/>
        <v>0</v>
      </c>
      <c r="I1861">
        <v>11</v>
      </c>
    </row>
    <row r="1862" spans="1:9" ht="12" customHeight="1" x14ac:dyDescent="0.3">
      <c r="A1862" s="3" t="s">
        <v>17451</v>
      </c>
      <c r="B1862" s="4" t="s">
        <v>10520</v>
      </c>
      <c r="C1862" s="5" t="s">
        <v>23658</v>
      </c>
      <c r="D1862" s="6">
        <v>1878</v>
      </c>
      <c r="E1862" t="str">
        <f t="shared" si="58"/>
        <v xml:space="preserve"> </v>
      </c>
      <c r="F1862" s="36" t="str">
        <f>IF(AND(D1862&gt;=50000,D1862&lt;=100000),"COMPRESO",A1862)</f>
        <v>entratico</v>
      </c>
      <c r="H1862" s="39">
        <f t="shared" si="59"/>
        <v>0</v>
      </c>
      <c r="I1862">
        <v>1</v>
      </c>
    </row>
    <row r="1863" spans="1:9" ht="12" customHeight="1" x14ac:dyDescent="0.3">
      <c r="A1863" s="3" t="s">
        <v>17452</v>
      </c>
      <c r="B1863" s="4" t="s">
        <v>10582</v>
      </c>
      <c r="C1863" s="5" t="s">
        <v>23658</v>
      </c>
      <c r="D1863" s="6">
        <v>7913</v>
      </c>
      <c r="E1863" t="str">
        <f t="shared" si="58"/>
        <v xml:space="preserve"> </v>
      </c>
      <c r="F1863" s="36" t="str">
        <f>IF(AND(D1863&gt;=50000,D1863&lt;=100000),"COMPRESO",A1863)</f>
        <v>fara gera d'adda</v>
      </c>
      <c r="H1863" s="39">
        <f t="shared" si="59"/>
        <v>0</v>
      </c>
      <c r="I1863">
        <v>2</v>
      </c>
    </row>
    <row r="1864" spans="1:9" ht="12" customHeight="1" x14ac:dyDescent="0.3">
      <c r="A1864" s="3" t="s">
        <v>17453</v>
      </c>
      <c r="B1864" s="4" t="s">
        <v>10585</v>
      </c>
      <c r="C1864" s="5" t="s">
        <v>23658</v>
      </c>
      <c r="D1864" s="6">
        <v>1268</v>
      </c>
      <c r="E1864" t="str">
        <f t="shared" si="58"/>
        <v xml:space="preserve"> </v>
      </c>
      <c r="F1864" s="36" t="str">
        <f>IF(AND(D1864&gt;=50000,D1864&lt;=100000),"COMPRESO",A1864)</f>
        <v>fara olivana con sola</v>
      </c>
      <c r="H1864" s="39">
        <f t="shared" si="59"/>
        <v>0</v>
      </c>
      <c r="I1864">
        <v>3</v>
      </c>
    </row>
    <row r="1865" spans="1:9" ht="12" customHeight="1" x14ac:dyDescent="0.3">
      <c r="A1865" s="3" t="s">
        <v>17454</v>
      </c>
      <c r="B1865" s="4" t="s">
        <v>10648</v>
      </c>
      <c r="C1865" s="5" t="s">
        <v>23658</v>
      </c>
      <c r="D1865" s="6">
        <v>3176</v>
      </c>
      <c r="E1865" t="str">
        <f t="shared" si="58"/>
        <v xml:space="preserve"> </v>
      </c>
      <c r="F1865" s="36" t="str">
        <f>IF(AND(D1865&gt;=50000,D1865&lt;=100000),"COMPRESO",A1865)</f>
        <v>filago</v>
      </c>
      <c r="H1865" s="39">
        <f t="shared" si="59"/>
        <v>0</v>
      </c>
      <c r="I1865">
        <v>1</v>
      </c>
    </row>
    <row r="1866" spans="1:9" ht="12" customHeight="1" x14ac:dyDescent="0.3">
      <c r="A1866" s="3" t="s">
        <v>17455</v>
      </c>
      <c r="B1866" s="4" t="s">
        <v>10659</v>
      </c>
      <c r="C1866" s="5" t="s">
        <v>23658</v>
      </c>
      <c r="D1866" s="6">
        <v>1131</v>
      </c>
      <c r="E1866" t="str">
        <f t="shared" si="58"/>
        <v xml:space="preserve"> </v>
      </c>
      <c r="F1866" s="36" t="str">
        <f>IF(AND(D1866&gt;=50000,D1866&lt;=100000),"COMPRESO",A1866)</f>
        <v>fino del monte</v>
      </c>
      <c r="H1866" s="39">
        <f t="shared" si="59"/>
        <v>0</v>
      </c>
      <c r="I1866">
        <v>1</v>
      </c>
    </row>
    <row r="1867" spans="1:9" ht="12" customHeight="1" x14ac:dyDescent="0.3">
      <c r="A1867" s="3" t="s">
        <v>17456</v>
      </c>
      <c r="B1867" s="4" t="s">
        <v>10661</v>
      </c>
      <c r="C1867" s="5" t="s">
        <v>23658</v>
      </c>
      <c r="D1867" s="6">
        <v>3071</v>
      </c>
      <c r="E1867" t="str">
        <f t="shared" si="58"/>
        <v xml:space="preserve"> </v>
      </c>
      <c r="F1867" s="36" t="str">
        <f>IF(AND(D1867&gt;=50000,D1867&lt;=100000),"COMPRESO",A1867)</f>
        <v>fiorano al serio</v>
      </c>
      <c r="H1867" s="39">
        <f t="shared" si="59"/>
        <v>0</v>
      </c>
      <c r="I1867">
        <v>6</v>
      </c>
    </row>
    <row r="1868" spans="1:9" ht="12" customHeight="1" x14ac:dyDescent="0.3">
      <c r="A1868" s="3" t="s">
        <v>17457</v>
      </c>
      <c r="B1868" s="4" t="s">
        <v>10710</v>
      </c>
      <c r="C1868" s="5" t="s">
        <v>23658</v>
      </c>
      <c r="D1868" s="6">
        <v>4339</v>
      </c>
      <c r="E1868" t="str">
        <f t="shared" si="58"/>
        <v xml:space="preserve"> </v>
      </c>
      <c r="F1868" s="36" t="str">
        <f>IF(AND(D1868&gt;=50000,D1868&lt;=100000),"COMPRESO",A1868)</f>
        <v>fontanella</v>
      </c>
      <c r="H1868" s="39">
        <f t="shared" si="59"/>
        <v>0</v>
      </c>
      <c r="I1868">
        <v>1</v>
      </c>
    </row>
    <row r="1869" spans="1:9" ht="12" customHeight="1" x14ac:dyDescent="0.3">
      <c r="A1869" s="3" t="s">
        <v>17458</v>
      </c>
      <c r="B1869" s="4" t="s">
        <v>10722</v>
      </c>
      <c r="C1869" s="5" t="s">
        <v>23658</v>
      </c>
      <c r="D1869" s="6">
        <v>685</v>
      </c>
      <c r="E1869" t="str">
        <f t="shared" si="58"/>
        <v xml:space="preserve"> </v>
      </c>
      <c r="F1869" s="36" t="str">
        <f>IF(AND(D1869&gt;=50000,D1869&lt;=100000),"COMPRESO",A1869)</f>
        <v>fonteno</v>
      </c>
      <c r="H1869" s="39">
        <f t="shared" si="59"/>
        <v>0</v>
      </c>
      <c r="I1869">
        <v>1</v>
      </c>
    </row>
    <row r="1870" spans="1:9" ht="12" customHeight="1" x14ac:dyDescent="0.3">
      <c r="A1870" s="3" t="s">
        <v>17459</v>
      </c>
      <c r="B1870" s="4" t="s">
        <v>10725</v>
      </c>
      <c r="C1870" s="5" t="s">
        <v>23658</v>
      </c>
      <c r="D1870" s="6">
        <v>202</v>
      </c>
      <c r="E1870" t="str">
        <f t="shared" si="58"/>
        <v xml:space="preserve"> </v>
      </c>
      <c r="F1870" s="36" t="str">
        <f>IF(AND(D1870&gt;=50000,D1870&lt;=100000),"COMPRESO",A1870)</f>
        <v>foppolo</v>
      </c>
      <c r="H1870" s="39">
        <f t="shared" si="59"/>
        <v>0</v>
      </c>
      <c r="I1870">
        <v>5</v>
      </c>
    </row>
    <row r="1871" spans="1:9" ht="12" customHeight="1" x14ac:dyDescent="0.3">
      <c r="A1871" s="3" t="s">
        <v>17460</v>
      </c>
      <c r="B1871" s="4" t="s">
        <v>10731</v>
      </c>
      <c r="C1871" s="5" t="s">
        <v>23658</v>
      </c>
      <c r="D1871" s="6">
        <v>3153</v>
      </c>
      <c r="E1871" t="str">
        <f t="shared" si="58"/>
        <v xml:space="preserve"> </v>
      </c>
      <c r="F1871" s="36" t="str">
        <f>IF(AND(D1871&gt;=50000,D1871&lt;=100000),"COMPRESO",A1871)</f>
        <v>foresto sparso</v>
      </c>
      <c r="H1871" s="39">
        <f t="shared" si="59"/>
        <v>0</v>
      </c>
      <c r="I1871">
        <v>2</v>
      </c>
    </row>
    <row r="1872" spans="1:9" ht="12" customHeight="1" x14ac:dyDescent="0.3">
      <c r="A1872" s="3" t="s">
        <v>17461</v>
      </c>
      <c r="B1872" s="4" t="s">
        <v>10752</v>
      </c>
      <c r="C1872" s="5" t="s">
        <v>23658</v>
      </c>
      <c r="D1872" s="6">
        <v>3319</v>
      </c>
      <c r="E1872" t="str">
        <f t="shared" si="58"/>
        <v xml:space="preserve"> </v>
      </c>
      <c r="F1872" s="36" t="str">
        <f>IF(AND(D1872&gt;=50000,D1872&lt;=100000),"COMPRESO",A1872)</f>
        <v>fornovo san giovanni</v>
      </c>
      <c r="H1872" s="39">
        <f t="shared" si="59"/>
        <v>0</v>
      </c>
      <c r="I1872">
        <v>1</v>
      </c>
    </row>
    <row r="1873" spans="1:9" ht="12" customHeight="1" x14ac:dyDescent="0.3">
      <c r="A1873" s="3" t="s">
        <v>17462</v>
      </c>
      <c r="B1873" s="4" t="s">
        <v>10819</v>
      </c>
      <c r="C1873" s="5" t="s">
        <v>23658</v>
      </c>
      <c r="D1873" s="6">
        <v>221</v>
      </c>
      <c r="E1873" t="str">
        <f t="shared" si="58"/>
        <v xml:space="preserve"> </v>
      </c>
      <c r="F1873" s="36" t="str">
        <f>IF(AND(D1873&gt;=50000,D1873&lt;=100000),"COMPRESO",A1873)</f>
        <v>fuipiano valle imagna</v>
      </c>
      <c r="H1873" s="39">
        <f t="shared" si="59"/>
        <v>0</v>
      </c>
      <c r="I1873">
        <v>1</v>
      </c>
    </row>
    <row r="1874" spans="1:9" ht="12" customHeight="1" x14ac:dyDescent="0.3">
      <c r="A1874" s="3" t="s">
        <v>17463</v>
      </c>
      <c r="B1874" s="4" t="s">
        <v>10883</v>
      </c>
      <c r="C1874" s="5" t="s">
        <v>23658</v>
      </c>
      <c r="D1874" s="6">
        <v>1046</v>
      </c>
      <c r="E1874" t="str">
        <f t="shared" si="58"/>
        <v xml:space="preserve"> </v>
      </c>
      <c r="F1874" s="36" t="str">
        <f>IF(AND(D1874&gt;=50000,D1874&lt;=100000),"COMPRESO",A1874)</f>
        <v>gandellino</v>
      </c>
      <c r="H1874" s="39">
        <f t="shared" si="59"/>
        <v>0</v>
      </c>
      <c r="I1874">
        <v>1</v>
      </c>
    </row>
    <row r="1875" spans="1:9" ht="12" customHeight="1" x14ac:dyDescent="0.3">
      <c r="A1875" s="3" t="s">
        <v>17464</v>
      </c>
      <c r="B1875" s="4" t="s">
        <v>10884</v>
      </c>
      <c r="C1875" s="5" t="s">
        <v>23658</v>
      </c>
      <c r="D1875" s="6">
        <v>5576</v>
      </c>
      <c r="E1875" t="str">
        <f t="shared" si="58"/>
        <v xml:space="preserve"> </v>
      </c>
      <c r="F1875" s="36" t="str">
        <f>IF(AND(D1875&gt;=50000,D1875&lt;=100000),"COMPRESO",A1875)</f>
        <v>gandino</v>
      </c>
      <c r="H1875" s="39">
        <f t="shared" si="59"/>
        <v>0</v>
      </c>
      <c r="I1875">
        <v>5</v>
      </c>
    </row>
    <row r="1876" spans="1:9" ht="12" customHeight="1" x14ac:dyDescent="0.3">
      <c r="A1876" s="3" t="s">
        <v>17465</v>
      </c>
      <c r="B1876" s="4" t="s">
        <v>10885</v>
      </c>
      <c r="C1876" s="5" t="s">
        <v>23658</v>
      </c>
      <c r="D1876" s="6">
        <v>1502</v>
      </c>
      <c r="E1876" t="str">
        <f t="shared" si="58"/>
        <v xml:space="preserve"> </v>
      </c>
      <c r="F1876" s="36" t="str">
        <f>IF(AND(D1876&gt;=50000,D1876&lt;=100000),"COMPRESO",A1876)</f>
        <v>gandosso</v>
      </c>
      <c r="H1876" s="39">
        <f t="shared" si="59"/>
        <v>0</v>
      </c>
      <c r="I1876">
        <v>1</v>
      </c>
    </row>
    <row r="1877" spans="1:9" ht="12" customHeight="1" x14ac:dyDescent="0.3">
      <c r="A1877" s="3" t="s">
        <v>17466</v>
      </c>
      <c r="B1877" s="4" t="s">
        <v>10911</v>
      </c>
      <c r="C1877" s="5" t="s">
        <v>23658</v>
      </c>
      <c r="D1877" s="6">
        <v>871</v>
      </c>
      <c r="E1877" t="str">
        <f t="shared" si="58"/>
        <v xml:space="preserve"> </v>
      </c>
      <c r="F1877" s="36" t="str">
        <f>IF(AND(D1877&gt;=50000,D1877&lt;=100000),"COMPRESO",A1877)</f>
        <v>gaverina terme</v>
      </c>
      <c r="H1877" s="39">
        <f t="shared" si="59"/>
        <v>0</v>
      </c>
      <c r="I1877">
        <v>2</v>
      </c>
    </row>
    <row r="1878" spans="1:9" ht="12" customHeight="1" x14ac:dyDescent="0.3">
      <c r="A1878" s="3" t="s">
        <v>17467</v>
      </c>
      <c r="B1878" s="4" t="s">
        <v>10919</v>
      </c>
      <c r="C1878" s="5" t="s">
        <v>23658</v>
      </c>
      <c r="D1878" s="6">
        <v>5160</v>
      </c>
      <c r="E1878" t="str">
        <f t="shared" si="58"/>
        <v xml:space="preserve"> </v>
      </c>
      <c r="F1878" s="36" t="str">
        <f>IF(AND(D1878&gt;=50000,D1878&lt;=100000),"COMPRESO",A1878)</f>
        <v>gazzaniga</v>
      </c>
      <c r="H1878" s="39">
        <f t="shared" si="59"/>
        <v>0</v>
      </c>
      <c r="I1878">
        <v>3</v>
      </c>
    </row>
    <row r="1879" spans="1:9" ht="12" customHeight="1" x14ac:dyDescent="0.3">
      <c r="A1879" s="3" t="s">
        <v>17468</v>
      </c>
      <c r="B1879" s="4" t="s">
        <v>10959</v>
      </c>
      <c r="C1879" s="5" t="s">
        <v>23658</v>
      </c>
      <c r="D1879" s="6">
        <v>5923</v>
      </c>
      <c r="E1879" t="str">
        <f t="shared" si="58"/>
        <v xml:space="preserve"> </v>
      </c>
      <c r="F1879" s="36" t="str">
        <f>IF(AND(D1879&gt;=50000,D1879&lt;=100000),"COMPRESO",A1879)</f>
        <v>ghisalba</v>
      </c>
      <c r="H1879" s="39">
        <f t="shared" si="59"/>
        <v>0</v>
      </c>
      <c r="I1879">
        <v>7</v>
      </c>
    </row>
    <row r="1880" spans="1:9" ht="12" customHeight="1" x14ac:dyDescent="0.3">
      <c r="A1880" s="3" t="s">
        <v>17469</v>
      </c>
      <c r="B1880" s="4" t="s">
        <v>11036</v>
      </c>
      <c r="C1880" s="5" t="s">
        <v>23658</v>
      </c>
      <c r="D1880" s="6">
        <v>5028</v>
      </c>
      <c r="E1880" t="str">
        <f t="shared" si="58"/>
        <v xml:space="preserve"> </v>
      </c>
      <c r="F1880" s="36" t="str">
        <f>IF(AND(D1880&gt;=50000,D1880&lt;=100000),"COMPRESO",A1880)</f>
        <v>gorlago</v>
      </c>
      <c r="H1880" s="39">
        <f t="shared" si="59"/>
        <v>0</v>
      </c>
      <c r="I1880">
        <v>1</v>
      </c>
    </row>
    <row r="1881" spans="1:9" ht="12" customHeight="1" x14ac:dyDescent="0.3">
      <c r="A1881" s="3" t="s">
        <v>17470</v>
      </c>
      <c r="B1881" s="4" t="s">
        <v>11037</v>
      </c>
      <c r="C1881" s="5" t="s">
        <v>23658</v>
      </c>
      <c r="D1881" s="6">
        <v>6445</v>
      </c>
      <c r="E1881" t="str">
        <f t="shared" si="58"/>
        <v xml:space="preserve"> </v>
      </c>
      <c r="F1881" s="36" t="str">
        <f>IF(AND(D1881&gt;=50000,D1881&lt;=100000),"COMPRESO",A1881)</f>
        <v>gorle</v>
      </c>
      <c r="H1881" s="39">
        <f t="shared" si="59"/>
        <v>0</v>
      </c>
      <c r="I1881">
        <v>7</v>
      </c>
    </row>
    <row r="1882" spans="1:9" ht="12" customHeight="1" x14ac:dyDescent="0.3">
      <c r="A1882" s="3" t="s">
        <v>17471</v>
      </c>
      <c r="B1882" s="4" t="s">
        <v>11039</v>
      </c>
      <c r="C1882" s="5" t="s">
        <v>23658</v>
      </c>
      <c r="D1882" s="6">
        <v>1636</v>
      </c>
      <c r="E1882" t="str">
        <f t="shared" si="58"/>
        <v xml:space="preserve"> </v>
      </c>
      <c r="F1882" s="36" t="str">
        <f>IF(AND(D1882&gt;=50000,D1882&lt;=100000),"COMPRESO",A1882)</f>
        <v>gorno</v>
      </c>
      <c r="H1882" s="39">
        <f t="shared" si="59"/>
        <v>0</v>
      </c>
      <c r="I1882">
        <v>3</v>
      </c>
    </row>
    <row r="1883" spans="1:9" ht="12" customHeight="1" x14ac:dyDescent="0.3">
      <c r="A1883" s="3" t="s">
        <v>17472</v>
      </c>
      <c r="B1883" s="4" t="s">
        <v>11068</v>
      </c>
      <c r="C1883" s="5" t="s">
        <v>23658</v>
      </c>
      <c r="D1883" s="6">
        <v>6345</v>
      </c>
      <c r="E1883" t="str">
        <f t="shared" si="58"/>
        <v xml:space="preserve"> </v>
      </c>
      <c r="F1883" s="36" t="str">
        <f>IF(AND(D1883&gt;=50000,D1883&lt;=100000),"COMPRESO",A1883)</f>
        <v>grassobbio</v>
      </c>
      <c r="H1883" s="39">
        <f t="shared" si="59"/>
        <v>0</v>
      </c>
      <c r="I1883">
        <v>1</v>
      </c>
    </row>
    <row r="1884" spans="1:9" ht="12" customHeight="1" x14ac:dyDescent="0.3">
      <c r="A1884" s="3" t="s">
        <v>17473</v>
      </c>
      <c r="B1884" s="4" t="s">
        <v>11099</v>
      </c>
      <c r="C1884" s="5" t="s">
        <v>23658</v>
      </c>
      <c r="D1884" s="6">
        <v>1239</v>
      </c>
      <c r="E1884" t="str">
        <f t="shared" si="58"/>
        <v xml:space="preserve"> </v>
      </c>
      <c r="F1884" s="36" t="str">
        <f>IF(AND(D1884&gt;=50000,D1884&lt;=100000),"COMPRESO",A1884)</f>
        <v>gromo</v>
      </c>
      <c r="H1884" s="39">
        <f t="shared" si="59"/>
        <v>0</v>
      </c>
      <c r="I1884">
        <v>2</v>
      </c>
    </row>
    <row r="1885" spans="1:9" ht="12" customHeight="1" x14ac:dyDescent="0.3">
      <c r="A1885" s="3" t="s">
        <v>17474</v>
      </c>
      <c r="B1885" s="4" t="s">
        <v>11101</v>
      </c>
      <c r="C1885" s="5" t="s">
        <v>23658</v>
      </c>
      <c r="D1885" s="6">
        <v>913</v>
      </c>
      <c r="E1885" t="str">
        <f t="shared" si="58"/>
        <v xml:space="preserve"> </v>
      </c>
      <c r="F1885" s="36" t="str">
        <f>IF(AND(D1885&gt;=50000,D1885&lt;=100000),"COMPRESO",A1885)</f>
        <v>grone</v>
      </c>
      <c r="H1885" s="39">
        <f t="shared" si="59"/>
        <v>0</v>
      </c>
      <c r="I1885">
        <v>3</v>
      </c>
    </row>
    <row r="1886" spans="1:9" ht="12" customHeight="1" x14ac:dyDescent="0.3">
      <c r="A1886" s="3" t="s">
        <v>17475</v>
      </c>
      <c r="B1886" s="4" t="s">
        <v>11123</v>
      </c>
      <c r="C1886" s="5" t="s">
        <v>23658</v>
      </c>
      <c r="D1886" s="6">
        <v>7228</v>
      </c>
      <c r="E1886" t="str">
        <f t="shared" si="58"/>
        <v xml:space="preserve"> </v>
      </c>
      <c r="F1886" s="36" t="str">
        <f>IF(AND(D1886&gt;=50000,D1886&lt;=100000),"COMPRESO",A1886)</f>
        <v>grumello del monte</v>
      </c>
      <c r="H1886" s="39">
        <f t="shared" si="59"/>
        <v>0</v>
      </c>
      <c r="I1886">
        <v>2</v>
      </c>
    </row>
    <row r="1887" spans="1:9" ht="12" customHeight="1" x14ac:dyDescent="0.3">
      <c r="A1887" s="3" t="s">
        <v>17476</v>
      </c>
      <c r="B1887" s="4" t="s">
        <v>11213</v>
      </c>
      <c r="C1887" s="5" t="s">
        <v>23658</v>
      </c>
      <c r="D1887" s="6">
        <v>192</v>
      </c>
      <c r="E1887" t="str">
        <f t="shared" si="58"/>
        <v xml:space="preserve"> </v>
      </c>
      <c r="F1887" s="36" t="str">
        <f>IF(AND(D1887&gt;=50000,D1887&lt;=100000),"COMPRESO",A1887)</f>
        <v>isola di fondra</v>
      </c>
      <c r="H1887" s="39">
        <f t="shared" si="59"/>
        <v>0</v>
      </c>
      <c r="I1887">
        <v>4</v>
      </c>
    </row>
    <row r="1888" spans="1:9" ht="12" customHeight="1" x14ac:dyDescent="0.3">
      <c r="A1888" s="3" t="s">
        <v>17477</v>
      </c>
      <c r="B1888" s="4" t="s">
        <v>11227</v>
      </c>
      <c r="C1888" s="5" t="s">
        <v>23658</v>
      </c>
      <c r="D1888" s="6">
        <v>660</v>
      </c>
      <c r="E1888" t="str">
        <f t="shared" si="58"/>
        <v xml:space="preserve"> </v>
      </c>
      <c r="F1888" s="36" t="str">
        <f>IF(AND(D1888&gt;=50000,D1888&lt;=100000),"COMPRESO",A1888)</f>
        <v>isso</v>
      </c>
      <c r="H1888" s="39">
        <f t="shared" si="59"/>
        <v>0</v>
      </c>
      <c r="I1888">
        <v>2</v>
      </c>
    </row>
    <row r="1889" spans="1:9" ht="12" customHeight="1" x14ac:dyDescent="0.3">
      <c r="A1889" s="3" t="s">
        <v>17478</v>
      </c>
      <c r="B1889" s="4" t="s">
        <v>11278</v>
      </c>
      <c r="C1889" s="5" t="s">
        <v>23658</v>
      </c>
      <c r="D1889" s="6">
        <v>4124</v>
      </c>
      <c r="E1889" t="str">
        <f t="shared" si="58"/>
        <v xml:space="preserve"> </v>
      </c>
      <c r="F1889" s="36" t="str">
        <f>IF(AND(D1889&gt;=50000,D1889&lt;=100000),"COMPRESO",A1889)</f>
        <v>lallio</v>
      </c>
      <c r="H1889" s="39">
        <f t="shared" si="59"/>
        <v>0</v>
      </c>
      <c r="I1889">
        <v>4</v>
      </c>
    </row>
    <row r="1890" spans="1:9" ht="12" customHeight="1" x14ac:dyDescent="0.3">
      <c r="A1890" s="3" t="s">
        <v>17479</v>
      </c>
      <c r="B1890" s="4" t="s">
        <v>11340</v>
      </c>
      <c r="C1890" s="5" t="s">
        <v>23658</v>
      </c>
      <c r="D1890" s="6">
        <v>4671</v>
      </c>
      <c r="E1890" t="str">
        <f t="shared" si="58"/>
        <v xml:space="preserve"> </v>
      </c>
      <c r="F1890" s="36" t="str">
        <f>IF(AND(D1890&gt;=50000,D1890&lt;=100000),"COMPRESO",A1890)</f>
        <v>leffe</v>
      </c>
      <c r="H1890" s="39">
        <f t="shared" si="59"/>
        <v>0</v>
      </c>
      <c r="I1890">
        <v>6</v>
      </c>
    </row>
    <row r="1891" spans="1:9" ht="12" customHeight="1" x14ac:dyDescent="0.3">
      <c r="A1891" s="3" t="s">
        <v>17480</v>
      </c>
      <c r="B1891" s="4" t="s">
        <v>11351</v>
      </c>
      <c r="C1891" s="5" t="s">
        <v>23658</v>
      </c>
      <c r="D1891" s="6">
        <v>641</v>
      </c>
      <c r="E1891" t="str">
        <f t="shared" si="58"/>
        <v xml:space="preserve"> </v>
      </c>
      <c r="F1891" s="36" t="str">
        <f>IF(AND(D1891&gt;=50000,D1891&lt;=100000),"COMPRESO",A1891)</f>
        <v>lenna</v>
      </c>
      <c r="H1891" s="39">
        <f t="shared" si="59"/>
        <v>0</v>
      </c>
      <c r="I1891">
        <v>30</v>
      </c>
    </row>
    <row r="1892" spans="1:9" ht="12" customHeight="1" x14ac:dyDescent="0.3">
      <c r="A1892" s="3" t="s">
        <v>17481</v>
      </c>
      <c r="B1892" s="4" t="s">
        <v>11379</v>
      </c>
      <c r="C1892" s="5" t="s">
        <v>23658</v>
      </c>
      <c r="D1892" s="6">
        <v>3802</v>
      </c>
      <c r="E1892" t="str">
        <f t="shared" si="58"/>
        <v xml:space="preserve"> </v>
      </c>
      <c r="F1892" s="36" t="str">
        <f>IF(AND(D1892&gt;=50000,D1892&lt;=100000),"COMPRESO",A1892)</f>
        <v>levate</v>
      </c>
      <c r="H1892" s="39">
        <f t="shared" si="59"/>
        <v>0</v>
      </c>
      <c r="I1892">
        <v>7</v>
      </c>
    </row>
    <row r="1893" spans="1:9" ht="12" customHeight="1" x14ac:dyDescent="0.3">
      <c r="A1893" s="3" t="s">
        <v>17482</v>
      </c>
      <c r="B1893" s="4" t="s">
        <v>11431</v>
      </c>
      <c r="C1893" s="5" t="s">
        <v>23658</v>
      </c>
      <c r="D1893" s="6">
        <v>819</v>
      </c>
      <c r="E1893" t="str">
        <f t="shared" si="58"/>
        <v xml:space="preserve"> </v>
      </c>
      <c r="F1893" s="36" t="str">
        <f>IF(AND(D1893&gt;=50000,D1893&lt;=100000),"COMPRESO",A1893)</f>
        <v>locatello</v>
      </c>
      <c r="H1893" s="39">
        <f t="shared" si="59"/>
        <v>0</v>
      </c>
      <c r="I1893">
        <v>1</v>
      </c>
    </row>
    <row r="1894" spans="1:9" ht="12" customHeight="1" x14ac:dyDescent="0.3">
      <c r="A1894" s="3" t="s">
        <v>17483</v>
      </c>
      <c r="B1894" s="4" t="s">
        <v>23565</v>
      </c>
      <c r="C1894" s="5" t="s">
        <v>23658</v>
      </c>
      <c r="D1894" s="6">
        <v>5318</v>
      </c>
      <c r="E1894" t="str">
        <f t="shared" si="58"/>
        <v xml:space="preserve"> </v>
      </c>
      <c r="F1894" s="36" t="str">
        <f>IF(AND(D1894&gt;=50000,D1894&lt;=100000),"COMPRESO",A1894)</f>
        <v>lovere</v>
      </c>
      <c r="H1894" s="39">
        <f t="shared" si="59"/>
        <v>0</v>
      </c>
      <c r="I1894">
        <v>4</v>
      </c>
    </row>
    <row r="1895" spans="1:9" ht="12" customHeight="1" x14ac:dyDescent="0.3">
      <c r="A1895" s="3" t="s">
        <v>17484</v>
      </c>
      <c r="B1895" s="4" t="s">
        <v>11512</v>
      </c>
      <c r="C1895" s="5" t="s">
        <v>23658</v>
      </c>
      <c r="D1895" s="6">
        <v>2580</v>
      </c>
      <c r="E1895" t="str">
        <f t="shared" si="58"/>
        <v xml:space="preserve"> </v>
      </c>
      <c r="F1895" s="36" t="str">
        <f>IF(AND(D1895&gt;=50000,D1895&lt;=100000),"COMPRESO",A1895)</f>
        <v>lurano</v>
      </c>
      <c r="H1895" s="39">
        <f t="shared" si="59"/>
        <v>0</v>
      </c>
      <c r="I1895">
        <v>6</v>
      </c>
    </row>
    <row r="1896" spans="1:9" ht="12" customHeight="1" x14ac:dyDescent="0.3">
      <c r="A1896" s="3" t="s">
        <v>17485</v>
      </c>
      <c r="B1896" s="4" t="s">
        <v>11524</v>
      </c>
      <c r="C1896" s="5" t="s">
        <v>23658</v>
      </c>
      <c r="D1896" s="6">
        <v>891</v>
      </c>
      <c r="E1896" t="str">
        <f t="shared" si="58"/>
        <v xml:space="preserve"> </v>
      </c>
      <c r="F1896" s="36" t="str">
        <f>IF(AND(D1896&gt;=50000,D1896&lt;=100000),"COMPRESO",A1896)</f>
        <v>luzzana</v>
      </c>
      <c r="H1896" s="39">
        <f t="shared" si="59"/>
        <v>0</v>
      </c>
      <c r="I1896">
        <v>12</v>
      </c>
    </row>
    <row r="1897" spans="1:9" ht="12" customHeight="1" x14ac:dyDescent="0.3">
      <c r="A1897" s="3" t="s">
        <v>17486</v>
      </c>
      <c r="B1897" s="4" t="s">
        <v>11544</v>
      </c>
      <c r="C1897" s="5" t="s">
        <v>23658</v>
      </c>
      <c r="D1897" s="6">
        <v>3943</v>
      </c>
      <c r="E1897" t="str">
        <f t="shared" si="58"/>
        <v xml:space="preserve"> </v>
      </c>
      <c r="F1897" s="36" t="str">
        <f>IF(AND(D1897&gt;=50000,D1897&lt;=100000),"COMPRESO",A1897)</f>
        <v>madone</v>
      </c>
      <c r="H1897" s="39">
        <f t="shared" si="59"/>
        <v>0</v>
      </c>
      <c r="I1897">
        <v>6</v>
      </c>
    </row>
    <row r="1898" spans="1:9" ht="12" customHeight="1" x14ac:dyDescent="0.3">
      <c r="A1898" s="3" t="s">
        <v>17487</v>
      </c>
      <c r="B1898" s="4" t="s">
        <v>11624</v>
      </c>
      <c r="C1898" s="5" t="s">
        <v>23658</v>
      </c>
      <c r="D1898" s="6">
        <v>6453</v>
      </c>
      <c r="E1898" t="str">
        <f t="shared" si="58"/>
        <v xml:space="preserve"> </v>
      </c>
      <c r="F1898" s="36" t="str">
        <f>IF(AND(D1898&gt;=50000,D1898&lt;=100000),"COMPRESO",A1898)</f>
        <v>mapello</v>
      </c>
      <c r="H1898" s="39">
        <f t="shared" si="59"/>
        <v>0</v>
      </c>
      <c r="I1898">
        <v>1</v>
      </c>
    </row>
    <row r="1899" spans="1:9" ht="12" customHeight="1" x14ac:dyDescent="0.3">
      <c r="A1899" s="3" t="s">
        <v>17488</v>
      </c>
      <c r="B1899" s="4" t="s">
        <v>11691</v>
      </c>
      <c r="C1899" s="5" t="s">
        <v>23658</v>
      </c>
      <c r="D1899" s="6">
        <v>10088</v>
      </c>
      <c r="E1899" t="str">
        <f t="shared" si="58"/>
        <v xml:space="preserve"> </v>
      </c>
      <c r="F1899" s="36" t="str">
        <f>IF(AND(D1899&gt;=50000,D1899&lt;=100000),"COMPRESO",A1899)</f>
        <v>martinengo</v>
      </c>
      <c r="H1899" s="39">
        <f t="shared" si="59"/>
        <v>0</v>
      </c>
      <c r="I1899">
        <v>7</v>
      </c>
    </row>
    <row r="1900" spans="1:9" ht="12" customHeight="1" x14ac:dyDescent="0.3">
      <c r="A1900" s="3" t="s">
        <v>17489</v>
      </c>
      <c r="B1900" s="4" t="s">
        <v>11835</v>
      </c>
      <c r="C1900" s="5" t="s">
        <v>23658</v>
      </c>
      <c r="D1900" s="6">
        <v>193</v>
      </c>
      <c r="E1900" t="str">
        <f t="shared" si="58"/>
        <v xml:space="preserve"> </v>
      </c>
      <c r="F1900" s="36" t="str">
        <f>IF(AND(D1900&gt;=50000,D1900&lt;=100000),"COMPRESO",A1900)</f>
        <v>mezzoldo</v>
      </c>
      <c r="H1900" s="39">
        <f t="shared" si="59"/>
        <v>0</v>
      </c>
      <c r="I1900">
        <v>3</v>
      </c>
    </row>
    <row r="1901" spans="1:9" ht="12" customHeight="1" x14ac:dyDescent="0.3">
      <c r="A1901" s="3" t="s">
        <v>17490</v>
      </c>
      <c r="B1901" s="4" t="s">
        <v>11877</v>
      </c>
      <c r="C1901" s="5" t="s">
        <v>23658</v>
      </c>
      <c r="D1901" s="6">
        <v>2927</v>
      </c>
      <c r="E1901" t="str">
        <f t="shared" si="58"/>
        <v xml:space="preserve"> </v>
      </c>
      <c r="F1901" s="36" t="str">
        <f>IF(AND(D1901&gt;=50000,D1901&lt;=100000),"COMPRESO",A1901)</f>
        <v>misano di gera d'adda</v>
      </c>
      <c r="H1901" s="39">
        <f t="shared" si="59"/>
        <v>0</v>
      </c>
      <c r="I1901">
        <v>6</v>
      </c>
    </row>
    <row r="1902" spans="1:9" ht="12" customHeight="1" x14ac:dyDescent="0.3">
      <c r="A1902" s="3" t="s">
        <v>17491</v>
      </c>
      <c r="B1902" s="4" t="s">
        <v>15590</v>
      </c>
      <c r="C1902" s="5" t="s">
        <v>23658</v>
      </c>
      <c r="D1902" s="6">
        <v>213</v>
      </c>
      <c r="E1902" t="str">
        <f t="shared" si="58"/>
        <v xml:space="preserve"> </v>
      </c>
      <c r="F1902" s="36" t="str">
        <f>IF(AND(D1902&gt;=50000,D1902&lt;=100000),"COMPRESO",A1902)</f>
        <v>moio de' calvi</v>
      </c>
      <c r="H1902" s="39">
        <f t="shared" si="59"/>
        <v>0</v>
      </c>
      <c r="I1902">
        <v>6</v>
      </c>
    </row>
    <row r="1903" spans="1:9" ht="12" customHeight="1" x14ac:dyDescent="0.3">
      <c r="A1903" s="3" t="s">
        <v>17492</v>
      </c>
      <c r="B1903" s="4" t="s">
        <v>11939</v>
      </c>
      <c r="C1903" s="5" t="s">
        <v>23658</v>
      </c>
      <c r="D1903" s="6">
        <v>1190</v>
      </c>
      <c r="E1903" t="str">
        <f t="shared" si="58"/>
        <v xml:space="preserve"> </v>
      </c>
      <c r="F1903" s="36" t="str">
        <f>IF(AND(D1903&gt;=50000,D1903&lt;=100000),"COMPRESO",A1903)</f>
        <v>monasterolo del castello</v>
      </c>
      <c r="H1903" s="39">
        <f t="shared" si="59"/>
        <v>0</v>
      </c>
      <c r="I1903">
        <v>1</v>
      </c>
    </row>
    <row r="1904" spans="1:9" ht="12" customHeight="1" x14ac:dyDescent="0.3">
      <c r="A1904" s="3" t="s">
        <v>17493</v>
      </c>
      <c r="B1904" s="4" t="s">
        <v>12131</v>
      </c>
      <c r="C1904" s="5" t="s">
        <v>23658</v>
      </c>
      <c r="D1904" s="6">
        <v>3173</v>
      </c>
      <c r="E1904" t="str">
        <f t="shared" si="58"/>
        <v xml:space="preserve"> </v>
      </c>
      <c r="F1904" s="36" t="str">
        <f>IF(AND(D1904&gt;=50000,D1904&lt;=100000),"COMPRESO",A1904)</f>
        <v>montello</v>
      </c>
      <c r="H1904" s="39">
        <f t="shared" si="59"/>
        <v>0</v>
      </c>
      <c r="I1904">
        <v>2</v>
      </c>
    </row>
    <row r="1905" spans="1:9" ht="12" customHeight="1" x14ac:dyDescent="0.3">
      <c r="A1905" s="3" t="s">
        <v>17494</v>
      </c>
      <c r="B1905" s="4" t="s">
        <v>12240</v>
      </c>
      <c r="C1905" s="5" t="s">
        <v>23658</v>
      </c>
      <c r="D1905" s="6">
        <v>2581</v>
      </c>
      <c r="E1905" t="str">
        <f t="shared" si="58"/>
        <v xml:space="preserve"> </v>
      </c>
      <c r="F1905" s="36" t="str">
        <f>IF(AND(D1905&gt;=50000,D1905&lt;=100000),"COMPRESO",A1905)</f>
        <v>morengo</v>
      </c>
      <c r="H1905" s="39">
        <f t="shared" si="59"/>
        <v>0</v>
      </c>
      <c r="I1905">
        <v>5</v>
      </c>
    </row>
    <row r="1906" spans="1:9" ht="12" customHeight="1" x14ac:dyDescent="0.3">
      <c r="A1906" s="3" t="s">
        <v>17495</v>
      </c>
      <c r="B1906" s="4" t="s">
        <v>12258</v>
      </c>
      <c r="C1906" s="5" t="s">
        <v>23658</v>
      </c>
      <c r="D1906" s="6">
        <v>2890</v>
      </c>
      <c r="E1906" t="str">
        <f t="shared" si="58"/>
        <v xml:space="preserve"> </v>
      </c>
      <c r="F1906" s="36" t="str">
        <f>IF(AND(D1906&gt;=50000,D1906&lt;=100000),"COMPRESO",A1906)</f>
        <v>mornico al serio</v>
      </c>
      <c r="H1906" s="39">
        <f t="shared" si="59"/>
        <v>0</v>
      </c>
      <c r="I1906">
        <v>4</v>
      </c>
    </row>
    <row r="1907" spans="1:9" ht="12" customHeight="1" x14ac:dyDescent="0.3">
      <c r="A1907" s="3" t="s">
        <v>17496</v>
      </c>
      <c r="B1907" s="4" t="s">
        <v>12294</v>
      </c>
      <c r="C1907" s="5" t="s">
        <v>23658</v>
      </c>
      <c r="D1907" s="6">
        <v>4574</v>
      </c>
      <c r="E1907" t="str">
        <f t="shared" si="58"/>
        <v xml:space="preserve"> </v>
      </c>
      <c r="F1907" s="36" t="str">
        <f>IF(AND(D1907&gt;=50000,D1907&lt;=100000),"COMPRESO",A1907)</f>
        <v>mozzanica</v>
      </c>
      <c r="H1907" s="39">
        <f t="shared" si="59"/>
        <v>0</v>
      </c>
      <c r="I1907">
        <v>2</v>
      </c>
    </row>
    <row r="1908" spans="1:9" ht="12" customHeight="1" x14ac:dyDescent="0.3">
      <c r="A1908" s="3" t="s">
        <v>17497</v>
      </c>
      <c r="B1908" s="4" t="s">
        <v>12297</v>
      </c>
      <c r="C1908" s="5" t="s">
        <v>23658</v>
      </c>
      <c r="D1908" s="6">
        <v>7460</v>
      </c>
      <c r="E1908" t="str">
        <f t="shared" si="58"/>
        <v xml:space="preserve"> </v>
      </c>
      <c r="F1908" s="36" t="str">
        <f>IF(AND(D1908&gt;=50000,D1908&lt;=100000),"COMPRESO",A1908)</f>
        <v>mozzo</v>
      </c>
      <c r="H1908" s="39">
        <f t="shared" si="59"/>
        <v>0</v>
      </c>
      <c r="I1908">
        <v>1</v>
      </c>
    </row>
    <row r="1909" spans="1:9" ht="12" customHeight="1" x14ac:dyDescent="0.3">
      <c r="A1909" s="3" t="s">
        <v>17498</v>
      </c>
      <c r="B1909" s="4" t="s">
        <v>12340</v>
      </c>
      <c r="C1909" s="5" t="s">
        <v>23658</v>
      </c>
      <c r="D1909" s="6">
        <v>11542</v>
      </c>
      <c r="E1909" t="str">
        <f t="shared" si="58"/>
        <v xml:space="preserve"> </v>
      </c>
      <c r="F1909" s="36" t="str">
        <f>IF(AND(D1909&gt;=50000,D1909&lt;=100000),"COMPRESO",A1909)</f>
        <v>nembro</v>
      </c>
      <c r="H1909" s="39">
        <f t="shared" si="59"/>
        <v>0</v>
      </c>
      <c r="I1909">
        <v>3</v>
      </c>
    </row>
    <row r="1910" spans="1:9" ht="12" customHeight="1" x14ac:dyDescent="0.3">
      <c r="A1910" s="3" t="s">
        <v>17499</v>
      </c>
      <c r="B1910" s="4" t="s">
        <v>12484</v>
      </c>
      <c r="C1910" s="5" t="s">
        <v>23658</v>
      </c>
      <c r="D1910" s="6">
        <v>518</v>
      </c>
      <c r="E1910" t="str">
        <f t="shared" si="58"/>
        <v xml:space="preserve"> </v>
      </c>
      <c r="F1910" s="36" t="str">
        <f>IF(AND(D1910&gt;=50000,D1910&lt;=100000),"COMPRESO",A1910)</f>
        <v>olmo al brembo</v>
      </c>
      <c r="H1910" s="39">
        <f t="shared" si="59"/>
        <v>0</v>
      </c>
      <c r="I1910">
        <v>2</v>
      </c>
    </row>
    <row r="1911" spans="1:9" ht="12" customHeight="1" x14ac:dyDescent="0.3">
      <c r="A1911" s="3" t="s">
        <v>17500</v>
      </c>
      <c r="B1911" s="4" t="s">
        <v>12486</v>
      </c>
      <c r="C1911" s="5" t="s">
        <v>23658</v>
      </c>
      <c r="D1911" s="6">
        <v>1058</v>
      </c>
      <c r="E1911" t="str">
        <f t="shared" si="58"/>
        <v xml:space="preserve"> </v>
      </c>
      <c r="F1911" s="36" t="str">
        <f>IF(AND(D1911&gt;=50000,D1911&lt;=100000),"COMPRESO",A1911)</f>
        <v>oltre il colle</v>
      </c>
      <c r="H1911" s="39">
        <f t="shared" si="59"/>
        <v>0</v>
      </c>
      <c r="I1911">
        <v>1</v>
      </c>
    </row>
    <row r="1912" spans="1:9" ht="12" customHeight="1" x14ac:dyDescent="0.3">
      <c r="A1912" s="3" t="s">
        <v>17501</v>
      </c>
      <c r="B1912" s="4" t="s">
        <v>12487</v>
      </c>
      <c r="C1912" s="5" t="s">
        <v>23658</v>
      </c>
      <c r="D1912" s="6">
        <v>174</v>
      </c>
      <c r="E1912" t="str">
        <f t="shared" si="58"/>
        <v xml:space="preserve"> </v>
      </c>
      <c r="F1912" s="36" t="str">
        <f>IF(AND(D1912&gt;=50000,D1912&lt;=100000),"COMPRESO",A1912)</f>
        <v>oltressenda alta</v>
      </c>
      <c r="H1912" s="39">
        <f t="shared" si="59"/>
        <v>0</v>
      </c>
      <c r="I1912">
        <v>1</v>
      </c>
    </row>
    <row r="1913" spans="1:9" ht="12" customHeight="1" x14ac:dyDescent="0.3">
      <c r="A1913" s="3" t="s">
        <v>17502</v>
      </c>
      <c r="B1913" s="4" t="s">
        <v>12496</v>
      </c>
      <c r="C1913" s="5" t="s">
        <v>23658</v>
      </c>
      <c r="D1913" s="6">
        <v>652</v>
      </c>
      <c r="E1913" t="str">
        <f t="shared" si="58"/>
        <v xml:space="preserve"> </v>
      </c>
      <c r="F1913" s="36" t="str">
        <f>IF(AND(D1913&gt;=50000,D1913&lt;=100000),"COMPRESO",A1913)</f>
        <v>oneta</v>
      </c>
      <c r="H1913" s="39">
        <f t="shared" si="59"/>
        <v>0</v>
      </c>
      <c r="I1913">
        <v>18</v>
      </c>
    </row>
    <row r="1914" spans="1:9" ht="12" customHeight="1" x14ac:dyDescent="0.3">
      <c r="A1914" s="3" t="s">
        <v>17503</v>
      </c>
      <c r="B1914" s="4" t="s">
        <v>12500</v>
      </c>
      <c r="C1914" s="5" t="s">
        <v>23658</v>
      </c>
      <c r="D1914" s="6">
        <v>846</v>
      </c>
      <c r="E1914" t="str">
        <f t="shared" si="58"/>
        <v xml:space="preserve"> </v>
      </c>
      <c r="F1914" s="36" t="str">
        <f>IF(AND(D1914&gt;=50000,D1914&lt;=100000),"COMPRESO",A1914)</f>
        <v>onore</v>
      </c>
      <c r="H1914" s="39">
        <f t="shared" si="59"/>
        <v>0</v>
      </c>
      <c r="I1914">
        <v>5</v>
      </c>
    </row>
    <row r="1915" spans="1:9" ht="12" customHeight="1" x14ac:dyDescent="0.3">
      <c r="A1915" s="3" t="s">
        <v>17504</v>
      </c>
      <c r="B1915" s="4" t="s">
        <v>12521</v>
      </c>
      <c r="C1915" s="5" t="s">
        <v>23658</v>
      </c>
      <c r="D1915" s="6">
        <v>1733</v>
      </c>
      <c r="E1915" t="str">
        <f t="shared" si="58"/>
        <v xml:space="preserve"> </v>
      </c>
      <c r="F1915" s="36" t="str">
        <f>IF(AND(D1915&gt;=50000,D1915&lt;=100000),"COMPRESO",A1915)</f>
        <v>orio al serio</v>
      </c>
      <c r="H1915" s="39">
        <f t="shared" si="59"/>
        <v>0</v>
      </c>
      <c r="I1915">
        <v>14</v>
      </c>
    </row>
    <row r="1916" spans="1:9" ht="12" customHeight="1" x14ac:dyDescent="0.3">
      <c r="A1916" s="3" t="s">
        <v>17505</v>
      </c>
      <c r="B1916" s="4" t="s">
        <v>12531</v>
      </c>
      <c r="C1916" s="5" t="s">
        <v>23658</v>
      </c>
      <c r="D1916" s="6">
        <v>172</v>
      </c>
      <c r="E1916" t="str">
        <f t="shared" si="58"/>
        <v xml:space="preserve"> </v>
      </c>
      <c r="F1916" s="36" t="str">
        <f>IF(AND(D1916&gt;=50000,D1916&lt;=100000),"COMPRESO",A1916)</f>
        <v>ornica</v>
      </c>
      <c r="H1916" s="39">
        <f t="shared" si="59"/>
        <v>0</v>
      </c>
      <c r="I1916">
        <v>4</v>
      </c>
    </row>
    <row r="1917" spans="1:9" ht="12" customHeight="1" x14ac:dyDescent="0.3">
      <c r="A1917" s="3" t="s">
        <v>17506</v>
      </c>
      <c r="B1917" s="4" t="s">
        <v>12567</v>
      </c>
      <c r="C1917" s="5" t="s">
        <v>23658</v>
      </c>
      <c r="D1917" s="6">
        <v>5079</v>
      </c>
      <c r="E1917" t="str">
        <f t="shared" si="58"/>
        <v xml:space="preserve"> </v>
      </c>
      <c r="F1917" s="36" t="str">
        <f>IF(AND(D1917&gt;=50000,D1917&lt;=100000),"COMPRESO",A1917)</f>
        <v>osio sopra</v>
      </c>
      <c r="H1917" s="39">
        <f t="shared" si="59"/>
        <v>0</v>
      </c>
      <c r="I1917">
        <v>2</v>
      </c>
    </row>
    <row r="1918" spans="1:9" ht="12" customHeight="1" x14ac:dyDescent="0.3">
      <c r="A1918" s="3" t="s">
        <v>17507</v>
      </c>
      <c r="B1918" s="4" t="s">
        <v>12568</v>
      </c>
      <c r="C1918" s="5" t="s">
        <v>23658</v>
      </c>
      <c r="D1918" s="6">
        <v>12080</v>
      </c>
      <c r="E1918" t="str">
        <f t="shared" si="58"/>
        <v xml:space="preserve"> </v>
      </c>
      <c r="F1918" s="36" t="str">
        <f>IF(AND(D1918&gt;=50000,D1918&lt;=100000),"COMPRESO",A1918)</f>
        <v>osio sotto</v>
      </c>
      <c r="H1918" s="39">
        <f t="shared" si="59"/>
        <v>0</v>
      </c>
      <c r="I1918">
        <v>2</v>
      </c>
    </row>
    <row r="1919" spans="1:9" ht="12" customHeight="1" x14ac:dyDescent="0.3">
      <c r="A1919" s="3" t="s">
        <v>17508</v>
      </c>
      <c r="B1919" s="4" t="s">
        <v>12629</v>
      </c>
      <c r="C1919" s="5" t="s">
        <v>23658</v>
      </c>
      <c r="D1919" s="6">
        <v>2082</v>
      </c>
      <c r="E1919" t="str">
        <f t="shared" si="58"/>
        <v xml:space="preserve"> </v>
      </c>
      <c r="F1919" s="36" t="str">
        <f>IF(AND(D1919&gt;=50000,D1919&lt;=100000),"COMPRESO",A1919)</f>
        <v>pagazzano</v>
      </c>
      <c r="H1919" s="39">
        <f t="shared" si="59"/>
        <v>0</v>
      </c>
      <c r="I1919">
        <v>2</v>
      </c>
    </row>
    <row r="1920" spans="1:9" ht="12" customHeight="1" x14ac:dyDescent="0.3">
      <c r="A1920" s="3" t="s">
        <v>17509</v>
      </c>
      <c r="B1920" s="4" t="s">
        <v>12639</v>
      </c>
      <c r="C1920" s="5" t="s">
        <v>23658</v>
      </c>
      <c r="D1920" s="6">
        <v>3996</v>
      </c>
      <c r="E1920" t="str">
        <f t="shared" si="58"/>
        <v xml:space="preserve"> </v>
      </c>
      <c r="F1920" s="36" t="str">
        <f>IF(AND(D1920&gt;=50000,D1920&lt;=100000),"COMPRESO",A1920)</f>
        <v>paladina</v>
      </c>
      <c r="H1920" s="39">
        <f t="shared" si="59"/>
        <v>0</v>
      </c>
      <c r="I1920">
        <v>1</v>
      </c>
    </row>
    <row r="1921" spans="1:9" ht="12" customHeight="1" x14ac:dyDescent="0.3">
      <c r="A1921" s="3" t="s">
        <v>17510</v>
      </c>
      <c r="B1921" s="4" t="s">
        <v>12647</v>
      </c>
      <c r="C1921" s="5" t="s">
        <v>23658</v>
      </c>
      <c r="D1921" s="6">
        <v>4293</v>
      </c>
      <c r="E1921" t="str">
        <f t="shared" si="58"/>
        <v xml:space="preserve"> </v>
      </c>
      <c r="F1921" s="36" t="str">
        <f>IF(AND(D1921&gt;=50000,D1921&lt;=100000),"COMPRESO",A1921)</f>
        <v>palazzago</v>
      </c>
      <c r="H1921" s="39">
        <f t="shared" si="59"/>
        <v>0</v>
      </c>
      <c r="I1921">
        <v>2</v>
      </c>
    </row>
    <row r="1922" spans="1:9" ht="12" customHeight="1" x14ac:dyDescent="0.3">
      <c r="A1922" s="3" t="s">
        <v>17511</v>
      </c>
      <c r="B1922" s="4" t="s">
        <v>12679</v>
      </c>
      <c r="C1922" s="5" t="s">
        <v>23658</v>
      </c>
      <c r="D1922" s="6">
        <v>5773</v>
      </c>
      <c r="E1922" t="str">
        <f t="shared" si="58"/>
        <v xml:space="preserve"> </v>
      </c>
      <c r="F1922" s="36" t="str">
        <f>IF(AND(D1922&gt;=50000,D1922&lt;=100000),"COMPRESO",A1922)</f>
        <v>palosco</v>
      </c>
      <c r="H1922" s="39">
        <f t="shared" si="59"/>
        <v>0</v>
      </c>
      <c r="I1922">
        <v>1</v>
      </c>
    </row>
    <row r="1923" spans="1:9" ht="12" customHeight="1" x14ac:dyDescent="0.3">
      <c r="A1923" s="3" t="s">
        <v>17512</v>
      </c>
      <c r="B1923" s="4" t="s">
        <v>12714</v>
      </c>
      <c r="C1923" s="5" t="s">
        <v>23658</v>
      </c>
      <c r="D1923" s="6">
        <v>2807</v>
      </c>
      <c r="E1923" t="str">
        <f t="shared" ref="E1923:E1986" si="60">IF(D1923&gt;300000,"TROVATO"," ")</f>
        <v xml:space="preserve"> </v>
      </c>
      <c r="F1923" s="36" t="str">
        <f>IF(AND(D1923&gt;=50000,D1923&lt;=100000),"COMPRESO",A1923)</f>
        <v>parre</v>
      </c>
      <c r="H1923" s="39">
        <f t="shared" ref="H1923:H1986" si="61">(D9851/$G$2)</f>
        <v>0</v>
      </c>
      <c r="I1923">
        <v>2</v>
      </c>
    </row>
    <row r="1924" spans="1:9" ht="12" customHeight="1" x14ac:dyDescent="0.3">
      <c r="A1924" s="3" t="s">
        <v>17513</v>
      </c>
      <c r="B1924" s="4" t="s">
        <v>12718</v>
      </c>
      <c r="C1924" s="5" t="s">
        <v>23658</v>
      </c>
      <c r="D1924" s="6">
        <v>373</v>
      </c>
      <c r="E1924" t="str">
        <f t="shared" si="60"/>
        <v xml:space="preserve"> </v>
      </c>
      <c r="F1924" s="36" t="str">
        <f>IF(AND(D1924&gt;=50000,D1924&lt;=100000),"COMPRESO",A1924)</f>
        <v>parzanica</v>
      </c>
      <c r="H1924" s="39">
        <f t="shared" si="61"/>
        <v>0</v>
      </c>
      <c r="I1924">
        <v>1</v>
      </c>
    </row>
    <row r="1925" spans="1:9" ht="12" customHeight="1" x14ac:dyDescent="0.3">
      <c r="A1925" s="3" t="s">
        <v>17514</v>
      </c>
      <c r="B1925" s="4" t="s">
        <v>12759</v>
      </c>
      <c r="C1925" s="5" t="s">
        <v>23658</v>
      </c>
      <c r="D1925" s="6">
        <v>5799</v>
      </c>
      <c r="E1925" t="str">
        <f t="shared" si="60"/>
        <v xml:space="preserve"> </v>
      </c>
      <c r="F1925" s="36" t="str">
        <f>IF(AND(D1925&gt;=50000,D1925&lt;=100000),"COMPRESO",A1925)</f>
        <v>pedrengo</v>
      </c>
      <c r="H1925" s="39">
        <f t="shared" si="61"/>
        <v>0</v>
      </c>
      <c r="I1925">
        <v>1</v>
      </c>
    </row>
    <row r="1926" spans="1:9" ht="12" customHeight="1" x14ac:dyDescent="0.3">
      <c r="A1926" s="3" t="s">
        <v>17515</v>
      </c>
      <c r="B1926" s="4" t="s">
        <v>12762</v>
      </c>
      <c r="C1926" s="5" t="s">
        <v>23658</v>
      </c>
      <c r="D1926" s="6">
        <v>1864</v>
      </c>
      <c r="E1926" t="str">
        <f t="shared" si="60"/>
        <v xml:space="preserve"> </v>
      </c>
      <c r="F1926" s="36" t="str">
        <f>IF(AND(D1926&gt;=50000,D1926&lt;=100000),"COMPRESO",A1926)</f>
        <v>peia</v>
      </c>
      <c r="H1926" s="39">
        <f t="shared" si="61"/>
        <v>0</v>
      </c>
      <c r="I1926">
        <v>5</v>
      </c>
    </row>
    <row r="1927" spans="1:9" ht="12" customHeight="1" x14ac:dyDescent="0.3">
      <c r="A1927" s="3" t="s">
        <v>17516</v>
      </c>
      <c r="B1927" s="4" t="s">
        <v>12871</v>
      </c>
      <c r="C1927" s="5" t="s">
        <v>23658</v>
      </c>
      <c r="D1927" s="6">
        <v>1512</v>
      </c>
      <c r="E1927" t="str">
        <f t="shared" si="60"/>
        <v xml:space="preserve"> </v>
      </c>
      <c r="F1927" s="36" t="str">
        <f>IF(AND(D1927&gt;=50000,D1927&lt;=100000),"COMPRESO",A1927)</f>
        <v>pianico</v>
      </c>
      <c r="H1927" s="39">
        <f t="shared" si="61"/>
        <v>0</v>
      </c>
      <c r="I1927">
        <v>2</v>
      </c>
    </row>
    <row r="1928" spans="1:9" ht="12" customHeight="1" x14ac:dyDescent="0.3">
      <c r="A1928" s="3" t="s">
        <v>17517</v>
      </c>
      <c r="B1928" s="4" t="s">
        <v>12878</v>
      </c>
      <c r="C1928" s="5" t="s">
        <v>23658</v>
      </c>
      <c r="D1928" s="6">
        <v>1109</v>
      </c>
      <c r="E1928" t="str">
        <f t="shared" si="60"/>
        <v xml:space="preserve"> </v>
      </c>
      <c r="F1928" s="36" t="str">
        <f>IF(AND(D1928&gt;=50000,D1928&lt;=100000),"COMPRESO",A1928)</f>
        <v>piario</v>
      </c>
      <c r="H1928" s="39">
        <f t="shared" si="61"/>
        <v>0</v>
      </c>
      <c r="I1928">
        <v>5</v>
      </c>
    </row>
    <row r="1929" spans="1:9" ht="12" customHeight="1" x14ac:dyDescent="0.3">
      <c r="A1929" s="3" t="s">
        <v>17518</v>
      </c>
      <c r="B1929" s="4" t="s">
        <v>12884</v>
      </c>
      <c r="C1929" s="5" t="s">
        <v>23658</v>
      </c>
      <c r="D1929" s="6">
        <v>1235</v>
      </c>
      <c r="E1929" t="str">
        <f t="shared" si="60"/>
        <v xml:space="preserve"> </v>
      </c>
      <c r="F1929" s="36" t="str">
        <f>IF(AND(D1929&gt;=50000,D1929&lt;=100000),"COMPRESO",A1929)</f>
        <v>piazza brembana</v>
      </c>
      <c r="H1929" s="39">
        <f t="shared" si="61"/>
        <v>0</v>
      </c>
      <c r="I1929">
        <v>1</v>
      </c>
    </row>
    <row r="1930" spans="1:9" ht="12" customHeight="1" x14ac:dyDescent="0.3">
      <c r="A1930" s="3" t="s">
        <v>17519</v>
      </c>
      <c r="B1930" s="4" t="s">
        <v>12885</v>
      </c>
      <c r="C1930" s="5" t="s">
        <v>23658</v>
      </c>
      <c r="D1930" s="6">
        <v>437</v>
      </c>
      <c r="E1930" t="str">
        <f t="shared" si="60"/>
        <v xml:space="preserve"> </v>
      </c>
      <c r="F1930" s="36" t="str">
        <f>IF(AND(D1930&gt;=50000,D1930&lt;=100000),"COMPRESO",A1930)</f>
        <v>piazzatorre</v>
      </c>
      <c r="H1930" s="39">
        <f t="shared" si="61"/>
        <v>0</v>
      </c>
      <c r="I1930">
        <v>50</v>
      </c>
    </row>
    <row r="1931" spans="1:9" ht="12" customHeight="1" x14ac:dyDescent="0.3">
      <c r="A1931" s="3" t="s">
        <v>17520</v>
      </c>
      <c r="B1931" s="4" t="s">
        <v>12887</v>
      </c>
      <c r="C1931" s="5" t="s">
        <v>23658</v>
      </c>
      <c r="D1931" s="6">
        <v>84</v>
      </c>
      <c r="E1931" t="str">
        <f t="shared" si="60"/>
        <v xml:space="preserve"> </v>
      </c>
      <c r="F1931" s="36" t="str">
        <f>IF(AND(D1931&gt;=50000,D1931&lt;=100000),"COMPRESO",A1931)</f>
        <v>piazzolo</v>
      </c>
      <c r="H1931" s="39">
        <f t="shared" si="61"/>
        <v>0</v>
      </c>
      <c r="I1931">
        <v>4</v>
      </c>
    </row>
    <row r="1932" spans="1:9" ht="12" customHeight="1" x14ac:dyDescent="0.3">
      <c r="A1932" s="3" t="s">
        <v>17521</v>
      </c>
      <c r="B1932" s="4" t="s">
        <v>13037</v>
      </c>
      <c r="C1932" s="5" t="s">
        <v>23658</v>
      </c>
      <c r="D1932" s="6">
        <v>1581</v>
      </c>
      <c r="E1932" t="str">
        <f t="shared" si="60"/>
        <v xml:space="preserve"> </v>
      </c>
      <c r="F1932" s="36" t="str">
        <f>IF(AND(D1932&gt;=50000,D1932&lt;=100000),"COMPRESO",A1932)</f>
        <v>pognano</v>
      </c>
      <c r="H1932" s="39">
        <f t="shared" si="61"/>
        <v>0</v>
      </c>
      <c r="I1932">
        <v>9</v>
      </c>
    </row>
    <row r="1933" spans="1:9" ht="12" customHeight="1" x14ac:dyDescent="0.3">
      <c r="A1933" s="3" t="s">
        <v>17522</v>
      </c>
      <c r="B1933" s="4" t="s">
        <v>13094</v>
      </c>
      <c r="C1933" s="5" t="s">
        <v>23658</v>
      </c>
      <c r="D1933" s="6">
        <v>1913</v>
      </c>
      <c r="E1933" t="str">
        <f t="shared" si="60"/>
        <v xml:space="preserve"> </v>
      </c>
      <c r="F1933" s="36" t="str">
        <f>IF(AND(D1933&gt;=50000,D1933&lt;=100000),"COMPRESO",A1933)</f>
        <v>ponte nossa</v>
      </c>
      <c r="H1933" s="39">
        <f t="shared" si="61"/>
        <v>0</v>
      </c>
      <c r="I1933">
        <v>1</v>
      </c>
    </row>
    <row r="1934" spans="1:9" ht="12" customHeight="1" x14ac:dyDescent="0.3">
      <c r="A1934" s="3" t="s">
        <v>17523</v>
      </c>
      <c r="B1934" s="4" t="s">
        <v>13108</v>
      </c>
      <c r="C1934" s="5" t="s">
        <v>23658</v>
      </c>
      <c r="D1934" s="6">
        <v>6788</v>
      </c>
      <c r="E1934" t="str">
        <f t="shared" si="60"/>
        <v xml:space="preserve"> </v>
      </c>
      <c r="F1934" s="36" t="str">
        <f>IF(AND(D1934&gt;=50000,D1934&lt;=100000),"COMPRESO",A1934)</f>
        <v>ponteranica</v>
      </c>
      <c r="H1934" s="39">
        <f t="shared" si="61"/>
        <v>0</v>
      </c>
      <c r="I1934">
        <v>3</v>
      </c>
    </row>
    <row r="1935" spans="1:9" ht="12" customHeight="1" x14ac:dyDescent="0.3">
      <c r="A1935" s="3" t="s">
        <v>17524</v>
      </c>
      <c r="B1935" s="4" t="s">
        <v>13095</v>
      </c>
      <c r="C1935" s="5" t="s">
        <v>23658</v>
      </c>
      <c r="D1935" s="6">
        <v>11273</v>
      </c>
      <c r="E1935" t="str">
        <f t="shared" si="60"/>
        <v xml:space="preserve"> </v>
      </c>
      <c r="F1935" s="36" t="str">
        <f>IF(AND(D1935&gt;=50000,D1935&lt;=100000),"COMPRESO",A1935)</f>
        <v>ponte san pietro</v>
      </c>
      <c r="H1935" s="39">
        <f t="shared" si="61"/>
        <v>0</v>
      </c>
      <c r="I1935">
        <v>6</v>
      </c>
    </row>
    <row r="1936" spans="1:9" ht="12" customHeight="1" x14ac:dyDescent="0.3">
      <c r="A1936" s="3" t="s">
        <v>17525</v>
      </c>
      <c r="B1936" s="4" t="s">
        <v>13114</v>
      </c>
      <c r="C1936" s="5" t="s">
        <v>23658</v>
      </c>
      <c r="D1936" s="6">
        <v>3210</v>
      </c>
      <c r="E1936" t="str">
        <f t="shared" si="60"/>
        <v xml:space="preserve"> </v>
      </c>
      <c r="F1936" s="36" t="str">
        <f>IF(AND(D1936&gt;=50000,D1936&lt;=100000),"COMPRESO",A1936)</f>
        <v>pontida</v>
      </c>
      <c r="H1936" s="39">
        <f t="shared" si="61"/>
        <v>0</v>
      </c>
      <c r="I1936">
        <v>3</v>
      </c>
    </row>
    <row r="1937" spans="1:9" ht="12" customHeight="1" x14ac:dyDescent="0.3">
      <c r="A1937" s="3" t="s">
        <v>17526</v>
      </c>
      <c r="B1937" s="4" t="s">
        <v>13117</v>
      </c>
      <c r="C1937" s="5" t="s">
        <v>23658</v>
      </c>
      <c r="D1937" s="6">
        <v>4993</v>
      </c>
      <c r="E1937" t="str">
        <f t="shared" si="60"/>
        <v xml:space="preserve"> </v>
      </c>
      <c r="F1937" s="36" t="str">
        <f>IF(AND(D1937&gt;=50000,D1937&lt;=100000),"COMPRESO",A1937)</f>
        <v>pontirolo nuovo</v>
      </c>
      <c r="H1937" s="39">
        <f t="shared" si="61"/>
        <v>0</v>
      </c>
      <c r="I1937">
        <v>30</v>
      </c>
    </row>
    <row r="1938" spans="1:9" ht="12" customHeight="1" x14ac:dyDescent="0.3">
      <c r="A1938" s="3" t="s">
        <v>17527</v>
      </c>
      <c r="B1938" s="4" t="s">
        <v>13193</v>
      </c>
      <c r="C1938" s="5" t="s">
        <v>23658</v>
      </c>
      <c r="D1938" s="6">
        <v>4636</v>
      </c>
      <c r="E1938" t="str">
        <f t="shared" si="60"/>
        <v xml:space="preserve"> </v>
      </c>
      <c r="F1938" s="36" t="str">
        <f>IF(AND(D1938&gt;=50000,D1938&lt;=100000),"COMPRESO",A1938)</f>
        <v>pradalunga</v>
      </c>
      <c r="H1938" s="39">
        <f t="shared" si="61"/>
        <v>0</v>
      </c>
      <c r="I1938">
        <v>1</v>
      </c>
    </row>
    <row r="1939" spans="1:9" ht="12" customHeight="1" x14ac:dyDescent="0.3">
      <c r="A1939" s="3" t="s">
        <v>17528</v>
      </c>
      <c r="B1939" s="4" t="s">
        <v>13231</v>
      </c>
      <c r="C1939" s="5" t="s">
        <v>23658</v>
      </c>
      <c r="D1939" s="6">
        <v>1859</v>
      </c>
      <c r="E1939" t="str">
        <f t="shared" si="60"/>
        <v xml:space="preserve"> </v>
      </c>
      <c r="F1939" s="36" t="str">
        <f>IF(AND(D1939&gt;=50000,D1939&lt;=100000),"COMPRESO",A1939)</f>
        <v>predore</v>
      </c>
      <c r="H1939" s="39">
        <f t="shared" si="61"/>
        <v>0</v>
      </c>
      <c r="I1939">
        <v>3</v>
      </c>
    </row>
    <row r="1940" spans="1:9" ht="12" customHeight="1" x14ac:dyDescent="0.3">
      <c r="A1940" s="3" t="s">
        <v>17529</v>
      </c>
      <c r="B1940" s="4" t="s">
        <v>13241</v>
      </c>
      <c r="C1940" s="5" t="s">
        <v>23658</v>
      </c>
      <c r="D1940" s="6">
        <v>1171</v>
      </c>
      <c r="E1940" t="str">
        <f t="shared" si="60"/>
        <v xml:space="preserve"> </v>
      </c>
      <c r="F1940" s="36" t="str">
        <f>IF(AND(D1940&gt;=50000,D1940&lt;=100000),"COMPRESO",A1940)</f>
        <v>premolo</v>
      </c>
      <c r="H1940" s="39">
        <f t="shared" si="61"/>
        <v>0</v>
      </c>
      <c r="I1940">
        <v>3</v>
      </c>
    </row>
    <row r="1941" spans="1:9" ht="12" customHeight="1" x14ac:dyDescent="0.3">
      <c r="A1941" s="3" t="s">
        <v>17530</v>
      </c>
      <c r="B1941" s="4" t="s">
        <v>13246</v>
      </c>
      <c r="C1941" s="5" t="s">
        <v>23658</v>
      </c>
      <c r="D1941" s="6">
        <v>4934</v>
      </c>
      <c r="E1941" t="str">
        <f t="shared" si="60"/>
        <v xml:space="preserve"> </v>
      </c>
      <c r="F1941" s="36" t="str">
        <f>IF(AND(D1941&gt;=50000,D1941&lt;=100000),"COMPRESO",A1941)</f>
        <v>presezzo</v>
      </c>
      <c r="H1941" s="39">
        <f t="shared" si="61"/>
        <v>0</v>
      </c>
      <c r="I1941">
        <v>1</v>
      </c>
    </row>
    <row r="1942" spans="1:9" ht="12" customHeight="1" x14ac:dyDescent="0.3">
      <c r="A1942" s="3" t="s">
        <v>17531</v>
      </c>
      <c r="B1942" s="4" t="s">
        <v>13273</v>
      </c>
      <c r="C1942" s="5" t="s">
        <v>23658</v>
      </c>
      <c r="D1942" s="6">
        <v>1695</v>
      </c>
      <c r="E1942" t="str">
        <f t="shared" si="60"/>
        <v xml:space="preserve"> </v>
      </c>
      <c r="F1942" s="36" t="str">
        <f>IF(AND(D1942&gt;=50000,D1942&lt;=100000),"COMPRESO",A1942)</f>
        <v>pumenengo</v>
      </c>
      <c r="H1942" s="39">
        <f t="shared" si="61"/>
        <v>0</v>
      </c>
      <c r="I1942">
        <v>10</v>
      </c>
    </row>
    <row r="1943" spans="1:9" ht="12" customHeight="1" x14ac:dyDescent="0.3">
      <c r="A1943" s="3" t="s">
        <v>17532</v>
      </c>
      <c r="B1943" s="4" t="s">
        <v>13323</v>
      </c>
      <c r="C1943" s="5" t="s">
        <v>23658</v>
      </c>
      <c r="D1943" s="6">
        <v>5986</v>
      </c>
      <c r="E1943" t="str">
        <f t="shared" si="60"/>
        <v xml:space="preserve"> </v>
      </c>
      <c r="F1943" s="36" t="str">
        <f>IF(AND(D1943&gt;=50000,D1943&lt;=100000),"COMPRESO",A1943)</f>
        <v>ranica</v>
      </c>
      <c r="H1943" s="39">
        <f t="shared" si="61"/>
        <v>0</v>
      </c>
      <c r="I1943">
        <v>1</v>
      </c>
    </row>
    <row r="1944" spans="1:9" ht="12" customHeight="1" x14ac:dyDescent="0.3">
      <c r="A1944" s="3" t="s">
        <v>17533</v>
      </c>
      <c r="B1944" s="4" t="s">
        <v>13324</v>
      </c>
      <c r="C1944" s="5" t="s">
        <v>23658</v>
      </c>
      <c r="D1944" s="6">
        <v>1261</v>
      </c>
      <c r="E1944" t="str">
        <f t="shared" si="60"/>
        <v xml:space="preserve"> </v>
      </c>
      <c r="F1944" s="36" t="str">
        <f>IF(AND(D1944&gt;=50000,D1944&lt;=100000),"COMPRESO",A1944)</f>
        <v>ranzanico</v>
      </c>
      <c r="H1944" s="39">
        <f t="shared" si="61"/>
        <v>0</v>
      </c>
      <c r="I1944">
        <v>4</v>
      </c>
    </row>
    <row r="1945" spans="1:9" ht="12" customHeight="1" x14ac:dyDescent="0.3">
      <c r="A1945" s="3" t="s">
        <v>17534</v>
      </c>
      <c r="B1945" s="4" t="s">
        <v>13425</v>
      </c>
      <c r="C1945" s="5" t="s">
        <v>23658</v>
      </c>
      <c r="D1945" s="6">
        <v>862</v>
      </c>
      <c r="E1945" t="str">
        <f t="shared" si="60"/>
        <v xml:space="preserve"> </v>
      </c>
      <c r="F1945" s="36" t="str">
        <f>IF(AND(D1945&gt;=50000,D1945&lt;=100000),"COMPRESO",A1945)</f>
        <v>riva di solto</v>
      </c>
      <c r="H1945" s="39">
        <f t="shared" si="61"/>
        <v>0</v>
      </c>
      <c r="I1945">
        <v>1</v>
      </c>
    </row>
    <row r="1946" spans="1:9" ht="12" customHeight="1" x14ac:dyDescent="0.3">
      <c r="A1946" s="3" t="s">
        <v>17535</v>
      </c>
      <c r="B1946" s="4" t="s">
        <v>13558</v>
      </c>
      <c r="C1946" s="5" t="s">
        <v>23658</v>
      </c>
      <c r="D1946" s="6">
        <v>3888</v>
      </c>
      <c r="E1946" t="str">
        <f t="shared" si="60"/>
        <v xml:space="preserve"> </v>
      </c>
      <c r="F1946" s="36" t="str">
        <f>IF(AND(D1946&gt;=50000,D1946&lt;=100000),"COMPRESO",A1946)</f>
        <v>rogno</v>
      </c>
      <c r="H1946" s="39">
        <f t="shared" si="61"/>
        <v>0</v>
      </c>
      <c r="I1946">
        <v>2</v>
      </c>
    </row>
    <row r="1947" spans="1:9" ht="12" customHeight="1" x14ac:dyDescent="0.3">
      <c r="A1947" s="3" t="s">
        <v>17536</v>
      </c>
      <c r="B1947" s="4" t="s">
        <v>13573</v>
      </c>
      <c r="C1947" s="5" t="s">
        <v>23658</v>
      </c>
      <c r="D1947" s="6">
        <v>18784</v>
      </c>
      <c r="E1947" t="str">
        <f t="shared" si="60"/>
        <v xml:space="preserve"> </v>
      </c>
      <c r="F1947" s="36" t="str">
        <f>IF(AND(D1947&gt;=50000,D1947&lt;=100000),"COMPRESO",A1947)</f>
        <v>romano di lombardia</v>
      </c>
      <c r="H1947" s="39">
        <f t="shared" si="61"/>
        <v>0</v>
      </c>
      <c r="I1947">
        <v>3</v>
      </c>
    </row>
    <row r="1948" spans="1:9" ht="12" customHeight="1" x14ac:dyDescent="0.3">
      <c r="A1948" s="3" t="s">
        <v>17537</v>
      </c>
      <c r="B1948" s="4" t="s">
        <v>13594</v>
      </c>
      <c r="C1948" s="5" t="s">
        <v>23658</v>
      </c>
      <c r="D1948" s="6">
        <v>429</v>
      </c>
      <c r="E1948" t="str">
        <f t="shared" si="60"/>
        <v xml:space="preserve"> </v>
      </c>
      <c r="F1948" s="36" t="str">
        <f>IF(AND(D1948&gt;=50000,D1948&lt;=100000),"COMPRESO",A1948)</f>
        <v>roncobello</v>
      </c>
      <c r="H1948" s="39">
        <f t="shared" si="61"/>
        <v>0</v>
      </c>
      <c r="I1948">
        <v>4</v>
      </c>
    </row>
    <row r="1949" spans="1:9" ht="12" customHeight="1" x14ac:dyDescent="0.3">
      <c r="A1949" s="3" t="s">
        <v>17538</v>
      </c>
      <c r="B1949" s="4" t="s">
        <v>13597</v>
      </c>
      <c r="C1949" s="5" t="s">
        <v>23658</v>
      </c>
      <c r="D1949" s="6">
        <v>739</v>
      </c>
      <c r="E1949" t="str">
        <f t="shared" si="60"/>
        <v xml:space="preserve"> </v>
      </c>
      <c r="F1949" s="36" t="str">
        <f>IF(AND(D1949&gt;=50000,D1949&lt;=100000),"COMPRESO",A1949)</f>
        <v>roncola</v>
      </c>
      <c r="H1949" s="39">
        <f t="shared" si="61"/>
        <v>0</v>
      </c>
      <c r="I1949">
        <v>2</v>
      </c>
    </row>
    <row r="1950" spans="1:9" ht="12" customHeight="1" x14ac:dyDescent="0.3">
      <c r="A1950" s="3" t="s">
        <v>17539</v>
      </c>
      <c r="B1950" s="4" t="s">
        <v>13626</v>
      </c>
      <c r="C1950" s="5" t="s">
        <v>23658</v>
      </c>
      <c r="D1950" s="6">
        <v>926</v>
      </c>
      <c r="E1950" t="str">
        <f t="shared" si="60"/>
        <v xml:space="preserve"> </v>
      </c>
      <c r="F1950" s="36" t="str">
        <f>IF(AND(D1950&gt;=50000,D1950&lt;=100000),"COMPRESO",A1950)</f>
        <v>rota d'imagna</v>
      </c>
      <c r="H1950" s="39">
        <f t="shared" si="61"/>
        <v>0</v>
      </c>
      <c r="I1950">
        <v>13</v>
      </c>
    </row>
    <row r="1951" spans="1:9" ht="12" customHeight="1" x14ac:dyDescent="0.3">
      <c r="A1951" s="3" t="s">
        <v>17540</v>
      </c>
      <c r="B1951" s="4" t="s">
        <v>13648</v>
      </c>
      <c r="C1951" s="5" t="s">
        <v>23658</v>
      </c>
      <c r="D1951" s="6">
        <v>3953</v>
      </c>
      <c r="E1951" t="str">
        <f t="shared" si="60"/>
        <v xml:space="preserve"> </v>
      </c>
      <c r="F1951" s="36" t="str">
        <f>IF(AND(D1951&gt;=50000,D1951&lt;=100000),"COMPRESO",A1951)</f>
        <v>rovetta</v>
      </c>
      <c r="H1951" s="39">
        <f t="shared" si="61"/>
        <v>0</v>
      </c>
      <c r="I1951">
        <v>1</v>
      </c>
    </row>
    <row r="1952" spans="1:9" ht="12" customHeight="1" x14ac:dyDescent="0.3">
      <c r="A1952" s="3" t="s">
        <v>17541</v>
      </c>
      <c r="B1952" s="4" t="s">
        <v>13863</v>
      </c>
      <c r="C1952" s="5" t="s">
        <v>23658</v>
      </c>
      <c r="D1952" s="6">
        <v>5071</v>
      </c>
      <c r="E1952" t="str">
        <f t="shared" si="60"/>
        <v xml:space="preserve"> </v>
      </c>
      <c r="F1952" s="36" t="str">
        <f>IF(AND(D1952&gt;=50000,D1952&lt;=100000),"COMPRESO",A1952)</f>
        <v>san giovanni bianco</v>
      </c>
      <c r="H1952" s="39">
        <f t="shared" si="61"/>
        <v>0</v>
      </c>
      <c r="I1952">
        <v>3</v>
      </c>
    </row>
    <row r="1953" spans="1:9" ht="12" customHeight="1" x14ac:dyDescent="0.3">
      <c r="A1953" s="3" t="s">
        <v>17542</v>
      </c>
      <c r="B1953" s="4" t="s">
        <v>13969</v>
      </c>
      <c r="C1953" s="5" t="s">
        <v>23658</v>
      </c>
      <c r="D1953" s="6">
        <v>5386</v>
      </c>
      <c r="E1953" t="str">
        <f t="shared" si="60"/>
        <v xml:space="preserve"> </v>
      </c>
      <c r="F1953" s="36" t="str">
        <f>IF(AND(D1953&gt;=50000,D1953&lt;=100000),"COMPRESO",A1953)</f>
        <v>san paolo d'argon</v>
      </c>
      <c r="H1953" s="39">
        <f t="shared" si="61"/>
        <v>0</v>
      </c>
      <c r="I1953">
        <v>1</v>
      </c>
    </row>
    <row r="1954" spans="1:9" ht="12" customHeight="1" x14ac:dyDescent="0.3">
      <c r="A1954" s="3" t="s">
        <v>17543</v>
      </c>
      <c r="B1954" s="4" t="s">
        <v>13973</v>
      </c>
      <c r="C1954" s="5" t="s">
        <v>23658</v>
      </c>
      <c r="D1954" s="6">
        <v>4950</v>
      </c>
      <c r="E1954" t="str">
        <f t="shared" si="60"/>
        <v xml:space="preserve"> </v>
      </c>
      <c r="F1954" s="36" t="str">
        <f>IF(AND(D1954&gt;=50000,D1954&lt;=100000),"COMPRESO",A1954)</f>
        <v>san pellegrino terme</v>
      </c>
      <c r="H1954" s="39">
        <f t="shared" si="61"/>
        <v>0</v>
      </c>
      <c r="I1954">
        <v>14</v>
      </c>
    </row>
    <row r="1955" spans="1:9" ht="12" customHeight="1" x14ac:dyDescent="0.3">
      <c r="A1955" s="3" t="s">
        <v>17544</v>
      </c>
      <c r="B1955" s="4" t="s">
        <v>14148</v>
      </c>
      <c r="C1955" s="5" t="s">
        <v>23658</v>
      </c>
      <c r="D1955" s="6">
        <v>597</v>
      </c>
      <c r="E1955" t="str">
        <f t="shared" si="60"/>
        <v xml:space="preserve"> </v>
      </c>
      <c r="F1955" s="36" t="str">
        <f>IF(AND(D1955&gt;=50000,D1955&lt;=100000),"COMPRESO",A1955)</f>
        <v>santa brigida</v>
      </c>
      <c r="H1955" s="39">
        <f t="shared" si="61"/>
        <v>0</v>
      </c>
      <c r="I1955">
        <v>5</v>
      </c>
    </row>
    <row r="1956" spans="1:9" ht="12" customHeight="1" x14ac:dyDescent="0.3">
      <c r="A1956" s="3" t="s">
        <v>17545</v>
      </c>
      <c r="B1956" s="4" t="s">
        <v>14246</v>
      </c>
      <c r="C1956" s="5" t="s">
        <v>23658</v>
      </c>
      <c r="D1956" s="6">
        <v>6390</v>
      </c>
      <c r="E1956" t="str">
        <f t="shared" si="60"/>
        <v xml:space="preserve"> </v>
      </c>
      <c r="F1956" s="36" t="str">
        <f>IF(AND(D1956&gt;=50000,D1956&lt;=100000),"COMPRESO",A1956)</f>
        <v>sarnico</v>
      </c>
      <c r="H1956" s="39">
        <f t="shared" si="61"/>
        <v>0</v>
      </c>
      <c r="I1956">
        <v>1</v>
      </c>
    </row>
    <row r="1957" spans="1:9" ht="12" customHeight="1" x14ac:dyDescent="0.3">
      <c r="A1957" s="3" t="s">
        <v>17546</v>
      </c>
      <c r="B1957" s="4" t="s">
        <v>14305</v>
      </c>
      <c r="C1957" s="5" t="s">
        <v>23658</v>
      </c>
      <c r="D1957" s="6">
        <v>9835</v>
      </c>
      <c r="E1957" t="str">
        <f t="shared" si="60"/>
        <v xml:space="preserve"> </v>
      </c>
      <c r="F1957" s="36" t="str">
        <f>IF(AND(D1957&gt;=50000,D1957&lt;=100000),"COMPRESO",A1957)</f>
        <v>scanzorosciate</v>
      </c>
      <c r="H1957" s="39">
        <f t="shared" si="61"/>
        <v>0</v>
      </c>
      <c r="I1957">
        <v>1</v>
      </c>
    </row>
    <row r="1958" spans="1:9" ht="12" customHeight="1" x14ac:dyDescent="0.3">
      <c r="A1958" s="3" t="s">
        <v>17547</v>
      </c>
      <c r="B1958" s="4" t="s">
        <v>14317</v>
      </c>
      <c r="C1958" s="5" t="s">
        <v>23658</v>
      </c>
      <c r="D1958" s="6">
        <v>1250</v>
      </c>
      <c r="E1958" t="str">
        <f t="shared" si="60"/>
        <v xml:space="preserve"> </v>
      </c>
      <c r="F1958" s="36" t="str">
        <f>IF(AND(D1958&gt;=50000,D1958&lt;=100000),"COMPRESO",A1958)</f>
        <v>schilpario</v>
      </c>
      <c r="H1958" s="39">
        <f t="shared" si="61"/>
        <v>0</v>
      </c>
      <c r="I1958">
        <v>4</v>
      </c>
    </row>
    <row r="1959" spans="1:9" ht="12" customHeight="1" x14ac:dyDescent="0.3">
      <c r="A1959" s="3" t="s">
        <v>17548</v>
      </c>
      <c r="B1959" s="4" t="s">
        <v>14349</v>
      </c>
      <c r="C1959" s="5" t="s">
        <v>23658</v>
      </c>
      <c r="D1959" s="6">
        <v>2507</v>
      </c>
      <c r="E1959" t="str">
        <f t="shared" si="60"/>
        <v xml:space="preserve"> </v>
      </c>
      <c r="F1959" s="36" t="str">
        <f>IF(AND(D1959&gt;=50000,D1959&lt;=100000),"COMPRESO",A1959)</f>
        <v>sedrina</v>
      </c>
      <c r="H1959" s="39">
        <f t="shared" si="61"/>
        <v>0</v>
      </c>
      <c r="I1959">
        <v>8</v>
      </c>
    </row>
    <row r="1960" spans="1:9" ht="12" customHeight="1" x14ac:dyDescent="0.3">
      <c r="A1960" s="3" t="s">
        <v>17549</v>
      </c>
      <c r="B1960" s="4" t="s">
        <v>14368</v>
      </c>
      <c r="C1960" s="5" t="s">
        <v>23658</v>
      </c>
      <c r="D1960" s="6">
        <v>1991</v>
      </c>
      <c r="E1960" t="str">
        <f t="shared" si="60"/>
        <v xml:space="preserve"> </v>
      </c>
      <c r="F1960" s="36" t="str">
        <f>IF(AND(D1960&gt;=50000,D1960&lt;=100000),"COMPRESO",A1960)</f>
        <v>selvino</v>
      </c>
      <c r="H1960" s="39">
        <f t="shared" si="61"/>
        <v>0</v>
      </c>
      <c r="I1960">
        <v>5</v>
      </c>
    </row>
    <row r="1961" spans="1:9" ht="12" customHeight="1" x14ac:dyDescent="0.3">
      <c r="A1961" s="3" t="s">
        <v>17550</v>
      </c>
      <c r="B1961" s="4" t="s">
        <v>14391</v>
      </c>
      <c r="C1961" s="5" t="s">
        <v>23658</v>
      </c>
      <c r="D1961" s="6">
        <v>24336</v>
      </c>
      <c r="E1961" t="str">
        <f t="shared" si="60"/>
        <v xml:space="preserve"> </v>
      </c>
      <c r="F1961" s="36" t="str">
        <f>IF(AND(D1961&gt;=50000,D1961&lt;=100000),"COMPRESO",A1961)</f>
        <v>seriate</v>
      </c>
      <c r="H1961" s="39">
        <f t="shared" si="61"/>
        <v>0</v>
      </c>
      <c r="I1961">
        <v>1</v>
      </c>
    </row>
    <row r="1962" spans="1:9" ht="12" customHeight="1" x14ac:dyDescent="0.3">
      <c r="A1962" s="3" t="s">
        <v>17551</v>
      </c>
      <c r="B1962" s="4" t="s">
        <v>14392</v>
      </c>
      <c r="C1962" s="5" t="s">
        <v>23658</v>
      </c>
      <c r="D1962" s="6">
        <v>2165</v>
      </c>
      <c r="E1962" t="str">
        <f t="shared" si="60"/>
        <v xml:space="preserve"> </v>
      </c>
      <c r="F1962" s="36" t="str">
        <f>IF(AND(D1962&gt;=50000,D1962&lt;=100000),"COMPRESO",A1962)</f>
        <v>serina</v>
      </c>
      <c r="H1962" s="39">
        <f t="shared" si="61"/>
        <v>0</v>
      </c>
      <c r="I1962">
        <v>1</v>
      </c>
    </row>
    <row r="1963" spans="1:9" ht="12" customHeight="1" x14ac:dyDescent="0.3">
      <c r="A1963" s="3" t="s">
        <v>17552</v>
      </c>
      <c r="B1963" s="4" t="s">
        <v>14530</v>
      </c>
      <c r="C1963" s="5" t="s">
        <v>23658</v>
      </c>
      <c r="D1963" s="6">
        <v>1735</v>
      </c>
      <c r="E1963" t="str">
        <f t="shared" si="60"/>
        <v xml:space="preserve"> </v>
      </c>
      <c r="F1963" s="36" t="str">
        <f>IF(AND(D1963&gt;=50000,D1963&lt;=100000),"COMPRESO",A1963)</f>
        <v>solto collina</v>
      </c>
      <c r="H1963" s="39">
        <f t="shared" si="61"/>
        <v>0</v>
      </c>
      <c r="I1963">
        <v>2</v>
      </c>
    </row>
    <row r="1964" spans="1:9" ht="12" customHeight="1" x14ac:dyDescent="0.3">
      <c r="A1964" s="3" t="s">
        <v>17553</v>
      </c>
      <c r="B1964" s="4" t="s">
        <v>14545</v>
      </c>
      <c r="C1964" s="5" t="s">
        <v>23658</v>
      </c>
      <c r="D1964" s="6">
        <v>702</v>
      </c>
      <c r="E1964" t="str">
        <f t="shared" si="60"/>
        <v xml:space="preserve"> </v>
      </c>
      <c r="F1964" s="36" t="str">
        <f>IF(AND(D1964&gt;=50000,D1964&lt;=100000),"COMPRESO",A1964)</f>
        <v>songavazzo</v>
      </c>
      <c r="H1964" s="39">
        <f t="shared" si="61"/>
        <v>0</v>
      </c>
      <c r="I1964">
        <v>1</v>
      </c>
    </row>
    <row r="1965" spans="1:9" ht="12" customHeight="1" x14ac:dyDescent="0.3">
      <c r="A1965" s="3" t="s">
        <v>17554</v>
      </c>
      <c r="B1965" s="4" t="s">
        <v>14565</v>
      </c>
      <c r="C1965" s="5" t="s">
        <v>23658</v>
      </c>
      <c r="D1965" s="6">
        <v>9097</v>
      </c>
      <c r="E1965" t="str">
        <f t="shared" si="60"/>
        <v xml:space="preserve"> </v>
      </c>
      <c r="F1965" s="36" t="str">
        <f>IF(AND(D1965&gt;=50000,D1965&lt;=100000),"COMPRESO",A1965)</f>
        <v>sorisole</v>
      </c>
      <c r="H1965" s="39">
        <f t="shared" si="61"/>
        <v>0</v>
      </c>
      <c r="I1965">
        <v>28</v>
      </c>
    </row>
    <row r="1966" spans="1:9" ht="12" customHeight="1" x14ac:dyDescent="0.3">
      <c r="A1966" s="3" t="s">
        <v>17555</v>
      </c>
      <c r="B1966" s="4" t="s">
        <v>14575</v>
      </c>
      <c r="C1966" s="5" t="s">
        <v>23658</v>
      </c>
      <c r="D1966" s="6">
        <v>4291</v>
      </c>
      <c r="E1966" t="str">
        <f t="shared" si="60"/>
        <v xml:space="preserve"> </v>
      </c>
      <c r="F1966" s="36" t="str">
        <f>IF(AND(D1966&gt;=50000,D1966&lt;=100000),"COMPRESO",A1966)</f>
        <v>sotto il monte giovanni xxiii</v>
      </c>
      <c r="H1966" s="39">
        <f t="shared" si="61"/>
        <v>0</v>
      </c>
      <c r="I1966">
        <v>30</v>
      </c>
    </row>
    <row r="1967" spans="1:9" ht="12" customHeight="1" x14ac:dyDescent="0.3">
      <c r="A1967" s="3" t="s">
        <v>17556</v>
      </c>
      <c r="B1967" s="4" t="s">
        <v>23566</v>
      </c>
      <c r="C1967" s="5" t="s">
        <v>23658</v>
      </c>
      <c r="D1967" s="6">
        <v>5509</v>
      </c>
      <c r="E1967" t="str">
        <f t="shared" si="60"/>
        <v xml:space="preserve"> </v>
      </c>
      <c r="F1967" s="36" t="str">
        <f>IF(AND(D1967&gt;=50000,D1967&lt;=100000),"COMPRESO",A1967)</f>
        <v>sovere</v>
      </c>
      <c r="H1967" s="39">
        <f t="shared" si="61"/>
        <v>0</v>
      </c>
      <c r="I1967">
        <v>1</v>
      </c>
    </row>
    <row r="1968" spans="1:9" ht="12" customHeight="1" x14ac:dyDescent="0.3">
      <c r="A1968" s="3" t="s">
        <v>17557</v>
      </c>
      <c r="B1968" s="4" t="s">
        <v>14612</v>
      </c>
      <c r="C1968" s="5" t="s">
        <v>23658</v>
      </c>
      <c r="D1968" s="6">
        <v>1038</v>
      </c>
      <c r="E1968" t="str">
        <f t="shared" si="60"/>
        <v xml:space="preserve"> </v>
      </c>
      <c r="F1968" s="36" t="str">
        <f>IF(AND(D1968&gt;=50000,D1968&lt;=100000),"COMPRESO",A1968)</f>
        <v>spinone al lago</v>
      </c>
      <c r="H1968" s="39">
        <f t="shared" si="61"/>
        <v>0</v>
      </c>
      <c r="I1968">
        <v>2</v>
      </c>
    </row>
    <row r="1969" spans="1:9" ht="12" customHeight="1" x14ac:dyDescent="0.3">
      <c r="A1969" s="3" t="s">
        <v>17558</v>
      </c>
      <c r="B1969" s="4" t="s">
        <v>14614</v>
      </c>
      <c r="C1969" s="5" t="s">
        <v>23658</v>
      </c>
      <c r="D1969" s="6">
        <v>5639</v>
      </c>
      <c r="E1969" t="str">
        <f t="shared" si="60"/>
        <v xml:space="preserve"> </v>
      </c>
      <c r="F1969" s="36" t="str">
        <f>IF(AND(D1969&gt;=50000,D1969&lt;=100000),"COMPRESO",A1969)</f>
        <v>spirano</v>
      </c>
      <c r="H1969" s="39">
        <f t="shared" si="61"/>
        <v>0</v>
      </c>
      <c r="I1969">
        <v>14</v>
      </c>
    </row>
    <row r="1970" spans="1:9" ht="12" customHeight="1" x14ac:dyDescent="0.3">
      <c r="A1970" s="3" t="s">
        <v>17559</v>
      </c>
      <c r="B1970" s="4" t="s">
        <v>14640</v>
      </c>
      <c r="C1970" s="5" t="s">
        <v>23658</v>
      </c>
      <c r="D1970" s="6">
        <v>12623</v>
      </c>
      <c r="E1970" t="str">
        <f t="shared" si="60"/>
        <v xml:space="preserve"> </v>
      </c>
      <c r="F1970" s="36" t="str">
        <f>IF(AND(D1970&gt;=50000,D1970&lt;=100000),"COMPRESO",A1970)</f>
        <v>stezzano</v>
      </c>
      <c r="H1970" s="39">
        <f t="shared" si="61"/>
        <v>0</v>
      </c>
      <c r="I1970">
        <v>12</v>
      </c>
    </row>
    <row r="1971" spans="1:9" ht="12" customHeight="1" x14ac:dyDescent="0.3">
      <c r="A1971" s="3" t="s">
        <v>17560</v>
      </c>
      <c r="B1971" s="4" t="s">
        <v>14666</v>
      </c>
      <c r="C1971" s="5" t="s">
        <v>23658</v>
      </c>
      <c r="D1971" s="6">
        <v>1066</v>
      </c>
      <c r="E1971" t="str">
        <f t="shared" si="60"/>
        <v xml:space="preserve"> </v>
      </c>
      <c r="F1971" s="36" t="str">
        <f>IF(AND(D1971&gt;=50000,D1971&lt;=100000),"COMPRESO",A1971)</f>
        <v>strozza</v>
      </c>
      <c r="H1971" s="39">
        <f t="shared" si="61"/>
        <v>0</v>
      </c>
      <c r="I1971">
        <v>4</v>
      </c>
    </row>
    <row r="1972" spans="1:9" ht="12" customHeight="1" x14ac:dyDescent="0.3">
      <c r="A1972" s="3" t="s">
        <v>17561</v>
      </c>
      <c r="B1972" s="4" t="s">
        <v>14675</v>
      </c>
      <c r="C1972" s="5" t="s">
        <v>23658</v>
      </c>
      <c r="D1972" s="6">
        <v>3873</v>
      </c>
      <c r="E1972" t="str">
        <f t="shared" si="60"/>
        <v xml:space="preserve"> </v>
      </c>
      <c r="F1972" s="36" t="str">
        <f>IF(AND(D1972&gt;=50000,D1972&lt;=100000),"COMPRESO",A1972)</f>
        <v>suisio</v>
      </c>
      <c r="H1972" s="39">
        <f t="shared" si="61"/>
        <v>0</v>
      </c>
      <c r="I1972">
        <v>1</v>
      </c>
    </row>
    <row r="1973" spans="1:9" ht="12" customHeight="1" x14ac:dyDescent="0.3">
      <c r="A1973" s="3" t="s">
        <v>17562</v>
      </c>
      <c r="B1973" s="4" t="s">
        <v>14706</v>
      </c>
      <c r="C1973" s="5" t="s">
        <v>23658</v>
      </c>
      <c r="D1973" s="6">
        <v>603</v>
      </c>
      <c r="E1973" t="str">
        <f t="shared" si="60"/>
        <v xml:space="preserve"> </v>
      </c>
      <c r="F1973" s="36" t="str">
        <f>IF(AND(D1973&gt;=50000,D1973&lt;=100000),"COMPRESO",A1973)</f>
        <v>taleggio</v>
      </c>
      <c r="H1973" s="39">
        <f t="shared" si="61"/>
        <v>0</v>
      </c>
      <c r="I1973">
        <v>4</v>
      </c>
    </row>
    <row r="1974" spans="1:9" ht="12" customHeight="1" x14ac:dyDescent="0.3">
      <c r="A1974" s="3" t="s">
        <v>17563</v>
      </c>
      <c r="B1974" s="4" t="s">
        <v>14732</v>
      </c>
      <c r="C1974" s="5" t="s">
        <v>23658</v>
      </c>
      <c r="D1974" s="6">
        <v>2140</v>
      </c>
      <c r="E1974" t="str">
        <f t="shared" si="60"/>
        <v xml:space="preserve"> </v>
      </c>
      <c r="F1974" s="36" t="str">
        <f>IF(AND(D1974&gt;=50000,D1974&lt;=100000),"COMPRESO",A1974)</f>
        <v>tavernola bergamasca</v>
      </c>
      <c r="H1974" s="39">
        <f t="shared" si="61"/>
        <v>0</v>
      </c>
      <c r="I1974">
        <v>8</v>
      </c>
    </row>
    <row r="1975" spans="1:9" ht="12" customHeight="1" x14ac:dyDescent="0.3">
      <c r="A1975" s="3" t="s">
        <v>17564</v>
      </c>
      <c r="B1975" s="4" t="s">
        <v>14744</v>
      </c>
      <c r="C1975" s="5" t="s">
        <v>23658</v>
      </c>
      <c r="D1975" s="6">
        <v>4857</v>
      </c>
      <c r="E1975" t="str">
        <f t="shared" si="60"/>
        <v xml:space="preserve"> </v>
      </c>
      <c r="F1975" s="36" t="str">
        <f>IF(AND(D1975&gt;=50000,D1975&lt;=100000),"COMPRESO",A1975)</f>
        <v>telgate</v>
      </c>
      <c r="H1975" s="39">
        <f t="shared" si="61"/>
        <v>0</v>
      </c>
      <c r="I1975">
        <v>2</v>
      </c>
    </row>
    <row r="1976" spans="1:9" ht="12" customHeight="1" x14ac:dyDescent="0.3">
      <c r="A1976" s="3" t="s">
        <v>17565</v>
      </c>
      <c r="B1976" s="4" t="s">
        <v>14766</v>
      </c>
      <c r="C1976" s="5" t="s">
        <v>23658</v>
      </c>
      <c r="D1976" s="6">
        <v>7665</v>
      </c>
      <c r="E1976" t="str">
        <f t="shared" si="60"/>
        <v xml:space="preserve"> </v>
      </c>
      <c r="F1976" s="36" t="str">
        <f>IF(AND(D1976&gt;=50000,D1976&lt;=100000),"COMPRESO",A1976)</f>
        <v>terno d'isola</v>
      </c>
      <c r="H1976" s="39">
        <f t="shared" si="61"/>
        <v>0</v>
      </c>
      <c r="I1976">
        <v>1</v>
      </c>
    </row>
    <row r="1977" spans="1:9" ht="12" customHeight="1" x14ac:dyDescent="0.3">
      <c r="A1977" s="3" t="s">
        <v>17566</v>
      </c>
      <c r="B1977" s="4" t="s">
        <v>14861</v>
      </c>
      <c r="C1977" s="5" t="s">
        <v>23658</v>
      </c>
      <c r="D1977" s="6">
        <v>8333</v>
      </c>
      <c r="E1977" t="str">
        <f t="shared" si="60"/>
        <v xml:space="preserve"> </v>
      </c>
      <c r="F1977" s="36" t="str">
        <f>IF(AND(D1977&gt;=50000,D1977&lt;=100000),"COMPRESO",A1977)</f>
        <v>torre boldone</v>
      </c>
      <c r="H1977" s="39">
        <f t="shared" si="61"/>
        <v>0</v>
      </c>
      <c r="I1977">
        <v>22</v>
      </c>
    </row>
    <row r="1978" spans="1:9" ht="12" customHeight="1" x14ac:dyDescent="0.3">
      <c r="A1978" s="9" t="s">
        <v>17567</v>
      </c>
      <c r="B1978" s="4" t="s">
        <v>15590</v>
      </c>
      <c r="C1978" s="10" t="s">
        <v>23658</v>
      </c>
      <c r="D1978" s="11">
        <v>2007</v>
      </c>
      <c r="E1978" t="str">
        <f t="shared" si="60"/>
        <v xml:space="preserve"> </v>
      </c>
      <c r="F1978" s="36" t="str">
        <f>IF(AND(D1978&gt;=50000,D1978&lt;=100000),"COMPRESO",A1978)</f>
        <v>torre de' busi</v>
      </c>
      <c r="H1978" s="39">
        <f t="shared" si="61"/>
        <v>0</v>
      </c>
      <c r="I1978">
        <v>33</v>
      </c>
    </row>
    <row r="1979" spans="1:9" ht="12" customHeight="1" x14ac:dyDescent="0.3">
      <c r="A1979" s="3" t="s">
        <v>17568</v>
      </c>
      <c r="B1979" s="4" t="s">
        <v>15590</v>
      </c>
      <c r="C1979" s="5" t="s">
        <v>23658</v>
      </c>
      <c r="D1979" s="6">
        <v>2310</v>
      </c>
      <c r="E1979" t="str">
        <f t="shared" si="60"/>
        <v xml:space="preserve"> </v>
      </c>
      <c r="F1979" s="36" t="str">
        <f>IF(AND(D1979&gt;=50000,D1979&lt;=100000),"COMPRESO",A1979)</f>
        <v>torre de' roveri</v>
      </c>
      <c r="H1979" s="39">
        <f t="shared" si="61"/>
        <v>0</v>
      </c>
      <c r="I1979">
        <v>1</v>
      </c>
    </row>
    <row r="1980" spans="1:9" ht="12" customHeight="1" x14ac:dyDescent="0.3">
      <c r="A1980" s="3" t="s">
        <v>17569</v>
      </c>
      <c r="B1980" s="4" t="s">
        <v>14878</v>
      </c>
      <c r="C1980" s="5" t="s">
        <v>23658</v>
      </c>
      <c r="D1980" s="6">
        <v>1114</v>
      </c>
      <c r="E1980" t="str">
        <f t="shared" si="60"/>
        <v xml:space="preserve"> </v>
      </c>
      <c r="F1980" s="36" t="str">
        <f>IF(AND(D1980&gt;=50000,D1980&lt;=100000),"COMPRESO",A1980)</f>
        <v>torre pallavicina</v>
      </c>
      <c r="H1980" s="39">
        <f t="shared" si="61"/>
        <v>0</v>
      </c>
      <c r="I1980">
        <v>3</v>
      </c>
    </row>
    <row r="1981" spans="1:9" ht="12" customHeight="1" x14ac:dyDescent="0.3">
      <c r="A1981" s="3" t="s">
        <v>17570</v>
      </c>
      <c r="B1981" s="4" t="s">
        <v>14972</v>
      </c>
      <c r="C1981" s="5" t="s">
        <v>23658</v>
      </c>
      <c r="D1981" s="6">
        <v>9427</v>
      </c>
      <c r="E1981" t="str">
        <f t="shared" si="60"/>
        <v xml:space="preserve"> </v>
      </c>
      <c r="F1981" s="36" t="str">
        <f>IF(AND(D1981&gt;=50000,D1981&lt;=100000),"COMPRESO",A1981)</f>
        <v>trescore balneario</v>
      </c>
      <c r="H1981" s="39">
        <f t="shared" si="61"/>
        <v>0</v>
      </c>
      <c r="I1981">
        <v>13</v>
      </c>
    </row>
    <row r="1982" spans="1:9" ht="12" customHeight="1" x14ac:dyDescent="0.3">
      <c r="A1982" s="3" t="s">
        <v>17571</v>
      </c>
      <c r="B1982" s="4" t="s">
        <v>14980</v>
      </c>
      <c r="C1982" s="5" t="s">
        <v>23658</v>
      </c>
      <c r="D1982" s="6">
        <v>28410</v>
      </c>
      <c r="E1982" t="str">
        <f t="shared" si="60"/>
        <v xml:space="preserve"> </v>
      </c>
      <c r="F1982" s="36" t="str">
        <f>IF(AND(D1982&gt;=50000,D1982&lt;=100000),"COMPRESO",A1982)</f>
        <v>treviglio</v>
      </c>
      <c r="H1982" s="39">
        <f t="shared" si="61"/>
        <v>0</v>
      </c>
      <c r="I1982">
        <v>98</v>
      </c>
    </row>
    <row r="1983" spans="1:9" ht="12" customHeight="1" x14ac:dyDescent="0.3">
      <c r="A1983" s="3" t="s">
        <v>17572</v>
      </c>
      <c r="B1983" s="4" t="s">
        <v>14984</v>
      </c>
      <c r="C1983" s="5" t="s">
        <v>23658</v>
      </c>
      <c r="D1983" s="6">
        <v>10302</v>
      </c>
      <c r="E1983" t="str">
        <f t="shared" si="60"/>
        <v xml:space="preserve"> </v>
      </c>
      <c r="F1983" s="36" t="str">
        <f>IF(AND(D1983&gt;=50000,D1983&lt;=100000),"COMPRESO",A1983)</f>
        <v>treviolo</v>
      </c>
      <c r="H1983" s="39">
        <f t="shared" si="61"/>
        <v>0</v>
      </c>
      <c r="I1983">
        <v>23</v>
      </c>
    </row>
    <row r="1984" spans="1:9" ht="12" customHeight="1" x14ac:dyDescent="0.3">
      <c r="A1984" s="3" t="s">
        <v>17573</v>
      </c>
      <c r="B1984" s="4" t="s">
        <v>15042</v>
      </c>
      <c r="C1984" s="5" t="s">
        <v>23658</v>
      </c>
      <c r="D1984" s="6">
        <v>1399</v>
      </c>
      <c r="E1984" t="str">
        <f t="shared" si="60"/>
        <v xml:space="preserve"> </v>
      </c>
      <c r="F1984" s="36" t="str">
        <f>IF(AND(D1984&gt;=50000,D1984&lt;=100000),"COMPRESO",A1984)</f>
        <v>ubiale clanezzo</v>
      </c>
      <c r="H1984" s="39">
        <f t="shared" si="61"/>
        <v>0</v>
      </c>
      <c r="I1984">
        <v>3</v>
      </c>
    </row>
    <row r="1985" spans="1:9" ht="12" customHeight="1" x14ac:dyDescent="0.3">
      <c r="A1985" s="3" t="s">
        <v>17574</v>
      </c>
      <c r="B1985" s="4" t="s">
        <v>15058</v>
      </c>
      <c r="C1985" s="5" t="s">
        <v>23658</v>
      </c>
      <c r="D1985" s="6">
        <v>9549</v>
      </c>
      <c r="E1985" t="str">
        <f t="shared" si="60"/>
        <v xml:space="preserve"> </v>
      </c>
      <c r="F1985" s="36" t="str">
        <f>IF(AND(D1985&gt;=50000,D1985&lt;=100000),"COMPRESO",A1985)</f>
        <v>urgnano</v>
      </c>
      <c r="H1985" s="39">
        <f t="shared" si="61"/>
        <v>0</v>
      </c>
      <c r="I1985">
        <v>1</v>
      </c>
    </row>
    <row r="1986" spans="1:9" ht="12" customHeight="1" x14ac:dyDescent="0.3">
      <c r="A1986" s="3" t="s">
        <v>17575</v>
      </c>
      <c r="B1986" s="4" t="s">
        <v>15096</v>
      </c>
      <c r="C1986" s="5" t="s">
        <v>23658</v>
      </c>
      <c r="D1986" s="6">
        <v>1085</v>
      </c>
      <c r="E1986" t="str">
        <f t="shared" si="60"/>
        <v xml:space="preserve"> </v>
      </c>
      <c r="F1986" s="36" t="str">
        <f>IF(AND(D1986&gt;=50000,D1986&lt;=100000),"COMPRESO",A1986)</f>
        <v>valbondione</v>
      </c>
      <c r="H1986" s="39">
        <f t="shared" si="61"/>
        <v>0</v>
      </c>
      <c r="I1986">
        <v>5</v>
      </c>
    </row>
    <row r="1987" spans="1:9" ht="12" customHeight="1" x14ac:dyDescent="0.3">
      <c r="A1987" s="3" t="s">
        <v>17576</v>
      </c>
      <c r="B1987" s="4" t="s">
        <v>15097</v>
      </c>
      <c r="C1987" s="5" t="s">
        <v>23658</v>
      </c>
      <c r="D1987" s="6">
        <v>3886</v>
      </c>
      <c r="E1987" t="str">
        <f t="shared" ref="E1987:E2050" si="62">IF(D1987&gt;300000,"TROVATO"," ")</f>
        <v xml:space="preserve"> </v>
      </c>
      <c r="F1987" s="36" t="str">
        <f>IF(AND(D1987&gt;=50000,D1987&lt;=100000),"COMPRESO",A1987)</f>
        <v>valbrembo</v>
      </c>
      <c r="H1987" s="39">
        <f t="shared" ref="H1987:H2050" si="63">(D9915/$G$2)</f>
        <v>0</v>
      </c>
      <c r="I1987">
        <v>4</v>
      </c>
    </row>
    <row r="1988" spans="1:9" ht="12" customHeight="1" x14ac:dyDescent="0.3">
      <c r="A1988" s="3" t="s">
        <v>17577</v>
      </c>
      <c r="B1988" s="4" t="s">
        <v>15124</v>
      </c>
      <c r="C1988" s="5" t="s">
        <v>23658</v>
      </c>
      <c r="D1988" s="6">
        <v>607</v>
      </c>
      <c r="E1988" t="str">
        <f t="shared" si="62"/>
        <v xml:space="preserve"> </v>
      </c>
      <c r="F1988" s="36" t="str">
        <f>IF(AND(D1988&gt;=50000,D1988&lt;=100000),"COMPRESO",A1988)</f>
        <v>valgoglio</v>
      </c>
      <c r="H1988" s="39">
        <f t="shared" si="63"/>
        <v>0</v>
      </c>
      <c r="I1988">
        <v>6</v>
      </c>
    </row>
    <row r="1989" spans="1:9" ht="12" customHeight="1" x14ac:dyDescent="0.3">
      <c r="A1989" s="3" t="s">
        <v>17578</v>
      </c>
      <c r="B1989" s="4" t="s">
        <v>15156</v>
      </c>
      <c r="C1989" s="5" t="s">
        <v>23658</v>
      </c>
      <c r="D1989" s="6">
        <v>136</v>
      </c>
      <c r="E1989" t="str">
        <f t="shared" si="62"/>
        <v xml:space="preserve"> </v>
      </c>
      <c r="F1989" s="36" t="str">
        <f>IF(AND(D1989&gt;=50000,D1989&lt;=100000),"COMPRESO",A1989)</f>
        <v>valleve</v>
      </c>
      <c r="H1989" s="39">
        <f t="shared" si="63"/>
        <v>0</v>
      </c>
      <c r="I1989">
        <v>1</v>
      </c>
    </row>
    <row r="1990" spans="1:9" ht="12" customHeight="1" x14ac:dyDescent="0.3">
      <c r="A1990" s="3" t="s">
        <v>17579</v>
      </c>
      <c r="B1990" s="4" t="s">
        <v>15169</v>
      </c>
      <c r="C1990" s="5" t="s">
        <v>23658</v>
      </c>
      <c r="D1990" s="6">
        <v>207</v>
      </c>
      <c r="E1990" t="str">
        <f t="shared" si="62"/>
        <v xml:space="preserve"> </v>
      </c>
      <c r="F1990" s="36" t="str">
        <f>IF(AND(D1990&gt;=50000,D1990&lt;=100000),"COMPRESO",A1990)</f>
        <v>valnegra</v>
      </c>
      <c r="H1990" s="39">
        <f t="shared" si="63"/>
        <v>0</v>
      </c>
      <c r="I1990">
        <v>1</v>
      </c>
    </row>
    <row r="1991" spans="1:9" ht="12" customHeight="1" x14ac:dyDescent="0.3">
      <c r="A1991" s="3" t="s">
        <v>17580</v>
      </c>
      <c r="B1991" s="4" t="s">
        <v>15179</v>
      </c>
      <c r="C1991" s="5" t="s">
        <v>23658</v>
      </c>
      <c r="D1991" s="6">
        <v>292</v>
      </c>
      <c r="E1991" t="str">
        <f t="shared" si="62"/>
        <v xml:space="preserve"> </v>
      </c>
      <c r="F1991" s="36" t="str">
        <f>IF(AND(D1991&gt;=50000,D1991&lt;=100000),"COMPRESO",A1991)</f>
        <v>valtorta</v>
      </c>
      <c r="H1991" s="39">
        <f t="shared" si="63"/>
        <v>0</v>
      </c>
      <c r="I1991">
        <v>2</v>
      </c>
    </row>
    <row r="1992" spans="1:9" ht="12" customHeight="1" x14ac:dyDescent="0.3">
      <c r="A1992" s="3" t="s">
        <v>17581</v>
      </c>
      <c r="B1992" s="4" t="s">
        <v>15218</v>
      </c>
      <c r="C1992" s="5" t="s">
        <v>23658</v>
      </c>
      <c r="D1992" s="6">
        <v>210</v>
      </c>
      <c r="E1992" t="str">
        <f t="shared" si="62"/>
        <v xml:space="preserve"> </v>
      </c>
      <c r="F1992" s="36" t="str">
        <f>IF(AND(D1992&gt;=50000,D1992&lt;=100000),"COMPRESO",A1992)</f>
        <v>vedeseta</v>
      </c>
      <c r="H1992" s="39">
        <f t="shared" si="63"/>
        <v>0</v>
      </c>
      <c r="I1992">
        <v>3</v>
      </c>
    </row>
    <row r="1993" spans="1:9" ht="12" customHeight="1" x14ac:dyDescent="0.3">
      <c r="A1993" s="3" t="s">
        <v>17582</v>
      </c>
      <c r="B1993" s="4" t="s">
        <v>15254</v>
      </c>
      <c r="C1993" s="5" t="s">
        <v>23658</v>
      </c>
      <c r="D1993" s="6">
        <v>7654</v>
      </c>
      <c r="E1993" t="str">
        <f t="shared" si="62"/>
        <v xml:space="preserve"> </v>
      </c>
      <c r="F1993" s="36" t="str">
        <f>IF(AND(D1993&gt;=50000,D1993&lt;=100000),"COMPRESO",A1993)</f>
        <v>verdellino</v>
      </c>
      <c r="H1993" s="39">
        <f t="shared" si="63"/>
        <v>0</v>
      </c>
      <c r="I1993">
        <v>3</v>
      </c>
    </row>
    <row r="1994" spans="1:9" ht="12" customHeight="1" x14ac:dyDescent="0.3">
      <c r="A1994" s="3" t="s">
        <v>17583</v>
      </c>
      <c r="B1994" s="4" t="s">
        <v>15255</v>
      </c>
      <c r="C1994" s="5" t="s">
        <v>23658</v>
      </c>
      <c r="D1994" s="6">
        <v>7748</v>
      </c>
      <c r="E1994" t="str">
        <f t="shared" si="62"/>
        <v xml:space="preserve"> </v>
      </c>
      <c r="F1994" s="36" t="str">
        <f>IF(AND(D1994&gt;=50000,D1994&lt;=100000),"COMPRESO",A1994)</f>
        <v>verdello</v>
      </c>
      <c r="H1994" s="39">
        <f t="shared" si="63"/>
        <v>0</v>
      </c>
      <c r="I1994">
        <v>15</v>
      </c>
    </row>
    <row r="1995" spans="1:9" ht="12" customHeight="1" x14ac:dyDescent="0.3">
      <c r="A1995" s="3" t="s">
        <v>17584</v>
      </c>
      <c r="B1995" s="4" t="s">
        <v>15280</v>
      </c>
      <c r="C1995" s="5" t="s">
        <v>23658</v>
      </c>
      <c r="D1995" s="6">
        <v>4844</v>
      </c>
      <c r="E1995" t="str">
        <f t="shared" si="62"/>
        <v xml:space="preserve"> </v>
      </c>
      <c r="F1995" s="36" t="str">
        <f>IF(AND(D1995&gt;=50000,D1995&lt;=100000),"COMPRESO",A1995)</f>
        <v>vertova</v>
      </c>
      <c r="H1995" s="39">
        <f t="shared" si="63"/>
        <v>0</v>
      </c>
      <c r="I1995">
        <v>5</v>
      </c>
    </row>
    <row r="1996" spans="1:9" ht="12" customHeight="1" x14ac:dyDescent="0.3">
      <c r="A1996" s="3" t="s">
        <v>17585</v>
      </c>
      <c r="B1996" s="4" t="s">
        <v>15301</v>
      </c>
      <c r="C1996" s="5" t="s">
        <v>23658</v>
      </c>
      <c r="D1996" s="6">
        <v>1084</v>
      </c>
      <c r="E1996" t="str">
        <f t="shared" si="62"/>
        <v xml:space="preserve"> </v>
      </c>
      <c r="F1996" s="36" t="str">
        <f>IF(AND(D1996&gt;=50000,D1996&lt;=100000),"COMPRESO",A1996)</f>
        <v>viadanica</v>
      </c>
      <c r="H1996" s="39">
        <f t="shared" si="63"/>
        <v>0</v>
      </c>
      <c r="I1996">
        <v>2</v>
      </c>
    </row>
    <row r="1997" spans="1:9" ht="12" customHeight="1" x14ac:dyDescent="0.3">
      <c r="A1997" s="3" t="s">
        <v>17586</v>
      </c>
      <c r="B1997" s="4" t="s">
        <v>15329</v>
      </c>
      <c r="C1997" s="5" t="s">
        <v>23658</v>
      </c>
      <c r="D1997" s="6">
        <v>1252</v>
      </c>
      <c r="E1997" t="str">
        <f t="shared" si="62"/>
        <v xml:space="preserve"> </v>
      </c>
      <c r="F1997" s="36" t="str">
        <f>IF(AND(D1997&gt;=50000,D1997&lt;=100000),"COMPRESO",A1997)</f>
        <v>vigano san martino</v>
      </c>
      <c r="H1997" s="39">
        <f t="shared" si="63"/>
        <v>0</v>
      </c>
      <c r="I1997">
        <v>1</v>
      </c>
    </row>
    <row r="1998" spans="1:9" ht="12" customHeight="1" x14ac:dyDescent="0.3">
      <c r="A1998" s="3" t="s">
        <v>17587</v>
      </c>
      <c r="B1998" s="4" t="s">
        <v>15349</v>
      </c>
      <c r="C1998" s="5" t="s">
        <v>23658</v>
      </c>
      <c r="D1998" s="6">
        <v>607</v>
      </c>
      <c r="E1998" t="str">
        <f t="shared" si="62"/>
        <v xml:space="preserve"> </v>
      </c>
      <c r="F1998" s="36" t="str">
        <f>IF(AND(D1998&gt;=50000,D1998&lt;=100000),"COMPRESO",A1998)</f>
        <v>vigolo</v>
      </c>
      <c r="H1998" s="39">
        <f t="shared" si="63"/>
        <v>0</v>
      </c>
      <c r="I1998">
        <v>1</v>
      </c>
    </row>
    <row r="1999" spans="1:9" ht="12" customHeight="1" x14ac:dyDescent="0.3">
      <c r="A1999" s="3" t="s">
        <v>17588</v>
      </c>
      <c r="B1999" s="4" t="s">
        <v>15363</v>
      </c>
      <c r="C1999" s="5" t="s">
        <v>23658</v>
      </c>
      <c r="D1999" s="6">
        <v>4735</v>
      </c>
      <c r="E1999" t="str">
        <f t="shared" si="62"/>
        <v xml:space="preserve"> </v>
      </c>
      <c r="F1999" s="36" t="str">
        <f>IF(AND(D1999&gt;=50000,D1999&lt;=100000),"COMPRESO",A1999)</f>
        <v>villa d'adda</v>
      </c>
      <c r="H1999" s="39">
        <f t="shared" si="63"/>
        <v>0</v>
      </c>
      <c r="I1999">
        <v>1</v>
      </c>
    </row>
    <row r="2000" spans="1:9" ht="12" customHeight="1" x14ac:dyDescent="0.3">
      <c r="A2000" s="3" t="s">
        <v>17589</v>
      </c>
      <c r="B2000" s="4" t="s">
        <v>15364</v>
      </c>
      <c r="C2000" s="5" t="s">
        <v>23658</v>
      </c>
      <c r="D2000" s="6">
        <v>6811</v>
      </c>
      <c r="E2000" t="str">
        <f t="shared" si="62"/>
        <v xml:space="preserve"> </v>
      </c>
      <c r="F2000" s="36" t="str">
        <f>IF(AND(D2000&gt;=50000,D2000&lt;=100000),"COMPRESO",A2000)</f>
        <v>villa d'almè</v>
      </c>
      <c r="H2000" s="39">
        <f t="shared" si="63"/>
        <v>0</v>
      </c>
      <c r="I2000">
        <v>1</v>
      </c>
    </row>
    <row r="2001" spans="1:9" ht="12" customHeight="1" x14ac:dyDescent="0.3">
      <c r="A2001" s="3" t="s">
        <v>17590</v>
      </c>
      <c r="B2001" s="4" t="s">
        <v>15369</v>
      </c>
      <c r="C2001" s="5" t="s">
        <v>23658</v>
      </c>
      <c r="D2001" s="6">
        <v>6620</v>
      </c>
      <c r="E2001" t="str">
        <f t="shared" si="62"/>
        <v xml:space="preserve"> </v>
      </c>
      <c r="F2001" s="36" t="str">
        <f>IF(AND(D2001&gt;=50000,D2001&lt;=100000),"COMPRESO",A2001)</f>
        <v>villa di serio</v>
      </c>
      <c r="H2001" s="39">
        <f t="shared" si="63"/>
        <v>0</v>
      </c>
      <c r="I2001">
        <v>1</v>
      </c>
    </row>
    <row r="2002" spans="1:9" ht="12" customHeight="1" x14ac:dyDescent="0.3">
      <c r="A2002" s="3" t="s">
        <v>17591</v>
      </c>
      <c r="B2002" s="4" t="s">
        <v>15365</v>
      </c>
      <c r="C2002" s="5" t="s">
        <v>23658</v>
      </c>
      <c r="D2002" s="6">
        <v>1971</v>
      </c>
      <c r="E2002" t="str">
        <f t="shared" si="62"/>
        <v xml:space="preserve"> </v>
      </c>
      <c r="F2002" s="36" t="str">
        <f>IF(AND(D2002&gt;=50000,D2002&lt;=100000),"COMPRESO",A2002)</f>
        <v>villa d'ogna</v>
      </c>
      <c r="H2002" s="39">
        <f t="shared" si="63"/>
        <v>0</v>
      </c>
      <c r="I2002">
        <v>1</v>
      </c>
    </row>
    <row r="2003" spans="1:9" ht="12" customHeight="1" x14ac:dyDescent="0.3">
      <c r="A2003" s="3" t="s">
        <v>17592</v>
      </c>
      <c r="B2003" s="4" t="s">
        <v>15465</v>
      </c>
      <c r="C2003" s="5" t="s">
        <v>23658</v>
      </c>
      <c r="D2003" s="6">
        <v>7619</v>
      </c>
      <c r="E2003" t="str">
        <f t="shared" si="62"/>
        <v xml:space="preserve"> </v>
      </c>
      <c r="F2003" s="36" t="str">
        <f>IF(AND(D2003&gt;=50000,D2003&lt;=100000),"COMPRESO",A2003)</f>
        <v>villongo</v>
      </c>
      <c r="H2003" s="39">
        <f t="shared" si="63"/>
        <v>0</v>
      </c>
      <c r="I2003">
        <v>2</v>
      </c>
    </row>
    <row r="2004" spans="1:9" ht="12" customHeight="1" x14ac:dyDescent="0.3">
      <c r="A2004" s="3" t="s">
        <v>17593</v>
      </c>
      <c r="B2004" s="4" t="s">
        <v>15467</v>
      </c>
      <c r="C2004" s="5" t="s">
        <v>23658</v>
      </c>
      <c r="D2004" s="6">
        <v>1491</v>
      </c>
      <c r="E2004" t="str">
        <f t="shared" si="62"/>
        <v xml:space="preserve"> </v>
      </c>
      <c r="F2004" s="36" t="str">
        <f>IF(AND(D2004&gt;=50000,D2004&lt;=100000),"COMPRESO",A2004)</f>
        <v>vilminore di scalve</v>
      </c>
      <c r="H2004" s="39">
        <f t="shared" si="63"/>
        <v>0</v>
      </c>
      <c r="I2004">
        <v>4</v>
      </c>
    </row>
    <row r="2005" spans="1:9" ht="12" customHeight="1" x14ac:dyDescent="0.3">
      <c r="A2005" s="3" t="s">
        <v>17594</v>
      </c>
      <c r="B2005" s="4" t="s">
        <v>15534</v>
      </c>
      <c r="C2005" s="5" t="s">
        <v>23658</v>
      </c>
      <c r="D2005" s="6">
        <v>2720</v>
      </c>
      <c r="E2005" t="str">
        <f t="shared" si="62"/>
        <v xml:space="preserve"> </v>
      </c>
      <c r="F2005" s="36" t="str">
        <f>IF(AND(D2005&gt;=50000,D2005&lt;=100000),"COMPRESO",A2005)</f>
        <v>zandobbio</v>
      </c>
      <c r="H2005" s="39">
        <f t="shared" si="63"/>
        <v>0</v>
      </c>
      <c r="I2005">
        <v>10</v>
      </c>
    </row>
    <row r="2006" spans="1:9" ht="12" customHeight="1" x14ac:dyDescent="0.3">
      <c r="A2006" s="3" t="s">
        <v>17595</v>
      </c>
      <c r="B2006" s="4" t="s">
        <v>15536</v>
      </c>
      <c r="C2006" s="5" t="s">
        <v>23658</v>
      </c>
      <c r="D2006" s="6">
        <v>8193</v>
      </c>
      <c r="E2006" t="str">
        <f t="shared" si="62"/>
        <v xml:space="preserve"> </v>
      </c>
      <c r="F2006" s="36" t="str">
        <f>IF(AND(D2006&gt;=50000,D2006&lt;=100000),"COMPRESO",A2006)</f>
        <v>zanica</v>
      </c>
      <c r="H2006" s="39">
        <f t="shared" si="63"/>
        <v>0</v>
      </c>
      <c r="I2006">
        <v>1</v>
      </c>
    </row>
    <row r="2007" spans="1:9" ht="12" customHeight="1" x14ac:dyDescent="0.3">
      <c r="A2007" s="3" t="s">
        <v>17596</v>
      </c>
      <c r="B2007" s="4" t="s">
        <v>15560</v>
      </c>
      <c r="C2007" s="5" t="s">
        <v>23658</v>
      </c>
      <c r="D2007" s="6">
        <v>9054</v>
      </c>
      <c r="E2007" t="str">
        <f t="shared" si="62"/>
        <v xml:space="preserve"> </v>
      </c>
      <c r="F2007" s="36" t="str">
        <f>IF(AND(D2007&gt;=50000,D2007&lt;=100000),"COMPRESO",A2007)</f>
        <v>zogno</v>
      </c>
      <c r="H2007" s="39">
        <f t="shared" si="63"/>
        <v>0</v>
      </c>
      <c r="I2007">
        <v>1</v>
      </c>
    </row>
    <row r="2008" spans="1:9" ht="12" customHeight="1" x14ac:dyDescent="0.3">
      <c r="A2008" s="3" t="s">
        <v>17597</v>
      </c>
      <c r="B2008" s="4" t="s">
        <v>10313</v>
      </c>
      <c r="C2008" s="5" t="s">
        <v>23658</v>
      </c>
      <c r="D2008" s="6">
        <v>973</v>
      </c>
      <c r="E2008" t="str">
        <f t="shared" si="62"/>
        <v xml:space="preserve"> </v>
      </c>
      <c r="F2008" s="36" t="str">
        <f>IF(AND(D2008&gt;=50000,D2008&lt;=100000),"COMPRESO",A2008)</f>
        <v>costa serina</v>
      </c>
      <c r="H2008" s="39">
        <f t="shared" si="63"/>
        <v>0</v>
      </c>
      <c r="I2008">
        <v>14</v>
      </c>
    </row>
    <row r="2009" spans="1:9" ht="12" customHeight="1" x14ac:dyDescent="0.3">
      <c r="A2009" s="3" t="s">
        <v>17598</v>
      </c>
      <c r="B2009" s="4" t="s">
        <v>8154</v>
      </c>
      <c r="C2009" s="5" t="s">
        <v>23658</v>
      </c>
      <c r="D2009" s="6">
        <v>721</v>
      </c>
      <c r="E2009" t="str">
        <f t="shared" si="62"/>
        <v xml:space="preserve"> </v>
      </c>
      <c r="F2009" s="36" t="str">
        <f>IF(AND(D2009&gt;=50000,D2009&lt;=100000),"COMPRESO",A2009)</f>
        <v>algua</v>
      </c>
      <c r="H2009" s="39">
        <f t="shared" si="63"/>
        <v>0</v>
      </c>
      <c r="I2009">
        <v>1</v>
      </c>
    </row>
    <row r="2010" spans="1:9" ht="12" customHeight="1" x14ac:dyDescent="0.3">
      <c r="A2010" s="3" t="s">
        <v>17599</v>
      </c>
      <c r="B2010" s="4" t="s">
        <v>10253</v>
      </c>
      <c r="C2010" s="5" t="s">
        <v>23658</v>
      </c>
      <c r="D2010" s="6">
        <v>301</v>
      </c>
      <c r="E2010" t="str">
        <f t="shared" si="62"/>
        <v xml:space="preserve"> </v>
      </c>
      <c r="F2010" s="36" t="str">
        <f>IF(AND(D2010&gt;=50000,D2010&lt;=100000),"COMPRESO",A2010)</f>
        <v>cornalba</v>
      </c>
      <c r="H2010" s="39">
        <f t="shared" si="63"/>
        <v>0</v>
      </c>
      <c r="I2010">
        <v>8</v>
      </c>
    </row>
    <row r="2011" spans="1:9" ht="12" customHeight="1" x14ac:dyDescent="0.3">
      <c r="A2011" s="3" t="s">
        <v>17600</v>
      </c>
      <c r="B2011" s="4" t="s">
        <v>11765</v>
      </c>
      <c r="C2011" s="5" t="s">
        <v>23658</v>
      </c>
      <c r="D2011" s="6">
        <v>2340</v>
      </c>
      <c r="E2011" t="str">
        <f t="shared" si="62"/>
        <v xml:space="preserve"> </v>
      </c>
      <c r="F2011" s="36" t="str">
        <f>IF(AND(D2011&gt;=50000,D2011&lt;=100000),"COMPRESO",A2011)</f>
        <v>medolago</v>
      </c>
      <c r="H2011" s="39">
        <f t="shared" si="63"/>
        <v>0</v>
      </c>
      <c r="I2011">
        <v>2</v>
      </c>
    </row>
    <row r="2012" spans="1:9" ht="12" customHeight="1" x14ac:dyDescent="0.3">
      <c r="A2012" s="3" t="s">
        <v>17601</v>
      </c>
      <c r="B2012" s="4" t="s">
        <v>14531</v>
      </c>
      <c r="C2012" s="5" t="s">
        <v>23658</v>
      </c>
      <c r="D2012" s="6">
        <v>1961</v>
      </c>
      <c r="E2012" t="str">
        <f t="shared" si="62"/>
        <v xml:space="preserve"> </v>
      </c>
      <c r="F2012" s="36" t="str">
        <f>IF(AND(D2012&gt;=50000,D2012&lt;=100000),"COMPRESO",A2012)</f>
        <v>solza</v>
      </c>
      <c r="H2012" s="39">
        <f t="shared" si="63"/>
        <v>0</v>
      </c>
      <c r="I2012">
        <v>2</v>
      </c>
    </row>
    <row r="2013" spans="1:9" ht="12" customHeight="1" x14ac:dyDescent="0.3">
      <c r="A2013" s="4" t="s">
        <v>17602</v>
      </c>
      <c r="B2013" s="4" t="s">
        <v>14144</v>
      </c>
      <c r="C2013" s="5" t="s">
        <v>23658</v>
      </c>
      <c r="D2013" s="6">
        <v>3893</v>
      </c>
      <c r="E2013" t="str">
        <f t="shared" si="62"/>
        <v xml:space="preserve"> </v>
      </c>
      <c r="F2013" s="36" t="str">
        <f>IF(AND(D2013&gt;=50000,D2013&lt;=100000),"COMPRESO",A2013)</f>
        <v>sant'omobono terme</v>
      </c>
      <c r="H2013" s="39">
        <f t="shared" si="63"/>
        <v>0</v>
      </c>
      <c r="I2013">
        <v>9</v>
      </c>
    </row>
    <row r="2014" spans="1:9" ht="12" customHeight="1" x14ac:dyDescent="0.3">
      <c r="A2014" s="4" t="s">
        <v>17603</v>
      </c>
      <c r="B2014" s="4" t="s">
        <v>15089</v>
      </c>
      <c r="C2014" s="5" t="s">
        <v>23658</v>
      </c>
      <c r="D2014" s="6">
        <v>4522</v>
      </c>
      <c r="E2014" t="str">
        <f t="shared" si="62"/>
        <v xml:space="preserve"> </v>
      </c>
      <c r="F2014" s="36" t="str">
        <f>IF(AND(D2014&gt;=50000,D2014&lt;=100000),"COMPRESO",A2014)</f>
        <v>val brembilla</v>
      </c>
      <c r="H2014" s="39">
        <f t="shared" si="63"/>
        <v>0</v>
      </c>
      <c r="I2014">
        <v>2</v>
      </c>
    </row>
    <row r="2015" spans="1:9" ht="12" customHeight="1" x14ac:dyDescent="0.3">
      <c r="A2015" s="3" t="s">
        <v>17604</v>
      </c>
      <c r="B2015" s="4" t="s">
        <v>8028</v>
      </c>
      <c r="C2015" s="5" t="s">
        <v>23658</v>
      </c>
      <c r="D2015" s="6">
        <v>1579</v>
      </c>
      <c r="E2015" t="str">
        <f t="shared" si="62"/>
        <v xml:space="preserve"> </v>
      </c>
      <c r="F2015" s="36" t="str">
        <f>IF(AND(D2015&gt;=50000,D2015&lt;=100000),"COMPRESO",A2015)</f>
        <v>acquafredda</v>
      </c>
      <c r="H2015" s="39">
        <f t="shared" si="63"/>
        <v>0</v>
      </c>
      <c r="I2015">
        <v>3</v>
      </c>
    </row>
    <row r="2016" spans="1:9" ht="12" customHeight="1" x14ac:dyDescent="0.3">
      <c r="A2016" s="3" t="s">
        <v>17605</v>
      </c>
      <c r="B2016" s="4" t="s">
        <v>8051</v>
      </c>
      <c r="C2016" s="5" t="s">
        <v>23658</v>
      </c>
      <c r="D2016" s="6">
        <v>7114</v>
      </c>
      <c r="E2016" t="str">
        <f t="shared" si="62"/>
        <v xml:space="preserve"> </v>
      </c>
      <c r="F2016" s="36" t="str">
        <f>IF(AND(D2016&gt;=50000,D2016&lt;=100000),"COMPRESO",A2016)</f>
        <v>adro</v>
      </c>
      <c r="H2016" s="39">
        <f t="shared" si="63"/>
        <v>0</v>
      </c>
      <c r="I2016">
        <v>13</v>
      </c>
    </row>
    <row r="2017" spans="1:9" ht="12" customHeight="1" x14ac:dyDescent="0.3">
      <c r="A2017" s="3" t="s">
        <v>17606</v>
      </c>
      <c r="B2017" s="4" t="s">
        <v>8068</v>
      </c>
      <c r="C2017" s="5" t="s">
        <v>23658</v>
      </c>
      <c r="D2017" s="6">
        <v>1833</v>
      </c>
      <c r="E2017" t="str">
        <f t="shared" si="62"/>
        <v xml:space="preserve"> </v>
      </c>
      <c r="F2017" s="36" t="str">
        <f>IF(AND(D2017&gt;=50000,D2017&lt;=100000),"COMPRESO",A2017)</f>
        <v>agnosine</v>
      </c>
      <c r="H2017" s="39">
        <f t="shared" si="63"/>
        <v>0</v>
      </c>
      <c r="I2017">
        <v>8</v>
      </c>
    </row>
    <row r="2018" spans="1:9" ht="12" customHeight="1" x14ac:dyDescent="0.3">
      <c r="A2018" s="3" t="s">
        <v>17607</v>
      </c>
      <c r="B2018" s="4" t="s">
        <v>8150</v>
      </c>
      <c r="C2018" s="5" t="s">
        <v>23658</v>
      </c>
      <c r="D2018" s="6">
        <v>2451</v>
      </c>
      <c r="E2018" t="str">
        <f t="shared" si="62"/>
        <v xml:space="preserve"> </v>
      </c>
      <c r="F2018" s="36" t="str">
        <f>IF(AND(D2018&gt;=50000,D2018&lt;=100000),"COMPRESO",A2018)</f>
        <v>alfianello</v>
      </c>
      <c r="H2018" s="39">
        <f t="shared" si="63"/>
        <v>0</v>
      </c>
      <c r="I2018">
        <v>15</v>
      </c>
    </row>
    <row r="2019" spans="1:9" ht="12" customHeight="1" x14ac:dyDescent="0.3">
      <c r="A2019" s="3" t="s">
        <v>17608</v>
      </c>
      <c r="B2019" s="4" t="s">
        <v>8241</v>
      </c>
      <c r="C2019" s="5" t="s">
        <v>23658</v>
      </c>
      <c r="D2019" s="6">
        <v>472</v>
      </c>
      <c r="E2019" t="str">
        <f t="shared" si="62"/>
        <v xml:space="preserve"> </v>
      </c>
      <c r="F2019" s="36" t="str">
        <f>IF(AND(D2019&gt;=50000,D2019&lt;=100000),"COMPRESO",A2019)</f>
        <v>anfo</v>
      </c>
      <c r="H2019" s="39">
        <f t="shared" si="63"/>
        <v>0</v>
      </c>
      <c r="I2019">
        <v>2</v>
      </c>
    </row>
    <row r="2020" spans="1:9" ht="12" customHeight="1" x14ac:dyDescent="0.3">
      <c r="A2020" s="3" t="s">
        <v>17609</v>
      </c>
      <c r="B2020" s="4" t="s">
        <v>8245</v>
      </c>
      <c r="C2020" s="5" t="s">
        <v>23658</v>
      </c>
      <c r="D2020" s="6">
        <v>2503</v>
      </c>
      <c r="E2020" t="str">
        <f t="shared" si="62"/>
        <v xml:space="preserve"> </v>
      </c>
      <c r="F2020" s="36" t="str">
        <f>IF(AND(D2020&gt;=50000,D2020&lt;=100000),"COMPRESO",A2020)</f>
        <v>angolo terme</v>
      </c>
      <c r="H2020" s="39">
        <f t="shared" si="63"/>
        <v>0</v>
      </c>
      <c r="I2020">
        <v>1</v>
      </c>
    </row>
    <row r="2021" spans="1:9" ht="12" customHeight="1" x14ac:dyDescent="0.3">
      <c r="A2021" s="3" t="s">
        <v>17610</v>
      </c>
      <c r="B2021" s="4" t="s">
        <v>8361</v>
      </c>
      <c r="C2021" s="5" t="s">
        <v>23658</v>
      </c>
      <c r="D2021" s="6">
        <v>3571</v>
      </c>
      <c r="E2021" t="str">
        <f t="shared" si="62"/>
        <v xml:space="preserve"> </v>
      </c>
      <c r="F2021" s="36" t="str">
        <f>IF(AND(D2021&gt;=50000,D2021&lt;=100000),"COMPRESO",A2021)</f>
        <v>artogne</v>
      </c>
      <c r="H2021" s="39">
        <f t="shared" si="63"/>
        <v>0</v>
      </c>
      <c r="I2021">
        <v>29</v>
      </c>
    </row>
    <row r="2022" spans="1:9" ht="12" customHeight="1" x14ac:dyDescent="0.3">
      <c r="A2022" s="3" t="s">
        <v>17611</v>
      </c>
      <c r="B2022" s="4" t="s">
        <v>8427</v>
      </c>
      <c r="C2022" s="5" t="s">
        <v>23658</v>
      </c>
      <c r="D2022" s="6">
        <v>2969</v>
      </c>
      <c r="E2022" t="str">
        <f t="shared" si="62"/>
        <v xml:space="preserve"> </v>
      </c>
      <c r="F2022" s="36" t="str">
        <f>IF(AND(D2022&gt;=50000,D2022&lt;=100000),"COMPRESO",A2022)</f>
        <v>azzano mella</v>
      </c>
      <c r="H2022" s="39">
        <f t="shared" si="63"/>
        <v>0</v>
      </c>
      <c r="I2022">
        <v>6</v>
      </c>
    </row>
    <row r="2023" spans="1:9" ht="12" customHeight="1" x14ac:dyDescent="0.3">
      <c r="A2023" s="3" t="s">
        <v>17612</v>
      </c>
      <c r="B2023" s="4" t="s">
        <v>8458</v>
      </c>
      <c r="C2023" s="5" t="s">
        <v>23658</v>
      </c>
      <c r="D2023" s="6">
        <v>12692</v>
      </c>
      <c r="E2023" t="str">
        <f t="shared" si="62"/>
        <v xml:space="preserve"> </v>
      </c>
      <c r="F2023" s="36" t="str">
        <f>IF(AND(D2023&gt;=50000,D2023&lt;=100000),"COMPRESO",A2023)</f>
        <v>bagnolo mella</v>
      </c>
      <c r="H2023" s="39">
        <f t="shared" si="63"/>
        <v>0</v>
      </c>
      <c r="I2023">
        <v>3</v>
      </c>
    </row>
    <row r="2024" spans="1:9" ht="12" customHeight="1" x14ac:dyDescent="0.3">
      <c r="A2024" s="3" t="s">
        <v>17613</v>
      </c>
      <c r="B2024" s="4" t="s">
        <v>8463</v>
      </c>
      <c r="C2024" s="5" t="s">
        <v>23658</v>
      </c>
      <c r="D2024" s="6">
        <v>3940</v>
      </c>
      <c r="E2024" t="str">
        <f t="shared" si="62"/>
        <v xml:space="preserve"> </v>
      </c>
      <c r="F2024" s="36" t="str">
        <f>IF(AND(D2024&gt;=50000,D2024&lt;=100000),"COMPRESO",A2024)</f>
        <v>bagolino</v>
      </c>
      <c r="H2024" s="39">
        <f t="shared" si="63"/>
        <v>0</v>
      </c>
      <c r="I2024">
        <v>3</v>
      </c>
    </row>
    <row r="2025" spans="1:9" ht="12" customHeight="1" x14ac:dyDescent="0.3">
      <c r="A2025" s="3" t="s">
        <v>17614</v>
      </c>
      <c r="B2025" s="4" t="s">
        <v>8501</v>
      </c>
      <c r="C2025" s="5" t="s">
        <v>23658</v>
      </c>
      <c r="D2025" s="6">
        <v>2388</v>
      </c>
      <c r="E2025" t="str">
        <f t="shared" si="62"/>
        <v xml:space="preserve"> </v>
      </c>
      <c r="F2025" s="36" t="str">
        <f>IF(AND(D2025&gt;=50000,D2025&lt;=100000),"COMPRESO",A2025)</f>
        <v>barbariga</v>
      </c>
      <c r="H2025" s="39">
        <f t="shared" si="63"/>
        <v>0</v>
      </c>
      <c r="I2025">
        <v>35</v>
      </c>
    </row>
    <row r="2026" spans="1:9" ht="12" customHeight="1" x14ac:dyDescent="0.3">
      <c r="A2026" s="3" t="s">
        <v>17615</v>
      </c>
      <c r="B2026" s="4" t="s">
        <v>8519</v>
      </c>
      <c r="C2026" s="5" t="s">
        <v>23658</v>
      </c>
      <c r="D2026" s="6">
        <v>1188</v>
      </c>
      <c r="E2026" t="str">
        <f t="shared" si="62"/>
        <v xml:space="preserve"> </v>
      </c>
      <c r="F2026" s="36" t="str">
        <f>IF(AND(D2026&gt;=50000,D2026&lt;=100000),"COMPRESO",A2026)</f>
        <v>barghe</v>
      </c>
      <c r="H2026" s="39">
        <f t="shared" si="63"/>
        <v>0</v>
      </c>
      <c r="I2026">
        <v>3</v>
      </c>
    </row>
    <row r="2027" spans="1:9" ht="12" customHeight="1" x14ac:dyDescent="0.3">
      <c r="A2027" s="3" t="s">
        <v>17616</v>
      </c>
      <c r="B2027" s="4" t="s">
        <v>8548</v>
      </c>
      <c r="C2027" s="5" t="s">
        <v>23658</v>
      </c>
      <c r="D2027" s="6">
        <v>2224</v>
      </c>
      <c r="E2027" t="str">
        <f t="shared" si="62"/>
        <v xml:space="preserve"> </v>
      </c>
      <c r="F2027" s="36" t="str">
        <f>IF(AND(D2027&gt;=50000,D2027&lt;=100000),"COMPRESO",A2027)</f>
        <v>bassano bresciano</v>
      </c>
      <c r="H2027" s="39">
        <f t="shared" si="63"/>
        <v>0</v>
      </c>
      <c r="I2027">
        <v>3</v>
      </c>
    </row>
    <row r="2028" spans="1:9" ht="12" customHeight="1" x14ac:dyDescent="0.3">
      <c r="A2028" s="3" t="s">
        <v>17617</v>
      </c>
      <c r="B2028" s="4" t="s">
        <v>8567</v>
      </c>
      <c r="C2028" s="5" t="s">
        <v>23658</v>
      </c>
      <c r="D2028" s="6">
        <v>11816</v>
      </c>
      <c r="E2028" t="str">
        <f t="shared" si="62"/>
        <v xml:space="preserve"> </v>
      </c>
      <c r="F2028" s="36" t="str">
        <f>IF(AND(D2028&gt;=50000,D2028&lt;=100000),"COMPRESO",A2028)</f>
        <v>bedizzole</v>
      </c>
      <c r="H2028" s="39">
        <f t="shared" si="63"/>
        <v>0</v>
      </c>
      <c r="I2028">
        <v>1</v>
      </c>
    </row>
    <row r="2029" spans="1:9" ht="12" customHeight="1" x14ac:dyDescent="0.3">
      <c r="A2029" s="3" t="s">
        <v>17618</v>
      </c>
      <c r="B2029" s="4" t="s">
        <v>8629</v>
      </c>
      <c r="C2029" s="5" t="s">
        <v>23658</v>
      </c>
      <c r="D2029" s="6">
        <v>2582</v>
      </c>
      <c r="E2029" t="str">
        <f t="shared" si="62"/>
        <v xml:space="preserve"> </v>
      </c>
      <c r="F2029" s="36" t="str">
        <f>IF(AND(D2029&gt;=50000,D2029&lt;=100000),"COMPRESO",A2029)</f>
        <v>berlingo</v>
      </c>
      <c r="H2029" s="39">
        <f t="shared" si="63"/>
        <v>0</v>
      </c>
      <c r="I2029">
        <v>5</v>
      </c>
    </row>
    <row r="2030" spans="1:9" ht="12" customHeight="1" x14ac:dyDescent="0.3">
      <c r="A2030" s="3" t="s">
        <v>17619</v>
      </c>
      <c r="B2030" s="4" t="s">
        <v>8638</v>
      </c>
      <c r="C2030" s="5" t="s">
        <v>23658</v>
      </c>
      <c r="D2030" s="6">
        <v>1720</v>
      </c>
      <c r="E2030" t="str">
        <f t="shared" si="62"/>
        <v xml:space="preserve"> </v>
      </c>
      <c r="F2030" s="36" t="str">
        <f>IF(AND(D2030&gt;=50000,D2030&lt;=100000),"COMPRESO",A2030)</f>
        <v>berzo demo</v>
      </c>
      <c r="H2030" s="39">
        <f t="shared" si="63"/>
        <v>0</v>
      </c>
      <c r="I2030">
        <v>57</v>
      </c>
    </row>
    <row r="2031" spans="1:9" ht="12" customHeight="1" x14ac:dyDescent="0.3">
      <c r="A2031" s="3" t="s">
        <v>17620</v>
      </c>
      <c r="B2031" s="4" t="s">
        <v>8639</v>
      </c>
      <c r="C2031" s="5" t="s">
        <v>23658</v>
      </c>
      <c r="D2031" s="6">
        <v>2456</v>
      </c>
      <c r="E2031" t="str">
        <f t="shared" si="62"/>
        <v xml:space="preserve"> </v>
      </c>
      <c r="F2031" s="36" t="str">
        <f>IF(AND(D2031&gt;=50000,D2031&lt;=100000),"COMPRESO",A2031)</f>
        <v>berzo inferiore</v>
      </c>
      <c r="H2031" s="39">
        <f t="shared" si="63"/>
        <v>0</v>
      </c>
      <c r="I2031">
        <v>2</v>
      </c>
    </row>
    <row r="2032" spans="1:9" ht="12" customHeight="1" x14ac:dyDescent="0.3">
      <c r="A2032" s="3" t="s">
        <v>17621</v>
      </c>
      <c r="B2032" s="4" t="s">
        <v>8672</v>
      </c>
      <c r="C2032" s="5" t="s">
        <v>23658</v>
      </c>
      <c r="D2032" s="6">
        <v>3958</v>
      </c>
      <c r="E2032" t="str">
        <f t="shared" si="62"/>
        <v xml:space="preserve"> </v>
      </c>
      <c r="F2032" s="36" t="str">
        <f>IF(AND(D2032&gt;=50000,D2032&lt;=100000),"COMPRESO",A2032)</f>
        <v>bienno</v>
      </c>
      <c r="H2032" s="39">
        <f t="shared" si="63"/>
        <v>0</v>
      </c>
      <c r="I2032">
        <v>2</v>
      </c>
    </row>
    <row r="2033" spans="1:9" ht="12" customHeight="1" x14ac:dyDescent="0.3">
      <c r="A2033" s="3" t="s">
        <v>17622</v>
      </c>
      <c r="B2033" s="4" t="s">
        <v>8680</v>
      </c>
      <c r="C2033" s="5" t="s">
        <v>23658</v>
      </c>
      <c r="D2033" s="6">
        <v>1471</v>
      </c>
      <c r="E2033" t="str">
        <f t="shared" si="62"/>
        <v xml:space="preserve"> </v>
      </c>
      <c r="F2033" s="36" t="str">
        <f>IF(AND(D2033&gt;=50000,D2033&lt;=100000),"COMPRESO",A2033)</f>
        <v>bione</v>
      </c>
      <c r="H2033" s="39">
        <f t="shared" si="63"/>
        <v>0</v>
      </c>
      <c r="I2033">
        <v>3</v>
      </c>
    </row>
    <row r="2034" spans="1:9" ht="12" customHeight="1" x14ac:dyDescent="0.3">
      <c r="A2034" s="3" t="s">
        <v>17623</v>
      </c>
      <c r="B2034" s="4" t="s">
        <v>8779</v>
      </c>
      <c r="C2034" s="5" t="s">
        <v>23658</v>
      </c>
      <c r="D2034" s="6">
        <v>5496</v>
      </c>
      <c r="E2034" t="str">
        <f t="shared" si="62"/>
        <v xml:space="preserve"> </v>
      </c>
      <c r="F2034" s="36" t="str">
        <f>IF(AND(D2034&gt;=50000,D2034&lt;=100000),"COMPRESO",A2034)</f>
        <v>borgo san giacomo</v>
      </c>
      <c r="H2034" s="39">
        <f t="shared" si="63"/>
        <v>0</v>
      </c>
      <c r="I2034">
        <v>4</v>
      </c>
    </row>
    <row r="2035" spans="1:9" ht="12" customHeight="1" x14ac:dyDescent="0.3">
      <c r="A2035" s="3" t="s">
        <v>17624</v>
      </c>
      <c r="B2035" s="4" t="s">
        <v>8805</v>
      </c>
      <c r="C2035" s="5" t="s">
        <v>23658</v>
      </c>
      <c r="D2035" s="6">
        <v>9094</v>
      </c>
      <c r="E2035" t="str">
        <f t="shared" si="62"/>
        <v xml:space="preserve"> </v>
      </c>
      <c r="F2035" s="36" t="str">
        <f>IF(AND(D2035&gt;=50000,D2035&lt;=100000),"COMPRESO",A2035)</f>
        <v>borgosatollo</v>
      </c>
      <c r="H2035" s="39">
        <f t="shared" si="63"/>
        <v>0</v>
      </c>
      <c r="I2035">
        <v>50</v>
      </c>
    </row>
    <row r="2036" spans="1:9" ht="12" customHeight="1" x14ac:dyDescent="0.3">
      <c r="A2036" s="3" t="s">
        <v>17625</v>
      </c>
      <c r="B2036" s="4" t="s">
        <v>8810</v>
      </c>
      <c r="C2036" s="5" t="s">
        <v>23658</v>
      </c>
      <c r="D2036" s="6">
        <v>2630</v>
      </c>
      <c r="E2036" t="str">
        <f t="shared" si="62"/>
        <v xml:space="preserve"> </v>
      </c>
      <c r="F2036" s="36" t="str">
        <f>IF(AND(D2036&gt;=50000,D2036&lt;=100000),"COMPRESO",A2036)</f>
        <v>borno</v>
      </c>
      <c r="H2036" s="39">
        <f t="shared" si="63"/>
        <v>0</v>
      </c>
      <c r="I2036">
        <v>2</v>
      </c>
    </row>
    <row r="2037" spans="1:9" ht="12" customHeight="1" x14ac:dyDescent="0.3">
      <c r="A2037" s="3" t="s">
        <v>17626</v>
      </c>
      <c r="B2037" s="4" t="s">
        <v>8837</v>
      </c>
      <c r="C2037" s="5" t="s">
        <v>23658</v>
      </c>
      <c r="D2037" s="6">
        <v>10788</v>
      </c>
      <c r="E2037" t="str">
        <f t="shared" si="62"/>
        <v xml:space="preserve"> </v>
      </c>
      <c r="F2037" s="36" t="str">
        <f>IF(AND(D2037&gt;=50000,D2037&lt;=100000),"COMPRESO",A2037)</f>
        <v>botticino</v>
      </c>
      <c r="H2037" s="39">
        <f t="shared" si="63"/>
        <v>0</v>
      </c>
      <c r="I2037">
        <v>5</v>
      </c>
    </row>
    <row r="2038" spans="1:9" ht="12" customHeight="1" x14ac:dyDescent="0.3">
      <c r="A2038" s="3" t="s">
        <v>17627</v>
      </c>
      <c r="B2038" s="4" t="s">
        <v>8842</v>
      </c>
      <c r="C2038" s="5" t="s">
        <v>23658</v>
      </c>
      <c r="D2038" s="6">
        <v>2269</v>
      </c>
      <c r="E2038" t="str">
        <f t="shared" si="62"/>
        <v xml:space="preserve"> </v>
      </c>
      <c r="F2038" s="36" t="str">
        <f>IF(AND(D2038&gt;=50000,D2038&lt;=100000),"COMPRESO",A2038)</f>
        <v>bovegno</v>
      </c>
      <c r="H2038" s="39">
        <f t="shared" si="63"/>
        <v>0</v>
      </c>
      <c r="I2038">
        <v>1</v>
      </c>
    </row>
    <row r="2039" spans="1:9" ht="12" customHeight="1" x14ac:dyDescent="0.3">
      <c r="A2039" s="3" t="s">
        <v>17628</v>
      </c>
      <c r="B2039" s="4" t="s">
        <v>8844</v>
      </c>
      <c r="C2039" s="5" t="s">
        <v>23658</v>
      </c>
      <c r="D2039" s="6">
        <v>7483</v>
      </c>
      <c r="E2039" t="str">
        <f t="shared" si="62"/>
        <v xml:space="preserve"> </v>
      </c>
      <c r="F2039" s="36" t="str">
        <f>IF(AND(D2039&gt;=50000,D2039&lt;=100000),"COMPRESO",A2039)</f>
        <v>bovezzo</v>
      </c>
      <c r="H2039" s="39">
        <f t="shared" si="63"/>
        <v>0</v>
      </c>
      <c r="I2039">
        <v>1</v>
      </c>
    </row>
    <row r="2040" spans="1:9" ht="12" customHeight="1" x14ac:dyDescent="0.3">
      <c r="A2040" s="3" t="s">
        <v>17629</v>
      </c>
      <c r="B2040" s="4" t="s">
        <v>8858</v>
      </c>
      <c r="C2040" s="5" t="s">
        <v>23658</v>
      </c>
      <c r="D2040" s="6">
        <v>1611</v>
      </c>
      <c r="E2040" t="str">
        <f t="shared" si="62"/>
        <v xml:space="preserve"> </v>
      </c>
      <c r="F2040" s="36" t="str">
        <f>IF(AND(D2040&gt;=50000,D2040&lt;=100000),"COMPRESO",A2040)</f>
        <v>brandico</v>
      </c>
      <c r="H2040" s="39">
        <f t="shared" si="63"/>
        <v>0</v>
      </c>
      <c r="I2040">
        <v>4</v>
      </c>
    </row>
    <row r="2041" spans="1:9" ht="12" customHeight="1" x14ac:dyDescent="0.3">
      <c r="A2041" s="3" t="s">
        <v>17630</v>
      </c>
      <c r="B2041" s="4" t="s">
        <v>8861</v>
      </c>
      <c r="C2041" s="5" t="s">
        <v>23658</v>
      </c>
      <c r="D2041" s="6">
        <v>657</v>
      </c>
      <c r="E2041" t="str">
        <f t="shared" si="62"/>
        <v xml:space="preserve"> </v>
      </c>
      <c r="F2041" s="36" t="str">
        <f>IF(AND(D2041&gt;=50000,D2041&lt;=100000),"COMPRESO",A2041)</f>
        <v>braone</v>
      </c>
      <c r="H2041" s="39">
        <f t="shared" si="63"/>
        <v>0</v>
      </c>
      <c r="I2041">
        <v>3</v>
      </c>
    </row>
    <row r="2042" spans="1:9" ht="12" customHeight="1" x14ac:dyDescent="0.3">
      <c r="A2042" s="3" t="s">
        <v>17631</v>
      </c>
      <c r="B2042" s="4" t="s">
        <v>8872</v>
      </c>
      <c r="C2042" s="5" t="s">
        <v>23658</v>
      </c>
      <c r="D2042" s="6">
        <v>4920</v>
      </c>
      <c r="E2042" t="str">
        <f t="shared" si="62"/>
        <v xml:space="preserve"> </v>
      </c>
      <c r="F2042" s="36" t="str">
        <f>IF(AND(D2042&gt;=50000,D2042&lt;=100000),"COMPRESO",A2042)</f>
        <v>breno</v>
      </c>
      <c r="H2042" s="39">
        <f t="shared" si="63"/>
        <v>0</v>
      </c>
      <c r="I2042">
        <v>3</v>
      </c>
    </row>
    <row r="2043" spans="1:9" ht="12" customHeight="1" x14ac:dyDescent="0.3">
      <c r="A2043" s="3" t="s">
        <v>17632</v>
      </c>
      <c r="B2043" s="4" t="s">
        <v>8878</v>
      </c>
      <c r="C2043" s="5" t="s">
        <v>23658</v>
      </c>
      <c r="D2043" s="6">
        <v>189902</v>
      </c>
      <c r="E2043" t="str">
        <f t="shared" si="62"/>
        <v xml:space="preserve"> </v>
      </c>
      <c r="F2043" s="36" t="str">
        <f>IF(AND(D2043&gt;=50000,D2043&lt;=100000),"COMPRESO",A2043)</f>
        <v>brescia</v>
      </c>
      <c r="H2043" s="39">
        <f t="shared" si="63"/>
        <v>0</v>
      </c>
      <c r="I2043">
        <v>6</v>
      </c>
    </row>
    <row r="2044" spans="1:9" ht="12" customHeight="1" x14ac:dyDescent="0.3">
      <c r="A2044" s="3" t="s">
        <v>17633</v>
      </c>
      <c r="B2044" s="4" t="s">
        <v>8896</v>
      </c>
      <c r="C2044" s="5" t="s">
        <v>23658</v>
      </c>
      <c r="D2044" s="6">
        <v>685</v>
      </c>
      <c r="E2044" t="str">
        <f t="shared" si="62"/>
        <v xml:space="preserve"> </v>
      </c>
      <c r="F2044" s="36" t="str">
        <f>IF(AND(D2044&gt;=50000,D2044&lt;=100000),"COMPRESO",A2044)</f>
        <v>brione</v>
      </c>
      <c r="H2044" s="39">
        <f t="shared" si="63"/>
        <v>0</v>
      </c>
      <c r="I2044">
        <v>2</v>
      </c>
    </row>
    <row r="2045" spans="1:9" ht="12" customHeight="1" x14ac:dyDescent="0.3">
      <c r="A2045" s="3" t="s">
        <v>17634</v>
      </c>
      <c r="B2045" s="4" t="s">
        <v>9005</v>
      </c>
      <c r="C2045" s="5" t="s">
        <v>23658</v>
      </c>
      <c r="D2045" s="6">
        <v>2079</v>
      </c>
      <c r="E2045" t="str">
        <f t="shared" si="62"/>
        <v xml:space="preserve"> </v>
      </c>
      <c r="F2045" s="36" t="str">
        <f>IF(AND(D2045&gt;=50000,D2045&lt;=100000),"COMPRESO",A2045)</f>
        <v>caino</v>
      </c>
      <c r="H2045" s="39">
        <f t="shared" si="63"/>
        <v>0</v>
      </c>
      <c r="I2045">
        <v>4</v>
      </c>
    </row>
    <row r="2046" spans="1:9" ht="12" customHeight="1" x14ac:dyDescent="0.3">
      <c r="A2046" s="3" t="s">
        <v>17635</v>
      </c>
      <c r="B2046" s="4" t="s">
        <v>9028</v>
      </c>
      <c r="C2046" s="5" t="s">
        <v>23658</v>
      </c>
      <c r="D2046" s="6">
        <v>12599</v>
      </c>
      <c r="E2046" t="str">
        <f t="shared" si="62"/>
        <v xml:space="preserve"> </v>
      </c>
      <c r="F2046" s="36" t="str">
        <f>IF(AND(D2046&gt;=50000,D2046&lt;=100000),"COMPRESO",A2046)</f>
        <v>calcinato</v>
      </c>
      <c r="H2046" s="39">
        <f t="shared" si="63"/>
        <v>0</v>
      </c>
      <c r="I2046">
        <v>6</v>
      </c>
    </row>
    <row r="2047" spans="1:9" ht="12" customHeight="1" x14ac:dyDescent="0.3">
      <c r="A2047" s="3" t="s">
        <v>17636</v>
      </c>
      <c r="B2047" s="4" t="s">
        <v>9060</v>
      </c>
      <c r="C2047" s="5" t="s">
        <v>23658</v>
      </c>
      <c r="D2047" s="6">
        <v>3461</v>
      </c>
      <c r="E2047" t="str">
        <f t="shared" si="62"/>
        <v xml:space="preserve"> </v>
      </c>
      <c r="F2047" s="36" t="str">
        <f>IF(AND(D2047&gt;=50000,D2047&lt;=100000),"COMPRESO",A2047)</f>
        <v>calvagese della riviera</v>
      </c>
      <c r="H2047" s="39">
        <f t="shared" si="63"/>
        <v>0</v>
      </c>
      <c r="I2047">
        <v>1</v>
      </c>
    </row>
    <row r="2048" spans="1:9" ht="12" customHeight="1" x14ac:dyDescent="0.3">
      <c r="A2048" s="3" t="s">
        <v>17637</v>
      </c>
      <c r="B2048" s="4" t="s">
        <v>9072</v>
      </c>
      <c r="C2048" s="5" t="s">
        <v>23658</v>
      </c>
      <c r="D2048" s="6">
        <v>8537</v>
      </c>
      <c r="E2048" t="str">
        <f t="shared" si="62"/>
        <v xml:space="preserve"> </v>
      </c>
      <c r="F2048" s="36" t="str">
        <f>IF(AND(D2048&gt;=50000,D2048&lt;=100000),"COMPRESO",A2048)</f>
        <v>calvisano</v>
      </c>
      <c r="H2048" s="39">
        <f t="shared" si="63"/>
        <v>0</v>
      </c>
      <c r="I2048">
        <v>3</v>
      </c>
    </row>
    <row r="2049" spans="1:9" ht="12" customHeight="1" x14ac:dyDescent="0.3">
      <c r="A2049" s="3" t="s">
        <v>17638</v>
      </c>
      <c r="B2049" s="4" t="s">
        <v>9233</v>
      </c>
      <c r="C2049" s="5" t="s">
        <v>23658</v>
      </c>
      <c r="D2049" s="6">
        <v>2509</v>
      </c>
      <c r="E2049" t="str">
        <f t="shared" si="62"/>
        <v xml:space="preserve"> </v>
      </c>
      <c r="F2049" s="36" t="str">
        <f>IF(AND(D2049&gt;=50000,D2049&lt;=100000),"COMPRESO",A2049)</f>
        <v>capo di ponte</v>
      </c>
      <c r="H2049" s="39">
        <f t="shared" si="63"/>
        <v>0</v>
      </c>
      <c r="I2049">
        <v>1</v>
      </c>
    </row>
    <row r="2050" spans="1:9" ht="12" customHeight="1" x14ac:dyDescent="0.3">
      <c r="A2050" s="3" t="s">
        <v>17639</v>
      </c>
      <c r="B2050" s="4" t="s">
        <v>9242</v>
      </c>
      <c r="C2050" s="5" t="s">
        <v>23658</v>
      </c>
      <c r="D2050" s="6">
        <v>388</v>
      </c>
      <c r="E2050" t="str">
        <f t="shared" si="62"/>
        <v xml:space="preserve"> </v>
      </c>
      <c r="F2050" s="36" t="str">
        <f>IF(AND(D2050&gt;=50000,D2050&lt;=100000),"COMPRESO",A2050)</f>
        <v>capovalle</v>
      </c>
      <c r="H2050" s="39">
        <f t="shared" si="63"/>
        <v>0</v>
      </c>
      <c r="I2050">
        <v>3</v>
      </c>
    </row>
    <row r="2051" spans="1:9" ht="12" customHeight="1" x14ac:dyDescent="0.3">
      <c r="A2051" s="3" t="s">
        <v>17640</v>
      </c>
      <c r="B2051" s="4" t="s">
        <v>9262</v>
      </c>
      <c r="C2051" s="5" t="s">
        <v>23658</v>
      </c>
      <c r="D2051" s="6">
        <v>4553</v>
      </c>
      <c r="E2051" t="str">
        <f t="shared" ref="E2051:E2114" si="64">IF(D2051&gt;300000,"TROVATO"," ")</f>
        <v xml:space="preserve"> </v>
      </c>
      <c r="F2051" s="36" t="str">
        <f>IF(AND(D2051&gt;=50000,D2051&lt;=100000),"COMPRESO",A2051)</f>
        <v>capriano del colle</v>
      </c>
      <c r="H2051" s="39">
        <f t="shared" ref="H2051:H2114" si="65">(D9979/$G$2)</f>
        <v>0</v>
      </c>
      <c r="I2051">
        <v>1</v>
      </c>
    </row>
    <row r="2052" spans="1:9" ht="12" customHeight="1" x14ac:dyDescent="0.3">
      <c r="A2052" s="3" t="s">
        <v>17641</v>
      </c>
      <c r="B2052" s="4" t="s">
        <v>9272</v>
      </c>
      <c r="C2052" s="5" t="s">
        <v>23658</v>
      </c>
      <c r="D2052" s="6">
        <v>9115</v>
      </c>
      <c r="E2052" t="str">
        <f t="shared" si="64"/>
        <v xml:space="preserve"> </v>
      </c>
      <c r="F2052" s="36" t="str">
        <f>IF(AND(D2052&gt;=50000,D2052&lt;=100000),"COMPRESO",A2052)</f>
        <v>capriolo</v>
      </c>
      <c r="H2052" s="39">
        <f t="shared" si="65"/>
        <v>0</v>
      </c>
      <c r="I2052">
        <v>5</v>
      </c>
    </row>
    <row r="2053" spans="1:9" ht="12" customHeight="1" x14ac:dyDescent="0.3">
      <c r="A2053" s="3" t="s">
        <v>17642</v>
      </c>
      <c r="B2053" s="4" t="s">
        <v>9350</v>
      </c>
      <c r="C2053" s="5" t="s">
        <v>23658</v>
      </c>
      <c r="D2053" s="6">
        <v>12649</v>
      </c>
      <c r="E2053" t="str">
        <f t="shared" si="64"/>
        <v xml:space="preserve"> </v>
      </c>
      <c r="F2053" s="36" t="str">
        <f>IF(AND(D2053&gt;=50000,D2053&lt;=100000),"COMPRESO",A2053)</f>
        <v>carpenedolo</v>
      </c>
      <c r="H2053" s="39">
        <f t="shared" si="65"/>
        <v>0</v>
      </c>
      <c r="I2053">
        <v>11</v>
      </c>
    </row>
    <row r="2054" spans="1:9" ht="12" customHeight="1" x14ac:dyDescent="0.3">
      <c r="A2054" s="3" t="s">
        <v>17643</v>
      </c>
      <c r="B2054" s="4" t="s">
        <v>9519</v>
      </c>
      <c r="C2054" s="5" t="s">
        <v>23658</v>
      </c>
      <c r="D2054" s="6">
        <v>8031</v>
      </c>
      <c r="E2054" t="str">
        <f t="shared" si="64"/>
        <v xml:space="preserve"> </v>
      </c>
      <c r="F2054" s="36" t="str">
        <f>IF(AND(D2054&gt;=50000,D2054&lt;=100000),"COMPRESO",A2054)</f>
        <v>castegnato</v>
      </c>
      <c r="H2054" s="39">
        <f t="shared" si="65"/>
        <v>0</v>
      </c>
      <c r="I2054">
        <v>3</v>
      </c>
    </row>
    <row r="2055" spans="1:9" ht="12" customHeight="1" x14ac:dyDescent="0.3">
      <c r="A2055" s="3" t="s">
        <v>17644</v>
      </c>
      <c r="B2055" s="4" t="s">
        <v>9575</v>
      </c>
      <c r="C2055" s="5" t="s">
        <v>23658</v>
      </c>
      <c r="D2055" s="6">
        <v>6593</v>
      </c>
      <c r="E2055" t="str">
        <f t="shared" si="64"/>
        <v xml:space="preserve"> </v>
      </c>
      <c r="F2055" s="36" t="str">
        <f>IF(AND(D2055&gt;=50000,D2055&lt;=100000),"COMPRESO",A2055)</f>
        <v>castelcovati</v>
      </c>
      <c r="H2055" s="39">
        <f t="shared" si="65"/>
        <v>0</v>
      </c>
      <c r="I2055">
        <v>27</v>
      </c>
    </row>
    <row r="2056" spans="1:9" ht="12" customHeight="1" x14ac:dyDescent="0.3">
      <c r="A2056" s="3" t="s">
        <v>17645</v>
      </c>
      <c r="B2056" s="4" t="s">
        <v>9552</v>
      </c>
      <c r="C2056" s="5" t="s">
        <v>23658</v>
      </c>
      <c r="D2056" s="6">
        <v>10840</v>
      </c>
      <c r="E2056" t="str">
        <f t="shared" si="64"/>
        <v xml:space="preserve"> </v>
      </c>
      <c r="F2056" s="36" t="str">
        <f>IF(AND(D2056&gt;=50000,D2056&lt;=100000),"COMPRESO",A2056)</f>
        <v>castel mella</v>
      </c>
      <c r="H2056" s="39">
        <f t="shared" si="65"/>
        <v>0</v>
      </c>
      <c r="I2056">
        <v>35</v>
      </c>
    </row>
    <row r="2057" spans="1:9" ht="12" customHeight="1" x14ac:dyDescent="0.3">
      <c r="A2057" s="3" t="s">
        <v>17646</v>
      </c>
      <c r="B2057" s="4" t="s">
        <v>9709</v>
      </c>
      <c r="C2057" s="5" t="s">
        <v>23658</v>
      </c>
      <c r="D2057" s="6">
        <v>11160</v>
      </c>
      <c r="E2057" t="str">
        <f t="shared" si="64"/>
        <v xml:space="preserve"> </v>
      </c>
      <c r="F2057" s="36" t="str">
        <f>IF(AND(D2057&gt;=50000,D2057&lt;=100000),"COMPRESO",A2057)</f>
        <v>castenedolo</v>
      </c>
      <c r="H2057" s="39">
        <f t="shared" si="65"/>
        <v>0</v>
      </c>
      <c r="I2057">
        <v>7</v>
      </c>
    </row>
    <row r="2058" spans="1:9" ht="12" customHeight="1" x14ac:dyDescent="0.3">
      <c r="A2058" s="3" t="s">
        <v>17647</v>
      </c>
      <c r="B2058" s="4" t="s">
        <v>9739</v>
      </c>
      <c r="C2058" s="5" t="s">
        <v>23658</v>
      </c>
      <c r="D2058" s="6">
        <v>1864</v>
      </c>
      <c r="E2058" t="str">
        <f t="shared" si="64"/>
        <v xml:space="preserve"> </v>
      </c>
      <c r="F2058" s="36" t="str">
        <f>IF(AND(D2058&gt;=50000,D2058&lt;=100000),"COMPRESO",A2058)</f>
        <v>casto</v>
      </c>
      <c r="H2058" s="39">
        <f t="shared" si="65"/>
        <v>0</v>
      </c>
      <c r="I2058">
        <v>1</v>
      </c>
    </row>
    <row r="2059" spans="1:9" ht="12" customHeight="1" x14ac:dyDescent="0.3">
      <c r="A2059" s="3" t="s">
        <v>17648</v>
      </c>
      <c r="B2059" s="4" t="s">
        <v>9741</v>
      </c>
      <c r="C2059" s="5" t="s">
        <v>23658</v>
      </c>
      <c r="D2059" s="6">
        <v>7083</v>
      </c>
      <c r="E2059" t="str">
        <f t="shared" si="64"/>
        <v xml:space="preserve"> </v>
      </c>
      <c r="F2059" s="36" t="str">
        <f>IF(AND(D2059&gt;=50000,D2059&lt;=100000),"COMPRESO",A2059)</f>
        <v>castrezzato</v>
      </c>
      <c r="H2059" s="39">
        <f t="shared" si="65"/>
        <v>0</v>
      </c>
      <c r="I2059">
        <v>2</v>
      </c>
    </row>
    <row r="2060" spans="1:9" ht="12" customHeight="1" x14ac:dyDescent="0.3">
      <c r="A2060" s="3" t="s">
        <v>17649</v>
      </c>
      <c r="B2060" s="4" t="s">
        <v>9800</v>
      </c>
      <c r="C2060" s="5" t="s">
        <v>23658</v>
      </c>
      <c r="D2060" s="6">
        <v>10959</v>
      </c>
      <c r="E2060" t="str">
        <f t="shared" si="64"/>
        <v xml:space="preserve"> </v>
      </c>
      <c r="F2060" s="36" t="str">
        <f>IF(AND(D2060&gt;=50000,D2060&lt;=100000),"COMPRESO",A2060)</f>
        <v>cazzago san martino</v>
      </c>
      <c r="H2060" s="39">
        <f t="shared" si="65"/>
        <v>0</v>
      </c>
      <c r="I2060">
        <v>1</v>
      </c>
    </row>
    <row r="2061" spans="1:9" ht="12" customHeight="1" x14ac:dyDescent="0.3">
      <c r="A2061" s="3" t="s">
        <v>17650</v>
      </c>
      <c r="B2061" s="4" t="s">
        <v>9806</v>
      </c>
      <c r="C2061" s="5" t="s">
        <v>23658</v>
      </c>
      <c r="D2061" s="6">
        <v>1246</v>
      </c>
      <c r="E2061" t="str">
        <f t="shared" si="64"/>
        <v xml:space="preserve"> </v>
      </c>
      <c r="F2061" s="36" t="str">
        <f>IF(AND(D2061&gt;=50000,D2061&lt;=100000),"COMPRESO",A2061)</f>
        <v>cedegolo</v>
      </c>
      <c r="H2061" s="39">
        <f t="shared" si="65"/>
        <v>0</v>
      </c>
      <c r="I2061">
        <v>13</v>
      </c>
    </row>
    <row r="2062" spans="1:9" ht="12" customHeight="1" x14ac:dyDescent="0.3">
      <c r="A2062" s="3" t="s">
        <v>17651</v>
      </c>
      <c r="B2062" s="4" t="s">
        <v>9821</v>
      </c>
      <c r="C2062" s="5" t="s">
        <v>23658</v>
      </c>
      <c r="D2062" s="6">
        <v>4945</v>
      </c>
      <c r="E2062" t="str">
        <f t="shared" si="64"/>
        <v xml:space="preserve"> </v>
      </c>
      <c r="F2062" s="36" t="str">
        <f>IF(AND(D2062&gt;=50000,D2062&lt;=100000),"COMPRESO",A2062)</f>
        <v>cellatica</v>
      </c>
      <c r="H2062" s="39">
        <f t="shared" si="65"/>
        <v>0</v>
      </c>
      <c r="I2062">
        <v>2</v>
      </c>
    </row>
    <row r="2063" spans="1:9" ht="12" customHeight="1" x14ac:dyDescent="0.3">
      <c r="A2063" s="3" t="s">
        <v>17652</v>
      </c>
      <c r="B2063" s="4" t="s">
        <v>9911</v>
      </c>
      <c r="C2063" s="5" t="s">
        <v>23658</v>
      </c>
      <c r="D2063" s="6">
        <v>663</v>
      </c>
      <c r="E2063" t="str">
        <f t="shared" si="64"/>
        <v xml:space="preserve"> </v>
      </c>
      <c r="F2063" s="36" t="str">
        <f>IF(AND(D2063&gt;=50000,D2063&lt;=100000),"COMPRESO",A2063)</f>
        <v>cerveno</v>
      </c>
      <c r="H2063" s="39">
        <f t="shared" si="65"/>
        <v>0</v>
      </c>
      <c r="I2063">
        <v>2</v>
      </c>
    </row>
    <row r="2064" spans="1:9" ht="12" customHeight="1" x14ac:dyDescent="0.3">
      <c r="A2064" s="3" t="s">
        <v>17653</v>
      </c>
      <c r="B2064" s="4" t="s">
        <v>9940</v>
      </c>
      <c r="C2064" s="5" t="s">
        <v>23658</v>
      </c>
      <c r="D2064" s="6">
        <v>1950</v>
      </c>
      <c r="E2064" t="str">
        <f t="shared" si="64"/>
        <v xml:space="preserve"> </v>
      </c>
      <c r="F2064" s="36" t="str">
        <f>IF(AND(D2064&gt;=50000,D2064&lt;=100000),"COMPRESO",A2064)</f>
        <v>ceto</v>
      </c>
      <c r="H2064" s="39">
        <f t="shared" si="65"/>
        <v>0</v>
      </c>
      <c r="I2064">
        <v>1</v>
      </c>
    </row>
    <row r="2065" spans="1:9" ht="12" customHeight="1" x14ac:dyDescent="0.3">
      <c r="A2065" s="3" t="s">
        <v>17654</v>
      </c>
      <c r="B2065" s="4" t="s">
        <v>9944</v>
      </c>
      <c r="C2065" s="5" t="s">
        <v>23658</v>
      </c>
      <c r="D2065" s="6">
        <v>930</v>
      </c>
      <c r="E2065" t="str">
        <f t="shared" si="64"/>
        <v xml:space="preserve"> </v>
      </c>
      <c r="F2065" s="36" t="str">
        <f>IF(AND(D2065&gt;=50000,D2065&lt;=100000),"COMPRESO",A2065)</f>
        <v>cevo</v>
      </c>
      <c r="H2065" s="39">
        <f t="shared" si="65"/>
        <v>0</v>
      </c>
      <c r="I2065">
        <v>1</v>
      </c>
    </row>
    <row r="2066" spans="1:9" ht="12" customHeight="1" x14ac:dyDescent="0.3">
      <c r="A2066" s="3" t="s">
        <v>17655</v>
      </c>
      <c r="B2066" s="4" t="s">
        <v>9965</v>
      </c>
      <c r="C2066" s="5" t="s">
        <v>23658</v>
      </c>
      <c r="D2066" s="6">
        <v>18391</v>
      </c>
      <c r="E2066" t="str">
        <f t="shared" si="64"/>
        <v xml:space="preserve"> </v>
      </c>
      <c r="F2066" s="36" t="str">
        <f>IF(AND(D2066&gt;=50000,D2066&lt;=100000),"COMPRESO",A2066)</f>
        <v>chiari</v>
      </c>
      <c r="H2066" s="39">
        <f t="shared" si="65"/>
        <v>0</v>
      </c>
      <c r="I2066">
        <v>4</v>
      </c>
    </row>
    <row r="2067" spans="1:9" ht="12" customHeight="1" x14ac:dyDescent="0.3">
      <c r="A2067" s="3" t="s">
        <v>17656</v>
      </c>
      <c r="B2067" s="4" t="s">
        <v>10014</v>
      </c>
      <c r="C2067" s="5" t="s">
        <v>23658</v>
      </c>
      <c r="D2067" s="6">
        <v>1619</v>
      </c>
      <c r="E2067" t="str">
        <f t="shared" si="64"/>
        <v xml:space="preserve"> </v>
      </c>
      <c r="F2067" s="36" t="str">
        <f>IF(AND(D2067&gt;=50000,D2067&lt;=100000),"COMPRESO",A2067)</f>
        <v>cigole</v>
      </c>
      <c r="H2067" s="39">
        <f t="shared" si="65"/>
        <v>0</v>
      </c>
      <c r="I2067">
        <v>1</v>
      </c>
    </row>
    <row r="2068" spans="1:9" ht="12" customHeight="1" x14ac:dyDescent="0.3">
      <c r="A2068" s="3" t="s">
        <v>17657</v>
      </c>
      <c r="B2068" s="4" t="s">
        <v>10017</v>
      </c>
      <c r="C2068" s="5" t="s">
        <v>23658</v>
      </c>
      <c r="D2068" s="6">
        <v>562</v>
      </c>
      <c r="E2068" t="str">
        <f t="shared" si="64"/>
        <v xml:space="preserve"> </v>
      </c>
      <c r="F2068" s="36" t="str">
        <f>IF(AND(D2068&gt;=50000,D2068&lt;=100000),"COMPRESO",A2068)</f>
        <v>cimbergo</v>
      </c>
      <c r="H2068" s="39">
        <f t="shared" si="65"/>
        <v>0</v>
      </c>
      <c r="I2068">
        <v>3</v>
      </c>
    </row>
    <row r="2069" spans="1:9" ht="12" customHeight="1" x14ac:dyDescent="0.3">
      <c r="A2069" s="3" t="s">
        <v>17658</v>
      </c>
      <c r="B2069" s="4" t="s">
        <v>10067</v>
      </c>
      <c r="C2069" s="5" t="s">
        <v>23658</v>
      </c>
      <c r="D2069" s="6">
        <v>2762</v>
      </c>
      <c r="E2069" t="str">
        <f t="shared" si="64"/>
        <v xml:space="preserve"> </v>
      </c>
      <c r="F2069" s="36" t="str">
        <f>IF(AND(D2069&gt;=50000,D2069&lt;=100000),"COMPRESO",A2069)</f>
        <v>cividate camuno</v>
      </c>
      <c r="H2069" s="39">
        <f t="shared" si="65"/>
        <v>0</v>
      </c>
      <c r="I2069">
        <v>2</v>
      </c>
    </row>
    <row r="2070" spans="1:9" ht="12" customHeight="1" x14ac:dyDescent="0.3">
      <c r="A2070" s="3" t="s">
        <v>17659</v>
      </c>
      <c r="B2070" s="4" t="s">
        <v>10100</v>
      </c>
      <c r="C2070" s="5" t="s">
        <v>23658</v>
      </c>
      <c r="D2070" s="6">
        <v>8469</v>
      </c>
      <c r="E2070" t="str">
        <f t="shared" si="64"/>
        <v xml:space="preserve"> </v>
      </c>
      <c r="F2070" s="36" t="str">
        <f>IF(AND(D2070&gt;=50000,D2070&lt;=100000),"COMPRESO",A2070)</f>
        <v>coccaglio</v>
      </c>
      <c r="H2070" s="39">
        <f t="shared" si="65"/>
        <v>0</v>
      </c>
      <c r="I2070">
        <v>5</v>
      </c>
    </row>
    <row r="2071" spans="1:9" ht="12" customHeight="1" x14ac:dyDescent="0.3">
      <c r="A2071" s="3" t="s">
        <v>17660</v>
      </c>
      <c r="B2071" s="4" t="s">
        <v>10133</v>
      </c>
      <c r="C2071" s="5" t="s">
        <v>23658</v>
      </c>
      <c r="D2071" s="6">
        <v>4698</v>
      </c>
      <c r="E2071" t="str">
        <f t="shared" si="64"/>
        <v xml:space="preserve"> </v>
      </c>
      <c r="F2071" s="36" t="str">
        <f>IF(AND(D2071&gt;=50000,D2071&lt;=100000),"COMPRESO",A2071)</f>
        <v>collebeato</v>
      </c>
      <c r="H2071" s="39">
        <f t="shared" si="65"/>
        <v>0</v>
      </c>
      <c r="I2071">
        <v>3</v>
      </c>
    </row>
    <row r="2072" spans="1:9" ht="12" customHeight="1" x14ac:dyDescent="0.3">
      <c r="A2072" s="3" t="s">
        <v>17661</v>
      </c>
      <c r="B2072" s="4" t="s">
        <v>10158</v>
      </c>
      <c r="C2072" s="5" t="s">
        <v>23658</v>
      </c>
      <c r="D2072" s="6">
        <v>2227</v>
      </c>
      <c r="E2072" t="str">
        <f t="shared" si="64"/>
        <v xml:space="preserve"> </v>
      </c>
      <c r="F2072" s="36" t="str">
        <f>IF(AND(D2072&gt;=50000,D2072&lt;=100000),"COMPRESO",A2072)</f>
        <v>collio</v>
      </c>
      <c r="H2072" s="39">
        <f t="shared" si="65"/>
        <v>0</v>
      </c>
      <c r="I2072">
        <v>1</v>
      </c>
    </row>
    <row r="2073" spans="1:9" ht="12" customHeight="1" x14ac:dyDescent="0.3">
      <c r="A2073" s="3" t="s">
        <v>17662</v>
      </c>
      <c r="B2073" s="4" t="s">
        <v>10164</v>
      </c>
      <c r="C2073" s="5" t="s">
        <v>23658</v>
      </c>
      <c r="D2073" s="6">
        <v>7534</v>
      </c>
      <c r="E2073" t="str">
        <f t="shared" si="64"/>
        <v xml:space="preserve"> </v>
      </c>
      <c r="F2073" s="36" t="str">
        <f>IF(AND(D2073&gt;=50000,D2073&lt;=100000),"COMPRESO",A2073)</f>
        <v>cologne</v>
      </c>
      <c r="H2073" s="39">
        <f t="shared" si="65"/>
        <v>0</v>
      </c>
      <c r="I2073">
        <v>1</v>
      </c>
    </row>
    <row r="2074" spans="1:9" ht="12" customHeight="1" x14ac:dyDescent="0.3">
      <c r="A2074" s="3" t="s">
        <v>17663</v>
      </c>
      <c r="B2074" s="4" t="s">
        <v>10185</v>
      </c>
      <c r="C2074" s="5" t="s">
        <v>23658</v>
      </c>
      <c r="D2074" s="6">
        <v>3717</v>
      </c>
      <c r="E2074" t="str">
        <f t="shared" si="64"/>
        <v xml:space="preserve"> </v>
      </c>
      <c r="F2074" s="36" t="str">
        <f>IF(AND(D2074&gt;=50000,D2074&lt;=100000),"COMPRESO",A2074)</f>
        <v>comezzano-cizzago</v>
      </c>
      <c r="H2074" s="39">
        <f t="shared" si="65"/>
        <v>0</v>
      </c>
      <c r="I2074">
        <v>5</v>
      </c>
    </row>
    <row r="2075" spans="1:9" ht="12" customHeight="1" x14ac:dyDescent="0.3">
      <c r="A2075" s="3" t="s">
        <v>17664</v>
      </c>
      <c r="B2075" s="4" t="s">
        <v>10201</v>
      </c>
      <c r="C2075" s="5" t="s">
        <v>23658</v>
      </c>
      <c r="D2075" s="6">
        <v>14813</v>
      </c>
      <c r="E2075" t="str">
        <f t="shared" si="64"/>
        <v xml:space="preserve"> </v>
      </c>
      <c r="F2075" s="36" t="str">
        <f>IF(AND(D2075&gt;=50000,D2075&lt;=100000),"COMPRESO",A2075)</f>
        <v>concesio</v>
      </c>
      <c r="H2075" s="39">
        <f t="shared" si="65"/>
        <v>0</v>
      </c>
      <c r="I2075">
        <v>7</v>
      </c>
    </row>
    <row r="2076" spans="1:9" ht="12" customHeight="1" x14ac:dyDescent="0.3">
      <c r="A2076" s="3" t="s">
        <v>17665</v>
      </c>
      <c r="B2076" s="4" t="s">
        <v>10281</v>
      </c>
      <c r="C2076" s="5" t="s">
        <v>23658</v>
      </c>
      <c r="D2076" s="6">
        <v>7078</v>
      </c>
      <c r="E2076" t="str">
        <f t="shared" si="64"/>
        <v xml:space="preserve"> </v>
      </c>
      <c r="F2076" s="36" t="str">
        <f>IF(AND(D2076&gt;=50000,D2076&lt;=100000),"COMPRESO",A2076)</f>
        <v>corte franca</v>
      </c>
      <c r="H2076" s="39">
        <f t="shared" si="65"/>
        <v>0</v>
      </c>
      <c r="I2076">
        <v>1</v>
      </c>
    </row>
    <row r="2077" spans="1:9" ht="12" customHeight="1" x14ac:dyDescent="0.3">
      <c r="A2077" s="3" t="s">
        <v>17666</v>
      </c>
      <c r="B2077" s="4" t="s">
        <v>10285</v>
      </c>
      <c r="C2077" s="5" t="s">
        <v>23658</v>
      </c>
      <c r="D2077" s="6">
        <v>2015</v>
      </c>
      <c r="E2077" t="str">
        <f t="shared" si="64"/>
        <v xml:space="preserve"> </v>
      </c>
      <c r="F2077" s="36" t="str">
        <f>IF(AND(D2077&gt;=50000,D2077&lt;=100000),"COMPRESO",A2077)</f>
        <v>corteno golgi</v>
      </c>
      <c r="H2077" s="39">
        <f t="shared" si="65"/>
        <v>0</v>
      </c>
      <c r="I2077">
        <v>1</v>
      </c>
    </row>
    <row r="2078" spans="1:9" ht="12" customHeight="1" x14ac:dyDescent="0.3">
      <c r="A2078" s="3" t="s">
        <v>17667</v>
      </c>
      <c r="B2078" s="4" t="s">
        <v>10295</v>
      </c>
      <c r="C2078" s="5" t="s">
        <v>23658</v>
      </c>
      <c r="D2078" s="6">
        <v>1397</v>
      </c>
      <c r="E2078" t="str">
        <f t="shared" si="64"/>
        <v xml:space="preserve"> </v>
      </c>
      <c r="F2078" s="36" t="str">
        <f>IF(AND(D2078&gt;=50000,D2078&lt;=100000),"COMPRESO",A2078)</f>
        <v>corzano</v>
      </c>
      <c r="H2078" s="39">
        <f t="shared" si="65"/>
        <v>0</v>
      </c>
      <c r="I2078">
        <v>1</v>
      </c>
    </row>
    <row r="2079" spans="1:9" ht="12" customHeight="1" x14ac:dyDescent="0.3">
      <c r="A2079" s="3" t="s">
        <v>17668</v>
      </c>
      <c r="B2079" s="4" t="s">
        <v>10413</v>
      </c>
      <c r="C2079" s="5" t="s">
        <v>23658</v>
      </c>
      <c r="D2079" s="6">
        <v>15524</v>
      </c>
      <c r="E2079" t="str">
        <f t="shared" si="64"/>
        <v xml:space="preserve"> </v>
      </c>
      <c r="F2079" s="36" t="str">
        <f>IF(AND(D2079&gt;=50000,D2079&lt;=100000),"COMPRESO",A2079)</f>
        <v>darfo boario terme</v>
      </c>
      <c r="H2079" s="39">
        <f t="shared" si="65"/>
        <v>0</v>
      </c>
      <c r="I2079">
        <v>1</v>
      </c>
    </row>
    <row r="2080" spans="1:9" ht="12" customHeight="1" x14ac:dyDescent="0.3">
      <c r="A2080" s="3" t="s">
        <v>17669</v>
      </c>
      <c r="B2080" s="4" t="s">
        <v>10428</v>
      </c>
      <c r="C2080" s="5" t="s">
        <v>23658</v>
      </c>
      <c r="D2080" s="6">
        <v>5576</v>
      </c>
      <c r="E2080" t="str">
        <f t="shared" si="64"/>
        <v xml:space="preserve"> </v>
      </c>
      <c r="F2080" s="36" t="str">
        <f>IF(AND(D2080&gt;=50000,D2080&lt;=100000),"COMPRESO",A2080)</f>
        <v>dello</v>
      </c>
      <c r="H2080" s="39">
        <f t="shared" si="65"/>
        <v>0</v>
      </c>
      <c r="I2080">
        <v>2</v>
      </c>
    </row>
    <row r="2081" spans="1:9" ht="12" customHeight="1" x14ac:dyDescent="0.3">
      <c r="A2081" s="3" t="s">
        <v>17670</v>
      </c>
      <c r="B2081" s="4" t="s">
        <v>10437</v>
      </c>
      <c r="C2081" s="5" t="s">
        <v>23658</v>
      </c>
      <c r="D2081" s="6">
        <v>26793</v>
      </c>
      <c r="E2081" t="str">
        <f t="shared" si="64"/>
        <v xml:space="preserve"> </v>
      </c>
      <c r="F2081" s="36" t="str">
        <f>IF(AND(D2081&gt;=50000,D2081&lt;=100000),"COMPRESO",A2081)</f>
        <v>desenzano del garda</v>
      </c>
      <c r="H2081" s="39">
        <f t="shared" si="65"/>
        <v>0</v>
      </c>
      <c r="I2081">
        <v>9</v>
      </c>
    </row>
    <row r="2082" spans="1:9" ht="12" customHeight="1" x14ac:dyDescent="0.3">
      <c r="A2082" s="3" t="s">
        <v>17671</v>
      </c>
      <c r="B2082" s="4" t="s">
        <v>10508</v>
      </c>
      <c r="C2082" s="5" t="s">
        <v>23658</v>
      </c>
      <c r="D2082" s="6">
        <v>4509</v>
      </c>
      <c r="E2082" t="str">
        <f t="shared" si="64"/>
        <v xml:space="preserve"> </v>
      </c>
      <c r="F2082" s="36" t="str">
        <f>IF(AND(D2082&gt;=50000,D2082&lt;=100000),"COMPRESO",A2082)</f>
        <v>edolo</v>
      </c>
      <c r="H2082" s="39">
        <f t="shared" si="65"/>
        <v>0</v>
      </c>
      <c r="I2082">
        <v>3</v>
      </c>
    </row>
    <row r="2083" spans="1:9" ht="12" customHeight="1" x14ac:dyDescent="0.3">
      <c r="A2083" s="3" t="s">
        <v>17672</v>
      </c>
      <c r="B2083" s="4" t="s">
        <v>10527</v>
      </c>
      <c r="C2083" s="5" t="s">
        <v>23658</v>
      </c>
      <c r="D2083" s="6">
        <v>8286</v>
      </c>
      <c r="E2083" t="str">
        <f t="shared" si="64"/>
        <v xml:space="preserve"> </v>
      </c>
      <c r="F2083" s="36" t="str">
        <f>IF(AND(D2083&gt;=50000,D2083&lt;=100000),"COMPRESO",A2083)</f>
        <v>erbusco</v>
      </c>
      <c r="H2083" s="39">
        <f t="shared" si="65"/>
        <v>0</v>
      </c>
      <c r="I2083">
        <v>65</v>
      </c>
    </row>
    <row r="2084" spans="1:9" ht="12" customHeight="1" x14ac:dyDescent="0.3">
      <c r="A2084" s="3" t="s">
        <v>17673</v>
      </c>
      <c r="B2084" s="4" t="s">
        <v>10538</v>
      </c>
      <c r="C2084" s="5" t="s">
        <v>23658</v>
      </c>
      <c r="D2084" s="6">
        <v>5351</v>
      </c>
      <c r="E2084" t="str">
        <f t="shared" si="64"/>
        <v xml:space="preserve"> </v>
      </c>
      <c r="F2084" s="36" t="str">
        <f>IF(AND(D2084&gt;=50000,D2084&lt;=100000),"COMPRESO",A2084)</f>
        <v>esine</v>
      </c>
      <c r="H2084" s="39">
        <f t="shared" si="65"/>
        <v>0</v>
      </c>
      <c r="I2084">
        <v>10</v>
      </c>
    </row>
    <row r="2085" spans="1:9" ht="12" customHeight="1" x14ac:dyDescent="0.3">
      <c r="A2085" s="3" t="s">
        <v>17674</v>
      </c>
      <c r="B2085" s="4" t="s">
        <v>10640</v>
      </c>
      <c r="C2085" s="5" t="s">
        <v>23658</v>
      </c>
      <c r="D2085" s="6">
        <v>2175</v>
      </c>
      <c r="E2085" t="str">
        <f t="shared" si="64"/>
        <v xml:space="preserve"> </v>
      </c>
      <c r="F2085" s="36" t="str">
        <f>IF(AND(D2085&gt;=50000,D2085&lt;=100000),"COMPRESO",A2085)</f>
        <v>fiesse</v>
      </c>
      <c r="H2085" s="39">
        <f t="shared" si="65"/>
        <v>0</v>
      </c>
      <c r="I2085">
        <v>1</v>
      </c>
    </row>
    <row r="2086" spans="1:9" ht="12" customHeight="1" x14ac:dyDescent="0.3">
      <c r="A2086" s="3" t="s">
        <v>17675</v>
      </c>
      <c r="B2086" s="4" t="s">
        <v>10682</v>
      </c>
      <c r="C2086" s="5" t="s">
        <v>23658</v>
      </c>
      <c r="D2086" s="6">
        <v>8440</v>
      </c>
      <c r="E2086" t="str">
        <f t="shared" si="64"/>
        <v xml:space="preserve"> </v>
      </c>
      <c r="F2086" s="36" t="str">
        <f>IF(AND(D2086&gt;=50000,D2086&lt;=100000),"COMPRESO",A2086)</f>
        <v>flero</v>
      </c>
      <c r="H2086" s="39">
        <f t="shared" si="65"/>
        <v>0</v>
      </c>
      <c r="I2086">
        <v>8</v>
      </c>
    </row>
    <row r="2087" spans="1:9" ht="12" customHeight="1" x14ac:dyDescent="0.3">
      <c r="A2087" s="3" t="s">
        <v>17676</v>
      </c>
      <c r="B2087" s="4" t="s">
        <v>10874</v>
      </c>
      <c r="C2087" s="5" t="s">
        <v>23658</v>
      </c>
      <c r="D2087" s="6">
        <v>4697</v>
      </c>
      <c r="E2087" t="str">
        <f t="shared" si="64"/>
        <v xml:space="preserve"> </v>
      </c>
      <c r="F2087" s="36" t="str">
        <f>IF(AND(D2087&gt;=50000,D2087&lt;=100000),"COMPRESO",A2087)</f>
        <v>gambara</v>
      </c>
      <c r="H2087" s="39">
        <f t="shared" si="65"/>
        <v>0</v>
      </c>
      <c r="I2087">
        <v>1</v>
      </c>
    </row>
    <row r="2088" spans="1:9" ht="12" customHeight="1" x14ac:dyDescent="0.3">
      <c r="A2088" s="3" t="s">
        <v>17677</v>
      </c>
      <c r="B2088" s="4" t="s">
        <v>10893</v>
      </c>
      <c r="C2088" s="5" t="s">
        <v>23658</v>
      </c>
      <c r="D2088" s="6">
        <v>2713</v>
      </c>
      <c r="E2088" t="str">
        <f t="shared" si="64"/>
        <v xml:space="preserve"> </v>
      </c>
      <c r="F2088" s="36" t="str">
        <f>IF(AND(D2088&gt;=50000,D2088&lt;=100000),"COMPRESO",A2088)</f>
        <v>gardone riviera</v>
      </c>
      <c r="H2088" s="39">
        <f t="shared" si="65"/>
        <v>0</v>
      </c>
      <c r="I2088">
        <v>1</v>
      </c>
    </row>
    <row r="2089" spans="1:9" ht="12" customHeight="1" x14ac:dyDescent="0.3">
      <c r="A2089" s="3" t="s">
        <v>17678</v>
      </c>
      <c r="B2089" s="4" t="s">
        <v>10894</v>
      </c>
      <c r="C2089" s="5" t="s">
        <v>23658</v>
      </c>
      <c r="D2089" s="6">
        <v>11700</v>
      </c>
      <c r="E2089" t="str">
        <f t="shared" si="64"/>
        <v xml:space="preserve"> </v>
      </c>
      <c r="F2089" s="36" t="str">
        <f>IF(AND(D2089&gt;=50000,D2089&lt;=100000),"COMPRESO",A2089)</f>
        <v>gardone val trompia</v>
      </c>
      <c r="H2089" s="39">
        <f t="shared" si="65"/>
        <v>0</v>
      </c>
      <c r="I2089">
        <v>4</v>
      </c>
    </row>
    <row r="2090" spans="1:9" ht="12" customHeight="1" x14ac:dyDescent="0.3">
      <c r="A2090" s="3" t="s">
        <v>17679</v>
      </c>
      <c r="B2090" s="4" t="s">
        <v>10897</v>
      </c>
      <c r="C2090" s="5" t="s">
        <v>23658</v>
      </c>
      <c r="D2090" s="6">
        <v>3033</v>
      </c>
      <c r="E2090" t="str">
        <f t="shared" si="64"/>
        <v xml:space="preserve"> </v>
      </c>
      <c r="F2090" s="36" t="str">
        <f>IF(AND(D2090&gt;=50000,D2090&lt;=100000),"COMPRESO",A2090)</f>
        <v>gargnano</v>
      </c>
      <c r="H2090" s="39">
        <f t="shared" si="65"/>
        <v>0</v>
      </c>
      <c r="I2090">
        <v>2</v>
      </c>
    </row>
    <row r="2091" spans="1:9" ht="12" customHeight="1" x14ac:dyDescent="0.3">
      <c r="A2091" s="3" t="s">
        <v>17680</v>
      </c>
      <c r="B2091" s="4" t="s">
        <v>10909</v>
      </c>
      <c r="C2091" s="5" t="s">
        <v>23658</v>
      </c>
      <c r="D2091" s="6">
        <v>11686</v>
      </c>
      <c r="E2091" t="str">
        <f t="shared" si="64"/>
        <v xml:space="preserve"> </v>
      </c>
      <c r="F2091" s="36" t="str">
        <f>IF(AND(D2091&gt;=50000,D2091&lt;=100000),"COMPRESO",A2091)</f>
        <v>gavardo</v>
      </c>
      <c r="H2091" s="39">
        <f t="shared" si="65"/>
        <v>0</v>
      </c>
      <c r="I2091">
        <v>1</v>
      </c>
    </row>
    <row r="2092" spans="1:9" ht="12" customHeight="1" x14ac:dyDescent="0.3">
      <c r="A2092" s="3" t="s">
        <v>17681</v>
      </c>
      <c r="B2092" s="4" t="s">
        <v>10955</v>
      </c>
      <c r="C2092" s="5" t="s">
        <v>23658</v>
      </c>
      <c r="D2092" s="6">
        <v>18321</v>
      </c>
      <c r="E2092" t="str">
        <f t="shared" si="64"/>
        <v xml:space="preserve"> </v>
      </c>
      <c r="F2092" s="36" t="str">
        <f>IF(AND(D2092&gt;=50000,D2092&lt;=100000),"COMPRESO",A2092)</f>
        <v>ghedi</v>
      </c>
      <c r="H2092" s="39">
        <f t="shared" si="65"/>
        <v>0</v>
      </c>
      <c r="I2092">
        <v>1</v>
      </c>
    </row>
    <row r="2093" spans="1:9" ht="12" customHeight="1" x14ac:dyDescent="0.3">
      <c r="A2093" s="3" t="s">
        <v>17682</v>
      </c>
      <c r="B2093" s="4" t="s">
        <v>10963</v>
      </c>
      <c r="C2093" s="5" t="s">
        <v>23658</v>
      </c>
      <c r="D2093" s="6">
        <v>2196</v>
      </c>
      <c r="E2093" t="str">
        <f t="shared" si="64"/>
        <v xml:space="preserve"> </v>
      </c>
      <c r="F2093" s="36" t="str">
        <f>IF(AND(D2093&gt;=50000,D2093&lt;=100000),"COMPRESO",A2093)</f>
        <v>gianico</v>
      </c>
      <c r="H2093" s="39">
        <f t="shared" si="65"/>
        <v>0</v>
      </c>
      <c r="I2093">
        <v>1</v>
      </c>
    </row>
    <row r="2094" spans="1:9" ht="12" customHeight="1" x14ac:dyDescent="0.3">
      <c r="A2094" s="3" t="s">
        <v>17683</v>
      </c>
      <c r="B2094" s="4" t="s">
        <v>11046</v>
      </c>
      <c r="C2094" s="5" t="s">
        <v>23658</v>
      </c>
      <c r="D2094" s="6">
        <v>5238</v>
      </c>
      <c r="E2094" t="str">
        <f t="shared" si="64"/>
        <v xml:space="preserve"> </v>
      </c>
      <c r="F2094" s="36" t="str">
        <f>IF(AND(D2094&gt;=50000,D2094&lt;=100000),"COMPRESO",A2094)</f>
        <v>gottolengo</v>
      </c>
      <c r="H2094" s="39">
        <f t="shared" si="65"/>
        <v>0</v>
      </c>
      <c r="I2094">
        <v>3</v>
      </c>
    </row>
    <row r="2095" spans="1:9" ht="12" customHeight="1" x14ac:dyDescent="0.3">
      <c r="A2095" s="3" t="s">
        <v>17684</v>
      </c>
      <c r="B2095" s="4" t="s">
        <v>11162</v>
      </c>
      <c r="C2095" s="5" t="s">
        <v>23658</v>
      </c>
      <c r="D2095" s="6">
        <v>16403</v>
      </c>
      <c r="E2095" t="str">
        <f t="shared" si="64"/>
        <v xml:space="preserve"> </v>
      </c>
      <c r="F2095" s="36" t="str">
        <f>IF(AND(D2095&gt;=50000,D2095&lt;=100000),"COMPRESO",A2095)</f>
        <v>gussago</v>
      </c>
      <c r="H2095" s="39">
        <f t="shared" si="65"/>
        <v>0</v>
      </c>
      <c r="I2095">
        <v>20</v>
      </c>
    </row>
    <row r="2096" spans="1:9" ht="12" customHeight="1" x14ac:dyDescent="0.3">
      <c r="A2096" s="3" t="s">
        <v>17685</v>
      </c>
      <c r="B2096" s="4" t="s">
        <v>11164</v>
      </c>
      <c r="C2096" s="5" t="s">
        <v>23658</v>
      </c>
      <c r="D2096" s="6">
        <v>1892</v>
      </c>
      <c r="E2096" t="str">
        <f t="shared" si="64"/>
        <v xml:space="preserve"> </v>
      </c>
      <c r="F2096" s="36" t="str">
        <f>IF(AND(D2096&gt;=50000,D2096&lt;=100000),"COMPRESO",A2096)</f>
        <v>idro</v>
      </c>
      <c r="H2096" s="39">
        <f t="shared" si="65"/>
        <v>0</v>
      </c>
      <c r="I2096">
        <v>1</v>
      </c>
    </row>
    <row r="2097" spans="1:9" ht="12" customHeight="1" x14ac:dyDescent="0.3">
      <c r="A2097" s="3" t="s">
        <v>17686</v>
      </c>
      <c r="B2097" s="4" t="s">
        <v>11177</v>
      </c>
      <c r="C2097" s="5" t="s">
        <v>23658</v>
      </c>
      <c r="D2097" s="6">
        <v>403</v>
      </c>
      <c r="E2097" t="str">
        <f t="shared" si="64"/>
        <v xml:space="preserve"> </v>
      </c>
      <c r="F2097" s="36" t="str">
        <f>IF(AND(D2097&gt;=50000,D2097&lt;=100000),"COMPRESO",A2097)</f>
        <v>incudine</v>
      </c>
      <c r="H2097" s="39">
        <f t="shared" si="65"/>
        <v>0</v>
      </c>
      <c r="I2097">
        <v>2</v>
      </c>
    </row>
    <row r="2098" spans="1:9" ht="12" customHeight="1" x14ac:dyDescent="0.3">
      <c r="A2098" s="3" t="s">
        <v>17687</v>
      </c>
      <c r="B2098" s="4" t="s">
        <v>11192</v>
      </c>
      <c r="C2098" s="5" t="s">
        <v>23658</v>
      </c>
      <c r="D2098" s="6">
        <v>147</v>
      </c>
      <c r="E2098" t="str">
        <f t="shared" si="64"/>
        <v xml:space="preserve"> </v>
      </c>
      <c r="F2098" s="36" t="str">
        <f>IF(AND(D2098&gt;=50000,D2098&lt;=100000),"COMPRESO",A2098)</f>
        <v>irma</v>
      </c>
      <c r="H2098" s="39">
        <f t="shared" si="65"/>
        <v>0</v>
      </c>
      <c r="I2098">
        <v>5</v>
      </c>
    </row>
    <row r="2099" spans="1:9" ht="12" customHeight="1" x14ac:dyDescent="0.3">
      <c r="A2099" s="3" t="s">
        <v>17688</v>
      </c>
      <c r="B2099" s="4" t="s">
        <v>11199</v>
      </c>
      <c r="C2099" s="5" t="s">
        <v>23658</v>
      </c>
      <c r="D2099" s="6">
        <v>9100</v>
      </c>
      <c r="E2099" t="str">
        <f t="shared" si="64"/>
        <v xml:space="preserve"> </v>
      </c>
      <c r="F2099" s="36" t="str">
        <f>IF(AND(D2099&gt;=50000,D2099&lt;=100000),"COMPRESO",A2099)</f>
        <v>iseo</v>
      </c>
      <c r="H2099" s="39">
        <f t="shared" si="65"/>
        <v>0</v>
      </c>
      <c r="I2099">
        <v>14</v>
      </c>
    </row>
    <row r="2100" spans="1:9" ht="12" customHeight="1" x14ac:dyDescent="0.3">
      <c r="A2100" s="3" t="s">
        <v>17689</v>
      </c>
      <c r="B2100" s="4" t="s">
        <v>11221</v>
      </c>
      <c r="C2100" s="5" t="s">
        <v>23658</v>
      </c>
      <c r="D2100" s="6">
        <v>4091</v>
      </c>
      <c r="E2100" t="str">
        <f t="shared" si="64"/>
        <v xml:space="preserve"> </v>
      </c>
      <c r="F2100" s="36" t="str">
        <f>IF(AND(D2100&gt;=50000,D2100&lt;=100000),"COMPRESO",A2100)</f>
        <v>isorella</v>
      </c>
      <c r="H2100" s="39">
        <f t="shared" si="65"/>
        <v>0</v>
      </c>
      <c r="I2100">
        <v>1</v>
      </c>
    </row>
    <row r="2101" spans="1:9" ht="12" customHeight="1" x14ac:dyDescent="0.3">
      <c r="A2101" s="3" t="s">
        <v>17690</v>
      </c>
      <c r="B2101" s="4" t="s">
        <v>11331</v>
      </c>
      <c r="C2101" s="5" t="s">
        <v>23658</v>
      </c>
      <c r="D2101" s="6">
        <v>607</v>
      </c>
      <c r="E2101" t="str">
        <f t="shared" si="64"/>
        <v xml:space="preserve"> </v>
      </c>
      <c r="F2101" s="36" t="str">
        <f>IF(AND(D2101&gt;=50000,D2101&lt;=100000),"COMPRESO",A2101)</f>
        <v>lavenone</v>
      </c>
      <c r="H2101" s="39">
        <f t="shared" si="65"/>
        <v>0</v>
      </c>
      <c r="I2101">
        <v>5</v>
      </c>
    </row>
    <row r="2102" spans="1:9" ht="12" customHeight="1" x14ac:dyDescent="0.3">
      <c r="A2102" s="3" t="s">
        <v>17691</v>
      </c>
      <c r="B2102" s="4" t="s">
        <v>11352</v>
      </c>
      <c r="C2102" s="5" t="s">
        <v>23658</v>
      </c>
      <c r="D2102" s="6">
        <v>14364</v>
      </c>
      <c r="E2102" t="str">
        <f t="shared" si="64"/>
        <v xml:space="preserve"> </v>
      </c>
      <c r="F2102" s="36" t="str">
        <f>IF(AND(D2102&gt;=50000,D2102&lt;=100000),"COMPRESO",A2102)</f>
        <v>leno</v>
      </c>
      <c r="H2102" s="39">
        <f t="shared" si="65"/>
        <v>0</v>
      </c>
      <c r="I2102">
        <v>2</v>
      </c>
    </row>
    <row r="2103" spans="1:9" ht="12" customHeight="1" x14ac:dyDescent="0.3">
      <c r="A2103" s="3" t="s">
        <v>17692</v>
      </c>
      <c r="B2103" s="4" t="s">
        <v>11403</v>
      </c>
      <c r="C2103" s="5" t="s">
        <v>23658</v>
      </c>
      <c r="D2103" s="6">
        <v>1151</v>
      </c>
      <c r="E2103" t="str">
        <f t="shared" si="64"/>
        <v xml:space="preserve"> </v>
      </c>
      <c r="F2103" s="36" t="str">
        <f>IF(AND(D2103&gt;=50000,D2103&lt;=100000),"COMPRESO",A2103)</f>
        <v>limone sul garda</v>
      </c>
      <c r="H2103" s="39">
        <f t="shared" si="65"/>
        <v>0</v>
      </c>
      <c r="I2103">
        <v>4</v>
      </c>
    </row>
    <row r="2104" spans="1:9" ht="12" customHeight="1" x14ac:dyDescent="0.3">
      <c r="A2104" s="3" t="s">
        <v>17693</v>
      </c>
      <c r="B2104" s="4" t="s">
        <v>11440</v>
      </c>
      <c r="C2104" s="5" t="s">
        <v>23658</v>
      </c>
      <c r="D2104" s="6">
        <v>1750</v>
      </c>
      <c r="E2104" t="str">
        <f t="shared" si="64"/>
        <v xml:space="preserve"> </v>
      </c>
      <c r="F2104" s="36" t="str">
        <f>IF(AND(D2104&gt;=50000,D2104&lt;=100000),"COMPRESO",A2104)</f>
        <v>lodrino</v>
      </c>
      <c r="H2104" s="39">
        <f t="shared" si="65"/>
        <v>0</v>
      </c>
      <c r="I2104">
        <v>9</v>
      </c>
    </row>
    <row r="2105" spans="1:9" ht="12" customHeight="1" x14ac:dyDescent="0.3">
      <c r="A2105" s="3" t="s">
        <v>17694</v>
      </c>
      <c r="B2105" s="4" t="s">
        <v>11441</v>
      </c>
      <c r="C2105" s="5" t="s">
        <v>23658</v>
      </c>
      <c r="D2105" s="6">
        <v>3793</v>
      </c>
      <c r="E2105" t="str">
        <f t="shared" si="64"/>
        <v xml:space="preserve"> </v>
      </c>
      <c r="F2105" s="36" t="str">
        <f>IF(AND(D2105&gt;=50000,D2105&lt;=100000),"COMPRESO",A2105)</f>
        <v>lograto</v>
      </c>
      <c r="H2105" s="39">
        <f t="shared" si="65"/>
        <v>0</v>
      </c>
      <c r="I2105">
        <v>4</v>
      </c>
    </row>
    <row r="2106" spans="1:9" ht="12" customHeight="1" x14ac:dyDescent="0.3">
      <c r="A2106" s="3" t="s">
        <v>17695</v>
      </c>
      <c r="B2106" s="4" t="s">
        <v>11452</v>
      </c>
      <c r="C2106" s="5" t="s">
        <v>23658</v>
      </c>
      <c r="D2106" s="6">
        <v>15559</v>
      </c>
      <c r="E2106" t="str">
        <f t="shared" si="64"/>
        <v xml:space="preserve"> </v>
      </c>
      <c r="F2106" s="36" t="str">
        <f>IF(AND(D2106&gt;=50000,D2106&lt;=100000),"COMPRESO",A2106)</f>
        <v>lonato del garda</v>
      </c>
      <c r="H2106" s="39">
        <f t="shared" si="65"/>
        <v>0</v>
      </c>
      <c r="I2106">
        <v>3</v>
      </c>
    </row>
    <row r="2107" spans="1:9" ht="12" customHeight="1" x14ac:dyDescent="0.3">
      <c r="A2107" s="3" t="s">
        <v>17696</v>
      </c>
      <c r="B2107" s="4" t="s">
        <v>11457</v>
      </c>
      <c r="C2107" s="5" t="s">
        <v>23658</v>
      </c>
      <c r="D2107" s="6">
        <v>607</v>
      </c>
      <c r="E2107" t="str">
        <f t="shared" si="64"/>
        <v xml:space="preserve"> </v>
      </c>
      <c r="F2107" s="36" t="str">
        <f>IF(AND(D2107&gt;=50000,D2107&lt;=100000),"COMPRESO",A2107)</f>
        <v>longhena</v>
      </c>
      <c r="H2107" s="39">
        <f t="shared" si="65"/>
        <v>0</v>
      </c>
      <c r="I2107">
        <v>1</v>
      </c>
    </row>
    <row r="2108" spans="1:9" ht="12" customHeight="1" x14ac:dyDescent="0.3">
      <c r="A2108" s="3" t="s">
        <v>17697</v>
      </c>
      <c r="B2108" s="4" t="s">
        <v>11476</v>
      </c>
      <c r="C2108" s="5" t="s">
        <v>23658</v>
      </c>
      <c r="D2108" s="6">
        <v>591</v>
      </c>
      <c r="E2108" t="str">
        <f t="shared" si="64"/>
        <v xml:space="preserve"> </v>
      </c>
      <c r="F2108" s="36" t="str">
        <f>IF(AND(D2108&gt;=50000,D2108&lt;=100000),"COMPRESO",A2108)</f>
        <v>losine</v>
      </c>
      <c r="H2108" s="39">
        <f t="shared" si="65"/>
        <v>0</v>
      </c>
      <c r="I2108">
        <v>1</v>
      </c>
    </row>
    <row r="2109" spans="1:9" ht="12" customHeight="1" x14ac:dyDescent="0.3">
      <c r="A2109" s="3" t="s">
        <v>17698</v>
      </c>
      <c r="B2109" s="4" t="s">
        <v>11479</v>
      </c>
      <c r="C2109" s="5" t="s">
        <v>23658</v>
      </c>
      <c r="D2109" s="6">
        <v>418</v>
      </c>
      <c r="E2109" t="str">
        <f t="shared" si="64"/>
        <v xml:space="preserve"> </v>
      </c>
      <c r="F2109" s="36" t="str">
        <f>IF(AND(D2109&gt;=50000,D2109&lt;=100000),"COMPRESO",A2109)</f>
        <v>lozio</v>
      </c>
      <c r="H2109" s="39">
        <f t="shared" si="65"/>
        <v>0</v>
      </c>
      <c r="I2109">
        <v>33</v>
      </c>
    </row>
    <row r="2110" spans="1:9" ht="12" customHeight="1" x14ac:dyDescent="0.3">
      <c r="A2110" s="3" t="s">
        <v>17699</v>
      </c>
      <c r="B2110" s="4" t="s">
        <v>11501</v>
      </c>
      <c r="C2110" s="5" t="s">
        <v>23658</v>
      </c>
      <c r="D2110" s="6">
        <v>23390</v>
      </c>
      <c r="E2110" t="str">
        <f t="shared" si="64"/>
        <v xml:space="preserve"> </v>
      </c>
      <c r="F2110" s="36" t="str">
        <f>IF(AND(D2110&gt;=50000,D2110&lt;=100000),"COMPRESO",A2110)</f>
        <v>lumezzane</v>
      </c>
      <c r="H2110" s="39">
        <f t="shared" si="65"/>
        <v>0</v>
      </c>
      <c r="I2110">
        <v>12</v>
      </c>
    </row>
    <row r="2111" spans="1:9" ht="12" customHeight="1" x14ac:dyDescent="0.3">
      <c r="A2111" s="3" t="s">
        <v>17700</v>
      </c>
      <c r="B2111" s="4" t="s">
        <v>11537</v>
      </c>
      <c r="C2111" s="5" t="s">
        <v>23658</v>
      </c>
      <c r="D2111" s="6">
        <v>1501</v>
      </c>
      <c r="E2111" t="str">
        <f t="shared" si="64"/>
        <v xml:space="preserve"> </v>
      </c>
      <c r="F2111" s="36" t="str">
        <f>IF(AND(D2111&gt;=50000,D2111&lt;=100000),"COMPRESO",A2111)</f>
        <v>maclodio</v>
      </c>
      <c r="H2111" s="39">
        <f t="shared" si="65"/>
        <v>0</v>
      </c>
      <c r="I2111">
        <v>4</v>
      </c>
    </row>
    <row r="2112" spans="1:9" ht="12" customHeight="1" x14ac:dyDescent="0.3">
      <c r="A2112" s="3" t="s">
        <v>17701</v>
      </c>
      <c r="B2112" s="4" t="s">
        <v>11549</v>
      </c>
      <c r="C2112" s="5" t="s">
        <v>23658</v>
      </c>
      <c r="D2112" s="6">
        <v>145</v>
      </c>
      <c r="E2112" t="str">
        <f t="shared" si="64"/>
        <v xml:space="preserve"> </v>
      </c>
      <c r="F2112" s="36" t="str">
        <f>IF(AND(D2112&gt;=50000,D2112&lt;=100000),"COMPRESO",A2112)</f>
        <v>magasa</v>
      </c>
      <c r="H2112" s="39">
        <f t="shared" si="65"/>
        <v>0</v>
      </c>
      <c r="I2112">
        <v>8</v>
      </c>
    </row>
    <row r="2113" spans="1:9" ht="12" customHeight="1" x14ac:dyDescent="0.3">
      <c r="A2113" s="3" t="s">
        <v>17702</v>
      </c>
      <c r="B2113" s="4" t="s">
        <v>11578</v>
      </c>
      <c r="C2113" s="5" t="s">
        <v>23658</v>
      </c>
      <c r="D2113" s="6">
        <v>3329</v>
      </c>
      <c r="E2113" t="str">
        <f t="shared" si="64"/>
        <v xml:space="preserve"> </v>
      </c>
      <c r="F2113" s="36" t="str">
        <f>IF(AND(D2113&gt;=50000,D2113&lt;=100000),"COMPRESO",A2113)</f>
        <v>mairano</v>
      </c>
      <c r="H2113" s="39">
        <f t="shared" si="65"/>
        <v>0</v>
      </c>
      <c r="I2113">
        <v>54</v>
      </c>
    </row>
    <row r="2114" spans="1:9" ht="12" customHeight="1" x14ac:dyDescent="0.3">
      <c r="A2114" s="3" t="s">
        <v>17703</v>
      </c>
      <c r="B2114" s="4" t="s">
        <v>11586</v>
      </c>
      <c r="C2114" s="5" t="s">
        <v>23658</v>
      </c>
      <c r="D2114" s="6">
        <v>2078</v>
      </c>
      <c r="E2114" t="str">
        <f t="shared" si="64"/>
        <v xml:space="preserve"> </v>
      </c>
      <c r="F2114" s="36" t="str">
        <f>IF(AND(D2114&gt;=50000,D2114&lt;=100000),"COMPRESO",A2114)</f>
        <v>malegno</v>
      </c>
      <c r="H2114" s="39">
        <f t="shared" si="65"/>
        <v>0</v>
      </c>
      <c r="I2114">
        <v>13</v>
      </c>
    </row>
    <row r="2115" spans="1:9" ht="12" customHeight="1" x14ac:dyDescent="0.3">
      <c r="A2115" s="3" t="s">
        <v>17704</v>
      </c>
      <c r="B2115" s="4" t="s">
        <v>11595</v>
      </c>
      <c r="C2115" s="5" t="s">
        <v>23658</v>
      </c>
      <c r="D2115" s="6">
        <v>3320</v>
      </c>
      <c r="E2115" t="str">
        <f t="shared" ref="E2115:E2178" si="66">IF(D2115&gt;300000,"TROVATO"," ")</f>
        <v xml:space="preserve"> </v>
      </c>
      <c r="F2115" s="36" t="str">
        <f>IF(AND(D2115&gt;=50000,D2115&lt;=100000),"COMPRESO",A2115)</f>
        <v>malonno</v>
      </c>
      <c r="H2115" s="39">
        <f t="shared" ref="H2115:H2178" si="67">(D10043/$G$2)</f>
        <v>0</v>
      </c>
      <c r="I2115">
        <v>18</v>
      </c>
    </row>
    <row r="2116" spans="1:9" ht="12" customHeight="1" x14ac:dyDescent="0.3">
      <c r="A2116" s="3" t="s">
        <v>17705</v>
      </c>
      <c r="B2116" s="4" t="s">
        <v>11609</v>
      </c>
      <c r="C2116" s="5" t="s">
        <v>23658</v>
      </c>
      <c r="D2116" s="6">
        <v>4902</v>
      </c>
      <c r="E2116" t="str">
        <f t="shared" si="66"/>
        <v xml:space="preserve"> </v>
      </c>
      <c r="F2116" s="36" t="str">
        <f>IF(AND(D2116&gt;=50000,D2116&lt;=100000),"COMPRESO",A2116)</f>
        <v>manerba del garda</v>
      </c>
      <c r="H2116" s="39">
        <f t="shared" si="67"/>
        <v>0</v>
      </c>
      <c r="I2116">
        <v>7</v>
      </c>
    </row>
    <row r="2117" spans="1:9" ht="12" customHeight="1" x14ac:dyDescent="0.3">
      <c r="A2117" s="3" t="s">
        <v>17706</v>
      </c>
      <c r="B2117" s="4" t="s">
        <v>11610</v>
      </c>
      <c r="C2117" s="5" t="s">
        <v>23658</v>
      </c>
      <c r="D2117" s="6">
        <v>12869</v>
      </c>
      <c r="E2117" t="str">
        <f t="shared" si="66"/>
        <v xml:space="preserve"> </v>
      </c>
      <c r="F2117" s="36" t="str">
        <f>IF(AND(D2117&gt;=50000,D2117&lt;=100000),"COMPRESO",A2117)</f>
        <v>manerbio</v>
      </c>
      <c r="H2117" s="39">
        <f t="shared" si="67"/>
        <v>0</v>
      </c>
      <c r="I2117">
        <v>12</v>
      </c>
    </row>
    <row r="2118" spans="1:9" ht="12" customHeight="1" x14ac:dyDescent="0.3">
      <c r="A2118" s="3" t="s">
        <v>17707</v>
      </c>
      <c r="B2118" s="4" t="s">
        <v>11646</v>
      </c>
      <c r="C2118" s="5" t="s">
        <v>23658</v>
      </c>
      <c r="D2118" s="6">
        <v>4359</v>
      </c>
      <c r="E2118" t="str">
        <f t="shared" si="66"/>
        <v xml:space="preserve"> </v>
      </c>
      <c r="F2118" s="36" t="str">
        <f>IF(AND(D2118&gt;=50000,D2118&lt;=100000),"COMPRESO",A2118)</f>
        <v>marcheno</v>
      </c>
      <c r="H2118" s="39">
        <f t="shared" si="67"/>
        <v>0</v>
      </c>
      <c r="I2118">
        <v>1</v>
      </c>
    </row>
    <row r="2119" spans="1:9" ht="12" customHeight="1" x14ac:dyDescent="0.3">
      <c r="A2119" s="3" t="s">
        <v>17708</v>
      </c>
      <c r="B2119" s="4" t="s">
        <v>11670</v>
      </c>
      <c r="C2119" s="5" t="s">
        <v>23658</v>
      </c>
      <c r="D2119" s="6">
        <v>676</v>
      </c>
      <c r="E2119" t="str">
        <f t="shared" si="66"/>
        <v xml:space="preserve"> </v>
      </c>
      <c r="F2119" s="36" t="str">
        <f>IF(AND(D2119&gt;=50000,D2119&lt;=100000),"COMPRESO",A2119)</f>
        <v>marmentino</v>
      </c>
      <c r="H2119" s="39">
        <f t="shared" si="67"/>
        <v>0</v>
      </c>
      <c r="I2119">
        <v>3</v>
      </c>
    </row>
    <row r="2120" spans="1:9" ht="12" customHeight="1" x14ac:dyDescent="0.3">
      <c r="A2120" s="3" t="s">
        <v>17709</v>
      </c>
      <c r="B2120" s="4" t="s">
        <v>11674</v>
      </c>
      <c r="C2120" s="5" t="s">
        <v>23658</v>
      </c>
      <c r="D2120" s="6">
        <v>3293</v>
      </c>
      <c r="E2120" t="str">
        <f t="shared" si="66"/>
        <v xml:space="preserve"> </v>
      </c>
      <c r="F2120" s="36" t="str">
        <f>IF(AND(D2120&gt;=50000,D2120&lt;=100000),"COMPRESO",A2120)</f>
        <v>marone</v>
      </c>
      <c r="H2120" s="39">
        <f t="shared" si="67"/>
        <v>0</v>
      </c>
      <c r="I2120">
        <v>3</v>
      </c>
    </row>
    <row r="2121" spans="1:9" ht="12" customHeight="1" x14ac:dyDescent="0.3">
      <c r="A2121" s="3" t="s">
        <v>17710</v>
      </c>
      <c r="B2121" s="4" t="s">
        <v>11750</v>
      </c>
      <c r="C2121" s="5" t="s">
        <v>23658</v>
      </c>
      <c r="D2121" s="6">
        <v>11487</v>
      </c>
      <c r="E2121" t="str">
        <f t="shared" si="66"/>
        <v xml:space="preserve"> </v>
      </c>
      <c r="F2121" s="36" t="str">
        <f>IF(AND(D2121&gt;=50000,D2121&lt;=100000),"COMPRESO",A2121)</f>
        <v>mazzano</v>
      </c>
      <c r="H2121" s="39">
        <f t="shared" si="67"/>
        <v>0</v>
      </c>
      <c r="I2121">
        <v>1</v>
      </c>
    </row>
    <row r="2122" spans="1:9" ht="12" customHeight="1" x14ac:dyDescent="0.3">
      <c r="A2122" s="3" t="s">
        <v>17711</v>
      </c>
      <c r="B2122" s="4" t="s">
        <v>11856</v>
      </c>
      <c r="C2122" s="5" t="s">
        <v>23658</v>
      </c>
      <c r="D2122" s="6">
        <v>1799</v>
      </c>
      <c r="E2122" t="str">
        <f t="shared" si="66"/>
        <v xml:space="preserve"> </v>
      </c>
      <c r="F2122" s="36" t="str">
        <f>IF(AND(D2122&gt;=50000,D2122&lt;=100000),"COMPRESO",A2122)</f>
        <v>milzano</v>
      </c>
      <c r="H2122" s="39">
        <f t="shared" si="67"/>
        <v>0</v>
      </c>
      <c r="I2122">
        <v>3</v>
      </c>
    </row>
    <row r="2123" spans="1:9" ht="12" customHeight="1" x14ac:dyDescent="0.3">
      <c r="A2123" s="3" t="s">
        <v>17712</v>
      </c>
      <c r="B2123" s="4" t="s">
        <v>11969</v>
      </c>
      <c r="C2123" s="5" t="s">
        <v>23658</v>
      </c>
      <c r="D2123" s="6">
        <v>2436</v>
      </c>
      <c r="E2123" t="str">
        <f t="shared" si="66"/>
        <v xml:space="preserve"> </v>
      </c>
      <c r="F2123" s="36" t="str">
        <f>IF(AND(D2123&gt;=50000,D2123&lt;=100000),"COMPRESO",A2123)</f>
        <v>moniga del garda</v>
      </c>
      <c r="H2123" s="39">
        <f t="shared" si="67"/>
        <v>0</v>
      </c>
      <c r="I2123">
        <v>1</v>
      </c>
    </row>
    <row r="2124" spans="1:9" ht="12" customHeight="1" x14ac:dyDescent="0.3">
      <c r="A2124" s="3" t="s">
        <v>17713</v>
      </c>
      <c r="B2124" s="4" t="s">
        <v>11971</v>
      </c>
      <c r="C2124" s="5" t="s">
        <v>23658</v>
      </c>
      <c r="D2124" s="6">
        <v>564</v>
      </c>
      <c r="E2124" t="str">
        <f t="shared" si="66"/>
        <v xml:space="preserve"> </v>
      </c>
      <c r="F2124" s="36" t="str">
        <f>IF(AND(D2124&gt;=50000,D2124&lt;=100000),"COMPRESO",A2124)</f>
        <v>monno</v>
      </c>
      <c r="H2124" s="39">
        <f t="shared" si="67"/>
        <v>0</v>
      </c>
      <c r="I2124">
        <v>10</v>
      </c>
    </row>
    <row r="2125" spans="1:9" ht="12" customHeight="1" x14ac:dyDescent="0.3">
      <c r="A2125" s="3" t="s">
        <v>17714</v>
      </c>
      <c r="B2125" s="4" t="s">
        <v>12028</v>
      </c>
      <c r="C2125" s="5" t="s">
        <v>23658</v>
      </c>
      <c r="D2125" s="6">
        <v>1804</v>
      </c>
      <c r="E2125" t="str">
        <f t="shared" si="66"/>
        <v xml:space="preserve"> </v>
      </c>
      <c r="F2125" s="36" t="str">
        <f>IF(AND(D2125&gt;=50000,D2125&lt;=100000),"COMPRESO",A2125)</f>
        <v>monte isola</v>
      </c>
      <c r="H2125" s="39">
        <f t="shared" si="67"/>
        <v>0</v>
      </c>
      <c r="I2125">
        <v>4</v>
      </c>
    </row>
    <row r="2126" spans="1:9" ht="12" customHeight="1" x14ac:dyDescent="0.3">
      <c r="A2126" s="3" t="s">
        <v>17715</v>
      </c>
      <c r="B2126" s="4" t="s">
        <v>12199</v>
      </c>
      <c r="C2126" s="5" t="s">
        <v>23658</v>
      </c>
      <c r="D2126" s="6">
        <v>4401</v>
      </c>
      <c r="E2126" t="str">
        <f t="shared" si="66"/>
        <v xml:space="preserve"> </v>
      </c>
      <c r="F2126" s="36" t="str">
        <f>IF(AND(D2126&gt;=50000,D2126&lt;=100000),"COMPRESO",A2126)</f>
        <v>monticelli brusati</v>
      </c>
      <c r="H2126" s="39">
        <f t="shared" si="67"/>
        <v>0</v>
      </c>
      <c r="I2126">
        <v>2</v>
      </c>
    </row>
    <row r="2127" spans="1:9" ht="12" customHeight="1" x14ac:dyDescent="0.3">
      <c r="A2127" s="3" t="s">
        <v>17716</v>
      </c>
      <c r="B2127" s="4" t="s">
        <v>12205</v>
      </c>
      <c r="C2127" s="5" t="s">
        <v>23658</v>
      </c>
      <c r="D2127" s="6">
        <v>23734</v>
      </c>
      <c r="E2127" t="str">
        <f t="shared" si="66"/>
        <v xml:space="preserve"> </v>
      </c>
      <c r="F2127" s="36" t="str">
        <f>IF(AND(D2127&gt;=50000,D2127&lt;=100000),"COMPRESO",A2127)</f>
        <v>montichiari</v>
      </c>
      <c r="H2127" s="39">
        <f t="shared" si="67"/>
        <v>0</v>
      </c>
      <c r="I2127">
        <v>2</v>
      </c>
    </row>
    <row r="2128" spans="1:9" ht="12" customHeight="1" x14ac:dyDescent="0.3">
      <c r="A2128" s="3" t="s">
        <v>17717</v>
      </c>
      <c r="B2128" s="4" t="s">
        <v>12210</v>
      </c>
      <c r="C2128" s="5" t="s">
        <v>23658</v>
      </c>
      <c r="D2128" s="6">
        <v>5044</v>
      </c>
      <c r="E2128" t="str">
        <f t="shared" si="66"/>
        <v xml:space="preserve"> </v>
      </c>
      <c r="F2128" s="36" t="str">
        <f>IF(AND(D2128&gt;=50000,D2128&lt;=100000),"COMPRESO",A2128)</f>
        <v>montirone</v>
      </c>
      <c r="H2128" s="39">
        <f t="shared" si="67"/>
        <v>0</v>
      </c>
      <c r="I2128">
        <v>16</v>
      </c>
    </row>
    <row r="2129" spans="1:9" ht="12" customHeight="1" x14ac:dyDescent="0.3">
      <c r="A2129" s="3" t="s">
        <v>17718</v>
      </c>
      <c r="B2129" s="4" t="s">
        <v>12304</v>
      </c>
      <c r="C2129" s="5" t="s">
        <v>23658</v>
      </c>
      <c r="D2129" s="6">
        <v>790</v>
      </c>
      <c r="E2129" t="str">
        <f t="shared" si="66"/>
        <v xml:space="preserve"> </v>
      </c>
      <c r="F2129" s="36" t="str">
        <f>IF(AND(D2129&gt;=50000,D2129&lt;=100000),"COMPRESO",A2129)</f>
        <v>mura</v>
      </c>
      <c r="H2129" s="39">
        <f t="shared" si="67"/>
        <v>0</v>
      </c>
      <c r="I2129">
        <v>3</v>
      </c>
    </row>
    <row r="2130" spans="1:9" ht="12" customHeight="1" x14ac:dyDescent="0.3">
      <c r="A2130" s="3" t="s">
        <v>17719</v>
      </c>
      <c r="B2130" s="4" t="s">
        <v>12314</v>
      </c>
      <c r="C2130" s="5" t="s">
        <v>23658</v>
      </c>
      <c r="D2130" s="6">
        <v>2547</v>
      </c>
      <c r="E2130" t="str">
        <f t="shared" si="66"/>
        <v xml:space="preserve"> </v>
      </c>
      <c r="F2130" s="36" t="str">
        <f>IF(AND(D2130&gt;=50000,D2130&lt;=100000),"COMPRESO",A2130)</f>
        <v>muscoline</v>
      </c>
      <c r="H2130" s="39">
        <f t="shared" si="67"/>
        <v>0</v>
      </c>
      <c r="I2130">
        <v>1</v>
      </c>
    </row>
    <row r="2131" spans="1:9" ht="12" customHeight="1" x14ac:dyDescent="0.3">
      <c r="A2131" s="3" t="s">
        <v>17720</v>
      </c>
      <c r="B2131" s="4" t="s">
        <v>12333</v>
      </c>
      <c r="C2131" s="5" t="s">
        <v>23658</v>
      </c>
      <c r="D2131" s="6">
        <v>10957</v>
      </c>
      <c r="E2131" t="str">
        <f t="shared" si="66"/>
        <v xml:space="preserve"> </v>
      </c>
      <c r="F2131" s="36" t="str">
        <f>IF(AND(D2131&gt;=50000,D2131&lt;=100000),"COMPRESO",A2131)</f>
        <v>nave</v>
      </c>
      <c r="H2131" s="39">
        <f t="shared" si="67"/>
        <v>0</v>
      </c>
      <c r="I2131">
        <v>1</v>
      </c>
    </row>
    <row r="2132" spans="1:9" ht="12" customHeight="1" x14ac:dyDescent="0.3">
      <c r="A2132" s="3" t="s">
        <v>17721</v>
      </c>
      <c r="B2132" s="4" t="s">
        <v>12355</v>
      </c>
      <c r="C2132" s="5" t="s">
        <v>23658</v>
      </c>
      <c r="D2132" s="6">
        <v>1950</v>
      </c>
      <c r="E2132" t="str">
        <f t="shared" si="66"/>
        <v xml:space="preserve"> </v>
      </c>
      <c r="F2132" s="36" t="str">
        <f>IF(AND(D2132&gt;=50000,D2132&lt;=100000),"COMPRESO",A2132)</f>
        <v>niardo</v>
      </c>
      <c r="H2132" s="39">
        <f t="shared" si="67"/>
        <v>0</v>
      </c>
      <c r="I2132">
        <v>1</v>
      </c>
    </row>
    <row r="2133" spans="1:9" ht="12" customHeight="1" x14ac:dyDescent="0.3">
      <c r="A2133" s="3" t="s">
        <v>17722</v>
      </c>
      <c r="B2133" s="4" t="s">
        <v>12436</v>
      </c>
      <c r="C2133" s="5" t="s">
        <v>23658</v>
      </c>
      <c r="D2133" s="6">
        <v>4011</v>
      </c>
      <c r="E2133" t="str">
        <f t="shared" si="66"/>
        <v xml:space="preserve"> </v>
      </c>
      <c r="F2133" s="36" t="str">
        <f>IF(AND(D2133&gt;=50000,D2133&lt;=100000),"COMPRESO",A2133)</f>
        <v>nuvolento</v>
      </c>
      <c r="H2133" s="39">
        <f t="shared" si="67"/>
        <v>0</v>
      </c>
      <c r="I2133">
        <v>40</v>
      </c>
    </row>
    <row r="2134" spans="1:9" ht="12" customHeight="1" x14ac:dyDescent="0.3">
      <c r="A2134" s="3" t="s">
        <v>17723</v>
      </c>
      <c r="B2134" s="4" t="s">
        <v>12437</v>
      </c>
      <c r="C2134" s="5" t="s">
        <v>23658</v>
      </c>
      <c r="D2134" s="6">
        <v>4535</v>
      </c>
      <c r="E2134" t="str">
        <f t="shared" si="66"/>
        <v xml:space="preserve"> </v>
      </c>
      <c r="F2134" s="36" t="str">
        <f>IF(AND(D2134&gt;=50000,D2134&lt;=100000),"COMPRESO",A2134)</f>
        <v>nuvolera</v>
      </c>
      <c r="H2134" s="39">
        <f t="shared" si="67"/>
        <v>0</v>
      </c>
      <c r="I2134">
        <v>2</v>
      </c>
    </row>
    <row r="2135" spans="1:9" ht="12" customHeight="1" x14ac:dyDescent="0.3">
      <c r="A2135" s="3" t="s">
        <v>17724</v>
      </c>
      <c r="B2135" s="4" t="s">
        <v>12447</v>
      </c>
      <c r="C2135" s="5" t="s">
        <v>23658</v>
      </c>
      <c r="D2135" s="6">
        <v>2086</v>
      </c>
      <c r="E2135" t="str">
        <f t="shared" si="66"/>
        <v xml:space="preserve"> </v>
      </c>
      <c r="F2135" s="36" t="str">
        <f>IF(AND(D2135&gt;=50000,D2135&lt;=100000),"COMPRESO",A2135)</f>
        <v>odolo</v>
      </c>
      <c r="H2135" s="39">
        <f t="shared" si="67"/>
        <v>0</v>
      </c>
      <c r="I2135">
        <v>53</v>
      </c>
    </row>
    <row r="2136" spans="1:9" ht="12" customHeight="1" x14ac:dyDescent="0.3">
      <c r="A2136" s="3" t="s">
        <v>17725</v>
      </c>
      <c r="B2136" s="4" t="s">
        <v>12452</v>
      </c>
      <c r="C2136" s="5" t="s">
        <v>23658</v>
      </c>
      <c r="D2136" s="6">
        <v>4269</v>
      </c>
      <c r="E2136" t="str">
        <f t="shared" si="66"/>
        <v xml:space="preserve"> </v>
      </c>
      <c r="F2136" s="36" t="str">
        <f>IF(AND(D2136&gt;=50000,D2136&lt;=100000),"COMPRESO",A2136)</f>
        <v>offlaga</v>
      </c>
      <c r="H2136" s="39">
        <f t="shared" si="67"/>
        <v>0</v>
      </c>
      <c r="I2136">
        <v>1</v>
      </c>
    </row>
    <row r="2137" spans="1:9" ht="12" customHeight="1" x14ac:dyDescent="0.3">
      <c r="A2137" s="3" t="s">
        <v>17726</v>
      </c>
      <c r="B2137" s="4" t="s">
        <v>12490</v>
      </c>
      <c r="C2137" s="5" t="s">
        <v>23658</v>
      </c>
      <c r="D2137" s="6">
        <v>3238</v>
      </c>
      <c r="E2137" t="str">
        <f t="shared" si="66"/>
        <v xml:space="preserve"> </v>
      </c>
      <c r="F2137" s="36" t="str">
        <f>IF(AND(D2137&gt;=50000,D2137&lt;=100000),"COMPRESO",A2137)</f>
        <v>ome</v>
      </c>
      <c r="H2137" s="39">
        <f t="shared" si="67"/>
        <v>0</v>
      </c>
      <c r="I2137">
        <v>3</v>
      </c>
    </row>
    <row r="2138" spans="1:9" ht="12" customHeight="1" x14ac:dyDescent="0.3">
      <c r="A2138" s="3" t="s">
        <v>17727</v>
      </c>
      <c r="B2138" s="4" t="s">
        <v>12499</v>
      </c>
      <c r="C2138" s="5" t="s">
        <v>23658</v>
      </c>
      <c r="D2138" s="6">
        <v>1002</v>
      </c>
      <c r="E2138" t="str">
        <f t="shared" si="66"/>
        <v xml:space="preserve"> </v>
      </c>
      <c r="F2138" s="36" t="str">
        <f>IF(AND(D2138&gt;=50000,D2138&lt;=100000),"COMPRESO",A2138)</f>
        <v>ono san pietro</v>
      </c>
      <c r="H2138" s="39">
        <f t="shared" si="67"/>
        <v>0</v>
      </c>
      <c r="I2138">
        <v>2</v>
      </c>
    </row>
    <row r="2139" spans="1:9" ht="12" customHeight="1" x14ac:dyDescent="0.3">
      <c r="A2139" s="3" t="s">
        <v>17728</v>
      </c>
      <c r="B2139" s="4" t="s">
        <v>12557</v>
      </c>
      <c r="C2139" s="5" t="s">
        <v>23658</v>
      </c>
      <c r="D2139" s="6">
        <v>12343</v>
      </c>
      <c r="E2139" t="str">
        <f t="shared" si="66"/>
        <v xml:space="preserve"> </v>
      </c>
      <c r="F2139" s="36" t="str">
        <f>IF(AND(D2139&gt;=50000,D2139&lt;=100000),"COMPRESO",A2139)</f>
        <v>orzinuovi</v>
      </c>
      <c r="H2139" s="39">
        <f t="shared" si="67"/>
        <v>0</v>
      </c>
      <c r="I2139">
        <v>8</v>
      </c>
    </row>
    <row r="2140" spans="1:9" ht="12" customHeight="1" x14ac:dyDescent="0.3">
      <c r="A2140" s="3" t="s">
        <v>17729</v>
      </c>
      <c r="B2140" s="4" t="s">
        <v>12558</v>
      </c>
      <c r="C2140" s="5" t="s">
        <v>23658</v>
      </c>
      <c r="D2140" s="6">
        <v>2485</v>
      </c>
      <c r="E2140" t="str">
        <f t="shared" si="66"/>
        <v xml:space="preserve"> </v>
      </c>
      <c r="F2140" s="36" t="str">
        <f>IF(AND(D2140&gt;=50000,D2140&lt;=100000),"COMPRESO",A2140)</f>
        <v>orzivecchi</v>
      </c>
      <c r="H2140" s="39">
        <f t="shared" si="67"/>
        <v>0</v>
      </c>
      <c r="I2140">
        <v>6</v>
      </c>
    </row>
    <row r="2141" spans="1:9" ht="12" customHeight="1" x14ac:dyDescent="0.3">
      <c r="A2141" s="3" t="s">
        <v>17730</v>
      </c>
      <c r="B2141" s="4" t="s">
        <v>12576</v>
      </c>
      <c r="C2141" s="5" t="s">
        <v>23658</v>
      </c>
      <c r="D2141" s="6">
        <v>13579</v>
      </c>
      <c r="E2141" t="str">
        <f t="shared" si="66"/>
        <v xml:space="preserve"> </v>
      </c>
      <c r="F2141" s="36" t="str">
        <f>IF(AND(D2141&gt;=50000,D2141&lt;=100000),"COMPRESO",A2141)</f>
        <v>ospitaletto</v>
      </c>
      <c r="H2141" s="39">
        <f t="shared" si="67"/>
        <v>0</v>
      </c>
      <c r="I2141">
        <v>11</v>
      </c>
    </row>
    <row r="2142" spans="1:9" ht="12" customHeight="1" x14ac:dyDescent="0.3">
      <c r="A2142" s="3" t="s">
        <v>17731</v>
      </c>
      <c r="B2142" s="4" t="s">
        <v>12580</v>
      </c>
      <c r="C2142" s="5" t="s">
        <v>23658</v>
      </c>
      <c r="D2142" s="6">
        <v>1442</v>
      </c>
      <c r="E2142" t="str">
        <f t="shared" si="66"/>
        <v xml:space="preserve"> </v>
      </c>
      <c r="F2142" s="36" t="str">
        <f>IF(AND(D2142&gt;=50000,D2142&lt;=100000),"COMPRESO",A2142)</f>
        <v>ossimo</v>
      </c>
      <c r="H2142" s="39">
        <f t="shared" si="67"/>
        <v>0</v>
      </c>
      <c r="I2142">
        <v>1</v>
      </c>
    </row>
    <row r="2143" spans="1:9" ht="12" customHeight="1" x14ac:dyDescent="0.3">
      <c r="A2143" s="3" t="s">
        <v>17732</v>
      </c>
      <c r="B2143" s="4" t="s">
        <v>12614</v>
      </c>
      <c r="C2143" s="5" t="s">
        <v>23658</v>
      </c>
      <c r="D2143" s="6">
        <v>4276</v>
      </c>
      <c r="E2143" t="str">
        <f t="shared" si="66"/>
        <v xml:space="preserve"> </v>
      </c>
      <c r="F2143" s="36" t="str">
        <f>IF(AND(D2143&gt;=50000,D2143&lt;=100000),"COMPRESO",A2143)</f>
        <v>padenghe sul garda</v>
      </c>
      <c r="H2143" s="39">
        <f t="shared" si="67"/>
        <v>0</v>
      </c>
      <c r="I2143">
        <v>5</v>
      </c>
    </row>
    <row r="2144" spans="1:9" ht="12" customHeight="1" x14ac:dyDescent="0.3">
      <c r="A2144" s="3" t="s">
        <v>17733</v>
      </c>
      <c r="B2144" s="4" t="s">
        <v>12618</v>
      </c>
      <c r="C2144" s="5" t="s">
        <v>23658</v>
      </c>
      <c r="D2144" s="6">
        <v>3699</v>
      </c>
      <c r="E2144" t="str">
        <f t="shared" si="66"/>
        <v xml:space="preserve"> </v>
      </c>
      <c r="F2144" s="36" t="str">
        <f>IF(AND(D2144&gt;=50000,D2144&lt;=100000),"COMPRESO",A2144)</f>
        <v>paderno franciacorta</v>
      </c>
      <c r="H2144" s="39">
        <f t="shared" si="67"/>
        <v>0</v>
      </c>
      <c r="I2144">
        <v>4</v>
      </c>
    </row>
    <row r="2145" spans="1:9" ht="12" customHeight="1" x14ac:dyDescent="0.3">
      <c r="A2145" s="3" t="s">
        <v>17734</v>
      </c>
      <c r="B2145" s="4" t="s">
        <v>12637</v>
      </c>
      <c r="C2145" s="5" t="s">
        <v>23658</v>
      </c>
      <c r="D2145" s="6">
        <v>198</v>
      </c>
      <c r="E2145" t="str">
        <f t="shared" si="66"/>
        <v xml:space="preserve"> </v>
      </c>
      <c r="F2145" s="36" t="str">
        <f>IF(AND(D2145&gt;=50000,D2145&lt;=100000),"COMPRESO",A2145)</f>
        <v>paisco loveno</v>
      </c>
      <c r="H2145" s="39">
        <f t="shared" si="67"/>
        <v>0</v>
      </c>
      <c r="I2145">
        <v>2</v>
      </c>
    </row>
    <row r="2146" spans="1:9" ht="12" customHeight="1" x14ac:dyDescent="0.3">
      <c r="A2146" s="3" t="s">
        <v>17735</v>
      </c>
      <c r="B2146" s="4" t="s">
        <v>12638</v>
      </c>
      <c r="C2146" s="5" t="s">
        <v>23658</v>
      </c>
      <c r="D2146" s="6">
        <v>2091</v>
      </c>
      <c r="E2146" t="str">
        <f t="shared" si="66"/>
        <v xml:space="preserve"> </v>
      </c>
      <c r="F2146" s="36" t="str">
        <f>IF(AND(D2146&gt;=50000,D2146&lt;=100000),"COMPRESO",A2146)</f>
        <v>paitone</v>
      </c>
      <c r="H2146" s="39">
        <f t="shared" si="67"/>
        <v>0</v>
      </c>
      <c r="I2146">
        <v>2</v>
      </c>
    </row>
    <row r="2147" spans="1:9" ht="12" customHeight="1" x14ac:dyDescent="0.3">
      <c r="A2147" s="3" t="s">
        <v>17736</v>
      </c>
      <c r="B2147" s="4" t="s">
        <v>12654</v>
      </c>
      <c r="C2147" s="5" t="s">
        <v>23658</v>
      </c>
      <c r="D2147" s="6">
        <v>19472</v>
      </c>
      <c r="E2147" t="str">
        <f t="shared" si="66"/>
        <v xml:space="preserve"> </v>
      </c>
      <c r="F2147" s="36" t="str">
        <f>IF(AND(D2147&gt;=50000,D2147&lt;=100000),"COMPRESO",A2147)</f>
        <v>palazzolo sull'oglio</v>
      </c>
      <c r="H2147" s="39">
        <f t="shared" si="67"/>
        <v>0</v>
      </c>
      <c r="I2147">
        <v>1</v>
      </c>
    </row>
    <row r="2148" spans="1:9" ht="12" customHeight="1" x14ac:dyDescent="0.3">
      <c r="A2148" s="3" t="s">
        <v>17737</v>
      </c>
      <c r="B2148" s="4" t="s">
        <v>12701</v>
      </c>
      <c r="C2148" s="5" t="s">
        <v>23658</v>
      </c>
      <c r="D2148" s="6">
        <v>4464</v>
      </c>
      <c r="E2148" t="str">
        <f t="shared" si="66"/>
        <v xml:space="preserve"> </v>
      </c>
      <c r="F2148" s="36" t="str">
        <f>IF(AND(D2148&gt;=50000,D2148&lt;=100000),"COMPRESO",A2148)</f>
        <v>paratico</v>
      </c>
      <c r="H2148" s="39">
        <f t="shared" si="67"/>
        <v>0</v>
      </c>
      <c r="I2148">
        <v>2</v>
      </c>
    </row>
    <row r="2149" spans="1:9" ht="12" customHeight="1" x14ac:dyDescent="0.3">
      <c r="A2149" s="3" t="s">
        <v>17738</v>
      </c>
      <c r="B2149" s="4" t="s">
        <v>12721</v>
      </c>
      <c r="C2149" s="5" t="s">
        <v>23658</v>
      </c>
      <c r="D2149" s="6">
        <v>646</v>
      </c>
      <c r="E2149" t="str">
        <f t="shared" si="66"/>
        <v xml:space="preserve"> </v>
      </c>
      <c r="F2149" s="36" t="str">
        <f>IF(AND(D2149&gt;=50000,D2149&lt;=100000),"COMPRESO",A2149)</f>
        <v>paspardo</v>
      </c>
      <c r="H2149" s="39">
        <f t="shared" si="67"/>
        <v>0</v>
      </c>
      <c r="I2149">
        <v>1</v>
      </c>
    </row>
    <row r="2150" spans="1:9" ht="12" customHeight="1" x14ac:dyDescent="0.3">
      <c r="A2150" s="3" t="s">
        <v>17739</v>
      </c>
      <c r="B2150" s="4" t="s">
        <v>12724</v>
      </c>
      <c r="C2150" s="5" t="s">
        <v>23658</v>
      </c>
      <c r="D2150" s="6">
        <v>7114</v>
      </c>
      <c r="E2150" t="str">
        <f t="shared" si="66"/>
        <v xml:space="preserve"> </v>
      </c>
      <c r="F2150" s="36" t="str">
        <f>IF(AND(D2150&gt;=50000,D2150&lt;=100000),"COMPRESO",A2150)</f>
        <v>passirano</v>
      </c>
      <c r="H2150" s="39">
        <f t="shared" si="67"/>
        <v>0</v>
      </c>
      <c r="I2150">
        <v>1</v>
      </c>
    </row>
    <row r="2151" spans="1:9" ht="12" customHeight="1" x14ac:dyDescent="0.3">
      <c r="A2151" s="3" t="s">
        <v>17740</v>
      </c>
      <c r="B2151" s="4" t="s">
        <v>12746</v>
      </c>
      <c r="C2151" s="5" t="s">
        <v>23658</v>
      </c>
      <c r="D2151" s="6">
        <v>2838</v>
      </c>
      <c r="E2151" t="str">
        <f t="shared" si="66"/>
        <v xml:space="preserve"> </v>
      </c>
      <c r="F2151" s="36" t="str">
        <f>IF(AND(D2151&gt;=50000,D2151&lt;=100000),"COMPRESO",A2151)</f>
        <v>pavone del mella</v>
      </c>
      <c r="H2151" s="39">
        <f t="shared" si="67"/>
        <v>0</v>
      </c>
      <c r="I2151">
        <v>1</v>
      </c>
    </row>
    <row r="2152" spans="1:9" ht="12" customHeight="1" x14ac:dyDescent="0.3">
      <c r="A2152" s="3" t="s">
        <v>17741</v>
      </c>
      <c r="B2152" s="4" t="s">
        <v>13966</v>
      </c>
      <c r="C2152" s="5" t="s">
        <v>23658</v>
      </c>
      <c r="D2152" s="6">
        <v>4504</v>
      </c>
      <c r="E2152" t="str">
        <f t="shared" si="66"/>
        <v xml:space="preserve"> </v>
      </c>
      <c r="F2152" s="36" t="str">
        <f>IF(AND(D2152&gt;=50000,D2152&lt;=100000),"COMPRESO",A2152)</f>
        <v>san paolo</v>
      </c>
      <c r="H2152" s="39">
        <f t="shared" si="67"/>
        <v>0</v>
      </c>
      <c r="I2152">
        <v>6</v>
      </c>
    </row>
    <row r="2153" spans="1:9" ht="12" customHeight="1" x14ac:dyDescent="0.3">
      <c r="A2153" s="3" t="s">
        <v>17742</v>
      </c>
      <c r="B2153" s="4" t="s">
        <v>12802</v>
      </c>
      <c r="C2153" s="5" t="s">
        <v>23658</v>
      </c>
      <c r="D2153" s="6">
        <v>599</v>
      </c>
      <c r="E2153" t="str">
        <f t="shared" si="66"/>
        <v xml:space="preserve"> </v>
      </c>
      <c r="F2153" s="36" t="str">
        <f>IF(AND(D2153&gt;=50000,D2153&lt;=100000),"COMPRESO",A2153)</f>
        <v>pertica alta</v>
      </c>
      <c r="H2153" s="39">
        <f t="shared" si="67"/>
        <v>0</v>
      </c>
      <c r="I2153">
        <v>2</v>
      </c>
    </row>
    <row r="2154" spans="1:9" ht="12" customHeight="1" x14ac:dyDescent="0.3">
      <c r="A2154" s="3" t="s">
        <v>17743</v>
      </c>
      <c r="B2154" s="4" t="s">
        <v>12803</v>
      </c>
      <c r="C2154" s="5" t="s">
        <v>23658</v>
      </c>
      <c r="D2154" s="6">
        <v>686</v>
      </c>
      <c r="E2154" t="str">
        <f t="shared" si="66"/>
        <v xml:space="preserve"> </v>
      </c>
      <c r="F2154" s="36" t="str">
        <f>IF(AND(D2154&gt;=50000,D2154&lt;=100000),"COMPRESO",A2154)</f>
        <v>pertica bassa</v>
      </c>
      <c r="H2154" s="39">
        <f t="shared" si="67"/>
        <v>0</v>
      </c>
      <c r="I2154">
        <v>2</v>
      </c>
    </row>
    <row r="2155" spans="1:9" ht="12" customHeight="1" x14ac:dyDescent="0.3">
      <c r="A2155" s="3" t="s">
        <v>17744</v>
      </c>
      <c r="B2155" s="4" t="s">
        <v>12852</v>
      </c>
      <c r="C2155" s="5" t="s">
        <v>23658</v>
      </c>
      <c r="D2155" s="6">
        <v>1586</v>
      </c>
      <c r="E2155" t="str">
        <f t="shared" si="66"/>
        <v xml:space="preserve"> </v>
      </c>
      <c r="F2155" s="36" t="str">
        <f>IF(AND(D2155&gt;=50000,D2155&lt;=100000),"COMPRESO",A2155)</f>
        <v>pezzaze</v>
      </c>
      <c r="H2155" s="39">
        <f t="shared" si="67"/>
        <v>0</v>
      </c>
      <c r="I2155">
        <v>9</v>
      </c>
    </row>
    <row r="2156" spans="1:9" ht="12" customHeight="1" x14ac:dyDescent="0.3">
      <c r="A2156" s="3" t="s">
        <v>17745</v>
      </c>
      <c r="B2156" s="4" t="s">
        <v>12857</v>
      </c>
      <c r="C2156" s="5" t="s">
        <v>23658</v>
      </c>
      <c r="D2156" s="6">
        <v>4400</v>
      </c>
      <c r="E2156" t="str">
        <f t="shared" si="66"/>
        <v xml:space="preserve"> </v>
      </c>
      <c r="F2156" s="36" t="str">
        <f>IF(AND(D2156&gt;=50000,D2156&lt;=100000),"COMPRESO",A2156)</f>
        <v>pian camuno</v>
      </c>
      <c r="H2156" s="39">
        <f t="shared" si="67"/>
        <v>0</v>
      </c>
      <c r="I2156">
        <v>2</v>
      </c>
    </row>
    <row r="2157" spans="1:9" ht="12" customHeight="1" x14ac:dyDescent="0.3">
      <c r="A2157" s="3" t="s">
        <v>17746</v>
      </c>
      <c r="B2157" s="4" t="s">
        <v>12986</v>
      </c>
      <c r="C2157" s="5" t="s">
        <v>23658</v>
      </c>
      <c r="D2157" s="6">
        <v>8112</v>
      </c>
      <c r="E2157" t="str">
        <f t="shared" si="66"/>
        <v xml:space="preserve"> </v>
      </c>
      <c r="F2157" s="36" t="str">
        <f>IF(AND(D2157&gt;=50000,D2157&lt;=100000),"COMPRESO",A2157)</f>
        <v>pisogne</v>
      </c>
      <c r="H2157" s="39">
        <f t="shared" si="67"/>
        <v>0</v>
      </c>
      <c r="I2157">
        <v>3</v>
      </c>
    </row>
    <row r="2158" spans="1:9" ht="12" customHeight="1" x14ac:dyDescent="0.3">
      <c r="A2158" s="3" t="s">
        <v>17747</v>
      </c>
      <c r="B2158" s="4" t="s">
        <v>13041</v>
      </c>
      <c r="C2158" s="5" t="s">
        <v>23658</v>
      </c>
      <c r="D2158" s="6">
        <v>2661</v>
      </c>
      <c r="E2158" t="str">
        <f t="shared" si="66"/>
        <v xml:space="preserve"> </v>
      </c>
      <c r="F2158" s="36" t="str">
        <f>IF(AND(D2158&gt;=50000,D2158&lt;=100000),"COMPRESO",A2158)</f>
        <v>polaveno</v>
      </c>
      <c r="H2158" s="39">
        <f t="shared" si="67"/>
        <v>0</v>
      </c>
      <c r="I2158">
        <v>1</v>
      </c>
    </row>
    <row r="2159" spans="1:9" ht="12" customHeight="1" x14ac:dyDescent="0.3">
      <c r="A2159" s="3" t="s">
        <v>17748</v>
      </c>
      <c r="B2159" s="4" t="s">
        <v>13061</v>
      </c>
      <c r="C2159" s="5" t="s">
        <v>23658</v>
      </c>
      <c r="D2159" s="6">
        <v>2468</v>
      </c>
      <c r="E2159" t="str">
        <f t="shared" si="66"/>
        <v xml:space="preserve"> </v>
      </c>
      <c r="F2159" s="36" t="str">
        <f>IF(AND(D2159&gt;=50000,D2159&lt;=100000),"COMPRESO",A2159)</f>
        <v>polpenazze del garda</v>
      </c>
      <c r="H2159" s="39">
        <f t="shared" si="67"/>
        <v>0</v>
      </c>
      <c r="I2159">
        <v>6</v>
      </c>
    </row>
    <row r="2160" spans="1:9" ht="12" customHeight="1" x14ac:dyDescent="0.3">
      <c r="A2160" s="3" t="s">
        <v>17749</v>
      </c>
      <c r="B2160" s="4" t="s">
        <v>13074</v>
      </c>
      <c r="C2160" s="5" t="s">
        <v>23658</v>
      </c>
      <c r="D2160" s="6">
        <v>3893</v>
      </c>
      <c r="E2160" t="str">
        <f t="shared" si="66"/>
        <v xml:space="preserve"> </v>
      </c>
      <c r="F2160" s="36" t="str">
        <f>IF(AND(D2160&gt;=50000,D2160&lt;=100000),"COMPRESO",A2160)</f>
        <v>pompiano</v>
      </c>
      <c r="H2160" s="39">
        <f t="shared" si="67"/>
        <v>0</v>
      </c>
      <c r="I2160">
        <v>2</v>
      </c>
    </row>
    <row r="2161" spans="1:9" ht="12" customHeight="1" x14ac:dyDescent="0.3">
      <c r="A2161" s="3" t="s">
        <v>17750</v>
      </c>
      <c r="B2161" s="4" t="s">
        <v>13077</v>
      </c>
      <c r="C2161" s="5" t="s">
        <v>23658</v>
      </c>
      <c r="D2161" s="6">
        <v>5219</v>
      </c>
      <c r="E2161" t="str">
        <f t="shared" si="66"/>
        <v xml:space="preserve"> </v>
      </c>
      <c r="F2161" s="36" t="str">
        <f>IF(AND(D2161&gt;=50000,D2161&lt;=100000),"COMPRESO",A2161)</f>
        <v>poncarale</v>
      </c>
      <c r="H2161" s="39">
        <f t="shared" si="67"/>
        <v>0</v>
      </c>
      <c r="I2161">
        <v>5</v>
      </c>
    </row>
    <row r="2162" spans="1:9" ht="12" customHeight="1" x14ac:dyDescent="0.3">
      <c r="A2162" s="3" t="s">
        <v>17751</v>
      </c>
      <c r="B2162" s="4" t="s">
        <v>13088</v>
      </c>
      <c r="C2162" s="5" t="s">
        <v>23658</v>
      </c>
      <c r="D2162" s="6">
        <v>1754</v>
      </c>
      <c r="E2162" t="str">
        <f t="shared" si="66"/>
        <v xml:space="preserve"> </v>
      </c>
      <c r="F2162" s="36" t="str">
        <f>IF(AND(D2162&gt;=50000,D2162&lt;=100000),"COMPRESO",A2162)</f>
        <v>ponte di legno</v>
      </c>
      <c r="H2162" s="39">
        <f t="shared" si="67"/>
        <v>0</v>
      </c>
      <c r="I2162">
        <v>2</v>
      </c>
    </row>
    <row r="2163" spans="1:9" ht="12" customHeight="1" x14ac:dyDescent="0.3">
      <c r="A2163" s="3" t="s">
        <v>17752</v>
      </c>
      <c r="B2163" s="4" t="s">
        <v>13110</v>
      </c>
      <c r="C2163" s="5" t="s">
        <v>23658</v>
      </c>
      <c r="D2163" s="6">
        <v>7121</v>
      </c>
      <c r="E2163" t="str">
        <f t="shared" si="66"/>
        <v xml:space="preserve"> </v>
      </c>
      <c r="F2163" s="36" t="str">
        <f>IF(AND(D2163&gt;=50000,D2163&lt;=100000),"COMPRESO",A2163)</f>
        <v>pontevico</v>
      </c>
      <c r="H2163" s="39">
        <f t="shared" si="67"/>
        <v>0</v>
      </c>
      <c r="I2163">
        <v>6</v>
      </c>
    </row>
    <row r="2164" spans="1:9" ht="12" customHeight="1" x14ac:dyDescent="0.3">
      <c r="A2164" s="3" t="s">
        <v>17753</v>
      </c>
      <c r="B2164" s="4" t="s">
        <v>13118</v>
      </c>
      <c r="C2164" s="5" t="s">
        <v>23658</v>
      </c>
      <c r="D2164" s="6">
        <v>6894</v>
      </c>
      <c r="E2164" t="str">
        <f t="shared" si="66"/>
        <v xml:space="preserve"> </v>
      </c>
      <c r="F2164" s="36" t="str">
        <f>IF(AND(D2164&gt;=50000,D2164&lt;=100000),"COMPRESO",A2164)</f>
        <v>pontoglio</v>
      </c>
      <c r="H2164" s="39">
        <f t="shared" si="67"/>
        <v>0</v>
      </c>
      <c r="I2164">
        <v>1</v>
      </c>
    </row>
    <row r="2165" spans="1:9" ht="12" customHeight="1" x14ac:dyDescent="0.3">
      <c r="A2165" s="3" t="s">
        <v>17754</v>
      </c>
      <c r="B2165" s="4" t="s">
        <v>13186</v>
      </c>
      <c r="C2165" s="5" t="s">
        <v>23658</v>
      </c>
      <c r="D2165" s="6">
        <v>3438</v>
      </c>
      <c r="E2165" t="str">
        <f t="shared" si="66"/>
        <v xml:space="preserve"> </v>
      </c>
      <c r="F2165" s="36" t="str">
        <f>IF(AND(D2165&gt;=50000,D2165&lt;=100000),"COMPRESO",A2165)</f>
        <v>pozzolengo</v>
      </c>
      <c r="H2165" s="39">
        <f t="shared" si="67"/>
        <v>0</v>
      </c>
      <c r="I2165">
        <v>16</v>
      </c>
    </row>
    <row r="2166" spans="1:9" ht="12" customHeight="1" x14ac:dyDescent="0.3">
      <c r="A2166" s="3" t="s">
        <v>17755</v>
      </c>
      <c r="B2166" s="4" t="s">
        <v>13199</v>
      </c>
      <c r="C2166" s="5" t="s">
        <v>23658</v>
      </c>
      <c r="D2166" s="6">
        <v>2912</v>
      </c>
      <c r="E2166" t="str">
        <f t="shared" si="66"/>
        <v xml:space="preserve"> </v>
      </c>
      <c r="F2166" s="36" t="str">
        <f>IF(AND(D2166&gt;=50000,D2166&lt;=100000),"COMPRESO",A2166)</f>
        <v>pralboino</v>
      </c>
      <c r="H2166" s="39">
        <f t="shared" si="67"/>
        <v>0</v>
      </c>
      <c r="I2166">
        <v>5</v>
      </c>
    </row>
    <row r="2167" spans="1:9" ht="12" customHeight="1" x14ac:dyDescent="0.3">
      <c r="A2167" s="3" t="s">
        <v>17756</v>
      </c>
      <c r="B2167" s="4" t="s">
        <v>13244</v>
      </c>
      <c r="C2167" s="5" t="s">
        <v>23658</v>
      </c>
      <c r="D2167" s="6">
        <v>1577</v>
      </c>
      <c r="E2167" t="str">
        <f t="shared" si="66"/>
        <v xml:space="preserve"> </v>
      </c>
      <c r="F2167" s="36" t="str">
        <f>IF(AND(D2167&gt;=50000,D2167&lt;=100000),"COMPRESO",A2167)</f>
        <v>preseglie</v>
      </c>
      <c r="H2167" s="39">
        <f t="shared" si="67"/>
        <v>0</v>
      </c>
      <c r="I2167">
        <v>14</v>
      </c>
    </row>
    <row r="2168" spans="1:9" ht="12" customHeight="1" x14ac:dyDescent="0.3">
      <c r="A2168" s="3" t="s">
        <v>17757</v>
      </c>
      <c r="B2168" s="4" t="s">
        <v>13249</v>
      </c>
      <c r="C2168" s="5" t="s">
        <v>23658</v>
      </c>
      <c r="D2168" s="6">
        <v>6816</v>
      </c>
      <c r="E2168" t="str">
        <f t="shared" si="66"/>
        <v xml:space="preserve"> </v>
      </c>
      <c r="F2168" s="36" t="str">
        <f>IF(AND(D2168&gt;=50000,D2168&lt;=100000),"COMPRESO",A2168)</f>
        <v>prevalle</v>
      </c>
      <c r="H2168" s="39">
        <f t="shared" si="67"/>
        <v>0</v>
      </c>
      <c r="I2168">
        <v>15</v>
      </c>
    </row>
    <row r="2169" spans="1:9" ht="12" customHeight="1" x14ac:dyDescent="0.3">
      <c r="A2169" s="3" t="s">
        <v>17758</v>
      </c>
      <c r="B2169" s="4" t="s">
        <v>13266</v>
      </c>
      <c r="C2169" s="5" t="s">
        <v>23658</v>
      </c>
      <c r="D2169" s="6">
        <v>7136</v>
      </c>
      <c r="E2169" t="str">
        <f t="shared" si="66"/>
        <v xml:space="preserve"> </v>
      </c>
      <c r="F2169" s="36" t="str">
        <f>IF(AND(D2169&gt;=50000,D2169&lt;=100000),"COMPRESO",A2169)</f>
        <v>provaglio d'iseo</v>
      </c>
      <c r="H2169" s="39">
        <f t="shared" si="67"/>
        <v>0</v>
      </c>
      <c r="I2169">
        <v>2</v>
      </c>
    </row>
    <row r="2170" spans="1:9" ht="12" customHeight="1" x14ac:dyDescent="0.3">
      <c r="A2170" s="3" t="s">
        <v>17759</v>
      </c>
      <c r="B2170" s="4" t="s">
        <v>13267</v>
      </c>
      <c r="C2170" s="5" t="s">
        <v>23658</v>
      </c>
      <c r="D2170" s="6">
        <v>966</v>
      </c>
      <c r="E2170" t="str">
        <f t="shared" si="66"/>
        <v xml:space="preserve"> </v>
      </c>
      <c r="F2170" s="36" t="str">
        <f>IF(AND(D2170&gt;=50000,D2170&lt;=100000),"COMPRESO",A2170)</f>
        <v>provaglio val sabbia</v>
      </c>
      <c r="H2170" s="39">
        <f t="shared" si="67"/>
        <v>0</v>
      </c>
      <c r="I2170">
        <v>2</v>
      </c>
    </row>
    <row r="2171" spans="1:9" ht="12" customHeight="1" x14ac:dyDescent="0.3">
      <c r="A2171" s="3" t="s">
        <v>17760</v>
      </c>
      <c r="B2171" s="4" t="s">
        <v>15590</v>
      </c>
      <c r="C2171" s="5" t="s">
        <v>23658</v>
      </c>
      <c r="D2171" s="6">
        <v>3263</v>
      </c>
      <c r="E2171" t="str">
        <f t="shared" si="66"/>
        <v xml:space="preserve"> </v>
      </c>
      <c r="F2171" s="36" t="str">
        <f>IF(AND(D2171&gt;=50000,D2171&lt;=100000),"COMPRESO",A2171)</f>
        <v>puegnago sul garda</v>
      </c>
      <c r="H2171" s="39">
        <f t="shared" si="67"/>
        <v>0</v>
      </c>
      <c r="I2171">
        <v>7</v>
      </c>
    </row>
    <row r="2172" spans="1:9" ht="12" customHeight="1" x14ac:dyDescent="0.3">
      <c r="A2172" s="3" t="s">
        <v>17761</v>
      </c>
      <c r="B2172" s="4" t="s">
        <v>13303</v>
      </c>
      <c r="C2172" s="5" t="s">
        <v>23658</v>
      </c>
      <c r="D2172" s="6">
        <v>6390</v>
      </c>
      <c r="E2172" t="str">
        <f t="shared" si="66"/>
        <v xml:space="preserve"> </v>
      </c>
      <c r="F2172" s="36" t="str">
        <f>IF(AND(D2172&gt;=50000,D2172&lt;=100000),"COMPRESO",A2172)</f>
        <v>quinzano d'oglio</v>
      </c>
      <c r="H2172" s="39">
        <f t="shared" si="67"/>
        <v>0</v>
      </c>
      <c r="I2172">
        <v>2</v>
      </c>
    </row>
    <row r="2173" spans="1:9" ht="12" customHeight="1" x14ac:dyDescent="0.3">
      <c r="A2173" s="3" t="s">
        <v>17762</v>
      </c>
      <c r="B2173" s="4" t="s">
        <v>13363</v>
      </c>
      <c r="C2173" s="5" t="s">
        <v>23658</v>
      </c>
      <c r="D2173" s="6">
        <v>3387</v>
      </c>
      <c r="E2173" t="str">
        <f t="shared" si="66"/>
        <v xml:space="preserve"> </v>
      </c>
      <c r="F2173" s="36" t="str">
        <f>IF(AND(D2173&gt;=50000,D2173&lt;=100000),"COMPRESO",A2173)</f>
        <v>remedello</v>
      </c>
      <c r="H2173" s="39">
        <f t="shared" si="67"/>
        <v>0</v>
      </c>
      <c r="I2173">
        <v>10</v>
      </c>
    </row>
    <row r="2174" spans="1:9" ht="12" customHeight="1" x14ac:dyDescent="0.3">
      <c r="A2174" s="3" t="s">
        <v>17763</v>
      </c>
      <c r="B2174" s="4" t="s">
        <v>13376</v>
      </c>
      <c r="C2174" s="5" t="s">
        <v>23658</v>
      </c>
      <c r="D2174" s="6">
        <v>12933</v>
      </c>
      <c r="E2174" t="str">
        <f t="shared" si="66"/>
        <v xml:space="preserve"> </v>
      </c>
      <c r="F2174" s="36" t="str">
        <f>IF(AND(D2174&gt;=50000,D2174&lt;=100000),"COMPRESO",A2174)</f>
        <v>rezzato</v>
      </c>
      <c r="H2174" s="39">
        <f t="shared" si="67"/>
        <v>0</v>
      </c>
      <c r="I2174">
        <v>3</v>
      </c>
    </row>
    <row r="2175" spans="1:9" ht="12" customHeight="1" x14ac:dyDescent="0.3">
      <c r="A2175" s="3" t="s">
        <v>17764</v>
      </c>
      <c r="B2175" s="4" t="s">
        <v>13504</v>
      </c>
      <c r="C2175" s="5" t="s">
        <v>23658</v>
      </c>
      <c r="D2175" s="6">
        <v>4767</v>
      </c>
      <c r="E2175" t="str">
        <f t="shared" si="66"/>
        <v xml:space="preserve"> </v>
      </c>
      <c r="F2175" s="36" t="str">
        <f>IF(AND(D2175&gt;=50000,D2175&lt;=100000),"COMPRESO",A2175)</f>
        <v>roccafranca</v>
      </c>
      <c r="H2175" s="39">
        <f t="shared" si="67"/>
        <v>0</v>
      </c>
      <c r="I2175">
        <v>5</v>
      </c>
    </row>
    <row r="2176" spans="1:9" ht="12" customHeight="1" x14ac:dyDescent="0.3">
      <c r="A2176" s="3" t="s">
        <v>17765</v>
      </c>
      <c r="B2176" s="4" t="s">
        <v>13546</v>
      </c>
      <c r="C2176" s="5" t="s">
        <v>23658</v>
      </c>
      <c r="D2176" s="6">
        <v>8795</v>
      </c>
      <c r="E2176" t="str">
        <f t="shared" si="66"/>
        <v xml:space="preserve"> </v>
      </c>
      <c r="F2176" s="36" t="str">
        <f>IF(AND(D2176&gt;=50000,D2176&lt;=100000),"COMPRESO",A2176)</f>
        <v>rodengo saiano</v>
      </c>
      <c r="H2176" s="39">
        <f t="shared" si="67"/>
        <v>0</v>
      </c>
      <c r="I2176">
        <v>1</v>
      </c>
    </row>
    <row r="2177" spans="1:9" ht="12" customHeight="1" x14ac:dyDescent="0.3">
      <c r="A2177" s="3" t="s">
        <v>17766</v>
      </c>
      <c r="B2177" s="4" t="s">
        <v>13551</v>
      </c>
      <c r="C2177" s="5" t="s">
        <v>23658</v>
      </c>
      <c r="D2177" s="6">
        <v>4465</v>
      </c>
      <c r="E2177" t="str">
        <f t="shared" si="66"/>
        <v xml:space="preserve"> </v>
      </c>
      <c r="F2177" s="36" t="str">
        <f>IF(AND(D2177&gt;=50000,D2177&lt;=100000),"COMPRESO",A2177)</f>
        <v>roè volciano</v>
      </c>
      <c r="H2177" s="39">
        <f t="shared" si="67"/>
        <v>0</v>
      </c>
      <c r="I2177">
        <v>6</v>
      </c>
    </row>
    <row r="2178" spans="1:9" ht="12" customHeight="1" x14ac:dyDescent="0.3">
      <c r="A2178" s="3" t="s">
        <v>17767</v>
      </c>
      <c r="B2178" s="4" t="s">
        <v>13582</v>
      </c>
      <c r="C2178" s="5" t="s">
        <v>23658</v>
      </c>
      <c r="D2178" s="6">
        <v>9265</v>
      </c>
      <c r="E2178" t="str">
        <f t="shared" si="66"/>
        <v xml:space="preserve"> </v>
      </c>
      <c r="F2178" s="36" t="str">
        <f>IF(AND(D2178&gt;=50000,D2178&lt;=100000),"COMPRESO",A2178)</f>
        <v>roncadelle</v>
      </c>
      <c r="H2178" s="39">
        <f t="shared" si="67"/>
        <v>0</v>
      </c>
      <c r="I2178">
        <v>1</v>
      </c>
    </row>
    <row r="2179" spans="1:9" ht="12" customHeight="1" x14ac:dyDescent="0.3">
      <c r="A2179" s="3" t="s">
        <v>17768</v>
      </c>
      <c r="B2179" s="4" t="s">
        <v>13636</v>
      </c>
      <c r="C2179" s="5" t="s">
        <v>23658</v>
      </c>
      <c r="D2179" s="6">
        <v>17562</v>
      </c>
      <c r="E2179" t="str">
        <f t="shared" ref="E2179:E2242" si="68">IF(D2179&gt;300000,"TROVATO"," ")</f>
        <v xml:space="preserve"> </v>
      </c>
      <c r="F2179" s="36" t="str">
        <f>IF(AND(D2179&gt;=50000,D2179&lt;=100000),"COMPRESO",A2179)</f>
        <v>rovato</v>
      </c>
      <c r="H2179" s="39">
        <f t="shared" ref="H2179:H2242" si="69">(D10107/$G$2)</f>
        <v>0</v>
      </c>
      <c r="I2179">
        <v>2</v>
      </c>
    </row>
    <row r="2180" spans="1:9" ht="12" customHeight="1" x14ac:dyDescent="0.3">
      <c r="A2180" s="3" t="s">
        <v>17769</v>
      </c>
      <c r="B2180" s="4" t="s">
        <v>13658</v>
      </c>
      <c r="C2180" s="5" t="s">
        <v>23658</v>
      </c>
      <c r="D2180" s="6">
        <v>5699</v>
      </c>
      <c r="E2180" t="str">
        <f t="shared" si="68"/>
        <v xml:space="preserve"> </v>
      </c>
      <c r="F2180" s="36" t="str">
        <f>IF(AND(D2180&gt;=50000,D2180&lt;=100000),"COMPRESO",A2180)</f>
        <v>rudiano</v>
      </c>
      <c r="H2180" s="39">
        <f t="shared" si="69"/>
        <v>0</v>
      </c>
      <c r="I2180">
        <v>2</v>
      </c>
    </row>
    <row r="2181" spans="1:9" ht="12" customHeight="1" x14ac:dyDescent="0.3">
      <c r="A2181" s="3" t="s">
        <v>17770</v>
      </c>
      <c r="B2181" s="4" t="s">
        <v>13674</v>
      </c>
      <c r="C2181" s="5" t="s">
        <v>23658</v>
      </c>
      <c r="D2181" s="6">
        <v>3831</v>
      </c>
      <c r="E2181" t="str">
        <f t="shared" si="68"/>
        <v xml:space="preserve"> </v>
      </c>
      <c r="F2181" s="36" t="str">
        <f>IF(AND(D2181&gt;=50000,D2181&lt;=100000),"COMPRESO",A2181)</f>
        <v>sabbio chiese</v>
      </c>
      <c r="H2181" s="39">
        <f t="shared" si="69"/>
        <v>0</v>
      </c>
      <c r="I2181">
        <v>8</v>
      </c>
    </row>
    <row r="2182" spans="1:9" ht="12" customHeight="1" x14ac:dyDescent="0.3">
      <c r="A2182" s="3" t="s">
        <v>17771</v>
      </c>
      <c r="B2182" s="4" t="s">
        <v>13708</v>
      </c>
      <c r="C2182" s="5" t="s">
        <v>23658</v>
      </c>
      <c r="D2182" s="6">
        <v>3370</v>
      </c>
      <c r="E2182" t="str">
        <f t="shared" si="68"/>
        <v xml:space="preserve"> </v>
      </c>
      <c r="F2182" s="36" t="str">
        <f>IF(AND(D2182&gt;=50000,D2182&lt;=100000),"COMPRESO",A2182)</f>
        <v>sale marasino</v>
      </c>
      <c r="H2182" s="39">
        <f t="shared" si="69"/>
        <v>0</v>
      </c>
      <c r="I2182">
        <v>1</v>
      </c>
    </row>
    <row r="2183" spans="1:9" ht="12" customHeight="1" x14ac:dyDescent="0.3">
      <c r="A2183" s="3" t="s">
        <v>17772</v>
      </c>
      <c r="B2183" s="4" t="s">
        <v>15590</v>
      </c>
      <c r="C2183" s="5" t="s">
        <v>23658</v>
      </c>
      <c r="D2183" s="6">
        <v>10350</v>
      </c>
      <c r="E2183" t="str">
        <f t="shared" si="68"/>
        <v xml:space="preserve"> </v>
      </c>
      <c r="F2183" s="36" t="str">
        <f>IF(AND(D2183&gt;=50000,D2183&lt;=100000),"COMPRESO",A2183)</f>
        <v>salò</v>
      </c>
      <c r="H2183" s="39">
        <f t="shared" si="69"/>
        <v>0</v>
      </c>
      <c r="I2183">
        <v>1</v>
      </c>
    </row>
    <row r="2184" spans="1:9" ht="12" customHeight="1" x14ac:dyDescent="0.3">
      <c r="A2184" s="3" t="s">
        <v>17773</v>
      </c>
      <c r="B2184" s="4" t="s">
        <v>13814</v>
      </c>
      <c r="C2184" s="5" t="s">
        <v>23658</v>
      </c>
      <c r="D2184" s="6">
        <v>3403</v>
      </c>
      <c r="E2184" t="str">
        <f t="shared" si="68"/>
        <v xml:space="preserve"> </v>
      </c>
      <c r="F2184" s="36" t="str">
        <f>IF(AND(D2184&gt;=50000,D2184&lt;=100000),"COMPRESO",A2184)</f>
        <v>san felice del benaco</v>
      </c>
      <c r="H2184" s="39">
        <f t="shared" si="69"/>
        <v>0</v>
      </c>
      <c r="I2184">
        <v>3</v>
      </c>
    </row>
    <row r="2185" spans="1:9" ht="12" customHeight="1" x14ac:dyDescent="0.3">
      <c r="A2185" s="3" t="s">
        <v>17774</v>
      </c>
      <c r="B2185" s="4" t="s">
        <v>13834</v>
      </c>
      <c r="C2185" s="5" t="s">
        <v>23658</v>
      </c>
      <c r="D2185" s="6">
        <v>2469</v>
      </c>
      <c r="E2185" t="str">
        <f t="shared" si="68"/>
        <v xml:space="preserve"> </v>
      </c>
      <c r="F2185" s="36" t="str">
        <f>IF(AND(D2185&gt;=50000,D2185&lt;=100000),"COMPRESO",A2185)</f>
        <v>san gervasio bresciano</v>
      </c>
      <c r="H2185" s="39">
        <f t="shared" si="69"/>
        <v>0</v>
      </c>
      <c r="I2185">
        <v>2</v>
      </c>
    </row>
    <row r="2186" spans="1:9" ht="12" customHeight="1" x14ac:dyDescent="0.3">
      <c r="A2186" s="3" t="s">
        <v>17775</v>
      </c>
      <c r="B2186" s="4" t="s">
        <v>14059</v>
      </c>
      <c r="C2186" s="5" t="s">
        <v>23658</v>
      </c>
      <c r="D2186" s="6">
        <v>4601</v>
      </c>
      <c r="E2186" t="str">
        <f t="shared" si="68"/>
        <v xml:space="preserve"> </v>
      </c>
      <c r="F2186" s="36" t="str">
        <f>IF(AND(D2186&gt;=50000,D2186&lt;=100000),"COMPRESO",A2186)</f>
        <v>san zeno naviglio</v>
      </c>
      <c r="H2186" s="39">
        <f t="shared" si="69"/>
        <v>0</v>
      </c>
      <c r="I2186">
        <v>1</v>
      </c>
    </row>
    <row r="2187" spans="1:9" ht="12" customHeight="1" x14ac:dyDescent="0.3">
      <c r="A2187" s="3" t="s">
        <v>17776</v>
      </c>
      <c r="B2187" s="4" t="s">
        <v>14242</v>
      </c>
      <c r="C2187" s="5" t="s">
        <v>23658</v>
      </c>
      <c r="D2187" s="6">
        <v>13469</v>
      </c>
      <c r="E2187" t="str">
        <f t="shared" si="68"/>
        <v xml:space="preserve"> </v>
      </c>
      <c r="F2187" s="36" t="str">
        <f>IF(AND(D2187&gt;=50000,D2187&lt;=100000),"COMPRESO",A2187)</f>
        <v>sarezzo</v>
      </c>
      <c r="H2187" s="39">
        <f t="shared" si="69"/>
        <v>0</v>
      </c>
      <c r="I2187">
        <v>1</v>
      </c>
    </row>
    <row r="2188" spans="1:9" ht="12" customHeight="1" x14ac:dyDescent="0.3">
      <c r="A2188" s="3" t="s">
        <v>17777</v>
      </c>
      <c r="B2188" s="4" t="s">
        <v>14279</v>
      </c>
      <c r="C2188" s="5" t="s">
        <v>23658</v>
      </c>
      <c r="D2188" s="6">
        <v>992</v>
      </c>
      <c r="E2188" t="str">
        <f t="shared" si="68"/>
        <v xml:space="preserve"> </v>
      </c>
      <c r="F2188" s="36" t="str">
        <f>IF(AND(D2188&gt;=50000,D2188&lt;=100000),"COMPRESO",A2188)</f>
        <v>saviore dell'adamello</v>
      </c>
      <c r="H2188" s="39">
        <f t="shared" si="69"/>
        <v>0</v>
      </c>
      <c r="I2188">
        <v>20</v>
      </c>
    </row>
    <row r="2189" spans="1:9" ht="12" customHeight="1" x14ac:dyDescent="0.3">
      <c r="A2189" s="3" t="s">
        <v>17778</v>
      </c>
      <c r="B2189" s="4" t="s">
        <v>14362</v>
      </c>
      <c r="C2189" s="5" t="s">
        <v>23658</v>
      </c>
      <c r="D2189" s="6">
        <v>1506</v>
      </c>
      <c r="E2189" t="str">
        <f t="shared" si="68"/>
        <v xml:space="preserve"> </v>
      </c>
      <c r="F2189" s="36" t="str">
        <f>IF(AND(D2189&gt;=50000,D2189&lt;=100000),"COMPRESO",A2189)</f>
        <v>sellero</v>
      </c>
      <c r="H2189" s="39">
        <f t="shared" si="69"/>
        <v>0</v>
      </c>
      <c r="I2189">
        <v>1</v>
      </c>
    </row>
    <row r="2190" spans="1:9" ht="12" customHeight="1" x14ac:dyDescent="0.3">
      <c r="A2190" s="3" t="s">
        <v>17779</v>
      </c>
      <c r="B2190" s="4" t="s">
        <v>14376</v>
      </c>
      <c r="C2190" s="5" t="s">
        <v>23658</v>
      </c>
      <c r="D2190" s="6">
        <v>1581</v>
      </c>
      <c r="E2190" t="str">
        <f t="shared" si="68"/>
        <v xml:space="preserve"> </v>
      </c>
      <c r="F2190" s="36" t="str">
        <f>IF(AND(D2190&gt;=50000,D2190&lt;=100000),"COMPRESO",A2190)</f>
        <v>seniga</v>
      </c>
      <c r="H2190" s="39">
        <f t="shared" si="69"/>
        <v>0</v>
      </c>
      <c r="I2190">
        <v>4</v>
      </c>
    </row>
    <row r="2191" spans="1:9" ht="12" customHeight="1" x14ac:dyDescent="0.3">
      <c r="A2191" s="3" t="s">
        <v>17780</v>
      </c>
      <c r="B2191" s="4" t="s">
        <v>14394</v>
      </c>
      <c r="C2191" s="5" t="s">
        <v>23658</v>
      </c>
      <c r="D2191" s="6">
        <v>3092</v>
      </c>
      <c r="E2191" t="str">
        <f t="shared" si="68"/>
        <v xml:space="preserve"> </v>
      </c>
      <c r="F2191" s="36" t="str">
        <f>IF(AND(D2191&gt;=50000,D2191&lt;=100000),"COMPRESO",A2191)</f>
        <v>serle</v>
      </c>
      <c r="H2191" s="39">
        <f t="shared" si="69"/>
        <v>0</v>
      </c>
      <c r="I2191">
        <v>1</v>
      </c>
    </row>
    <row r="2192" spans="1:9" ht="12" customHeight="1" x14ac:dyDescent="0.3">
      <c r="A2192" s="3" t="s">
        <v>17781</v>
      </c>
      <c r="B2192" s="4" t="s">
        <v>14497</v>
      </c>
      <c r="C2192" s="5" t="s">
        <v>23658</v>
      </c>
      <c r="D2192" s="6">
        <v>7438</v>
      </c>
      <c r="E2192" t="str">
        <f t="shared" si="68"/>
        <v xml:space="preserve"> </v>
      </c>
      <c r="F2192" s="36" t="str">
        <f>IF(AND(D2192&gt;=50000,D2192&lt;=100000),"COMPRESO",A2192)</f>
        <v>sirmione</v>
      </c>
      <c r="H2192" s="39">
        <f t="shared" si="69"/>
        <v>0</v>
      </c>
      <c r="I2192">
        <v>4</v>
      </c>
    </row>
    <row r="2193" spans="1:9" ht="12" customHeight="1" x14ac:dyDescent="0.3">
      <c r="A2193" s="3" t="s">
        <v>17782</v>
      </c>
      <c r="B2193" s="4" t="s">
        <v>14512</v>
      </c>
      <c r="C2193" s="5" t="s">
        <v>23658</v>
      </c>
      <c r="D2193" s="6">
        <v>1785</v>
      </c>
      <c r="E2193" t="str">
        <f t="shared" si="68"/>
        <v xml:space="preserve"> </v>
      </c>
      <c r="F2193" s="36" t="str">
        <f>IF(AND(D2193&gt;=50000,D2193&lt;=100000),"COMPRESO",A2193)</f>
        <v>soiano del lago</v>
      </c>
      <c r="H2193" s="39">
        <f t="shared" si="69"/>
        <v>0</v>
      </c>
      <c r="I2193">
        <v>4</v>
      </c>
    </row>
    <row r="2194" spans="1:9" ht="12" customHeight="1" x14ac:dyDescent="0.3">
      <c r="A2194" s="3" t="s">
        <v>17783</v>
      </c>
      <c r="B2194" s="4" t="s">
        <v>14546</v>
      </c>
      <c r="C2194" s="5" t="s">
        <v>23658</v>
      </c>
      <c r="D2194" s="6">
        <v>1270</v>
      </c>
      <c r="E2194" t="str">
        <f t="shared" si="68"/>
        <v xml:space="preserve"> </v>
      </c>
      <c r="F2194" s="36" t="str">
        <f>IF(AND(D2194&gt;=50000,D2194&lt;=100000),"COMPRESO",A2194)</f>
        <v>sonico</v>
      </c>
      <c r="H2194" s="39">
        <f t="shared" si="69"/>
        <v>0</v>
      </c>
      <c r="I2194">
        <v>14</v>
      </c>
    </row>
    <row r="2195" spans="1:9" ht="12" customHeight="1" x14ac:dyDescent="0.3">
      <c r="A2195" s="3" t="s">
        <v>17784</v>
      </c>
      <c r="B2195" s="4" t="s">
        <v>14678</v>
      </c>
      <c r="C2195" s="5" t="s">
        <v>23658</v>
      </c>
      <c r="D2195" s="6">
        <v>1892</v>
      </c>
      <c r="E2195" t="str">
        <f t="shared" si="68"/>
        <v xml:space="preserve"> </v>
      </c>
      <c r="F2195" s="36" t="str">
        <f>IF(AND(D2195&gt;=50000,D2195&lt;=100000),"COMPRESO",A2195)</f>
        <v>sulzano</v>
      </c>
      <c r="H2195" s="39">
        <f t="shared" si="69"/>
        <v>0</v>
      </c>
      <c r="I2195">
        <v>6</v>
      </c>
    </row>
    <row r="2196" spans="1:9" ht="12" customHeight="1" x14ac:dyDescent="0.3">
      <c r="A2196" s="3" t="s">
        <v>17785</v>
      </c>
      <c r="B2196" s="4" t="s">
        <v>14733</v>
      </c>
      <c r="C2196" s="5" t="s">
        <v>23658</v>
      </c>
      <c r="D2196" s="6">
        <v>1359</v>
      </c>
      <c r="E2196" t="str">
        <f t="shared" si="68"/>
        <v xml:space="preserve"> </v>
      </c>
      <c r="F2196" s="36" t="str">
        <f>IF(AND(D2196&gt;=50000,D2196&lt;=100000),"COMPRESO",A2196)</f>
        <v>tavernole sul mella</v>
      </c>
      <c r="H2196" s="39">
        <f t="shared" si="69"/>
        <v>0</v>
      </c>
      <c r="I2196">
        <v>4</v>
      </c>
    </row>
    <row r="2197" spans="1:9" ht="12" customHeight="1" x14ac:dyDescent="0.3">
      <c r="A2197" s="3" t="s">
        <v>17786</v>
      </c>
      <c r="B2197" s="4" t="s">
        <v>14749</v>
      </c>
      <c r="C2197" s="5" t="s">
        <v>23658</v>
      </c>
      <c r="D2197" s="6">
        <v>1083</v>
      </c>
      <c r="E2197" t="str">
        <f t="shared" si="68"/>
        <v xml:space="preserve"> </v>
      </c>
      <c r="F2197" s="36" t="str">
        <f>IF(AND(D2197&gt;=50000,D2197&lt;=100000),"COMPRESO",A2197)</f>
        <v>temù</v>
      </c>
      <c r="H2197" s="39">
        <f t="shared" si="69"/>
        <v>0</v>
      </c>
      <c r="I2197">
        <v>1</v>
      </c>
    </row>
    <row r="2198" spans="1:9" ht="12" customHeight="1" x14ac:dyDescent="0.3">
      <c r="A2198" s="3" t="s">
        <v>17787</v>
      </c>
      <c r="B2198" s="4" t="s">
        <v>14804</v>
      </c>
      <c r="C2198" s="5" t="s">
        <v>23658</v>
      </c>
      <c r="D2198" s="6">
        <v>1298</v>
      </c>
      <c r="E2198" t="str">
        <f t="shared" si="68"/>
        <v xml:space="preserve"> </v>
      </c>
      <c r="F2198" s="36" t="str">
        <f>IF(AND(D2198&gt;=50000,D2198&lt;=100000),"COMPRESO",A2198)</f>
        <v>tignale</v>
      </c>
      <c r="H2198" s="39">
        <f t="shared" si="69"/>
        <v>0</v>
      </c>
      <c r="I2198">
        <v>1</v>
      </c>
    </row>
    <row r="2199" spans="1:9" ht="12" customHeight="1" x14ac:dyDescent="0.3">
      <c r="A2199" s="3" t="s">
        <v>17788</v>
      </c>
      <c r="B2199" s="4" t="s">
        <v>14835</v>
      </c>
      <c r="C2199" s="5" t="s">
        <v>23658</v>
      </c>
      <c r="D2199" s="6">
        <v>6370</v>
      </c>
      <c r="E2199" t="str">
        <f t="shared" si="68"/>
        <v xml:space="preserve"> </v>
      </c>
      <c r="F2199" s="36" t="str">
        <f>IF(AND(D2199&gt;=50000,D2199&lt;=100000),"COMPRESO",A2199)</f>
        <v>torbole casaglia</v>
      </c>
      <c r="H2199" s="39">
        <f t="shared" si="69"/>
        <v>0</v>
      </c>
      <c r="I2199">
        <v>19</v>
      </c>
    </row>
    <row r="2200" spans="1:9" ht="12" customHeight="1" x14ac:dyDescent="0.3">
      <c r="A2200" s="3" t="s">
        <v>17789</v>
      </c>
      <c r="B2200" s="4" t="s">
        <v>14917</v>
      </c>
      <c r="C2200" s="5" t="s">
        <v>23658</v>
      </c>
      <c r="D2200" s="6">
        <v>7994</v>
      </c>
      <c r="E2200" t="str">
        <f t="shared" si="68"/>
        <v xml:space="preserve"> </v>
      </c>
      <c r="F2200" s="36" t="str">
        <f>IF(AND(D2200&gt;=50000,D2200&lt;=100000),"COMPRESO",A2200)</f>
        <v>toscolano-maderno</v>
      </c>
      <c r="H2200" s="39">
        <f t="shared" si="69"/>
        <v>0</v>
      </c>
      <c r="I2200">
        <v>1</v>
      </c>
    </row>
    <row r="2201" spans="1:9" ht="12" customHeight="1" x14ac:dyDescent="0.3">
      <c r="A2201" s="3" t="s">
        <v>17790</v>
      </c>
      <c r="B2201" s="4" t="s">
        <v>14939</v>
      </c>
      <c r="C2201" s="5" t="s">
        <v>23658</v>
      </c>
      <c r="D2201" s="6">
        <v>13447</v>
      </c>
      <c r="E2201" t="str">
        <f t="shared" si="68"/>
        <v xml:space="preserve"> </v>
      </c>
      <c r="F2201" s="36" t="str">
        <f>IF(AND(D2201&gt;=50000,D2201&lt;=100000),"COMPRESO",A2201)</f>
        <v>travagliato</v>
      </c>
      <c r="H2201" s="39">
        <f t="shared" si="69"/>
        <v>0</v>
      </c>
      <c r="I2201">
        <v>44</v>
      </c>
    </row>
    <row r="2202" spans="1:9" ht="12" customHeight="1" x14ac:dyDescent="0.3">
      <c r="A2202" s="3" t="s">
        <v>17791</v>
      </c>
      <c r="B2202" s="4" t="s">
        <v>14962</v>
      </c>
      <c r="C2202" s="5" t="s">
        <v>23658</v>
      </c>
      <c r="D2202" s="6">
        <v>2125</v>
      </c>
      <c r="E2202" t="str">
        <f t="shared" si="68"/>
        <v xml:space="preserve"> </v>
      </c>
      <c r="F2202" s="36" t="str">
        <f>IF(AND(D2202&gt;=50000,D2202&lt;=100000),"COMPRESO",A2202)</f>
        <v>tremosine sul garda</v>
      </c>
      <c r="H2202" s="39">
        <f t="shared" si="69"/>
        <v>0</v>
      </c>
      <c r="I2202">
        <v>2</v>
      </c>
    </row>
    <row r="2203" spans="1:9" ht="12" customHeight="1" x14ac:dyDescent="0.3">
      <c r="A2203" s="3" t="s">
        <v>17792</v>
      </c>
      <c r="B2203" s="4" t="s">
        <v>14966</v>
      </c>
      <c r="C2203" s="5" t="s">
        <v>23658</v>
      </c>
      <c r="D2203" s="6">
        <v>5480</v>
      </c>
      <c r="E2203" t="str">
        <f t="shared" si="68"/>
        <v xml:space="preserve"> </v>
      </c>
      <c r="F2203" s="36" t="str">
        <f>IF(AND(D2203&gt;=50000,D2203&lt;=100000),"COMPRESO",A2203)</f>
        <v>trenzano</v>
      </c>
      <c r="H2203" s="39">
        <f t="shared" si="69"/>
        <v>0</v>
      </c>
      <c r="I2203">
        <v>2</v>
      </c>
    </row>
    <row r="2204" spans="1:9" ht="12" customHeight="1" x14ac:dyDescent="0.3">
      <c r="A2204" s="3" t="s">
        <v>17793</v>
      </c>
      <c r="B2204" s="4" t="s">
        <v>14986</v>
      </c>
      <c r="C2204" s="5" t="s">
        <v>23658</v>
      </c>
      <c r="D2204" s="6">
        <v>566</v>
      </c>
      <c r="E2204" t="str">
        <f t="shared" si="68"/>
        <v xml:space="preserve"> </v>
      </c>
      <c r="F2204" s="36" t="str">
        <f>IF(AND(D2204&gt;=50000,D2204&lt;=100000),"COMPRESO",A2204)</f>
        <v>treviso bresciano</v>
      </c>
      <c r="H2204" s="39">
        <f t="shared" si="69"/>
        <v>0</v>
      </c>
      <c r="I2204">
        <v>6</v>
      </c>
    </row>
    <row r="2205" spans="1:9" ht="12" customHeight="1" x14ac:dyDescent="0.3">
      <c r="A2205" s="3" t="s">
        <v>17794</v>
      </c>
      <c r="B2205" s="4" t="s">
        <v>15052</v>
      </c>
      <c r="C2205" s="5" t="s">
        <v>23658</v>
      </c>
      <c r="D2205" s="6">
        <v>3877</v>
      </c>
      <c r="E2205" t="str">
        <f t="shared" si="68"/>
        <v xml:space="preserve"> </v>
      </c>
      <c r="F2205" s="36" t="str">
        <f>IF(AND(D2205&gt;=50000,D2205&lt;=100000),"COMPRESO",A2205)</f>
        <v>urago d'oglio</v>
      </c>
      <c r="H2205" s="39">
        <f t="shared" si="69"/>
        <v>0</v>
      </c>
      <c r="I2205">
        <v>1</v>
      </c>
    </row>
    <row r="2206" spans="1:9" ht="12" customHeight="1" x14ac:dyDescent="0.3">
      <c r="A2206" s="3" t="s">
        <v>17795</v>
      </c>
      <c r="B2206" s="4" t="s">
        <v>15159</v>
      </c>
      <c r="C2206" s="5" t="s">
        <v>23658</v>
      </c>
      <c r="D2206" s="6">
        <v>1372</v>
      </c>
      <c r="E2206" t="str">
        <f t="shared" si="68"/>
        <v xml:space="preserve"> </v>
      </c>
      <c r="F2206" s="36" t="str">
        <f>IF(AND(D2206&gt;=50000,D2206&lt;=100000),"COMPRESO",A2206)</f>
        <v>vallio terme</v>
      </c>
      <c r="H2206" s="39">
        <f t="shared" si="69"/>
        <v>0</v>
      </c>
      <c r="I2206">
        <v>1</v>
      </c>
    </row>
    <row r="2207" spans="1:9" ht="12" customHeight="1" x14ac:dyDescent="0.3">
      <c r="A2207" s="3" t="s">
        <v>17796</v>
      </c>
      <c r="B2207" s="4" t="s">
        <v>15185</v>
      </c>
      <c r="C2207" s="5" t="s">
        <v>23658</v>
      </c>
      <c r="D2207" s="6">
        <v>212</v>
      </c>
      <c r="E2207" t="str">
        <f t="shared" si="68"/>
        <v xml:space="preserve"> </v>
      </c>
      <c r="F2207" s="36" t="str">
        <f>IF(AND(D2207&gt;=50000,D2207&lt;=100000),"COMPRESO",A2207)</f>
        <v>valvestino</v>
      </c>
      <c r="H2207" s="39">
        <f t="shared" si="69"/>
        <v>0</v>
      </c>
      <c r="I2207">
        <v>1</v>
      </c>
    </row>
    <row r="2208" spans="1:9" ht="12" customHeight="1" x14ac:dyDescent="0.3">
      <c r="A2208" s="3" t="s">
        <v>17797</v>
      </c>
      <c r="B2208" s="4" t="s">
        <v>15268</v>
      </c>
      <c r="C2208" s="5" t="s">
        <v>23658</v>
      </c>
      <c r="D2208" s="6">
        <v>8133</v>
      </c>
      <c r="E2208" t="str">
        <f t="shared" si="68"/>
        <v xml:space="preserve"> </v>
      </c>
      <c r="F2208" s="36" t="str">
        <f>IF(AND(D2208&gt;=50000,D2208&lt;=100000),"COMPRESO",A2208)</f>
        <v>verolanuova</v>
      </c>
      <c r="H2208" s="39">
        <f t="shared" si="69"/>
        <v>0</v>
      </c>
      <c r="I2208">
        <v>20</v>
      </c>
    </row>
    <row r="2209" spans="1:9" ht="12" customHeight="1" x14ac:dyDescent="0.3">
      <c r="A2209" s="3" t="s">
        <v>17798</v>
      </c>
      <c r="B2209" s="4" t="s">
        <v>15269</v>
      </c>
      <c r="C2209" s="5" t="s">
        <v>23658</v>
      </c>
      <c r="D2209" s="6">
        <v>3875</v>
      </c>
      <c r="E2209" t="str">
        <f t="shared" si="68"/>
        <v xml:space="preserve"> </v>
      </c>
      <c r="F2209" s="36" t="str">
        <f>IF(AND(D2209&gt;=50000,D2209&lt;=100000),"COMPRESO",A2209)</f>
        <v>verolavecchia</v>
      </c>
      <c r="H2209" s="39">
        <f t="shared" si="69"/>
        <v>0</v>
      </c>
      <c r="I2209">
        <v>4</v>
      </c>
    </row>
    <row r="2210" spans="1:9" ht="12" customHeight="1" x14ac:dyDescent="0.3">
      <c r="A2210" s="3" t="s">
        <v>17799</v>
      </c>
      <c r="B2210" s="4" t="s">
        <v>15293</v>
      </c>
      <c r="C2210" s="5" t="s">
        <v>23658</v>
      </c>
      <c r="D2210" s="6">
        <v>4461</v>
      </c>
      <c r="E2210" t="str">
        <f t="shared" si="68"/>
        <v xml:space="preserve"> </v>
      </c>
      <c r="F2210" s="36" t="str">
        <f>IF(AND(D2210&gt;=50000,D2210&lt;=100000),"COMPRESO",A2210)</f>
        <v>vestone</v>
      </c>
      <c r="H2210" s="39">
        <f t="shared" si="69"/>
        <v>0</v>
      </c>
      <c r="I2210">
        <v>3</v>
      </c>
    </row>
    <row r="2211" spans="1:9" ht="12" customHeight="1" x14ac:dyDescent="0.3">
      <c r="A2211" s="3" t="s">
        <v>17800</v>
      </c>
      <c r="B2211" s="4" t="s">
        <v>15296</v>
      </c>
      <c r="C2211" s="5" t="s">
        <v>23658</v>
      </c>
      <c r="D2211" s="6">
        <v>1476</v>
      </c>
      <c r="E2211" t="str">
        <f t="shared" si="68"/>
        <v xml:space="preserve"> </v>
      </c>
      <c r="F2211" s="36" t="str">
        <f>IF(AND(D2211&gt;=50000,D2211&lt;=100000),"COMPRESO",A2211)</f>
        <v>vezza d'oglio</v>
      </c>
      <c r="H2211" s="39">
        <f t="shared" si="69"/>
        <v>0</v>
      </c>
      <c r="I2211">
        <v>3</v>
      </c>
    </row>
    <row r="2212" spans="1:9" ht="12" customHeight="1" x14ac:dyDescent="0.3">
      <c r="A2212" s="3" t="s">
        <v>17801</v>
      </c>
      <c r="B2212" s="4" t="s">
        <v>15358</v>
      </c>
      <c r="C2212" s="5" t="s">
        <v>23658</v>
      </c>
      <c r="D2212" s="6">
        <v>10755</v>
      </c>
      <c r="E2212" t="str">
        <f t="shared" si="68"/>
        <v xml:space="preserve"> </v>
      </c>
      <c r="F2212" s="36" t="str">
        <f>IF(AND(D2212&gt;=50000,D2212&lt;=100000),"COMPRESO",A2212)</f>
        <v>villa carcina</v>
      </c>
      <c r="H2212" s="39">
        <f t="shared" si="69"/>
        <v>0</v>
      </c>
      <c r="I2212">
        <v>2</v>
      </c>
    </row>
    <row r="2213" spans="1:9" ht="12" customHeight="1" x14ac:dyDescent="0.3">
      <c r="A2213" s="3" t="s">
        <v>17802</v>
      </c>
      <c r="B2213" s="4" t="s">
        <v>15390</v>
      </c>
      <c r="C2213" s="5" t="s">
        <v>23658</v>
      </c>
      <c r="D2213" s="6">
        <v>1432</v>
      </c>
      <c r="E2213" t="str">
        <f t="shared" si="68"/>
        <v xml:space="preserve"> </v>
      </c>
      <c r="F2213" s="36" t="str">
        <f>IF(AND(D2213&gt;=50000,D2213&lt;=100000),"COMPRESO",A2213)</f>
        <v>villachiara</v>
      </c>
      <c r="H2213" s="39">
        <f t="shared" si="69"/>
        <v>0</v>
      </c>
      <c r="I2213">
        <v>11</v>
      </c>
    </row>
    <row r="2214" spans="1:9" ht="12" customHeight="1" x14ac:dyDescent="0.3">
      <c r="A2214" s="3" t="s">
        <v>17803</v>
      </c>
      <c r="B2214" s="4" t="s">
        <v>15435</v>
      </c>
      <c r="C2214" s="5" t="s">
        <v>23658</v>
      </c>
      <c r="D2214" s="6">
        <v>5661</v>
      </c>
      <c r="E2214" t="str">
        <f t="shared" si="68"/>
        <v xml:space="preserve"> </v>
      </c>
      <c r="F2214" s="36" t="str">
        <f>IF(AND(D2214&gt;=50000,D2214&lt;=100000),"COMPRESO",A2214)</f>
        <v>villanuova sul clisi</v>
      </c>
      <c r="H2214" s="39">
        <f t="shared" si="69"/>
        <v>0</v>
      </c>
      <c r="I2214">
        <v>3</v>
      </c>
    </row>
    <row r="2215" spans="1:9" ht="12" customHeight="1" x14ac:dyDescent="0.3">
      <c r="A2215" s="3" t="s">
        <v>17804</v>
      </c>
      <c r="B2215" s="4" t="s">
        <v>15477</v>
      </c>
      <c r="C2215" s="5" t="s">
        <v>23658</v>
      </c>
      <c r="D2215" s="6">
        <v>723</v>
      </c>
      <c r="E2215" t="str">
        <f t="shared" si="68"/>
        <v xml:space="preserve"> </v>
      </c>
      <c r="F2215" s="36" t="str">
        <f>IF(AND(D2215&gt;=50000,D2215&lt;=100000),"COMPRESO",A2215)</f>
        <v>vione</v>
      </c>
      <c r="H2215" s="39">
        <f t="shared" si="69"/>
        <v>0</v>
      </c>
      <c r="I2215">
        <v>1</v>
      </c>
    </row>
    <row r="2216" spans="1:9" ht="12" customHeight="1" x14ac:dyDescent="0.3">
      <c r="A2216" s="3" t="s">
        <v>17805</v>
      </c>
      <c r="B2216" s="4" t="s">
        <v>15479</v>
      </c>
      <c r="C2216" s="5" t="s">
        <v>23658</v>
      </c>
      <c r="D2216" s="6">
        <v>1933</v>
      </c>
      <c r="E2216" t="str">
        <f t="shared" si="68"/>
        <v xml:space="preserve"> </v>
      </c>
      <c r="F2216" s="36" t="str">
        <f>IF(AND(D2216&gt;=50000,D2216&lt;=100000),"COMPRESO",A2216)</f>
        <v>visano</v>
      </c>
      <c r="H2216" s="39">
        <f t="shared" si="69"/>
        <v>0</v>
      </c>
      <c r="I2216">
        <v>3</v>
      </c>
    </row>
    <row r="2217" spans="1:9" ht="12" customHeight="1" x14ac:dyDescent="0.3">
      <c r="A2217" s="3" t="s">
        <v>17806</v>
      </c>
      <c r="B2217" s="4" t="s">
        <v>15505</v>
      </c>
      <c r="C2217" s="5" t="s">
        <v>23658</v>
      </c>
      <c r="D2217" s="6">
        <v>8150</v>
      </c>
      <c r="E2217" t="str">
        <f t="shared" si="68"/>
        <v xml:space="preserve"> </v>
      </c>
      <c r="F2217" s="36" t="str">
        <f>IF(AND(D2217&gt;=50000,D2217&lt;=100000),"COMPRESO",A2217)</f>
        <v>vobarno</v>
      </c>
      <c r="H2217" s="39">
        <f t="shared" si="69"/>
        <v>0</v>
      </c>
      <c r="I2217">
        <v>4</v>
      </c>
    </row>
    <row r="2218" spans="1:9" ht="12" customHeight="1" x14ac:dyDescent="0.3">
      <c r="A2218" s="3" t="s">
        <v>17807</v>
      </c>
      <c r="B2218" s="4" t="s">
        <v>15563</v>
      </c>
      <c r="C2218" s="5" t="s">
        <v>23658</v>
      </c>
      <c r="D2218" s="6">
        <v>1091</v>
      </c>
      <c r="E2218" t="str">
        <f t="shared" si="68"/>
        <v xml:space="preserve"> </v>
      </c>
      <c r="F2218" s="36" t="str">
        <f>IF(AND(D2218&gt;=50000,D2218&lt;=100000),"COMPRESO",A2218)</f>
        <v>zone</v>
      </c>
      <c r="H2218" s="39">
        <f t="shared" si="69"/>
        <v>0</v>
      </c>
      <c r="I2218">
        <v>1</v>
      </c>
    </row>
    <row r="2219" spans="1:9" ht="12" customHeight="1" x14ac:dyDescent="0.3">
      <c r="A2219" s="3" t="s">
        <v>17808</v>
      </c>
      <c r="B2219" s="4" t="s">
        <v>12862</v>
      </c>
      <c r="C2219" s="5" t="s">
        <v>23658</v>
      </c>
      <c r="D2219" s="6">
        <v>4679</v>
      </c>
      <c r="E2219" t="str">
        <f t="shared" si="68"/>
        <v xml:space="preserve"> </v>
      </c>
      <c r="F2219" s="36" t="str">
        <f>IF(AND(D2219&gt;=50000,D2219&lt;=100000),"COMPRESO",A2219)</f>
        <v>piancogno</v>
      </c>
      <c r="H2219" s="39">
        <f t="shared" si="69"/>
        <v>0</v>
      </c>
      <c r="I2219">
        <v>4</v>
      </c>
    </row>
    <row r="2220" spans="1:9" ht="12" customHeight="1" x14ac:dyDescent="0.3">
      <c r="A2220" s="3" t="s">
        <v>17809</v>
      </c>
      <c r="B2220" s="4" t="s">
        <v>8096</v>
      </c>
      <c r="C2220" s="5" t="s">
        <v>23658</v>
      </c>
      <c r="D2220" s="6">
        <v>882</v>
      </c>
      <c r="E2220" t="str">
        <f t="shared" si="68"/>
        <v xml:space="preserve"> </v>
      </c>
      <c r="F2220" s="36" t="str">
        <f>IF(AND(D2220&gt;=50000,D2220&lt;=100000),"COMPRESO",A2220)</f>
        <v>alagna</v>
      </c>
      <c r="H2220" s="39">
        <f t="shared" si="69"/>
        <v>0</v>
      </c>
      <c r="I2220">
        <v>1</v>
      </c>
    </row>
    <row r="2221" spans="1:9" ht="12" customHeight="1" x14ac:dyDescent="0.3">
      <c r="A2221" s="3" t="s">
        <v>17810</v>
      </c>
      <c r="B2221" s="4" t="s">
        <v>8111</v>
      </c>
      <c r="C2221" s="5" t="s">
        <v>23658</v>
      </c>
      <c r="D2221" s="6">
        <v>225</v>
      </c>
      <c r="E2221" t="str">
        <f t="shared" si="68"/>
        <v xml:space="preserve"> </v>
      </c>
      <c r="F2221" s="36" t="str">
        <f>IF(AND(D2221&gt;=50000,D2221&lt;=100000),"COMPRESO",A2221)</f>
        <v>albaredo arnaboldi</v>
      </c>
      <c r="H2221" s="39">
        <f t="shared" si="69"/>
        <v>0</v>
      </c>
      <c r="I2221">
        <v>3</v>
      </c>
    </row>
    <row r="2222" spans="1:9" ht="12" customHeight="1" x14ac:dyDescent="0.3">
      <c r="A2222" s="3" t="s">
        <v>17811</v>
      </c>
      <c r="B2222" s="4" t="s">
        <v>8135</v>
      </c>
      <c r="C2222" s="5" t="s">
        <v>23658</v>
      </c>
      <c r="D2222" s="6">
        <v>565</v>
      </c>
      <c r="E2222" t="str">
        <f t="shared" si="68"/>
        <v xml:space="preserve"> </v>
      </c>
      <c r="F2222" s="36" t="str">
        <f>IF(AND(D2222&gt;=50000,D2222&lt;=100000),"COMPRESO",A2222)</f>
        <v>albonese</v>
      </c>
      <c r="H2222" s="39">
        <f t="shared" si="69"/>
        <v>0</v>
      </c>
      <c r="I2222">
        <v>2</v>
      </c>
    </row>
    <row r="2223" spans="1:9" ht="12" customHeight="1" x14ac:dyDescent="0.3">
      <c r="A2223" s="3" t="s">
        <v>17812</v>
      </c>
      <c r="B2223" s="4" t="s">
        <v>8138</v>
      </c>
      <c r="C2223" s="5" t="s">
        <v>23658</v>
      </c>
      <c r="D2223" s="6">
        <v>3355</v>
      </c>
      <c r="E2223" t="str">
        <f t="shared" si="68"/>
        <v xml:space="preserve"> </v>
      </c>
      <c r="F2223" s="36" t="str">
        <f>IF(AND(D2223&gt;=50000,D2223&lt;=100000),"COMPRESO",A2223)</f>
        <v>albuzzano</v>
      </c>
      <c r="H2223" s="39">
        <f t="shared" si="69"/>
        <v>0</v>
      </c>
      <c r="I2223">
        <v>2</v>
      </c>
    </row>
    <row r="2224" spans="1:9" ht="12" customHeight="1" x14ac:dyDescent="0.3">
      <c r="A2224" s="3" t="s">
        <v>17813</v>
      </c>
      <c r="B2224" s="4" t="s">
        <v>8314</v>
      </c>
      <c r="C2224" s="5" t="s">
        <v>23658</v>
      </c>
      <c r="D2224" s="6">
        <v>1625</v>
      </c>
      <c r="E2224" t="str">
        <f t="shared" si="68"/>
        <v xml:space="preserve"> </v>
      </c>
      <c r="F2224" s="36" t="str">
        <f>IF(AND(D2224&gt;=50000,D2224&lt;=100000),"COMPRESO",A2224)</f>
        <v>arena po</v>
      </c>
      <c r="H2224" s="39">
        <f t="shared" si="69"/>
        <v>0</v>
      </c>
      <c r="I2224">
        <v>8</v>
      </c>
    </row>
    <row r="2225" spans="1:9" ht="12" customHeight="1" x14ac:dyDescent="0.3">
      <c r="A2225" s="3" t="s">
        <v>17814</v>
      </c>
      <c r="B2225" s="4" t="s">
        <v>8437</v>
      </c>
      <c r="C2225" s="5" t="s">
        <v>23658</v>
      </c>
      <c r="D2225" s="6">
        <v>402</v>
      </c>
      <c r="E2225" t="str">
        <f t="shared" si="68"/>
        <v xml:space="preserve"> </v>
      </c>
      <c r="F2225" s="36" t="str">
        <f>IF(AND(D2225&gt;=50000,D2225&lt;=100000),"COMPRESO",A2225)</f>
        <v>badia pavese</v>
      </c>
      <c r="H2225" s="39">
        <f t="shared" si="69"/>
        <v>0</v>
      </c>
      <c r="I2225">
        <v>5</v>
      </c>
    </row>
    <row r="2226" spans="1:9" ht="12" customHeight="1" x14ac:dyDescent="0.3">
      <c r="A2226" s="3" t="s">
        <v>17815</v>
      </c>
      <c r="B2226" s="4" t="s">
        <v>8445</v>
      </c>
      <c r="C2226" s="5" t="s">
        <v>23658</v>
      </c>
      <c r="D2226" s="6">
        <v>675</v>
      </c>
      <c r="E2226" t="str">
        <f t="shared" si="68"/>
        <v xml:space="preserve"> </v>
      </c>
      <c r="F2226" s="36" t="str">
        <f>IF(AND(D2226&gt;=50000,D2226&lt;=100000),"COMPRESO",A2226)</f>
        <v>bagnaria</v>
      </c>
      <c r="H2226" s="39">
        <f t="shared" si="69"/>
        <v>0</v>
      </c>
      <c r="I2226">
        <v>8</v>
      </c>
    </row>
    <row r="2227" spans="1:9" ht="12" customHeight="1" x14ac:dyDescent="0.3">
      <c r="A2227" s="3" t="s">
        <v>17816</v>
      </c>
      <c r="B2227" s="4" t="s">
        <v>8504</v>
      </c>
      <c r="C2227" s="5" t="s">
        <v>23658</v>
      </c>
      <c r="D2227" s="6">
        <v>890</v>
      </c>
      <c r="E2227" t="str">
        <f t="shared" si="68"/>
        <v xml:space="preserve"> </v>
      </c>
      <c r="F2227" s="36" t="str">
        <f>IF(AND(D2227&gt;=50000,D2227&lt;=100000),"COMPRESO",A2227)</f>
        <v>barbianello</v>
      </c>
      <c r="H2227" s="39">
        <f t="shared" si="69"/>
        <v>0</v>
      </c>
      <c r="I2227">
        <v>40</v>
      </c>
    </row>
    <row r="2228" spans="1:9" ht="12" customHeight="1" x14ac:dyDescent="0.3">
      <c r="A2228" s="3" t="s">
        <v>17817</v>
      </c>
      <c r="B2228" s="4" t="s">
        <v>8540</v>
      </c>
      <c r="C2228" s="5" t="s">
        <v>23658</v>
      </c>
      <c r="D2228" s="6">
        <v>1715</v>
      </c>
      <c r="E2228" t="str">
        <f t="shared" si="68"/>
        <v xml:space="preserve"> </v>
      </c>
      <c r="F2228" s="36" t="str">
        <f>IF(AND(D2228&gt;=50000,D2228&lt;=100000),"COMPRESO",A2228)</f>
        <v>bascapè</v>
      </c>
      <c r="H2228" s="39">
        <f t="shared" si="69"/>
        <v>0</v>
      </c>
      <c r="I2228">
        <v>7</v>
      </c>
    </row>
    <row r="2229" spans="1:9" ht="12" customHeight="1" x14ac:dyDescent="0.3">
      <c r="A2229" s="3" t="s">
        <v>17818</v>
      </c>
      <c r="B2229" s="4" t="s">
        <v>8556</v>
      </c>
      <c r="C2229" s="5" t="s">
        <v>23658</v>
      </c>
      <c r="D2229" s="6">
        <v>1032</v>
      </c>
      <c r="E2229" t="str">
        <f t="shared" si="68"/>
        <v xml:space="preserve"> </v>
      </c>
      <c r="F2229" s="36" t="str">
        <f>IF(AND(D2229&gt;=50000,D2229&lt;=100000),"COMPRESO",A2229)</f>
        <v>bastida pancarana</v>
      </c>
      <c r="H2229" s="39">
        <f t="shared" si="69"/>
        <v>0</v>
      </c>
      <c r="I2229">
        <v>3</v>
      </c>
    </row>
    <row r="2230" spans="1:9" ht="12" customHeight="1" x14ac:dyDescent="0.3">
      <c r="A2230" s="3" t="s">
        <v>17819</v>
      </c>
      <c r="B2230" s="4" t="s">
        <v>8561</v>
      </c>
      <c r="C2230" s="5" t="s">
        <v>23658</v>
      </c>
      <c r="D2230" s="6">
        <v>582</v>
      </c>
      <c r="E2230" t="str">
        <f t="shared" si="68"/>
        <v xml:space="preserve"> </v>
      </c>
      <c r="F2230" s="36" t="str">
        <f>IF(AND(D2230&gt;=50000,D2230&lt;=100000),"COMPRESO",A2230)</f>
        <v>battuda</v>
      </c>
      <c r="H2230" s="39">
        <f t="shared" si="69"/>
        <v>0</v>
      </c>
      <c r="I2230">
        <v>5</v>
      </c>
    </row>
    <row r="2231" spans="1:9" ht="12" customHeight="1" x14ac:dyDescent="0.3">
      <c r="A2231" s="3" t="s">
        <v>17820</v>
      </c>
      <c r="B2231" s="4" t="s">
        <v>8579</v>
      </c>
      <c r="C2231" s="5" t="s">
        <v>23658</v>
      </c>
      <c r="D2231" s="6">
        <v>6287</v>
      </c>
      <c r="E2231" t="str">
        <f t="shared" si="68"/>
        <v xml:space="preserve"> </v>
      </c>
      <c r="F2231" s="36" t="str">
        <f>IF(AND(D2231&gt;=50000,D2231&lt;=100000),"COMPRESO",A2231)</f>
        <v>belgioioso</v>
      </c>
      <c r="H2231" s="39">
        <f t="shared" si="69"/>
        <v>0</v>
      </c>
      <c r="I2231">
        <v>1</v>
      </c>
    </row>
    <row r="2232" spans="1:9" ht="12" customHeight="1" x14ac:dyDescent="0.3">
      <c r="A2232" s="3" t="s">
        <v>17821</v>
      </c>
      <c r="B2232" s="4" t="s">
        <v>8623</v>
      </c>
      <c r="C2232" s="5" t="s">
        <v>23658</v>
      </c>
      <c r="D2232" s="6">
        <v>2775</v>
      </c>
      <c r="E2232" t="str">
        <f t="shared" si="68"/>
        <v xml:space="preserve"> </v>
      </c>
      <c r="F2232" s="36" t="str">
        <f>IF(AND(D2232&gt;=50000,D2232&lt;=100000),"COMPRESO",A2232)</f>
        <v>bereguardo</v>
      </c>
      <c r="H2232" s="39">
        <f t="shared" si="69"/>
        <v>0</v>
      </c>
      <c r="I2232">
        <v>2</v>
      </c>
    </row>
    <row r="2233" spans="1:9" ht="12" customHeight="1" x14ac:dyDescent="0.3">
      <c r="A2233" s="3" t="s">
        <v>17822</v>
      </c>
      <c r="B2233" s="4" t="s">
        <v>8758</v>
      </c>
      <c r="C2233" s="5" t="s">
        <v>23658</v>
      </c>
      <c r="D2233" s="6">
        <v>2659</v>
      </c>
      <c r="E2233" t="str">
        <f t="shared" si="68"/>
        <v xml:space="preserve"> </v>
      </c>
      <c r="F2233" s="36" t="str">
        <f>IF(AND(D2233&gt;=50000,D2233&lt;=100000),"COMPRESO",A2233)</f>
        <v>borgarello</v>
      </c>
      <c r="H2233" s="39">
        <f t="shared" si="69"/>
        <v>0</v>
      </c>
      <c r="I2233">
        <v>8</v>
      </c>
    </row>
    <row r="2234" spans="1:9" ht="12" customHeight="1" x14ac:dyDescent="0.3">
      <c r="A2234" s="3" t="s">
        <v>17823</v>
      </c>
      <c r="B2234" s="4" t="s">
        <v>8777</v>
      </c>
      <c r="C2234" s="5" t="s">
        <v>23658</v>
      </c>
      <c r="D2234" s="6">
        <v>1382</v>
      </c>
      <c r="E2234" t="str">
        <f t="shared" si="68"/>
        <v xml:space="preserve"> </v>
      </c>
      <c r="F2234" s="36" t="str">
        <f>IF(AND(D2234&gt;=50000,D2234&lt;=100000),"COMPRESO",A2234)</f>
        <v>borgo priolo</v>
      </c>
      <c r="H2234" s="39">
        <f t="shared" si="69"/>
        <v>0</v>
      </c>
      <c r="I2234">
        <v>2</v>
      </c>
    </row>
    <row r="2235" spans="1:9" ht="12" customHeight="1" x14ac:dyDescent="0.3">
      <c r="A2235" s="3" t="s">
        <v>17824</v>
      </c>
      <c r="B2235" s="4" t="s">
        <v>8802</v>
      </c>
      <c r="C2235" s="5" t="s">
        <v>23658</v>
      </c>
      <c r="D2235" s="6">
        <v>423</v>
      </c>
      <c r="E2235" t="str">
        <f t="shared" si="68"/>
        <v xml:space="preserve"> </v>
      </c>
      <c r="F2235" s="36" t="str">
        <f>IF(AND(D2235&gt;=50000,D2235&lt;=100000),"COMPRESO",A2235)</f>
        <v>borgoratto mormorolo</v>
      </c>
      <c r="H2235" s="39">
        <f t="shared" si="69"/>
        <v>0</v>
      </c>
      <c r="I2235">
        <v>2</v>
      </c>
    </row>
    <row r="2236" spans="1:9" ht="12" customHeight="1" x14ac:dyDescent="0.3">
      <c r="A2236" s="3" t="s">
        <v>17825</v>
      </c>
      <c r="B2236" s="4" t="s">
        <v>8783</v>
      </c>
      <c r="C2236" s="5" t="s">
        <v>23658</v>
      </c>
      <c r="D2236" s="6">
        <v>1035</v>
      </c>
      <c r="E2236" t="str">
        <f t="shared" si="68"/>
        <v xml:space="preserve"> </v>
      </c>
      <c r="F2236" s="36" t="str">
        <f>IF(AND(D2236&gt;=50000,D2236&lt;=100000),"COMPRESO",A2236)</f>
        <v>borgo san siro</v>
      </c>
      <c r="H2236" s="39">
        <f t="shared" si="69"/>
        <v>0</v>
      </c>
      <c r="I2236">
        <v>5</v>
      </c>
    </row>
    <row r="2237" spans="1:9" ht="12" customHeight="1" x14ac:dyDescent="0.3">
      <c r="A2237" s="3" t="s">
        <v>17826</v>
      </c>
      <c r="B2237" s="4" t="s">
        <v>8809</v>
      </c>
      <c r="C2237" s="5" t="s">
        <v>23658</v>
      </c>
      <c r="D2237" s="6">
        <v>2589</v>
      </c>
      <c r="E2237" t="str">
        <f t="shared" si="68"/>
        <v xml:space="preserve"> </v>
      </c>
      <c r="F2237" s="36" t="str">
        <f>IF(AND(D2237&gt;=50000,D2237&lt;=100000),"COMPRESO",A2237)</f>
        <v>bornasco</v>
      </c>
      <c r="H2237" s="39">
        <f t="shared" si="69"/>
        <v>0</v>
      </c>
      <c r="I2237">
        <v>3</v>
      </c>
    </row>
    <row r="2238" spans="1:9" ht="12" customHeight="1" x14ac:dyDescent="0.3">
      <c r="A2238" s="3" t="s">
        <v>17827</v>
      </c>
      <c r="B2238" s="4" t="s">
        <v>8831</v>
      </c>
      <c r="C2238" s="5" t="s">
        <v>23658</v>
      </c>
      <c r="D2238" s="6">
        <v>633</v>
      </c>
      <c r="E2238" t="str">
        <f t="shared" si="68"/>
        <v xml:space="preserve"> </v>
      </c>
      <c r="F2238" s="36" t="str">
        <f>IF(AND(D2238&gt;=50000,D2238&lt;=100000),"COMPRESO",A2238)</f>
        <v>bosnasco</v>
      </c>
      <c r="H2238" s="39">
        <f t="shared" si="69"/>
        <v>0</v>
      </c>
      <c r="I2238">
        <v>1</v>
      </c>
    </row>
    <row r="2239" spans="1:9" ht="12" customHeight="1" x14ac:dyDescent="0.3">
      <c r="A2239" s="3" t="s">
        <v>17828</v>
      </c>
      <c r="B2239" s="4" t="s">
        <v>8856</v>
      </c>
      <c r="C2239" s="5" t="s">
        <v>23658</v>
      </c>
      <c r="D2239" s="6">
        <v>689</v>
      </c>
      <c r="E2239" t="str">
        <f t="shared" si="68"/>
        <v xml:space="preserve"> </v>
      </c>
      <c r="F2239" s="36" t="str">
        <f>IF(AND(D2239&gt;=50000,D2239&lt;=100000),"COMPRESO",A2239)</f>
        <v>brallo di pregola</v>
      </c>
      <c r="H2239" s="39">
        <f t="shared" si="69"/>
        <v>0</v>
      </c>
      <c r="I2239">
        <v>22</v>
      </c>
    </row>
    <row r="2240" spans="1:9" ht="12" customHeight="1" x14ac:dyDescent="0.3">
      <c r="A2240" s="3" t="s">
        <v>17829</v>
      </c>
      <c r="B2240" s="4" t="s">
        <v>8869</v>
      </c>
      <c r="C2240" s="5" t="s">
        <v>23658</v>
      </c>
      <c r="D2240" s="6">
        <v>853</v>
      </c>
      <c r="E2240" t="str">
        <f t="shared" si="68"/>
        <v xml:space="preserve"> </v>
      </c>
      <c r="F2240" s="36" t="str">
        <f>IF(AND(D2240&gt;=50000,D2240&lt;=100000),"COMPRESO",A2240)</f>
        <v>breme</v>
      </c>
      <c r="H2240" s="39">
        <f t="shared" si="69"/>
        <v>0</v>
      </c>
      <c r="I2240">
        <v>2</v>
      </c>
    </row>
    <row r="2241" spans="1:9" ht="12" customHeight="1" x14ac:dyDescent="0.3">
      <c r="A2241" s="3" t="s">
        <v>17830</v>
      </c>
      <c r="B2241" s="4" t="s">
        <v>8880</v>
      </c>
      <c r="C2241" s="5" t="s">
        <v>23658</v>
      </c>
      <c r="D2241" s="6">
        <v>3535</v>
      </c>
      <c r="E2241" t="str">
        <f t="shared" si="68"/>
        <v xml:space="preserve"> </v>
      </c>
      <c r="F2241" s="36" t="str">
        <f>IF(AND(D2241&gt;=50000,D2241&lt;=100000),"COMPRESO",A2241)</f>
        <v>bressana bottarone</v>
      </c>
      <c r="H2241" s="39">
        <f t="shared" si="69"/>
        <v>0</v>
      </c>
      <c r="I2241">
        <v>3</v>
      </c>
    </row>
    <row r="2242" spans="1:9" ht="12" customHeight="1" x14ac:dyDescent="0.3">
      <c r="A2242" s="3" t="s">
        <v>17831</v>
      </c>
      <c r="B2242" s="4" t="s">
        <v>8908</v>
      </c>
      <c r="C2242" s="5" t="s">
        <v>23658</v>
      </c>
      <c r="D2242" s="6">
        <v>9073</v>
      </c>
      <c r="E2242" t="str">
        <f t="shared" si="68"/>
        <v xml:space="preserve"> </v>
      </c>
      <c r="F2242" s="36" t="str">
        <f>IF(AND(D2242&gt;=50000,D2242&lt;=100000),"COMPRESO",A2242)</f>
        <v>broni</v>
      </c>
      <c r="H2242" s="39">
        <f t="shared" si="69"/>
        <v>0</v>
      </c>
      <c r="I2242">
        <v>3</v>
      </c>
    </row>
    <row r="2243" spans="1:9" ht="12" customHeight="1" x14ac:dyDescent="0.3">
      <c r="A2243" s="3" t="s">
        <v>17832</v>
      </c>
      <c r="B2243" s="4" t="s">
        <v>9070</v>
      </c>
      <c r="C2243" s="5" t="s">
        <v>23658</v>
      </c>
      <c r="D2243" s="6">
        <v>128</v>
      </c>
      <c r="E2243" t="str">
        <f t="shared" ref="E2243:E2306" si="70">IF(D2243&gt;300000,"TROVATO"," ")</f>
        <v xml:space="preserve"> </v>
      </c>
      <c r="F2243" s="36" t="str">
        <f>IF(AND(D2243&gt;=50000,D2243&lt;=100000),"COMPRESO",A2243)</f>
        <v>calvignano</v>
      </c>
      <c r="H2243" s="39">
        <f t="shared" ref="H2243:H2306" si="71">(D10171/$G$2)</f>
        <v>0</v>
      </c>
      <c r="I2243">
        <v>1</v>
      </c>
    </row>
    <row r="2244" spans="1:9" ht="12" customHeight="1" x14ac:dyDescent="0.3">
      <c r="A2244" s="3" t="s">
        <v>17833</v>
      </c>
      <c r="B2244" s="4" t="s">
        <v>9159</v>
      </c>
      <c r="C2244" s="5" t="s">
        <v>23658</v>
      </c>
      <c r="D2244" s="6">
        <v>990</v>
      </c>
      <c r="E2244" t="str">
        <f t="shared" si="70"/>
        <v xml:space="preserve"> </v>
      </c>
      <c r="F2244" s="36" t="str">
        <f>IF(AND(D2244&gt;=50000,D2244&lt;=100000),"COMPRESO",A2244)</f>
        <v>campospinoso</v>
      </c>
      <c r="H2244" s="39">
        <f t="shared" si="71"/>
        <v>0</v>
      </c>
      <c r="I2244">
        <v>4</v>
      </c>
    </row>
    <row r="2245" spans="1:9" ht="12" customHeight="1" x14ac:dyDescent="0.3">
      <c r="A2245" s="3" t="s">
        <v>17834</v>
      </c>
      <c r="B2245" s="4" t="s">
        <v>9174</v>
      </c>
      <c r="C2245" s="5" t="s">
        <v>23658</v>
      </c>
      <c r="D2245" s="6">
        <v>1636</v>
      </c>
      <c r="E2245" t="str">
        <f t="shared" si="70"/>
        <v xml:space="preserve"> </v>
      </c>
      <c r="F2245" s="36" t="str">
        <f>IF(AND(D2245&gt;=50000,D2245&lt;=100000),"COMPRESO",A2245)</f>
        <v>candia lomellina</v>
      </c>
      <c r="H2245" s="39">
        <f t="shared" si="71"/>
        <v>0</v>
      </c>
      <c r="I2245">
        <v>2</v>
      </c>
    </row>
    <row r="2246" spans="1:9" ht="12" customHeight="1" x14ac:dyDescent="0.3">
      <c r="A2246" s="3" t="s">
        <v>17835</v>
      </c>
      <c r="B2246" s="4" t="s">
        <v>15590</v>
      </c>
      <c r="C2246" s="5" t="s">
        <v>23658</v>
      </c>
      <c r="D2246" s="6">
        <v>112</v>
      </c>
      <c r="E2246" t="str">
        <f t="shared" si="70"/>
        <v xml:space="preserve"> </v>
      </c>
      <c r="F2246" s="36" t="str">
        <f>IF(AND(D2246&gt;=50000,D2246&lt;=100000),"COMPRESO",A2246)</f>
        <v>canevino</v>
      </c>
      <c r="H2246" s="39">
        <f t="shared" si="71"/>
        <v>0</v>
      </c>
      <c r="I2246">
        <v>3</v>
      </c>
    </row>
    <row r="2247" spans="1:9" ht="12" customHeight="1" x14ac:dyDescent="0.3">
      <c r="A2247" s="3" t="s">
        <v>17836</v>
      </c>
      <c r="B2247" s="4" t="s">
        <v>9191</v>
      </c>
      <c r="C2247" s="5" t="s">
        <v>23658</v>
      </c>
      <c r="D2247" s="6">
        <v>1423</v>
      </c>
      <c r="E2247" t="str">
        <f t="shared" si="70"/>
        <v xml:space="preserve"> </v>
      </c>
      <c r="F2247" s="36" t="str">
        <f>IF(AND(D2247&gt;=50000,D2247&lt;=100000),"COMPRESO",A2247)</f>
        <v>canneto pavese</v>
      </c>
      <c r="H2247" s="39">
        <f t="shared" si="71"/>
        <v>0</v>
      </c>
      <c r="I2247">
        <v>1</v>
      </c>
    </row>
    <row r="2248" spans="1:9" ht="12" customHeight="1" x14ac:dyDescent="0.3">
      <c r="A2248" s="3" t="s">
        <v>17837</v>
      </c>
      <c r="B2248" s="4" t="s">
        <v>9292</v>
      </c>
      <c r="C2248" s="5" t="s">
        <v>23658</v>
      </c>
      <c r="D2248" s="6">
        <v>1516</v>
      </c>
      <c r="E2248" t="str">
        <f t="shared" si="70"/>
        <v xml:space="preserve"> </v>
      </c>
      <c r="F2248" s="36" t="str">
        <f>IF(AND(D2248&gt;=50000,D2248&lt;=100000),"COMPRESO",A2248)</f>
        <v>carbonara al ticino</v>
      </c>
      <c r="H2248" s="39">
        <f t="shared" si="71"/>
        <v>0</v>
      </c>
      <c r="I2248">
        <v>31</v>
      </c>
    </row>
    <row r="2249" spans="1:9" ht="12" customHeight="1" x14ac:dyDescent="0.3">
      <c r="A2249" s="3" t="s">
        <v>17838</v>
      </c>
      <c r="B2249" s="4" t="s">
        <v>9441</v>
      </c>
      <c r="C2249" s="5" t="s">
        <v>23658</v>
      </c>
      <c r="D2249" s="6">
        <v>483</v>
      </c>
      <c r="E2249" t="str">
        <f t="shared" si="70"/>
        <v xml:space="preserve"> </v>
      </c>
      <c r="F2249" s="36" t="str">
        <f>IF(AND(D2249&gt;=50000,D2249&lt;=100000),"COMPRESO",A2249)</f>
        <v>casanova lonati</v>
      </c>
      <c r="H2249" s="39">
        <f t="shared" si="71"/>
        <v>0</v>
      </c>
      <c r="I2249">
        <v>2</v>
      </c>
    </row>
    <row r="2250" spans="1:9" ht="12" customHeight="1" x14ac:dyDescent="0.3">
      <c r="A2250" s="3" t="s">
        <v>17839</v>
      </c>
      <c r="B2250" s="4" t="s">
        <v>9454</v>
      </c>
      <c r="C2250" s="5" t="s">
        <v>23658</v>
      </c>
      <c r="D2250" s="6">
        <v>895</v>
      </c>
      <c r="E2250" t="str">
        <f t="shared" si="70"/>
        <v xml:space="preserve"> </v>
      </c>
      <c r="F2250" s="36" t="str">
        <f>IF(AND(D2250&gt;=50000,D2250&lt;=100000),"COMPRESO",A2250)</f>
        <v>casatisma</v>
      </c>
      <c r="H2250" s="39">
        <f t="shared" si="71"/>
        <v>0</v>
      </c>
      <c r="I2250">
        <v>3</v>
      </c>
    </row>
    <row r="2251" spans="1:9" ht="12" customHeight="1" x14ac:dyDescent="0.3">
      <c r="A2251" s="3" t="s">
        <v>17840</v>
      </c>
      <c r="B2251" s="4" t="s">
        <v>9462</v>
      </c>
      <c r="C2251" s="5" t="s">
        <v>23658</v>
      </c>
      <c r="D2251" s="6">
        <v>2500</v>
      </c>
      <c r="E2251" t="str">
        <f t="shared" si="70"/>
        <v xml:space="preserve"> </v>
      </c>
      <c r="F2251" s="36" t="str">
        <f>IF(AND(D2251&gt;=50000,D2251&lt;=100000),"COMPRESO",A2251)</f>
        <v>casei gerola</v>
      </c>
      <c r="H2251" s="39">
        <f t="shared" si="71"/>
        <v>0</v>
      </c>
      <c r="I2251">
        <v>1</v>
      </c>
    </row>
    <row r="2252" spans="1:9" ht="12" customHeight="1" x14ac:dyDescent="0.3">
      <c r="A2252" s="3" t="s">
        <v>17841</v>
      </c>
      <c r="B2252" s="4" t="s">
        <v>9482</v>
      </c>
      <c r="C2252" s="5" t="s">
        <v>23658</v>
      </c>
      <c r="D2252" s="6">
        <v>8480</v>
      </c>
      <c r="E2252" t="str">
        <f t="shared" si="70"/>
        <v xml:space="preserve"> </v>
      </c>
      <c r="F2252" s="36" t="str">
        <f>IF(AND(D2252&gt;=50000,D2252&lt;=100000),"COMPRESO",A2252)</f>
        <v>casorate primo</v>
      </c>
      <c r="H2252" s="39">
        <f t="shared" si="71"/>
        <v>0</v>
      </c>
      <c r="I2252">
        <v>1</v>
      </c>
    </row>
    <row r="2253" spans="1:9" ht="12" customHeight="1" x14ac:dyDescent="0.3">
      <c r="A2253" s="3" t="s">
        <v>17842</v>
      </c>
      <c r="B2253" s="4" t="s">
        <v>9508</v>
      </c>
      <c r="C2253" s="5" t="s">
        <v>23658</v>
      </c>
      <c r="D2253" s="6">
        <v>6940</v>
      </c>
      <c r="E2253" t="str">
        <f t="shared" si="70"/>
        <v xml:space="preserve"> </v>
      </c>
      <c r="F2253" s="36" t="str">
        <f>IF(AND(D2253&gt;=50000,D2253&lt;=100000),"COMPRESO",A2253)</f>
        <v>cassolnovo</v>
      </c>
      <c r="H2253" s="39">
        <f t="shared" si="71"/>
        <v>0</v>
      </c>
      <c r="I2253">
        <v>74</v>
      </c>
    </row>
    <row r="2254" spans="1:9" ht="12" customHeight="1" x14ac:dyDescent="0.3">
      <c r="A2254" s="3" t="s">
        <v>17843</v>
      </c>
      <c r="B2254" s="4" t="s">
        <v>9516</v>
      </c>
      <c r="C2254" s="5" t="s">
        <v>23658</v>
      </c>
      <c r="D2254" s="6">
        <v>744</v>
      </c>
      <c r="E2254" t="str">
        <f t="shared" si="70"/>
        <v xml:space="preserve"> </v>
      </c>
      <c r="F2254" s="36" t="str">
        <f>IF(AND(D2254&gt;=50000,D2254&lt;=100000),"COMPRESO",A2254)</f>
        <v>castana</v>
      </c>
      <c r="H2254" s="39">
        <f t="shared" si="71"/>
        <v>0</v>
      </c>
      <c r="I2254">
        <v>2</v>
      </c>
    </row>
    <row r="2255" spans="1:9" ht="12" customHeight="1" x14ac:dyDescent="0.3">
      <c r="A2255" s="3" t="s">
        <v>17844</v>
      </c>
      <c r="B2255" s="4" t="s">
        <v>9518</v>
      </c>
      <c r="C2255" s="5" t="s">
        <v>23658</v>
      </c>
      <c r="D2255" s="6">
        <v>6836</v>
      </c>
      <c r="E2255" t="str">
        <f t="shared" si="70"/>
        <v xml:space="preserve"> </v>
      </c>
      <c r="F2255" s="36" t="str">
        <f>IF(AND(D2255&gt;=50000,D2255&lt;=100000),"COMPRESO",A2255)</f>
        <v>casteggio</v>
      </c>
      <c r="H2255" s="39">
        <f t="shared" si="71"/>
        <v>0</v>
      </c>
      <c r="I2255">
        <v>3</v>
      </c>
    </row>
    <row r="2256" spans="1:9" ht="12" customHeight="1" x14ac:dyDescent="0.3">
      <c r="A2256" s="3" t="s">
        <v>17845</v>
      </c>
      <c r="B2256" s="4" t="s">
        <v>9618</v>
      </c>
      <c r="C2256" s="5" t="s">
        <v>23658</v>
      </c>
      <c r="D2256" s="6">
        <v>1037</v>
      </c>
      <c r="E2256" t="str">
        <f t="shared" si="70"/>
        <v xml:space="preserve"> </v>
      </c>
      <c r="F2256" s="36" t="str">
        <f>IF(AND(D2256&gt;=50000,D2256&lt;=100000),"COMPRESO",A2256)</f>
        <v>castelletto di branduzzo</v>
      </c>
      <c r="H2256" s="39">
        <f t="shared" si="71"/>
        <v>0</v>
      </c>
      <c r="I2256">
        <v>3</v>
      </c>
    </row>
    <row r="2257" spans="1:9" ht="12" customHeight="1" x14ac:dyDescent="0.3">
      <c r="A2257" s="3" t="s">
        <v>17846</v>
      </c>
      <c r="B2257" s="4" t="s">
        <v>9634</v>
      </c>
      <c r="C2257" s="5" t="s">
        <v>23658</v>
      </c>
      <c r="D2257" s="6">
        <v>1091</v>
      </c>
      <c r="E2257" t="str">
        <f t="shared" si="70"/>
        <v xml:space="preserve"> </v>
      </c>
      <c r="F2257" s="36" t="str">
        <f>IF(AND(D2257&gt;=50000,D2257&lt;=100000),"COMPRESO",A2257)</f>
        <v>castello d'agogna</v>
      </c>
      <c r="H2257" s="39">
        <f t="shared" si="71"/>
        <v>0</v>
      </c>
      <c r="I2257">
        <v>3</v>
      </c>
    </row>
    <row r="2258" spans="1:9" ht="12" customHeight="1" x14ac:dyDescent="0.3">
      <c r="A2258" s="3" t="s">
        <v>17847</v>
      </c>
      <c r="B2258" s="4" t="s">
        <v>9655</v>
      </c>
      <c r="C2258" s="5" t="s">
        <v>23658</v>
      </c>
      <c r="D2258" s="6">
        <v>624</v>
      </c>
      <c r="E2258" t="str">
        <f t="shared" si="70"/>
        <v xml:space="preserve"> </v>
      </c>
      <c r="F2258" s="36" t="str">
        <f>IF(AND(D2258&gt;=50000,D2258&lt;=100000),"COMPRESO",A2258)</f>
        <v>castelnovetto</v>
      </c>
      <c r="H2258" s="39">
        <f t="shared" si="71"/>
        <v>0</v>
      </c>
      <c r="I2258">
        <v>1</v>
      </c>
    </row>
    <row r="2259" spans="1:9" ht="12" customHeight="1" x14ac:dyDescent="0.3">
      <c r="A2259" s="3" t="s">
        <v>17848</v>
      </c>
      <c r="B2259" s="4" t="s">
        <v>9767</v>
      </c>
      <c r="C2259" s="5" t="s">
        <v>23658</v>
      </c>
      <c r="D2259" s="6">
        <v>6586</v>
      </c>
      <c r="E2259" t="str">
        <f t="shared" si="70"/>
        <v xml:space="preserve"> </v>
      </c>
      <c r="F2259" s="36" t="str">
        <f>IF(AND(D2259&gt;=50000,D2259&lt;=100000),"COMPRESO",A2259)</f>
        <v>cava manara</v>
      </c>
      <c r="H2259" s="39">
        <f t="shared" si="71"/>
        <v>0</v>
      </c>
      <c r="I2259">
        <v>1</v>
      </c>
    </row>
    <row r="2260" spans="1:9" ht="12" customHeight="1" x14ac:dyDescent="0.3">
      <c r="A2260" s="3" t="s">
        <v>17849</v>
      </c>
      <c r="B2260" s="4" t="s">
        <v>9804</v>
      </c>
      <c r="C2260" s="5" t="s">
        <v>23658</v>
      </c>
      <c r="D2260" s="6">
        <v>233</v>
      </c>
      <c r="E2260" t="str">
        <f t="shared" si="70"/>
        <v xml:space="preserve"> </v>
      </c>
      <c r="F2260" s="36" t="str">
        <f>IF(AND(D2260&gt;=50000,D2260&lt;=100000),"COMPRESO",A2260)</f>
        <v>cecima</v>
      </c>
      <c r="H2260" s="39">
        <f t="shared" si="71"/>
        <v>0</v>
      </c>
      <c r="I2260">
        <v>2</v>
      </c>
    </row>
    <row r="2261" spans="1:9" ht="12" customHeight="1" x14ac:dyDescent="0.3">
      <c r="A2261" s="3" t="s">
        <v>17850</v>
      </c>
      <c r="B2261" s="4" t="s">
        <v>9854</v>
      </c>
      <c r="C2261" s="5" t="s">
        <v>23658</v>
      </c>
      <c r="D2261" s="6">
        <v>1894</v>
      </c>
      <c r="E2261" t="str">
        <f t="shared" si="70"/>
        <v xml:space="preserve"> </v>
      </c>
      <c r="F2261" s="36" t="str">
        <f>IF(AND(D2261&gt;=50000,D2261&lt;=100000),"COMPRESO",A2261)</f>
        <v>ceranova</v>
      </c>
      <c r="H2261" s="39">
        <f t="shared" si="71"/>
        <v>0</v>
      </c>
      <c r="I2261">
        <v>1</v>
      </c>
    </row>
    <row r="2262" spans="1:9" ht="12" customHeight="1" x14ac:dyDescent="0.3">
      <c r="A2262" s="3" t="s">
        <v>17851</v>
      </c>
      <c r="B2262" s="4" t="s">
        <v>9874</v>
      </c>
      <c r="C2262" s="5" t="s">
        <v>23658</v>
      </c>
      <c r="D2262" s="6">
        <v>205</v>
      </c>
      <c r="E2262" t="str">
        <f t="shared" si="70"/>
        <v xml:space="preserve"> </v>
      </c>
      <c r="F2262" s="36" t="str">
        <f>IF(AND(D2262&gt;=50000,D2262&lt;=100000),"COMPRESO",A2262)</f>
        <v>ceretto lomellina</v>
      </c>
      <c r="H2262" s="39">
        <f t="shared" si="71"/>
        <v>0</v>
      </c>
      <c r="I2262">
        <v>1</v>
      </c>
    </row>
    <row r="2263" spans="1:9" ht="12" customHeight="1" x14ac:dyDescent="0.3">
      <c r="A2263" s="3" t="s">
        <v>17852</v>
      </c>
      <c r="B2263" s="4" t="s">
        <v>9875</v>
      </c>
      <c r="C2263" s="5" t="s">
        <v>23658</v>
      </c>
      <c r="D2263" s="6">
        <v>754</v>
      </c>
      <c r="E2263" t="str">
        <f t="shared" si="70"/>
        <v xml:space="preserve"> </v>
      </c>
      <c r="F2263" s="36" t="str">
        <f>IF(AND(D2263&gt;=50000,D2263&lt;=100000),"COMPRESO",A2263)</f>
        <v>cergnago</v>
      </c>
      <c r="H2263" s="39">
        <f t="shared" si="71"/>
        <v>0</v>
      </c>
      <c r="I2263">
        <v>14</v>
      </c>
    </row>
    <row r="2264" spans="1:9" ht="12" customHeight="1" x14ac:dyDescent="0.3">
      <c r="A2264" s="3" t="s">
        <v>17853</v>
      </c>
      <c r="B2264" s="4" t="s">
        <v>9904</v>
      </c>
      <c r="C2264" s="5" t="s">
        <v>23658</v>
      </c>
      <c r="D2264" s="6">
        <v>5004</v>
      </c>
      <c r="E2264" t="str">
        <f t="shared" si="70"/>
        <v xml:space="preserve"> </v>
      </c>
      <c r="F2264" s="36" t="str">
        <f>IF(AND(D2264&gt;=50000,D2264&lt;=100000),"COMPRESO",A2264)</f>
        <v>certosa di pavia</v>
      </c>
      <c r="H2264" s="39">
        <f t="shared" si="71"/>
        <v>0</v>
      </c>
      <c r="I2264">
        <v>10</v>
      </c>
    </row>
    <row r="2265" spans="1:9" ht="12" customHeight="1" x14ac:dyDescent="0.3">
      <c r="A2265" s="3" t="s">
        <v>17854</v>
      </c>
      <c r="B2265" s="4" t="s">
        <v>9913</v>
      </c>
      <c r="C2265" s="5" t="s">
        <v>23658</v>
      </c>
      <c r="D2265" s="6">
        <v>1224</v>
      </c>
      <c r="E2265" t="str">
        <f t="shared" si="70"/>
        <v xml:space="preserve"> </v>
      </c>
      <c r="F2265" s="36" t="str">
        <f>IF(AND(D2265&gt;=50000,D2265&lt;=100000),"COMPRESO",A2265)</f>
        <v>cervesina</v>
      </c>
      <c r="H2265" s="39">
        <f t="shared" si="71"/>
        <v>0</v>
      </c>
      <c r="I2265">
        <v>8</v>
      </c>
    </row>
    <row r="2266" spans="1:9" ht="12" customHeight="1" x14ac:dyDescent="0.3">
      <c r="A2266" s="3" t="s">
        <v>17855</v>
      </c>
      <c r="B2266" s="4" t="s">
        <v>9980</v>
      </c>
      <c r="C2266" s="5" t="s">
        <v>23658</v>
      </c>
      <c r="D2266" s="6">
        <v>3992</v>
      </c>
      <c r="E2266" t="str">
        <f t="shared" si="70"/>
        <v xml:space="preserve"> </v>
      </c>
      <c r="F2266" s="36" t="str">
        <f>IF(AND(D2266&gt;=50000,D2266&lt;=100000),"COMPRESO",A2266)</f>
        <v>chignolo po</v>
      </c>
      <c r="H2266" s="39">
        <f t="shared" si="71"/>
        <v>0</v>
      </c>
      <c r="I2266">
        <v>14</v>
      </c>
    </row>
    <row r="2267" spans="1:9" ht="12" customHeight="1" x14ac:dyDescent="0.3">
      <c r="A2267" s="3" t="s">
        <v>17856</v>
      </c>
      <c r="B2267" s="4" t="s">
        <v>10013</v>
      </c>
      <c r="C2267" s="5" t="s">
        <v>23658</v>
      </c>
      <c r="D2267" s="6">
        <v>1363</v>
      </c>
      <c r="E2267" t="str">
        <f t="shared" si="70"/>
        <v xml:space="preserve"> </v>
      </c>
      <c r="F2267" s="36" t="str">
        <f>IF(AND(D2267&gt;=50000,D2267&lt;=100000),"COMPRESO",A2267)</f>
        <v>cigognola</v>
      </c>
      <c r="H2267" s="39">
        <f t="shared" si="71"/>
        <v>0</v>
      </c>
      <c r="I2267">
        <v>7</v>
      </c>
    </row>
    <row r="2268" spans="1:9" ht="12" customHeight="1" x14ac:dyDescent="0.3">
      <c r="A2268" s="3" t="s">
        <v>17857</v>
      </c>
      <c r="B2268" s="4" t="s">
        <v>10015</v>
      </c>
      <c r="C2268" s="5" t="s">
        <v>23658</v>
      </c>
      <c r="D2268" s="6">
        <v>5656</v>
      </c>
      <c r="E2268" t="str">
        <f t="shared" si="70"/>
        <v xml:space="preserve"> </v>
      </c>
      <c r="F2268" s="36" t="str">
        <f>IF(AND(D2268&gt;=50000,D2268&lt;=100000),"COMPRESO",A2268)</f>
        <v>cilavegna</v>
      </c>
      <c r="H2268" s="39">
        <f t="shared" si="71"/>
        <v>0</v>
      </c>
      <c r="I2268">
        <v>5</v>
      </c>
    </row>
    <row r="2269" spans="1:9" ht="12" customHeight="1" x14ac:dyDescent="0.3">
      <c r="A2269" s="3" t="s">
        <v>17858</v>
      </c>
      <c r="B2269" s="4" t="s">
        <v>10105</v>
      </c>
      <c r="C2269" s="5" t="s">
        <v>23658</v>
      </c>
      <c r="D2269" s="6">
        <v>1000</v>
      </c>
      <c r="E2269" t="str">
        <f t="shared" si="70"/>
        <v xml:space="preserve"> </v>
      </c>
      <c r="F2269" s="36" t="str">
        <f>IF(AND(D2269&gt;=50000,D2269&lt;=100000),"COMPRESO",A2269)</f>
        <v>codevilla</v>
      </c>
      <c r="H2269" s="39">
        <f t="shared" si="71"/>
        <v>0</v>
      </c>
      <c r="I2269">
        <v>1</v>
      </c>
    </row>
    <row r="2270" spans="1:9" ht="12" customHeight="1" x14ac:dyDescent="0.3">
      <c r="A2270" s="3" t="s">
        <v>17859</v>
      </c>
      <c r="B2270" s="4" t="s">
        <v>10208</v>
      </c>
      <c r="C2270" s="5" t="s">
        <v>23658</v>
      </c>
      <c r="D2270" s="6">
        <v>1671</v>
      </c>
      <c r="E2270" t="str">
        <f t="shared" si="70"/>
        <v xml:space="preserve"> </v>
      </c>
      <c r="F2270" s="36" t="str">
        <f>IF(AND(D2270&gt;=50000,D2270&lt;=100000),"COMPRESO",A2270)</f>
        <v>confienza</v>
      </c>
      <c r="H2270" s="39">
        <f t="shared" si="71"/>
        <v>0</v>
      </c>
      <c r="I2270">
        <v>35</v>
      </c>
    </row>
    <row r="2271" spans="1:9" ht="12" customHeight="1" x14ac:dyDescent="0.3">
      <c r="A2271" s="3" t="s">
        <v>17860</v>
      </c>
      <c r="B2271" s="4" t="s">
        <v>10225</v>
      </c>
      <c r="C2271" s="5" t="s">
        <v>23658</v>
      </c>
      <c r="D2271" s="6">
        <v>1794</v>
      </c>
      <c r="E2271" t="str">
        <f t="shared" si="70"/>
        <v xml:space="preserve"> </v>
      </c>
      <c r="F2271" s="36" t="str">
        <f>IF(AND(D2271&gt;=50000,D2271&lt;=100000),"COMPRESO",A2271)</f>
        <v>copiano</v>
      </c>
      <c r="H2271" s="39">
        <f t="shared" si="71"/>
        <v>0</v>
      </c>
      <c r="I2271">
        <v>2</v>
      </c>
    </row>
    <row r="2272" spans="1:9" ht="12" customHeight="1" x14ac:dyDescent="0.3">
      <c r="A2272" s="3" t="s">
        <v>17861</v>
      </c>
      <c r="B2272" s="4" t="s">
        <v>10227</v>
      </c>
      <c r="C2272" s="5" t="s">
        <v>23658</v>
      </c>
      <c r="D2272" s="6">
        <v>798</v>
      </c>
      <c r="E2272" t="str">
        <f t="shared" si="70"/>
        <v xml:space="preserve"> </v>
      </c>
      <c r="F2272" s="36" t="str">
        <f>IF(AND(D2272&gt;=50000,D2272&lt;=100000),"COMPRESO",A2272)</f>
        <v>corana</v>
      </c>
      <c r="H2272" s="39">
        <f t="shared" si="71"/>
        <v>0</v>
      </c>
      <c r="I2272">
        <v>2</v>
      </c>
    </row>
    <row r="2273" spans="1:9" ht="12" customHeight="1" x14ac:dyDescent="0.3">
      <c r="A2273" s="3" t="s">
        <v>17862</v>
      </c>
      <c r="B2273" s="4" t="s">
        <v>10294</v>
      </c>
      <c r="C2273" s="5" t="s">
        <v>23658</v>
      </c>
      <c r="D2273" s="6">
        <v>1034</v>
      </c>
      <c r="E2273" t="str">
        <f t="shared" si="70"/>
        <v xml:space="preserve"> </v>
      </c>
      <c r="F2273" s="36" t="str">
        <f>IF(AND(D2273&gt;=50000,D2273&lt;=100000),"COMPRESO",A2273)</f>
        <v>corvino san quirico</v>
      </c>
      <c r="H2273" s="39">
        <f t="shared" si="71"/>
        <v>0</v>
      </c>
      <c r="I2273">
        <v>3</v>
      </c>
    </row>
    <row r="2274" spans="1:9" ht="12" customHeight="1" x14ac:dyDescent="0.3">
      <c r="A2274" s="3" t="s">
        <v>17863</v>
      </c>
      <c r="B2274" s="4" t="s">
        <v>15590</v>
      </c>
      <c r="C2274" s="5" t="s">
        <v>23658</v>
      </c>
      <c r="D2274" s="6">
        <v>351</v>
      </c>
      <c r="E2274" t="str">
        <f t="shared" si="70"/>
        <v xml:space="preserve"> </v>
      </c>
      <c r="F2274" s="36" t="str">
        <f>IF(AND(D2274&gt;=50000,D2274&lt;=100000),"COMPRESO",A2274)</f>
        <v>costa de' nobili</v>
      </c>
      <c r="H2274" s="39">
        <f t="shared" si="71"/>
        <v>0</v>
      </c>
      <c r="I2274">
        <v>1</v>
      </c>
    </row>
    <row r="2275" spans="1:9" ht="12" customHeight="1" x14ac:dyDescent="0.3">
      <c r="A2275" s="3" t="s">
        <v>17864</v>
      </c>
      <c r="B2275" s="4" t="s">
        <v>10329</v>
      </c>
      <c r="C2275" s="5" t="s">
        <v>23658</v>
      </c>
      <c r="D2275" s="6">
        <v>371</v>
      </c>
      <c r="E2275" t="str">
        <f t="shared" si="70"/>
        <v xml:space="preserve"> </v>
      </c>
      <c r="F2275" s="36" t="str">
        <f>IF(AND(D2275&gt;=50000,D2275&lt;=100000),"COMPRESO",A2275)</f>
        <v>cozzo</v>
      </c>
      <c r="H2275" s="39">
        <f t="shared" si="71"/>
        <v>0</v>
      </c>
      <c r="I2275">
        <v>9</v>
      </c>
    </row>
    <row r="2276" spans="1:9" ht="12" customHeight="1" x14ac:dyDescent="0.3">
      <c r="A2276" s="3" t="s">
        <v>17865</v>
      </c>
      <c r="B2276" s="4" t="s">
        <v>10388</v>
      </c>
      <c r="C2276" s="5" t="s">
        <v>23658</v>
      </c>
      <c r="D2276" s="6">
        <v>4371</v>
      </c>
      <c r="E2276" t="str">
        <f t="shared" si="70"/>
        <v xml:space="preserve"> </v>
      </c>
      <c r="F2276" s="36" t="str">
        <f>IF(AND(D2276&gt;=50000,D2276&lt;=100000),"COMPRESO",A2276)</f>
        <v>cura carpignano</v>
      </c>
      <c r="H2276" s="39">
        <f t="shared" si="71"/>
        <v>0</v>
      </c>
      <c r="I2276">
        <v>10</v>
      </c>
    </row>
    <row r="2277" spans="1:9" ht="12" customHeight="1" x14ac:dyDescent="0.3">
      <c r="A2277" s="3" t="s">
        <v>17866</v>
      </c>
      <c r="B2277" s="4" t="s">
        <v>10478</v>
      </c>
      <c r="C2277" s="5" t="s">
        <v>23658</v>
      </c>
      <c r="D2277" s="6">
        <v>4584</v>
      </c>
      <c r="E2277" t="str">
        <f t="shared" si="70"/>
        <v xml:space="preserve"> </v>
      </c>
      <c r="F2277" s="36" t="str">
        <f>IF(AND(D2277&gt;=50000,D2277&lt;=100000),"COMPRESO",A2277)</f>
        <v>dorno</v>
      </c>
      <c r="H2277" s="39">
        <f t="shared" si="71"/>
        <v>0</v>
      </c>
      <c r="I2277">
        <v>3</v>
      </c>
    </row>
    <row r="2278" spans="1:9" ht="12" customHeight="1" x14ac:dyDescent="0.3">
      <c r="A2278" s="3" t="s">
        <v>17867</v>
      </c>
      <c r="B2278" s="4" t="s">
        <v>10622</v>
      </c>
      <c r="C2278" s="5" t="s">
        <v>23658</v>
      </c>
      <c r="D2278" s="6">
        <v>1121</v>
      </c>
      <c r="E2278" t="str">
        <f t="shared" si="70"/>
        <v xml:space="preserve"> </v>
      </c>
      <c r="F2278" s="36" t="str">
        <f>IF(AND(D2278&gt;=50000,D2278&lt;=100000),"COMPRESO",A2278)</f>
        <v>ferrera erbognone</v>
      </c>
      <c r="H2278" s="39">
        <f t="shared" si="71"/>
        <v>0</v>
      </c>
      <c r="I2278">
        <v>2</v>
      </c>
    </row>
    <row r="2279" spans="1:9" ht="12" customHeight="1" x14ac:dyDescent="0.3">
      <c r="A2279" s="3" t="s">
        <v>17868</v>
      </c>
      <c r="B2279" s="4" t="s">
        <v>10654</v>
      </c>
      <c r="C2279" s="5" t="s">
        <v>23658</v>
      </c>
      <c r="D2279" s="6">
        <v>849</v>
      </c>
      <c r="E2279" t="str">
        <f t="shared" si="70"/>
        <v xml:space="preserve"> </v>
      </c>
      <c r="F2279" s="36" t="str">
        <f>IF(AND(D2279&gt;=50000,D2279&lt;=100000),"COMPRESO",A2279)</f>
        <v>filighera</v>
      </c>
      <c r="H2279" s="39">
        <f t="shared" si="71"/>
        <v>0</v>
      </c>
      <c r="I2279">
        <v>5</v>
      </c>
    </row>
    <row r="2280" spans="1:9" ht="12" customHeight="1" x14ac:dyDescent="0.3">
      <c r="A2280" s="3" t="s">
        <v>17869</v>
      </c>
      <c r="B2280" s="4" t="s">
        <v>10754</v>
      </c>
      <c r="C2280" s="5" t="s">
        <v>23658</v>
      </c>
      <c r="D2280" s="6">
        <v>383</v>
      </c>
      <c r="E2280" t="str">
        <f t="shared" si="70"/>
        <v xml:space="preserve"> </v>
      </c>
      <c r="F2280" s="36" t="str">
        <f>IF(AND(D2280&gt;=50000,D2280&lt;=100000),"COMPRESO",A2280)</f>
        <v>fortunago</v>
      </c>
      <c r="H2280" s="39">
        <f t="shared" si="71"/>
        <v>0</v>
      </c>
      <c r="I2280">
        <v>3</v>
      </c>
    </row>
    <row r="2281" spans="1:9" ht="12" customHeight="1" x14ac:dyDescent="0.3">
      <c r="A2281" s="3" t="s">
        <v>17870</v>
      </c>
      <c r="B2281" s="4" t="s">
        <v>10787</v>
      </c>
      <c r="C2281" s="5" t="s">
        <v>23658</v>
      </c>
      <c r="D2281" s="6">
        <v>1214</v>
      </c>
      <c r="E2281" t="str">
        <f t="shared" si="70"/>
        <v xml:space="preserve"> </v>
      </c>
      <c r="F2281" s="36" t="str">
        <f>IF(AND(D2281&gt;=50000,D2281&lt;=100000),"COMPRESO",A2281)</f>
        <v>frascarolo</v>
      </c>
      <c r="H2281" s="39">
        <f t="shared" si="71"/>
        <v>0</v>
      </c>
      <c r="I2281">
        <v>4</v>
      </c>
    </row>
    <row r="2282" spans="1:9" ht="12" customHeight="1" x14ac:dyDescent="0.3">
      <c r="A2282" s="3" t="s">
        <v>17871</v>
      </c>
      <c r="B2282" s="4" t="s">
        <v>10860</v>
      </c>
      <c r="C2282" s="5" t="s">
        <v>23658</v>
      </c>
      <c r="D2282" s="6">
        <v>213</v>
      </c>
      <c r="E2282" t="str">
        <f t="shared" si="70"/>
        <v xml:space="preserve"> </v>
      </c>
      <c r="F2282" s="36" t="str">
        <f>IF(AND(D2282&gt;=50000,D2282&lt;=100000),"COMPRESO",A2282)</f>
        <v>galliavola</v>
      </c>
      <c r="H2282" s="39">
        <f t="shared" si="71"/>
        <v>0</v>
      </c>
      <c r="I2282">
        <v>1</v>
      </c>
    </row>
    <row r="2283" spans="1:9" ht="12" customHeight="1" x14ac:dyDescent="0.3">
      <c r="A2283" s="3" t="s">
        <v>17872</v>
      </c>
      <c r="B2283" s="4" t="s">
        <v>10875</v>
      </c>
      <c r="C2283" s="5" t="s">
        <v>23658</v>
      </c>
      <c r="D2283" s="6">
        <v>242</v>
      </c>
      <c r="E2283" t="str">
        <f t="shared" si="70"/>
        <v xml:space="preserve"> </v>
      </c>
      <c r="F2283" s="36" t="str">
        <f>IF(AND(D2283&gt;=50000,D2283&lt;=100000),"COMPRESO",A2283)</f>
        <v>gambarana</v>
      </c>
      <c r="H2283" s="39">
        <f t="shared" si="71"/>
        <v>0</v>
      </c>
      <c r="I2283">
        <v>3</v>
      </c>
    </row>
    <row r="2284" spans="1:9" ht="12" customHeight="1" x14ac:dyDescent="0.3">
      <c r="A2284" s="3" t="s">
        <v>17873</v>
      </c>
      <c r="B2284" s="4" t="s">
        <v>15590</v>
      </c>
      <c r="C2284" s="5" t="s">
        <v>23658</v>
      </c>
      <c r="D2284" s="6">
        <v>9779</v>
      </c>
      <c r="E2284" t="str">
        <f t="shared" si="70"/>
        <v xml:space="preserve"> </v>
      </c>
      <c r="F2284" s="36" t="str">
        <f>IF(AND(D2284&gt;=50000,D2284&lt;=100000),"COMPRESO",A2284)</f>
        <v>gambolò</v>
      </c>
      <c r="H2284" s="39">
        <f t="shared" si="71"/>
        <v>0</v>
      </c>
      <c r="I2284">
        <v>23</v>
      </c>
    </row>
    <row r="2285" spans="1:9" ht="12" customHeight="1" x14ac:dyDescent="0.3">
      <c r="A2285" s="3" t="s">
        <v>17874</v>
      </c>
      <c r="B2285" s="4" t="s">
        <v>10898</v>
      </c>
      <c r="C2285" s="5" t="s">
        <v>23658</v>
      </c>
      <c r="D2285" s="6">
        <v>9791</v>
      </c>
      <c r="E2285" t="str">
        <f t="shared" si="70"/>
        <v xml:space="preserve"> </v>
      </c>
      <c r="F2285" s="36" t="str">
        <f>IF(AND(D2285&gt;=50000,D2285&lt;=100000),"COMPRESO",A2285)</f>
        <v>garlasco</v>
      </c>
      <c r="H2285" s="39">
        <f t="shared" si="71"/>
        <v>0</v>
      </c>
      <c r="I2285">
        <v>2</v>
      </c>
    </row>
    <row r="2286" spans="1:9" ht="12" customHeight="1" x14ac:dyDescent="0.3">
      <c r="A2286" s="3" t="s">
        <v>17875</v>
      </c>
      <c r="B2286" s="4" t="s">
        <v>10941</v>
      </c>
      <c r="C2286" s="5" t="s">
        <v>23658</v>
      </c>
      <c r="D2286" s="6">
        <v>1386</v>
      </c>
      <c r="E2286" t="str">
        <f t="shared" si="70"/>
        <v xml:space="preserve"> </v>
      </c>
      <c r="F2286" s="36" t="str">
        <f>IF(AND(D2286&gt;=50000,D2286&lt;=100000),"COMPRESO",A2286)</f>
        <v>gerenzago</v>
      </c>
      <c r="H2286" s="39">
        <f t="shared" si="71"/>
        <v>0</v>
      </c>
      <c r="I2286">
        <v>2</v>
      </c>
    </row>
    <row r="2287" spans="1:9" ht="12" customHeight="1" x14ac:dyDescent="0.3">
      <c r="A2287" s="3" t="s">
        <v>17876</v>
      </c>
      <c r="B2287" s="4" t="s">
        <v>11007</v>
      </c>
      <c r="C2287" s="5" t="s">
        <v>23658</v>
      </c>
      <c r="D2287" s="6">
        <v>5049</v>
      </c>
      <c r="E2287" t="str">
        <f t="shared" si="70"/>
        <v xml:space="preserve"> </v>
      </c>
      <c r="F2287" s="36" t="str">
        <f>IF(AND(D2287&gt;=50000,D2287&lt;=100000),"COMPRESO",A2287)</f>
        <v>giussago</v>
      </c>
      <c r="H2287" s="39">
        <f t="shared" si="71"/>
        <v>0</v>
      </c>
      <c r="I2287">
        <v>26</v>
      </c>
    </row>
    <row r="2288" spans="1:9" ht="12" customHeight="1" x14ac:dyDescent="0.3">
      <c r="A2288" s="3" t="s">
        <v>17877</v>
      </c>
      <c r="B2288" s="4" t="s">
        <v>11015</v>
      </c>
      <c r="C2288" s="5" t="s">
        <v>23658</v>
      </c>
      <c r="D2288" s="6">
        <v>3130</v>
      </c>
      <c r="E2288" t="str">
        <f t="shared" si="70"/>
        <v xml:space="preserve"> </v>
      </c>
      <c r="F2288" s="36" t="str">
        <f>IF(AND(D2288&gt;=50000,D2288&lt;=100000),"COMPRESO",A2288)</f>
        <v>godiasco salice terme</v>
      </c>
      <c r="H2288" s="39">
        <f t="shared" si="71"/>
        <v>0</v>
      </c>
      <c r="I2288">
        <v>2</v>
      </c>
    </row>
    <row r="2289" spans="1:9" ht="12" customHeight="1" x14ac:dyDescent="0.3">
      <c r="A2289" s="3" t="s">
        <v>17878</v>
      </c>
      <c r="B2289" s="4" t="s">
        <v>11018</v>
      </c>
      <c r="C2289" s="5" t="s">
        <v>23658</v>
      </c>
      <c r="D2289" s="6">
        <v>206</v>
      </c>
      <c r="E2289" t="str">
        <f t="shared" si="70"/>
        <v xml:space="preserve"> </v>
      </c>
      <c r="F2289" s="36" t="str">
        <f>IF(AND(D2289&gt;=50000,D2289&lt;=100000),"COMPRESO",A2289)</f>
        <v>golferenzo</v>
      </c>
      <c r="H2289" s="39">
        <f t="shared" si="71"/>
        <v>0</v>
      </c>
      <c r="I2289">
        <v>22</v>
      </c>
    </row>
    <row r="2290" spans="1:9" ht="12" customHeight="1" x14ac:dyDescent="0.3">
      <c r="A2290" s="3" t="s">
        <v>17879</v>
      </c>
      <c r="B2290" s="4" t="s">
        <v>11071</v>
      </c>
      <c r="C2290" s="5" t="s">
        <v>23658</v>
      </c>
      <c r="D2290" s="6">
        <v>2688</v>
      </c>
      <c r="E2290" t="str">
        <f t="shared" si="70"/>
        <v xml:space="preserve"> </v>
      </c>
      <c r="F2290" s="36" t="str">
        <f>IF(AND(D2290&gt;=50000,D2290&lt;=100000),"COMPRESO",A2290)</f>
        <v>gravellona lomellina</v>
      </c>
      <c r="H2290" s="39">
        <f t="shared" si="71"/>
        <v>0</v>
      </c>
      <c r="I2290">
        <v>2</v>
      </c>
    </row>
    <row r="2291" spans="1:9" ht="12" customHeight="1" x14ac:dyDescent="0.3">
      <c r="A2291" s="3" t="s">
        <v>17880</v>
      </c>
      <c r="B2291" s="4" t="s">
        <v>11103</v>
      </c>
      <c r="C2291" s="5" t="s">
        <v>23658</v>
      </c>
      <c r="D2291" s="6">
        <v>4592</v>
      </c>
      <c r="E2291" t="str">
        <f t="shared" si="70"/>
        <v xml:space="preserve"> </v>
      </c>
      <c r="F2291" s="36" t="str">
        <f>IF(AND(D2291&gt;=50000,D2291&lt;=100000),"COMPRESO",A2291)</f>
        <v>gropello cairoli</v>
      </c>
      <c r="H2291" s="39">
        <f t="shared" si="71"/>
        <v>0</v>
      </c>
      <c r="I2291">
        <v>44</v>
      </c>
    </row>
    <row r="2292" spans="1:9" ht="12" customHeight="1" x14ac:dyDescent="0.3">
      <c r="A2292" s="3" t="s">
        <v>17881</v>
      </c>
      <c r="B2292" s="4" t="s">
        <v>11185</v>
      </c>
      <c r="C2292" s="5" t="s">
        <v>23658</v>
      </c>
      <c r="D2292" s="6">
        <v>1390</v>
      </c>
      <c r="E2292" t="str">
        <f t="shared" si="70"/>
        <v xml:space="preserve"> </v>
      </c>
      <c r="F2292" s="36" t="str">
        <f>IF(AND(D2292&gt;=50000,D2292&lt;=100000),"COMPRESO",A2292)</f>
        <v>inverno e monteleone</v>
      </c>
      <c r="H2292" s="39">
        <f t="shared" si="71"/>
        <v>0</v>
      </c>
      <c r="I2292">
        <v>2</v>
      </c>
    </row>
    <row r="2293" spans="1:9" ht="12" customHeight="1" x14ac:dyDescent="0.3">
      <c r="A2293" s="3" t="s">
        <v>17882</v>
      </c>
      <c r="B2293" s="4" t="s">
        <v>11289</v>
      </c>
      <c r="C2293" s="5" t="s">
        <v>23658</v>
      </c>
      <c r="D2293" s="6">
        <v>5917</v>
      </c>
      <c r="E2293" t="str">
        <f t="shared" si="70"/>
        <v xml:space="preserve"> </v>
      </c>
      <c r="F2293" s="36" t="str">
        <f>IF(AND(D2293&gt;=50000,D2293&lt;=100000),"COMPRESO",A2293)</f>
        <v>landriano</v>
      </c>
      <c r="H2293" s="39">
        <f t="shared" si="71"/>
        <v>0</v>
      </c>
      <c r="I2293">
        <v>14</v>
      </c>
    </row>
    <row r="2294" spans="1:9" ht="12" customHeight="1" x14ac:dyDescent="0.3">
      <c r="A2294" s="3" t="s">
        <v>17883</v>
      </c>
      <c r="B2294" s="4" t="s">
        <v>11291</v>
      </c>
      <c r="C2294" s="5" t="s">
        <v>23658</v>
      </c>
      <c r="D2294" s="6">
        <v>436</v>
      </c>
      <c r="E2294" t="str">
        <f t="shared" si="70"/>
        <v xml:space="preserve"> </v>
      </c>
      <c r="F2294" s="36" t="str">
        <f>IF(AND(D2294&gt;=50000,D2294&lt;=100000),"COMPRESO",A2294)</f>
        <v>langosco</v>
      </c>
      <c r="H2294" s="39">
        <f t="shared" si="71"/>
        <v>0</v>
      </c>
      <c r="I2294">
        <v>3</v>
      </c>
    </row>
    <row r="2295" spans="1:9" ht="12" customHeight="1" x14ac:dyDescent="0.3">
      <c r="A2295" s="3" t="s">
        <v>17884</v>
      </c>
      <c r="B2295" s="4" t="s">
        <v>11300</v>
      </c>
      <c r="C2295" s="5" t="s">
        <v>23658</v>
      </c>
      <c r="D2295" s="6">
        <v>1200</v>
      </c>
      <c r="E2295" t="str">
        <f t="shared" si="70"/>
        <v xml:space="preserve"> </v>
      </c>
      <c r="F2295" s="36" t="str">
        <f>IF(AND(D2295&gt;=50000,D2295&lt;=100000),"COMPRESO",A2295)</f>
        <v>lardirago</v>
      </c>
      <c r="H2295" s="39">
        <f t="shared" si="71"/>
        <v>0</v>
      </c>
      <c r="I2295">
        <v>3</v>
      </c>
    </row>
    <row r="2296" spans="1:9" ht="12" customHeight="1" x14ac:dyDescent="0.3">
      <c r="A2296" s="3" t="s">
        <v>17885</v>
      </c>
      <c r="B2296" s="4" t="s">
        <v>11405</v>
      </c>
      <c r="C2296" s="5" t="s">
        <v>23658</v>
      </c>
      <c r="D2296" s="6">
        <v>2754</v>
      </c>
      <c r="E2296" t="str">
        <f t="shared" si="70"/>
        <v xml:space="preserve"> </v>
      </c>
      <c r="F2296" s="36" t="str">
        <f>IF(AND(D2296&gt;=50000,D2296&lt;=100000),"COMPRESO",A2296)</f>
        <v>linarolo</v>
      </c>
      <c r="H2296" s="39">
        <f t="shared" si="71"/>
        <v>0</v>
      </c>
      <c r="I2296">
        <v>22</v>
      </c>
    </row>
    <row r="2297" spans="1:9" ht="12" customHeight="1" x14ac:dyDescent="0.3">
      <c r="A2297" s="3" t="s">
        <v>17886</v>
      </c>
      <c r="B2297" s="4" t="s">
        <v>11410</v>
      </c>
      <c r="C2297" s="5" t="s">
        <v>23658</v>
      </c>
      <c r="D2297" s="6">
        <v>136</v>
      </c>
      <c r="E2297" t="str">
        <f t="shared" si="70"/>
        <v xml:space="preserve"> </v>
      </c>
      <c r="F2297" s="36" t="str">
        <f>IF(AND(D2297&gt;=50000,D2297&lt;=100000),"COMPRESO",A2297)</f>
        <v>lirio</v>
      </c>
      <c r="H2297" s="39">
        <f t="shared" si="71"/>
        <v>0</v>
      </c>
      <c r="I2297">
        <v>18</v>
      </c>
    </row>
    <row r="2298" spans="1:9" ht="12" customHeight="1" x14ac:dyDescent="0.3">
      <c r="A2298" s="3" t="s">
        <v>17887</v>
      </c>
      <c r="B2298" s="4" t="s">
        <v>11448</v>
      </c>
      <c r="C2298" s="5" t="s">
        <v>23658</v>
      </c>
      <c r="D2298" s="6">
        <v>2295</v>
      </c>
      <c r="E2298" t="str">
        <f t="shared" si="70"/>
        <v xml:space="preserve"> </v>
      </c>
      <c r="F2298" s="36" t="str">
        <f>IF(AND(D2298&gt;=50000,D2298&lt;=100000),"COMPRESO",A2298)</f>
        <v>lomello</v>
      </c>
      <c r="H2298" s="39">
        <f t="shared" si="71"/>
        <v>0</v>
      </c>
      <c r="I2298">
        <v>7</v>
      </c>
    </row>
    <row r="2299" spans="1:9" ht="12" customHeight="1" x14ac:dyDescent="0.3">
      <c r="A2299" s="3" t="s">
        <v>17888</v>
      </c>
      <c r="B2299" s="4" t="s">
        <v>11504</v>
      </c>
      <c r="C2299" s="5" t="s">
        <v>23658</v>
      </c>
      <c r="D2299" s="6">
        <v>2412</v>
      </c>
      <c r="E2299" t="str">
        <f t="shared" si="70"/>
        <v xml:space="preserve"> </v>
      </c>
      <c r="F2299" s="36" t="str">
        <f>IF(AND(D2299&gt;=50000,D2299&lt;=100000),"COMPRESO",A2299)</f>
        <v>lungavilla</v>
      </c>
      <c r="H2299" s="39">
        <f t="shared" si="71"/>
        <v>0</v>
      </c>
      <c r="I2299">
        <v>3</v>
      </c>
    </row>
    <row r="2300" spans="1:9" ht="12" customHeight="1" x14ac:dyDescent="0.3">
      <c r="A2300" s="3" t="s">
        <v>17889</v>
      </c>
      <c r="B2300" s="4" t="s">
        <v>11551</v>
      </c>
      <c r="C2300" s="5" t="s">
        <v>23658</v>
      </c>
      <c r="D2300" s="6">
        <v>1690</v>
      </c>
      <c r="E2300" t="str">
        <f t="shared" si="70"/>
        <v xml:space="preserve"> </v>
      </c>
      <c r="F2300" s="36" t="str">
        <f>IF(AND(D2300&gt;=50000,D2300&lt;=100000),"COMPRESO",A2300)</f>
        <v>magherno</v>
      </c>
      <c r="H2300" s="39">
        <f t="shared" si="71"/>
        <v>0</v>
      </c>
      <c r="I2300">
        <v>9</v>
      </c>
    </row>
    <row r="2301" spans="1:9" ht="12" customHeight="1" x14ac:dyDescent="0.3">
      <c r="A2301" s="3" t="s">
        <v>17890</v>
      </c>
      <c r="B2301" s="4" t="s">
        <v>11651</v>
      </c>
      <c r="C2301" s="5" t="s">
        <v>23658</v>
      </c>
      <c r="D2301" s="6">
        <v>2440</v>
      </c>
      <c r="E2301" t="str">
        <f t="shared" si="70"/>
        <v xml:space="preserve"> </v>
      </c>
      <c r="F2301" s="36" t="str">
        <f>IF(AND(D2301&gt;=50000,D2301&lt;=100000),"COMPRESO",A2301)</f>
        <v>marcignago</v>
      </c>
      <c r="H2301" s="39">
        <f t="shared" si="71"/>
        <v>0</v>
      </c>
      <c r="I2301">
        <v>1</v>
      </c>
    </row>
    <row r="2302" spans="1:9" ht="12" customHeight="1" x14ac:dyDescent="0.3">
      <c r="A2302" s="3" t="s">
        <v>17891</v>
      </c>
      <c r="B2302" s="4" t="s">
        <v>11701</v>
      </c>
      <c r="C2302" s="5" t="s">
        <v>23658</v>
      </c>
      <c r="D2302" s="6">
        <v>1559</v>
      </c>
      <c r="E2302" t="str">
        <f t="shared" si="70"/>
        <v xml:space="preserve"> </v>
      </c>
      <c r="F2302" s="36" t="str">
        <f>IF(AND(D2302&gt;=50000,D2302&lt;=100000),"COMPRESO",A2302)</f>
        <v>marzano</v>
      </c>
      <c r="H2302" s="39">
        <f t="shared" si="71"/>
        <v>0</v>
      </c>
      <c r="I2302">
        <v>2</v>
      </c>
    </row>
    <row r="2303" spans="1:9" ht="12" customHeight="1" x14ac:dyDescent="0.3">
      <c r="A2303" s="3" t="s">
        <v>17892</v>
      </c>
      <c r="B2303" s="4" t="s">
        <v>11760</v>
      </c>
      <c r="C2303" s="5" t="s">
        <v>23658</v>
      </c>
      <c r="D2303" s="6">
        <v>6912</v>
      </c>
      <c r="E2303" t="str">
        <f t="shared" si="70"/>
        <v xml:space="preserve"> </v>
      </c>
      <c r="F2303" s="36" t="str">
        <f>IF(AND(D2303&gt;=50000,D2303&lt;=100000),"COMPRESO",A2303)</f>
        <v>mede</v>
      </c>
      <c r="H2303" s="39">
        <f t="shared" si="71"/>
        <v>0</v>
      </c>
      <c r="I2303">
        <v>1</v>
      </c>
    </row>
    <row r="2304" spans="1:9" ht="12" customHeight="1" x14ac:dyDescent="0.3">
      <c r="A2304" s="3" t="s">
        <v>17893</v>
      </c>
      <c r="B2304" s="4" t="s">
        <v>11793</v>
      </c>
      <c r="C2304" s="5" t="s">
        <v>23658</v>
      </c>
      <c r="D2304" s="6">
        <v>378</v>
      </c>
      <c r="E2304" t="str">
        <f t="shared" si="70"/>
        <v xml:space="preserve"> </v>
      </c>
      <c r="F2304" s="36" t="str">
        <f>IF(AND(D2304&gt;=50000,D2304&lt;=100000),"COMPRESO",A2304)</f>
        <v>menconico</v>
      </c>
      <c r="H2304" s="39">
        <f t="shared" si="71"/>
        <v>0</v>
      </c>
      <c r="I2304">
        <v>9</v>
      </c>
    </row>
    <row r="2305" spans="1:9" ht="12" customHeight="1" x14ac:dyDescent="0.3">
      <c r="A2305" s="3" t="s">
        <v>17894</v>
      </c>
      <c r="B2305" s="4" t="s">
        <v>11825</v>
      </c>
      <c r="C2305" s="5" t="s">
        <v>23658</v>
      </c>
      <c r="D2305" s="6">
        <v>1108</v>
      </c>
      <c r="E2305" t="str">
        <f t="shared" si="70"/>
        <v xml:space="preserve"> </v>
      </c>
      <c r="F2305" s="36" t="str">
        <f>IF(AND(D2305&gt;=50000,D2305&lt;=100000),"COMPRESO",A2305)</f>
        <v>mezzana bigli</v>
      </c>
      <c r="H2305" s="39">
        <f t="shared" si="71"/>
        <v>0</v>
      </c>
      <c r="I2305">
        <v>9</v>
      </c>
    </row>
    <row r="2306" spans="1:9" ht="12" customHeight="1" x14ac:dyDescent="0.3">
      <c r="A2306" s="3" t="s">
        <v>17895</v>
      </c>
      <c r="B2306" s="4" t="s">
        <v>11827</v>
      </c>
      <c r="C2306" s="5" t="s">
        <v>23658</v>
      </c>
      <c r="D2306" s="6">
        <v>502</v>
      </c>
      <c r="E2306" t="str">
        <f t="shared" si="70"/>
        <v xml:space="preserve"> </v>
      </c>
      <c r="F2306" s="36" t="str">
        <f>IF(AND(D2306&gt;=50000,D2306&lt;=100000),"COMPRESO",A2306)</f>
        <v>mezzana rabattone</v>
      </c>
      <c r="H2306" s="39">
        <f t="shared" si="71"/>
        <v>0</v>
      </c>
      <c r="I2306">
        <v>5</v>
      </c>
    </row>
    <row r="2307" spans="1:9" ht="12" customHeight="1" x14ac:dyDescent="0.3">
      <c r="A2307" s="3" t="s">
        <v>17896</v>
      </c>
      <c r="B2307" s="4" t="s">
        <v>11830</v>
      </c>
      <c r="C2307" s="5" t="s">
        <v>23658</v>
      </c>
      <c r="D2307" s="6">
        <v>1494</v>
      </c>
      <c r="E2307" t="str">
        <f t="shared" ref="E2307:E2370" si="72">IF(D2307&gt;300000,"TROVATO"," ")</f>
        <v xml:space="preserve"> </v>
      </c>
      <c r="F2307" s="36" t="str">
        <f>IF(AND(D2307&gt;=50000,D2307&lt;=100000),"COMPRESO",A2307)</f>
        <v>mezzanino</v>
      </c>
      <c r="H2307" s="39">
        <f t="shared" ref="H2307:H2370" si="73">(D10235/$G$2)</f>
        <v>0</v>
      </c>
      <c r="I2307">
        <v>74</v>
      </c>
    </row>
    <row r="2308" spans="1:9" ht="12" customHeight="1" x14ac:dyDescent="0.3">
      <c r="A2308" s="3" t="s">
        <v>17897</v>
      </c>
      <c r="B2308" s="4" t="s">
        <v>11871</v>
      </c>
      <c r="C2308" s="5" t="s">
        <v>23658</v>
      </c>
      <c r="D2308" s="6">
        <v>3792</v>
      </c>
      <c r="E2308" t="str">
        <f t="shared" si="72"/>
        <v xml:space="preserve"> </v>
      </c>
      <c r="F2308" s="36" t="str">
        <f>IF(AND(D2308&gt;=50000,D2308&lt;=100000),"COMPRESO",A2308)</f>
        <v>miradolo terme</v>
      </c>
      <c r="H2308" s="39">
        <f t="shared" si="73"/>
        <v>0</v>
      </c>
      <c r="I2308">
        <v>5</v>
      </c>
    </row>
    <row r="2309" spans="1:9" ht="12" customHeight="1" x14ac:dyDescent="0.3">
      <c r="A2309" s="3" t="s">
        <v>17898</v>
      </c>
      <c r="B2309" s="4" t="s">
        <v>12006</v>
      </c>
      <c r="C2309" s="5" t="s">
        <v>23658</v>
      </c>
      <c r="D2309" s="6">
        <v>924</v>
      </c>
      <c r="E2309" t="str">
        <f t="shared" si="72"/>
        <v xml:space="preserve"> </v>
      </c>
      <c r="F2309" s="36" t="str">
        <f>IF(AND(D2309&gt;=50000,D2309&lt;=100000),"COMPRESO",A2309)</f>
        <v>montalto pavese</v>
      </c>
      <c r="H2309" s="39">
        <f t="shared" si="73"/>
        <v>0</v>
      </c>
      <c r="I2309">
        <v>4</v>
      </c>
    </row>
    <row r="2310" spans="1:9" ht="12" customHeight="1" x14ac:dyDescent="0.3">
      <c r="A2310" s="3" t="s">
        <v>17899</v>
      </c>
      <c r="B2310" s="4" t="s">
        <v>12050</v>
      </c>
      <c r="C2310" s="5" t="s">
        <v>23658</v>
      </c>
      <c r="D2310" s="6">
        <v>1689</v>
      </c>
      <c r="E2310" t="str">
        <f t="shared" si="72"/>
        <v xml:space="preserve"> </v>
      </c>
      <c r="F2310" s="36" t="str">
        <f>IF(AND(D2310&gt;=50000,D2310&lt;=100000),"COMPRESO",A2310)</f>
        <v>montebello della battaglia</v>
      </c>
      <c r="H2310" s="39">
        <f t="shared" si="73"/>
        <v>0</v>
      </c>
      <c r="I2310">
        <v>12</v>
      </c>
    </row>
    <row r="2311" spans="1:9" ht="12" customHeight="1" x14ac:dyDescent="0.3">
      <c r="A2311" s="3" t="s">
        <v>17900</v>
      </c>
      <c r="B2311" s="4" t="s">
        <v>12059</v>
      </c>
      <c r="C2311" s="5" t="s">
        <v>23658</v>
      </c>
      <c r="D2311" s="6">
        <v>561</v>
      </c>
      <c r="E2311" t="str">
        <f t="shared" si="72"/>
        <v xml:space="preserve"> </v>
      </c>
      <c r="F2311" s="36" t="str">
        <f>IF(AND(D2311&gt;=50000,D2311&lt;=100000),"COMPRESO",A2311)</f>
        <v>montecalvo versiggia</v>
      </c>
      <c r="H2311" s="39">
        <f t="shared" si="73"/>
        <v>0</v>
      </c>
      <c r="I2311">
        <v>1</v>
      </c>
    </row>
    <row r="2312" spans="1:9" ht="12" customHeight="1" x14ac:dyDescent="0.3">
      <c r="A2312" s="3" t="s">
        <v>17901</v>
      </c>
      <c r="B2312" s="4" t="s">
        <v>12182</v>
      </c>
      <c r="C2312" s="5" t="s">
        <v>23658</v>
      </c>
      <c r="D2312" s="6">
        <v>383</v>
      </c>
      <c r="E2312" t="str">
        <f t="shared" si="72"/>
        <v xml:space="preserve"> </v>
      </c>
      <c r="F2312" s="36" t="str">
        <f>IF(AND(D2312&gt;=50000,D2312&lt;=100000),"COMPRESO",A2312)</f>
        <v>montescano</v>
      </c>
      <c r="H2312" s="39">
        <f t="shared" si="73"/>
        <v>0</v>
      </c>
      <c r="I2312">
        <v>3</v>
      </c>
    </row>
    <row r="2313" spans="1:9" ht="12" customHeight="1" x14ac:dyDescent="0.3">
      <c r="A2313" s="3" t="s">
        <v>17902</v>
      </c>
      <c r="B2313" s="4" t="s">
        <v>12186</v>
      </c>
      <c r="C2313" s="5" t="s">
        <v>23658</v>
      </c>
      <c r="D2313" s="6">
        <v>307</v>
      </c>
      <c r="E2313" t="str">
        <f t="shared" si="72"/>
        <v xml:space="preserve"> </v>
      </c>
      <c r="F2313" s="36" t="str">
        <f>IF(AND(D2313&gt;=50000,D2313&lt;=100000),"COMPRESO",A2313)</f>
        <v>montesegale</v>
      </c>
      <c r="H2313" s="39">
        <f t="shared" si="73"/>
        <v>0</v>
      </c>
      <c r="I2313">
        <v>17</v>
      </c>
    </row>
    <row r="2314" spans="1:9" ht="12" customHeight="1" x14ac:dyDescent="0.3">
      <c r="A2314" s="3" t="s">
        <v>17903</v>
      </c>
      <c r="B2314" s="4" t="s">
        <v>12201</v>
      </c>
      <c r="C2314" s="5" t="s">
        <v>23658</v>
      </c>
      <c r="D2314" s="6">
        <v>711</v>
      </c>
      <c r="E2314" t="str">
        <f t="shared" si="72"/>
        <v xml:space="preserve"> </v>
      </c>
      <c r="F2314" s="36" t="str">
        <f>IF(AND(D2314&gt;=50000,D2314&lt;=100000),"COMPRESO",A2314)</f>
        <v>monticelli pavese</v>
      </c>
      <c r="H2314" s="39">
        <f t="shared" si="73"/>
        <v>0</v>
      </c>
      <c r="I2314">
        <v>8</v>
      </c>
    </row>
    <row r="2315" spans="1:9" ht="12" customHeight="1" x14ac:dyDescent="0.3">
      <c r="A2315" s="3" t="s">
        <v>17904</v>
      </c>
      <c r="B2315" s="4" t="s">
        <v>12225</v>
      </c>
      <c r="C2315" s="5" t="s">
        <v>23658</v>
      </c>
      <c r="D2315" s="6">
        <v>1722</v>
      </c>
      <c r="E2315" t="str">
        <f t="shared" si="72"/>
        <v xml:space="preserve"> </v>
      </c>
      <c r="F2315" s="36" t="str">
        <f>IF(AND(D2315&gt;=50000,D2315&lt;=100000),"COMPRESO",A2315)</f>
        <v>montù beccaria</v>
      </c>
      <c r="H2315" s="39">
        <f t="shared" si="73"/>
        <v>0</v>
      </c>
      <c r="I2315">
        <v>1</v>
      </c>
    </row>
    <row r="2316" spans="1:9" ht="12" customHeight="1" x14ac:dyDescent="0.3">
      <c r="A2316" s="3" t="s">
        <v>17905</v>
      </c>
      <c r="B2316" s="4" t="s">
        <v>12259</v>
      </c>
      <c r="C2316" s="5" t="s">
        <v>23658</v>
      </c>
      <c r="D2316" s="6">
        <v>721</v>
      </c>
      <c r="E2316" t="str">
        <f t="shared" si="72"/>
        <v xml:space="preserve"> </v>
      </c>
      <c r="F2316" s="36" t="str">
        <f>IF(AND(D2316&gt;=50000,D2316&lt;=100000),"COMPRESO",A2316)</f>
        <v>mornico losana</v>
      </c>
      <c r="H2316" s="39">
        <f t="shared" si="73"/>
        <v>0</v>
      </c>
      <c r="I2316">
        <v>1</v>
      </c>
    </row>
    <row r="2317" spans="1:9" ht="12" customHeight="1" x14ac:dyDescent="0.3">
      <c r="A2317" s="3" t="s">
        <v>17906</v>
      </c>
      <c r="B2317" s="4" t="s">
        <v>12270</v>
      </c>
      <c r="C2317" s="5" t="s">
        <v>23658</v>
      </c>
      <c r="D2317" s="6">
        <v>15156</v>
      </c>
      <c r="E2317" t="str">
        <f t="shared" si="72"/>
        <v xml:space="preserve"> </v>
      </c>
      <c r="F2317" s="36" t="str">
        <f>IF(AND(D2317&gt;=50000,D2317&lt;=100000),"COMPRESO",A2317)</f>
        <v>mortara</v>
      </c>
      <c r="H2317" s="39">
        <f t="shared" si="73"/>
        <v>0</v>
      </c>
      <c r="I2317">
        <v>1</v>
      </c>
    </row>
    <row r="2318" spans="1:9" ht="12" customHeight="1" x14ac:dyDescent="0.3">
      <c r="A2318" s="3" t="s">
        <v>17907</v>
      </c>
      <c r="B2318" s="4" t="s">
        <v>12360</v>
      </c>
      <c r="C2318" s="5" t="s">
        <v>23658</v>
      </c>
      <c r="D2318" s="6">
        <v>364</v>
      </c>
      <c r="E2318" t="str">
        <f t="shared" si="72"/>
        <v xml:space="preserve"> </v>
      </c>
      <c r="F2318" s="36" t="str">
        <f>IF(AND(D2318&gt;=50000,D2318&lt;=100000),"COMPRESO",A2318)</f>
        <v>nicorvo</v>
      </c>
      <c r="H2318" s="39">
        <f t="shared" si="73"/>
        <v>0</v>
      </c>
      <c r="I2318">
        <v>19</v>
      </c>
    </row>
    <row r="2319" spans="1:9" ht="12" customHeight="1" x14ac:dyDescent="0.3">
      <c r="A2319" s="3" t="s">
        <v>17908</v>
      </c>
      <c r="B2319" s="4" t="s">
        <v>12463</v>
      </c>
      <c r="C2319" s="5" t="s">
        <v>23658</v>
      </c>
      <c r="D2319" s="6">
        <v>783</v>
      </c>
      <c r="E2319" t="str">
        <f t="shared" si="72"/>
        <v xml:space="preserve"> </v>
      </c>
      <c r="F2319" s="36" t="str">
        <f>IF(AND(D2319&gt;=50000,D2319&lt;=100000),"COMPRESO",A2319)</f>
        <v>olevano di lomellina</v>
      </c>
      <c r="H2319" s="39">
        <f t="shared" si="73"/>
        <v>0</v>
      </c>
      <c r="I2319">
        <v>8</v>
      </c>
    </row>
    <row r="2320" spans="1:9" ht="12" customHeight="1" x14ac:dyDescent="0.3">
      <c r="A2320" s="3" t="s">
        <v>17909</v>
      </c>
      <c r="B2320" s="4" t="s">
        <v>12471</v>
      </c>
      <c r="C2320" s="5" t="s">
        <v>23658</v>
      </c>
      <c r="D2320" s="6">
        <v>173</v>
      </c>
      <c r="E2320" t="str">
        <f t="shared" si="72"/>
        <v xml:space="preserve"> </v>
      </c>
      <c r="F2320" s="36" t="str">
        <f>IF(AND(D2320&gt;=50000,D2320&lt;=100000),"COMPRESO",A2320)</f>
        <v>oliva gessi</v>
      </c>
      <c r="H2320" s="39">
        <f t="shared" si="73"/>
        <v>0</v>
      </c>
      <c r="I2320">
        <v>5</v>
      </c>
    </row>
    <row r="2321" spans="1:9" ht="12" customHeight="1" x14ac:dyDescent="0.3">
      <c r="A2321" s="3" t="s">
        <v>17910</v>
      </c>
      <c r="B2321" s="4" t="s">
        <v>23567</v>
      </c>
      <c r="C2321" s="5" t="s">
        <v>23658</v>
      </c>
      <c r="D2321" s="6">
        <v>1181</v>
      </c>
      <c r="E2321" t="str">
        <f t="shared" si="72"/>
        <v xml:space="preserve"> </v>
      </c>
      <c r="F2321" s="36" t="str">
        <f>IF(AND(D2321&gt;=50000,D2321&lt;=100000),"COMPRESO",A2321)</f>
        <v>ottobiano</v>
      </c>
      <c r="H2321" s="39">
        <f t="shared" si="73"/>
        <v>0</v>
      </c>
      <c r="I2321">
        <v>11</v>
      </c>
    </row>
    <row r="2322" spans="1:9" ht="12" customHeight="1" x14ac:dyDescent="0.3">
      <c r="A2322" s="3" t="s">
        <v>17911</v>
      </c>
      <c r="B2322" s="4" t="s">
        <v>12661</v>
      </c>
      <c r="C2322" s="5" t="s">
        <v>23658</v>
      </c>
      <c r="D2322" s="6">
        <v>1885</v>
      </c>
      <c r="E2322" t="str">
        <f t="shared" si="72"/>
        <v xml:space="preserve"> </v>
      </c>
      <c r="F2322" s="36" t="str">
        <f>IF(AND(D2322&gt;=50000,D2322&lt;=100000),"COMPRESO",A2322)</f>
        <v>palestro</v>
      </c>
      <c r="H2322" s="39">
        <f t="shared" si="73"/>
        <v>0</v>
      </c>
      <c r="I2322">
        <v>3</v>
      </c>
    </row>
    <row r="2323" spans="1:9" ht="12" customHeight="1" x14ac:dyDescent="0.3">
      <c r="A2323" s="3" t="s">
        <v>17912</v>
      </c>
      <c r="B2323" s="4" t="s">
        <v>12686</v>
      </c>
      <c r="C2323" s="5" t="s">
        <v>23658</v>
      </c>
      <c r="D2323" s="6">
        <v>316</v>
      </c>
      <c r="E2323" t="str">
        <f t="shared" si="72"/>
        <v xml:space="preserve"> </v>
      </c>
      <c r="F2323" s="36" t="str">
        <f>IF(AND(D2323&gt;=50000,D2323&lt;=100000),"COMPRESO",A2323)</f>
        <v>pancarana</v>
      </c>
      <c r="H2323" s="39">
        <f t="shared" si="73"/>
        <v>0</v>
      </c>
      <c r="I2323">
        <v>2</v>
      </c>
    </row>
    <row r="2324" spans="1:9" ht="12" customHeight="1" x14ac:dyDescent="0.3">
      <c r="A2324" s="3" t="s">
        <v>17913</v>
      </c>
      <c r="B2324" s="4" t="s">
        <v>12712</v>
      </c>
      <c r="C2324" s="5" t="s">
        <v>23658</v>
      </c>
      <c r="D2324" s="6">
        <v>1987</v>
      </c>
      <c r="E2324" t="str">
        <f t="shared" si="72"/>
        <v xml:space="preserve"> </v>
      </c>
      <c r="F2324" s="36" t="str">
        <f>IF(AND(D2324&gt;=50000,D2324&lt;=100000),"COMPRESO",A2324)</f>
        <v>parona</v>
      </c>
      <c r="H2324" s="39">
        <f t="shared" si="73"/>
        <v>0</v>
      </c>
      <c r="I2324">
        <v>2</v>
      </c>
    </row>
    <row r="2325" spans="1:9" ht="12" customHeight="1" x14ac:dyDescent="0.3">
      <c r="A2325" s="3" t="s">
        <v>17914</v>
      </c>
      <c r="B2325" s="4" t="s">
        <v>12743</v>
      </c>
      <c r="C2325" s="5" t="s">
        <v>23658</v>
      </c>
      <c r="D2325" s="6">
        <v>68280</v>
      </c>
      <c r="E2325" t="str">
        <f t="shared" si="72"/>
        <v xml:space="preserve"> </v>
      </c>
      <c r="F2325" s="36" t="str">
        <f>IF(AND(D2325&gt;=50000,D2325&lt;=100000),"COMPRESO",A2325)</f>
        <v>COMPRESO</v>
      </c>
      <c r="H2325" s="39">
        <f t="shared" si="73"/>
        <v>0</v>
      </c>
      <c r="I2325">
        <v>3</v>
      </c>
    </row>
    <row r="2326" spans="1:9" ht="12" customHeight="1" x14ac:dyDescent="0.3">
      <c r="A2326" s="3" t="s">
        <v>17915</v>
      </c>
      <c r="B2326" s="4" t="s">
        <v>15590</v>
      </c>
      <c r="C2326" s="5" t="s">
        <v>23658</v>
      </c>
      <c r="D2326" s="6">
        <v>915</v>
      </c>
      <c r="E2326" t="str">
        <f t="shared" si="72"/>
        <v xml:space="preserve"> </v>
      </c>
      <c r="F2326" s="36" t="str">
        <f>IF(AND(D2326&gt;=50000,D2326&lt;=100000),"COMPRESO",A2326)</f>
        <v>pietra de' giorgi</v>
      </c>
      <c r="H2326" s="39">
        <f t="shared" si="73"/>
        <v>0</v>
      </c>
      <c r="I2326">
        <v>2</v>
      </c>
    </row>
    <row r="2327" spans="1:9" ht="12" customHeight="1" x14ac:dyDescent="0.3">
      <c r="A2327" s="3" t="s">
        <v>17916</v>
      </c>
      <c r="B2327" s="4" t="s">
        <v>12928</v>
      </c>
      <c r="C2327" s="5" t="s">
        <v>23658</v>
      </c>
      <c r="D2327" s="6">
        <v>916</v>
      </c>
      <c r="E2327" t="str">
        <f t="shared" si="72"/>
        <v xml:space="preserve"> </v>
      </c>
      <c r="F2327" s="36" t="str">
        <f>IF(AND(D2327&gt;=50000,D2327&lt;=100000),"COMPRESO",A2327)</f>
        <v>pieve albignola</v>
      </c>
      <c r="H2327" s="39">
        <f t="shared" si="73"/>
        <v>0</v>
      </c>
      <c r="I2327">
        <v>1</v>
      </c>
    </row>
    <row r="2328" spans="1:9" ht="12" customHeight="1" x14ac:dyDescent="0.3">
      <c r="A2328" s="3" t="s">
        <v>17917</v>
      </c>
      <c r="B2328" s="4" t="s">
        <v>12930</v>
      </c>
      <c r="C2328" s="5" t="s">
        <v>23658</v>
      </c>
      <c r="D2328" s="6">
        <v>2108</v>
      </c>
      <c r="E2328" t="str">
        <f t="shared" si="72"/>
        <v xml:space="preserve"> </v>
      </c>
      <c r="F2328" s="36" t="str">
        <f>IF(AND(D2328&gt;=50000,D2328&lt;=100000),"COMPRESO",A2328)</f>
        <v>pieve del cairo</v>
      </c>
      <c r="H2328" s="39">
        <f t="shared" si="73"/>
        <v>0</v>
      </c>
      <c r="I2328">
        <v>6</v>
      </c>
    </row>
    <row r="2329" spans="1:9" ht="12" customHeight="1" x14ac:dyDescent="0.3">
      <c r="A2329" s="3" t="s">
        <v>17918</v>
      </c>
      <c r="B2329" s="4" t="s">
        <v>12940</v>
      </c>
      <c r="C2329" s="5" t="s">
        <v>23658</v>
      </c>
      <c r="D2329" s="6">
        <v>2788</v>
      </c>
      <c r="E2329" t="str">
        <f t="shared" si="72"/>
        <v xml:space="preserve"> </v>
      </c>
      <c r="F2329" s="36" t="str">
        <f>IF(AND(D2329&gt;=50000,D2329&lt;=100000),"COMPRESO",A2329)</f>
        <v>pieve porto morone</v>
      </c>
      <c r="H2329" s="39">
        <f t="shared" si="73"/>
        <v>0</v>
      </c>
      <c r="I2329">
        <v>19</v>
      </c>
    </row>
    <row r="2330" spans="1:9" ht="12" customHeight="1" x14ac:dyDescent="0.3">
      <c r="A2330" s="3" t="s">
        <v>17919</v>
      </c>
      <c r="B2330" s="4" t="s">
        <v>12957</v>
      </c>
      <c r="C2330" s="5" t="s">
        <v>23658</v>
      </c>
      <c r="D2330" s="6">
        <v>1702</v>
      </c>
      <c r="E2330" t="str">
        <f t="shared" si="72"/>
        <v xml:space="preserve"> </v>
      </c>
      <c r="F2330" s="36" t="str">
        <f>IF(AND(D2330&gt;=50000,D2330&lt;=100000),"COMPRESO",A2330)</f>
        <v>pinarolo po</v>
      </c>
      <c r="H2330" s="39">
        <f t="shared" si="73"/>
        <v>0</v>
      </c>
      <c r="I2330">
        <v>2</v>
      </c>
    </row>
    <row r="2331" spans="1:9" ht="12" customHeight="1" x14ac:dyDescent="0.3">
      <c r="A2331" s="3" t="s">
        <v>17920</v>
      </c>
      <c r="B2331" s="4" t="s">
        <v>12994</v>
      </c>
      <c r="C2331" s="5" t="s">
        <v>23658</v>
      </c>
      <c r="D2331" s="6">
        <v>722</v>
      </c>
      <c r="E2331" t="str">
        <f t="shared" si="72"/>
        <v xml:space="preserve"> </v>
      </c>
      <c r="F2331" s="36" t="str">
        <f>IF(AND(D2331&gt;=50000,D2331&lt;=100000),"COMPRESO",A2331)</f>
        <v>pizzale</v>
      </c>
      <c r="H2331" s="39">
        <f t="shared" si="73"/>
        <v>0</v>
      </c>
      <c r="I2331">
        <v>6</v>
      </c>
    </row>
    <row r="2332" spans="1:9" ht="12" customHeight="1" x14ac:dyDescent="0.3">
      <c r="A2332" s="3" t="s">
        <v>17921</v>
      </c>
      <c r="B2332" s="4" t="s">
        <v>13093</v>
      </c>
      <c r="C2332" s="5" t="s">
        <v>23658</v>
      </c>
      <c r="D2332" s="6">
        <v>811</v>
      </c>
      <c r="E2332" t="str">
        <f t="shared" si="72"/>
        <v xml:space="preserve"> </v>
      </c>
      <c r="F2332" s="36" t="str">
        <f>IF(AND(D2332&gt;=50000,D2332&lt;=100000),"COMPRESO",A2332)</f>
        <v>ponte nizza</v>
      </c>
      <c r="H2332" s="39">
        <f t="shared" si="73"/>
        <v>0</v>
      </c>
      <c r="I2332">
        <v>1</v>
      </c>
    </row>
    <row r="2333" spans="1:9" ht="12" customHeight="1" x14ac:dyDescent="0.3">
      <c r="A2333" s="3" t="s">
        <v>17922</v>
      </c>
      <c r="B2333" s="4" t="s">
        <v>13136</v>
      </c>
      <c r="C2333" s="5" t="s">
        <v>23658</v>
      </c>
      <c r="D2333" s="6">
        <v>1551</v>
      </c>
      <c r="E2333" t="str">
        <f t="shared" si="72"/>
        <v xml:space="preserve"> </v>
      </c>
      <c r="F2333" s="36" t="str">
        <f>IF(AND(D2333&gt;=50000,D2333&lt;=100000),"COMPRESO",A2333)</f>
        <v>portalbera</v>
      </c>
      <c r="H2333" s="39">
        <f t="shared" si="73"/>
        <v>0</v>
      </c>
      <c r="I2333">
        <v>15</v>
      </c>
    </row>
    <row r="2334" spans="1:9" ht="12" customHeight="1" x14ac:dyDescent="0.3">
      <c r="A2334" s="3" t="s">
        <v>17923</v>
      </c>
      <c r="B2334" s="4" t="s">
        <v>13342</v>
      </c>
      <c r="C2334" s="5" t="s">
        <v>23658</v>
      </c>
      <c r="D2334" s="6">
        <v>432</v>
      </c>
      <c r="E2334" t="str">
        <f t="shared" si="72"/>
        <v xml:space="preserve"> </v>
      </c>
      <c r="F2334" s="36" t="str">
        <f>IF(AND(D2334&gt;=50000,D2334&lt;=100000),"COMPRESO",A2334)</f>
        <v>rea</v>
      </c>
      <c r="H2334" s="39">
        <f t="shared" si="73"/>
        <v>0</v>
      </c>
      <c r="I2334">
        <v>5</v>
      </c>
    </row>
    <row r="2335" spans="1:9" ht="12" customHeight="1" x14ac:dyDescent="0.3">
      <c r="A2335" s="3" t="s">
        <v>17924</v>
      </c>
      <c r="B2335" s="4" t="s">
        <v>13351</v>
      </c>
      <c r="C2335" s="5" t="s">
        <v>23658</v>
      </c>
      <c r="D2335" s="6">
        <v>1056</v>
      </c>
      <c r="E2335" t="str">
        <f t="shared" si="72"/>
        <v xml:space="preserve"> </v>
      </c>
      <c r="F2335" s="36" t="str">
        <f>IF(AND(D2335&gt;=50000,D2335&lt;=100000),"COMPRESO",A2335)</f>
        <v>redavalle</v>
      </c>
      <c r="H2335" s="39">
        <f t="shared" si="73"/>
        <v>0</v>
      </c>
      <c r="I2335">
        <v>5</v>
      </c>
    </row>
    <row r="2336" spans="1:9" ht="12" customHeight="1" x14ac:dyDescent="0.3">
      <c r="A2336" s="3" t="s">
        <v>17925</v>
      </c>
      <c r="B2336" s="4" t="s">
        <v>13371</v>
      </c>
      <c r="C2336" s="5" t="s">
        <v>23658</v>
      </c>
      <c r="D2336" s="6">
        <v>1506</v>
      </c>
      <c r="E2336" t="str">
        <f t="shared" si="72"/>
        <v xml:space="preserve"> </v>
      </c>
      <c r="F2336" s="36" t="str">
        <f>IF(AND(D2336&gt;=50000,D2336&lt;=100000),"COMPRESO",A2336)</f>
        <v>retorbido</v>
      </c>
      <c r="H2336" s="39">
        <f t="shared" si="73"/>
        <v>0</v>
      </c>
      <c r="I2336">
        <v>35</v>
      </c>
    </row>
    <row r="2337" spans="1:9" ht="12" customHeight="1" x14ac:dyDescent="0.3">
      <c r="A2337" s="3" t="s">
        <v>17926</v>
      </c>
      <c r="B2337" s="4" t="s">
        <v>13432</v>
      </c>
      <c r="C2337" s="5" t="s">
        <v>23658</v>
      </c>
      <c r="D2337" s="6">
        <v>5186</v>
      </c>
      <c r="E2337" t="str">
        <f t="shared" si="72"/>
        <v xml:space="preserve"> </v>
      </c>
      <c r="F2337" s="36" t="str">
        <f>IF(AND(D2337&gt;=50000,D2337&lt;=100000),"COMPRESO",A2337)</f>
        <v>rivanazzano terme</v>
      </c>
      <c r="H2337" s="39">
        <f t="shared" si="73"/>
        <v>0</v>
      </c>
      <c r="I2337">
        <v>1</v>
      </c>
    </row>
    <row r="2338" spans="1:9" ht="12" customHeight="1" x14ac:dyDescent="0.3">
      <c r="A2338" s="3" t="s">
        <v>17927</v>
      </c>
      <c r="B2338" s="4" t="s">
        <v>13457</v>
      </c>
      <c r="C2338" s="5" t="s">
        <v>23658</v>
      </c>
      <c r="D2338" s="6">
        <v>6164</v>
      </c>
      <c r="E2338" t="str">
        <f t="shared" si="72"/>
        <v xml:space="preserve"> </v>
      </c>
      <c r="F2338" s="36" t="str">
        <f>IF(AND(D2338&gt;=50000,D2338&lt;=100000),"COMPRESO",A2338)</f>
        <v>robbio</v>
      </c>
      <c r="H2338" s="39">
        <f t="shared" si="73"/>
        <v>0</v>
      </c>
      <c r="I2338">
        <v>2</v>
      </c>
    </row>
    <row r="2339" spans="1:9" ht="12" customHeight="1" x14ac:dyDescent="0.3">
      <c r="A2339" s="3" t="s">
        <v>17928</v>
      </c>
      <c r="B2339" s="4" t="s">
        <v>13460</v>
      </c>
      <c r="C2339" s="5" t="s">
        <v>23658</v>
      </c>
      <c r="D2339" s="6">
        <v>569</v>
      </c>
      <c r="E2339" t="str">
        <f t="shared" si="72"/>
        <v xml:space="preserve"> </v>
      </c>
      <c r="F2339" s="36" t="str">
        <f>IF(AND(D2339&gt;=50000,D2339&lt;=100000),"COMPRESO",A2339)</f>
        <v>robecco pavese</v>
      </c>
      <c r="H2339" s="39">
        <f t="shared" si="73"/>
        <v>0</v>
      </c>
      <c r="I2339">
        <v>3</v>
      </c>
    </row>
    <row r="2340" spans="1:9" ht="12" customHeight="1" x14ac:dyDescent="0.3">
      <c r="A2340" s="3" t="s">
        <v>17929</v>
      </c>
      <c r="B2340" s="4" t="s">
        <v>15590</v>
      </c>
      <c r="C2340" s="5" t="s">
        <v>23658</v>
      </c>
      <c r="D2340" s="6">
        <v>79</v>
      </c>
      <c r="E2340" t="str">
        <f t="shared" si="72"/>
        <v xml:space="preserve"> </v>
      </c>
      <c r="F2340" s="36" t="str">
        <f>IF(AND(D2340&gt;=50000,D2340&lt;=100000),"COMPRESO",A2340)</f>
        <v>rocca de' giorgi</v>
      </c>
      <c r="H2340" s="39">
        <f t="shared" si="73"/>
        <v>0</v>
      </c>
      <c r="I2340">
        <v>1</v>
      </c>
    </row>
    <row r="2341" spans="1:9" ht="12" customHeight="1" x14ac:dyDescent="0.3">
      <c r="A2341" s="3" t="s">
        <v>17930</v>
      </c>
      <c r="B2341" s="4" t="s">
        <v>13491</v>
      </c>
      <c r="C2341" s="5" t="s">
        <v>23658</v>
      </c>
      <c r="D2341" s="6">
        <v>234</v>
      </c>
      <c r="E2341" t="str">
        <f t="shared" si="72"/>
        <v xml:space="preserve"> </v>
      </c>
      <c r="F2341" s="36" t="str">
        <f>IF(AND(D2341&gt;=50000,D2341&lt;=100000),"COMPRESO",A2341)</f>
        <v>rocca susella</v>
      </c>
      <c r="H2341" s="39">
        <f t="shared" si="73"/>
        <v>0</v>
      </c>
      <c r="I2341">
        <v>1</v>
      </c>
    </row>
    <row r="2342" spans="1:9" ht="12" customHeight="1" x14ac:dyDescent="0.3">
      <c r="A2342" s="3" t="s">
        <v>17931</v>
      </c>
      <c r="B2342" s="4" t="s">
        <v>13557</v>
      </c>
      <c r="C2342" s="5" t="s">
        <v>23658</v>
      </c>
      <c r="D2342" s="6">
        <v>619</v>
      </c>
      <c r="E2342" t="str">
        <f t="shared" si="72"/>
        <v xml:space="preserve"> </v>
      </c>
      <c r="F2342" s="36" t="str">
        <f>IF(AND(D2342&gt;=50000,D2342&lt;=100000),"COMPRESO",A2342)</f>
        <v>rognano</v>
      </c>
      <c r="H2342" s="39">
        <f t="shared" si="73"/>
        <v>0</v>
      </c>
      <c r="I2342">
        <v>1</v>
      </c>
    </row>
    <row r="2343" spans="1:9" ht="12" customHeight="1" x14ac:dyDescent="0.3">
      <c r="A2343" s="3" t="s">
        <v>17932</v>
      </c>
      <c r="B2343" s="4" t="s">
        <v>13568</v>
      </c>
      <c r="C2343" s="5" t="s">
        <v>23658</v>
      </c>
      <c r="D2343" s="6">
        <v>744</v>
      </c>
      <c r="E2343" t="str">
        <f t="shared" si="72"/>
        <v xml:space="preserve"> </v>
      </c>
      <c r="F2343" s="36" t="str">
        <f>IF(AND(D2343&gt;=50000,D2343&lt;=100000),"COMPRESO",A2343)</f>
        <v>romagnese</v>
      </c>
      <c r="H2343" s="39">
        <f t="shared" si="73"/>
        <v>0</v>
      </c>
      <c r="I2343">
        <v>1</v>
      </c>
    </row>
    <row r="2344" spans="1:9" ht="12" customHeight="1" x14ac:dyDescent="0.3">
      <c r="A2344" s="3" t="s">
        <v>17933</v>
      </c>
      <c r="B2344" s="4" t="s">
        <v>13583</v>
      </c>
      <c r="C2344" s="5" t="s">
        <v>23658</v>
      </c>
      <c r="D2344" s="6">
        <v>1385</v>
      </c>
      <c r="E2344" t="str">
        <f t="shared" si="72"/>
        <v xml:space="preserve"> </v>
      </c>
      <c r="F2344" s="36" t="str">
        <f>IF(AND(D2344&gt;=50000,D2344&lt;=100000),"COMPRESO",A2344)</f>
        <v>roncaro</v>
      </c>
      <c r="H2344" s="39">
        <f t="shared" si="73"/>
        <v>0</v>
      </c>
      <c r="I2344">
        <v>2</v>
      </c>
    </row>
    <row r="2345" spans="1:9" ht="12" customHeight="1" x14ac:dyDescent="0.3">
      <c r="A2345" s="3" t="s">
        <v>17934</v>
      </c>
      <c r="B2345" s="4" t="s">
        <v>13607</v>
      </c>
      <c r="C2345" s="5" t="s">
        <v>23658</v>
      </c>
      <c r="D2345" s="6">
        <v>638</v>
      </c>
      <c r="E2345" t="str">
        <f t="shared" si="72"/>
        <v xml:space="preserve"> </v>
      </c>
      <c r="F2345" s="36" t="str">
        <f>IF(AND(D2345&gt;=50000,D2345&lt;=100000),"COMPRESO",A2345)</f>
        <v>rosasco</v>
      </c>
      <c r="H2345" s="39">
        <f t="shared" si="73"/>
        <v>0</v>
      </c>
      <c r="I2345">
        <v>2</v>
      </c>
    </row>
    <row r="2346" spans="1:9" ht="12" customHeight="1" x14ac:dyDescent="0.3">
      <c r="A2346" s="3" t="s">
        <v>17935</v>
      </c>
      <c r="B2346" s="4" t="s">
        <v>13647</v>
      </c>
      <c r="C2346" s="5" t="s">
        <v>23658</v>
      </c>
      <c r="D2346" s="6">
        <v>917</v>
      </c>
      <c r="E2346" t="str">
        <f t="shared" si="72"/>
        <v xml:space="preserve"> </v>
      </c>
      <c r="F2346" s="36" t="str">
        <f>IF(AND(D2346&gt;=50000,D2346&lt;=100000),"COMPRESO",A2346)</f>
        <v>rovescala</v>
      </c>
      <c r="H2346" s="39">
        <f t="shared" si="73"/>
        <v>0</v>
      </c>
      <c r="I2346">
        <v>6</v>
      </c>
    </row>
    <row r="2347" spans="1:9" ht="12" customHeight="1" x14ac:dyDescent="0.3">
      <c r="A2347" s="3" t="s">
        <v>17936</v>
      </c>
      <c r="B2347" s="4" t="s">
        <v>15590</v>
      </c>
      <c r="C2347" s="5" t="s">
        <v>23658</v>
      </c>
      <c r="D2347" s="6">
        <v>745</v>
      </c>
      <c r="E2347" t="str">
        <f t="shared" si="72"/>
        <v xml:space="preserve"> </v>
      </c>
      <c r="F2347" s="36" t="str">
        <f>IF(AND(D2347&gt;=50000,D2347&lt;=100000),"COMPRESO",A2347)</f>
        <v>ruino</v>
      </c>
      <c r="H2347" s="39">
        <f t="shared" si="73"/>
        <v>0</v>
      </c>
      <c r="I2347">
        <v>2</v>
      </c>
    </row>
    <row r="2348" spans="1:9" ht="12" customHeight="1" x14ac:dyDescent="0.3">
      <c r="A2348" s="3" t="s">
        <v>17937</v>
      </c>
      <c r="B2348" s="4" t="s">
        <v>13786</v>
      </c>
      <c r="C2348" s="5" t="s">
        <v>23658</v>
      </c>
      <c r="D2348" s="6">
        <v>516</v>
      </c>
      <c r="E2348" t="str">
        <f t="shared" si="72"/>
        <v xml:space="preserve"> </v>
      </c>
      <c r="F2348" s="36" t="str">
        <f>IF(AND(D2348&gt;=50000,D2348&lt;=100000),"COMPRESO",A2348)</f>
        <v>san cipriano po</v>
      </c>
      <c r="H2348" s="39">
        <f t="shared" si="73"/>
        <v>0</v>
      </c>
      <c r="I2348">
        <v>5</v>
      </c>
    </row>
    <row r="2349" spans="1:9" ht="12" customHeight="1" x14ac:dyDescent="0.3">
      <c r="A2349" s="3" t="s">
        <v>17938</v>
      </c>
      <c r="B2349" s="4" t="s">
        <v>13797</v>
      </c>
      <c r="C2349" s="5" t="s">
        <v>23658</v>
      </c>
      <c r="D2349" s="6">
        <v>719</v>
      </c>
      <c r="E2349" t="str">
        <f t="shared" si="72"/>
        <v xml:space="preserve"> </v>
      </c>
      <c r="F2349" s="36" t="str">
        <f>IF(AND(D2349&gt;=50000,D2349&lt;=100000),"COMPRESO",A2349)</f>
        <v>san damiano al colle</v>
      </c>
      <c r="H2349" s="39">
        <f t="shared" si="73"/>
        <v>0</v>
      </c>
      <c r="I2349">
        <v>2</v>
      </c>
    </row>
    <row r="2350" spans="1:9" ht="12" customHeight="1" x14ac:dyDescent="0.3">
      <c r="A2350" s="3" t="s">
        <v>17939</v>
      </c>
      <c r="B2350" s="4" t="s">
        <v>13830</v>
      </c>
      <c r="C2350" s="5" t="s">
        <v>23658</v>
      </c>
      <c r="D2350" s="6">
        <v>3788</v>
      </c>
      <c r="E2350" t="str">
        <f t="shared" si="72"/>
        <v xml:space="preserve"> </v>
      </c>
      <c r="F2350" s="36" t="str">
        <f>IF(AND(D2350&gt;=50000,D2350&lt;=100000),"COMPRESO",A2350)</f>
        <v>san genesio ed uniti</v>
      </c>
      <c r="H2350" s="39">
        <f t="shared" si="73"/>
        <v>0</v>
      </c>
      <c r="I2350">
        <v>2</v>
      </c>
    </row>
    <row r="2351" spans="1:9" ht="12" customHeight="1" x14ac:dyDescent="0.3">
      <c r="A2351" s="3" t="s">
        <v>17940</v>
      </c>
      <c r="B2351" s="4" t="s">
        <v>13848</v>
      </c>
      <c r="C2351" s="5" t="s">
        <v>23658</v>
      </c>
      <c r="D2351" s="6">
        <v>1155</v>
      </c>
      <c r="E2351" t="str">
        <f t="shared" si="72"/>
        <v xml:space="preserve"> </v>
      </c>
      <c r="F2351" s="36" t="str">
        <f>IF(AND(D2351&gt;=50000,D2351&lt;=100000),"COMPRESO",A2351)</f>
        <v>san giorgio di lomellina</v>
      </c>
      <c r="H2351" s="39">
        <f t="shared" si="73"/>
        <v>0</v>
      </c>
      <c r="I2351">
        <v>2</v>
      </c>
    </row>
    <row r="2352" spans="1:9" ht="12" customHeight="1" x14ac:dyDescent="0.3">
      <c r="A2352" s="3" t="s">
        <v>17941</v>
      </c>
      <c r="B2352" s="4" t="s">
        <v>13933</v>
      </c>
      <c r="C2352" s="5" t="s">
        <v>23658</v>
      </c>
      <c r="D2352" s="6">
        <v>5738</v>
      </c>
      <c r="E2352" t="str">
        <f t="shared" si="72"/>
        <v xml:space="preserve"> </v>
      </c>
      <c r="F2352" s="36" t="str">
        <f>IF(AND(D2352&gt;=50000,D2352&lt;=100000),"COMPRESO",A2352)</f>
        <v>san martino siccomario</v>
      </c>
      <c r="H2352" s="39">
        <f t="shared" si="73"/>
        <v>0</v>
      </c>
      <c r="I2352">
        <v>2</v>
      </c>
    </row>
    <row r="2353" spans="1:9" ht="12" customHeight="1" x14ac:dyDescent="0.3">
      <c r="A2353" s="3" t="s">
        <v>17942</v>
      </c>
      <c r="B2353" s="4" t="s">
        <v>15590</v>
      </c>
      <c r="C2353" s="5" t="s">
        <v>23658</v>
      </c>
      <c r="D2353" s="6">
        <v>5644</v>
      </c>
      <c r="E2353" t="str">
        <f t="shared" si="72"/>
        <v xml:space="preserve"> </v>
      </c>
      <c r="F2353" s="36" t="str">
        <f>IF(AND(D2353&gt;=50000,D2353&lt;=100000),"COMPRESO",A2353)</f>
        <v>sannazzaro de' burgondi</v>
      </c>
      <c r="H2353" s="39">
        <f t="shared" si="73"/>
        <v>0</v>
      </c>
      <c r="I2353">
        <v>3</v>
      </c>
    </row>
    <row r="2354" spans="1:9" ht="12" customHeight="1" x14ac:dyDescent="0.3">
      <c r="A2354" s="3" t="s">
        <v>17943</v>
      </c>
      <c r="B2354" s="4" t="s">
        <v>14154</v>
      </c>
      <c r="C2354" s="5" t="s">
        <v>23658</v>
      </c>
      <c r="D2354" s="6">
        <v>2028</v>
      </c>
      <c r="E2354" t="str">
        <f t="shared" si="72"/>
        <v xml:space="preserve"> </v>
      </c>
      <c r="F2354" s="36" t="str">
        <f>IF(AND(D2354&gt;=50000,D2354&lt;=100000),"COMPRESO",A2354)</f>
        <v>santa cristina e bissone</v>
      </c>
      <c r="H2354" s="39">
        <f t="shared" si="73"/>
        <v>0</v>
      </c>
      <c r="I2354">
        <v>1</v>
      </c>
    </row>
    <row r="2355" spans="1:9" ht="12" customHeight="1" x14ac:dyDescent="0.3">
      <c r="A2355" s="3" t="s">
        <v>17944</v>
      </c>
      <c r="B2355" s="4" t="s">
        <v>14165</v>
      </c>
      <c r="C2355" s="5" t="s">
        <v>23658</v>
      </c>
      <c r="D2355" s="6">
        <v>1685</v>
      </c>
      <c r="E2355" t="str">
        <f t="shared" si="72"/>
        <v xml:space="preserve"> </v>
      </c>
      <c r="F2355" s="36" t="str">
        <f>IF(AND(D2355&gt;=50000,D2355&lt;=100000),"COMPRESO",A2355)</f>
        <v>santa giuletta</v>
      </c>
      <c r="H2355" s="39">
        <f t="shared" si="73"/>
        <v>0</v>
      </c>
      <c r="I2355">
        <v>6</v>
      </c>
    </row>
    <row r="2356" spans="1:9" ht="12" customHeight="1" x14ac:dyDescent="0.3">
      <c r="A2356" s="3" t="s">
        <v>17945</v>
      </c>
      <c r="B2356" s="4" t="s">
        <v>14088</v>
      </c>
      <c r="C2356" s="5" t="s">
        <v>23658</v>
      </c>
      <c r="D2356" s="6">
        <v>840</v>
      </c>
      <c r="E2356" t="str">
        <f t="shared" si="72"/>
        <v xml:space="preserve"> </v>
      </c>
      <c r="F2356" s="36" t="str">
        <f>IF(AND(D2356&gt;=50000,D2356&lt;=100000),"COMPRESO",A2356)</f>
        <v>sant'alessio con vialone</v>
      </c>
      <c r="H2356" s="39">
        <f t="shared" si="73"/>
        <v>0</v>
      </c>
      <c r="I2356">
        <v>1</v>
      </c>
    </row>
    <row r="2357" spans="1:9" ht="12" customHeight="1" x14ac:dyDescent="0.3">
      <c r="A2357" s="3" t="s">
        <v>17946</v>
      </c>
      <c r="B2357" s="4" t="s">
        <v>14174</v>
      </c>
      <c r="C2357" s="5" t="s">
        <v>23658</v>
      </c>
      <c r="D2357" s="6">
        <v>513</v>
      </c>
      <c r="E2357" t="str">
        <f t="shared" si="72"/>
        <v xml:space="preserve"> </v>
      </c>
      <c r="F2357" s="36" t="str">
        <f>IF(AND(D2357&gt;=50000,D2357&lt;=100000),"COMPRESO",A2357)</f>
        <v>santa margherita di staffora</v>
      </c>
      <c r="H2357" s="39">
        <f t="shared" si="73"/>
        <v>0</v>
      </c>
      <c r="I2357">
        <v>1</v>
      </c>
    </row>
    <row r="2358" spans="1:9" ht="12" customHeight="1" x14ac:dyDescent="0.3">
      <c r="A2358" s="3" t="s">
        <v>17947</v>
      </c>
      <c r="B2358" s="4" t="s">
        <v>14181</v>
      </c>
      <c r="C2358" s="5" t="s">
        <v>23658</v>
      </c>
      <c r="D2358" s="6">
        <v>2476</v>
      </c>
      <c r="E2358" t="str">
        <f t="shared" si="72"/>
        <v xml:space="preserve"> </v>
      </c>
      <c r="F2358" s="36" t="str">
        <f>IF(AND(D2358&gt;=50000,D2358&lt;=100000),"COMPRESO",A2358)</f>
        <v>santa maria della versa</v>
      </c>
      <c r="H2358" s="39">
        <f t="shared" si="73"/>
        <v>0</v>
      </c>
      <c r="I2358">
        <v>30</v>
      </c>
    </row>
    <row r="2359" spans="1:9" ht="12" customHeight="1" x14ac:dyDescent="0.3">
      <c r="A2359" s="3" t="s">
        <v>17948</v>
      </c>
      <c r="B2359" s="4" t="s">
        <v>14114</v>
      </c>
      <c r="C2359" s="5" t="s">
        <v>23658</v>
      </c>
      <c r="D2359" s="6">
        <v>864</v>
      </c>
      <c r="E2359" t="str">
        <f t="shared" si="72"/>
        <v xml:space="preserve"> </v>
      </c>
      <c r="F2359" s="36" t="str">
        <f>IF(AND(D2359&gt;=50000,D2359&lt;=100000),"COMPRESO",A2359)</f>
        <v>sant'angelo lomellina</v>
      </c>
      <c r="H2359" s="39">
        <f t="shared" si="73"/>
        <v>0</v>
      </c>
      <c r="I2359">
        <v>1</v>
      </c>
    </row>
    <row r="2360" spans="1:9" ht="12" customHeight="1" x14ac:dyDescent="0.3">
      <c r="A2360" s="3" t="s">
        <v>17949</v>
      </c>
      <c r="B2360" s="4" t="s">
        <v>14060</v>
      </c>
      <c r="C2360" s="5" t="s">
        <v>23658</v>
      </c>
      <c r="D2360" s="6">
        <v>598</v>
      </c>
      <c r="E2360" t="str">
        <f t="shared" si="72"/>
        <v xml:space="preserve"> </v>
      </c>
      <c r="F2360" s="36" t="str">
        <f>IF(AND(D2360&gt;=50000,D2360&lt;=100000),"COMPRESO",A2360)</f>
        <v>san zenone al po</v>
      </c>
      <c r="H2360" s="39">
        <f t="shared" si="73"/>
        <v>0</v>
      </c>
      <c r="I2360">
        <v>1</v>
      </c>
    </row>
    <row r="2361" spans="1:9" ht="12" customHeight="1" x14ac:dyDescent="0.3">
      <c r="A2361" s="3" t="s">
        <v>17950</v>
      </c>
      <c r="B2361" s="4" t="s">
        <v>14253</v>
      </c>
      <c r="C2361" s="5" t="s">
        <v>23658</v>
      </c>
      <c r="D2361" s="6">
        <v>1760</v>
      </c>
      <c r="E2361" t="str">
        <f t="shared" si="72"/>
        <v xml:space="preserve"> </v>
      </c>
      <c r="F2361" s="36" t="str">
        <f>IF(AND(D2361&gt;=50000,D2361&lt;=100000),"COMPRESO",A2361)</f>
        <v>sartirana lomellina</v>
      </c>
      <c r="H2361" s="39">
        <f t="shared" si="73"/>
        <v>0</v>
      </c>
      <c r="I2361">
        <v>2</v>
      </c>
    </row>
    <row r="2362" spans="1:9" ht="12" customHeight="1" x14ac:dyDescent="0.3">
      <c r="A2362" s="3" t="s">
        <v>17951</v>
      </c>
      <c r="B2362" s="4" t="s">
        <v>14290</v>
      </c>
      <c r="C2362" s="5" t="s">
        <v>23658</v>
      </c>
      <c r="D2362" s="6">
        <v>967</v>
      </c>
      <c r="E2362" t="str">
        <f t="shared" si="72"/>
        <v xml:space="preserve"> </v>
      </c>
      <c r="F2362" s="36" t="str">
        <f>IF(AND(D2362&gt;=50000,D2362&lt;=100000),"COMPRESO",A2362)</f>
        <v>scaldasole</v>
      </c>
      <c r="H2362" s="39">
        <f t="shared" si="73"/>
        <v>0</v>
      </c>
      <c r="I2362">
        <v>2</v>
      </c>
    </row>
    <row r="2363" spans="1:9" ht="12" customHeight="1" x14ac:dyDescent="0.3">
      <c r="A2363" s="3" t="s">
        <v>17952</v>
      </c>
      <c r="B2363" s="4" t="s">
        <v>14370</v>
      </c>
      <c r="C2363" s="5" t="s">
        <v>23658</v>
      </c>
      <c r="D2363" s="6">
        <v>257</v>
      </c>
      <c r="E2363" t="str">
        <f t="shared" si="72"/>
        <v xml:space="preserve"> </v>
      </c>
      <c r="F2363" s="36" t="str">
        <f>IF(AND(D2363&gt;=50000,D2363&lt;=100000),"COMPRESO",A2363)</f>
        <v>semiana</v>
      </c>
      <c r="H2363" s="39">
        <f t="shared" si="73"/>
        <v>0</v>
      </c>
      <c r="I2363">
        <v>3</v>
      </c>
    </row>
    <row r="2364" spans="1:9" ht="12" customHeight="1" x14ac:dyDescent="0.3">
      <c r="A2364" s="3" t="s">
        <v>17953</v>
      </c>
      <c r="B2364" s="4" t="s">
        <v>14481</v>
      </c>
      <c r="C2364" s="5" t="s">
        <v>23658</v>
      </c>
      <c r="D2364" s="6">
        <v>680</v>
      </c>
      <c r="E2364" t="str">
        <f t="shared" si="72"/>
        <v xml:space="preserve"> </v>
      </c>
      <c r="F2364" s="36" t="str">
        <f>IF(AND(D2364&gt;=50000,D2364&lt;=100000),"COMPRESO",A2364)</f>
        <v>silvano pietra</v>
      </c>
      <c r="H2364" s="39">
        <f t="shared" si="73"/>
        <v>0</v>
      </c>
      <c r="I2364">
        <v>82</v>
      </c>
    </row>
    <row r="2365" spans="1:9" ht="12" customHeight="1" x14ac:dyDescent="0.3">
      <c r="A2365" s="3" t="s">
        <v>17954</v>
      </c>
      <c r="B2365" s="4" t="s">
        <v>14503</v>
      </c>
      <c r="C2365" s="5" t="s">
        <v>23658</v>
      </c>
      <c r="D2365" s="6">
        <v>5807</v>
      </c>
      <c r="E2365" t="str">
        <f t="shared" si="72"/>
        <v xml:space="preserve"> </v>
      </c>
      <c r="F2365" s="36" t="str">
        <f>IF(AND(D2365&gt;=50000,D2365&lt;=100000),"COMPRESO",A2365)</f>
        <v>siziano</v>
      </c>
      <c r="H2365" s="39">
        <f t="shared" si="73"/>
        <v>0</v>
      </c>
      <c r="I2365">
        <v>1</v>
      </c>
    </row>
    <row r="2366" spans="1:9" ht="12" customHeight="1" x14ac:dyDescent="0.3">
      <c r="A2366" s="3" t="s">
        <v>17955</v>
      </c>
      <c r="B2366" s="4" t="s">
        <v>14540</v>
      </c>
      <c r="C2366" s="5" t="s">
        <v>23658</v>
      </c>
      <c r="D2366" s="6">
        <v>1146</v>
      </c>
      <c r="E2366" t="str">
        <f t="shared" si="72"/>
        <v xml:space="preserve"> </v>
      </c>
      <c r="F2366" s="36" t="str">
        <f>IF(AND(D2366&gt;=50000,D2366&lt;=100000),"COMPRESO",A2366)</f>
        <v>sommo</v>
      </c>
      <c r="H2366" s="39">
        <f t="shared" si="73"/>
        <v>0</v>
      </c>
      <c r="I2366">
        <v>6</v>
      </c>
    </row>
    <row r="2367" spans="1:9" ht="12" customHeight="1" x14ac:dyDescent="0.3">
      <c r="A2367" s="3" t="s">
        <v>17956</v>
      </c>
      <c r="B2367" s="4" t="s">
        <v>14595</v>
      </c>
      <c r="C2367" s="5" t="s">
        <v>23658</v>
      </c>
      <c r="D2367" s="6">
        <v>602</v>
      </c>
      <c r="E2367" t="str">
        <f t="shared" si="72"/>
        <v xml:space="preserve"> </v>
      </c>
      <c r="F2367" s="36" t="str">
        <f>IF(AND(D2367&gt;=50000,D2367&lt;=100000),"COMPRESO",A2367)</f>
        <v>spessa</v>
      </c>
      <c r="H2367" s="39">
        <f t="shared" si="73"/>
        <v>0</v>
      </c>
      <c r="I2367">
        <v>3</v>
      </c>
    </row>
    <row r="2368" spans="1:9" ht="12" customHeight="1" x14ac:dyDescent="0.3">
      <c r="A2368" s="3" t="s">
        <v>17957</v>
      </c>
      <c r="B2368" s="4" t="s">
        <v>14652</v>
      </c>
      <c r="C2368" s="5" t="s">
        <v>23658</v>
      </c>
      <c r="D2368" s="6">
        <v>11639</v>
      </c>
      <c r="E2368" t="str">
        <f t="shared" si="72"/>
        <v xml:space="preserve"> </v>
      </c>
      <c r="F2368" s="36" t="str">
        <f>IF(AND(D2368&gt;=50000,D2368&lt;=100000),"COMPRESO",A2368)</f>
        <v>stradella</v>
      </c>
      <c r="H2368" s="39">
        <f t="shared" si="73"/>
        <v>0</v>
      </c>
      <c r="I2368">
        <v>1</v>
      </c>
    </row>
    <row r="2369" spans="1:9" ht="12" customHeight="1" x14ac:dyDescent="0.3">
      <c r="A2369" s="3" t="s">
        <v>17958</v>
      </c>
      <c r="B2369" s="4" t="s">
        <v>14668</v>
      </c>
      <c r="C2369" s="5" t="s">
        <v>23658</v>
      </c>
      <c r="D2369" s="6">
        <v>651</v>
      </c>
      <c r="E2369" t="str">
        <f t="shared" si="72"/>
        <v xml:space="preserve"> </v>
      </c>
      <c r="F2369" s="36" t="str">
        <f>IF(AND(D2369&gt;=50000,D2369&lt;=100000),"COMPRESO",A2369)</f>
        <v>suardi</v>
      </c>
      <c r="H2369" s="39">
        <f t="shared" si="73"/>
        <v>0</v>
      </c>
      <c r="I2369">
        <v>1</v>
      </c>
    </row>
    <row r="2370" spans="1:9" ht="12" customHeight="1" x14ac:dyDescent="0.3">
      <c r="A2370" s="3" t="s">
        <v>17959</v>
      </c>
      <c r="B2370" s="4" t="s">
        <v>14856</v>
      </c>
      <c r="C2370" s="5" t="s">
        <v>23658</v>
      </c>
      <c r="D2370" s="6">
        <v>1693</v>
      </c>
      <c r="E2370" t="str">
        <f t="shared" si="72"/>
        <v xml:space="preserve"> </v>
      </c>
      <c r="F2370" s="36" t="str">
        <f>IF(AND(D2370&gt;=50000,D2370&lt;=100000),"COMPRESO",A2370)</f>
        <v>torrazza coste</v>
      </c>
      <c r="H2370" s="39">
        <f t="shared" si="73"/>
        <v>0</v>
      </c>
      <c r="I2370">
        <v>13</v>
      </c>
    </row>
    <row r="2371" spans="1:9" ht="12" customHeight="1" x14ac:dyDescent="0.3">
      <c r="A2371" s="3" t="s">
        <v>17960</v>
      </c>
      <c r="B2371" s="4" t="s">
        <v>14860</v>
      </c>
      <c r="C2371" s="5" t="s">
        <v>23658</v>
      </c>
      <c r="D2371" s="6">
        <v>588</v>
      </c>
      <c r="E2371" t="str">
        <f t="shared" ref="E2371:E2434" si="74">IF(D2371&gt;300000,"TROVATO"," ")</f>
        <v xml:space="preserve"> </v>
      </c>
      <c r="F2371" s="36" t="str">
        <f>IF(AND(D2371&gt;=50000,D2371&lt;=100000),"COMPRESO",A2371)</f>
        <v>torre beretti e castellaro</v>
      </c>
      <c r="H2371" s="39">
        <f t="shared" ref="H2371:H2434" si="75">(D10299/$G$2)</f>
        <v>0</v>
      </c>
      <c r="I2371">
        <v>1</v>
      </c>
    </row>
    <row r="2372" spans="1:9" ht="12" customHeight="1" x14ac:dyDescent="0.3">
      <c r="A2372" s="3" t="s">
        <v>17961</v>
      </c>
      <c r="B2372" s="4" t="s">
        <v>14865</v>
      </c>
      <c r="C2372" s="5" t="s">
        <v>23658</v>
      </c>
      <c r="D2372" s="6">
        <v>977</v>
      </c>
      <c r="E2372" t="str">
        <f t="shared" si="74"/>
        <v xml:space="preserve"> </v>
      </c>
      <c r="F2372" s="36" t="str">
        <f>IF(AND(D2372&gt;=50000,D2372&lt;=100000),"COMPRESO",A2372)</f>
        <v>torre d'arese</v>
      </c>
      <c r="H2372" s="39">
        <f t="shared" si="75"/>
        <v>0</v>
      </c>
      <c r="I2372">
        <v>1</v>
      </c>
    </row>
    <row r="2373" spans="1:9" ht="12" customHeight="1" x14ac:dyDescent="0.3">
      <c r="A2373" s="3" t="s">
        <v>17962</v>
      </c>
      <c r="B2373" s="4" t="s">
        <v>15590</v>
      </c>
      <c r="C2373" s="5" t="s">
        <v>23658</v>
      </c>
      <c r="D2373" s="6">
        <v>347</v>
      </c>
      <c r="E2373" t="str">
        <f t="shared" si="74"/>
        <v xml:space="preserve"> </v>
      </c>
      <c r="F2373" s="36" t="str">
        <f>IF(AND(D2373&gt;=50000,D2373&lt;=100000),"COMPRESO",A2373)</f>
        <v>torre de' negri</v>
      </c>
      <c r="H2373" s="39">
        <f t="shared" si="75"/>
        <v>0</v>
      </c>
      <c r="I2373">
        <v>1</v>
      </c>
    </row>
    <row r="2374" spans="1:9" ht="12" customHeight="1" x14ac:dyDescent="0.3">
      <c r="A2374" s="3" t="s">
        <v>17963</v>
      </c>
      <c r="B2374" s="4" t="s">
        <v>14866</v>
      </c>
      <c r="C2374" s="5" t="s">
        <v>23658</v>
      </c>
      <c r="D2374" s="6">
        <v>2395</v>
      </c>
      <c r="E2374" t="str">
        <f t="shared" si="74"/>
        <v xml:space="preserve"> </v>
      </c>
      <c r="F2374" s="36" t="str">
        <f>IF(AND(D2374&gt;=50000,D2374&lt;=100000),"COMPRESO",A2374)</f>
        <v>torre d'isola</v>
      </c>
      <c r="H2374" s="39">
        <f t="shared" si="75"/>
        <v>0</v>
      </c>
      <c r="I2374">
        <v>1</v>
      </c>
    </row>
    <row r="2375" spans="1:9" ht="12" customHeight="1" x14ac:dyDescent="0.3">
      <c r="A2375" s="3" t="s">
        <v>17964</v>
      </c>
      <c r="B2375" s="4" t="s">
        <v>14893</v>
      </c>
      <c r="C2375" s="5" t="s">
        <v>23658</v>
      </c>
      <c r="D2375" s="6">
        <v>3427</v>
      </c>
      <c r="E2375" t="str">
        <f t="shared" si="74"/>
        <v xml:space="preserve"> </v>
      </c>
      <c r="F2375" s="36" t="str">
        <f>IF(AND(D2375&gt;=50000,D2375&lt;=100000),"COMPRESO",A2375)</f>
        <v>torrevecchia pia</v>
      </c>
      <c r="H2375" s="39">
        <f t="shared" si="75"/>
        <v>0</v>
      </c>
      <c r="I2375">
        <v>1</v>
      </c>
    </row>
    <row r="2376" spans="1:9" ht="12" customHeight="1" x14ac:dyDescent="0.3">
      <c r="A2376" s="3" t="s">
        <v>17965</v>
      </c>
      <c r="B2376" s="4" t="s">
        <v>14904</v>
      </c>
      <c r="C2376" s="5" t="s">
        <v>23658</v>
      </c>
      <c r="D2376" s="6">
        <v>837</v>
      </c>
      <c r="E2376" t="str">
        <f t="shared" si="74"/>
        <v xml:space="preserve"> </v>
      </c>
      <c r="F2376" s="36" t="str">
        <f>IF(AND(D2376&gt;=50000,D2376&lt;=100000),"COMPRESO",A2376)</f>
        <v>torricella verzate</v>
      </c>
      <c r="H2376" s="39">
        <f t="shared" si="75"/>
        <v>0</v>
      </c>
      <c r="I2376">
        <v>1</v>
      </c>
    </row>
    <row r="2377" spans="1:9" ht="12" customHeight="1" x14ac:dyDescent="0.3">
      <c r="A2377" s="3" t="s">
        <v>17966</v>
      </c>
      <c r="B2377" s="4" t="s">
        <v>15590</v>
      </c>
      <c r="C2377" s="5" t="s">
        <v>23658</v>
      </c>
      <c r="D2377" s="6">
        <v>4361</v>
      </c>
      <c r="E2377" t="str">
        <f t="shared" si="74"/>
        <v xml:space="preserve"> </v>
      </c>
      <c r="F2377" s="36" t="str">
        <f>IF(AND(D2377&gt;=50000,D2377&lt;=100000),"COMPRESO",A2377)</f>
        <v>travacò siccomario</v>
      </c>
      <c r="H2377" s="39">
        <f t="shared" si="75"/>
        <v>0</v>
      </c>
      <c r="I2377">
        <v>3</v>
      </c>
    </row>
    <row r="2378" spans="1:9" ht="12" customHeight="1" x14ac:dyDescent="0.3">
      <c r="A2378" s="3" t="s">
        <v>17967</v>
      </c>
      <c r="B2378" s="4" t="s">
        <v>15013</v>
      </c>
      <c r="C2378" s="5" t="s">
        <v>23658</v>
      </c>
      <c r="D2378" s="6">
        <v>2036</v>
      </c>
      <c r="E2378" t="str">
        <f t="shared" si="74"/>
        <v xml:space="preserve"> </v>
      </c>
      <c r="F2378" s="36" t="str">
        <f>IF(AND(D2378&gt;=50000,D2378&lt;=100000),"COMPRESO",A2378)</f>
        <v>trivolzio</v>
      </c>
      <c r="H2378" s="39">
        <f t="shared" si="75"/>
        <v>0</v>
      </c>
      <c r="I2378">
        <v>3</v>
      </c>
    </row>
    <row r="2379" spans="1:9" ht="12" customHeight="1" x14ac:dyDescent="0.3">
      <c r="A2379" s="3" t="s">
        <v>17968</v>
      </c>
      <c r="B2379" s="4" t="s">
        <v>15017</v>
      </c>
      <c r="C2379" s="5" t="s">
        <v>23658</v>
      </c>
      <c r="D2379" s="6">
        <v>3828</v>
      </c>
      <c r="E2379" t="str">
        <f t="shared" si="74"/>
        <v xml:space="preserve"> </v>
      </c>
      <c r="F2379" s="36" t="str">
        <f>IF(AND(D2379&gt;=50000,D2379&lt;=100000),"COMPRESO",A2379)</f>
        <v>tromello</v>
      </c>
      <c r="H2379" s="39">
        <f t="shared" si="75"/>
        <v>0</v>
      </c>
      <c r="I2379">
        <v>4</v>
      </c>
    </row>
    <row r="2380" spans="1:9" ht="12" customHeight="1" x14ac:dyDescent="0.3">
      <c r="A2380" s="3" t="s">
        <v>17969</v>
      </c>
      <c r="B2380" s="4" t="s">
        <v>15022</v>
      </c>
      <c r="C2380" s="5" t="s">
        <v>23658</v>
      </c>
      <c r="D2380" s="6">
        <v>1023</v>
      </c>
      <c r="E2380" t="str">
        <f t="shared" si="74"/>
        <v xml:space="preserve"> </v>
      </c>
      <c r="F2380" s="36" t="str">
        <f>IF(AND(D2380&gt;=50000,D2380&lt;=100000),"COMPRESO",A2380)</f>
        <v>trovo</v>
      </c>
      <c r="H2380" s="39">
        <f t="shared" si="75"/>
        <v>0</v>
      </c>
      <c r="I2380">
        <v>1</v>
      </c>
    </row>
    <row r="2381" spans="1:9" ht="12" customHeight="1" x14ac:dyDescent="0.3">
      <c r="A2381" s="3" t="s">
        <v>17970</v>
      </c>
      <c r="B2381" s="4" t="s">
        <v>15091</v>
      </c>
      <c r="C2381" s="5" t="s">
        <v>23658</v>
      </c>
      <c r="D2381" s="6">
        <v>655</v>
      </c>
      <c r="E2381" t="str">
        <f t="shared" si="74"/>
        <v xml:space="preserve"> </v>
      </c>
      <c r="F2381" s="36" t="str">
        <f>IF(AND(D2381&gt;=50000,D2381&lt;=100000),"COMPRESO",A2381)</f>
        <v>val di nizza</v>
      </c>
      <c r="H2381" s="39">
        <f t="shared" si="75"/>
        <v>0</v>
      </c>
      <c r="I2381">
        <v>1</v>
      </c>
    </row>
    <row r="2382" spans="1:9" ht="12" customHeight="1" x14ac:dyDescent="0.3">
      <c r="A2382" s="3" t="s">
        <v>17971</v>
      </c>
      <c r="B2382" s="4" t="s">
        <v>15111</v>
      </c>
      <c r="C2382" s="5" t="s">
        <v>23658</v>
      </c>
      <c r="D2382" s="6">
        <v>236</v>
      </c>
      <c r="E2382" t="str">
        <f t="shared" si="74"/>
        <v xml:space="preserve"> </v>
      </c>
      <c r="F2382" s="36" t="str">
        <f>IF(AND(D2382&gt;=50000,D2382&lt;=100000),"COMPRESO",A2382)</f>
        <v>valeggio</v>
      </c>
      <c r="H2382" s="39">
        <f t="shared" si="75"/>
        <v>0</v>
      </c>
      <c r="I2382">
        <v>1</v>
      </c>
    </row>
    <row r="2383" spans="1:9" ht="12" customHeight="1" x14ac:dyDescent="0.3">
      <c r="A2383" s="3" t="s">
        <v>17972</v>
      </c>
      <c r="B2383" s="4" t="s">
        <v>15137</v>
      </c>
      <c r="C2383" s="5" t="s">
        <v>23658</v>
      </c>
      <c r="D2383" s="6">
        <v>2153</v>
      </c>
      <c r="E2383" t="str">
        <f t="shared" si="74"/>
        <v xml:space="preserve"> </v>
      </c>
      <c r="F2383" s="36" t="str">
        <f>IF(AND(D2383&gt;=50000,D2383&lt;=100000),"COMPRESO",A2383)</f>
        <v>valle lomellina</v>
      </c>
      <c r="H2383" s="39">
        <f t="shared" si="75"/>
        <v>0</v>
      </c>
      <c r="I2383">
        <v>9</v>
      </c>
    </row>
    <row r="2384" spans="1:9" ht="12" customHeight="1" x14ac:dyDescent="0.3">
      <c r="A2384" s="3" t="s">
        <v>17973</v>
      </c>
      <c r="B2384" s="4" t="s">
        <v>15138</v>
      </c>
      <c r="C2384" s="5" t="s">
        <v>23658</v>
      </c>
      <c r="D2384" s="6">
        <v>1537</v>
      </c>
      <c r="E2384" t="str">
        <f t="shared" si="74"/>
        <v xml:space="preserve"> </v>
      </c>
      <c r="F2384" s="36" t="str">
        <f>IF(AND(D2384&gt;=50000,D2384&lt;=100000),"COMPRESO",A2384)</f>
        <v>valle salimbene</v>
      </c>
      <c r="H2384" s="39">
        <f t="shared" si="75"/>
        <v>0</v>
      </c>
      <c r="I2384">
        <v>5</v>
      </c>
    </row>
    <row r="2385" spans="1:9" ht="12" customHeight="1" x14ac:dyDescent="0.3">
      <c r="A2385" s="3" t="s">
        <v>17974</v>
      </c>
      <c r="B2385" s="4" t="s">
        <v>15184</v>
      </c>
      <c r="C2385" s="5" t="s">
        <v>23658</v>
      </c>
      <c r="D2385" s="6">
        <v>299</v>
      </c>
      <c r="E2385" t="str">
        <f t="shared" si="74"/>
        <v xml:space="preserve"> </v>
      </c>
      <c r="F2385" s="36" t="str">
        <f>IF(AND(D2385&gt;=50000,D2385&lt;=100000),"COMPRESO",A2385)</f>
        <v>valverde</v>
      </c>
      <c r="H2385" s="39">
        <f t="shared" si="75"/>
        <v>0</v>
      </c>
      <c r="I2385">
        <v>2</v>
      </c>
    </row>
    <row r="2386" spans="1:9" ht="12" customHeight="1" x14ac:dyDescent="0.3">
      <c r="A2386" s="3" t="s">
        <v>17975</v>
      </c>
      <c r="B2386" s="4" t="s">
        <v>15205</v>
      </c>
      <c r="C2386" s="5" t="s">
        <v>23658</v>
      </c>
      <c r="D2386" s="6">
        <v>3405</v>
      </c>
      <c r="E2386" t="str">
        <f t="shared" si="74"/>
        <v xml:space="preserve"> </v>
      </c>
      <c r="F2386" s="36" t="str">
        <f>IF(AND(D2386&gt;=50000,D2386&lt;=100000),"COMPRESO",A2386)</f>
        <v>varzi</v>
      </c>
      <c r="H2386" s="39">
        <f t="shared" si="75"/>
        <v>0</v>
      </c>
      <c r="I2386">
        <v>1</v>
      </c>
    </row>
    <row r="2387" spans="1:9" ht="12" customHeight="1" x14ac:dyDescent="0.3">
      <c r="A2387" s="3" t="s">
        <v>17976</v>
      </c>
      <c r="B2387" s="4" t="s">
        <v>15225</v>
      </c>
      <c r="C2387" s="5" t="s">
        <v>23658</v>
      </c>
      <c r="D2387" s="6">
        <v>101</v>
      </c>
      <c r="E2387" t="str">
        <f t="shared" si="74"/>
        <v xml:space="preserve"> </v>
      </c>
      <c r="F2387" s="36" t="str">
        <f>IF(AND(D2387&gt;=50000,D2387&lt;=100000),"COMPRESO",A2387)</f>
        <v>velezzo lomellina</v>
      </c>
      <c r="H2387" s="39">
        <f t="shared" si="75"/>
        <v>0</v>
      </c>
      <c r="I2387">
        <v>1</v>
      </c>
    </row>
    <row r="2388" spans="1:9" ht="12" customHeight="1" x14ac:dyDescent="0.3">
      <c r="A2388" s="3" t="s">
        <v>17977</v>
      </c>
      <c r="B2388" s="4" t="s">
        <v>15227</v>
      </c>
      <c r="C2388" s="5" t="s">
        <v>23658</v>
      </c>
      <c r="D2388" s="6">
        <v>3066</v>
      </c>
      <c r="E2388" t="str">
        <f t="shared" si="74"/>
        <v xml:space="preserve"> </v>
      </c>
      <c r="F2388" s="36" t="str">
        <f>IF(AND(D2388&gt;=50000,D2388&lt;=100000),"COMPRESO",A2388)</f>
        <v>vellezzo bellini</v>
      </c>
      <c r="H2388" s="39">
        <f t="shared" si="75"/>
        <v>0</v>
      </c>
      <c r="I2388">
        <v>3</v>
      </c>
    </row>
    <row r="2389" spans="1:9" ht="12" customHeight="1" x14ac:dyDescent="0.3">
      <c r="A2389" s="3" t="s">
        <v>17978</v>
      </c>
      <c r="B2389" s="4" t="s">
        <v>15275</v>
      </c>
      <c r="C2389" s="5" t="s">
        <v>23658</v>
      </c>
      <c r="D2389" s="6">
        <v>386</v>
      </c>
      <c r="E2389" t="str">
        <f t="shared" si="74"/>
        <v xml:space="preserve"> </v>
      </c>
      <c r="F2389" s="36" t="str">
        <f>IF(AND(D2389&gt;=50000,D2389&lt;=100000),"COMPRESO",A2389)</f>
        <v>verretto</v>
      </c>
      <c r="H2389" s="39">
        <f t="shared" si="75"/>
        <v>0</v>
      </c>
      <c r="I2389">
        <v>6</v>
      </c>
    </row>
    <row r="2390" spans="1:9" ht="12" customHeight="1" x14ac:dyDescent="0.3">
      <c r="A2390" s="3" t="s">
        <v>17979</v>
      </c>
      <c r="B2390" s="4" t="s">
        <v>15277</v>
      </c>
      <c r="C2390" s="5" t="s">
        <v>23658</v>
      </c>
      <c r="D2390" s="6">
        <v>1319</v>
      </c>
      <c r="E2390" t="str">
        <f t="shared" si="74"/>
        <v xml:space="preserve"> </v>
      </c>
      <c r="F2390" s="36" t="str">
        <f>IF(AND(D2390&gt;=50000,D2390&lt;=100000),"COMPRESO",A2390)</f>
        <v>verrua po</v>
      </c>
      <c r="H2390" s="39">
        <f t="shared" si="75"/>
        <v>0</v>
      </c>
      <c r="I2390">
        <v>3</v>
      </c>
    </row>
    <row r="2391" spans="1:9" ht="12" customHeight="1" x14ac:dyDescent="0.3">
      <c r="A2391" s="3" t="s">
        <v>17980</v>
      </c>
      <c r="B2391" s="4" t="s">
        <v>15323</v>
      </c>
      <c r="C2391" s="5" t="s">
        <v>23658</v>
      </c>
      <c r="D2391" s="6">
        <v>5933</v>
      </c>
      <c r="E2391" t="str">
        <f t="shared" si="74"/>
        <v xml:space="preserve"> </v>
      </c>
      <c r="F2391" s="36" t="str">
        <f>IF(AND(D2391&gt;=50000,D2391&lt;=100000),"COMPRESO",A2391)</f>
        <v>vidigulfo</v>
      </c>
      <c r="H2391" s="39">
        <f t="shared" si="75"/>
        <v>0</v>
      </c>
      <c r="I2391">
        <v>7</v>
      </c>
    </row>
    <row r="2392" spans="1:9" ht="12" customHeight="1" x14ac:dyDescent="0.3">
      <c r="A2392" s="3" t="s">
        <v>17981</v>
      </c>
      <c r="B2392" s="4" t="s">
        <v>15332</v>
      </c>
      <c r="C2392" s="5" t="s">
        <v>23658</v>
      </c>
      <c r="D2392" s="6">
        <v>60109</v>
      </c>
      <c r="E2392" t="str">
        <f t="shared" si="74"/>
        <v xml:space="preserve"> </v>
      </c>
      <c r="F2392" s="36" t="str">
        <f>IF(AND(D2392&gt;=50000,D2392&lt;=100000),"COMPRESO",A2392)</f>
        <v>COMPRESO</v>
      </c>
      <c r="H2392" s="39">
        <f t="shared" si="75"/>
        <v>0</v>
      </c>
      <c r="I2392">
        <v>6</v>
      </c>
    </row>
    <row r="2393" spans="1:9" ht="12" customHeight="1" x14ac:dyDescent="0.3">
      <c r="A2393" s="3" t="s">
        <v>17982</v>
      </c>
      <c r="B2393" s="4" t="s">
        <v>15357</v>
      </c>
      <c r="C2393" s="5" t="s">
        <v>23658</v>
      </c>
      <c r="D2393" s="6">
        <v>75</v>
      </c>
      <c r="E2393" t="str">
        <f t="shared" si="74"/>
        <v xml:space="preserve"> </v>
      </c>
      <c r="F2393" s="36" t="str">
        <f>IF(AND(D2393&gt;=50000,D2393&lt;=100000),"COMPRESO",A2393)</f>
        <v>villa biscossi</v>
      </c>
      <c r="H2393" s="39">
        <f t="shared" si="75"/>
        <v>0</v>
      </c>
      <c r="I2393">
        <v>1</v>
      </c>
    </row>
    <row r="2394" spans="1:9" ht="12" customHeight="1" x14ac:dyDescent="0.3">
      <c r="A2394" s="3" t="s">
        <v>17983</v>
      </c>
      <c r="B2394" s="4" t="s">
        <v>15419</v>
      </c>
      <c r="C2394" s="5" t="s">
        <v>23658</v>
      </c>
      <c r="D2394" s="6">
        <v>770</v>
      </c>
      <c r="E2394" t="str">
        <f t="shared" si="74"/>
        <v xml:space="preserve"> </v>
      </c>
      <c r="F2394" s="36" t="str">
        <f>IF(AND(D2394&gt;=50000,D2394&lt;=100000),"COMPRESO",A2394)</f>
        <v>villanova d'ardenghi</v>
      </c>
      <c r="H2394" s="39">
        <f t="shared" si="75"/>
        <v>0</v>
      </c>
      <c r="I2394">
        <v>3</v>
      </c>
    </row>
    <row r="2395" spans="1:9" ht="12" customHeight="1" x14ac:dyDescent="0.3">
      <c r="A2395" s="3" t="s">
        <v>17984</v>
      </c>
      <c r="B2395" s="4" t="s">
        <v>15434</v>
      </c>
      <c r="C2395" s="5" t="s">
        <v>23658</v>
      </c>
      <c r="D2395" s="6">
        <v>3153</v>
      </c>
      <c r="E2395" t="str">
        <f t="shared" si="74"/>
        <v xml:space="preserve"> </v>
      </c>
      <c r="F2395" s="36" t="str">
        <f>IF(AND(D2395&gt;=50000,D2395&lt;=100000),"COMPRESO",A2395)</f>
        <v>villanterio</v>
      </c>
      <c r="H2395" s="39">
        <f t="shared" si="75"/>
        <v>0</v>
      </c>
      <c r="I2395">
        <v>3</v>
      </c>
    </row>
    <row r="2396" spans="1:9" ht="12" customHeight="1" x14ac:dyDescent="0.3">
      <c r="A2396" s="3" t="s">
        <v>17985</v>
      </c>
      <c r="B2396" s="4" t="s">
        <v>15485</v>
      </c>
      <c r="C2396" s="5" t="s">
        <v>23658</v>
      </c>
      <c r="D2396" s="6">
        <v>1546</v>
      </c>
      <c r="E2396" t="str">
        <f t="shared" si="74"/>
        <v xml:space="preserve"> </v>
      </c>
      <c r="F2396" s="36" t="str">
        <f>IF(AND(D2396&gt;=50000,D2396&lt;=100000),"COMPRESO",A2396)</f>
        <v>vistarino</v>
      </c>
      <c r="H2396" s="39">
        <f t="shared" si="75"/>
        <v>0</v>
      </c>
      <c r="I2396">
        <v>1</v>
      </c>
    </row>
    <row r="2397" spans="1:9" ht="12" customHeight="1" x14ac:dyDescent="0.3">
      <c r="A2397" s="3" t="s">
        <v>17986</v>
      </c>
      <c r="B2397" s="4" t="s">
        <v>15509</v>
      </c>
      <c r="C2397" s="5" t="s">
        <v>23658</v>
      </c>
      <c r="D2397" s="6">
        <v>38174</v>
      </c>
      <c r="E2397" t="str">
        <f t="shared" si="74"/>
        <v xml:space="preserve"> </v>
      </c>
      <c r="F2397" s="36" t="str">
        <f>IF(AND(D2397&gt;=50000,D2397&lt;=100000),"COMPRESO",A2397)</f>
        <v>voghera</v>
      </c>
      <c r="H2397" s="39">
        <f t="shared" si="75"/>
        <v>0</v>
      </c>
      <c r="I2397">
        <v>2</v>
      </c>
    </row>
    <row r="2398" spans="1:9" ht="12" customHeight="1" x14ac:dyDescent="0.3">
      <c r="A2398" s="3" t="s">
        <v>17987</v>
      </c>
      <c r="B2398" s="4" t="s">
        <v>15516</v>
      </c>
      <c r="C2398" s="5" t="s">
        <v>23658</v>
      </c>
      <c r="D2398" s="6">
        <v>133</v>
      </c>
      <c r="E2398" t="str">
        <f t="shared" si="74"/>
        <v xml:space="preserve"> </v>
      </c>
      <c r="F2398" s="36" t="str">
        <f>IF(AND(D2398&gt;=50000,D2398&lt;=100000),"COMPRESO",A2398)</f>
        <v>volpara</v>
      </c>
      <c r="H2398" s="39">
        <f t="shared" si="75"/>
        <v>0</v>
      </c>
      <c r="I2398">
        <v>1</v>
      </c>
    </row>
    <row r="2399" spans="1:9" ht="12" customHeight="1" x14ac:dyDescent="0.3">
      <c r="A2399" s="3" t="s">
        <v>17988</v>
      </c>
      <c r="B2399" s="4" t="s">
        <v>23568</v>
      </c>
      <c r="C2399" s="5" t="s">
        <v>23658</v>
      </c>
      <c r="D2399" s="6">
        <v>1036</v>
      </c>
      <c r="E2399" t="str">
        <f t="shared" si="74"/>
        <v xml:space="preserve"> </v>
      </c>
      <c r="F2399" s="36" t="str">
        <f>IF(AND(D2399&gt;=50000,D2399&lt;=100000),"COMPRESO",A2399)</f>
        <v>zavattarello</v>
      </c>
      <c r="H2399" s="39">
        <f t="shared" si="75"/>
        <v>0</v>
      </c>
      <c r="I2399">
        <v>1</v>
      </c>
    </row>
    <row r="2400" spans="1:9" ht="12" customHeight="1" x14ac:dyDescent="0.3">
      <c r="A2400" s="3" t="s">
        <v>17989</v>
      </c>
      <c r="B2400" s="4" t="s">
        <v>15538</v>
      </c>
      <c r="C2400" s="5" t="s">
        <v>23658</v>
      </c>
      <c r="D2400" s="6">
        <v>1696</v>
      </c>
      <c r="E2400" t="str">
        <f t="shared" si="74"/>
        <v xml:space="preserve"> </v>
      </c>
      <c r="F2400" s="36" t="str">
        <f>IF(AND(D2400&gt;=50000,D2400&lt;=100000),"COMPRESO",A2400)</f>
        <v>zeccone</v>
      </c>
      <c r="H2400" s="39">
        <f t="shared" si="75"/>
        <v>0</v>
      </c>
      <c r="I2400">
        <v>1</v>
      </c>
    </row>
    <row r="2401" spans="1:9" ht="12" customHeight="1" x14ac:dyDescent="0.3">
      <c r="A2401" s="3" t="s">
        <v>17990</v>
      </c>
      <c r="B2401" s="4" t="s">
        <v>15542</v>
      </c>
      <c r="C2401" s="5" t="s">
        <v>23658</v>
      </c>
      <c r="D2401" s="6">
        <v>1082</v>
      </c>
      <c r="E2401" t="str">
        <f t="shared" si="74"/>
        <v xml:space="preserve"> </v>
      </c>
      <c r="F2401" s="36" t="str">
        <f>IF(AND(D2401&gt;=50000,D2401&lt;=100000),"COMPRESO",A2401)</f>
        <v>zeme</v>
      </c>
      <c r="H2401" s="39">
        <f t="shared" si="75"/>
        <v>0</v>
      </c>
      <c r="I2401">
        <v>1</v>
      </c>
    </row>
    <row r="2402" spans="1:9" ht="12" customHeight="1" x14ac:dyDescent="0.3">
      <c r="A2402" s="3" t="s">
        <v>17991</v>
      </c>
      <c r="B2402" s="4" t="s">
        <v>15543</v>
      </c>
      <c r="C2402" s="5" t="s">
        <v>23658</v>
      </c>
      <c r="D2402" s="6">
        <v>478</v>
      </c>
      <c r="E2402" t="str">
        <f t="shared" si="74"/>
        <v xml:space="preserve"> </v>
      </c>
      <c r="F2402" s="36" t="str">
        <f>IF(AND(D2402&gt;=50000,D2402&lt;=100000),"COMPRESO",A2402)</f>
        <v>zenevredo</v>
      </c>
      <c r="H2402" s="39">
        <f t="shared" si="75"/>
        <v>0</v>
      </c>
      <c r="I2402">
        <v>10</v>
      </c>
    </row>
    <row r="2403" spans="1:9" ht="12" customHeight="1" x14ac:dyDescent="0.3">
      <c r="A2403" s="3" t="s">
        <v>17992</v>
      </c>
      <c r="B2403" s="4" t="s">
        <v>15545</v>
      </c>
      <c r="C2403" s="5" t="s">
        <v>23658</v>
      </c>
      <c r="D2403" s="6">
        <v>445</v>
      </c>
      <c r="E2403" t="str">
        <f t="shared" si="74"/>
        <v xml:space="preserve"> </v>
      </c>
      <c r="F2403" s="36" t="str">
        <f>IF(AND(D2403&gt;=50000,D2403&lt;=100000),"COMPRESO",A2403)</f>
        <v>zerbo</v>
      </c>
      <c r="H2403" s="39">
        <f t="shared" si="75"/>
        <v>0</v>
      </c>
      <c r="I2403">
        <v>3</v>
      </c>
    </row>
    <row r="2404" spans="1:9" ht="12" customHeight="1" x14ac:dyDescent="0.3">
      <c r="A2404" s="3" t="s">
        <v>17993</v>
      </c>
      <c r="B2404" s="4" t="s">
        <v>15590</v>
      </c>
      <c r="C2404" s="5" t="s">
        <v>23658</v>
      </c>
      <c r="D2404" s="6">
        <v>1653</v>
      </c>
      <c r="E2404" t="str">
        <f t="shared" si="74"/>
        <v xml:space="preserve"> </v>
      </c>
      <c r="F2404" s="36" t="str">
        <f>IF(AND(D2404&gt;=50000,D2404&lt;=100000),"COMPRESO",A2404)</f>
        <v>zerbolò</v>
      </c>
      <c r="H2404" s="39">
        <f t="shared" si="75"/>
        <v>0</v>
      </c>
      <c r="I2404">
        <v>3</v>
      </c>
    </row>
    <row r="2405" spans="1:9" ht="12" customHeight="1" x14ac:dyDescent="0.3">
      <c r="A2405" s="3" t="s">
        <v>17994</v>
      </c>
      <c r="B2405" s="4" t="s">
        <v>15557</v>
      </c>
      <c r="C2405" s="5" t="s">
        <v>23658</v>
      </c>
      <c r="D2405" s="6">
        <v>3223</v>
      </c>
      <c r="E2405" t="str">
        <f t="shared" si="74"/>
        <v xml:space="preserve"> </v>
      </c>
      <c r="F2405" s="36" t="str">
        <f>IF(AND(D2405&gt;=50000,D2405&lt;=100000),"COMPRESO",A2405)</f>
        <v>zinasco</v>
      </c>
      <c r="H2405" s="39">
        <f t="shared" si="75"/>
        <v>0</v>
      </c>
      <c r="I2405">
        <v>2</v>
      </c>
    </row>
    <row r="2406" spans="1:9" ht="12" customHeight="1" x14ac:dyDescent="0.3">
      <c r="A2406" s="4" t="s">
        <v>17995</v>
      </c>
      <c r="B2406" s="4" t="s">
        <v>10254</v>
      </c>
      <c r="C2406" s="5" t="s">
        <v>23658</v>
      </c>
      <c r="D2406" s="6">
        <v>895</v>
      </c>
      <c r="E2406" t="str">
        <f t="shared" si="74"/>
        <v xml:space="preserve"> </v>
      </c>
      <c r="F2406" s="36" t="str">
        <f>IF(AND(D2406&gt;=50000,D2406&lt;=100000),"COMPRESO",A2406)</f>
        <v>cornale e bastida</v>
      </c>
      <c r="H2406" s="39">
        <f t="shared" si="75"/>
        <v>0</v>
      </c>
      <c r="I2406">
        <v>38</v>
      </c>
    </row>
    <row r="2407" spans="1:9" ht="12" customHeight="1" x14ac:dyDescent="0.3">
      <c r="A2407" s="4" t="s">
        <v>17996</v>
      </c>
      <c r="B2407" s="4" t="s">
        <v>10288</v>
      </c>
      <c r="C2407" s="5" t="s">
        <v>23658</v>
      </c>
      <c r="D2407" s="6">
        <v>2490</v>
      </c>
      <c r="E2407" t="str">
        <f t="shared" si="74"/>
        <v xml:space="preserve"> </v>
      </c>
      <c r="F2407" s="36" t="str">
        <f>IF(AND(D2407&gt;=50000,D2407&lt;=100000),"COMPRESO",A2407)</f>
        <v>corteolona e genzone</v>
      </c>
      <c r="H2407" s="39">
        <f t="shared" si="75"/>
        <v>0</v>
      </c>
      <c r="I2407">
        <v>2</v>
      </c>
    </row>
    <row r="2408" spans="1:9" ht="12" customHeight="1" x14ac:dyDescent="0.3">
      <c r="A2408" s="3" t="s">
        <v>17997</v>
      </c>
      <c r="B2408" s="4" t="s">
        <v>8030</v>
      </c>
      <c r="C2408" s="5" t="s">
        <v>23658</v>
      </c>
      <c r="D2408" s="6">
        <v>1302</v>
      </c>
      <c r="E2408" t="str">
        <f t="shared" si="74"/>
        <v xml:space="preserve"> </v>
      </c>
      <c r="F2408" s="36" t="str">
        <f>IF(AND(D2408&gt;=50000,D2408&lt;=100000),"COMPRESO",A2408)</f>
        <v>acquanegra cremonese</v>
      </c>
      <c r="H2408" s="39">
        <f t="shared" si="75"/>
        <v>0</v>
      </c>
      <c r="I2408">
        <v>1</v>
      </c>
    </row>
    <row r="2409" spans="1:9" ht="12" customHeight="1" x14ac:dyDescent="0.3">
      <c r="A2409" s="3" t="s">
        <v>17998</v>
      </c>
      <c r="B2409" s="4" t="s">
        <v>8065</v>
      </c>
      <c r="C2409" s="5" t="s">
        <v>23658</v>
      </c>
      <c r="D2409" s="6">
        <v>3757</v>
      </c>
      <c r="E2409" t="str">
        <f t="shared" si="74"/>
        <v xml:space="preserve"> </v>
      </c>
      <c r="F2409" s="36" t="str">
        <f>IF(AND(D2409&gt;=50000,D2409&lt;=100000),"COMPRESO",A2409)</f>
        <v>agnadello</v>
      </c>
      <c r="H2409" s="39">
        <f t="shared" si="75"/>
        <v>0</v>
      </c>
      <c r="I2409">
        <v>1</v>
      </c>
    </row>
    <row r="2410" spans="1:9" ht="12" customHeight="1" x14ac:dyDescent="0.3">
      <c r="A2410" s="3" t="s">
        <v>17999</v>
      </c>
      <c r="B2410" s="4" t="s">
        <v>8250</v>
      </c>
      <c r="C2410" s="5" t="s">
        <v>23658</v>
      </c>
      <c r="D2410" s="6">
        <v>2075</v>
      </c>
      <c r="E2410" t="str">
        <f t="shared" si="74"/>
        <v xml:space="preserve"> </v>
      </c>
      <c r="F2410" s="36" t="str">
        <f>IF(AND(D2410&gt;=50000,D2410&lt;=100000),"COMPRESO",A2410)</f>
        <v>annicco</v>
      </c>
      <c r="H2410" s="39">
        <f t="shared" si="75"/>
        <v>0</v>
      </c>
      <c r="I2410">
        <v>1</v>
      </c>
    </row>
    <row r="2411" spans="1:9" ht="12" customHeight="1" x14ac:dyDescent="0.3">
      <c r="A2411" s="3" t="s">
        <v>18000</v>
      </c>
      <c r="B2411" s="4" t="s">
        <v>8424</v>
      </c>
      <c r="C2411" s="5" t="s">
        <v>23658</v>
      </c>
      <c r="D2411" s="6">
        <v>717</v>
      </c>
      <c r="E2411" t="str">
        <f t="shared" si="74"/>
        <v xml:space="preserve"> </v>
      </c>
      <c r="F2411" s="36" t="str">
        <f>IF(AND(D2411&gt;=50000,D2411&lt;=100000),"COMPRESO",A2411)</f>
        <v>azzanello</v>
      </c>
      <c r="H2411" s="39">
        <f t="shared" si="75"/>
        <v>0</v>
      </c>
      <c r="I2411">
        <v>1</v>
      </c>
    </row>
    <row r="2412" spans="1:9" ht="12" customHeight="1" x14ac:dyDescent="0.3">
      <c r="A2412" s="3" t="s">
        <v>18001</v>
      </c>
      <c r="B2412" s="4" t="s">
        <v>8454</v>
      </c>
      <c r="C2412" s="5" t="s">
        <v>23658</v>
      </c>
      <c r="D2412" s="6">
        <v>4788</v>
      </c>
      <c r="E2412" t="str">
        <f t="shared" si="74"/>
        <v xml:space="preserve"> </v>
      </c>
      <c r="F2412" s="36" t="str">
        <f>IF(AND(D2412&gt;=50000,D2412&lt;=100000),"COMPRESO",A2412)</f>
        <v>bagnolo cremasco</v>
      </c>
      <c r="H2412" s="39">
        <f t="shared" si="75"/>
        <v>0</v>
      </c>
      <c r="I2412">
        <v>76</v>
      </c>
    </row>
    <row r="2413" spans="1:9" ht="12" customHeight="1" x14ac:dyDescent="0.3">
      <c r="A2413" s="3" t="s">
        <v>18002</v>
      </c>
      <c r="B2413" s="4" t="s">
        <v>8744</v>
      </c>
      <c r="C2413" s="5" t="s">
        <v>23658</v>
      </c>
      <c r="D2413" s="6">
        <v>1485</v>
      </c>
      <c r="E2413" t="str">
        <f t="shared" si="74"/>
        <v xml:space="preserve"> </v>
      </c>
      <c r="F2413" s="36" t="str">
        <f>IF(AND(D2413&gt;=50000,D2413&lt;=100000),"COMPRESO",A2413)</f>
        <v>bonemerse</v>
      </c>
      <c r="H2413" s="39">
        <f t="shared" si="75"/>
        <v>0</v>
      </c>
      <c r="I2413">
        <v>2</v>
      </c>
    </row>
    <row r="2414" spans="1:9" ht="12" customHeight="1" x14ac:dyDescent="0.3">
      <c r="A2414" s="3" t="s">
        <v>18003</v>
      </c>
      <c r="B2414" s="4" t="s">
        <v>8755</v>
      </c>
      <c r="C2414" s="5" t="s">
        <v>23658</v>
      </c>
      <c r="D2414" s="6">
        <v>621</v>
      </c>
      <c r="E2414" t="str">
        <f t="shared" si="74"/>
        <v xml:space="preserve"> </v>
      </c>
      <c r="F2414" s="36" t="str">
        <f>IF(AND(D2414&gt;=50000,D2414&lt;=100000),"COMPRESO",A2414)</f>
        <v>bordolano</v>
      </c>
      <c r="H2414" s="39">
        <f t="shared" si="75"/>
        <v>0</v>
      </c>
      <c r="I2414">
        <v>6</v>
      </c>
    </row>
    <row r="2415" spans="1:9" ht="12" customHeight="1" x14ac:dyDescent="0.3">
      <c r="A2415" s="3" t="s">
        <v>18004</v>
      </c>
      <c r="B2415" s="4" t="s">
        <v>15590</v>
      </c>
      <c r="C2415" s="5" t="s">
        <v>23658</v>
      </c>
      <c r="D2415" s="6">
        <v>480</v>
      </c>
      <c r="E2415" t="str">
        <f t="shared" si="74"/>
        <v xml:space="preserve"> </v>
      </c>
      <c r="F2415" s="36" t="str">
        <f>IF(AND(D2415&gt;=50000,D2415&lt;=100000),"COMPRESO",A2415)</f>
        <v>ca' d'andrea</v>
      </c>
      <c r="H2415" s="39">
        <f t="shared" si="75"/>
        <v>0</v>
      </c>
      <c r="I2415">
        <v>3</v>
      </c>
    </row>
    <row r="2416" spans="1:9" ht="12" customHeight="1" x14ac:dyDescent="0.3">
      <c r="A2416" s="3" t="s">
        <v>18005</v>
      </c>
      <c r="B2416" s="4" t="s">
        <v>9062</v>
      </c>
      <c r="C2416" s="5" t="s">
        <v>23658</v>
      </c>
      <c r="D2416" s="6">
        <v>1260</v>
      </c>
      <c r="E2416" t="str">
        <f t="shared" si="74"/>
        <v xml:space="preserve"> </v>
      </c>
      <c r="F2416" s="36" t="str">
        <f>IF(AND(D2416&gt;=50000,D2416&lt;=100000),"COMPRESO",A2416)</f>
        <v>calvatone</v>
      </c>
      <c r="H2416" s="39">
        <f t="shared" si="75"/>
        <v>0</v>
      </c>
      <c r="I2416">
        <v>2</v>
      </c>
    </row>
    <row r="2417" spans="1:9" ht="12" customHeight="1" x14ac:dyDescent="0.3">
      <c r="A2417" s="3" t="s">
        <v>18006</v>
      </c>
      <c r="B2417" s="4" t="s">
        <v>9095</v>
      </c>
      <c r="C2417" s="5" t="s">
        <v>23658</v>
      </c>
      <c r="D2417" s="6">
        <v>1303</v>
      </c>
      <c r="E2417" t="str">
        <f t="shared" si="74"/>
        <v xml:space="preserve"> </v>
      </c>
      <c r="F2417" s="36" t="str">
        <f>IF(AND(D2417&gt;=50000,D2417&lt;=100000),"COMPRESO",A2417)</f>
        <v>camisano</v>
      </c>
      <c r="H2417" s="39">
        <f t="shared" si="75"/>
        <v>0</v>
      </c>
      <c r="I2417">
        <v>5</v>
      </c>
    </row>
    <row r="2418" spans="1:9" ht="12" customHeight="1" x14ac:dyDescent="0.3">
      <c r="A2418" s="3" t="s">
        <v>18007</v>
      </c>
      <c r="B2418" s="4" t="s">
        <v>9103</v>
      </c>
      <c r="C2418" s="5" t="s">
        <v>23658</v>
      </c>
      <c r="D2418" s="6">
        <v>683</v>
      </c>
      <c r="E2418" t="str">
        <f t="shared" si="74"/>
        <v xml:space="preserve"> </v>
      </c>
      <c r="F2418" s="36" t="str">
        <f>IF(AND(D2418&gt;=50000,D2418&lt;=100000),"COMPRESO",A2418)</f>
        <v>campagnola cremasca</v>
      </c>
      <c r="H2418" s="39">
        <f t="shared" si="75"/>
        <v>0</v>
      </c>
      <c r="I2418">
        <v>2</v>
      </c>
    </row>
    <row r="2419" spans="1:9" ht="12" customHeight="1" x14ac:dyDescent="0.3">
      <c r="A2419" s="3" t="s">
        <v>18008</v>
      </c>
      <c r="B2419" s="4" t="s">
        <v>9224</v>
      </c>
      <c r="C2419" s="5" t="s">
        <v>23658</v>
      </c>
      <c r="D2419" s="6">
        <v>2095</v>
      </c>
      <c r="E2419" t="str">
        <f t="shared" si="74"/>
        <v xml:space="preserve"> </v>
      </c>
      <c r="F2419" s="36" t="str">
        <f>IF(AND(D2419&gt;=50000,D2419&lt;=100000),"COMPRESO",A2419)</f>
        <v>capergnanica</v>
      </c>
      <c r="H2419" s="39">
        <f t="shared" si="75"/>
        <v>0</v>
      </c>
      <c r="I2419">
        <v>2</v>
      </c>
    </row>
    <row r="2420" spans="1:9" ht="12" customHeight="1" x14ac:dyDescent="0.3">
      <c r="A2420" s="3" t="s">
        <v>18009</v>
      </c>
      <c r="B2420" s="4" t="s">
        <v>9244</v>
      </c>
      <c r="C2420" s="5" t="s">
        <v>23658</v>
      </c>
      <c r="D2420" s="6">
        <v>577</v>
      </c>
      <c r="E2420" t="str">
        <f t="shared" si="74"/>
        <v xml:space="preserve"> </v>
      </c>
      <c r="F2420" s="36" t="str">
        <f>IF(AND(D2420&gt;=50000,D2420&lt;=100000),"COMPRESO",A2420)</f>
        <v>cappella cantone</v>
      </c>
      <c r="H2420" s="39">
        <f t="shared" si="75"/>
        <v>0</v>
      </c>
      <c r="I2420">
        <v>2</v>
      </c>
    </row>
    <row r="2421" spans="1:9" ht="12" customHeight="1" x14ac:dyDescent="0.3">
      <c r="A2421" s="3" t="s">
        <v>18010</v>
      </c>
      <c r="B2421" s="4" t="s">
        <v>15590</v>
      </c>
      <c r="C2421" s="5" t="s">
        <v>23658</v>
      </c>
      <c r="D2421" s="6">
        <v>439</v>
      </c>
      <c r="E2421" t="str">
        <f t="shared" si="74"/>
        <v xml:space="preserve"> </v>
      </c>
      <c r="F2421" s="36" t="str">
        <f>IF(AND(D2421&gt;=50000,D2421&lt;=100000),"COMPRESO",A2421)</f>
        <v>cappella de' picenardi</v>
      </c>
      <c r="H2421" s="39">
        <f t="shared" si="75"/>
        <v>0</v>
      </c>
      <c r="I2421">
        <v>14</v>
      </c>
    </row>
    <row r="2422" spans="1:9" ht="12" customHeight="1" x14ac:dyDescent="0.3">
      <c r="A2422" s="3" t="s">
        <v>18011</v>
      </c>
      <c r="B2422" s="4" t="s">
        <v>9251</v>
      </c>
      <c r="C2422" s="5" t="s">
        <v>23658</v>
      </c>
      <c r="D2422" s="6">
        <v>2452</v>
      </c>
      <c r="E2422" t="str">
        <f t="shared" si="74"/>
        <v xml:space="preserve"> </v>
      </c>
      <c r="F2422" s="36" t="str">
        <f>IF(AND(D2422&gt;=50000,D2422&lt;=100000),"COMPRESO",A2422)</f>
        <v>capralba</v>
      </c>
      <c r="H2422" s="39">
        <f t="shared" si="75"/>
        <v>0</v>
      </c>
      <c r="I2422">
        <v>4</v>
      </c>
    </row>
    <row r="2423" spans="1:9" ht="12" customHeight="1" x14ac:dyDescent="0.3">
      <c r="A2423" s="3" t="s">
        <v>18012</v>
      </c>
      <c r="B2423" s="4" t="s">
        <v>9394</v>
      </c>
      <c r="C2423" s="5" t="s">
        <v>23658</v>
      </c>
      <c r="D2423" s="6">
        <v>4103</v>
      </c>
      <c r="E2423" t="str">
        <f t="shared" si="74"/>
        <v xml:space="preserve"> </v>
      </c>
      <c r="F2423" s="36" t="str">
        <f>IF(AND(D2423&gt;=50000,D2423&lt;=100000),"COMPRESO",A2423)</f>
        <v>casalbuttano ed uniti</v>
      </c>
      <c r="H2423" s="39">
        <f t="shared" si="75"/>
        <v>0</v>
      </c>
      <c r="I2423">
        <v>13</v>
      </c>
    </row>
    <row r="2424" spans="1:9" ht="12" customHeight="1" x14ac:dyDescent="0.3">
      <c r="A2424" s="3" t="s">
        <v>18013</v>
      </c>
      <c r="B2424" s="4" t="s">
        <v>9398</v>
      </c>
      <c r="C2424" s="5" t="s">
        <v>23658</v>
      </c>
      <c r="D2424" s="6">
        <v>1826</v>
      </c>
      <c r="E2424" t="str">
        <f t="shared" si="74"/>
        <v xml:space="preserve"> </v>
      </c>
      <c r="F2424" s="36" t="str">
        <f>IF(AND(D2424&gt;=50000,D2424&lt;=100000),"COMPRESO",A2424)</f>
        <v>casale cremasco-vidolasco</v>
      </c>
      <c r="H2424" s="39">
        <f t="shared" si="75"/>
        <v>0</v>
      </c>
      <c r="I2424">
        <v>13</v>
      </c>
    </row>
    <row r="2425" spans="1:9" ht="12" customHeight="1" x14ac:dyDescent="0.3">
      <c r="A2425" s="3" t="s">
        <v>18014</v>
      </c>
      <c r="B2425" s="4" t="s">
        <v>9408</v>
      </c>
      <c r="C2425" s="5" t="s">
        <v>23658</v>
      </c>
      <c r="D2425" s="6">
        <v>1180</v>
      </c>
      <c r="E2425" t="str">
        <f t="shared" si="74"/>
        <v xml:space="preserve"> </v>
      </c>
      <c r="F2425" s="36" t="str">
        <f>IF(AND(D2425&gt;=50000,D2425&lt;=100000),"COMPRESO",A2425)</f>
        <v>casaletto ceredano</v>
      </c>
      <c r="H2425" s="39">
        <f t="shared" si="75"/>
        <v>0</v>
      </c>
      <c r="I2425">
        <v>1</v>
      </c>
    </row>
    <row r="2426" spans="1:9" ht="12" customHeight="1" x14ac:dyDescent="0.3">
      <c r="A2426" s="3" t="s">
        <v>18015</v>
      </c>
      <c r="B2426" s="4" t="s">
        <v>9409</v>
      </c>
      <c r="C2426" s="5" t="s">
        <v>23658</v>
      </c>
      <c r="D2426" s="6">
        <v>548</v>
      </c>
      <c r="E2426" t="str">
        <f t="shared" si="74"/>
        <v xml:space="preserve"> </v>
      </c>
      <c r="F2426" s="36" t="str">
        <f>IF(AND(D2426&gt;=50000,D2426&lt;=100000),"COMPRESO",A2426)</f>
        <v>casaletto di sopra</v>
      </c>
      <c r="H2426" s="39">
        <f t="shared" si="75"/>
        <v>0</v>
      </c>
      <c r="I2426">
        <v>1</v>
      </c>
    </row>
    <row r="2427" spans="1:9" ht="12" customHeight="1" x14ac:dyDescent="0.3">
      <c r="A2427" s="3" t="s">
        <v>18016</v>
      </c>
      <c r="B2427" s="4" t="s">
        <v>9412</v>
      </c>
      <c r="C2427" s="5" t="s">
        <v>23658</v>
      </c>
      <c r="D2427" s="6">
        <v>1761</v>
      </c>
      <c r="E2427" t="str">
        <f t="shared" si="74"/>
        <v xml:space="preserve"> </v>
      </c>
      <c r="F2427" s="36" t="str">
        <f>IF(AND(D2427&gt;=50000,D2427&lt;=100000),"COMPRESO",A2427)</f>
        <v>casaletto vaprio</v>
      </c>
      <c r="H2427" s="39">
        <f t="shared" si="75"/>
        <v>0</v>
      </c>
      <c r="I2427">
        <v>6</v>
      </c>
    </row>
    <row r="2428" spans="1:9" ht="12" customHeight="1" x14ac:dyDescent="0.3">
      <c r="A2428" s="3" t="s">
        <v>18017</v>
      </c>
      <c r="B2428" s="4" t="s">
        <v>9419</v>
      </c>
      <c r="C2428" s="5" t="s">
        <v>23658</v>
      </c>
      <c r="D2428" s="6">
        <v>15111</v>
      </c>
      <c r="E2428" t="str">
        <f t="shared" si="74"/>
        <v xml:space="preserve"> </v>
      </c>
      <c r="F2428" s="36" t="str">
        <f>IF(AND(D2428&gt;=50000,D2428&lt;=100000),"COMPRESO",A2428)</f>
        <v>casalmaggiore</v>
      </c>
      <c r="H2428" s="39">
        <f t="shared" si="75"/>
        <v>0</v>
      </c>
      <c r="I2428">
        <v>2</v>
      </c>
    </row>
    <row r="2429" spans="1:9" ht="12" customHeight="1" x14ac:dyDescent="0.3">
      <c r="A2429" s="3" t="s">
        <v>18018</v>
      </c>
      <c r="B2429" s="4" t="s">
        <v>9421</v>
      </c>
      <c r="C2429" s="5" t="s">
        <v>23658</v>
      </c>
      <c r="D2429" s="6">
        <v>1680</v>
      </c>
      <c r="E2429" t="str">
        <f t="shared" si="74"/>
        <v xml:space="preserve"> </v>
      </c>
      <c r="F2429" s="36" t="str">
        <f>IF(AND(D2429&gt;=50000,D2429&lt;=100000),"COMPRESO",A2429)</f>
        <v>casalmorano</v>
      </c>
      <c r="H2429" s="39">
        <f t="shared" si="75"/>
        <v>0</v>
      </c>
      <c r="I2429">
        <v>7</v>
      </c>
    </row>
    <row r="2430" spans="1:9" ht="12" customHeight="1" x14ac:dyDescent="0.3">
      <c r="A2430" s="3" t="s">
        <v>18019</v>
      </c>
      <c r="B2430" s="4" t="s">
        <v>9580</v>
      </c>
      <c r="C2430" s="5" t="s">
        <v>23658</v>
      </c>
      <c r="D2430" s="6">
        <v>576</v>
      </c>
      <c r="E2430" t="str">
        <f t="shared" si="74"/>
        <v xml:space="preserve"> </v>
      </c>
      <c r="F2430" s="36" t="str">
        <f>IF(AND(D2430&gt;=50000,D2430&lt;=100000),"COMPRESO",A2430)</f>
        <v>casteldidone</v>
      </c>
      <c r="H2430" s="39">
        <f t="shared" si="75"/>
        <v>0</v>
      </c>
      <c r="I2430">
        <v>2</v>
      </c>
    </row>
    <row r="2431" spans="1:9" ht="12" customHeight="1" x14ac:dyDescent="0.3">
      <c r="A2431" s="3" t="s">
        <v>18020</v>
      </c>
      <c r="B2431" s="4" t="s">
        <v>9544</v>
      </c>
      <c r="C2431" s="5" t="s">
        <v>23658</v>
      </c>
      <c r="D2431" s="6">
        <v>455</v>
      </c>
      <c r="E2431" t="str">
        <f t="shared" si="74"/>
        <v xml:space="preserve"> </v>
      </c>
      <c r="F2431" s="36" t="str">
        <f>IF(AND(D2431&gt;=50000,D2431&lt;=100000),"COMPRESO",A2431)</f>
        <v>castel gabbiano</v>
      </c>
      <c r="H2431" s="39">
        <f t="shared" si="75"/>
        <v>0</v>
      </c>
      <c r="I2431">
        <v>5</v>
      </c>
    </row>
    <row r="2432" spans="1:9" ht="12" customHeight="1" x14ac:dyDescent="0.3">
      <c r="A2432" s="3" t="s">
        <v>18021</v>
      </c>
      <c r="B2432" s="4" t="s">
        <v>9612</v>
      </c>
      <c r="C2432" s="5" t="s">
        <v>23658</v>
      </c>
      <c r="D2432" s="6">
        <v>9506</v>
      </c>
      <c r="E2432" t="str">
        <f t="shared" si="74"/>
        <v xml:space="preserve"> </v>
      </c>
      <c r="F2432" s="36" t="str">
        <f>IF(AND(D2432&gt;=50000,D2432&lt;=100000),"COMPRESO",A2432)</f>
        <v>castelleone</v>
      </c>
      <c r="H2432" s="39">
        <f t="shared" si="75"/>
        <v>0</v>
      </c>
      <c r="I2432">
        <v>10</v>
      </c>
    </row>
    <row r="2433" spans="1:9" ht="12" customHeight="1" x14ac:dyDescent="0.3">
      <c r="A2433" s="3" t="s">
        <v>18022</v>
      </c>
      <c r="B2433" s="4" t="s">
        <v>9700</v>
      </c>
      <c r="C2433" s="5" t="s">
        <v>23658</v>
      </c>
      <c r="D2433" s="6">
        <v>5651</v>
      </c>
      <c r="E2433" t="str">
        <f t="shared" si="74"/>
        <v xml:space="preserve"> </v>
      </c>
      <c r="F2433" s="36" t="str">
        <f>IF(AND(D2433&gt;=50000,D2433&lt;=100000),"COMPRESO",A2433)</f>
        <v>castelverde</v>
      </c>
      <c r="H2433" s="39">
        <f t="shared" si="75"/>
        <v>0</v>
      </c>
      <c r="I2433">
        <v>1</v>
      </c>
    </row>
    <row r="2434" spans="1:9" ht="12" customHeight="1" x14ac:dyDescent="0.3">
      <c r="A2434" s="3" t="s">
        <v>18023</v>
      </c>
      <c r="B2434" s="4" t="s">
        <v>9707</v>
      </c>
      <c r="C2434" s="5" t="s">
        <v>23658</v>
      </c>
      <c r="D2434" s="6">
        <v>330</v>
      </c>
      <c r="E2434" t="str">
        <f t="shared" si="74"/>
        <v xml:space="preserve"> </v>
      </c>
      <c r="F2434" s="36" t="str">
        <f>IF(AND(D2434&gt;=50000,D2434&lt;=100000),"COMPRESO",A2434)</f>
        <v>castelvisconti</v>
      </c>
      <c r="H2434" s="39">
        <f t="shared" si="75"/>
        <v>0</v>
      </c>
      <c r="I2434">
        <v>74</v>
      </c>
    </row>
    <row r="2435" spans="1:9" ht="12" customHeight="1" x14ac:dyDescent="0.3">
      <c r="A2435" s="3" t="s">
        <v>18024</v>
      </c>
      <c r="B2435" s="4" t="s">
        <v>9816</v>
      </c>
      <c r="C2435" s="5" t="s">
        <v>23658</v>
      </c>
      <c r="D2435" s="6">
        <v>553</v>
      </c>
      <c r="E2435" t="str">
        <f t="shared" ref="E2435:E2498" si="76">IF(D2435&gt;300000,"TROVATO"," ")</f>
        <v xml:space="preserve"> </v>
      </c>
      <c r="F2435" s="36" t="str">
        <f>IF(AND(D2435&gt;=50000,D2435&lt;=100000),"COMPRESO",A2435)</f>
        <v>cella dati</v>
      </c>
      <c r="H2435" s="39">
        <f t="shared" ref="H2435:H2498" si="77">(D10363/$G$2)</f>
        <v>0</v>
      </c>
      <c r="I2435">
        <v>1</v>
      </c>
    </row>
    <row r="2436" spans="1:9" ht="12" customHeight="1" x14ac:dyDescent="0.3">
      <c r="A2436" s="3" t="s">
        <v>18025</v>
      </c>
      <c r="B2436" s="4" t="s">
        <v>9978</v>
      </c>
      <c r="C2436" s="5" t="s">
        <v>23658</v>
      </c>
      <c r="D2436" s="6">
        <v>2240</v>
      </c>
      <c r="E2436" t="str">
        <f t="shared" si="76"/>
        <v xml:space="preserve"> </v>
      </c>
      <c r="F2436" s="36" t="str">
        <f>IF(AND(D2436&gt;=50000,D2436&lt;=100000),"COMPRESO",A2436)</f>
        <v>chieve</v>
      </c>
      <c r="H2436" s="39">
        <f t="shared" si="77"/>
        <v>0</v>
      </c>
      <c r="I2436">
        <v>1</v>
      </c>
    </row>
    <row r="2437" spans="1:9" ht="12" customHeight="1" x14ac:dyDescent="0.3">
      <c r="A2437" s="3" t="s">
        <v>18026</v>
      </c>
      <c r="B2437" s="4" t="s">
        <v>10009</v>
      </c>
      <c r="C2437" s="5" t="s">
        <v>23658</v>
      </c>
      <c r="D2437" s="6">
        <v>955</v>
      </c>
      <c r="E2437" t="str">
        <f t="shared" si="76"/>
        <v xml:space="preserve"> </v>
      </c>
      <c r="F2437" s="36" t="str">
        <f>IF(AND(D2437&gt;=50000,D2437&lt;=100000),"COMPRESO",A2437)</f>
        <v>cicognolo</v>
      </c>
      <c r="H2437" s="39">
        <f t="shared" si="77"/>
        <v>0</v>
      </c>
      <c r="I2437">
        <v>1</v>
      </c>
    </row>
    <row r="2438" spans="1:9" ht="12" customHeight="1" x14ac:dyDescent="0.3">
      <c r="A2438" s="3" t="s">
        <v>18027</v>
      </c>
      <c r="B2438" s="4" t="s">
        <v>15590</v>
      </c>
      <c r="C2438" s="5" t="s">
        <v>23658</v>
      </c>
      <c r="D2438" s="6">
        <v>1371</v>
      </c>
      <c r="E2438" t="str">
        <f t="shared" si="76"/>
        <v xml:space="preserve"> </v>
      </c>
      <c r="F2438" s="36" t="str">
        <f>IF(AND(D2438&gt;=50000,D2438&lt;=100000),"COMPRESO",A2438)</f>
        <v>cingia de' botti</v>
      </c>
      <c r="H2438" s="39">
        <f t="shared" si="77"/>
        <v>0</v>
      </c>
      <c r="I2438">
        <v>5</v>
      </c>
    </row>
    <row r="2439" spans="1:9" ht="12" customHeight="1" x14ac:dyDescent="0.3">
      <c r="A2439" s="3" t="s">
        <v>18028</v>
      </c>
      <c r="B2439" s="4" t="s">
        <v>15590</v>
      </c>
      <c r="C2439" s="5" t="s">
        <v>23658</v>
      </c>
      <c r="D2439" s="6">
        <v>1123</v>
      </c>
      <c r="E2439" t="str">
        <f t="shared" si="76"/>
        <v xml:space="preserve"> </v>
      </c>
      <c r="F2439" s="36" t="str">
        <f>IF(AND(D2439&gt;=50000,D2439&lt;=100000),"COMPRESO",A2439)</f>
        <v>corte de' cortesi con cignone</v>
      </c>
      <c r="H2439" s="39">
        <f t="shared" si="77"/>
        <v>0</v>
      </c>
      <c r="I2439">
        <v>4</v>
      </c>
    </row>
    <row r="2440" spans="1:9" ht="12" customHeight="1" x14ac:dyDescent="0.3">
      <c r="A2440" s="3" t="s">
        <v>18029</v>
      </c>
      <c r="B2440" s="4" t="s">
        <v>15590</v>
      </c>
      <c r="C2440" s="5" t="s">
        <v>23658</v>
      </c>
      <c r="D2440" s="6">
        <v>1423</v>
      </c>
      <c r="E2440" t="str">
        <f t="shared" si="76"/>
        <v xml:space="preserve"> </v>
      </c>
      <c r="F2440" s="36" t="str">
        <f>IF(AND(D2440&gt;=50000,D2440&lt;=100000),"COMPRESO",A2440)</f>
        <v>corte de' frati</v>
      </c>
      <c r="H2440" s="39">
        <f t="shared" si="77"/>
        <v>0</v>
      </c>
      <c r="I2440">
        <v>1</v>
      </c>
    </row>
    <row r="2441" spans="1:9" ht="12" customHeight="1" x14ac:dyDescent="0.3">
      <c r="A2441" s="3" t="s">
        <v>18030</v>
      </c>
      <c r="B2441" s="4" t="s">
        <v>10338</v>
      </c>
      <c r="C2441" s="5" t="s">
        <v>23658</v>
      </c>
      <c r="D2441" s="6">
        <v>1645</v>
      </c>
      <c r="E2441" t="str">
        <f t="shared" si="76"/>
        <v xml:space="preserve"> </v>
      </c>
      <c r="F2441" s="36" t="str">
        <f>IF(AND(D2441&gt;=50000,D2441&lt;=100000),"COMPRESO",A2441)</f>
        <v>credera rubbiano</v>
      </c>
      <c r="H2441" s="39">
        <f t="shared" si="77"/>
        <v>0</v>
      </c>
      <c r="I2441">
        <v>3</v>
      </c>
    </row>
    <row r="2442" spans="1:9" ht="12" customHeight="1" x14ac:dyDescent="0.3">
      <c r="A2442" s="3" t="s">
        <v>18031</v>
      </c>
      <c r="B2442" s="4" t="s">
        <v>10339</v>
      </c>
      <c r="C2442" s="5" t="s">
        <v>23658</v>
      </c>
      <c r="D2442" s="6">
        <v>33091</v>
      </c>
      <c r="E2442" t="str">
        <f t="shared" si="76"/>
        <v xml:space="preserve"> </v>
      </c>
      <c r="F2442" s="36" t="str">
        <f>IF(AND(D2442&gt;=50000,D2442&lt;=100000),"COMPRESO",A2442)</f>
        <v>crema</v>
      </c>
      <c r="H2442" s="39">
        <f t="shared" si="77"/>
        <v>0</v>
      </c>
      <c r="I2442">
        <v>1</v>
      </c>
    </row>
    <row r="2443" spans="1:9" ht="12" customHeight="1" x14ac:dyDescent="0.3">
      <c r="A2443" s="3" t="s">
        <v>18032</v>
      </c>
      <c r="B2443" s="4" t="s">
        <v>10345</v>
      </c>
      <c r="C2443" s="5" t="s">
        <v>23658</v>
      </c>
      <c r="D2443" s="6">
        <v>69589</v>
      </c>
      <c r="E2443" t="str">
        <f t="shared" si="76"/>
        <v xml:space="preserve"> </v>
      </c>
      <c r="F2443" s="36" t="str">
        <f>IF(AND(D2443&gt;=50000,D2443&lt;=100000),"COMPRESO",A2443)</f>
        <v>COMPRESO</v>
      </c>
      <c r="H2443" s="39">
        <f t="shared" si="77"/>
        <v>0</v>
      </c>
      <c r="I2443">
        <v>7</v>
      </c>
    </row>
    <row r="2444" spans="1:9" ht="12" customHeight="1" x14ac:dyDescent="0.3">
      <c r="A2444" s="3" t="s">
        <v>18033</v>
      </c>
      <c r="B2444" s="4" t="s">
        <v>10346</v>
      </c>
      <c r="C2444" s="5" t="s">
        <v>23658</v>
      </c>
      <c r="D2444" s="6">
        <v>1580</v>
      </c>
      <c r="E2444" t="str">
        <f t="shared" si="76"/>
        <v xml:space="preserve"> </v>
      </c>
      <c r="F2444" s="36" t="str">
        <f>IF(AND(D2444&gt;=50000,D2444&lt;=100000),"COMPRESO",A2444)</f>
        <v>cremosano</v>
      </c>
      <c r="H2444" s="39">
        <f t="shared" si="77"/>
        <v>0</v>
      </c>
      <c r="I2444">
        <v>3</v>
      </c>
    </row>
    <row r="2445" spans="1:9" ht="12" customHeight="1" x14ac:dyDescent="0.3">
      <c r="A2445" s="3" t="s">
        <v>18034</v>
      </c>
      <c r="B2445" s="4" t="s">
        <v>10368</v>
      </c>
      <c r="C2445" s="5" t="s">
        <v>23658</v>
      </c>
      <c r="D2445" s="6">
        <v>654</v>
      </c>
      <c r="E2445" t="str">
        <f t="shared" si="76"/>
        <v xml:space="preserve"> </v>
      </c>
      <c r="F2445" s="36" t="str">
        <f>IF(AND(D2445&gt;=50000,D2445&lt;=100000),"COMPRESO",A2445)</f>
        <v>crotta d'adda</v>
      </c>
      <c r="H2445" s="39">
        <f t="shared" si="77"/>
        <v>0</v>
      </c>
      <c r="I2445">
        <v>4</v>
      </c>
    </row>
    <row r="2446" spans="1:9" ht="12" customHeight="1" x14ac:dyDescent="0.3">
      <c r="A2446" s="3" t="s">
        <v>18035</v>
      </c>
      <c r="B2446" s="4" t="s">
        <v>10380</v>
      </c>
      <c r="C2446" s="5" t="s">
        <v>23658</v>
      </c>
      <c r="D2446" s="6">
        <v>447</v>
      </c>
      <c r="E2446" t="str">
        <f t="shared" si="76"/>
        <v xml:space="preserve"> </v>
      </c>
      <c r="F2446" s="36" t="str">
        <f>IF(AND(D2446&gt;=50000,D2446&lt;=100000),"COMPRESO",A2446)</f>
        <v>cumignano sul naviglio</v>
      </c>
      <c r="H2446" s="39">
        <f t="shared" si="77"/>
        <v>0</v>
      </c>
      <c r="I2446">
        <v>2</v>
      </c>
    </row>
    <row r="2447" spans="1:9" ht="12" customHeight="1" x14ac:dyDescent="0.3">
      <c r="A2447" s="3" t="s">
        <v>18036</v>
      </c>
      <c r="B2447" s="4" t="s">
        <v>10433</v>
      </c>
      <c r="C2447" s="5" t="s">
        <v>23658</v>
      </c>
      <c r="D2447" s="6">
        <v>310</v>
      </c>
      <c r="E2447" t="str">
        <f t="shared" si="76"/>
        <v xml:space="preserve"> </v>
      </c>
      <c r="F2447" s="36" t="str">
        <f>IF(AND(D2447&gt;=50000,D2447&lt;=100000),"COMPRESO",A2447)</f>
        <v>derovere</v>
      </c>
      <c r="H2447" s="39">
        <f t="shared" si="77"/>
        <v>0</v>
      </c>
      <c r="I2447">
        <v>7</v>
      </c>
    </row>
    <row r="2448" spans="1:9" ht="12" customHeight="1" x14ac:dyDescent="0.3">
      <c r="A2448" s="3" t="s">
        <v>18037</v>
      </c>
      <c r="B2448" s="4" t="s">
        <v>10485</v>
      </c>
      <c r="C2448" s="5" t="s">
        <v>23658</v>
      </c>
      <c r="D2448" s="6">
        <v>3865</v>
      </c>
      <c r="E2448" t="str">
        <f t="shared" si="76"/>
        <v xml:space="preserve"> </v>
      </c>
      <c r="F2448" s="36" t="str">
        <f>IF(AND(D2448&gt;=50000,D2448&lt;=100000),"COMPRESO",A2448)</f>
        <v>dovera</v>
      </c>
      <c r="H2448" s="39">
        <f t="shared" si="77"/>
        <v>0</v>
      </c>
      <c r="I2448">
        <v>1</v>
      </c>
    </row>
    <row r="2449" spans="1:9" ht="12" customHeight="1" x14ac:dyDescent="0.3">
      <c r="A2449" s="3" t="s">
        <v>18038</v>
      </c>
      <c r="B2449" s="4" t="s">
        <v>15590</v>
      </c>
      <c r="C2449" s="5" t="s">
        <v>23658</v>
      </c>
      <c r="D2449" s="6">
        <v>552</v>
      </c>
      <c r="E2449" t="str">
        <f t="shared" si="76"/>
        <v xml:space="preserve"> </v>
      </c>
      <c r="F2449" s="36" t="str">
        <f>IF(AND(D2449&gt;=50000,D2449&lt;=100000),"COMPRESO",A2449)</f>
        <v>drizzona</v>
      </c>
      <c r="H2449" s="39">
        <f t="shared" si="77"/>
        <v>0</v>
      </c>
      <c r="I2449">
        <v>2</v>
      </c>
    </row>
    <row r="2450" spans="1:9" ht="12" customHeight="1" x14ac:dyDescent="0.3">
      <c r="A2450" s="3" t="s">
        <v>18039</v>
      </c>
      <c r="B2450" s="4" t="s">
        <v>10638</v>
      </c>
      <c r="C2450" s="5" t="s">
        <v>23658</v>
      </c>
      <c r="D2450" s="6">
        <v>1200</v>
      </c>
      <c r="E2450" t="str">
        <f t="shared" si="76"/>
        <v xml:space="preserve"> </v>
      </c>
      <c r="F2450" s="36" t="str">
        <f>IF(AND(D2450&gt;=50000,D2450&lt;=100000),"COMPRESO",A2450)</f>
        <v>fiesco</v>
      </c>
      <c r="H2450" s="39">
        <f t="shared" si="77"/>
        <v>0</v>
      </c>
      <c r="I2450">
        <v>55</v>
      </c>
    </row>
    <row r="2451" spans="1:9" ht="12" customHeight="1" x14ac:dyDescent="0.3">
      <c r="A2451" s="3" t="s">
        <v>18040</v>
      </c>
      <c r="B2451" s="4" t="s">
        <v>10742</v>
      </c>
      <c r="C2451" s="5" t="s">
        <v>23658</v>
      </c>
      <c r="D2451" s="6">
        <v>1116</v>
      </c>
      <c r="E2451" t="str">
        <f t="shared" si="76"/>
        <v xml:space="preserve"> </v>
      </c>
      <c r="F2451" s="36" t="str">
        <f>IF(AND(D2451&gt;=50000,D2451&lt;=100000),"COMPRESO",A2451)</f>
        <v>formigara</v>
      </c>
      <c r="H2451" s="39">
        <f t="shared" si="77"/>
        <v>0</v>
      </c>
      <c r="I2451">
        <v>1</v>
      </c>
    </row>
    <row r="2452" spans="1:9" ht="12" customHeight="1" x14ac:dyDescent="0.3">
      <c r="A2452" s="3" t="s">
        <v>18041</v>
      </c>
      <c r="B2452" s="4" t="s">
        <v>15590</v>
      </c>
      <c r="C2452" s="5" t="s">
        <v>23658</v>
      </c>
      <c r="D2452" s="6">
        <v>899</v>
      </c>
      <c r="E2452" t="str">
        <f t="shared" si="76"/>
        <v xml:space="preserve"> </v>
      </c>
      <c r="F2452" s="36" t="str">
        <f>IF(AND(D2452&gt;=50000,D2452&lt;=100000),"COMPRESO",A2452)</f>
        <v>gabbioneta-binanuova</v>
      </c>
      <c r="H2452" s="39">
        <f t="shared" si="77"/>
        <v>0</v>
      </c>
      <c r="I2452">
        <v>11</v>
      </c>
    </row>
    <row r="2453" spans="1:9" ht="12" customHeight="1" x14ac:dyDescent="0.3">
      <c r="A2453" s="3" t="s">
        <v>18042</v>
      </c>
      <c r="B2453" s="4" t="s">
        <v>15590</v>
      </c>
      <c r="C2453" s="5" t="s">
        <v>23658</v>
      </c>
      <c r="D2453" s="6">
        <v>2015</v>
      </c>
      <c r="E2453" t="str">
        <f t="shared" si="76"/>
        <v xml:space="preserve"> </v>
      </c>
      <c r="F2453" s="36" t="str">
        <f>IF(AND(D2453&gt;=50000,D2453&lt;=100000),"COMPRESO",A2453)</f>
        <v>gadesco-pieve delmona</v>
      </c>
      <c r="H2453" s="39">
        <f t="shared" si="77"/>
        <v>0</v>
      </c>
      <c r="I2453">
        <v>6</v>
      </c>
    </row>
    <row r="2454" spans="1:9" ht="12" customHeight="1" x14ac:dyDescent="0.3">
      <c r="A2454" s="3" t="s">
        <v>18043</v>
      </c>
      <c r="B2454" s="4" t="s">
        <v>10930</v>
      </c>
      <c r="C2454" s="5" t="s">
        <v>23658</v>
      </c>
      <c r="D2454" s="6">
        <v>1178</v>
      </c>
      <c r="E2454" t="str">
        <f t="shared" si="76"/>
        <v xml:space="preserve"> </v>
      </c>
      <c r="F2454" s="36" t="str">
        <f>IF(AND(D2454&gt;=50000,D2454&lt;=100000),"COMPRESO",A2454)</f>
        <v>genivolta</v>
      </c>
      <c r="H2454" s="39">
        <f t="shared" si="77"/>
        <v>0</v>
      </c>
      <c r="I2454">
        <v>5</v>
      </c>
    </row>
    <row r="2455" spans="1:9" ht="12" customHeight="1" x14ac:dyDescent="0.3">
      <c r="A2455" s="3" t="s">
        <v>18044</v>
      </c>
      <c r="B2455" s="4" t="s">
        <v>15590</v>
      </c>
      <c r="C2455" s="5" t="s">
        <v>23658</v>
      </c>
      <c r="D2455" s="6">
        <v>1283</v>
      </c>
      <c r="E2455" t="str">
        <f t="shared" si="76"/>
        <v xml:space="preserve"> </v>
      </c>
      <c r="F2455" s="36" t="str">
        <f>IF(AND(D2455&gt;=50000,D2455&lt;=100000),"COMPRESO",A2455)</f>
        <v>gerre de' caprioli</v>
      </c>
      <c r="H2455" s="39">
        <f t="shared" si="77"/>
        <v>0</v>
      </c>
      <c r="I2455">
        <v>4</v>
      </c>
    </row>
    <row r="2456" spans="1:9" ht="12" customHeight="1" x14ac:dyDescent="0.3">
      <c r="A2456" s="3" t="s">
        <v>18045</v>
      </c>
      <c r="B2456" s="4" t="s">
        <v>11020</v>
      </c>
      <c r="C2456" s="5" t="s">
        <v>23658</v>
      </c>
      <c r="D2456" s="6">
        <v>636</v>
      </c>
      <c r="E2456" t="str">
        <f t="shared" si="76"/>
        <v xml:space="preserve"> </v>
      </c>
      <c r="F2456" s="36" t="str">
        <f>IF(AND(D2456&gt;=50000,D2456&lt;=100000),"COMPRESO",A2456)</f>
        <v>gombito</v>
      </c>
      <c r="H2456" s="39">
        <f t="shared" si="77"/>
        <v>0</v>
      </c>
      <c r="I2456">
        <v>5</v>
      </c>
    </row>
    <row r="2457" spans="1:9" ht="12" customHeight="1" x14ac:dyDescent="0.3">
      <c r="A2457" s="3" t="s">
        <v>18046</v>
      </c>
      <c r="B2457" s="4" t="s">
        <v>11102</v>
      </c>
      <c r="C2457" s="5" t="s">
        <v>23658</v>
      </c>
      <c r="D2457" s="6">
        <v>1469</v>
      </c>
      <c r="E2457" t="str">
        <f t="shared" si="76"/>
        <v xml:space="preserve"> </v>
      </c>
      <c r="F2457" s="36" t="str">
        <f>IF(AND(D2457&gt;=50000,D2457&lt;=100000),"COMPRESO",A2457)</f>
        <v>grontardo</v>
      </c>
      <c r="H2457" s="39">
        <f t="shared" si="77"/>
        <v>0</v>
      </c>
      <c r="I2457">
        <v>1</v>
      </c>
    </row>
    <row r="2458" spans="1:9" ht="12" customHeight="1" x14ac:dyDescent="0.3">
      <c r="A2458" s="3" t="s">
        <v>18047</v>
      </c>
      <c r="B2458" s="4" t="s">
        <v>11122</v>
      </c>
      <c r="C2458" s="5" t="s">
        <v>23658</v>
      </c>
      <c r="D2458" s="6">
        <v>1873</v>
      </c>
      <c r="E2458" t="str">
        <f t="shared" si="76"/>
        <v xml:space="preserve"> </v>
      </c>
      <c r="F2458" s="36" t="str">
        <f>IF(AND(D2458&gt;=50000,D2458&lt;=100000),"COMPRESO",A2458)</f>
        <v>grumello cremonese ed uniti</v>
      </c>
      <c r="H2458" s="39">
        <f t="shared" si="77"/>
        <v>0</v>
      </c>
      <c r="I2458">
        <v>2</v>
      </c>
    </row>
    <row r="2459" spans="1:9" ht="12" customHeight="1" x14ac:dyDescent="0.3">
      <c r="A2459" s="3" t="s">
        <v>18048</v>
      </c>
      <c r="B2459" s="4" t="s">
        <v>11163</v>
      </c>
      <c r="C2459" s="5" t="s">
        <v>23658</v>
      </c>
      <c r="D2459" s="6">
        <v>2873</v>
      </c>
      <c r="E2459" t="str">
        <f t="shared" si="76"/>
        <v xml:space="preserve"> </v>
      </c>
      <c r="F2459" s="36" t="str">
        <f>IF(AND(D2459&gt;=50000,D2459&lt;=100000),"COMPRESO",A2459)</f>
        <v>gussola</v>
      </c>
      <c r="H2459" s="39">
        <f t="shared" si="77"/>
        <v>0</v>
      </c>
      <c r="I2459">
        <v>1</v>
      </c>
    </row>
    <row r="2460" spans="1:9" ht="12" customHeight="1" x14ac:dyDescent="0.3">
      <c r="A2460" s="3" t="s">
        <v>18049</v>
      </c>
      <c r="B2460" s="4" t="s">
        <v>11214</v>
      </c>
      <c r="C2460" s="5" t="s">
        <v>23658</v>
      </c>
      <c r="D2460" s="6">
        <v>1231</v>
      </c>
      <c r="E2460" t="str">
        <f t="shared" si="76"/>
        <v xml:space="preserve"> </v>
      </c>
      <c r="F2460" s="36" t="str">
        <f>IF(AND(D2460&gt;=50000,D2460&lt;=100000),"COMPRESO",A2460)</f>
        <v>isola dovarese</v>
      </c>
      <c r="H2460" s="39">
        <f t="shared" si="77"/>
        <v>0</v>
      </c>
      <c r="I2460">
        <v>8</v>
      </c>
    </row>
    <row r="2461" spans="1:9" ht="12" customHeight="1" x14ac:dyDescent="0.3">
      <c r="A2461" s="3" t="s">
        <v>18050</v>
      </c>
      <c r="B2461" s="4" t="s">
        <v>11235</v>
      </c>
      <c r="C2461" s="5" t="s">
        <v>23658</v>
      </c>
      <c r="D2461" s="6">
        <v>2068</v>
      </c>
      <c r="E2461" t="str">
        <f t="shared" si="76"/>
        <v xml:space="preserve"> </v>
      </c>
      <c r="F2461" s="36" t="str">
        <f>IF(AND(D2461&gt;=50000,D2461&lt;=100000),"COMPRESO",A2461)</f>
        <v>izano</v>
      </c>
      <c r="H2461" s="39">
        <f t="shared" si="77"/>
        <v>0</v>
      </c>
      <c r="I2461">
        <v>1</v>
      </c>
    </row>
    <row r="2462" spans="1:9" ht="12" customHeight="1" x14ac:dyDescent="0.3">
      <c r="A2462" s="3" t="s">
        <v>18051</v>
      </c>
      <c r="B2462" s="4" t="s">
        <v>11543</v>
      </c>
      <c r="C2462" s="5" t="s">
        <v>23658</v>
      </c>
      <c r="D2462" s="6">
        <v>2931</v>
      </c>
      <c r="E2462" t="str">
        <f t="shared" si="76"/>
        <v xml:space="preserve"> </v>
      </c>
      <c r="F2462" s="36" t="str">
        <f>IF(AND(D2462&gt;=50000,D2462&lt;=100000),"COMPRESO",A2462)</f>
        <v>madignano</v>
      </c>
      <c r="H2462" s="39">
        <f t="shared" si="77"/>
        <v>0</v>
      </c>
      <c r="I2462">
        <v>6</v>
      </c>
    </row>
    <row r="2463" spans="1:9" ht="12" customHeight="1" x14ac:dyDescent="0.3">
      <c r="A2463" s="3" t="s">
        <v>18052</v>
      </c>
      <c r="B2463" s="4" t="s">
        <v>11581</v>
      </c>
      <c r="C2463" s="5" t="s">
        <v>23658</v>
      </c>
      <c r="D2463" s="6">
        <v>1525</v>
      </c>
      <c r="E2463" t="str">
        <f t="shared" si="76"/>
        <v xml:space="preserve"> </v>
      </c>
      <c r="F2463" s="36" t="str">
        <f>IF(AND(D2463&gt;=50000,D2463&lt;=100000),"COMPRESO",A2463)</f>
        <v>malagnino</v>
      </c>
      <c r="H2463" s="39">
        <f t="shared" si="77"/>
        <v>0</v>
      </c>
      <c r="I2463">
        <v>4</v>
      </c>
    </row>
    <row r="2464" spans="1:9" ht="12" customHeight="1" x14ac:dyDescent="0.3">
      <c r="A2464" s="3" t="s">
        <v>18053</v>
      </c>
      <c r="B2464" s="4" t="s">
        <v>11688</v>
      </c>
      <c r="C2464" s="5" t="s">
        <v>23658</v>
      </c>
      <c r="D2464" s="6">
        <v>1893</v>
      </c>
      <c r="E2464" t="str">
        <f t="shared" si="76"/>
        <v xml:space="preserve"> </v>
      </c>
      <c r="F2464" s="36" t="str">
        <f>IF(AND(D2464&gt;=50000,D2464&lt;=100000),"COMPRESO",A2464)</f>
        <v>martignana di po</v>
      </c>
      <c r="H2464" s="39">
        <f t="shared" si="77"/>
        <v>0</v>
      </c>
      <c r="I2464">
        <v>4</v>
      </c>
    </row>
    <row r="2465" spans="1:9" ht="12" customHeight="1" x14ac:dyDescent="0.3">
      <c r="A2465" s="3" t="s">
        <v>18054</v>
      </c>
      <c r="B2465" s="4" t="s">
        <v>12023</v>
      </c>
      <c r="C2465" s="5" t="s">
        <v>23658</v>
      </c>
      <c r="D2465" s="6">
        <v>2356</v>
      </c>
      <c r="E2465" t="str">
        <f t="shared" si="76"/>
        <v xml:space="preserve"> </v>
      </c>
      <c r="F2465" s="36" t="str">
        <f>IF(AND(D2465&gt;=50000,D2465&lt;=100000),"COMPRESO",A2465)</f>
        <v>monte cremasco</v>
      </c>
      <c r="H2465" s="39">
        <f t="shared" si="77"/>
        <v>0</v>
      </c>
      <c r="I2465">
        <v>7</v>
      </c>
    </row>
    <row r="2466" spans="1:9" ht="12" customHeight="1" x14ac:dyDescent="0.3">
      <c r="A2466" s="3" t="s">
        <v>18055</v>
      </c>
      <c r="B2466" s="4" t="s">
        <v>12212</v>
      </c>
      <c r="C2466" s="5" t="s">
        <v>23658</v>
      </c>
      <c r="D2466" s="6">
        <v>2606</v>
      </c>
      <c r="E2466" t="str">
        <f t="shared" si="76"/>
        <v xml:space="preserve"> </v>
      </c>
      <c r="F2466" s="36" t="str">
        <f>IF(AND(D2466&gt;=50000,D2466&lt;=100000),"COMPRESO",A2466)</f>
        <v>montodine</v>
      </c>
      <c r="H2466" s="39">
        <f t="shared" si="77"/>
        <v>0</v>
      </c>
      <c r="I2466">
        <v>14</v>
      </c>
    </row>
    <row r="2467" spans="1:9" ht="12" customHeight="1" x14ac:dyDescent="0.3">
      <c r="A2467" s="3" t="s">
        <v>18056</v>
      </c>
      <c r="B2467" s="4" t="s">
        <v>12274</v>
      </c>
      <c r="C2467" s="5" t="s">
        <v>23658</v>
      </c>
      <c r="D2467" s="6">
        <v>822</v>
      </c>
      <c r="E2467" t="str">
        <f t="shared" si="76"/>
        <v xml:space="preserve"> </v>
      </c>
      <c r="F2467" s="36" t="str">
        <f>IF(AND(D2467&gt;=50000,D2467&lt;=100000),"COMPRESO",A2467)</f>
        <v>moscazzano</v>
      </c>
      <c r="H2467" s="39">
        <f t="shared" si="77"/>
        <v>0</v>
      </c>
      <c r="I2467">
        <v>7</v>
      </c>
    </row>
    <row r="2468" spans="1:9" ht="12" customHeight="1" x14ac:dyDescent="0.3">
      <c r="A2468" s="3" t="s">
        <v>18057</v>
      </c>
      <c r="B2468" s="4" t="s">
        <v>12279</v>
      </c>
      <c r="C2468" s="5" t="s">
        <v>23658</v>
      </c>
      <c r="D2468" s="6">
        <v>980</v>
      </c>
      <c r="E2468" t="str">
        <f t="shared" si="76"/>
        <v xml:space="preserve"> </v>
      </c>
      <c r="F2468" s="36" t="str">
        <f>IF(AND(D2468&gt;=50000,D2468&lt;=100000),"COMPRESO",A2468)</f>
        <v>motta baluffi</v>
      </c>
      <c r="H2468" s="39">
        <f t="shared" si="77"/>
        <v>0</v>
      </c>
      <c r="I2468">
        <v>4</v>
      </c>
    </row>
    <row r="2469" spans="1:9" ht="12" customHeight="1" x14ac:dyDescent="0.3">
      <c r="A2469" s="3" t="s">
        <v>18058</v>
      </c>
      <c r="B2469" s="4" t="s">
        <v>12450</v>
      </c>
      <c r="C2469" s="5" t="s">
        <v>23658</v>
      </c>
      <c r="D2469" s="6">
        <v>5869</v>
      </c>
      <c r="E2469" t="str">
        <f t="shared" si="76"/>
        <v xml:space="preserve"> </v>
      </c>
      <c r="F2469" s="36" t="str">
        <f>IF(AND(D2469&gt;=50000,D2469&lt;=100000),"COMPRESO",A2469)</f>
        <v>offanengo</v>
      </c>
      <c r="H2469" s="39">
        <f t="shared" si="77"/>
        <v>0</v>
      </c>
      <c r="I2469">
        <v>17</v>
      </c>
    </row>
    <row r="2470" spans="1:9" ht="12" customHeight="1" x14ac:dyDescent="0.3">
      <c r="A2470" s="3" t="s">
        <v>18059</v>
      </c>
      <c r="B2470" s="4" t="s">
        <v>12483</v>
      </c>
      <c r="C2470" s="5" t="s">
        <v>23658</v>
      </c>
      <c r="D2470" s="6">
        <v>967</v>
      </c>
      <c r="E2470" t="str">
        <f t="shared" si="76"/>
        <v xml:space="preserve"> </v>
      </c>
      <c r="F2470" s="36" t="str">
        <f>IF(AND(D2470&gt;=50000,D2470&lt;=100000),"COMPRESO",A2470)</f>
        <v>olmeneta</v>
      </c>
      <c r="H2470" s="39">
        <f t="shared" si="77"/>
        <v>0</v>
      </c>
      <c r="I2470">
        <v>6</v>
      </c>
    </row>
    <row r="2471" spans="1:9" ht="12" customHeight="1" x14ac:dyDescent="0.3">
      <c r="A2471" s="3" t="s">
        <v>18060</v>
      </c>
      <c r="B2471" s="4" t="s">
        <v>12584</v>
      </c>
      <c r="C2471" s="5" t="s">
        <v>23658</v>
      </c>
      <c r="D2471" s="6">
        <v>3020</v>
      </c>
      <c r="E2471" t="str">
        <f t="shared" si="76"/>
        <v xml:space="preserve"> </v>
      </c>
      <c r="F2471" s="36" t="str">
        <f>IF(AND(D2471&gt;=50000,D2471&lt;=100000),"COMPRESO",A2471)</f>
        <v>ostiano</v>
      </c>
      <c r="H2471" s="39">
        <f t="shared" si="77"/>
        <v>0</v>
      </c>
      <c r="I2471">
        <v>1</v>
      </c>
    </row>
    <row r="2472" spans="1:9" ht="12" customHeight="1" x14ac:dyDescent="0.3">
      <c r="A2472" s="3" t="s">
        <v>18061</v>
      </c>
      <c r="B2472" s="4" t="s">
        <v>12619</v>
      </c>
      <c r="C2472" s="5" t="s">
        <v>23658</v>
      </c>
      <c r="D2472" s="6">
        <v>1480</v>
      </c>
      <c r="E2472" t="str">
        <f t="shared" si="76"/>
        <v xml:space="preserve"> </v>
      </c>
      <c r="F2472" s="36" t="str">
        <f>IF(AND(D2472&gt;=50000,D2472&lt;=100000),"COMPRESO",A2472)</f>
        <v>paderno ponchielli</v>
      </c>
      <c r="H2472" s="39">
        <f t="shared" si="77"/>
        <v>0</v>
      </c>
      <c r="I2472">
        <v>1</v>
      </c>
    </row>
    <row r="2473" spans="1:9" ht="12" customHeight="1" x14ac:dyDescent="0.3">
      <c r="A2473" s="3" t="s">
        <v>18062</v>
      </c>
      <c r="B2473" s="4" t="s">
        <v>12650</v>
      </c>
      <c r="C2473" s="5" t="s">
        <v>23658</v>
      </c>
      <c r="D2473" s="6">
        <v>3848</v>
      </c>
      <c r="E2473" t="str">
        <f t="shared" si="76"/>
        <v xml:space="preserve"> </v>
      </c>
      <c r="F2473" s="36" t="str">
        <f>IF(AND(D2473&gt;=50000,D2473&lt;=100000),"COMPRESO",A2473)</f>
        <v>palazzo pignano</v>
      </c>
      <c r="H2473" s="39">
        <f t="shared" si="77"/>
        <v>0</v>
      </c>
      <c r="I2473">
        <v>6</v>
      </c>
    </row>
    <row r="2474" spans="1:9" ht="12" customHeight="1" x14ac:dyDescent="0.3">
      <c r="A2474" s="3" t="s">
        <v>18063</v>
      </c>
      <c r="B2474" s="4" t="s">
        <v>12688</v>
      </c>
      <c r="C2474" s="5" t="s">
        <v>23658</v>
      </c>
      <c r="D2474" s="6">
        <v>8885</v>
      </c>
      <c r="E2474" t="str">
        <f t="shared" si="76"/>
        <v xml:space="preserve"> </v>
      </c>
      <c r="F2474" s="36" t="str">
        <f>IF(AND(D2474&gt;=50000,D2474&lt;=100000),"COMPRESO",A2474)</f>
        <v>pandino</v>
      </c>
      <c r="H2474" s="39">
        <f t="shared" si="77"/>
        <v>0</v>
      </c>
      <c r="I2474">
        <v>12</v>
      </c>
    </row>
    <row r="2475" spans="1:9" ht="12" customHeight="1" x14ac:dyDescent="0.3">
      <c r="A2475" s="3" t="s">
        <v>18064</v>
      </c>
      <c r="B2475" s="4" t="s">
        <v>12800</v>
      </c>
      <c r="C2475" s="5" t="s">
        <v>23658</v>
      </c>
      <c r="D2475" s="6">
        <v>3372</v>
      </c>
      <c r="E2475" t="str">
        <f t="shared" si="76"/>
        <v xml:space="preserve"> </v>
      </c>
      <c r="F2475" s="36" t="str">
        <f>IF(AND(D2475&gt;=50000,D2475&lt;=100000),"COMPRESO",A2475)</f>
        <v>persico dosimo</v>
      </c>
      <c r="H2475" s="39">
        <f t="shared" si="77"/>
        <v>0</v>
      </c>
      <c r="I2475">
        <v>9</v>
      </c>
    </row>
    <row r="2476" spans="1:9" ht="12" customHeight="1" x14ac:dyDescent="0.3">
      <c r="A2476" s="3" t="s">
        <v>18065</v>
      </c>
      <c r="B2476" s="4" t="s">
        <v>12811</v>
      </c>
      <c r="C2476" s="5" t="s">
        <v>23658</v>
      </c>
      <c r="D2476" s="6">
        <v>1608</v>
      </c>
      <c r="E2476" t="str">
        <f t="shared" si="76"/>
        <v xml:space="preserve"> </v>
      </c>
      <c r="F2476" s="36" t="str">
        <f>IF(AND(D2476&gt;=50000,D2476&lt;=100000),"COMPRESO",A2476)</f>
        <v>pescarolo ed uniti</v>
      </c>
      <c r="H2476" s="39">
        <f t="shared" si="77"/>
        <v>0</v>
      </c>
      <c r="I2476">
        <v>3</v>
      </c>
    </row>
    <row r="2477" spans="1:9" ht="12" customHeight="1" x14ac:dyDescent="0.3">
      <c r="A2477" s="3" t="s">
        <v>18066</v>
      </c>
      <c r="B2477" s="4" t="s">
        <v>12829</v>
      </c>
      <c r="C2477" s="5" t="s">
        <v>23658</v>
      </c>
      <c r="D2477" s="6">
        <v>673</v>
      </c>
      <c r="E2477" t="str">
        <f t="shared" si="76"/>
        <v xml:space="preserve"> </v>
      </c>
      <c r="F2477" s="36" t="str">
        <f>IF(AND(D2477&gt;=50000,D2477&lt;=100000),"COMPRESO",A2477)</f>
        <v>pessina cremonese</v>
      </c>
      <c r="H2477" s="39">
        <f t="shared" si="77"/>
        <v>0</v>
      </c>
      <c r="I2477">
        <v>2</v>
      </c>
    </row>
    <row r="2478" spans="1:9" ht="12" customHeight="1" x14ac:dyDescent="0.3">
      <c r="A2478" s="3" t="s">
        <v>18067</v>
      </c>
      <c r="B2478" s="4" t="s">
        <v>15590</v>
      </c>
      <c r="C2478" s="5" t="s">
        <v>23658</v>
      </c>
      <c r="D2478" s="6">
        <v>3580</v>
      </c>
      <c r="E2478" t="str">
        <f t="shared" si="76"/>
        <v xml:space="preserve"> </v>
      </c>
      <c r="F2478" s="36" t="str">
        <f>IF(AND(D2478&gt;=50000,D2478&lt;=100000),"COMPRESO",A2478)</f>
        <v>piadena</v>
      </c>
      <c r="H2478" s="39">
        <f t="shared" si="77"/>
        <v>0</v>
      </c>
      <c r="I2478">
        <v>5</v>
      </c>
    </row>
    <row r="2479" spans="1:9" ht="12" customHeight="1" x14ac:dyDescent="0.3">
      <c r="A2479" s="3" t="s">
        <v>18068</v>
      </c>
      <c r="B2479" s="4" t="s">
        <v>12868</v>
      </c>
      <c r="C2479" s="5" t="s">
        <v>23658</v>
      </c>
      <c r="D2479" s="6">
        <v>2561</v>
      </c>
      <c r="E2479" t="str">
        <f t="shared" si="76"/>
        <v xml:space="preserve"> </v>
      </c>
      <c r="F2479" s="36" t="str">
        <f>IF(AND(D2479&gt;=50000,D2479&lt;=100000),"COMPRESO",A2479)</f>
        <v>pianengo</v>
      </c>
      <c r="H2479" s="39">
        <f t="shared" si="77"/>
        <v>0</v>
      </c>
      <c r="I2479">
        <v>19</v>
      </c>
    </row>
    <row r="2480" spans="1:9" ht="12" customHeight="1" x14ac:dyDescent="0.3">
      <c r="A2480" s="3" t="s">
        <v>18069</v>
      </c>
      <c r="B2480" s="4" t="s">
        <v>12900</v>
      </c>
      <c r="C2480" s="5" t="s">
        <v>23658</v>
      </c>
      <c r="D2480" s="6">
        <v>1152</v>
      </c>
      <c r="E2480" t="str">
        <f t="shared" si="76"/>
        <v xml:space="preserve"> </v>
      </c>
      <c r="F2480" s="36" t="str">
        <f>IF(AND(D2480&gt;=50000,D2480&lt;=100000),"COMPRESO",A2480)</f>
        <v>pieranica</v>
      </c>
      <c r="H2480" s="39">
        <f t="shared" si="77"/>
        <v>0</v>
      </c>
      <c r="I2480">
        <v>1</v>
      </c>
    </row>
    <row r="2481" spans="1:9" ht="12" customHeight="1" x14ac:dyDescent="0.3">
      <c r="A2481" s="3" t="s">
        <v>18070</v>
      </c>
      <c r="B2481" s="4" t="s">
        <v>12929</v>
      </c>
      <c r="C2481" s="5" t="s">
        <v>23658</v>
      </c>
      <c r="D2481" s="6">
        <v>1295</v>
      </c>
      <c r="E2481" t="str">
        <f t="shared" si="76"/>
        <v xml:space="preserve"> </v>
      </c>
      <c r="F2481" s="36" t="str">
        <f>IF(AND(D2481&gt;=50000,D2481&lt;=100000),"COMPRESO",A2481)</f>
        <v>pieve d'olmi</v>
      </c>
      <c r="H2481" s="39">
        <f t="shared" si="77"/>
        <v>0</v>
      </c>
      <c r="I2481">
        <v>1</v>
      </c>
    </row>
    <row r="2482" spans="1:9" ht="12" customHeight="1" x14ac:dyDescent="0.3">
      <c r="A2482" s="3" t="s">
        <v>18071</v>
      </c>
      <c r="B2482" s="4" t="s">
        <v>12941</v>
      </c>
      <c r="C2482" s="5" t="s">
        <v>23658</v>
      </c>
      <c r="D2482" s="6">
        <v>1624</v>
      </c>
      <c r="E2482" t="str">
        <f t="shared" si="76"/>
        <v xml:space="preserve"> </v>
      </c>
      <c r="F2482" s="36" t="str">
        <f>IF(AND(D2482&gt;=50000,D2482&lt;=100000),"COMPRESO",A2482)</f>
        <v>pieve san giacomo</v>
      </c>
      <c r="H2482" s="39">
        <f t="shared" si="77"/>
        <v>0</v>
      </c>
      <c r="I2482">
        <v>13</v>
      </c>
    </row>
    <row r="2483" spans="1:9" ht="12" customHeight="1" x14ac:dyDescent="0.3">
      <c r="A2483" s="3" t="s">
        <v>18072</v>
      </c>
      <c r="B2483" s="4" t="s">
        <v>12995</v>
      </c>
      <c r="C2483" s="5" t="s">
        <v>23658</v>
      </c>
      <c r="D2483" s="6">
        <v>6703</v>
      </c>
      <c r="E2483" t="str">
        <f t="shared" si="76"/>
        <v xml:space="preserve"> </v>
      </c>
      <c r="F2483" s="36" t="str">
        <f>IF(AND(D2483&gt;=50000,D2483&lt;=100000),"COMPRESO",A2483)</f>
        <v>pizzighettone</v>
      </c>
      <c r="H2483" s="39">
        <f t="shared" si="77"/>
        <v>0</v>
      </c>
      <c r="I2483">
        <v>2</v>
      </c>
    </row>
    <row r="2484" spans="1:9" ht="12" customHeight="1" x14ac:dyDescent="0.3">
      <c r="A2484" s="3" t="s">
        <v>18073</v>
      </c>
      <c r="B2484" s="4" t="s">
        <v>13182</v>
      </c>
      <c r="C2484" s="5" t="s">
        <v>23658</v>
      </c>
      <c r="D2484" s="6">
        <v>1471</v>
      </c>
      <c r="E2484" t="str">
        <f t="shared" si="76"/>
        <v xml:space="preserve"> </v>
      </c>
      <c r="F2484" s="36" t="str">
        <f>IF(AND(D2484&gt;=50000,D2484&lt;=100000),"COMPRESO",A2484)</f>
        <v>pozzaglio ed uniti</v>
      </c>
      <c r="H2484" s="39">
        <f t="shared" si="77"/>
        <v>0</v>
      </c>
      <c r="I2484">
        <v>2</v>
      </c>
    </row>
    <row r="2485" spans="1:9" ht="12" customHeight="1" x14ac:dyDescent="0.3">
      <c r="A2485" s="3" t="s">
        <v>18074</v>
      </c>
      <c r="B2485" s="4" t="s">
        <v>13299</v>
      </c>
      <c r="C2485" s="5" t="s">
        <v>23658</v>
      </c>
      <c r="D2485" s="6">
        <v>910</v>
      </c>
      <c r="E2485" t="str">
        <f t="shared" si="76"/>
        <v xml:space="preserve"> </v>
      </c>
      <c r="F2485" s="36" t="str">
        <f>IF(AND(D2485&gt;=50000,D2485&lt;=100000),"COMPRESO",A2485)</f>
        <v>quintano</v>
      </c>
      <c r="H2485" s="39">
        <f t="shared" si="77"/>
        <v>0</v>
      </c>
      <c r="I2485">
        <v>2</v>
      </c>
    </row>
    <row r="2486" spans="1:9" ht="12" customHeight="1" x14ac:dyDescent="0.3">
      <c r="A2486" s="3" t="s">
        <v>18075</v>
      </c>
      <c r="B2486" s="4" t="s">
        <v>13390</v>
      </c>
      <c r="C2486" s="5" t="s">
        <v>23658</v>
      </c>
      <c r="D2486" s="6">
        <v>1770</v>
      </c>
      <c r="E2486" t="str">
        <f t="shared" si="76"/>
        <v xml:space="preserve"> </v>
      </c>
      <c r="F2486" s="36" t="str">
        <f>IF(AND(D2486&gt;=50000,D2486&lt;=100000),"COMPRESO",A2486)</f>
        <v>ricengo</v>
      </c>
      <c r="H2486" s="39">
        <f t="shared" si="77"/>
        <v>0</v>
      </c>
      <c r="I2486">
        <v>5</v>
      </c>
    </row>
    <row r="2487" spans="1:9" ht="12" customHeight="1" x14ac:dyDescent="0.3">
      <c r="A2487" s="3" t="s">
        <v>18076</v>
      </c>
      <c r="B2487" s="4" t="s">
        <v>13415</v>
      </c>
      <c r="C2487" s="5" t="s">
        <v>23658</v>
      </c>
      <c r="D2487" s="6">
        <v>1055</v>
      </c>
      <c r="E2487" t="str">
        <f t="shared" si="76"/>
        <v xml:space="preserve"> </v>
      </c>
      <c r="F2487" s="36" t="str">
        <f>IF(AND(D2487&gt;=50000,D2487&lt;=100000),"COMPRESO",A2487)</f>
        <v>ripalta arpina</v>
      </c>
      <c r="H2487" s="39">
        <f t="shared" si="77"/>
        <v>0</v>
      </c>
      <c r="I2487">
        <v>1</v>
      </c>
    </row>
    <row r="2488" spans="1:9" ht="12" customHeight="1" x14ac:dyDescent="0.3">
      <c r="A2488" s="3" t="s">
        <v>18077</v>
      </c>
      <c r="B2488" s="4" t="s">
        <v>13416</v>
      </c>
      <c r="C2488" s="5" t="s">
        <v>23658</v>
      </c>
      <c r="D2488" s="6">
        <v>3394</v>
      </c>
      <c r="E2488" t="str">
        <f t="shared" si="76"/>
        <v xml:space="preserve"> </v>
      </c>
      <c r="F2488" s="36" t="str">
        <f>IF(AND(D2488&gt;=50000,D2488&lt;=100000),"COMPRESO",A2488)</f>
        <v>ripalta cremasca</v>
      </c>
      <c r="H2488" s="39">
        <f t="shared" si="77"/>
        <v>0</v>
      </c>
      <c r="I2488">
        <v>8</v>
      </c>
    </row>
    <row r="2489" spans="1:9" ht="12" customHeight="1" x14ac:dyDescent="0.3">
      <c r="A2489" s="3" t="s">
        <v>18078</v>
      </c>
      <c r="B2489" s="4" t="s">
        <v>13417</v>
      </c>
      <c r="C2489" s="5" t="s">
        <v>23658</v>
      </c>
      <c r="D2489" s="6">
        <v>535</v>
      </c>
      <c r="E2489" t="str">
        <f t="shared" si="76"/>
        <v xml:space="preserve"> </v>
      </c>
      <c r="F2489" s="36" t="str">
        <f>IF(AND(D2489&gt;=50000,D2489&lt;=100000),"COMPRESO",A2489)</f>
        <v>ripalta guerina</v>
      </c>
      <c r="H2489" s="39">
        <f t="shared" si="77"/>
        <v>0</v>
      </c>
      <c r="I2489">
        <v>4</v>
      </c>
    </row>
    <row r="2490" spans="1:9" ht="12" customHeight="1" x14ac:dyDescent="0.3">
      <c r="A2490" s="3" t="s">
        <v>18079</v>
      </c>
      <c r="B2490" s="4" t="s">
        <v>13435</v>
      </c>
      <c r="C2490" s="5" t="s">
        <v>23658</v>
      </c>
      <c r="D2490" s="6">
        <v>2077</v>
      </c>
      <c r="E2490" t="str">
        <f t="shared" si="76"/>
        <v xml:space="preserve"> </v>
      </c>
      <c r="F2490" s="36" t="str">
        <f>IF(AND(D2490&gt;=50000,D2490&lt;=100000),"COMPRESO",A2490)</f>
        <v>rivarolo del re ed uniti</v>
      </c>
      <c r="H2490" s="39">
        <f t="shared" si="77"/>
        <v>0</v>
      </c>
      <c r="I2490">
        <v>5</v>
      </c>
    </row>
    <row r="2491" spans="1:9" ht="12" customHeight="1" x14ac:dyDescent="0.3">
      <c r="A2491" s="3" t="s">
        <v>18080</v>
      </c>
      <c r="B2491" s="4" t="s">
        <v>13448</v>
      </c>
      <c r="C2491" s="5" t="s">
        <v>23658</v>
      </c>
      <c r="D2491" s="6">
        <v>7918</v>
      </c>
      <c r="E2491" t="str">
        <f t="shared" si="76"/>
        <v xml:space="preserve"> </v>
      </c>
      <c r="F2491" s="36" t="str">
        <f>IF(AND(D2491&gt;=50000,D2491&lt;=100000),"COMPRESO",A2491)</f>
        <v>rivolta d'adda</v>
      </c>
      <c r="H2491" s="39">
        <f t="shared" si="77"/>
        <v>0</v>
      </c>
      <c r="I2491">
        <v>2</v>
      </c>
    </row>
    <row r="2492" spans="1:9" ht="12" customHeight="1" x14ac:dyDescent="0.3">
      <c r="A2492" s="3" t="s">
        <v>18081</v>
      </c>
      <c r="B2492" s="4" t="s">
        <v>13459</v>
      </c>
      <c r="C2492" s="5" t="s">
        <v>23658</v>
      </c>
      <c r="D2492" s="6">
        <v>2438</v>
      </c>
      <c r="E2492" t="str">
        <f t="shared" si="76"/>
        <v xml:space="preserve"> </v>
      </c>
      <c r="F2492" s="36" t="str">
        <f>IF(AND(D2492&gt;=50000,D2492&lt;=100000),"COMPRESO",A2492)</f>
        <v>robecco d'oglio</v>
      </c>
      <c r="H2492" s="39">
        <f t="shared" si="77"/>
        <v>0</v>
      </c>
      <c r="I2492">
        <v>3</v>
      </c>
    </row>
    <row r="2493" spans="1:9" ht="12" customHeight="1" x14ac:dyDescent="0.3">
      <c r="A2493" s="3" t="s">
        <v>18082</v>
      </c>
      <c r="B2493" s="4" t="s">
        <v>13570</v>
      </c>
      <c r="C2493" s="5" t="s">
        <v>23658</v>
      </c>
      <c r="D2493" s="6">
        <v>3021</v>
      </c>
      <c r="E2493" t="str">
        <f t="shared" si="76"/>
        <v xml:space="preserve"> </v>
      </c>
      <c r="F2493" s="36" t="str">
        <f>IF(AND(D2493&gt;=50000,D2493&lt;=100000),"COMPRESO",A2493)</f>
        <v>romanengo</v>
      </c>
      <c r="H2493" s="39">
        <f t="shared" si="77"/>
        <v>0</v>
      </c>
      <c r="I2493">
        <v>2</v>
      </c>
    </row>
    <row r="2494" spans="1:9" ht="12" customHeight="1" x14ac:dyDescent="0.3">
      <c r="A2494" s="3" t="s">
        <v>18083</v>
      </c>
      <c r="B2494" s="4" t="s">
        <v>13730</v>
      </c>
      <c r="C2494" s="5" t="s">
        <v>23658</v>
      </c>
      <c r="D2494" s="6">
        <v>1169</v>
      </c>
      <c r="E2494" t="str">
        <f t="shared" si="76"/>
        <v xml:space="preserve"> </v>
      </c>
      <c r="F2494" s="36" t="str">
        <f>IF(AND(D2494&gt;=50000,D2494&lt;=100000),"COMPRESO",A2494)</f>
        <v>salvirola</v>
      </c>
      <c r="H2494" s="39">
        <f t="shared" si="77"/>
        <v>0</v>
      </c>
      <c r="I2494">
        <v>8</v>
      </c>
    </row>
    <row r="2495" spans="1:9" ht="12" customHeight="1" x14ac:dyDescent="0.3">
      <c r="A2495" s="3" t="s">
        <v>18084</v>
      </c>
      <c r="B2495" s="4" t="s">
        <v>13753</v>
      </c>
      <c r="C2495" s="5" t="s">
        <v>23658</v>
      </c>
      <c r="D2495" s="6">
        <v>2207</v>
      </c>
      <c r="E2495" t="str">
        <f t="shared" si="76"/>
        <v xml:space="preserve"> </v>
      </c>
      <c r="F2495" s="36" t="str">
        <f>IF(AND(D2495&gt;=50000,D2495&lt;=100000),"COMPRESO",A2495)</f>
        <v>san bassano</v>
      </c>
      <c r="H2495" s="39">
        <f t="shared" si="77"/>
        <v>0</v>
      </c>
      <c r="I2495">
        <v>4</v>
      </c>
    </row>
    <row r="2496" spans="1:9" ht="12" customHeight="1" x14ac:dyDescent="0.3">
      <c r="A2496" s="3" t="s">
        <v>18085</v>
      </c>
      <c r="B2496" s="4" t="s">
        <v>13801</v>
      </c>
      <c r="C2496" s="5" t="s">
        <v>23658</v>
      </c>
      <c r="D2496" s="6">
        <v>1419</v>
      </c>
      <c r="E2496" t="str">
        <f t="shared" si="76"/>
        <v xml:space="preserve"> </v>
      </c>
      <c r="F2496" s="36" t="str">
        <f>IF(AND(D2496&gt;=50000,D2496&lt;=100000),"COMPRESO",A2496)</f>
        <v>san daniele po</v>
      </c>
      <c r="H2496" s="39">
        <f t="shared" si="77"/>
        <v>0</v>
      </c>
      <c r="I2496">
        <v>5</v>
      </c>
    </row>
    <row r="2497" spans="1:9" ht="12" customHeight="1" x14ac:dyDescent="0.3">
      <c r="A2497" s="3" t="s">
        <v>18086</v>
      </c>
      <c r="B2497" s="4" t="s">
        <v>13868</v>
      </c>
      <c r="C2497" s="5" t="s">
        <v>23658</v>
      </c>
      <c r="D2497" s="6">
        <v>1875</v>
      </c>
      <c r="E2497" t="str">
        <f t="shared" si="76"/>
        <v xml:space="preserve"> </v>
      </c>
      <c r="F2497" s="36" t="str">
        <f>IF(AND(D2497&gt;=50000,D2497&lt;=100000),"COMPRESO",A2497)</f>
        <v>san giovanni in croce</v>
      </c>
      <c r="H2497" s="39">
        <f t="shared" si="77"/>
        <v>0</v>
      </c>
      <c r="I2497">
        <v>5</v>
      </c>
    </row>
    <row r="2498" spans="1:9" ht="12" customHeight="1" x14ac:dyDescent="0.3">
      <c r="A2498" s="3" t="s">
        <v>18087</v>
      </c>
      <c r="B2498" s="4" t="s">
        <v>13925</v>
      </c>
      <c r="C2498" s="5" t="s">
        <v>23658</v>
      </c>
      <c r="D2498" s="6">
        <v>473</v>
      </c>
      <c r="E2498" t="str">
        <f t="shared" si="76"/>
        <v xml:space="preserve"> </v>
      </c>
      <c r="F2498" s="36" t="str">
        <f>IF(AND(D2498&gt;=50000,D2498&lt;=100000),"COMPRESO",A2498)</f>
        <v>san martino del lago</v>
      </c>
      <c r="H2498" s="39">
        <f t="shared" si="77"/>
        <v>0</v>
      </c>
      <c r="I2498">
        <v>3</v>
      </c>
    </row>
    <row r="2499" spans="1:9" ht="12" customHeight="1" x14ac:dyDescent="0.3">
      <c r="A2499" s="3" t="s">
        <v>18088</v>
      </c>
      <c r="B2499" s="4" t="s">
        <v>14298</v>
      </c>
      <c r="C2499" s="5" t="s">
        <v>23658</v>
      </c>
      <c r="D2499" s="6">
        <v>1466</v>
      </c>
      <c r="E2499" t="str">
        <f t="shared" ref="E2499:E2562" si="78">IF(D2499&gt;300000,"TROVATO"," ")</f>
        <v xml:space="preserve"> </v>
      </c>
      <c r="F2499" s="36" t="str">
        <f>IF(AND(D2499&gt;=50000,D2499&lt;=100000),"COMPRESO",A2499)</f>
        <v>scandolara ravara</v>
      </c>
      <c r="H2499" s="39">
        <f t="shared" ref="H2499:H2562" si="79">(D10427/$G$2)</f>
        <v>0</v>
      </c>
      <c r="I2499">
        <v>1</v>
      </c>
    </row>
    <row r="2500" spans="1:9" ht="12" customHeight="1" x14ac:dyDescent="0.3">
      <c r="A2500" s="3" t="s">
        <v>18089</v>
      </c>
      <c r="B2500" s="4" t="s">
        <v>14299</v>
      </c>
      <c r="C2500" s="5" t="s">
        <v>23658</v>
      </c>
      <c r="D2500" s="6">
        <v>623</v>
      </c>
      <c r="E2500" t="str">
        <f t="shared" si="78"/>
        <v xml:space="preserve"> </v>
      </c>
      <c r="F2500" s="36" t="str">
        <f>IF(AND(D2500&gt;=50000,D2500&lt;=100000),"COMPRESO",A2500)</f>
        <v>scandolara ripa d'oglio</v>
      </c>
      <c r="H2500" s="39">
        <f t="shared" si="79"/>
        <v>0</v>
      </c>
      <c r="I2500">
        <v>1</v>
      </c>
    </row>
    <row r="2501" spans="1:9" ht="12" customHeight="1" x14ac:dyDescent="0.3">
      <c r="A2501" s="3" t="s">
        <v>18090</v>
      </c>
      <c r="B2501" s="4" t="s">
        <v>14390</v>
      </c>
      <c r="C2501" s="5" t="s">
        <v>23658</v>
      </c>
      <c r="D2501" s="6">
        <v>3631</v>
      </c>
      <c r="E2501" t="str">
        <f t="shared" si="78"/>
        <v xml:space="preserve"> </v>
      </c>
      <c r="F2501" s="36" t="str">
        <f>IF(AND(D2501&gt;=50000,D2501&lt;=100000),"COMPRESO",A2501)</f>
        <v>sergnano</v>
      </c>
      <c r="H2501" s="39">
        <f t="shared" si="79"/>
        <v>0</v>
      </c>
      <c r="I2501">
        <v>1</v>
      </c>
    </row>
    <row r="2502" spans="1:9" ht="12" customHeight="1" x14ac:dyDescent="0.3">
      <c r="A2502" s="3" t="s">
        <v>18091</v>
      </c>
      <c r="B2502" s="4" t="s">
        <v>14437</v>
      </c>
      <c r="C2502" s="5" t="s">
        <v>23658</v>
      </c>
      <c r="D2502" s="6">
        <v>3075</v>
      </c>
      <c r="E2502" t="str">
        <f t="shared" si="78"/>
        <v xml:space="preserve"> </v>
      </c>
      <c r="F2502" s="36" t="str">
        <f>IF(AND(D2502&gt;=50000,D2502&lt;=100000),"COMPRESO",A2502)</f>
        <v>sesto ed uniti</v>
      </c>
      <c r="H2502" s="39">
        <f t="shared" si="79"/>
        <v>0</v>
      </c>
      <c r="I2502">
        <v>1</v>
      </c>
    </row>
    <row r="2503" spans="1:9" ht="12" customHeight="1" x14ac:dyDescent="0.3">
      <c r="A2503" s="3" t="s">
        <v>18092</v>
      </c>
      <c r="B2503" s="4" t="s">
        <v>14516</v>
      </c>
      <c r="C2503" s="5" t="s">
        <v>23658</v>
      </c>
      <c r="D2503" s="6">
        <v>1007</v>
      </c>
      <c r="E2503" t="str">
        <f t="shared" si="78"/>
        <v xml:space="preserve"> </v>
      </c>
      <c r="F2503" s="36" t="str">
        <f>IF(AND(D2503&gt;=50000,D2503&lt;=100000),"COMPRESO",A2503)</f>
        <v>solarolo rainerio</v>
      </c>
      <c r="H2503" s="39">
        <f t="shared" si="79"/>
        <v>0</v>
      </c>
      <c r="I2503">
        <v>9</v>
      </c>
    </row>
    <row r="2504" spans="1:9" ht="12" customHeight="1" x14ac:dyDescent="0.3">
      <c r="A2504" s="3" t="s">
        <v>18093</v>
      </c>
      <c r="B2504" s="4" t="s">
        <v>14542</v>
      </c>
      <c r="C2504" s="5" t="s">
        <v>23658</v>
      </c>
      <c r="D2504" s="6">
        <v>7699</v>
      </c>
      <c r="E2504" t="str">
        <f t="shared" si="78"/>
        <v xml:space="preserve"> </v>
      </c>
      <c r="F2504" s="36" t="str">
        <f>IF(AND(D2504&gt;=50000,D2504&lt;=100000),"COMPRESO",A2504)</f>
        <v>soncino</v>
      </c>
      <c r="H2504" s="39">
        <f t="shared" si="79"/>
        <v>0</v>
      </c>
      <c r="I2504">
        <v>3</v>
      </c>
    </row>
    <row r="2505" spans="1:9" ht="12" customHeight="1" x14ac:dyDescent="0.3">
      <c r="A2505" s="3" t="s">
        <v>18094</v>
      </c>
      <c r="B2505" s="4" t="s">
        <v>14556</v>
      </c>
      <c r="C2505" s="5" t="s">
        <v>23658</v>
      </c>
      <c r="D2505" s="6">
        <v>8995</v>
      </c>
      <c r="E2505" t="str">
        <f t="shared" si="78"/>
        <v xml:space="preserve"> </v>
      </c>
      <c r="F2505" s="36" t="str">
        <f>IF(AND(D2505&gt;=50000,D2505&lt;=100000),"COMPRESO",A2505)</f>
        <v>soresina</v>
      </c>
      <c r="H2505" s="39">
        <f t="shared" si="79"/>
        <v>0</v>
      </c>
      <c r="I2505">
        <v>1</v>
      </c>
    </row>
    <row r="2506" spans="1:9" ht="12" customHeight="1" x14ac:dyDescent="0.3">
      <c r="A2506" s="3" t="s">
        <v>18095</v>
      </c>
      <c r="B2506" s="4" t="s">
        <v>14571</v>
      </c>
      <c r="C2506" s="5" t="s">
        <v>23658</v>
      </c>
      <c r="D2506" s="6">
        <v>3236</v>
      </c>
      <c r="E2506" t="str">
        <f t="shared" si="78"/>
        <v xml:space="preserve"> </v>
      </c>
      <c r="F2506" s="36" t="str">
        <f>IF(AND(D2506&gt;=50000,D2506&lt;=100000),"COMPRESO",A2506)</f>
        <v>sospiro</v>
      </c>
      <c r="H2506" s="39">
        <f t="shared" si="79"/>
        <v>0</v>
      </c>
      <c r="I2506">
        <v>24</v>
      </c>
    </row>
    <row r="2507" spans="1:9" ht="12" customHeight="1" x14ac:dyDescent="0.3">
      <c r="A2507" s="3" t="s">
        <v>18096</v>
      </c>
      <c r="B2507" s="4" t="s">
        <v>14604</v>
      </c>
      <c r="C2507" s="5" t="s">
        <v>23658</v>
      </c>
      <c r="D2507" s="6">
        <v>1575</v>
      </c>
      <c r="E2507" t="str">
        <f t="shared" si="78"/>
        <v xml:space="preserve"> </v>
      </c>
      <c r="F2507" s="36" t="str">
        <f>IF(AND(D2507&gt;=50000,D2507&lt;=100000),"COMPRESO",A2507)</f>
        <v>spinadesco</v>
      </c>
      <c r="H2507" s="39">
        <f t="shared" si="79"/>
        <v>0</v>
      </c>
      <c r="I2507">
        <v>34</v>
      </c>
    </row>
    <row r="2508" spans="1:9" ht="12" customHeight="1" x14ac:dyDescent="0.3">
      <c r="A2508" s="3" t="s">
        <v>18097</v>
      </c>
      <c r="B2508" s="4" t="s">
        <v>14607</v>
      </c>
      <c r="C2508" s="5" t="s">
        <v>23658</v>
      </c>
      <c r="D2508" s="6">
        <v>633</v>
      </c>
      <c r="E2508" t="str">
        <f t="shared" si="78"/>
        <v xml:space="preserve"> </v>
      </c>
      <c r="F2508" s="36" t="str">
        <f>IF(AND(D2508&gt;=50000,D2508&lt;=100000),"COMPRESO",A2508)</f>
        <v>spineda</v>
      </c>
      <c r="H2508" s="39">
        <f t="shared" si="79"/>
        <v>0</v>
      </c>
      <c r="I2508">
        <v>3</v>
      </c>
    </row>
    <row r="2509" spans="1:9" ht="12" customHeight="1" x14ac:dyDescent="0.3">
      <c r="A2509" s="3" t="s">
        <v>18098</v>
      </c>
      <c r="B2509" s="4" t="s">
        <v>14611</v>
      </c>
      <c r="C2509" s="5" t="s">
        <v>23658</v>
      </c>
      <c r="D2509" s="6">
        <v>6851</v>
      </c>
      <c r="E2509" t="str">
        <f t="shared" si="78"/>
        <v xml:space="preserve"> </v>
      </c>
      <c r="F2509" s="36" t="str">
        <f>IF(AND(D2509&gt;=50000,D2509&lt;=100000),"COMPRESO",A2509)</f>
        <v>spino d'adda</v>
      </c>
      <c r="H2509" s="39">
        <f t="shared" si="79"/>
        <v>0</v>
      </c>
      <c r="I2509">
        <v>6</v>
      </c>
    </row>
    <row r="2510" spans="1:9" ht="12" customHeight="1" x14ac:dyDescent="0.3">
      <c r="A2510" s="3" t="s">
        <v>18099</v>
      </c>
      <c r="B2510" s="4" t="s">
        <v>14626</v>
      </c>
      <c r="C2510" s="5" t="s">
        <v>23658</v>
      </c>
      <c r="D2510" s="6">
        <v>1570</v>
      </c>
      <c r="E2510" t="str">
        <f t="shared" si="78"/>
        <v xml:space="preserve"> </v>
      </c>
      <c r="F2510" s="36" t="str">
        <f>IF(AND(D2510&gt;=50000,D2510&lt;=100000),"COMPRESO",A2510)</f>
        <v>stagno lombardo</v>
      </c>
      <c r="H2510" s="39">
        <f t="shared" si="79"/>
        <v>0</v>
      </c>
      <c r="I2510">
        <v>1</v>
      </c>
    </row>
    <row r="2511" spans="1:9" ht="12" customHeight="1" x14ac:dyDescent="0.3">
      <c r="A2511" s="3" t="s">
        <v>18100</v>
      </c>
      <c r="B2511" s="4" t="s">
        <v>14799</v>
      </c>
      <c r="C2511" s="5" t="s">
        <v>23658</v>
      </c>
      <c r="D2511" s="6">
        <v>448</v>
      </c>
      <c r="E2511" t="str">
        <f t="shared" si="78"/>
        <v xml:space="preserve"> </v>
      </c>
      <c r="F2511" s="36" t="str">
        <f>IF(AND(D2511&gt;=50000,D2511&lt;=100000),"COMPRESO",A2511)</f>
        <v>ticengo</v>
      </c>
      <c r="H2511" s="39">
        <f t="shared" si="79"/>
        <v>0</v>
      </c>
      <c r="I2511">
        <v>2</v>
      </c>
    </row>
    <row r="2512" spans="1:9" ht="12" customHeight="1" x14ac:dyDescent="0.3">
      <c r="A2512" s="3" t="s">
        <v>18101</v>
      </c>
      <c r="B2512" s="4" t="s">
        <v>14845</v>
      </c>
      <c r="C2512" s="5" t="s">
        <v>23658</v>
      </c>
      <c r="D2512" s="6">
        <v>449</v>
      </c>
      <c r="E2512" t="str">
        <f t="shared" si="78"/>
        <v xml:space="preserve"> </v>
      </c>
      <c r="F2512" s="36" t="str">
        <f>IF(AND(D2512&gt;=50000,D2512&lt;=100000),"COMPRESO",A2512)</f>
        <v>torlino vimercati</v>
      </c>
      <c r="H2512" s="39">
        <f t="shared" si="79"/>
        <v>0</v>
      </c>
      <c r="I2512">
        <v>3</v>
      </c>
    </row>
    <row r="2513" spans="1:9" ht="12" customHeight="1" x14ac:dyDescent="0.3">
      <c r="A2513" s="3" t="s">
        <v>18102</v>
      </c>
      <c r="B2513" s="4" t="s">
        <v>14848</v>
      </c>
      <c r="C2513" s="5" t="s">
        <v>23658</v>
      </c>
      <c r="D2513" s="6">
        <v>491</v>
      </c>
      <c r="E2513" t="str">
        <f t="shared" si="78"/>
        <v xml:space="preserve"> </v>
      </c>
      <c r="F2513" s="36" t="str">
        <f>IF(AND(D2513&gt;=50000,D2513&lt;=100000),"COMPRESO",A2513)</f>
        <v>tornata</v>
      </c>
      <c r="H2513" s="39">
        <f t="shared" si="79"/>
        <v>0</v>
      </c>
      <c r="I2513">
        <v>7</v>
      </c>
    </row>
    <row r="2514" spans="1:9" ht="12" customHeight="1" x14ac:dyDescent="0.3">
      <c r="A2514" s="3" t="s">
        <v>18103</v>
      </c>
      <c r="B2514" s="4" t="s">
        <v>15590</v>
      </c>
      <c r="C2514" s="5" t="s">
        <v>23658</v>
      </c>
      <c r="D2514" s="6">
        <v>1769</v>
      </c>
      <c r="E2514" t="str">
        <f t="shared" si="78"/>
        <v xml:space="preserve"> </v>
      </c>
      <c r="F2514" s="36" t="str">
        <f>IF(AND(D2514&gt;=50000,D2514&lt;=100000),"COMPRESO",A2514)</f>
        <v>torre de' picenardi</v>
      </c>
      <c r="H2514" s="39">
        <f t="shared" si="79"/>
        <v>0</v>
      </c>
      <c r="I2514">
        <v>1</v>
      </c>
    </row>
    <row r="2515" spans="1:9" ht="12" customHeight="1" x14ac:dyDescent="0.3">
      <c r="A2515" s="3" t="s">
        <v>18104</v>
      </c>
      <c r="B2515" s="4" t="s">
        <v>14900</v>
      </c>
      <c r="C2515" s="5" t="s">
        <v>23658</v>
      </c>
      <c r="D2515" s="6">
        <v>678</v>
      </c>
      <c r="E2515" t="str">
        <f t="shared" si="78"/>
        <v xml:space="preserve"> </v>
      </c>
      <c r="F2515" s="36" t="str">
        <f>IF(AND(D2515&gt;=50000,D2515&lt;=100000),"COMPRESO",A2515)</f>
        <v>torricella del pizzo</v>
      </c>
      <c r="H2515" s="39">
        <f t="shared" si="79"/>
        <v>0</v>
      </c>
      <c r="I2515">
        <v>4</v>
      </c>
    </row>
    <row r="2516" spans="1:9" ht="12" customHeight="1" x14ac:dyDescent="0.3">
      <c r="A2516" s="3" t="s">
        <v>18105</v>
      </c>
      <c r="B2516" s="4" t="s">
        <v>14973</v>
      </c>
      <c r="C2516" s="5" t="s">
        <v>23658</v>
      </c>
      <c r="D2516" s="6">
        <v>2882</v>
      </c>
      <c r="E2516" t="str">
        <f t="shared" si="78"/>
        <v xml:space="preserve"> </v>
      </c>
      <c r="F2516" s="36" t="str">
        <f>IF(AND(D2516&gt;=50000,D2516&lt;=100000),"COMPRESO",A2516)</f>
        <v>trescore cremasco</v>
      </c>
      <c r="H2516" s="39">
        <f t="shared" si="79"/>
        <v>0</v>
      </c>
      <c r="I2516">
        <v>3</v>
      </c>
    </row>
    <row r="2517" spans="1:9" ht="12" customHeight="1" x14ac:dyDescent="0.3">
      <c r="A2517" s="3" t="s">
        <v>18106</v>
      </c>
      <c r="B2517" s="4" t="s">
        <v>15000</v>
      </c>
      <c r="C2517" s="5" t="s">
        <v>23658</v>
      </c>
      <c r="D2517" s="6">
        <v>1760</v>
      </c>
      <c r="E2517" t="str">
        <f t="shared" si="78"/>
        <v xml:space="preserve"> </v>
      </c>
      <c r="F2517" s="36" t="str">
        <f>IF(AND(D2517&gt;=50000,D2517&lt;=100000),"COMPRESO",A2517)</f>
        <v>trigolo</v>
      </c>
      <c r="H2517" s="39">
        <f t="shared" si="79"/>
        <v>0</v>
      </c>
      <c r="I2517">
        <v>2</v>
      </c>
    </row>
    <row r="2518" spans="1:9" ht="12" customHeight="1" x14ac:dyDescent="0.3">
      <c r="A2518" s="3" t="s">
        <v>18107</v>
      </c>
      <c r="B2518" s="4" t="s">
        <v>15084</v>
      </c>
      <c r="C2518" s="5" t="s">
        <v>23658</v>
      </c>
      <c r="D2518" s="6">
        <v>3869</v>
      </c>
      <c r="E2518" t="str">
        <f t="shared" si="78"/>
        <v xml:space="preserve"> </v>
      </c>
      <c r="F2518" s="36" t="str">
        <f>IF(AND(D2518&gt;=50000,D2518&lt;=100000),"COMPRESO",A2518)</f>
        <v>vaiano cremasco</v>
      </c>
      <c r="H2518" s="39">
        <f t="shared" si="79"/>
        <v>0</v>
      </c>
      <c r="I2518">
        <v>4</v>
      </c>
    </row>
    <row r="2519" spans="1:9" ht="12" customHeight="1" x14ac:dyDescent="0.3">
      <c r="A2519" s="3" t="s">
        <v>18108</v>
      </c>
      <c r="B2519" s="4" t="s">
        <v>15086</v>
      </c>
      <c r="C2519" s="5" t="s">
        <v>23658</v>
      </c>
      <c r="D2519" s="6">
        <v>4460</v>
      </c>
      <c r="E2519" t="str">
        <f t="shared" si="78"/>
        <v xml:space="preserve"> </v>
      </c>
      <c r="F2519" s="36" t="str">
        <f>IF(AND(D2519&gt;=50000,D2519&lt;=100000),"COMPRESO",A2519)</f>
        <v>vailate</v>
      </c>
      <c r="H2519" s="39">
        <f t="shared" si="79"/>
        <v>0</v>
      </c>
      <c r="I2519">
        <v>5</v>
      </c>
    </row>
    <row r="2520" spans="1:9" ht="12" customHeight="1" x14ac:dyDescent="0.3">
      <c r="A2520" s="3" t="s">
        <v>18109</v>
      </c>
      <c r="B2520" s="4" t="s">
        <v>15287</v>
      </c>
      <c r="C2520" s="5" t="s">
        <v>23658</v>
      </c>
      <c r="D2520" s="6">
        <v>3991</v>
      </c>
      <c r="E2520" t="str">
        <f t="shared" si="78"/>
        <v xml:space="preserve"> </v>
      </c>
      <c r="F2520" s="36" t="str">
        <f>IF(AND(D2520&gt;=50000,D2520&lt;=100000),"COMPRESO",A2520)</f>
        <v>vescovato</v>
      </c>
      <c r="H2520" s="39">
        <f t="shared" si="79"/>
        <v>0</v>
      </c>
      <c r="I2520">
        <v>3</v>
      </c>
    </row>
    <row r="2521" spans="1:9" ht="12" customHeight="1" x14ac:dyDescent="0.3">
      <c r="A2521" s="3" t="s">
        <v>18110</v>
      </c>
      <c r="B2521" s="4" t="s">
        <v>15514</v>
      </c>
      <c r="C2521" s="5" t="s">
        <v>23658</v>
      </c>
      <c r="D2521" s="6">
        <v>578</v>
      </c>
      <c r="E2521" t="str">
        <f t="shared" si="78"/>
        <v xml:space="preserve"> </v>
      </c>
      <c r="F2521" s="36" t="str">
        <f>IF(AND(D2521&gt;=50000,D2521&lt;=100000),"COMPRESO",A2521)</f>
        <v>volongo</v>
      </c>
      <c r="H2521" s="39">
        <f t="shared" si="79"/>
        <v>0</v>
      </c>
      <c r="I2521">
        <v>1</v>
      </c>
    </row>
    <row r="2522" spans="1:9" ht="12" customHeight="1" x14ac:dyDescent="0.3">
      <c r="A2522" s="3" t="s">
        <v>18111</v>
      </c>
      <c r="B2522" s="4" t="s">
        <v>15524</v>
      </c>
      <c r="C2522" s="5" t="s">
        <v>23658</v>
      </c>
      <c r="D2522" s="6">
        <v>405</v>
      </c>
      <c r="E2522" t="str">
        <f t="shared" si="78"/>
        <v xml:space="preserve"> </v>
      </c>
      <c r="F2522" s="36" t="str">
        <f>IF(AND(D2522&gt;=50000,D2522&lt;=100000),"COMPRESO",A2522)</f>
        <v>voltido</v>
      </c>
      <c r="H2522" s="39">
        <f t="shared" si="79"/>
        <v>0</v>
      </c>
      <c r="I2522">
        <v>1</v>
      </c>
    </row>
    <row r="2523" spans="1:9" ht="12" customHeight="1" x14ac:dyDescent="0.3">
      <c r="A2523" s="3" t="s">
        <v>18112</v>
      </c>
      <c r="B2523" s="4" t="s">
        <v>8031</v>
      </c>
      <c r="C2523" s="5" t="s">
        <v>23658</v>
      </c>
      <c r="D2523" s="6">
        <v>2996</v>
      </c>
      <c r="E2523" t="str">
        <f t="shared" si="78"/>
        <v xml:space="preserve"> </v>
      </c>
      <c r="F2523" s="36" t="str">
        <f>IF(AND(D2523&gt;=50000,D2523&lt;=100000),"COMPRESO",A2523)</f>
        <v>acquanegra sul chiese</v>
      </c>
      <c r="H2523" s="39">
        <f t="shared" si="79"/>
        <v>0</v>
      </c>
      <c r="I2523">
        <v>3</v>
      </c>
    </row>
    <row r="2524" spans="1:9" ht="12" customHeight="1" x14ac:dyDescent="0.3">
      <c r="A2524" s="3" t="s">
        <v>18113</v>
      </c>
      <c r="B2524" s="4" t="s">
        <v>8376</v>
      </c>
      <c r="C2524" s="5" t="s">
        <v>23658</v>
      </c>
      <c r="D2524" s="6">
        <v>10077</v>
      </c>
      <c r="E2524" t="str">
        <f t="shared" si="78"/>
        <v xml:space="preserve"> </v>
      </c>
      <c r="F2524" s="36" t="str">
        <f>IF(AND(D2524&gt;=50000,D2524&lt;=100000),"COMPRESO",A2524)</f>
        <v>asola</v>
      </c>
      <c r="H2524" s="39">
        <f t="shared" si="79"/>
        <v>0</v>
      </c>
      <c r="I2524">
        <v>2</v>
      </c>
    </row>
    <row r="2525" spans="1:9" ht="12" customHeight="1" x14ac:dyDescent="0.3">
      <c r="A2525" s="3" t="s">
        <v>18114</v>
      </c>
      <c r="B2525" s="4" t="s">
        <v>8460</v>
      </c>
      <c r="C2525" s="5" t="s">
        <v>23658</v>
      </c>
      <c r="D2525" s="6">
        <v>5874</v>
      </c>
      <c r="E2525" t="str">
        <f t="shared" si="78"/>
        <v xml:space="preserve"> </v>
      </c>
      <c r="F2525" s="36" t="str">
        <f>IF(AND(D2525&gt;=50000,D2525&lt;=100000),"COMPRESO",A2525)</f>
        <v>bagnolo san vito</v>
      </c>
      <c r="H2525" s="39">
        <f t="shared" si="79"/>
        <v>0</v>
      </c>
      <c r="I2525">
        <v>4</v>
      </c>
    </row>
    <row r="2526" spans="1:9" ht="12" customHeight="1" x14ac:dyDescent="0.3">
      <c r="A2526" s="3" t="s">
        <v>18115</v>
      </c>
      <c r="B2526" s="4" t="s">
        <v>15590</v>
      </c>
      <c r="C2526" s="5" t="s">
        <v>23658</v>
      </c>
      <c r="D2526" s="6">
        <v>2083</v>
      </c>
      <c r="E2526" t="str">
        <f t="shared" si="78"/>
        <v xml:space="preserve"> </v>
      </c>
      <c r="F2526" s="36" t="str">
        <f>IF(AND(D2526&gt;=50000,D2526&lt;=100000),"COMPRESO",A2526)</f>
        <v>bigarello</v>
      </c>
      <c r="H2526" s="39">
        <f t="shared" si="79"/>
        <v>0</v>
      </c>
      <c r="I2526">
        <v>1</v>
      </c>
    </row>
    <row r="2527" spans="1:9" ht="12" customHeight="1" x14ac:dyDescent="0.3">
      <c r="A2527" s="3" t="s">
        <v>18116</v>
      </c>
      <c r="B2527" s="4" t="s">
        <v>15590</v>
      </c>
      <c r="C2527" s="5" t="s">
        <v>23658</v>
      </c>
      <c r="D2527" s="6">
        <v>790</v>
      </c>
      <c r="E2527" t="str">
        <f t="shared" si="78"/>
        <v xml:space="preserve"> </v>
      </c>
      <c r="F2527" s="36" t="str">
        <f>IF(AND(D2527&gt;=50000,D2527&lt;=100000),"COMPRESO",A2527)</f>
        <v>borgofranco sul po</v>
      </c>
      <c r="H2527" s="39">
        <f t="shared" si="79"/>
        <v>0</v>
      </c>
      <c r="I2527">
        <v>1</v>
      </c>
    </row>
    <row r="2528" spans="1:9" ht="12" customHeight="1" x14ac:dyDescent="0.3">
      <c r="A2528" s="3" t="s">
        <v>18117</v>
      </c>
      <c r="B2528" s="4" t="s">
        <v>8851</v>
      </c>
      <c r="C2528" s="5" t="s">
        <v>23658</v>
      </c>
      <c r="D2528" s="6">
        <v>4181</v>
      </c>
      <c r="E2528" t="str">
        <f t="shared" si="78"/>
        <v xml:space="preserve"> </v>
      </c>
      <c r="F2528" s="36" t="str">
        <f>IF(AND(D2528&gt;=50000,D2528&lt;=100000),"COMPRESO",A2528)</f>
        <v>bozzolo</v>
      </c>
      <c r="H2528" s="39">
        <f t="shared" si="79"/>
        <v>0</v>
      </c>
      <c r="I2528">
        <v>3</v>
      </c>
    </row>
    <row r="2529" spans="1:9" ht="12" customHeight="1" x14ac:dyDescent="0.3">
      <c r="A2529" s="3" t="s">
        <v>18118</v>
      </c>
      <c r="B2529" s="4" t="s">
        <v>9192</v>
      </c>
      <c r="C2529" s="5" t="s">
        <v>23658</v>
      </c>
      <c r="D2529" s="6">
        <v>4511</v>
      </c>
      <c r="E2529" t="str">
        <f t="shared" si="78"/>
        <v xml:space="preserve"> </v>
      </c>
      <c r="F2529" s="36" t="str">
        <f>IF(AND(D2529&gt;=50000,D2529&lt;=100000),"COMPRESO",A2529)</f>
        <v>canneto sull'oglio</v>
      </c>
      <c r="H2529" s="39">
        <f t="shared" si="79"/>
        <v>0</v>
      </c>
      <c r="I2529">
        <v>2</v>
      </c>
    </row>
    <row r="2530" spans="1:9" ht="12" customHeight="1" x14ac:dyDescent="0.3">
      <c r="A2530" s="3" t="s">
        <v>18119</v>
      </c>
      <c r="B2530" s="4" t="s">
        <v>15590</v>
      </c>
      <c r="C2530" s="5" t="s">
        <v>23658</v>
      </c>
      <c r="D2530" s="6">
        <v>1333</v>
      </c>
      <c r="E2530" t="str">
        <f t="shared" si="78"/>
        <v xml:space="preserve"> </v>
      </c>
      <c r="F2530" s="36" t="str">
        <f>IF(AND(D2530&gt;=50000,D2530&lt;=100000),"COMPRESO",A2530)</f>
        <v>carbonara di po</v>
      </c>
      <c r="H2530" s="39">
        <f t="shared" si="79"/>
        <v>0</v>
      </c>
      <c r="I2530">
        <v>2</v>
      </c>
    </row>
    <row r="2531" spans="1:9" ht="12" customHeight="1" x14ac:dyDescent="0.3">
      <c r="A2531" s="3" t="s">
        <v>18120</v>
      </c>
      <c r="B2531" s="4" t="s">
        <v>9422</v>
      </c>
      <c r="C2531" s="5" t="s">
        <v>23658</v>
      </c>
      <c r="D2531" s="6">
        <v>2204</v>
      </c>
      <c r="E2531" t="str">
        <f t="shared" si="78"/>
        <v xml:space="preserve"> </v>
      </c>
      <c r="F2531" s="36" t="str">
        <f>IF(AND(D2531&gt;=50000,D2531&lt;=100000),"COMPRESO",A2531)</f>
        <v>casalmoro</v>
      </c>
      <c r="H2531" s="39">
        <f t="shared" si="79"/>
        <v>0</v>
      </c>
      <c r="I2531">
        <v>1</v>
      </c>
    </row>
    <row r="2532" spans="1:9" ht="12" customHeight="1" x14ac:dyDescent="0.3">
      <c r="A2532" s="3" t="s">
        <v>18121</v>
      </c>
      <c r="B2532" s="4" t="s">
        <v>9426</v>
      </c>
      <c r="C2532" s="5" t="s">
        <v>23658</v>
      </c>
      <c r="D2532" s="6">
        <v>2621</v>
      </c>
      <c r="E2532" t="str">
        <f t="shared" si="78"/>
        <v xml:space="preserve"> </v>
      </c>
      <c r="F2532" s="36" t="str">
        <f>IF(AND(D2532&gt;=50000,D2532&lt;=100000),"COMPRESO",A2532)</f>
        <v>casaloldo</v>
      </c>
      <c r="H2532" s="39">
        <f t="shared" si="79"/>
        <v>0</v>
      </c>
      <c r="I2532">
        <v>10</v>
      </c>
    </row>
    <row r="2533" spans="1:9" ht="12" customHeight="1" x14ac:dyDescent="0.3">
      <c r="A2533" s="3" t="s">
        <v>18122</v>
      </c>
      <c r="B2533" s="4" t="s">
        <v>9428</v>
      </c>
      <c r="C2533" s="5" t="s">
        <v>23658</v>
      </c>
      <c r="D2533" s="6">
        <v>1551</v>
      </c>
      <c r="E2533" t="str">
        <f t="shared" si="78"/>
        <v xml:space="preserve"> </v>
      </c>
      <c r="F2533" s="36" t="str">
        <f>IF(AND(D2533&gt;=50000,D2533&lt;=100000),"COMPRESO",A2533)</f>
        <v>casalromano</v>
      </c>
      <c r="H2533" s="39">
        <f t="shared" si="79"/>
        <v>0</v>
      </c>
      <c r="I2533">
        <v>15</v>
      </c>
    </row>
    <row r="2534" spans="1:9" ht="12" customHeight="1" x14ac:dyDescent="0.3">
      <c r="A2534" s="3" t="s">
        <v>18123</v>
      </c>
      <c r="B2534" s="4" t="s">
        <v>9569</v>
      </c>
      <c r="C2534" s="5" t="s">
        <v>23658</v>
      </c>
      <c r="D2534" s="6">
        <v>3069</v>
      </c>
      <c r="E2534" t="str">
        <f t="shared" si="78"/>
        <v xml:space="preserve"> </v>
      </c>
      <c r="F2534" s="36" t="str">
        <f>IF(AND(D2534&gt;=50000,D2534&lt;=100000),"COMPRESO",A2534)</f>
        <v>castelbelforte</v>
      </c>
      <c r="H2534" s="39">
        <f t="shared" si="79"/>
        <v>0</v>
      </c>
      <c r="I2534">
        <v>2</v>
      </c>
    </row>
    <row r="2535" spans="1:9" ht="12" customHeight="1" x14ac:dyDescent="0.3">
      <c r="A2535" s="3" t="s">
        <v>18124</v>
      </c>
      <c r="B2535" s="4" t="s">
        <v>9528</v>
      </c>
      <c r="C2535" s="5" t="s">
        <v>23658</v>
      </c>
      <c r="D2535" s="6">
        <v>4787</v>
      </c>
      <c r="E2535" t="str">
        <f t="shared" si="78"/>
        <v xml:space="preserve"> </v>
      </c>
      <c r="F2535" s="36" t="str">
        <f>IF(AND(D2535&gt;=50000,D2535&lt;=100000),"COMPRESO",A2535)</f>
        <v>castel d'ario</v>
      </c>
      <c r="H2535" s="39">
        <f t="shared" si="79"/>
        <v>0</v>
      </c>
      <c r="I2535">
        <v>1</v>
      </c>
    </row>
    <row r="2536" spans="1:9" ht="12" customHeight="1" x14ac:dyDescent="0.3">
      <c r="A2536" s="3" t="s">
        <v>18125</v>
      </c>
      <c r="B2536" s="4" t="s">
        <v>9547</v>
      </c>
      <c r="C2536" s="5" t="s">
        <v>23658</v>
      </c>
      <c r="D2536" s="6">
        <v>12065</v>
      </c>
      <c r="E2536" t="str">
        <f t="shared" si="78"/>
        <v xml:space="preserve"> </v>
      </c>
      <c r="F2536" s="36" t="str">
        <f>IF(AND(D2536&gt;=50000,D2536&lt;=100000),"COMPRESO",A2536)</f>
        <v>castel goffredo</v>
      </c>
      <c r="H2536" s="39">
        <f t="shared" si="79"/>
        <v>0</v>
      </c>
      <c r="I2536">
        <v>2</v>
      </c>
    </row>
    <row r="2537" spans="1:9" ht="12" customHeight="1" x14ac:dyDescent="0.3">
      <c r="A2537" s="3" t="s">
        <v>18126</v>
      </c>
      <c r="B2537" s="4" t="s">
        <v>9644</v>
      </c>
      <c r="C2537" s="5" t="s">
        <v>23658</v>
      </c>
      <c r="D2537" s="6">
        <v>5205</v>
      </c>
      <c r="E2537" t="str">
        <f t="shared" si="78"/>
        <v xml:space="preserve"> </v>
      </c>
      <c r="F2537" s="36" t="str">
        <f>IF(AND(D2537&gt;=50000,D2537&lt;=100000),"COMPRESO",A2537)</f>
        <v>castellucchio</v>
      </c>
      <c r="H2537" s="39">
        <f t="shared" si="79"/>
        <v>0</v>
      </c>
      <c r="I2537">
        <v>2</v>
      </c>
    </row>
    <row r="2538" spans="1:9" ht="12" customHeight="1" x14ac:dyDescent="0.3">
      <c r="A2538" s="3" t="s">
        <v>18127</v>
      </c>
      <c r="B2538" s="4" t="s">
        <v>9722</v>
      </c>
      <c r="C2538" s="5" t="s">
        <v>23658</v>
      </c>
      <c r="D2538" s="6">
        <v>22052</v>
      </c>
      <c r="E2538" t="str">
        <f t="shared" si="78"/>
        <v xml:space="preserve"> </v>
      </c>
      <c r="F2538" s="36" t="str">
        <f>IF(AND(D2538&gt;=50000,D2538&lt;=100000),"COMPRESO",A2538)</f>
        <v>castiglione delle stiviere</v>
      </c>
      <c r="H2538" s="39">
        <f t="shared" si="79"/>
        <v>0</v>
      </c>
      <c r="I2538">
        <v>2</v>
      </c>
    </row>
    <row r="2539" spans="1:9" ht="12" customHeight="1" x14ac:dyDescent="0.3">
      <c r="A2539" s="3" t="s">
        <v>18128</v>
      </c>
      <c r="B2539" s="4" t="s">
        <v>9797</v>
      </c>
      <c r="C2539" s="5" t="s">
        <v>23658</v>
      </c>
      <c r="D2539" s="6">
        <v>3911</v>
      </c>
      <c r="E2539" t="str">
        <f t="shared" si="78"/>
        <v xml:space="preserve"> </v>
      </c>
      <c r="F2539" s="36" t="str">
        <f>IF(AND(D2539&gt;=50000,D2539&lt;=100000),"COMPRESO",A2539)</f>
        <v>cavriana</v>
      </c>
      <c r="H2539" s="39">
        <f t="shared" si="79"/>
        <v>0</v>
      </c>
      <c r="I2539">
        <v>22</v>
      </c>
    </row>
    <row r="2540" spans="1:9" ht="12" customHeight="1" x14ac:dyDescent="0.3">
      <c r="A2540" s="3" t="s">
        <v>18129</v>
      </c>
      <c r="B2540" s="4" t="s">
        <v>9869</v>
      </c>
      <c r="C2540" s="5" t="s">
        <v>23658</v>
      </c>
      <c r="D2540" s="6">
        <v>2712</v>
      </c>
      <c r="E2540" t="str">
        <f t="shared" si="78"/>
        <v xml:space="preserve"> </v>
      </c>
      <c r="F2540" s="36" t="str">
        <f>IF(AND(D2540&gt;=50000,D2540&lt;=100000),"COMPRESO",A2540)</f>
        <v>ceresara</v>
      </c>
      <c r="H2540" s="39">
        <f t="shared" si="79"/>
        <v>0</v>
      </c>
      <c r="I2540">
        <v>3</v>
      </c>
    </row>
    <row r="2541" spans="1:9" ht="12" customHeight="1" x14ac:dyDescent="0.3">
      <c r="A2541" s="3" t="s">
        <v>18130</v>
      </c>
      <c r="B2541" s="4" t="s">
        <v>10189</v>
      </c>
      <c r="C2541" s="5" t="s">
        <v>23658</v>
      </c>
      <c r="D2541" s="6">
        <v>1169</v>
      </c>
      <c r="E2541" t="str">
        <f t="shared" si="78"/>
        <v xml:space="preserve"> </v>
      </c>
      <c r="F2541" s="36" t="str">
        <f>IF(AND(D2541&gt;=50000,D2541&lt;=100000),"COMPRESO",A2541)</f>
        <v>commessaggio</v>
      </c>
      <c r="H2541" s="39">
        <f t="shared" si="79"/>
        <v>0</v>
      </c>
      <c r="I2541">
        <v>6</v>
      </c>
    </row>
    <row r="2542" spans="1:9" ht="12" customHeight="1" x14ac:dyDescent="0.3">
      <c r="A2542" s="3" t="s">
        <v>18131</v>
      </c>
      <c r="B2542" s="4" t="s">
        <v>10397</v>
      </c>
      <c r="C2542" s="5" t="s">
        <v>23658</v>
      </c>
      <c r="D2542" s="6">
        <v>14570</v>
      </c>
      <c r="E2542" t="str">
        <f t="shared" si="78"/>
        <v xml:space="preserve"> </v>
      </c>
      <c r="F2542" s="36" t="str">
        <f>IF(AND(D2542&gt;=50000,D2542&lt;=100000),"COMPRESO",A2542)</f>
        <v>curtatone</v>
      </c>
      <c r="H2542" s="39">
        <f t="shared" si="79"/>
        <v>0</v>
      </c>
      <c r="I2542">
        <v>1</v>
      </c>
    </row>
    <row r="2543" spans="1:9" ht="12" customHeight="1" x14ac:dyDescent="0.3">
      <c r="A2543" s="3" t="s">
        <v>18132</v>
      </c>
      <c r="B2543" s="4" t="s">
        <v>10480</v>
      </c>
      <c r="C2543" s="5" t="s">
        <v>23658</v>
      </c>
      <c r="D2543" s="6">
        <v>3385</v>
      </c>
      <c r="E2543" t="str">
        <f t="shared" si="78"/>
        <v xml:space="preserve"> </v>
      </c>
      <c r="F2543" s="36" t="str">
        <f>IF(AND(D2543&gt;=50000,D2543&lt;=100000),"COMPRESO",A2543)</f>
        <v>dosolo</v>
      </c>
      <c r="H2543" s="39">
        <f t="shared" si="79"/>
        <v>0</v>
      </c>
      <c r="I2543">
        <v>3</v>
      </c>
    </row>
    <row r="2544" spans="1:9" ht="12" customHeight="1" x14ac:dyDescent="0.3">
      <c r="A2544" s="3" t="s">
        <v>18133</v>
      </c>
      <c r="B2544" s="4" t="s">
        <v>10917</v>
      </c>
      <c r="C2544" s="5" t="s">
        <v>23658</v>
      </c>
      <c r="D2544" s="6">
        <v>2968</v>
      </c>
      <c r="E2544" t="str">
        <f t="shared" si="78"/>
        <v xml:space="preserve"> </v>
      </c>
      <c r="F2544" s="36" t="str">
        <f>IF(AND(D2544&gt;=50000,D2544&lt;=100000),"COMPRESO",A2544)</f>
        <v>gazoldo degli ippoliti</v>
      </c>
      <c r="H2544" s="39">
        <f t="shared" si="79"/>
        <v>0</v>
      </c>
      <c r="I2544">
        <v>3</v>
      </c>
    </row>
    <row r="2545" spans="1:9" ht="12" customHeight="1" x14ac:dyDescent="0.3">
      <c r="A2545" s="3" t="s">
        <v>18134</v>
      </c>
      <c r="B2545" s="4" t="s">
        <v>10923</v>
      </c>
      <c r="C2545" s="5" t="s">
        <v>23658</v>
      </c>
      <c r="D2545" s="6">
        <v>2392</v>
      </c>
      <c r="E2545" t="str">
        <f t="shared" si="78"/>
        <v xml:space="preserve"> </v>
      </c>
      <c r="F2545" s="36" t="str">
        <f>IF(AND(D2545&gt;=50000,D2545&lt;=100000),"COMPRESO",A2545)</f>
        <v>gazzuolo</v>
      </c>
      <c r="H2545" s="39">
        <f t="shared" si="79"/>
        <v>0</v>
      </c>
      <c r="I2545">
        <v>2</v>
      </c>
    </row>
    <row r="2546" spans="1:9" ht="12" customHeight="1" x14ac:dyDescent="0.3">
      <c r="A2546" s="3" t="s">
        <v>18135</v>
      </c>
      <c r="B2546" s="4" t="s">
        <v>11016</v>
      </c>
      <c r="C2546" s="5" t="s">
        <v>23658</v>
      </c>
      <c r="D2546" s="6">
        <v>10289</v>
      </c>
      <c r="E2546" t="str">
        <f t="shared" si="78"/>
        <v xml:space="preserve"> </v>
      </c>
      <c r="F2546" s="36" t="str">
        <f>IF(AND(D2546&gt;=50000,D2546&lt;=100000),"COMPRESO",A2546)</f>
        <v>goito</v>
      </c>
      <c r="H2546" s="39">
        <f t="shared" si="79"/>
        <v>0</v>
      </c>
      <c r="I2546">
        <v>8</v>
      </c>
    </row>
    <row r="2547" spans="1:9" ht="12" customHeight="1" x14ac:dyDescent="0.3">
      <c r="A2547" s="3" t="s">
        <v>18136</v>
      </c>
      <c r="B2547" s="4" t="s">
        <v>11027</v>
      </c>
      <c r="C2547" s="5" t="s">
        <v>23658</v>
      </c>
      <c r="D2547" s="6">
        <v>9138</v>
      </c>
      <c r="E2547" t="str">
        <f t="shared" si="78"/>
        <v xml:space="preserve"> </v>
      </c>
      <c r="F2547" s="36" t="str">
        <f>IF(AND(D2547&gt;=50000,D2547&lt;=100000),"COMPRESO",A2547)</f>
        <v>gonzaga</v>
      </c>
      <c r="H2547" s="39">
        <f t="shared" si="79"/>
        <v>0</v>
      </c>
      <c r="I2547">
        <v>1</v>
      </c>
    </row>
    <row r="2548" spans="1:9" ht="12" customHeight="1" x14ac:dyDescent="0.3">
      <c r="A2548" s="3" t="s">
        <v>18137</v>
      </c>
      <c r="B2548" s="4" t="s">
        <v>11156</v>
      </c>
      <c r="C2548" s="5" t="s">
        <v>23658</v>
      </c>
      <c r="D2548" s="6">
        <v>6147</v>
      </c>
      <c r="E2548" t="str">
        <f t="shared" si="78"/>
        <v xml:space="preserve"> </v>
      </c>
      <c r="F2548" s="36" t="str">
        <f>IF(AND(D2548&gt;=50000,D2548&lt;=100000),"COMPRESO",A2548)</f>
        <v>guidizzolo</v>
      </c>
      <c r="H2548" s="39">
        <f t="shared" si="79"/>
        <v>0</v>
      </c>
      <c r="I2548">
        <v>3</v>
      </c>
    </row>
    <row r="2549" spans="1:9" ht="12" customHeight="1" x14ac:dyDescent="0.3">
      <c r="A2549" s="3" t="s">
        <v>18138</v>
      </c>
      <c r="B2549" s="4" t="s">
        <v>11565</v>
      </c>
      <c r="C2549" s="5" t="s">
        <v>23658</v>
      </c>
      <c r="D2549" s="6">
        <v>1669</v>
      </c>
      <c r="E2549" t="str">
        <f t="shared" si="78"/>
        <v xml:space="preserve"> </v>
      </c>
      <c r="F2549" s="36" t="str">
        <f>IF(AND(D2549&gt;=50000,D2549&lt;=100000),"COMPRESO",A2549)</f>
        <v>magnacavallo</v>
      </c>
      <c r="H2549" s="39">
        <f t="shared" si="79"/>
        <v>0</v>
      </c>
      <c r="I2549">
        <v>4</v>
      </c>
    </row>
    <row r="2550" spans="1:9" ht="12" customHeight="1" x14ac:dyDescent="0.3">
      <c r="A2550" s="3" t="s">
        <v>18139</v>
      </c>
      <c r="B2550" s="4" t="s">
        <v>11621</v>
      </c>
      <c r="C2550" s="5" t="s">
        <v>23658</v>
      </c>
      <c r="D2550" s="6">
        <v>46649</v>
      </c>
      <c r="E2550" t="str">
        <f t="shared" si="78"/>
        <v xml:space="preserve"> </v>
      </c>
      <c r="F2550" s="36" t="str">
        <f>IF(AND(D2550&gt;=50000,D2550&lt;=100000),"COMPRESO",A2550)</f>
        <v>mantova</v>
      </c>
      <c r="H2550" s="39">
        <f t="shared" si="79"/>
        <v>0</v>
      </c>
      <c r="I2550">
        <v>1</v>
      </c>
    </row>
    <row r="2551" spans="1:9" ht="12" customHeight="1" x14ac:dyDescent="0.3">
      <c r="A2551" s="3" t="s">
        <v>18140</v>
      </c>
      <c r="B2551" s="4" t="s">
        <v>11641</v>
      </c>
      <c r="C2551" s="5" t="s">
        <v>23658</v>
      </c>
      <c r="D2551" s="6">
        <v>6913</v>
      </c>
      <c r="E2551" t="str">
        <f t="shared" si="78"/>
        <v xml:space="preserve"> </v>
      </c>
      <c r="F2551" s="36" t="str">
        <f>IF(AND(D2551&gt;=50000,D2551&lt;=100000),"COMPRESO",A2551)</f>
        <v>marcaria</v>
      </c>
      <c r="H2551" s="39">
        <f t="shared" si="79"/>
        <v>0</v>
      </c>
      <c r="I2551">
        <v>4</v>
      </c>
    </row>
    <row r="2552" spans="1:9" ht="12" customHeight="1" x14ac:dyDescent="0.3">
      <c r="A2552" s="3" t="s">
        <v>18141</v>
      </c>
      <c r="B2552" s="4" t="s">
        <v>11660</v>
      </c>
      <c r="C2552" s="5" t="s">
        <v>23658</v>
      </c>
      <c r="D2552" s="6">
        <v>729</v>
      </c>
      <c r="E2552" t="str">
        <f t="shared" si="78"/>
        <v xml:space="preserve"> </v>
      </c>
      <c r="F2552" s="36" t="str">
        <f>IF(AND(D2552&gt;=50000,D2552&lt;=100000),"COMPRESO",A2552)</f>
        <v>mariana mantovana</v>
      </c>
      <c r="H2552" s="39">
        <f t="shared" si="79"/>
        <v>0</v>
      </c>
      <c r="I2552">
        <v>1</v>
      </c>
    </row>
    <row r="2553" spans="1:9" ht="12" customHeight="1" x14ac:dyDescent="0.3">
      <c r="A2553" s="3" t="s">
        <v>18142</v>
      </c>
      <c r="B2553" s="4" t="s">
        <v>11671</v>
      </c>
      <c r="C2553" s="5" t="s">
        <v>23658</v>
      </c>
      <c r="D2553" s="6">
        <v>7759</v>
      </c>
      <c r="E2553" t="str">
        <f t="shared" si="78"/>
        <v xml:space="preserve"> </v>
      </c>
      <c r="F2553" s="36" t="str">
        <f>IF(AND(D2553&gt;=50000,D2553&lt;=100000),"COMPRESO",A2553)</f>
        <v>marmirolo</v>
      </c>
      <c r="H2553" s="39">
        <f t="shared" si="79"/>
        <v>0</v>
      </c>
      <c r="I2553">
        <v>1</v>
      </c>
    </row>
    <row r="2554" spans="1:9" ht="12" customHeight="1" x14ac:dyDescent="0.3">
      <c r="A2554" s="3" t="s">
        <v>18143</v>
      </c>
      <c r="B2554" s="4" t="s">
        <v>11766</v>
      </c>
      <c r="C2554" s="5" t="s">
        <v>23658</v>
      </c>
      <c r="D2554" s="6">
        <v>4038</v>
      </c>
      <c r="E2554" t="str">
        <f t="shared" si="78"/>
        <v xml:space="preserve"> </v>
      </c>
      <c r="F2554" s="36" t="str">
        <f>IF(AND(D2554&gt;=50000,D2554&lt;=100000),"COMPRESO",A2554)</f>
        <v>medole</v>
      </c>
      <c r="H2554" s="39">
        <f t="shared" si="79"/>
        <v>0</v>
      </c>
      <c r="I2554">
        <v>1</v>
      </c>
    </row>
    <row r="2555" spans="1:9" ht="12" customHeight="1" x14ac:dyDescent="0.3">
      <c r="A2555" s="3" t="s">
        <v>18144</v>
      </c>
      <c r="B2555" s="4" t="s">
        <v>11893</v>
      </c>
      <c r="C2555" s="5" t="s">
        <v>23658</v>
      </c>
      <c r="D2555" s="6">
        <v>5923</v>
      </c>
      <c r="E2555" t="str">
        <f t="shared" si="78"/>
        <v xml:space="preserve"> </v>
      </c>
      <c r="F2555" s="36" t="str">
        <f>IF(AND(D2555&gt;=50000,D2555&lt;=100000),"COMPRESO",A2555)</f>
        <v>moglia</v>
      </c>
      <c r="H2555" s="39">
        <f t="shared" si="79"/>
        <v>0</v>
      </c>
      <c r="I2555">
        <v>2</v>
      </c>
    </row>
    <row r="2556" spans="1:9" ht="12" customHeight="1" x14ac:dyDescent="0.3">
      <c r="A2556" s="3" t="s">
        <v>18145</v>
      </c>
      <c r="B2556" s="4" t="s">
        <v>12228</v>
      </c>
      <c r="C2556" s="5" t="s">
        <v>23658</v>
      </c>
      <c r="D2556" s="6">
        <v>4837</v>
      </c>
      <c r="E2556" t="str">
        <f t="shared" si="78"/>
        <v xml:space="preserve"> </v>
      </c>
      <c r="F2556" s="36" t="str">
        <f>IF(AND(D2556&gt;=50000,D2556&lt;=100000),"COMPRESO",A2556)</f>
        <v>monzambano</v>
      </c>
      <c r="H2556" s="39">
        <f t="shared" si="79"/>
        <v>0</v>
      </c>
      <c r="I2556">
        <v>4</v>
      </c>
    </row>
    <row r="2557" spans="1:9" ht="12" customHeight="1" x14ac:dyDescent="0.3">
      <c r="A2557" s="3" t="s">
        <v>18146</v>
      </c>
      <c r="B2557" s="4" t="s">
        <v>12291</v>
      </c>
      <c r="C2557" s="5" t="s">
        <v>23658</v>
      </c>
      <c r="D2557" s="6">
        <v>2516</v>
      </c>
      <c r="E2557" t="str">
        <f t="shared" si="78"/>
        <v xml:space="preserve"> </v>
      </c>
      <c r="F2557" s="36" t="str">
        <f>IF(AND(D2557&gt;=50000,D2557&lt;=100000),"COMPRESO",A2557)</f>
        <v>motteggiana</v>
      </c>
      <c r="H2557" s="39">
        <f t="shared" si="79"/>
        <v>0</v>
      </c>
      <c r="I2557">
        <v>6</v>
      </c>
    </row>
    <row r="2558" spans="1:9" ht="12" customHeight="1" x14ac:dyDescent="0.3">
      <c r="A2558" s="3" t="s">
        <v>18147</v>
      </c>
      <c r="B2558" s="4" t="s">
        <v>12585</v>
      </c>
      <c r="C2558" s="5" t="s">
        <v>23658</v>
      </c>
      <c r="D2558" s="6">
        <v>6940</v>
      </c>
      <c r="E2558" t="str">
        <f t="shared" si="78"/>
        <v xml:space="preserve"> </v>
      </c>
      <c r="F2558" s="36" t="str">
        <f>IF(AND(D2558&gt;=50000,D2558&lt;=100000),"COMPRESO",A2558)</f>
        <v>ostiglia</v>
      </c>
      <c r="H2558" s="39">
        <f t="shared" si="79"/>
        <v>0</v>
      </c>
      <c r="I2558">
        <v>3</v>
      </c>
    </row>
    <row r="2559" spans="1:9" ht="12" customHeight="1" x14ac:dyDescent="0.3">
      <c r="A2559" s="3" t="s">
        <v>18148</v>
      </c>
      <c r="B2559" s="4" t="s">
        <v>12761</v>
      </c>
      <c r="C2559" s="5" t="s">
        <v>23658</v>
      </c>
      <c r="D2559" s="6">
        <v>7244</v>
      </c>
      <c r="E2559" t="str">
        <f t="shared" si="78"/>
        <v xml:space="preserve"> </v>
      </c>
      <c r="F2559" s="36" t="str">
        <f>IF(AND(D2559&gt;=50000,D2559&lt;=100000),"COMPRESO",A2559)</f>
        <v>pegognaga</v>
      </c>
      <c r="H2559" s="39">
        <f t="shared" si="79"/>
        <v>0</v>
      </c>
      <c r="I2559">
        <v>4</v>
      </c>
    </row>
    <row r="2560" spans="1:9" ht="12" customHeight="1" x14ac:dyDescent="0.3">
      <c r="A2560" s="3" t="s">
        <v>18149</v>
      </c>
      <c r="B2560" s="4" t="s">
        <v>12991</v>
      </c>
      <c r="C2560" s="5" t="s">
        <v>23658</v>
      </c>
      <c r="D2560" s="6">
        <v>1768</v>
      </c>
      <c r="E2560" t="str">
        <f t="shared" si="78"/>
        <v xml:space="preserve"> </v>
      </c>
      <c r="F2560" s="36" t="str">
        <f>IF(AND(D2560&gt;=50000,D2560&lt;=100000),"COMPRESO",A2560)</f>
        <v>piubega</v>
      </c>
      <c r="H2560" s="39">
        <f t="shared" si="79"/>
        <v>0</v>
      </c>
      <c r="I2560">
        <v>1</v>
      </c>
    </row>
    <row r="2561" spans="1:9" ht="12" customHeight="1" x14ac:dyDescent="0.3">
      <c r="A2561" s="3" t="s">
        <v>18150</v>
      </c>
      <c r="B2561" s="4" t="s">
        <v>13024</v>
      </c>
      <c r="C2561" s="5" t="s">
        <v>23658</v>
      </c>
      <c r="D2561" s="6">
        <v>6521</v>
      </c>
      <c r="E2561" t="str">
        <f t="shared" si="78"/>
        <v xml:space="preserve"> </v>
      </c>
      <c r="F2561" s="36" t="str">
        <f>IF(AND(D2561&gt;=50000,D2561&lt;=100000),"COMPRESO",A2561)</f>
        <v>poggio rusco</v>
      </c>
      <c r="H2561" s="39">
        <f t="shared" si="79"/>
        <v>0</v>
      </c>
      <c r="I2561">
        <v>1</v>
      </c>
    </row>
    <row r="2562" spans="1:9" ht="12" customHeight="1" x14ac:dyDescent="0.3">
      <c r="A2562" s="3" t="s">
        <v>18151</v>
      </c>
      <c r="B2562" s="4" t="s">
        <v>13075</v>
      </c>
      <c r="C2562" s="5" t="s">
        <v>23658</v>
      </c>
      <c r="D2562" s="6">
        <v>1763</v>
      </c>
      <c r="E2562" t="str">
        <f t="shared" si="78"/>
        <v xml:space="preserve"> </v>
      </c>
      <c r="F2562" s="36" t="str">
        <f>IF(AND(D2562&gt;=50000,D2562&lt;=100000),"COMPRESO",A2562)</f>
        <v>pomponesco</v>
      </c>
      <c r="H2562" s="39">
        <f t="shared" si="79"/>
        <v>0</v>
      </c>
      <c r="I2562">
        <v>3</v>
      </c>
    </row>
    <row r="2563" spans="1:9" ht="12" customHeight="1" x14ac:dyDescent="0.3">
      <c r="A2563" s="3" t="s">
        <v>18152</v>
      </c>
      <c r="B2563" s="4" t="s">
        <v>13113</v>
      </c>
      <c r="C2563" s="5" t="s">
        <v>23658</v>
      </c>
      <c r="D2563" s="6">
        <v>2272</v>
      </c>
      <c r="E2563" t="str">
        <f t="shared" ref="E2563:E2626" si="80">IF(D2563&gt;300000,"TROVATO"," ")</f>
        <v xml:space="preserve"> </v>
      </c>
      <c r="F2563" s="36" t="str">
        <f>IF(AND(D2563&gt;=50000,D2563&lt;=100000),"COMPRESO",A2563)</f>
        <v>ponti sul mincio</v>
      </c>
      <c r="H2563" s="39">
        <f t="shared" ref="H2563:H2626" si="81">(D10491/$G$2)</f>
        <v>0</v>
      </c>
      <c r="I2563">
        <v>4</v>
      </c>
    </row>
    <row r="2564" spans="1:9" ht="12" customHeight="1" x14ac:dyDescent="0.3">
      <c r="A2564" s="3" t="s">
        <v>18153</v>
      </c>
      <c r="B2564" s="4" t="s">
        <v>13147</v>
      </c>
      <c r="C2564" s="5" t="s">
        <v>23658</v>
      </c>
      <c r="D2564" s="6">
        <v>15918</v>
      </c>
      <c r="E2564" t="str">
        <f t="shared" si="80"/>
        <v xml:space="preserve"> </v>
      </c>
      <c r="F2564" s="36" t="str">
        <f>IF(AND(D2564&gt;=50000,D2564&lt;=100000),"COMPRESO",A2564)</f>
        <v>porto mantovano</v>
      </c>
      <c r="H2564" s="39">
        <f t="shared" si="81"/>
        <v>0</v>
      </c>
      <c r="I2564">
        <v>8</v>
      </c>
    </row>
    <row r="2565" spans="1:9" ht="12" customHeight="1" x14ac:dyDescent="0.3">
      <c r="A2565" s="3" t="s">
        <v>18154</v>
      </c>
      <c r="B2565" s="4" t="s">
        <v>13298</v>
      </c>
      <c r="C2565" s="5" t="s">
        <v>23658</v>
      </c>
      <c r="D2565" s="6">
        <v>1194</v>
      </c>
      <c r="E2565" t="str">
        <f t="shared" si="80"/>
        <v xml:space="preserve"> </v>
      </c>
      <c r="F2565" s="36" t="str">
        <f>IF(AND(D2565&gt;=50000,D2565&lt;=100000),"COMPRESO",A2565)</f>
        <v>quingentole</v>
      </c>
      <c r="H2565" s="39">
        <f t="shared" si="81"/>
        <v>0</v>
      </c>
      <c r="I2565">
        <v>8</v>
      </c>
    </row>
    <row r="2566" spans="1:9" ht="12" customHeight="1" x14ac:dyDescent="0.3">
      <c r="A2566" s="3" t="s">
        <v>18155</v>
      </c>
      <c r="B2566" s="4" t="s">
        <v>13304</v>
      </c>
      <c r="C2566" s="5" t="s">
        <v>23658</v>
      </c>
      <c r="D2566" s="6">
        <v>5722</v>
      </c>
      <c r="E2566" t="str">
        <f t="shared" si="80"/>
        <v xml:space="preserve"> </v>
      </c>
      <c r="F2566" s="36" t="str">
        <f>IF(AND(D2566&gt;=50000,D2566&lt;=100000),"COMPRESO",A2566)</f>
        <v>quistello</v>
      </c>
      <c r="H2566" s="39">
        <f t="shared" si="81"/>
        <v>0</v>
      </c>
      <c r="I2566">
        <v>2</v>
      </c>
    </row>
    <row r="2567" spans="1:9" ht="12" customHeight="1" x14ac:dyDescent="0.3">
      <c r="A2567" s="3" t="s">
        <v>18156</v>
      </c>
      <c r="B2567" s="4" t="s">
        <v>13352</v>
      </c>
      <c r="C2567" s="5" t="s">
        <v>23658</v>
      </c>
      <c r="D2567" s="6">
        <v>1335</v>
      </c>
      <c r="E2567" t="str">
        <f t="shared" si="80"/>
        <v xml:space="preserve"> </v>
      </c>
      <c r="F2567" s="36" t="str">
        <f>IF(AND(D2567&gt;=50000,D2567&lt;=100000),"COMPRESO",A2567)</f>
        <v>redondesco</v>
      </c>
      <c r="H2567" s="39">
        <f t="shared" si="81"/>
        <v>0</v>
      </c>
      <c r="I2567">
        <v>1</v>
      </c>
    </row>
    <row r="2568" spans="1:9" ht="12" customHeight="1" x14ac:dyDescent="0.3">
      <c r="A2568" s="3" t="s">
        <v>18157</v>
      </c>
      <c r="B2568" s="4" t="s">
        <v>13436</v>
      </c>
      <c r="C2568" s="5" t="s">
        <v>23658</v>
      </c>
      <c r="D2568" s="6">
        <v>2608</v>
      </c>
      <c r="E2568" t="str">
        <f t="shared" si="80"/>
        <v xml:space="preserve"> </v>
      </c>
      <c r="F2568" s="36" t="str">
        <f>IF(AND(D2568&gt;=50000,D2568&lt;=100000),"COMPRESO",A2568)</f>
        <v>rivarolo mantovano</v>
      </c>
      <c r="H2568" s="39">
        <f t="shared" si="81"/>
        <v>0</v>
      </c>
      <c r="I2568">
        <v>3</v>
      </c>
    </row>
    <row r="2569" spans="1:9" ht="12" customHeight="1" x14ac:dyDescent="0.3">
      <c r="A2569" s="3" t="s">
        <v>18158</v>
      </c>
      <c r="B2569" s="4" t="s">
        <v>13550</v>
      </c>
      <c r="C2569" s="5" t="s">
        <v>23658</v>
      </c>
      <c r="D2569" s="6">
        <v>5360</v>
      </c>
      <c r="E2569" t="str">
        <f t="shared" si="80"/>
        <v xml:space="preserve"> </v>
      </c>
      <c r="F2569" s="36" t="str">
        <f>IF(AND(D2569&gt;=50000,D2569&lt;=100000),"COMPRESO",A2569)</f>
        <v>rodigo</v>
      </c>
      <c r="H2569" s="39">
        <f t="shared" si="81"/>
        <v>0</v>
      </c>
      <c r="I2569">
        <v>7</v>
      </c>
    </row>
    <row r="2570" spans="1:9" ht="12" customHeight="1" x14ac:dyDescent="0.3">
      <c r="A2570" s="3" t="s">
        <v>18159</v>
      </c>
      <c r="B2570" s="4" t="s">
        <v>13595</v>
      </c>
      <c r="C2570" s="5" t="s">
        <v>23658</v>
      </c>
      <c r="D2570" s="6">
        <v>7201</v>
      </c>
      <c r="E2570" t="str">
        <f t="shared" si="80"/>
        <v xml:space="preserve"> </v>
      </c>
      <c r="F2570" s="36" t="str">
        <f>IF(AND(D2570&gt;=50000,D2570&lt;=100000),"COMPRESO",A2570)</f>
        <v>roncoferraro</v>
      </c>
      <c r="H2570" s="39">
        <f t="shared" si="81"/>
        <v>0</v>
      </c>
      <c r="I2570">
        <v>14</v>
      </c>
    </row>
    <row r="2571" spans="1:9" ht="12" customHeight="1" x14ac:dyDescent="0.3">
      <c r="A2571" s="3" t="s">
        <v>18160</v>
      </c>
      <c r="B2571" s="4" t="s">
        <v>13640</v>
      </c>
      <c r="C2571" s="5" t="s">
        <v>23658</v>
      </c>
      <c r="D2571" s="6">
        <v>8500</v>
      </c>
      <c r="E2571" t="str">
        <f t="shared" si="80"/>
        <v xml:space="preserve"> </v>
      </c>
      <c r="F2571" s="36" t="str">
        <f>IF(AND(D2571&gt;=50000,D2571&lt;=100000),"COMPRESO",A2571)</f>
        <v>roverbella</v>
      </c>
      <c r="H2571" s="39">
        <f t="shared" si="81"/>
        <v>0</v>
      </c>
      <c r="I2571">
        <v>3</v>
      </c>
    </row>
    <row r="2572" spans="1:9" ht="12" customHeight="1" x14ac:dyDescent="0.3">
      <c r="A2572" s="3" t="s">
        <v>18161</v>
      </c>
      <c r="B2572" s="4" t="s">
        <v>13675</v>
      </c>
      <c r="C2572" s="5" t="s">
        <v>23658</v>
      </c>
      <c r="D2572" s="6">
        <v>4313</v>
      </c>
      <c r="E2572" t="str">
        <f t="shared" si="80"/>
        <v xml:space="preserve"> </v>
      </c>
      <c r="F2572" s="36" t="str">
        <f>IF(AND(D2572&gt;=50000,D2572&lt;=100000),"COMPRESO",A2572)</f>
        <v>sabbioneta</v>
      </c>
      <c r="H2572" s="39">
        <f t="shared" si="81"/>
        <v>0</v>
      </c>
      <c r="I2572">
        <v>12</v>
      </c>
    </row>
    <row r="2573" spans="1:9" ht="12" customHeight="1" x14ac:dyDescent="0.3">
      <c r="A2573" s="3" t="s">
        <v>18162</v>
      </c>
      <c r="B2573" s="4" t="s">
        <v>13759</v>
      </c>
      <c r="C2573" s="5" t="s">
        <v>23658</v>
      </c>
      <c r="D2573" s="6">
        <v>7724</v>
      </c>
      <c r="E2573" t="str">
        <f t="shared" si="80"/>
        <v xml:space="preserve"> </v>
      </c>
      <c r="F2573" s="36" t="str">
        <f>IF(AND(D2573&gt;=50000,D2573&lt;=100000),"COMPRESO",A2573)</f>
        <v>san benedetto po</v>
      </c>
      <c r="H2573" s="39">
        <f t="shared" si="81"/>
        <v>0</v>
      </c>
      <c r="I2573">
        <v>2</v>
      </c>
    </row>
    <row r="2574" spans="1:9" ht="12" customHeight="1" x14ac:dyDescent="0.3">
      <c r="A2574" s="3" t="s">
        <v>18163</v>
      </c>
      <c r="B2574" s="4" t="s">
        <v>13836</v>
      </c>
      <c r="C2574" s="5" t="s">
        <v>23658</v>
      </c>
      <c r="D2574" s="6">
        <v>1779</v>
      </c>
      <c r="E2574" t="str">
        <f t="shared" si="80"/>
        <v xml:space="preserve"> </v>
      </c>
      <c r="F2574" s="36" t="str">
        <f>IF(AND(D2574&gt;=50000,D2574&lt;=100000),"COMPRESO",A2574)</f>
        <v>san giacomo delle segnate</v>
      </c>
      <c r="H2574" s="39">
        <f t="shared" si="81"/>
        <v>0</v>
      </c>
      <c r="I2574">
        <v>1</v>
      </c>
    </row>
    <row r="2575" spans="1:9" ht="12" customHeight="1" x14ac:dyDescent="0.3">
      <c r="A2575" s="3" t="s">
        <v>18164</v>
      </c>
      <c r="B2575" s="4" t="s">
        <v>15590</v>
      </c>
      <c r="C2575" s="5" t="s">
        <v>23658</v>
      </c>
      <c r="D2575" s="6">
        <v>9398</v>
      </c>
      <c r="E2575" t="str">
        <f t="shared" si="80"/>
        <v xml:space="preserve"> </v>
      </c>
      <c r="F2575" s="36" t="str">
        <f>IF(AND(D2575&gt;=50000,D2575&lt;=100000),"COMPRESO",A2575)</f>
        <v>san giorgio di mantova</v>
      </c>
      <c r="H2575" s="39">
        <f t="shared" si="81"/>
        <v>0</v>
      </c>
      <c r="I2575">
        <v>2</v>
      </c>
    </row>
    <row r="2576" spans="1:9" ht="12" customHeight="1" x14ac:dyDescent="0.3">
      <c r="A2576" s="3" t="s">
        <v>18165</v>
      </c>
      <c r="B2576" s="4" t="s">
        <v>13864</v>
      </c>
      <c r="C2576" s="5" t="s">
        <v>23658</v>
      </c>
      <c r="D2576" s="6">
        <v>1298</v>
      </c>
      <c r="E2576" t="str">
        <f t="shared" si="80"/>
        <v xml:space="preserve"> </v>
      </c>
      <c r="F2576" s="36" t="str">
        <f>IF(AND(D2576&gt;=50000,D2576&lt;=100000),"COMPRESO",A2576)</f>
        <v>san giovanni del dosso</v>
      </c>
      <c r="H2576" s="39">
        <f t="shared" si="81"/>
        <v>0</v>
      </c>
      <c r="I2576">
        <v>2</v>
      </c>
    </row>
    <row r="2577" spans="1:9" ht="12" customHeight="1" x14ac:dyDescent="0.3">
      <c r="A2577" s="3" t="s">
        <v>18166</v>
      </c>
      <c r="B2577" s="4" t="s">
        <v>13924</v>
      </c>
      <c r="C2577" s="5" t="s">
        <v>23658</v>
      </c>
      <c r="D2577" s="6">
        <v>1811</v>
      </c>
      <c r="E2577" t="str">
        <f t="shared" si="80"/>
        <v xml:space="preserve"> </v>
      </c>
      <c r="F2577" s="36" t="str">
        <f>IF(AND(D2577&gt;=50000,D2577&lt;=100000),"COMPRESO",A2577)</f>
        <v>san martino dall'argine</v>
      </c>
      <c r="H2577" s="39">
        <f t="shared" si="81"/>
        <v>0</v>
      </c>
      <c r="I2577">
        <v>1</v>
      </c>
    </row>
    <row r="2578" spans="1:9" ht="12" customHeight="1" x14ac:dyDescent="0.3">
      <c r="A2578" s="3" t="s">
        <v>18167</v>
      </c>
      <c r="B2578" s="4" t="s">
        <v>14319</v>
      </c>
      <c r="C2578" s="5" t="s">
        <v>23658</v>
      </c>
      <c r="D2578" s="6">
        <v>1240</v>
      </c>
      <c r="E2578" t="str">
        <f t="shared" si="80"/>
        <v xml:space="preserve"> </v>
      </c>
      <c r="F2578" s="36" t="str">
        <f>IF(AND(D2578&gt;=50000,D2578&lt;=100000),"COMPRESO",A2578)</f>
        <v>schivenoglia</v>
      </c>
      <c r="H2578" s="39">
        <f t="shared" si="81"/>
        <v>0</v>
      </c>
      <c r="I2578">
        <v>34</v>
      </c>
    </row>
    <row r="2579" spans="1:9" ht="12" customHeight="1" x14ac:dyDescent="0.3">
      <c r="A2579" s="3" t="s">
        <v>18168</v>
      </c>
      <c r="B2579" s="4" t="s">
        <v>14395</v>
      </c>
      <c r="C2579" s="5" t="s">
        <v>23658</v>
      </c>
      <c r="D2579" s="6">
        <v>7726</v>
      </c>
      <c r="E2579" t="str">
        <f t="shared" si="80"/>
        <v xml:space="preserve"> </v>
      </c>
      <c r="F2579" s="36" t="str">
        <f>IF(AND(D2579&gt;=50000,D2579&lt;=100000),"COMPRESO",A2579)</f>
        <v>sermide e felonica</v>
      </c>
      <c r="H2579" s="39">
        <f t="shared" si="81"/>
        <v>0</v>
      </c>
      <c r="I2579">
        <v>5</v>
      </c>
    </row>
    <row r="2580" spans="1:9" ht="12" customHeight="1" x14ac:dyDescent="0.3">
      <c r="A2580" s="3" t="s">
        <v>18169</v>
      </c>
      <c r="B2580" s="4" t="s">
        <v>14416</v>
      </c>
      <c r="C2580" s="5" t="s">
        <v>23658</v>
      </c>
      <c r="D2580" s="6">
        <v>1593</v>
      </c>
      <c r="E2580" t="str">
        <f t="shared" si="80"/>
        <v xml:space="preserve"> </v>
      </c>
      <c r="F2580" s="36" t="str">
        <f>IF(AND(D2580&gt;=50000,D2580&lt;=100000),"COMPRESO",A2580)</f>
        <v>serravalle a po</v>
      </c>
      <c r="H2580" s="39">
        <f t="shared" si="81"/>
        <v>0</v>
      </c>
      <c r="I2580">
        <v>4</v>
      </c>
    </row>
    <row r="2581" spans="1:9" ht="12" customHeight="1" x14ac:dyDescent="0.3">
      <c r="A2581" s="3" t="s">
        <v>18170</v>
      </c>
      <c r="B2581" s="4" t="s">
        <v>14524</v>
      </c>
      <c r="C2581" s="5" t="s">
        <v>23658</v>
      </c>
      <c r="D2581" s="6">
        <v>2531</v>
      </c>
      <c r="E2581" t="str">
        <f t="shared" si="80"/>
        <v xml:space="preserve"> </v>
      </c>
      <c r="F2581" s="36" t="str">
        <f>IF(AND(D2581&gt;=50000,D2581&lt;=100000),"COMPRESO",A2581)</f>
        <v>solferino</v>
      </c>
      <c r="H2581" s="39">
        <f t="shared" si="81"/>
        <v>0</v>
      </c>
      <c r="I2581">
        <v>2</v>
      </c>
    </row>
    <row r="2582" spans="1:9" ht="12" customHeight="1" x14ac:dyDescent="0.3">
      <c r="A2582" s="3" t="s">
        <v>18171</v>
      </c>
      <c r="B2582" s="4" t="s">
        <v>14689</v>
      </c>
      <c r="C2582" s="5" t="s">
        <v>23658</v>
      </c>
      <c r="D2582" s="6">
        <v>2240</v>
      </c>
      <c r="E2582" t="str">
        <f t="shared" si="80"/>
        <v xml:space="preserve"> </v>
      </c>
      <c r="F2582" s="36" t="str">
        <f>IF(AND(D2582&gt;=50000,D2582&lt;=100000),"COMPRESO",A2582)</f>
        <v>sustinente</v>
      </c>
      <c r="H2582" s="39">
        <f t="shared" si="81"/>
        <v>0</v>
      </c>
      <c r="I2582">
        <v>1</v>
      </c>
    </row>
    <row r="2583" spans="1:9" ht="12" customHeight="1" x14ac:dyDescent="0.3">
      <c r="A2583" s="3" t="s">
        <v>18172</v>
      </c>
      <c r="B2583" s="4" t="s">
        <v>14694</v>
      </c>
      <c r="C2583" s="5" t="s">
        <v>23658</v>
      </c>
      <c r="D2583" s="6">
        <v>20545</v>
      </c>
      <c r="E2583" t="str">
        <f t="shared" si="80"/>
        <v xml:space="preserve"> </v>
      </c>
      <c r="F2583" s="36" t="str">
        <f>IF(AND(D2583&gt;=50000,D2583&lt;=100000),"COMPRESO",A2583)</f>
        <v>suzzara</v>
      </c>
      <c r="H2583" s="39">
        <f t="shared" si="81"/>
        <v>0</v>
      </c>
      <c r="I2583">
        <v>1</v>
      </c>
    </row>
    <row r="2584" spans="1:9" ht="12" customHeight="1" x14ac:dyDescent="0.3">
      <c r="A2584" s="3" t="s">
        <v>18173</v>
      </c>
      <c r="B2584" s="4" t="s">
        <v>15300</v>
      </c>
      <c r="C2584" s="5" t="s">
        <v>23658</v>
      </c>
      <c r="D2584" s="6">
        <v>19157</v>
      </c>
      <c r="E2584" t="str">
        <f t="shared" si="80"/>
        <v xml:space="preserve"> </v>
      </c>
      <c r="F2584" s="36" t="str">
        <f>IF(AND(D2584&gt;=50000,D2584&lt;=100000),"COMPRESO",A2584)</f>
        <v>viadana</v>
      </c>
      <c r="H2584" s="39">
        <f t="shared" si="81"/>
        <v>0</v>
      </c>
      <c r="I2584">
        <v>10</v>
      </c>
    </row>
    <row r="2585" spans="1:9" ht="12" customHeight="1" x14ac:dyDescent="0.3">
      <c r="A2585" s="3" t="s">
        <v>18174</v>
      </c>
      <c r="B2585" s="4" t="s">
        <v>15464</v>
      </c>
      <c r="C2585" s="5" t="s">
        <v>23658</v>
      </c>
      <c r="D2585" s="6">
        <v>2205</v>
      </c>
      <c r="E2585" t="str">
        <f t="shared" si="80"/>
        <v xml:space="preserve"> </v>
      </c>
      <c r="F2585" s="36" t="str">
        <f>IF(AND(D2585&gt;=50000,D2585&lt;=100000),"COMPRESO",A2585)</f>
        <v>villimpenta</v>
      </c>
      <c r="H2585" s="39">
        <f t="shared" si="81"/>
        <v>0</v>
      </c>
      <c r="I2585">
        <v>1</v>
      </c>
    </row>
    <row r="2586" spans="1:9" ht="12" customHeight="1" x14ac:dyDescent="0.3">
      <c r="A2586" s="3" t="s">
        <v>18175</v>
      </c>
      <c r="B2586" s="4" t="s">
        <v>15520</v>
      </c>
      <c r="C2586" s="5" t="s">
        <v>23658</v>
      </c>
      <c r="D2586" s="6">
        <v>7298</v>
      </c>
      <c r="E2586" t="str">
        <f t="shared" si="80"/>
        <v xml:space="preserve"> </v>
      </c>
      <c r="F2586" s="36" t="str">
        <f>IF(AND(D2586&gt;=50000,D2586&lt;=100000),"COMPRESO",A2586)</f>
        <v>volta mantovana</v>
      </c>
      <c r="H2586" s="39">
        <f t="shared" si="81"/>
        <v>0</v>
      </c>
      <c r="I2586">
        <v>1</v>
      </c>
    </row>
    <row r="2587" spans="1:9" ht="12" customHeight="1" x14ac:dyDescent="0.3">
      <c r="A2587" s="4" t="s">
        <v>18176</v>
      </c>
      <c r="B2587" s="4" t="s">
        <v>8791</v>
      </c>
      <c r="C2587" s="5" t="s">
        <v>23658</v>
      </c>
      <c r="D2587" s="6">
        <v>14400</v>
      </c>
      <c r="E2587" t="str">
        <f t="shared" si="80"/>
        <v xml:space="preserve"> </v>
      </c>
      <c r="F2587" s="36" t="str">
        <f>IF(AND(D2587&gt;=50000,D2587&lt;=100000),"COMPRESO",A2587)</f>
        <v>borgo virgilio</v>
      </c>
      <c r="H2587" s="39">
        <f t="shared" si="81"/>
        <v>0</v>
      </c>
      <c r="I2587">
        <v>42</v>
      </c>
    </row>
    <row r="2588" spans="1:9" ht="12" customHeight="1" x14ac:dyDescent="0.3">
      <c r="A2588" s="4" t="s">
        <v>18177</v>
      </c>
      <c r="B2588" s="4" t="s">
        <v>8775</v>
      </c>
      <c r="C2588" s="5" t="s">
        <v>23658</v>
      </c>
      <c r="D2588" s="6">
        <v>5619</v>
      </c>
      <c r="E2588" t="str">
        <f t="shared" si="80"/>
        <v xml:space="preserve"> </v>
      </c>
      <c r="F2588" s="36" t="str">
        <f>IF(AND(D2588&gt;=50000,D2588&lt;=100000),"COMPRESO",A2588)</f>
        <v>borgo mantovano</v>
      </c>
      <c r="H2588" s="39">
        <f t="shared" si="81"/>
        <v>0</v>
      </c>
      <c r="I2588">
        <v>3</v>
      </c>
    </row>
    <row r="2589" spans="1:9" ht="12" customHeight="1" x14ac:dyDescent="0.3">
      <c r="A2589" s="3" t="s">
        <v>18178</v>
      </c>
      <c r="B2589" s="4" t="s">
        <v>8005</v>
      </c>
      <c r="C2589" s="5" t="s">
        <v>23658</v>
      </c>
      <c r="D2589" s="6">
        <v>3249</v>
      </c>
      <c r="E2589" t="str">
        <f t="shared" si="80"/>
        <v xml:space="preserve"> </v>
      </c>
      <c r="F2589" s="36" t="str">
        <f>IF(AND(D2589&gt;=50000,D2589&lt;=100000),"COMPRESO",A2589)</f>
        <v>abbadia lariana</v>
      </c>
      <c r="H2589" s="39">
        <f t="shared" si="81"/>
        <v>0</v>
      </c>
      <c r="I2589">
        <v>4</v>
      </c>
    </row>
    <row r="2590" spans="1:9" ht="12" customHeight="1" x14ac:dyDescent="0.3">
      <c r="A2590" s="3" t="s">
        <v>18179</v>
      </c>
      <c r="B2590" s="4" t="s">
        <v>8091</v>
      </c>
      <c r="C2590" s="5" t="s">
        <v>23658</v>
      </c>
      <c r="D2590" s="6">
        <v>2979</v>
      </c>
      <c r="E2590" t="str">
        <f t="shared" si="80"/>
        <v xml:space="preserve"> </v>
      </c>
      <c r="F2590" s="36" t="str">
        <f>IF(AND(D2590&gt;=50000,D2590&lt;=100000),"COMPRESO",A2590)</f>
        <v>airuno</v>
      </c>
      <c r="H2590" s="39">
        <f t="shared" si="81"/>
        <v>0</v>
      </c>
      <c r="I2590">
        <v>3</v>
      </c>
    </row>
    <row r="2591" spans="1:9" ht="12" customHeight="1" x14ac:dyDescent="0.3">
      <c r="A2591" s="3" t="s">
        <v>18180</v>
      </c>
      <c r="B2591" s="4" t="s">
        <v>8251</v>
      </c>
      <c r="C2591" s="5" t="s">
        <v>23658</v>
      </c>
      <c r="D2591" s="6">
        <v>2292</v>
      </c>
      <c r="E2591" t="str">
        <f t="shared" si="80"/>
        <v xml:space="preserve"> </v>
      </c>
      <c r="F2591" s="36" t="str">
        <f>IF(AND(D2591&gt;=50000,D2591&lt;=100000),"COMPRESO",A2591)</f>
        <v>annone di brianza</v>
      </c>
      <c r="H2591" s="39">
        <f t="shared" si="81"/>
        <v>0</v>
      </c>
      <c r="I2591">
        <v>35</v>
      </c>
    </row>
    <row r="2592" spans="1:9" ht="12" customHeight="1" x14ac:dyDescent="0.3">
      <c r="A2592" s="3" t="s">
        <v>18181</v>
      </c>
      <c r="B2592" s="4" t="s">
        <v>8476</v>
      </c>
      <c r="C2592" s="5" t="s">
        <v>23658</v>
      </c>
      <c r="D2592" s="6">
        <v>4018</v>
      </c>
      <c r="E2592" t="str">
        <f t="shared" si="80"/>
        <v xml:space="preserve"> </v>
      </c>
      <c r="F2592" s="36" t="str">
        <f>IF(AND(D2592&gt;=50000,D2592&lt;=100000),"COMPRESO",A2592)</f>
        <v>ballabio</v>
      </c>
      <c r="H2592" s="39">
        <f t="shared" si="81"/>
        <v>0</v>
      </c>
      <c r="I2592">
        <v>1</v>
      </c>
    </row>
    <row r="2593" spans="1:9" ht="12" customHeight="1" x14ac:dyDescent="0.3">
      <c r="A2593" s="3" t="s">
        <v>18182</v>
      </c>
      <c r="B2593" s="4" t="s">
        <v>8536</v>
      </c>
      <c r="C2593" s="5" t="s">
        <v>23658</v>
      </c>
      <c r="D2593" s="6">
        <v>2577</v>
      </c>
      <c r="E2593" t="str">
        <f t="shared" si="80"/>
        <v xml:space="preserve"> </v>
      </c>
      <c r="F2593" s="36" t="str">
        <f>IF(AND(D2593&gt;=50000,D2593&lt;=100000),"COMPRESO",A2593)</f>
        <v>barzago</v>
      </c>
      <c r="H2593" s="39">
        <f t="shared" si="81"/>
        <v>0</v>
      </c>
      <c r="I2593">
        <v>2</v>
      </c>
    </row>
    <row r="2594" spans="1:9" ht="12" customHeight="1" x14ac:dyDescent="0.3">
      <c r="A2594" s="3" t="s">
        <v>18183</v>
      </c>
      <c r="B2594" s="4" t="s">
        <v>15590</v>
      </c>
      <c r="C2594" s="5" t="s">
        <v>23658</v>
      </c>
      <c r="D2594" s="6">
        <v>5171</v>
      </c>
      <c r="E2594" t="str">
        <f t="shared" si="80"/>
        <v xml:space="preserve"> </v>
      </c>
      <c r="F2594" s="36" t="str">
        <f>IF(AND(D2594&gt;=50000,D2594&lt;=100000),"COMPRESO",A2594)</f>
        <v>barzanò</v>
      </c>
      <c r="H2594" s="39">
        <f t="shared" si="81"/>
        <v>0</v>
      </c>
      <c r="I2594">
        <v>2</v>
      </c>
    </row>
    <row r="2595" spans="1:9" ht="12" customHeight="1" x14ac:dyDescent="0.3">
      <c r="A2595" s="3" t="s">
        <v>18184</v>
      </c>
      <c r="B2595" s="4" t="s">
        <v>8538</v>
      </c>
      <c r="C2595" s="5" t="s">
        <v>23658</v>
      </c>
      <c r="D2595" s="6">
        <v>1297</v>
      </c>
      <c r="E2595" t="str">
        <f t="shared" si="80"/>
        <v xml:space="preserve"> </v>
      </c>
      <c r="F2595" s="36" t="str">
        <f>IF(AND(D2595&gt;=50000,D2595&lt;=100000),"COMPRESO",A2595)</f>
        <v>barzio</v>
      </c>
      <c r="H2595" s="39">
        <f t="shared" si="81"/>
        <v>0</v>
      </c>
      <c r="I2595">
        <v>2</v>
      </c>
    </row>
    <row r="2596" spans="1:9" ht="12" customHeight="1" x14ac:dyDescent="0.3">
      <c r="A2596" s="3" t="s">
        <v>18185</v>
      </c>
      <c r="B2596" s="4" t="s">
        <v>8583</v>
      </c>
      <c r="C2596" s="5" t="s">
        <v>23658</v>
      </c>
      <c r="D2596" s="6">
        <v>3264</v>
      </c>
      <c r="E2596" t="str">
        <f t="shared" si="80"/>
        <v xml:space="preserve"> </v>
      </c>
      <c r="F2596" s="36" t="str">
        <f>IF(AND(D2596&gt;=50000,D2596&lt;=100000),"COMPRESO",A2596)</f>
        <v>bellano</v>
      </c>
      <c r="H2596" s="39">
        <f t="shared" si="81"/>
        <v>0</v>
      </c>
      <c r="I2596">
        <v>13</v>
      </c>
    </row>
    <row r="2597" spans="1:9" ht="12" customHeight="1" x14ac:dyDescent="0.3">
      <c r="A2597" s="3" t="s">
        <v>18186</v>
      </c>
      <c r="B2597" s="4" t="s">
        <v>8830</v>
      </c>
      <c r="C2597" s="5" t="s">
        <v>23658</v>
      </c>
      <c r="D2597" s="6">
        <v>3504</v>
      </c>
      <c r="E2597" t="str">
        <f t="shared" si="80"/>
        <v xml:space="preserve"> </v>
      </c>
      <c r="F2597" s="36" t="str">
        <f>IF(AND(D2597&gt;=50000,D2597&lt;=100000),"COMPRESO",A2597)</f>
        <v>bosisio parini</v>
      </c>
      <c r="H2597" s="39">
        <f t="shared" si="81"/>
        <v>0</v>
      </c>
      <c r="I2597">
        <v>15</v>
      </c>
    </row>
    <row r="2598" spans="1:9" ht="12" customHeight="1" x14ac:dyDescent="0.3">
      <c r="A2598" s="3" t="s">
        <v>18187</v>
      </c>
      <c r="B2598" s="4" t="s">
        <v>8902</v>
      </c>
      <c r="C2598" s="5" t="s">
        <v>23658</v>
      </c>
      <c r="D2598" s="6">
        <v>4686</v>
      </c>
      <c r="E2598" t="str">
        <f t="shared" si="80"/>
        <v xml:space="preserve"> </v>
      </c>
      <c r="F2598" s="36" t="str">
        <f>IF(AND(D2598&gt;=50000,D2598&lt;=100000),"COMPRESO",A2598)</f>
        <v>brivio</v>
      </c>
      <c r="H2598" s="39">
        <f t="shared" si="81"/>
        <v>0</v>
      </c>
      <c r="I2598">
        <v>2</v>
      </c>
    </row>
    <row r="2599" spans="1:9" ht="12" customHeight="1" x14ac:dyDescent="0.3">
      <c r="A2599" s="3" t="s">
        <v>18188</v>
      </c>
      <c r="B2599" s="4" t="s">
        <v>8948</v>
      </c>
      <c r="C2599" s="5" t="s">
        <v>23658</v>
      </c>
      <c r="D2599" s="6">
        <v>2948</v>
      </c>
      <c r="E2599" t="str">
        <f t="shared" si="80"/>
        <v xml:space="preserve"> </v>
      </c>
      <c r="F2599" s="36" t="str">
        <f>IF(AND(D2599&gt;=50000,D2599&lt;=100000),"COMPRESO",A2599)</f>
        <v>bulciago</v>
      </c>
      <c r="H2599" s="39">
        <f t="shared" si="81"/>
        <v>0</v>
      </c>
      <c r="I2599">
        <v>1</v>
      </c>
    </row>
    <row r="2600" spans="1:9" ht="12" customHeight="1" x14ac:dyDescent="0.3">
      <c r="A2600" s="3" t="s">
        <v>18189</v>
      </c>
      <c r="B2600" s="4" t="s">
        <v>9030</v>
      </c>
      <c r="C2600" s="5" t="s">
        <v>23658</v>
      </c>
      <c r="D2600" s="6">
        <v>5113</v>
      </c>
      <c r="E2600" t="str">
        <f t="shared" si="80"/>
        <v xml:space="preserve"> </v>
      </c>
      <c r="F2600" s="36" t="str">
        <f>IF(AND(D2600&gt;=50000,D2600&lt;=100000),"COMPRESO",A2600)</f>
        <v>calco</v>
      </c>
      <c r="H2600" s="39">
        <f t="shared" si="81"/>
        <v>0</v>
      </c>
      <c r="I2600">
        <v>7</v>
      </c>
    </row>
    <row r="2601" spans="1:9" ht="12" customHeight="1" x14ac:dyDescent="0.3">
      <c r="A2601" s="3" t="s">
        <v>18190</v>
      </c>
      <c r="B2601" s="4" t="s">
        <v>9047</v>
      </c>
      <c r="C2601" s="5" t="s">
        <v>23658</v>
      </c>
      <c r="D2601" s="6">
        <v>14009</v>
      </c>
      <c r="E2601" t="str">
        <f t="shared" si="80"/>
        <v xml:space="preserve"> </v>
      </c>
      <c r="F2601" s="36" t="str">
        <f>IF(AND(D2601&gt;=50000,D2601&lt;=100000),"COMPRESO",A2601)</f>
        <v>calolziocorte</v>
      </c>
      <c r="H2601" s="39">
        <f t="shared" si="81"/>
        <v>0</v>
      </c>
      <c r="I2601">
        <v>9</v>
      </c>
    </row>
    <row r="2602" spans="1:9" ht="12" customHeight="1" x14ac:dyDescent="0.3">
      <c r="A2602" s="3" t="s">
        <v>18191</v>
      </c>
      <c r="B2602" s="4" t="s">
        <v>9310</v>
      </c>
      <c r="C2602" s="5" t="s">
        <v>23658</v>
      </c>
      <c r="D2602" s="6">
        <v>1496</v>
      </c>
      <c r="E2602" t="str">
        <f t="shared" si="80"/>
        <v xml:space="preserve"> </v>
      </c>
      <c r="F2602" s="36" t="str">
        <f>IF(AND(D2602&gt;=50000,D2602&lt;=100000),"COMPRESO",A2602)</f>
        <v>carenno</v>
      </c>
      <c r="H2602" s="39">
        <f t="shared" si="81"/>
        <v>0</v>
      </c>
      <c r="I2602">
        <v>47</v>
      </c>
    </row>
    <row r="2603" spans="1:9" ht="12" customHeight="1" x14ac:dyDescent="0.3">
      <c r="A2603" s="3" t="s">
        <v>18192</v>
      </c>
      <c r="B2603" s="4" t="s">
        <v>9448</v>
      </c>
      <c r="C2603" s="5" t="s">
        <v>23658</v>
      </c>
      <c r="D2603" s="6">
        <v>849</v>
      </c>
      <c r="E2603" t="str">
        <f t="shared" si="80"/>
        <v xml:space="preserve"> </v>
      </c>
      <c r="F2603" s="36" t="str">
        <f>IF(AND(D2603&gt;=50000,D2603&lt;=100000),"COMPRESO",A2603)</f>
        <v>casargo</v>
      </c>
      <c r="H2603" s="39">
        <f t="shared" si="81"/>
        <v>0</v>
      </c>
      <c r="I2603">
        <v>32</v>
      </c>
    </row>
    <row r="2604" spans="1:9" ht="12" customHeight="1" x14ac:dyDescent="0.3">
      <c r="A2604" s="3" t="s">
        <v>18193</v>
      </c>
      <c r="B2604" s="4" t="s">
        <v>9453</v>
      </c>
      <c r="C2604" s="5" t="s">
        <v>23658</v>
      </c>
      <c r="D2604" s="6">
        <v>12664</v>
      </c>
      <c r="E2604" t="str">
        <f t="shared" si="80"/>
        <v xml:space="preserve"> </v>
      </c>
      <c r="F2604" s="36" t="str">
        <f>IF(AND(D2604&gt;=50000,D2604&lt;=100000),"COMPRESO",A2604)</f>
        <v>casatenovo</v>
      </c>
      <c r="H2604" s="39">
        <f t="shared" si="81"/>
        <v>0</v>
      </c>
      <c r="I2604">
        <v>1</v>
      </c>
    </row>
    <row r="2605" spans="1:9" ht="12" customHeight="1" x14ac:dyDescent="0.3">
      <c r="A2605" s="3" t="s">
        <v>18194</v>
      </c>
      <c r="B2605" s="4" t="s">
        <v>9489</v>
      </c>
      <c r="C2605" s="5" t="s">
        <v>23658</v>
      </c>
      <c r="D2605" s="6">
        <v>4406</v>
      </c>
      <c r="E2605" t="str">
        <f t="shared" si="80"/>
        <v xml:space="preserve"> </v>
      </c>
      <c r="F2605" s="36" t="str">
        <f>IF(AND(D2605&gt;=50000,D2605&lt;=100000),"COMPRESO",A2605)</f>
        <v>cassago brianza</v>
      </c>
      <c r="H2605" s="39">
        <f t="shared" si="81"/>
        <v>0</v>
      </c>
      <c r="I2605">
        <v>1</v>
      </c>
    </row>
    <row r="2606" spans="1:9" ht="12" customHeight="1" x14ac:dyDescent="0.3">
      <c r="A2606" s="3" t="s">
        <v>18195</v>
      </c>
      <c r="B2606" s="4" t="s">
        <v>9501</v>
      </c>
      <c r="C2606" s="5" t="s">
        <v>23658</v>
      </c>
      <c r="D2606" s="6">
        <v>470</v>
      </c>
      <c r="E2606" t="str">
        <f t="shared" si="80"/>
        <v xml:space="preserve"> </v>
      </c>
      <c r="F2606" s="36" t="str">
        <f>IF(AND(D2606&gt;=50000,D2606&lt;=100000),"COMPRESO",A2606)</f>
        <v>cassina valsassina</v>
      </c>
      <c r="H2606" s="39">
        <f t="shared" si="81"/>
        <v>0</v>
      </c>
      <c r="I2606">
        <v>1</v>
      </c>
    </row>
    <row r="2607" spans="1:9" ht="12" customHeight="1" x14ac:dyDescent="0.3">
      <c r="A2607" s="3" t="s">
        <v>18196</v>
      </c>
      <c r="B2607" s="4" t="s">
        <v>9639</v>
      </c>
      <c r="C2607" s="5" t="s">
        <v>23658</v>
      </c>
      <c r="D2607" s="6">
        <v>2475</v>
      </c>
      <c r="E2607" t="str">
        <f t="shared" si="80"/>
        <v xml:space="preserve"> </v>
      </c>
      <c r="F2607" s="36" t="str">
        <f>IF(AND(D2607&gt;=50000,D2607&lt;=100000),"COMPRESO",A2607)</f>
        <v>castello di brianza</v>
      </c>
      <c r="H2607" s="39">
        <f t="shared" si="81"/>
        <v>0</v>
      </c>
      <c r="I2607">
        <v>1</v>
      </c>
    </row>
    <row r="2608" spans="1:9" ht="12" customHeight="1" x14ac:dyDescent="0.3">
      <c r="A2608" s="3" t="s">
        <v>18197</v>
      </c>
      <c r="B2608" s="4" t="s">
        <v>9885</v>
      </c>
      <c r="C2608" s="5" t="s">
        <v>23658</v>
      </c>
      <c r="D2608" s="6">
        <v>3851</v>
      </c>
      <c r="E2608" t="str">
        <f t="shared" si="80"/>
        <v xml:space="preserve"> </v>
      </c>
      <c r="F2608" s="36" t="str">
        <f>IF(AND(D2608&gt;=50000,D2608&lt;=100000),"COMPRESO",A2608)</f>
        <v>cernusco lombardone</v>
      </c>
      <c r="H2608" s="39">
        <f t="shared" si="81"/>
        <v>0</v>
      </c>
      <c r="I2608">
        <v>2</v>
      </c>
    </row>
    <row r="2609" spans="1:9" ht="12" customHeight="1" x14ac:dyDescent="0.3">
      <c r="A2609" s="3" t="s">
        <v>18198</v>
      </c>
      <c r="B2609" s="4" t="s">
        <v>9924</v>
      </c>
      <c r="C2609" s="5" t="s">
        <v>23658</v>
      </c>
      <c r="D2609" s="6">
        <v>2348</v>
      </c>
      <c r="E2609" t="str">
        <f t="shared" si="80"/>
        <v xml:space="preserve"> </v>
      </c>
      <c r="F2609" s="36" t="str">
        <f>IF(AND(D2609&gt;=50000,D2609&lt;=100000),"COMPRESO",A2609)</f>
        <v>cesana brianza</v>
      </c>
      <c r="H2609" s="39">
        <f t="shared" si="81"/>
        <v>0</v>
      </c>
      <c r="I2609">
        <v>3</v>
      </c>
    </row>
    <row r="2610" spans="1:9" ht="12" customHeight="1" x14ac:dyDescent="0.3">
      <c r="A2610" s="3" t="s">
        <v>18199</v>
      </c>
      <c r="B2610" s="4" t="s">
        <v>10061</v>
      </c>
      <c r="C2610" s="5" t="s">
        <v>23658</v>
      </c>
      <c r="D2610" s="6">
        <v>4019</v>
      </c>
      <c r="E2610" t="str">
        <f t="shared" si="80"/>
        <v xml:space="preserve"> </v>
      </c>
      <c r="F2610" s="36" t="str">
        <f>IF(AND(D2610&gt;=50000,D2610&lt;=100000),"COMPRESO",A2610)</f>
        <v>civate</v>
      </c>
      <c r="H2610" s="39">
        <f t="shared" si="81"/>
        <v>0</v>
      </c>
      <c r="I2610">
        <v>1</v>
      </c>
    </row>
    <row r="2611" spans="1:9" ht="12" customHeight="1" x14ac:dyDescent="0.3">
      <c r="A2611" s="3" t="s">
        <v>18200</v>
      </c>
      <c r="B2611" s="4" t="s">
        <v>10121</v>
      </c>
      <c r="C2611" s="5" t="s">
        <v>23658</v>
      </c>
      <c r="D2611" s="6">
        <v>7473</v>
      </c>
      <c r="E2611" t="str">
        <f t="shared" si="80"/>
        <v xml:space="preserve"> </v>
      </c>
      <c r="F2611" s="36" t="str">
        <f>IF(AND(D2611&gt;=50000,D2611&lt;=100000),"COMPRESO",A2611)</f>
        <v>colico</v>
      </c>
      <c r="H2611" s="39">
        <f t="shared" si="81"/>
        <v>0</v>
      </c>
      <c r="I2611">
        <v>6</v>
      </c>
    </row>
    <row r="2612" spans="1:9" ht="12" customHeight="1" x14ac:dyDescent="0.3">
      <c r="A2612" s="3" t="s">
        <v>18201</v>
      </c>
      <c r="B2612" s="4" t="s">
        <v>10125</v>
      </c>
      <c r="C2612" s="5" t="s">
        <v>23658</v>
      </c>
      <c r="D2612" s="6">
        <v>1736</v>
      </c>
      <c r="E2612" t="str">
        <f t="shared" si="80"/>
        <v xml:space="preserve"> </v>
      </c>
      <c r="F2612" s="36" t="str">
        <f>IF(AND(D2612&gt;=50000,D2612&lt;=100000),"COMPRESO",A2612)</f>
        <v>colle brianza</v>
      </c>
      <c r="H2612" s="39">
        <f t="shared" si="81"/>
        <v>0</v>
      </c>
      <c r="I2612">
        <v>1</v>
      </c>
    </row>
    <row r="2613" spans="1:9" ht="12" customHeight="1" x14ac:dyDescent="0.3">
      <c r="A2613" s="3" t="s">
        <v>18202</v>
      </c>
      <c r="B2613" s="4" t="s">
        <v>10286</v>
      </c>
      <c r="C2613" s="5" t="s">
        <v>23658</v>
      </c>
      <c r="D2613" s="6">
        <v>1265</v>
      </c>
      <c r="E2613" t="str">
        <f t="shared" si="80"/>
        <v xml:space="preserve"> </v>
      </c>
      <c r="F2613" s="36" t="str">
        <f>IF(AND(D2613&gt;=50000,D2613&lt;=100000),"COMPRESO",A2613)</f>
        <v>cortenova</v>
      </c>
      <c r="H2613" s="39">
        <f t="shared" si="81"/>
        <v>0</v>
      </c>
      <c r="I2613">
        <v>4</v>
      </c>
    </row>
    <row r="2614" spans="1:9" ht="12" customHeight="1" x14ac:dyDescent="0.3">
      <c r="A2614" s="3" t="s">
        <v>18203</v>
      </c>
      <c r="B2614" s="4" t="s">
        <v>10312</v>
      </c>
      <c r="C2614" s="5" t="s">
        <v>23658</v>
      </c>
      <c r="D2614" s="6">
        <v>4751</v>
      </c>
      <c r="E2614" t="str">
        <f t="shared" si="80"/>
        <v xml:space="preserve"> </v>
      </c>
      <c r="F2614" s="36" t="str">
        <f>IF(AND(D2614&gt;=50000,D2614&lt;=100000),"COMPRESO",A2614)</f>
        <v>costa masnaga</v>
      </c>
      <c r="H2614" s="39">
        <f t="shared" si="81"/>
        <v>0</v>
      </c>
      <c r="I2614">
        <v>1</v>
      </c>
    </row>
    <row r="2615" spans="1:9" ht="12" customHeight="1" x14ac:dyDescent="0.3">
      <c r="A2615" s="3" t="s">
        <v>18204</v>
      </c>
      <c r="B2615" s="4" t="s">
        <v>10331</v>
      </c>
      <c r="C2615" s="5" t="s">
        <v>23658</v>
      </c>
      <c r="D2615" s="6">
        <v>273</v>
      </c>
      <c r="E2615" t="str">
        <f t="shared" si="80"/>
        <v xml:space="preserve"> </v>
      </c>
      <c r="F2615" s="36" t="str">
        <f>IF(AND(D2615&gt;=50000,D2615&lt;=100000),"COMPRESO",A2615)</f>
        <v>crandola valsassina</v>
      </c>
      <c r="H2615" s="39">
        <f t="shared" si="81"/>
        <v>0</v>
      </c>
      <c r="I2615">
        <v>18</v>
      </c>
    </row>
    <row r="2616" spans="1:9" ht="12" customHeight="1" x14ac:dyDescent="0.3">
      <c r="A2616" s="3" t="s">
        <v>18205</v>
      </c>
      <c r="B2616" s="4" t="s">
        <v>10340</v>
      </c>
      <c r="C2616" s="5" t="s">
        <v>23658</v>
      </c>
      <c r="D2616" s="6">
        <v>1762</v>
      </c>
      <c r="E2616" t="str">
        <f t="shared" si="80"/>
        <v xml:space="preserve"> </v>
      </c>
      <c r="F2616" s="36" t="str">
        <f>IF(AND(D2616&gt;=50000,D2616&lt;=100000),"COMPRESO",A2616)</f>
        <v>cremella</v>
      </c>
      <c r="H2616" s="39">
        <f t="shared" si="81"/>
        <v>0</v>
      </c>
      <c r="I2616">
        <v>1</v>
      </c>
    </row>
    <row r="2617" spans="1:9" ht="12" customHeight="1" x14ac:dyDescent="0.3">
      <c r="A2617" s="3" t="s">
        <v>18206</v>
      </c>
      <c r="B2617" s="4" t="s">
        <v>10342</v>
      </c>
      <c r="C2617" s="5" t="s">
        <v>23658</v>
      </c>
      <c r="D2617" s="6">
        <v>1438</v>
      </c>
      <c r="E2617" t="str">
        <f t="shared" si="80"/>
        <v xml:space="preserve"> </v>
      </c>
      <c r="F2617" s="36" t="str">
        <f>IF(AND(D2617&gt;=50000,D2617&lt;=100000),"COMPRESO",A2617)</f>
        <v>cremeno</v>
      </c>
      <c r="H2617" s="39">
        <f t="shared" si="81"/>
        <v>0</v>
      </c>
      <c r="I2617">
        <v>1</v>
      </c>
    </row>
    <row r="2618" spans="1:9" ht="12" customHeight="1" x14ac:dyDescent="0.3">
      <c r="A2618" s="3" t="s">
        <v>18207</v>
      </c>
      <c r="B2618" s="4" t="s">
        <v>10435</v>
      </c>
      <c r="C2618" s="5" t="s">
        <v>23658</v>
      </c>
      <c r="D2618" s="6">
        <v>2681</v>
      </c>
      <c r="E2618" t="str">
        <f t="shared" si="80"/>
        <v xml:space="preserve"> </v>
      </c>
      <c r="F2618" s="36" t="str">
        <f>IF(AND(D2618&gt;=50000,D2618&lt;=100000),"COMPRESO",A2618)</f>
        <v>dervio</v>
      </c>
      <c r="H2618" s="39">
        <f t="shared" si="81"/>
        <v>0</v>
      </c>
      <c r="I2618">
        <v>2</v>
      </c>
    </row>
    <row r="2619" spans="1:9" ht="12" customHeight="1" x14ac:dyDescent="0.3">
      <c r="A2619" s="3" t="s">
        <v>18208</v>
      </c>
      <c r="B2619" s="4" t="s">
        <v>10463</v>
      </c>
      <c r="C2619" s="5" t="s">
        <v>23658</v>
      </c>
      <c r="D2619" s="6">
        <v>2307</v>
      </c>
      <c r="E2619" t="str">
        <f t="shared" si="80"/>
        <v xml:space="preserve"> </v>
      </c>
      <c r="F2619" s="36" t="str">
        <f>IF(AND(D2619&gt;=50000,D2619&lt;=100000),"COMPRESO",A2619)</f>
        <v>dolzago</v>
      </c>
      <c r="H2619" s="39">
        <f t="shared" si="81"/>
        <v>0</v>
      </c>
      <c r="I2619">
        <v>1</v>
      </c>
    </row>
    <row r="2620" spans="1:9" ht="12" customHeight="1" x14ac:dyDescent="0.3">
      <c r="A2620" s="3" t="s">
        <v>18209</v>
      </c>
      <c r="B2620" s="4" t="s">
        <v>10476</v>
      </c>
      <c r="C2620" s="5" t="s">
        <v>23658</v>
      </c>
      <c r="D2620" s="6">
        <v>337</v>
      </c>
      <c r="E2620" t="str">
        <f t="shared" si="80"/>
        <v xml:space="preserve"> </v>
      </c>
      <c r="F2620" s="36" t="str">
        <f>IF(AND(D2620&gt;=50000,D2620&lt;=100000),"COMPRESO",A2620)</f>
        <v>dorio</v>
      </c>
      <c r="H2620" s="39">
        <f t="shared" si="81"/>
        <v>0</v>
      </c>
      <c r="I2620">
        <v>2</v>
      </c>
    </row>
    <row r="2621" spans="1:9" ht="12" customHeight="1" x14ac:dyDescent="0.3">
      <c r="A2621" s="3" t="s">
        <v>18210</v>
      </c>
      <c r="B2621" s="4" t="s">
        <v>10511</v>
      </c>
      <c r="C2621" s="5" t="s">
        <v>23658</v>
      </c>
      <c r="D2621" s="6">
        <v>1242</v>
      </c>
      <c r="E2621" t="str">
        <f t="shared" si="80"/>
        <v xml:space="preserve"> </v>
      </c>
      <c r="F2621" s="36" t="str">
        <f>IF(AND(D2621&gt;=50000,D2621&lt;=100000),"COMPRESO",A2621)</f>
        <v>ello</v>
      </c>
      <c r="H2621" s="39">
        <f t="shared" si="81"/>
        <v>0</v>
      </c>
      <c r="I2621">
        <v>2</v>
      </c>
    </row>
    <row r="2622" spans="1:9" ht="12" customHeight="1" x14ac:dyDescent="0.3">
      <c r="A2622" s="3" t="s">
        <v>18211</v>
      </c>
      <c r="B2622" s="4" t="s">
        <v>10534</v>
      </c>
      <c r="C2622" s="5" t="s">
        <v>23658</v>
      </c>
      <c r="D2622" s="6">
        <v>764</v>
      </c>
      <c r="E2622" t="str">
        <f t="shared" si="80"/>
        <v xml:space="preserve"> </v>
      </c>
      <c r="F2622" s="36" t="str">
        <f>IF(AND(D2622&gt;=50000,D2622&lt;=100000),"COMPRESO",A2622)</f>
        <v>erve</v>
      </c>
      <c r="H2622" s="39">
        <f t="shared" si="81"/>
        <v>0</v>
      </c>
      <c r="I2622">
        <v>5</v>
      </c>
    </row>
    <row r="2623" spans="1:9" ht="12" customHeight="1" x14ac:dyDescent="0.3">
      <c r="A2623" s="3" t="s">
        <v>18212</v>
      </c>
      <c r="B2623" s="4" t="s">
        <v>10539</v>
      </c>
      <c r="C2623" s="5" t="s">
        <v>23658</v>
      </c>
      <c r="D2623" s="6">
        <v>750</v>
      </c>
      <c r="E2623" t="str">
        <f t="shared" si="80"/>
        <v xml:space="preserve"> </v>
      </c>
      <c r="F2623" s="36" t="str">
        <f>IF(AND(D2623&gt;=50000,D2623&lt;=100000),"COMPRESO",A2623)</f>
        <v>esino lario</v>
      </c>
      <c r="H2623" s="39">
        <f t="shared" si="81"/>
        <v>0</v>
      </c>
      <c r="I2623">
        <v>40</v>
      </c>
    </row>
    <row r="2624" spans="1:9" ht="12" customHeight="1" x14ac:dyDescent="0.3">
      <c r="A2624" s="3" t="s">
        <v>18213</v>
      </c>
      <c r="B2624" s="4" t="s">
        <v>10853</v>
      </c>
      <c r="C2624" s="5" t="s">
        <v>23658</v>
      </c>
      <c r="D2624" s="6">
        <v>8587</v>
      </c>
      <c r="E2624" t="str">
        <f t="shared" si="80"/>
        <v xml:space="preserve"> </v>
      </c>
      <c r="F2624" s="36" t="str">
        <f>IF(AND(D2624&gt;=50000,D2624&lt;=100000),"COMPRESO",A2624)</f>
        <v>galbiate</v>
      </c>
      <c r="H2624" s="39">
        <f t="shared" si="81"/>
        <v>0</v>
      </c>
      <c r="I2624">
        <v>6</v>
      </c>
    </row>
    <row r="2625" spans="1:9" ht="12" customHeight="1" x14ac:dyDescent="0.3">
      <c r="A2625" s="3" t="s">
        <v>18214</v>
      </c>
      <c r="B2625" s="4" t="s">
        <v>10891</v>
      </c>
      <c r="C2625" s="5" t="s">
        <v>23658</v>
      </c>
      <c r="D2625" s="6">
        <v>2430</v>
      </c>
      <c r="E2625" t="str">
        <f t="shared" si="80"/>
        <v xml:space="preserve"> </v>
      </c>
      <c r="F2625" s="36" t="str">
        <f>IF(AND(D2625&gt;=50000,D2625&lt;=100000),"COMPRESO",A2625)</f>
        <v>garbagnate monastero</v>
      </c>
      <c r="H2625" s="39">
        <f t="shared" si="81"/>
        <v>0</v>
      </c>
      <c r="I2625">
        <v>3</v>
      </c>
    </row>
    <row r="2626" spans="1:9" ht="12" customHeight="1" x14ac:dyDescent="0.3">
      <c r="A2626" s="3" t="s">
        <v>18215</v>
      </c>
      <c r="B2626" s="4" t="s">
        <v>10899</v>
      </c>
      <c r="C2626" s="5" t="s">
        <v>23658</v>
      </c>
      <c r="D2626" s="6">
        <v>2617</v>
      </c>
      <c r="E2626" t="str">
        <f t="shared" si="80"/>
        <v xml:space="preserve"> </v>
      </c>
      <c r="F2626" s="36" t="str">
        <f>IF(AND(D2626&gt;=50000,D2626&lt;=100000),"COMPRESO",A2626)</f>
        <v>garlate</v>
      </c>
      <c r="H2626" s="39">
        <f t="shared" si="81"/>
        <v>0</v>
      </c>
      <c r="I2626">
        <v>3</v>
      </c>
    </row>
    <row r="2627" spans="1:9" ht="12" customHeight="1" x14ac:dyDescent="0.3">
      <c r="A2627" s="3" t="s">
        <v>18216</v>
      </c>
      <c r="B2627" s="4" t="s">
        <v>11170</v>
      </c>
      <c r="C2627" s="5" t="s">
        <v>23658</v>
      </c>
      <c r="D2627" s="6">
        <v>2408</v>
      </c>
      <c r="E2627" t="str">
        <f t="shared" ref="E2627:E2690" si="82">IF(D2627&gt;300000,"TROVATO"," ")</f>
        <v xml:space="preserve"> </v>
      </c>
      <c r="F2627" s="36" t="str">
        <f>IF(AND(D2627&gt;=50000,D2627&lt;=100000),"COMPRESO",A2627)</f>
        <v>imbersago</v>
      </c>
      <c r="H2627" s="39">
        <f t="shared" ref="H2627:H2690" si="83">(D10555/$G$2)</f>
        <v>0</v>
      </c>
      <c r="I2627">
        <v>4</v>
      </c>
    </row>
    <row r="2628" spans="1:9" ht="12" customHeight="1" x14ac:dyDescent="0.3">
      <c r="A2628" s="3" t="s">
        <v>18217</v>
      </c>
      <c r="B2628" s="4" t="s">
        <v>11181</v>
      </c>
      <c r="C2628" s="5" t="s">
        <v>23658</v>
      </c>
      <c r="D2628" s="6">
        <v>2003</v>
      </c>
      <c r="E2628" t="str">
        <f t="shared" si="82"/>
        <v xml:space="preserve"> </v>
      </c>
      <c r="F2628" s="36" t="str">
        <f>IF(AND(D2628&gt;=50000,D2628&lt;=100000),"COMPRESO",A2628)</f>
        <v>introbio</v>
      </c>
      <c r="H2628" s="39">
        <f t="shared" si="83"/>
        <v>0</v>
      </c>
      <c r="I2628">
        <v>1</v>
      </c>
    </row>
    <row r="2629" spans="1:9" ht="12" customHeight="1" x14ac:dyDescent="0.3">
      <c r="A2629" s="3" t="s">
        <v>18218</v>
      </c>
      <c r="B2629" s="4" t="s">
        <v>11338</v>
      </c>
      <c r="C2629" s="5" t="s">
        <v>23658</v>
      </c>
      <c r="D2629" s="6">
        <v>46705</v>
      </c>
      <c r="E2629" t="str">
        <f t="shared" si="82"/>
        <v xml:space="preserve"> </v>
      </c>
      <c r="F2629" s="36" t="str">
        <f>IF(AND(D2629&gt;=50000,D2629&lt;=100000),"COMPRESO",A2629)</f>
        <v>lecco</v>
      </c>
      <c r="H2629" s="39">
        <f t="shared" si="83"/>
        <v>0</v>
      </c>
      <c r="I2629">
        <v>57</v>
      </c>
    </row>
    <row r="2630" spans="1:9" ht="12" customHeight="1" x14ac:dyDescent="0.3">
      <c r="A2630" s="3" t="s">
        <v>18219</v>
      </c>
      <c r="B2630" s="4" t="s">
        <v>11391</v>
      </c>
      <c r="C2630" s="5" t="s">
        <v>23658</v>
      </c>
      <c r="D2630" s="6">
        <v>2232</v>
      </c>
      <c r="E2630" t="str">
        <f t="shared" si="82"/>
        <v xml:space="preserve"> </v>
      </c>
      <c r="F2630" s="36" t="str">
        <f>IF(AND(D2630&gt;=50000,D2630&lt;=100000),"COMPRESO",A2630)</f>
        <v>lierna</v>
      </c>
      <c r="H2630" s="39">
        <f t="shared" si="83"/>
        <v>0</v>
      </c>
      <c r="I2630">
        <v>1</v>
      </c>
    </row>
    <row r="2631" spans="1:9" ht="12" customHeight="1" x14ac:dyDescent="0.3">
      <c r="A2631" s="3" t="s">
        <v>18220</v>
      </c>
      <c r="B2631" s="4" t="s">
        <v>11444</v>
      </c>
      <c r="C2631" s="5" t="s">
        <v>23658</v>
      </c>
      <c r="D2631" s="6">
        <v>4899</v>
      </c>
      <c r="E2631" t="str">
        <f t="shared" si="82"/>
        <v xml:space="preserve"> </v>
      </c>
      <c r="F2631" s="36" t="str">
        <f>IF(AND(D2631&gt;=50000,D2631&lt;=100000),"COMPRESO",A2631)</f>
        <v>lomagna</v>
      </c>
      <c r="H2631" s="39">
        <f t="shared" si="83"/>
        <v>0</v>
      </c>
      <c r="I2631">
        <v>5</v>
      </c>
    </row>
    <row r="2632" spans="1:9" ht="12" customHeight="1" x14ac:dyDescent="0.3">
      <c r="A2632" s="3" t="s">
        <v>18221</v>
      </c>
      <c r="B2632" s="4" t="s">
        <v>11590</v>
      </c>
      <c r="C2632" s="5" t="s">
        <v>23658</v>
      </c>
      <c r="D2632" s="6">
        <v>4216</v>
      </c>
      <c r="E2632" t="str">
        <f t="shared" si="82"/>
        <v xml:space="preserve"> </v>
      </c>
      <c r="F2632" s="36" t="str">
        <f>IF(AND(D2632&gt;=50000,D2632&lt;=100000),"COMPRESO",A2632)</f>
        <v>malgrate</v>
      </c>
      <c r="H2632" s="39">
        <f t="shared" si="83"/>
        <v>0</v>
      </c>
      <c r="I2632">
        <v>2</v>
      </c>
    </row>
    <row r="2633" spans="1:9" ht="12" customHeight="1" x14ac:dyDescent="0.3">
      <c r="A2633" s="3" t="s">
        <v>18222</v>
      </c>
      <c r="B2633" s="4" t="s">
        <v>11606</v>
      </c>
      <c r="C2633" s="5" t="s">
        <v>23658</v>
      </c>
      <c r="D2633" s="6">
        <v>10578</v>
      </c>
      <c r="E2633" t="str">
        <f t="shared" si="82"/>
        <v xml:space="preserve"> </v>
      </c>
      <c r="F2633" s="36" t="str">
        <f>IF(AND(D2633&gt;=50000,D2633&lt;=100000),"COMPRESO",A2633)</f>
        <v>mandello del lario</v>
      </c>
      <c r="H2633" s="39">
        <f t="shared" si="83"/>
        <v>0</v>
      </c>
      <c r="I2633">
        <v>4</v>
      </c>
    </row>
    <row r="2634" spans="1:9" ht="12" customHeight="1" x14ac:dyDescent="0.3">
      <c r="A2634" s="3" t="s">
        <v>18223</v>
      </c>
      <c r="B2634" s="4" t="s">
        <v>11659</v>
      </c>
      <c r="C2634" s="5" t="s">
        <v>23658</v>
      </c>
      <c r="D2634" s="6">
        <v>375</v>
      </c>
      <c r="E2634" t="str">
        <f t="shared" si="82"/>
        <v xml:space="preserve"> </v>
      </c>
      <c r="F2634" s="36" t="str">
        <f>IF(AND(D2634&gt;=50000,D2634&lt;=100000),"COMPRESO",A2634)</f>
        <v>margno</v>
      </c>
      <c r="H2634" s="39">
        <f t="shared" si="83"/>
        <v>0</v>
      </c>
      <c r="I2634">
        <v>1</v>
      </c>
    </row>
    <row r="2635" spans="1:9" ht="12" customHeight="1" x14ac:dyDescent="0.3">
      <c r="A2635" s="3" t="s">
        <v>18224</v>
      </c>
      <c r="B2635" s="4" t="s">
        <v>11800</v>
      </c>
      <c r="C2635" s="5" t="s">
        <v>23658</v>
      </c>
      <c r="D2635" s="6">
        <v>14583</v>
      </c>
      <c r="E2635" t="str">
        <f t="shared" si="82"/>
        <v xml:space="preserve"> </v>
      </c>
      <c r="F2635" s="36" t="str">
        <f>IF(AND(D2635&gt;=50000,D2635&lt;=100000),"COMPRESO",A2635)</f>
        <v>merate</v>
      </c>
      <c r="H2635" s="39">
        <f t="shared" si="83"/>
        <v>0</v>
      </c>
      <c r="I2635">
        <v>6</v>
      </c>
    </row>
    <row r="2636" spans="1:9" ht="12" customHeight="1" x14ac:dyDescent="0.3">
      <c r="A2636" s="3" t="s">
        <v>18225</v>
      </c>
      <c r="B2636" s="4" t="s">
        <v>11879</v>
      </c>
      <c r="C2636" s="5" t="s">
        <v>23658</v>
      </c>
      <c r="D2636" s="6">
        <v>8579</v>
      </c>
      <c r="E2636" t="str">
        <f t="shared" si="82"/>
        <v xml:space="preserve"> </v>
      </c>
      <c r="F2636" s="36" t="str">
        <f>IF(AND(D2636&gt;=50000,D2636&lt;=100000),"COMPRESO",A2636)</f>
        <v>missaglia</v>
      </c>
      <c r="H2636" s="39">
        <f t="shared" si="83"/>
        <v>0</v>
      </c>
      <c r="I2636">
        <v>10</v>
      </c>
    </row>
    <row r="2637" spans="1:9" ht="12" customHeight="1" x14ac:dyDescent="0.3">
      <c r="A2637" s="3" t="s">
        <v>18226</v>
      </c>
      <c r="B2637" s="4" t="s">
        <v>11891</v>
      </c>
      <c r="C2637" s="5" t="s">
        <v>23658</v>
      </c>
      <c r="D2637" s="6">
        <v>503</v>
      </c>
      <c r="E2637" t="str">
        <f t="shared" si="82"/>
        <v xml:space="preserve"> </v>
      </c>
      <c r="F2637" s="36" t="str">
        <f>IF(AND(D2637&gt;=50000,D2637&lt;=100000),"COMPRESO",A2637)</f>
        <v>moggio</v>
      </c>
      <c r="H2637" s="39">
        <f t="shared" si="83"/>
        <v>0</v>
      </c>
      <c r="I2637">
        <v>1</v>
      </c>
    </row>
    <row r="2638" spans="1:9" ht="12" customHeight="1" x14ac:dyDescent="0.3">
      <c r="A2638" s="3" t="s">
        <v>18227</v>
      </c>
      <c r="B2638" s="4" t="s">
        <v>11917</v>
      </c>
      <c r="C2638" s="5" t="s">
        <v>23658</v>
      </c>
      <c r="D2638" s="6">
        <v>3587</v>
      </c>
      <c r="E2638" t="str">
        <f t="shared" si="82"/>
        <v xml:space="preserve"> </v>
      </c>
      <c r="F2638" s="36" t="str">
        <f>IF(AND(D2638&gt;=50000,D2638&lt;=100000),"COMPRESO",A2638)</f>
        <v>molteno</v>
      </c>
      <c r="H2638" s="39">
        <f t="shared" si="83"/>
        <v>0</v>
      </c>
      <c r="I2638">
        <v>5</v>
      </c>
    </row>
    <row r="2639" spans="1:9" ht="12" customHeight="1" x14ac:dyDescent="0.3">
      <c r="A2639" s="3" t="s">
        <v>18228</v>
      </c>
      <c r="B2639" s="4" t="s">
        <v>12029</v>
      </c>
      <c r="C2639" s="5" t="s">
        <v>23658</v>
      </c>
      <c r="D2639" s="6">
        <v>1971</v>
      </c>
      <c r="E2639" t="str">
        <f t="shared" si="82"/>
        <v xml:space="preserve"> </v>
      </c>
      <c r="F2639" s="36" t="str">
        <f>IF(AND(D2639&gt;=50000,D2639&lt;=100000),"COMPRESO",A2639)</f>
        <v>monte marenzo</v>
      </c>
      <c r="H2639" s="39">
        <f t="shared" si="83"/>
        <v>0</v>
      </c>
      <c r="I2639">
        <v>2</v>
      </c>
    </row>
    <row r="2640" spans="1:9" ht="12" customHeight="1" x14ac:dyDescent="0.3">
      <c r="A2640" s="3" t="s">
        <v>18229</v>
      </c>
      <c r="B2640" s="4" t="s">
        <v>12192</v>
      </c>
      <c r="C2640" s="5" t="s">
        <v>23658</v>
      </c>
      <c r="D2640" s="6">
        <v>2480</v>
      </c>
      <c r="E2640" t="str">
        <f t="shared" si="82"/>
        <v xml:space="preserve"> </v>
      </c>
      <c r="F2640" s="36" t="str">
        <f>IF(AND(D2640&gt;=50000,D2640&lt;=100000),"COMPRESO",A2640)</f>
        <v>montevecchia</v>
      </c>
      <c r="H2640" s="39">
        <f t="shared" si="83"/>
        <v>0</v>
      </c>
      <c r="I2640">
        <v>4</v>
      </c>
    </row>
    <row r="2641" spans="1:9" ht="12" customHeight="1" x14ac:dyDescent="0.3">
      <c r="A2641" s="3" t="s">
        <v>18230</v>
      </c>
      <c r="B2641" s="4" t="s">
        <v>12202</v>
      </c>
      <c r="C2641" s="5" t="s">
        <v>23658</v>
      </c>
      <c r="D2641" s="6">
        <v>4217</v>
      </c>
      <c r="E2641" t="str">
        <f t="shared" si="82"/>
        <v xml:space="preserve"> </v>
      </c>
      <c r="F2641" s="36" t="str">
        <f>IF(AND(D2641&gt;=50000,D2641&lt;=100000),"COMPRESO",A2641)</f>
        <v>monticello brianza</v>
      </c>
      <c r="H2641" s="39">
        <f t="shared" si="83"/>
        <v>0</v>
      </c>
      <c r="I2641">
        <v>2</v>
      </c>
    </row>
    <row r="2642" spans="1:9" ht="12" customHeight="1" x14ac:dyDescent="0.3">
      <c r="A2642" s="3" t="s">
        <v>18231</v>
      </c>
      <c r="B2642" s="4" t="s">
        <v>12272</v>
      </c>
      <c r="C2642" s="5" t="s">
        <v>23658</v>
      </c>
      <c r="D2642" s="6">
        <v>34</v>
      </c>
      <c r="E2642" t="str">
        <f t="shared" si="82"/>
        <v xml:space="preserve"> </v>
      </c>
      <c r="F2642" s="36" t="str">
        <f>IF(AND(D2642&gt;=50000,D2642&lt;=100000),"COMPRESO",A2642)</f>
        <v>morterone</v>
      </c>
      <c r="H2642" s="39">
        <f t="shared" si="83"/>
        <v>0</v>
      </c>
      <c r="I2642">
        <v>27</v>
      </c>
    </row>
    <row r="2643" spans="1:9" ht="12" customHeight="1" x14ac:dyDescent="0.3">
      <c r="A2643" s="3" t="s">
        <v>18232</v>
      </c>
      <c r="B2643" s="4" t="s">
        <v>12357</v>
      </c>
      <c r="C2643" s="5" t="s">
        <v>23658</v>
      </c>
      <c r="D2643" s="6">
        <v>3630</v>
      </c>
      <c r="E2643" t="str">
        <f t="shared" si="82"/>
        <v xml:space="preserve"> </v>
      </c>
      <c r="F2643" s="36" t="str">
        <f>IF(AND(D2643&gt;=50000,D2643&lt;=100000),"COMPRESO",A2643)</f>
        <v>nibionno</v>
      </c>
      <c r="H2643" s="39">
        <f t="shared" si="83"/>
        <v>0</v>
      </c>
      <c r="I2643">
        <v>4</v>
      </c>
    </row>
    <row r="2644" spans="1:9" ht="12" customHeight="1" x14ac:dyDescent="0.3">
      <c r="A2644" s="3" t="s">
        <v>18233</v>
      </c>
      <c r="B2644" s="4" t="s">
        <v>12455</v>
      </c>
      <c r="C2644" s="5" t="s">
        <v>23658</v>
      </c>
      <c r="D2644" s="6">
        <v>8750</v>
      </c>
      <c r="E2644" t="str">
        <f t="shared" si="82"/>
        <v xml:space="preserve"> </v>
      </c>
      <c r="F2644" s="36" t="str">
        <f>IF(AND(D2644&gt;=50000,D2644&lt;=100000),"COMPRESO",A2644)</f>
        <v>oggiono</v>
      </c>
      <c r="H2644" s="39">
        <f t="shared" si="83"/>
        <v>0</v>
      </c>
      <c r="I2644">
        <v>2</v>
      </c>
    </row>
    <row r="2645" spans="1:9" ht="12" customHeight="1" x14ac:dyDescent="0.3">
      <c r="A2645" s="3" t="s">
        <v>18234</v>
      </c>
      <c r="B2645" s="4" t="s">
        <v>12467</v>
      </c>
      <c r="C2645" s="5" t="s">
        <v>23658</v>
      </c>
      <c r="D2645" s="6">
        <v>6190</v>
      </c>
      <c r="E2645" t="str">
        <f t="shared" si="82"/>
        <v xml:space="preserve"> </v>
      </c>
      <c r="F2645" s="36" t="str">
        <f>IF(AND(D2645&gt;=50000,D2645&lt;=100000),"COMPRESO",A2645)</f>
        <v>olgiate molgora</v>
      </c>
      <c r="H2645" s="39">
        <f t="shared" si="83"/>
        <v>0</v>
      </c>
      <c r="I2645">
        <v>5</v>
      </c>
    </row>
    <row r="2646" spans="1:9" ht="12" customHeight="1" x14ac:dyDescent="0.3">
      <c r="A2646" s="3" t="s">
        <v>18235</v>
      </c>
      <c r="B2646" s="4" t="s">
        <v>12469</v>
      </c>
      <c r="C2646" s="5" t="s">
        <v>23658</v>
      </c>
      <c r="D2646" s="6">
        <v>7102</v>
      </c>
      <c r="E2646" t="str">
        <f t="shared" si="82"/>
        <v xml:space="preserve"> </v>
      </c>
      <c r="F2646" s="36" t="str">
        <f>IF(AND(D2646&gt;=50000,D2646&lt;=100000),"COMPRESO",A2646)</f>
        <v>olginate</v>
      </c>
      <c r="H2646" s="39">
        <f t="shared" si="83"/>
        <v>0</v>
      </c>
      <c r="I2646">
        <v>3</v>
      </c>
    </row>
    <row r="2647" spans="1:9" ht="12" customHeight="1" x14ac:dyDescent="0.3">
      <c r="A2647" s="3" t="s">
        <v>18236</v>
      </c>
      <c r="B2647" s="4" t="s">
        <v>12475</v>
      </c>
      <c r="C2647" s="5" t="s">
        <v>23658</v>
      </c>
      <c r="D2647" s="6">
        <v>1192</v>
      </c>
      <c r="E2647" t="str">
        <f t="shared" si="82"/>
        <v xml:space="preserve"> </v>
      </c>
      <c r="F2647" s="36" t="str">
        <f>IF(AND(D2647&gt;=50000,D2647&lt;=100000),"COMPRESO",A2647)</f>
        <v>oliveto lario</v>
      </c>
      <c r="H2647" s="39">
        <f t="shared" si="83"/>
        <v>0</v>
      </c>
      <c r="I2647">
        <v>1</v>
      </c>
    </row>
    <row r="2648" spans="1:9" ht="12" customHeight="1" x14ac:dyDescent="0.3">
      <c r="A2648" s="3" t="s">
        <v>18237</v>
      </c>
      <c r="B2648" s="4" t="s">
        <v>12569</v>
      </c>
      <c r="C2648" s="5" t="s">
        <v>23658</v>
      </c>
      <c r="D2648" s="6">
        <v>4807</v>
      </c>
      <c r="E2648" t="str">
        <f t="shared" si="82"/>
        <v xml:space="preserve"> </v>
      </c>
      <c r="F2648" s="36" t="str">
        <f>IF(AND(D2648&gt;=50000,D2648&lt;=100000),"COMPRESO",A2648)</f>
        <v>osnago</v>
      </c>
      <c r="H2648" s="39">
        <f t="shared" si="83"/>
        <v>0</v>
      </c>
      <c r="I2648">
        <v>3</v>
      </c>
    </row>
    <row r="2649" spans="1:9" ht="12" customHeight="1" x14ac:dyDescent="0.3">
      <c r="A2649" s="3" t="s">
        <v>18238</v>
      </c>
      <c r="B2649" s="4" t="s">
        <v>12616</v>
      </c>
      <c r="C2649" s="5" t="s">
        <v>23658</v>
      </c>
      <c r="D2649" s="6">
        <v>3881</v>
      </c>
      <c r="E2649" t="str">
        <f t="shared" si="82"/>
        <v xml:space="preserve"> </v>
      </c>
      <c r="F2649" s="36" t="str">
        <f>IF(AND(D2649&gt;=50000,D2649&lt;=100000),"COMPRESO",A2649)</f>
        <v>paderno d'adda</v>
      </c>
      <c r="H2649" s="39">
        <f t="shared" si="83"/>
        <v>0</v>
      </c>
      <c r="I2649">
        <v>1</v>
      </c>
    </row>
    <row r="2650" spans="1:9" ht="12" customHeight="1" x14ac:dyDescent="0.3">
      <c r="A2650" s="3" t="s">
        <v>18239</v>
      </c>
      <c r="B2650" s="4" t="s">
        <v>12634</v>
      </c>
      <c r="C2650" s="5" t="s">
        <v>23658</v>
      </c>
      <c r="D2650" s="6">
        <v>402</v>
      </c>
      <c r="E2650" t="str">
        <f t="shared" si="82"/>
        <v xml:space="preserve"> </v>
      </c>
      <c r="F2650" s="36" t="str">
        <f>IF(AND(D2650&gt;=50000,D2650&lt;=100000),"COMPRESO",A2650)</f>
        <v>pagnona</v>
      </c>
      <c r="H2650" s="39">
        <f t="shared" si="83"/>
        <v>0</v>
      </c>
      <c r="I2650">
        <v>2</v>
      </c>
    </row>
    <row r="2651" spans="1:9" ht="12" customHeight="1" x14ac:dyDescent="0.3">
      <c r="A2651" s="3" t="s">
        <v>18240</v>
      </c>
      <c r="B2651" s="4" t="s">
        <v>12707</v>
      </c>
      <c r="C2651" s="5" t="s">
        <v>23658</v>
      </c>
      <c r="D2651" s="6">
        <v>141</v>
      </c>
      <c r="E2651" t="str">
        <f t="shared" si="82"/>
        <v xml:space="preserve"> </v>
      </c>
      <c r="F2651" s="36" t="str">
        <f>IF(AND(D2651&gt;=50000,D2651&lt;=100000),"COMPRESO",A2651)</f>
        <v>parlasco</v>
      </c>
      <c r="H2651" s="39">
        <f t="shared" si="83"/>
        <v>0</v>
      </c>
      <c r="I2651">
        <v>5</v>
      </c>
    </row>
    <row r="2652" spans="1:9" ht="12" customHeight="1" x14ac:dyDescent="0.3">
      <c r="A2652" s="3" t="s">
        <v>18241</v>
      </c>
      <c r="B2652" s="4" t="s">
        <v>12729</v>
      </c>
      <c r="C2652" s="5" t="s">
        <v>23658</v>
      </c>
      <c r="D2652" s="6">
        <v>1961</v>
      </c>
      <c r="E2652" t="str">
        <f t="shared" si="82"/>
        <v xml:space="preserve"> </v>
      </c>
      <c r="F2652" s="36" t="str">
        <f>IF(AND(D2652&gt;=50000,D2652&lt;=100000),"COMPRESO",A2652)</f>
        <v>pasturo</v>
      </c>
      <c r="H2652" s="39">
        <f t="shared" si="83"/>
        <v>0</v>
      </c>
      <c r="I2652">
        <v>2</v>
      </c>
    </row>
    <row r="2653" spans="1:9" ht="12" customHeight="1" x14ac:dyDescent="0.3">
      <c r="A2653" s="3" t="s">
        <v>18242</v>
      </c>
      <c r="B2653" s="4" t="s">
        <v>12791</v>
      </c>
      <c r="C2653" s="5" t="s">
        <v>23658</v>
      </c>
      <c r="D2653" s="6">
        <v>1025</v>
      </c>
      <c r="E2653" t="str">
        <f t="shared" si="82"/>
        <v xml:space="preserve"> </v>
      </c>
      <c r="F2653" s="36" t="str">
        <f>IF(AND(D2653&gt;=50000,D2653&lt;=100000),"COMPRESO",A2653)</f>
        <v>perledo</v>
      </c>
      <c r="H2653" s="39">
        <f t="shared" si="83"/>
        <v>0</v>
      </c>
      <c r="I2653">
        <v>67</v>
      </c>
    </row>
    <row r="2654" spans="1:9" ht="12" customHeight="1" x14ac:dyDescent="0.3">
      <c r="A2654" s="3" t="s">
        <v>18243</v>
      </c>
      <c r="B2654" s="4" t="s">
        <v>12813</v>
      </c>
      <c r="C2654" s="5" t="s">
        <v>23658</v>
      </c>
      <c r="D2654" s="6">
        <v>2188</v>
      </c>
      <c r="E2654" t="str">
        <f t="shared" si="82"/>
        <v xml:space="preserve"> </v>
      </c>
      <c r="F2654" s="36" t="str">
        <f>IF(AND(D2654&gt;=50000,D2654&lt;=100000),"COMPRESO",A2654)</f>
        <v>pescate</v>
      </c>
      <c r="H2654" s="39">
        <f t="shared" si="83"/>
        <v>0</v>
      </c>
      <c r="I2654">
        <v>2</v>
      </c>
    </row>
    <row r="2655" spans="1:9" ht="12" customHeight="1" x14ac:dyDescent="0.3">
      <c r="A2655" s="3" t="s">
        <v>18244</v>
      </c>
      <c r="B2655" s="4" t="s">
        <v>13236</v>
      </c>
      <c r="C2655" s="5" t="s">
        <v>23658</v>
      </c>
      <c r="D2655" s="6">
        <v>2288</v>
      </c>
      <c r="E2655" t="str">
        <f t="shared" si="82"/>
        <v xml:space="preserve"> </v>
      </c>
      <c r="F2655" s="36" t="str">
        <f>IF(AND(D2655&gt;=50000,D2655&lt;=100000),"COMPRESO",A2655)</f>
        <v>premana</v>
      </c>
      <c r="H2655" s="39">
        <f t="shared" si="83"/>
        <v>0</v>
      </c>
      <c r="I2655">
        <v>2</v>
      </c>
    </row>
    <row r="2656" spans="1:9" ht="12" customHeight="1" x14ac:dyDescent="0.3">
      <c r="A2656" s="3" t="s">
        <v>18245</v>
      </c>
      <c r="B2656" s="4" t="s">
        <v>13254</v>
      </c>
      <c r="C2656" s="5" t="s">
        <v>23658</v>
      </c>
      <c r="D2656" s="6">
        <v>2187</v>
      </c>
      <c r="E2656" t="str">
        <f t="shared" si="82"/>
        <v xml:space="preserve"> </v>
      </c>
      <c r="F2656" s="36" t="str">
        <f>IF(AND(D2656&gt;=50000,D2656&lt;=100000),"COMPRESO",A2656)</f>
        <v>primaluna</v>
      </c>
      <c r="H2656" s="39">
        <f t="shared" si="83"/>
        <v>0</v>
      </c>
      <c r="I2656">
        <v>6</v>
      </c>
    </row>
    <row r="2657" spans="1:9" ht="12" customHeight="1" x14ac:dyDescent="0.3">
      <c r="A2657" s="3" t="s">
        <v>18246</v>
      </c>
      <c r="B2657" s="4" t="s">
        <v>13456</v>
      </c>
      <c r="C2657" s="5" t="s">
        <v>23658</v>
      </c>
      <c r="D2657" s="6">
        <v>6101</v>
      </c>
      <c r="E2657" t="str">
        <f t="shared" si="82"/>
        <v xml:space="preserve"> </v>
      </c>
      <c r="F2657" s="36" t="str">
        <f>IF(AND(D2657&gt;=50000,D2657&lt;=100000),"COMPRESO",A2657)</f>
        <v>robbiate</v>
      </c>
      <c r="H2657" s="39">
        <f t="shared" si="83"/>
        <v>0</v>
      </c>
      <c r="I2657">
        <v>13</v>
      </c>
    </row>
    <row r="2658" spans="1:9" ht="12" customHeight="1" x14ac:dyDescent="0.3">
      <c r="A2658" s="3" t="s">
        <v>18247</v>
      </c>
      <c r="B2658" s="4" t="s">
        <v>13553</v>
      </c>
      <c r="C2658" s="5" t="s">
        <v>23658</v>
      </c>
      <c r="D2658" s="6">
        <v>3197</v>
      </c>
      <c r="E2658" t="str">
        <f t="shared" si="82"/>
        <v xml:space="preserve"> </v>
      </c>
      <c r="F2658" s="36" t="str">
        <f>IF(AND(D2658&gt;=50000,D2658&lt;=100000),"COMPRESO",A2658)</f>
        <v>rogeno</v>
      </c>
      <c r="H2658" s="39">
        <f t="shared" si="83"/>
        <v>0</v>
      </c>
      <c r="I2658">
        <v>2</v>
      </c>
    </row>
    <row r="2659" spans="1:9" ht="12" customHeight="1" x14ac:dyDescent="0.3">
      <c r="A2659" s="3" t="s">
        <v>18248</v>
      </c>
      <c r="B2659" s="4" t="s">
        <v>14184</v>
      </c>
      <c r="C2659" s="5" t="s">
        <v>23658</v>
      </c>
      <c r="D2659" s="6">
        <v>2207</v>
      </c>
      <c r="E2659" t="str">
        <f t="shared" si="82"/>
        <v xml:space="preserve"> </v>
      </c>
      <c r="F2659" s="36" t="str">
        <f>IF(AND(D2659&gt;=50000,D2659&lt;=100000),"COMPRESO",A2659)</f>
        <v>santa maria hoè</v>
      </c>
      <c r="H2659" s="39">
        <f t="shared" si="83"/>
        <v>0</v>
      </c>
      <c r="I2659">
        <v>2</v>
      </c>
    </row>
    <row r="2660" spans="1:9" ht="12" customHeight="1" x14ac:dyDescent="0.3">
      <c r="A2660" s="3" t="s">
        <v>18249</v>
      </c>
      <c r="B2660" s="4" t="s">
        <v>14499</v>
      </c>
      <c r="C2660" s="5" t="s">
        <v>23658</v>
      </c>
      <c r="D2660" s="6">
        <v>2391</v>
      </c>
      <c r="E2660" t="str">
        <f t="shared" si="82"/>
        <v xml:space="preserve"> </v>
      </c>
      <c r="F2660" s="36" t="str">
        <f>IF(AND(D2660&gt;=50000,D2660&lt;=100000),"COMPRESO",A2660)</f>
        <v>sirone</v>
      </c>
      <c r="H2660" s="39">
        <f t="shared" si="83"/>
        <v>0</v>
      </c>
      <c r="I2660">
        <v>2</v>
      </c>
    </row>
    <row r="2661" spans="1:9" ht="12" customHeight="1" x14ac:dyDescent="0.3">
      <c r="A2661" s="3" t="s">
        <v>18250</v>
      </c>
      <c r="B2661" s="4" t="s">
        <v>14500</v>
      </c>
      <c r="C2661" s="5" t="s">
        <v>23658</v>
      </c>
      <c r="D2661" s="6">
        <v>2920</v>
      </c>
      <c r="E2661" t="str">
        <f t="shared" si="82"/>
        <v xml:space="preserve"> </v>
      </c>
      <c r="F2661" s="36" t="str">
        <f>IF(AND(D2661&gt;=50000,D2661&lt;=100000),"COMPRESO",A2661)</f>
        <v>sirtori</v>
      </c>
      <c r="H2661" s="39">
        <f t="shared" si="83"/>
        <v>0</v>
      </c>
      <c r="I2661">
        <v>4</v>
      </c>
    </row>
    <row r="2662" spans="1:9" ht="12" customHeight="1" x14ac:dyDescent="0.3">
      <c r="A2662" s="3" t="s">
        <v>18251</v>
      </c>
      <c r="B2662" s="4" t="s">
        <v>14672</v>
      </c>
      <c r="C2662" s="5" t="s">
        <v>23658</v>
      </c>
      <c r="D2662" s="6">
        <v>147</v>
      </c>
      <c r="E2662" t="str">
        <f t="shared" si="82"/>
        <v xml:space="preserve"> </v>
      </c>
      <c r="F2662" s="36" t="str">
        <f>IF(AND(D2662&gt;=50000,D2662&lt;=100000),"COMPRESO",A2662)</f>
        <v>sueglio</v>
      </c>
      <c r="H2662" s="39">
        <f t="shared" si="83"/>
        <v>0</v>
      </c>
      <c r="I2662">
        <v>1</v>
      </c>
    </row>
    <row r="2663" spans="1:9" ht="12" customHeight="1" x14ac:dyDescent="0.3">
      <c r="A2663" s="3" t="s">
        <v>18252</v>
      </c>
      <c r="B2663" s="4" t="s">
        <v>14674</v>
      </c>
      <c r="C2663" s="5" t="s">
        <v>23658</v>
      </c>
      <c r="D2663" s="6">
        <v>1686</v>
      </c>
      <c r="E2663" t="str">
        <f t="shared" si="82"/>
        <v xml:space="preserve"> </v>
      </c>
      <c r="F2663" s="36" t="str">
        <f>IF(AND(D2663&gt;=50000,D2663&lt;=100000),"COMPRESO",A2663)</f>
        <v>suello</v>
      </c>
      <c r="H2663" s="39">
        <f t="shared" si="83"/>
        <v>0</v>
      </c>
      <c r="I2663">
        <v>2</v>
      </c>
    </row>
    <row r="2664" spans="1:9" ht="12" customHeight="1" x14ac:dyDescent="0.3">
      <c r="A2664" s="3" t="s">
        <v>18253</v>
      </c>
      <c r="B2664" s="4" t="s">
        <v>14695</v>
      </c>
      <c r="C2664" s="5" t="s">
        <v>23658</v>
      </c>
      <c r="D2664" s="6">
        <v>541</v>
      </c>
      <c r="E2664" t="str">
        <f t="shared" si="82"/>
        <v xml:space="preserve"> </v>
      </c>
      <c r="F2664" s="36" t="str">
        <f>IF(AND(D2664&gt;=50000,D2664&lt;=100000),"COMPRESO",A2664)</f>
        <v>taceno</v>
      </c>
      <c r="H2664" s="39">
        <f t="shared" si="83"/>
        <v>0</v>
      </c>
      <c r="I2664">
        <v>2</v>
      </c>
    </row>
    <row r="2665" spans="1:9" ht="12" customHeight="1" x14ac:dyDescent="0.3">
      <c r="A2665" s="3" t="s">
        <v>18254</v>
      </c>
      <c r="B2665" s="4" t="s">
        <v>15126</v>
      </c>
      <c r="C2665" s="5" t="s">
        <v>23658</v>
      </c>
      <c r="D2665" s="6">
        <v>3410</v>
      </c>
      <c r="E2665" t="str">
        <f t="shared" si="82"/>
        <v xml:space="preserve"> </v>
      </c>
      <c r="F2665" s="36" t="str">
        <f>IF(AND(D2665&gt;=50000,D2665&lt;=100000),"COMPRESO",A2665)</f>
        <v>valgreghentino</v>
      </c>
      <c r="H2665" s="39">
        <f t="shared" si="83"/>
        <v>0</v>
      </c>
      <c r="I2665">
        <v>3</v>
      </c>
    </row>
    <row r="2666" spans="1:9" ht="12" customHeight="1" x14ac:dyDescent="0.3">
      <c r="A2666" s="3" t="s">
        <v>18255</v>
      </c>
      <c r="B2666" s="4" t="s">
        <v>15165</v>
      </c>
      <c r="C2666" s="5" t="s">
        <v>23658</v>
      </c>
      <c r="D2666" s="6">
        <v>11612</v>
      </c>
      <c r="E2666" t="str">
        <f t="shared" si="82"/>
        <v xml:space="preserve"> </v>
      </c>
      <c r="F2666" s="36" t="str">
        <f>IF(AND(D2666&gt;=50000,D2666&lt;=100000),"COMPRESO",A2666)</f>
        <v>valmadrera</v>
      </c>
      <c r="H2666" s="39">
        <f t="shared" si="83"/>
        <v>0</v>
      </c>
      <c r="I2666">
        <v>2</v>
      </c>
    </row>
    <row r="2667" spans="1:9" ht="12" customHeight="1" x14ac:dyDescent="0.3">
      <c r="A2667" s="3" t="s">
        <v>18256</v>
      </c>
      <c r="B2667" s="4" t="s">
        <v>15199</v>
      </c>
      <c r="C2667" s="5" t="s">
        <v>23658</v>
      </c>
      <c r="D2667" s="6">
        <v>765</v>
      </c>
      <c r="E2667" t="str">
        <f t="shared" si="82"/>
        <v xml:space="preserve"> </v>
      </c>
      <c r="F2667" s="36" t="str">
        <f>IF(AND(D2667&gt;=50000,D2667&lt;=100000),"COMPRESO",A2667)</f>
        <v>varenna</v>
      </c>
      <c r="H2667" s="39">
        <f t="shared" si="83"/>
        <v>0</v>
      </c>
      <c r="I2667">
        <v>7</v>
      </c>
    </row>
    <row r="2668" spans="1:9" ht="12" customHeight="1" x14ac:dyDescent="0.3">
      <c r="A2668" s="3" t="s">
        <v>18257</v>
      </c>
      <c r="B2668" s="4" t="s">
        <v>15590</v>
      </c>
      <c r="C2668" s="5" t="s">
        <v>23658</v>
      </c>
      <c r="D2668" s="6">
        <v>319</v>
      </c>
      <c r="E2668" t="str">
        <f t="shared" si="82"/>
        <v xml:space="preserve"> </v>
      </c>
      <c r="F2668" s="36" t="str">
        <f>IF(AND(D2668&gt;=50000,D2668&lt;=100000),"COMPRESO",A2668)</f>
        <v>vendrogno</v>
      </c>
      <c r="H2668" s="39">
        <f t="shared" si="83"/>
        <v>0</v>
      </c>
      <c r="I2668">
        <v>2</v>
      </c>
    </row>
    <row r="2669" spans="1:9" ht="12" customHeight="1" x14ac:dyDescent="0.3">
      <c r="A2669" s="3" t="s">
        <v>18258</v>
      </c>
      <c r="B2669" s="4" t="s">
        <v>15253</v>
      </c>
      <c r="C2669" s="5" t="s">
        <v>23658</v>
      </c>
      <c r="D2669" s="6">
        <v>2833</v>
      </c>
      <c r="E2669" t="str">
        <f t="shared" si="82"/>
        <v xml:space="preserve"> </v>
      </c>
      <c r="F2669" s="36" t="str">
        <f>IF(AND(D2669&gt;=50000,D2669&lt;=100000),"COMPRESO",A2669)</f>
        <v>vercurago</v>
      </c>
      <c r="H2669" s="39">
        <f t="shared" si="83"/>
        <v>0</v>
      </c>
      <c r="I2669">
        <v>37</v>
      </c>
    </row>
    <row r="2670" spans="1:9" ht="12" customHeight="1" x14ac:dyDescent="0.3">
      <c r="A2670" s="3" t="s">
        <v>18259</v>
      </c>
      <c r="B2670" s="4" t="s">
        <v>15590</v>
      </c>
      <c r="C2670" s="5" t="s">
        <v>23658</v>
      </c>
      <c r="D2670" s="6">
        <v>2012</v>
      </c>
      <c r="E2670" t="str">
        <f t="shared" si="82"/>
        <v xml:space="preserve"> </v>
      </c>
      <c r="F2670" s="36" t="str">
        <f>IF(AND(D2670&gt;=50000,D2670&lt;=100000),"COMPRESO",A2670)</f>
        <v>viganò</v>
      </c>
      <c r="H2670" s="39">
        <f t="shared" si="83"/>
        <v>0</v>
      </c>
      <c r="I2670">
        <v>1</v>
      </c>
    </row>
    <row r="2671" spans="1:9" ht="12" customHeight="1" x14ac:dyDescent="0.3">
      <c r="A2671" s="4" t="s">
        <v>18260</v>
      </c>
      <c r="B2671" s="4" t="s">
        <v>15256</v>
      </c>
      <c r="C2671" s="5" t="s">
        <v>23658</v>
      </c>
      <c r="D2671" s="6">
        <v>5659</v>
      </c>
      <c r="E2671" t="str">
        <f t="shared" si="82"/>
        <v xml:space="preserve"> </v>
      </c>
      <c r="F2671" s="36" t="str">
        <f>IF(AND(D2671&gt;=50000,D2671&lt;=100000),"COMPRESO",A2671)</f>
        <v>verderio</v>
      </c>
      <c r="H2671" s="39">
        <f t="shared" si="83"/>
        <v>0</v>
      </c>
      <c r="I2671">
        <v>4</v>
      </c>
    </row>
    <row r="2672" spans="1:9" ht="12" customHeight="1" x14ac:dyDescent="0.3">
      <c r="A2672" s="4" t="s">
        <v>18261</v>
      </c>
      <c r="B2672" s="4" t="s">
        <v>11256</v>
      </c>
      <c r="C2672" s="5" t="s">
        <v>23658</v>
      </c>
      <c r="D2672" s="6">
        <v>4676</v>
      </c>
      <c r="E2672" t="str">
        <f t="shared" si="82"/>
        <v xml:space="preserve"> </v>
      </c>
      <c r="F2672" s="36" t="str">
        <f>IF(AND(D2672&gt;=50000,D2672&lt;=100000),"COMPRESO",A2672)</f>
        <v>la valletta brianza</v>
      </c>
      <c r="H2672" s="39">
        <f t="shared" si="83"/>
        <v>0</v>
      </c>
      <c r="I2672">
        <v>1</v>
      </c>
    </row>
    <row r="2673" spans="1:9" ht="12" customHeight="1" x14ac:dyDescent="0.3">
      <c r="A2673" s="4" t="s">
        <v>18262</v>
      </c>
      <c r="B2673" s="4" t="s">
        <v>15182</v>
      </c>
      <c r="C2673" s="5" t="s">
        <v>23658</v>
      </c>
      <c r="D2673" s="6">
        <v>615</v>
      </c>
      <c r="E2673" t="str">
        <f t="shared" si="82"/>
        <v xml:space="preserve"> </v>
      </c>
      <c r="F2673" s="36" t="str">
        <f>IF(AND(D2673&gt;=50000,D2673&lt;=100000),"COMPRESO",A2673)</f>
        <v>valvarrone</v>
      </c>
      <c r="H2673" s="39">
        <f t="shared" si="83"/>
        <v>0</v>
      </c>
      <c r="I2673">
        <v>1</v>
      </c>
    </row>
    <row r="2674" spans="1:9" ht="12" customHeight="1" x14ac:dyDescent="0.3">
      <c r="A2674" s="3" t="s">
        <v>18263</v>
      </c>
      <c r="B2674" s="4" t="s">
        <v>8004</v>
      </c>
      <c r="C2674" s="5" t="s">
        <v>23658</v>
      </c>
      <c r="D2674" s="6">
        <v>297</v>
      </c>
      <c r="E2674" t="str">
        <f t="shared" si="82"/>
        <v xml:space="preserve"> </v>
      </c>
      <c r="F2674" s="36" t="str">
        <f>IF(AND(D2674&gt;=50000,D2674&lt;=100000),"COMPRESO",A2674)</f>
        <v>abbadia cerreto</v>
      </c>
      <c r="H2674" s="39">
        <f t="shared" si="83"/>
        <v>0</v>
      </c>
      <c r="I2674">
        <v>35</v>
      </c>
    </row>
    <row r="2675" spans="1:9" ht="12" customHeight="1" x14ac:dyDescent="0.3">
      <c r="A2675" s="3" t="s">
        <v>18264</v>
      </c>
      <c r="B2675" s="4" t="s">
        <v>8635</v>
      </c>
      <c r="C2675" s="5" t="s">
        <v>23658</v>
      </c>
      <c r="D2675" s="6">
        <v>1168</v>
      </c>
      <c r="E2675" t="str">
        <f t="shared" si="82"/>
        <v xml:space="preserve"> </v>
      </c>
      <c r="F2675" s="36" t="str">
        <f>IF(AND(D2675&gt;=50000,D2675&lt;=100000),"COMPRESO",A2675)</f>
        <v>bertonico</v>
      </c>
      <c r="H2675" s="39">
        <f t="shared" si="83"/>
        <v>0</v>
      </c>
      <c r="I2675">
        <v>6</v>
      </c>
    </row>
    <row r="2676" spans="1:9" ht="12" customHeight="1" x14ac:dyDescent="0.3">
      <c r="A2676" s="3" t="s">
        <v>18265</v>
      </c>
      <c r="B2676" s="4" t="s">
        <v>8710</v>
      </c>
      <c r="C2676" s="5" t="s">
        <v>23658</v>
      </c>
      <c r="D2676" s="6">
        <v>1705</v>
      </c>
      <c r="E2676" t="str">
        <f t="shared" si="82"/>
        <v xml:space="preserve"> </v>
      </c>
      <c r="F2676" s="36" t="str">
        <f>IF(AND(D2676&gt;=50000,D2676&lt;=100000),"COMPRESO",A2676)</f>
        <v>boffalora d'adda</v>
      </c>
      <c r="H2676" s="39">
        <f t="shared" si="83"/>
        <v>0</v>
      </c>
      <c r="I2676">
        <v>4</v>
      </c>
    </row>
    <row r="2677" spans="1:9" ht="12" customHeight="1" x14ac:dyDescent="0.3">
      <c r="A2677" s="3" t="s">
        <v>18266</v>
      </c>
      <c r="B2677" s="4" t="s">
        <v>8764</v>
      </c>
      <c r="C2677" s="5" t="s">
        <v>23658</v>
      </c>
      <c r="D2677" s="6">
        <v>4379</v>
      </c>
      <c r="E2677" t="str">
        <f t="shared" si="82"/>
        <v xml:space="preserve"> </v>
      </c>
      <c r="F2677" s="36" t="str">
        <f>IF(AND(D2677&gt;=50000,D2677&lt;=100000),"COMPRESO",A2677)</f>
        <v>borghetto lodigiano</v>
      </c>
      <c r="H2677" s="39">
        <f t="shared" si="83"/>
        <v>0</v>
      </c>
      <c r="I2677">
        <v>1</v>
      </c>
    </row>
    <row r="2678" spans="1:9" ht="12" customHeight="1" x14ac:dyDescent="0.3">
      <c r="A2678" s="3" t="s">
        <v>18267</v>
      </c>
      <c r="B2678" s="4" t="s">
        <v>8780</v>
      </c>
      <c r="C2678" s="5" t="s">
        <v>23658</v>
      </c>
      <c r="D2678" s="6">
        <v>2213</v>
      </c>
      <c r="E2678" t="str">
        <f t="shared" si="82"/>
        <v xml:space="preserve"> </v>
      </c>
      <c r="F2678" s="36" t="str">
        <f>IF(AND(D2678&gt;=50000,D2678&lt;=100000),"COMPRESO",A2678)</f>
        <v>borgo san giovanni</v>
      </c>
      <c r="H2678" s="39">
        <f t="shared" si="83"/>
        <v>0</v>
      </c>
      <c r="I2678">
        <v>2</v>
      </c>
    </row>
    <row r="2679" spans="1:9" ht="12" customHeight="1" x14ac:dyDescent="0.3">
      <c r="A2679" s="3" t="s">
        <v>18268</v>
      </c>
      <c r="B2679" s="4" t="s">
        <v>8868</v>
      </c>
      <c r="C2679" s="5" t="s">
        <v>23658</v>
      </c>
      <c r="D2679" s="6">
        <v>2647</v>
      </c>
      <c r="E2679" t="str">
        <f t="shared" si="82"/>
        <v xml:space="preserve"> </v>
      </c>
      <c r="F2679" s="36" t="str">
        <f>IF(AND(D2679&gt;=50000,D2679&lt;=100000),"COMPRESO",A2679)</f>
        <v>brembio</v>
      </c>
      <c r="H2679" s="39">
        <f t="shared" si="83"/>
        <v>0</v>
      </c>
      <c r="I2679">
        <v>8</v>
      </c>
    </row>
    <row r="2680" spans="1:9" ht="12" customHeight="1" x14ac:dyDescent="0.3">
      <c r="A2680" s="3" t="s">
        <v>18269</v>
      </c>
      <c r="B2680" s="4" t="s">
        <v>9410</v>
      </c>
      <c r="C2680" s="5" t="s">
        <v>23658</v>
      </c>
      <c r="D2680" s="6">
        <v>2779</v>
      </c>
      <c r="E2680" t="str">
        <f t="shared" si="82"/>
        <v xml:space="preserve"> </v>
      </c>
      <c r="F2680" s="36" t="str">
        <f>IF(AND(D2680&gt;=50000,D2680&lt;=100000),"COMPRESO",A2680)</f>
        <v>casaletto lodigiano</v>
      </c>
      <c r="H2680" s="39">
        <f t="shared" si="83"/>
        <v>0</v>
      </c>
      <c r="I2680">
        <v>2</v>
      </c>
    </row>
    <row r="2681" spans="1:9" ht="12" customHeight="1" x14ac:dyDescent="0.3">
      <c r="A2681" s="3" t="s">
        <v>18270</v>
      </c>
      <c r="B2681" s="4" t="s">
        <v>9420</v>
      </c>
      <c r="C2681" s="5" t="s">
        <v>23658</v>
      </c>
      <c r="D2681" s="6">
        <v>3069</v>
      </c>
      <c r="E2681" t="str">
        <f t="shared" si="82"/>
        <v xml:space="preserve"> </v>
      </c>
      <c r="F2681" s="36" t="str">
        <f>IF(AND(D2681&gt;=50000,D2681&lt;=100000),"COMPRESO",A2681)</f>
        <v>casalmaiocco</v>
      </c>
      <c r="H2681" s="39">
        <f t="shared" si="83"/>
        <v>0</v>
      </c>
      <c r="I2681">
        <v>2</v>
      </c>
    </row>
    <row r="2682" spans="1:9" ht="12" customHeight="1" x14ac:dyDescent="0.3">
      <c r="A2682" s="3" t="s">
        <v>18271</v>
      </c>
      <c r="B2682" s="4" t="s">
        <v>9427</v>
      </c>
      <c r="C2682" s="5" t="s">
        <v>23658</v>
      </c>
      <c r="D2682" s="6">
        <v>14852</v>
      </c>
      <c r="E2682" t="str">
        <f t="shared" si="82"/>
        <v xml:space="preserve"> </v>
      </c>
      <c r="F2682" s="36" t="str">
        <f>IF(AND(D2682&gt;=50000,D2682&lt;=100000),"COMPRESO",A2682)</f>
        <v>casalpusterlengo</v>
      </c>
      <c r="H2682" s="39">
        <f t="shared" si="83"/>
        <v>0</v>
      </c>
      <c r="I2682">
        <v>22</v>
      </c>
    </row>
    <row r="2683" spans="1:9" ht="12" customHeight="1" x14ac:dyDescent="0.3">
      <c r="A2683" s="3" t="s">
        <v>18272</v>
      </c>
      <c r="B2683" s="4" t="s">
        <v>9466</v>
      </c>
      <c r="C2683" s="5" t="s">
        <v>23658</v>
      </c>
      <c r="D2683" s="6">
        <v>1652</v>
      </c>
      <c r="E2683" t="str">
        <f t="shared" si="82"/>
        <v xml:space="preserve"> </v>
      </c>
      <c r="F2683" s="36" t="str">
        <f>IF(AND(D2683&gt;=50000,D2683&lt;=100000),"COMPRESO",A2683)</f>
        <v>caselle landi</v>
      </c>
      <c r="H2683" s="39">
        <f t="shared" si="83"/>
        <v>0</v>
      </c>
      <c r="I2683">
        <v>3</v>
      </c>
    </row>
    <row r="2684" spans="1:9" ht="12" customHeight="1" x14ac:dyDescent="0.3">
      <c r="A2684" s="3" t="s">
        <v>18273</v>
      </c>
      <c r="B2684" s="4" t="s">
        <v>9467</v>
      </c>
      <c r="C2684" s="5" t="s">
        <v>23658</v>
      </c>
      <c r="D2684" s="6">
        <v>3100</v>
      </c>
      <c r="E2684" t="str">
        <f t="shared" si="82"/>
        <v xml:space="preserve"> </v>
      </c>
      <c r="F2684" s="36" t="str">
        <f>IF(AND(D2684&gt;=50000,D2684&lt;=100000),"COMPRESO",A2684)</f>
        <v>caselle lurani</v>
      </c>
      <c r="H2684" s="39">
        <f t="shared" si="83"/>
        <v>0</v>
      </c>
      <c r="I2684">
        <v>1</v>
      </c>
    </row>
    <row r="2685" spans="1:9" ht="12" customHeight="1" x14ac:dyDescent="0.3">
      <c r="A2685" s="3" t="s">
        <v>18274</v>
      </c>
      <c r="B2685" s="4" t="s">
        <v>9663</v>
      </c>
      <c r="C2685" s="5" t="s">
        <v>23658</v>
      </c>
      <c r="D2685" s="6">
        <v>1700</v>
      </c>
      <c r="E2685" t="str">
        <f t="shared" si="82"/>
        <v xml:space="preserve"> </v>
      </c>
      <c r="F2685" s="36" t="str">
        <f>IF(AND(D2685&gt;=50000,D2685&lt;=100000),"COMPRESO",A2685)</f>
        <v>castelnuovo bocca d'adda</v>
      </c>
      <c r="H2685" s="39">
        <f t="shared" si="83"/>
        <v>0</v>
      </c>
      <c r="I2685">
        <v>2</v>
      </c>
    </row>
    <row r="2686" spans="1:9" ht="12" customHeight="1" x14ac:dyDescent="0.3">
      <c r="A2686" s="3" t="s">
        <v>18275</v>
      </c>
      <c r="B2686" s="4" t="s">
        <v>9716</v>
      </c>
      <c r="C2686" s="5" t="s">
        <v>23658</v>
      </c>
      <c r="D2686" s="6">
        <v>4818</v>
      </c>
      <c r="E2686" t="str">
        <f t="shared" si="82"/>
        <v xml:space="preserve"> </v>
      </c>
      <c r="F2686" s="36" t="str">
        <f>IF(AND(D2686&gt;=50000,D2686&lt;=100000),"COMPRESO",A2686)</f>
        <v>castiglione d'adda</v>
      </c>
      <c r="H2686" s="39">
        <f t="shared" si="83"/>
        <v>0</v>
      </c>
      <c r="I2686">
        <v>3</v>
      </c>
    </row>
    <row r="2687" spans="1:9" ht="12" customHeight="1" x14ac:dyDescent="0.3">
      <c r="A2687" s="3" t="s">
        <v>18276</v>
      </c>
      <c r="B2687" s="4" t="s">
        <v>9738</v>
      </c>
      <c r="C2687" s="5" t="s">
        <v>23658</v>
      </c>
      <c r="D2687" s="6">
        <v>2624</v>
      </c>
      <c r="E2687" t="str">
        <f t="shared" si="82"/>
        <v xml:space="preserve"> </v>
      </c>
      <c r="F2687" s="36" t="str">
        <f>IF(AND(D2687&gt;=50000,D2687&lt;=100000),"COMPRESO",A2687)</f>
        <v>castiraga vidardo</v>
      </c>
      <c r="H2687" s="39">
        <f t="shared" si="83"/>
        <v>0</v>
      </c>
      <c r="I2687">
        <v>20</v>
      </c>
    </row>
    <row r="2688" spans="1:9" ht="12" customHeight="1" x14ac:dyDescent="0.3">
      <c r="A2688" s="3" t="s">
        <v>18277</v>
      </c>
      <c r="B2688" s="4" t="s">
        <v>9790</v>
      </c>
      <c r="C2688" s="5" t="s">
        <v>23658</v>
      </c>
      <c r="D2688" s="6">
        <v>2259</v>
      </c>
      <c r="E2688" t="str">
        <f t="shared" si="82"/>
        <v xml:space="preserve"> </v>
      </c>
      <c r="F2688" s="36" t="str">
        <f>IF(AND(D2688&gt;=50000,D2688&lt;=100000),"COMPRESO",A2688)</f>
        <v>cavenago d'adda</v>
      </c>
      <c r="H2688" s="39">
        <f t="shared" si="83"/>
        <v>0</v>
      </c>
      <c r="I2688">
        <v>3</v>
      </c>
    </row>
    <row r="2689" spans="1:9" ht="12" customHeight="1" x14ac:dyDescent="0.3">
      <c r="A2689" s="3" t="s">
        <v>18278</v>
      </c>
      <c r="B2689" s="4" t="s">
        <v>9917</v>
      </c>
      <c r="C2689" s="5" t="s">
        <v>23658</v>
      </c>
      <c r="D2689" s="6">
        <v>2119</v>
      </c>
      <c r="E2689" t="str">
        <f t="shared" si="82"/>
        <v xml:space="preserve"> </v>
      </c>
      <c r="F2689" s="36" t="str">
        <f>IF(AND(D2689&gt;=50000,D2689&lt;=100000),"COMPRESO",A2689)</f>
        <v>cervignano d'adda</v>
      </c>
      <c r="H2689" s="39">
        <f t="shared" si="83"/>
        <v>0</v>
      </c>
      <c r="I2689">
        <v>7</v>
      </c>
    </row>
    <row r="2690" spans="1:9" ht="12" customHeight="1" x14ac:dyDescent="0.3">
      <c r="A2690" s="3" t="s">
        <v>18279</v>
      </c>
      <c r="B2690" s="4" t="s">
        <v>10108</v>
      </c>
      <c r="C2690" s="5" t="s">
        <v>23658</v>
      </c>
      <c r="D2690" s="6">
        <v>15371</v>
      </c>
      <c r="E2690" t="str">
        <f t="shared" si="82"/>
        <v xml:space="preserve"> </v>
      </c>
      <c r="F2690" s="36" t="str">
        <f>IF(AND(D2690&gt;=50000,D2690&lt;=100000),"COMPRESO",A2690)</f>
        <v>codogno</v>
      </c>
      <c r="H2690" s="39">
        <f t="shared" si="83"/>
        <v>0</v>
      </c>
      <c r="I2690">
        <v>37</v>
      </c>
    </row>
    <row r="2691" spans="1:9" ht="12" customHeight="1" x14ac:dyDescent="0.3">
      <c r="A2691" s="3" t="s">
        <v>18280</v>
      </c>
      <c r="B2691" s="4" t="s">
        <v>10181</v>
      </c>
      <c r="C2691" s="5" t="s">
        <v>23658</v>
      </c>
      <c r="D2691" s="6">
        <v>2183</v>
      </c>
      <c r="E2691" t="str">
        <f t="shared" ref="E2691:E2754" si="84">IF(D2691&gt;300000,"TROVATO"," ")</f>
        <v xml:space="preserve"> </v>
      </c>
      <c r="F2691" s="36" t="str">
        <f>IF(AND(D2691&gt;=50000,D2691&lt;=100000),"COMPRESO",A2691)</f>
        <v>comazzo</v>
      </c>
      <c r="H2691" s="39">
        <f t="shared" ref="H2691:H2754" si="85">(D10619/$G$2)</f>
        <v>0</v>
      </c>
      <c r="I2691">
        <v>6</v>
      </c>
    </row>
    <row r="2692" spans="1:9" ht="12" customHeight="1" x14ac:dyDescent="0.3">
      <c r="A2692" s="3" t="s">
        <v>18281</v>
      </c>
      <c r="B2692" s="4" t="s">
        <v>10258</v>
      </c>
      <c r="C2692" s="5" t="s">
        <v>23658</v>
      </c>
      <c r="D2692" s="6">
        <v>2838</v>
      </c>
      <c r="E2692" t="str">
        <f t="shared" si="84"/>
        <v xml:space="preserve"> </v>
      </c>
      <c r="F2692" s="36" t="str">
        <f>IF(AND(D2692&gt;=50000,D2692&lt;=100000),"COMPRESO",A2692)</f>
        <v>cornegliano laudense</v>
      </c>
      <c r="H2692" s="39">
        <f t="shared" si="85"/>
        <v>0</v>
      </c>
      <c r="I2692">
        <v>4</v>
      </c>
    </row>
    <row r="2693" spans="1:9" ht="12" customHeight="1" x14ac:dyDescent="0.3">
      <c r="A2693" s="3" t="s">
        <v>18282</v>
      </c>
      <c r="B2693" s="4" t="s">
        <v>10262</v>
      </c>
      <c r="C2693" s="5" t="s">
        <v>23658</v>
      </c>
      <c r="D2693" s="6">
        <v>1193</v>
      </c>
      <c r="E2693" t="str">
        <f t="shared" si="84"/>
        <v xml:space="preserve"> </v>
      </c>
      <c r="F2693" s="36" t="str">
        <f>IF(AND(D2693&gt;=50000,D2693&lt;=100000),"COMPRESO",A2693)</f>
        <v>corno giovine</v>
      </c>
      <c r="H2693" s="39">
        <f t="shared" si="85"/>
        <v>0</v>
      </c>
      <c r="I2693">
        <v>2</v>
      </c>
    </row>
    <row r="2694" spans="1:9" ht="12" customHeight="1" x14ac:dyDescent="0.3">
      <c r="A2694" s="3" t="s">
        <v>18283</v>
      </c>
      <c r="B2694" s="4" t="s">
        <v>10263</v>
      </c>
      <c r="C2694" s="5" t="s">
        <v>23658</v>
      </c>
      <c r="D2694" s="6">
        <v>226</v>
      </c>
      <c r="E2694" t="str">
        <f t="shared" si="84"/>
        <v xml:space="preserve"> </v>
      </c>
      <c r="F2694" s="36" t="str">
        <f>IF(AND(D2694&gt;=50000,D2694&lt;=100000),"COMPRESO",A2694)</f>
        <v>cornovecchio</v>
      </c>
      <c r="H2694" s="39">
        <f t="shared" si="85"/>
        <v>0</v>
      </c>
      <c r="I2694">
        <v>11</v>
      </c>
    </row>
    <row r="2695" spans="1:9" ht="12" customHeight="1" x14ac:dyDescent="0.3">
      <c r="A2695" s="3" t="s">
        <v>18284</v>
      </c>
      <c r="B2695" s="4" t="s">
        <v>10282</v>
      </c>
      <c r="C2695" s="5" t="s">
        <v>23658</v>
      </c>
      <c r="D2695" s="6">
        <v>1550</v>
      </c>
      <c r="E2695" t="str">
        <f t="shared" si="84"/>
        <v xml:space="preserve"> </v>
      </c>
      <c r="F2695" s="36" t="str">
        <f>IF(AND(D2695&gt;=50000,D2695&lt;=100000),"COMPRESO",A2695)</f>
        <v>corte palasio</v>
      </c>
      <c r="H2695" s="39">
        <f t="shared" si="85"/>
        <v>0</v>
      </c>
      <c r="I2695">
        <v>160</v>
      </c>
    </row>
    <row r="2696" spans="1:9" ht="12" customHeight="1" x14ac:dyDescent="0.3">
      <c r="A2696" s="3" t="s">
        <v>18285</v>
      </c>
      <c r="B2696" s="4" t="s">
        <v>10349</v>
      </c>
      <c r="C2696" s="5" t="s">
        <v>23658</v>
      </c>
      <c r="D2696" s="6">
        <v>2137</v>
      </c>
      <c r="E2696" t="str">
        <f t="shared" si="84"/>
        <v xml:space="preserve"> </v>
      </c>
      <c r="F2696" s="36" t="str">
        <f>IF(AND(D2696&gt;=50000,D2696&lt;=100000),"COMPRESO",A2696)</f>
        <v>crespiatica</v>
      </c>
      <c r="H2696" s="39">
        <f t="shared" si="85"/>
        <v>0</v>
      </c>
      <c r="I2696">
        <v>1</v>
      </c>
    </row>
    <row r="2697" spans="1:9" ht="12" customHeight="1" x14ac:dyDescent="0.3">
      <c r="A2697" s="3" t="s">
        <v>18286</v>
      </c>
      <c r="B2697" s="4" t="s">
        <v>10701</v>
      </c>
      <c r="C2697" s="5" t="s">
        <v>23658</v>
      </c>
      <c r="D2697" s="6">
        <v>2288</v>
      </c>
      <c r="E2697" t="str">
        <f t="shared" si="84"/>
        <v xml:space="preserve"> </v>
      </c>
      <c r="F2697" s="36" t="str">
        <f>IF(AND(D2697&gt;=50000,D2697&lt;=100000),"COMPRESO",A2697)</f>
        <v>fombio</v>
      </c>
      <c r="H2697" s="39">
        <f t="shared" si="85"/>
        <v>0</v>
      </c>
      <c r="I2697">
        <v>3</v>
      </c>
    </row>
    <row r="2698" spans="1:9" ht="12" customHeight="1" x14ac:dyDescent="0.3">
      <c r="A2698" s="3" t="s">
        <v>18287</v>
      </c>
      <c r="B2698" s="4" t="s">
        <v>10855</v>
      </c>
      <c r="C2698" s="5" t="s">
        <v>23658</v>
      </c>
      <c r="D2698" s="6">
        <v>1208</v>
      </c>
      <c r="E2698" t="str">
        <f t="shared" si="84"/>
        <v xml:space="preserve"> </v>
      </c>
      <c r="F2698" s="36" t="str">
        <f>IF(AND(D2698&gt;=50000,D2698&lt;=100000),"COMPRESO",A2698)</f>
        <v>galgagnano</v>
      </c>
      <c r="H2698" s="39">
        <f t="shared" si="85"/>
        <v>0</v>
      </c>
      <c r="I2698">
        <v>1</v>
      </c>
    </row>
    <row r="2699" spans="1:9" ht="12" customHeight="1" x14ac:dyDescent="0.3">
      <c r="A2699" s="3" t="s">
        <v>18288</v>
      </c>
      <c r="B2699" s="4" t="s">
        <v>11053</v>
      </c>
      <c r="C2699" s="5" t="s">
        <v>23658</v>
      </c>
      <c r="D2699" s="6">
        <v>2604</v>
      </c>
      <c r="E2699" t="str">
        <f t="shared" si="84"/>
        <v xml:space="preserve"> </v>
      </c>
      <c r="F2699" s="36" t="str">
        <f>IF(AND(D2699&gt;=50000,D2699&lt;=100000),"COMPRESO",A2699)</f>
        <v>graffignana</v>
      </c>
      <c r="H2699" s="39">
        <f t="shared" si="85"/>
        <v>0</v>
      </c>
      <c r="I2699">
        <v>1</v>
      </c>
    </row>
    <row r="2700" spans="1:9" ht="12" customHeight="1" x14ac:dyDescent="0.3">
      <c r="A2700" s="3" t="s">
        <v>18289</v>
      </c>
      <c r="B2700" s="4" t="s">
        <v>11138</v>
      </c>
      <c r="C2700" s="5" t="s">
        <v>23658</v>
      </c>
      <c r="D2700" s="6">
        <v>2687</v>
      </c>
      <c r="E2700" t="str">
        <f t="shared" si="84"/>
        <v xml:space="preserve"> </v>
      </c>
      <c r="F2700" s="36" t="str">
        <f>IF(AND(D2700&gt;=50000,D2700&lt;=100000),"COMPRESO",A2700)</f>
        <v>guardamiglio</v>
      </c>
      <c r="H2700" s="39">
        <f t="shared" si="85"/>
        <v>0</v>
      </c>
      <c r="I2700">
        <v>2</v>
      </c>
    </row>
    <row r="2701" spans="1:9" ht="12" customHeight="1" x14ac:dyDescent="0.3">
      <c r="A2701" s="3" t="s">
        <v>18290</v>
      </c>
      <c r="B2701" s="4" t="s">
        <v>11422</v>
      </c>
      <c r="C2701" s="5" t="s">
        <v>23658</v>
      </c>
      <c r="D2701" s="6">
        <v>2602</v>
      </c>
      <c r="E2701" t="str">
        <f t="shared" si="84"/>
        <v xml:space="preserve"> </v>
      </c>
      <c r="F2701" s="36" t="str">
        <f>IF(AND(D2701&gt;=50000,D2701&lt;=100000),"COMPRESO",A2701)</f>
        <v>livraga</v>
      </c>
      <c r="H2701" s="39">
        <f t="shared" si="85"/>
        <v>0</v>
      </c>
      <c r="I2701">
        <v>5</v>
      </c>
    </row>
    <row r="2702" spans="1:9" ht="12" customHeight="1" x14ac:dyDescent="0.3">
      <c r="A2702" s="3" t="s">
        <v>18291</v>
      </c>
      <c r="B2702" s="4" t="s">
        <v>11437</v>
      </c>
      <c r="C2702" s="5" t="s">
        <v>23658</v>
      </c>
      <c r="D2702" s="6">
        <v>43332</v>
      </c>
      <c r="E2702" t="str">
        <f t="shared" si="84"/>
        <v xml:space="preserve"> </v>
      </c>
      <c r="F2702" s="36" t="str">
        <f>IF(AND(D2702&gt;=50000,D2702&lt;=100000),"COMPRESO",A2702)</f>
        <v>lodi</v>
      </c>
      <c r="H2702" s="39">
        <f t="shared" si="85"/>
        <v>0</v>
      </c>
      <c r="I2702">
        <v>2</v>
      </c>
    </row>
    <row r="2703" spans="1:9" ht="12" customHeight="1" x14ac:dyDescent="0.3">
      <c r="A2703" s="3" t="s">
        <v>18292</v>
      </c>
      <c r="B2703" s="4" t="s">
        <v>11438</v>
      </c>
      <c r="C2703" s="5" t="s">
        <v>23658</v>
      </c>
      <c r="D2703" s="6">
        <v>7356</v>
      </c>
      <c r="E2703" t="str">
        <f t="shared" si="84"/>
        <v xml:space="preserve"> </v>
      </c>
      <c r="F2703" s="36" t="str">
        <f>IF(AND(D2703&gt;=50000,D2703&lt;=100000),"COMPRESO",A2703)</f>
        <v>lodi vecchio</v>
      </c>
      <c r="H2703" s="39">
        <f t="shared" si="85"/>
        <v>0</v>
      </c>
      <c r="I2703">
        <v>4</v>
      </c>
    </row>
    <row r="2704" spans="1:9" ht="12" customHeight="1" x14ac:dyDescent="0.3">
      <c r="A2704" s="3" t="s">
        <v>18293</v>
      </c>
      <c r="B2704" s="4" t="s">
        <v>11528</v>
      </c>
      <c r="C2704" s="5" t="s">
        <v>23658</v>
      </c>
      <c r="D2704" s="6">
        <v>60</v>
      </c>
      <c r="E2704" t="str">
        <f t="shared" si="84"/>
        <v xml:space="preserve"> </v>
      </c>
      <c r="F2704" s="36" t="str">
        <f>IF(AND(D2704&gt;=50000,D2704&lt;=100000),"COMPRESO",A2704)</f>
        <v>maccastorna</v>
      </c>
      <c r="H2704" s="39">
        <f t="shared" si="85"/>
        <v>0</v>
      </c>
      <c r="I2704">
        <v>3</v>
      </c>
    </row>
    <row r="2705" spans="1:9" ht="12" customHeight="1" x14ac:dyDescent="0.3">
      <c r="A2705" s="3" t="s">
        <v>18294</v>
      </c>
      <c r="B2705" s="4" t="s">
        <v>11577</v>
      </c>
      <c r="C2705" s="5" t="s">
        <v>23658</v>
      </c>
      <c r="D2705" s="6">
        <v>1397</v>
      </c>
      <c r="E2705" t="str">
        <f t="shared" si="84"/>
        <v xml:space="preserve"> </v>
      </c>
      <c r="F2705" s="36" t="str">
        <f>IF(AND(D2705&gt;=50000,D2705&lt;=100000),"COMPRESO",A2705)</f>
        <v>mairago</v>
      </c>
      <c r="H2705" s="39">
        <f t="shared" si="85"/>
        <v>0</v>
      </c>
      <c r="I2705">
        <v>9</v>
      </c>
    </row>
    <row r="2706" spans="1:9" ht="12" customHeight="1" x14ac:dyDescent="0.3">
      <c r="A2706" s="3" t="s">
        <v>18295</v>
      </c>
      <c r="B2706" s="4" t="s">
        <v>11587</v>
      </c>
      <c r="C2706" s="5" t="s">
        <v>23658</v>
      </c>
      <c r="D2706" s="6">
        <v>3249</v>
      </c>
      <c r="E2706" t="str">
        <f t="shared" si="84"/>
        <v xml:space="preserve"> </v>
      </c>
      <c r="F2706" s="36" t="str">
        <f>IF(AND(D2706&gt;=50000,D2706&lt;=100000),"COMPRESO",A2706)</f>
        <v>maleo</v>
      </c>
      <c r="H2706" s="39">
        <f t="shared" si="85"/>
        <v>0</v>
      </c>
      <c r="I2706">
        <v>2</v>
      </c>
    </row>
    <row r="2707" spans="1:9" ht="12" customHeight="1" x14ac:dyDescent="0.3">
      <c r="A2707" s="3" t="s">
        <v>18296</v>
      </c>
      <c r="B2707" s="4" t="s">
        <v>11698</v>
      </c>
      <c r="C2707" s="5" t="s">
        <v>23658</v>
      </c>
      <c r="D2707" s="6">
        <v>1568</v>
      </c>
      <c r="E2707" t="str">
        <f t="shared" si="84"/>
        <v xml:space="preserve"> </v>
      </c>
      <c r="F2707" s="36" t="str">
        <f>IF(AND(D2707&gt;=50000,D2707&lt;=100000),"COMPRESO",A2707)</f>
        <v>marudo</v>
      </c>
      <c r="H2707" s="39">
        <f t="shared" si="85"/>
        <v>0</v>
      </c>
      <c r="I2707">
        <v>1</v>
      </c>
    </row>
    <row r="2708" spans="1:9" ht="12" customHeight="1" x14ac:dyDescent="0.3">
      <c r="A2708" s="3" t="s">
        <v>18297</v>
      </c>
      <c r="B2708" s="4" t="s">
        <v>11731</v>
      </c>
      <c r="C2708" s="5" t="s">
        <v>23658</v>
      </c>
      <c r="D2708" s="6">
        <v>4192</v>
      </c>
      <c r="E2708" t="str">
        <f t="shared" si="84"/>
        <v xml:space="preserve"> </v>
      </c>
      <c r="F2708" s="36" t="str">
        <f>IF(AND(D2708&gt;=50000,D2708&lt;=100000),"COMPRESO",A2708)</f>
        <v>massalengo</v>
      </c>
      <c r="H2708" s="39">
        <f t="shared" si="85"/>
        <v>0</v>
      </c>
      <c r="I2708">
        <v>10</v>
      </c>
    </row>
    <row r="2709" spans="1:9" ht="12" customHeight="1" x14ac:dyDescent="0.3">
      <c r="A2709" s="3" t="s">
        <v>18298</v>
      </c>
      <c r="B2709" s="4" t="s">
        <v>11777</v>
      </c>
      <c r="C2709" s="5" t="s">
        <v>23658</v>
      </c>
      <c r="D2709" s="6">
        <v>466</v>
      </c>
      <c r="E2709" t="str">
        <f t="shared" si="84"/>
        <v xml:space="preserve"> </v>
      </c>
      <c r="F2709" s="36" t="str">
        <f>IF(AND(D2709&gt;=50000,D2709&lt;=100000),"COMPRESO",A2709)</f>
        <v>meleti</v>
      </c>
      <c r="H2709" s="39">
        <f t="shared" si="85"/>
        <v>0</v>
      </c>
      <c r="I2709">
        <v>3</v>
      </c>
    </row>
    <row r="2710" spans="1:9" ht="12" customHeight="1" x14ac:dyDescent="0.3">
      <c r="A2710" s="3" t="s">
        <v>18299</v>
      </c>
      <c r="B2710" s="4" t="s">
        <v>11812</v>
      </c>
      <c r="C2710" s="5" t="s">
        <v>23658</v>
      </c>
      <c r="D2710" s="6">
        <v>1772</v>
      </c>
      <c r="E2710" t="str">
        <f t="shared" si="84"/>
        <v xml:space="preserve"> </v>
      </c>
      <c r="F2710" s="36" t="str">
        <f>IF(AND(D2710&gt;=50000,D2710&lt;=100000),"COMPRESO",A2710)</f>
        <v>merlino</v>
      </c>
      <c r="H2710" s="39">
        <f t="shared" si="85"/>
        <v>0</v>
      </c>
      <c r="I2710">
        <v>3</v>
      </c>
    </row>
    <row r="2711" spans="1:9" ht="12" customHeight="1" x14ac:dyDescent="0.3">
      <c r="A2711" s="3" t="s">
        <v>18300</v>
      </c>
      <c r="B2711" s="4" t="s">
        <v>12009</v>
      </c>
      <c r="C2711" s="5" t="s">
        <v>23658</v>
      </c>
      <c r="D2711" s="6">
        <v>2231</v>
      </c>
      <c r="E2711" t="str">
        <f t="shared" si="84"/>
        <v xml:space="preserve"> </v>
      </c>
      <c r="F2711" s="36" t="str">
        <f>IF(AND(D2711&gt;=50000,D2711&lt;=100000),"COMPRESO",A2711)</f>
        <v>montanaso lombardo</v>
      </c>
      <c r="H2711" s="39">
        <f t="shared" si="85"/>
        <v>0</v>
      </c>
      <c r="I2711">
        <v>2</v>
      </c>
    </row>
    <row r="2712" spans="1:9" ht="12" customHeight="1" x14ac:dyDescent="0.3">
      <c r="A2712" s="3" t="s">
        <v>18301</v>
      </c>
      <c r="B2712" s="4" t="s">
        <v>12302</v>
      </c>
      <c r="C2712" s="5" t="s">
        <v>23658</v>
      </c>
      <c r="D2712" s="6">
        <v>5733</v>
      </c>
      <c r="E2712" t="str">
        <f t="shared" si="84"/>
        <v xml:space="preserve"> </v>
      </c>
      <c r="F2712" s="36" t="str">
        <f>IF(AND(D2712&gt;=50000,D2712&lt;=100000),"COMPRESO",A2712)</f>
        <v>mulazzano</v>
      </c>
      <c r="H2712" s="39">
        <f t="shared" si="85"/>
        <v>0</v>
      </c>
      <c r="I2712">
        <v>28</v>
      </c>
    </row>
    <row r="2713" spans="1:9" ht="12" customHeight="1" x14ac:dyDescent="0.3">
      <c r="A2713" s="3" t="s">
        <v>18302</v>
      </c>
      <c r="B2713" s="4" t="s">
        <v>12523</v>
      </c>
      <c r="C2713" s="5" t="s">
        <v>23658</v>
      </c>
      <c r="D2713" s="6">
        <v>2023</v>
      </c>
      <c r="E2713" t="str">
        <f t="shared" si="84"/>
        <v xml:space="preserve"> </v>
      </c>
      <c r="F2713" s="36" t="str">
        <f>IF(AND(D2713&gt;=50000,D2713&lt;=100000),"COMPRESO",A2713)</f>
        <v>orio litta</v>
      </c>
      <c r="H2713" s="39">
        <f t="shared" si="85"/>
        <v>0</v>
      </c>
      <c r="I2713">
        <v>3</v>
      </c>
    </row>
    <row r="2714" spans="1:9" ht="12" customHeight="1" x14ac:dyDescent="0.3">
      <c r="A2714" s="3" t="s">
        <v>18303</v>
      </c>
      <c r="B2714" s="4" t="s">
        <v>12574</v>
      </c>
      <c r="C2714" s="5" t="s">
        <v>23658</v>
      </c>
      <c r="D2714" s="6">
        <v>1853</v>
      </c>
      <c r="E2714" t="str">
        <f t="shared" si="84"/>
        <v xml:space="preserve"> </v>
      </c>
      <c r="F2714" s="36" t="str">
        <f>IF(AND(D2714&gt;=50000,D2714&lt;=100000),"COMPRESO",A2714)</f>
        <v>ospedaletto lodigiano</v>
      </c>
      <c r="H2714" s="39">
        <f t="shared" si="85"/>
        <v>0</v>
      </c>
      <c r="I2714">
        <v>2</v>
      </c>
    </row>
    <row r="2715" spans="1:9" ht="12" customHeight="1" x14ac:dyDescent="0.3">
      <c r="A2715" s="3" t="s">
        <v>18304</v>
      </c>
      <c r="B2715" s="4" t="s">
        <v>12577</v>
      </c>
      <c r="C2715" s="5" t="s">
        <v>23658</v>
      </c>
      <c r="D2715" s="6">
        <v>1412</v>
      </c>
      <c r="E2715" t="str">
        <f t="shared" si="84"/>
        <v xml:space="preserve"> </v>
      </c>
      <c r="F2715" s="36" t="str">
        <f>IF(AND(D2715&gt;=50000,D2715&lt;=100000),"COMPRESO",A2715)</f>
        <v>ossago lodigiano</v>
      </c>
      <c r="H2715" s="39">
        <f t="shared" si="85"/>
        <v>0</v>
      </c>
      <c r="I2715">
        <v>1</v>
      </c>
    </row>
    <row r="2716" spans="1:9" ht="12" customHeight="1" x14ac:dyDescent="0.3">
      <c r="A2716" s="3" t="s">
        <v>18305</v>
      </c>
      <c r="B2716" s="4" t="s">
        <v>12937</v>
      </c>
      <c r="C2716" s="5" t="s">
        <v>23658</v>
      </c>
      <c r="D2716" s="6">
        <v>1604</v>
      </c>
      <c r="E2716" t="str">
        <f t="shared" si="84"/>
        <v xml:space="preserve"> </v>
      </c>
      <c r="F2716" s="36" t="str">
        <f>IF(AND(D2716&gt;=50000,D2716&lt;=100000),"COMPRESO",A2716)</f>
        <v>pieve fissiraga</v>
      </c>
      <c r="H2716" s="39">
        <f t="shared" si="85"/>
        <v>0</v>
      </c>
      <c r="I2716">
        <v>16</v>
      </c>
    </row>
    <row r="2717" spans="1:9" ht="12" customHeight="1" x14ac:dyDescent="0.3">
      <c r="A2717" s="3" t="s">
        <v>18306</v>
      </c>
      <c r="B2717" s="4" t="s">
        <v>13713</v>
      </c>
      <c r="C2717" s="5" t="s">
        <v>23658</v>
      </c>
      <c r="D2717" s="6">
        <v>2653</v>
      </c>
      <c r="E2717" t="str">
        <f t="shared" si="84"/>
        <v xml:space="preserve"> </v>
      </c>
      <c r="F2717" s="36" t="str">
        <f>IF(AND(D2717&gt;=50000,D2717&lt;=100000),"COMPRESO",A2717)</f>
        <v>salerano sul lambro</v>
      </c>
      <c r="H2717" s="39">
        <f t="shared" si="85"/>
        <v>0</v>
      </c>
      <c r="I2717">
        <v>2</v>
      </c>
    </row>
    <row r="2718" spans="1:9" ht="12" customHeight="1" x14ac:dyDescent="0.3">
      <c r="A2718" s="3" t="s">
        <v>18307</v>
      </c>
      <c r="B2718" s="4" t="s">
        <v>13823</v>
      </c>
      <c r="C2718" s="5" t="s">
        <v>23658</v>
      </c>
      <c r="D2718" s="6">
        <v>1804</v>
      </c>
      <c r="E2718" t="str">
        <f t="shared" si="84"/>
        <v xml:space="preserve"> </v>
      </c>
      <c r="F2718" s="36" t="str">
        <f>IF(AND(D2718&gt;=50000,D2718&lt;=100000),"COMPRESO",A2718)</f>
        <v>san fiorano</v>
      </c>
      <c r="H2718" s="39">
        <f t="shared" si="85"/>
        <v>0</v>
      </c>
      <c r="I2718">
        <v>7</v>
      </c>
    </row>
    <row r="2719" spans="1:9" ht="12" customHeight="1" x14ac:dyDescent="0.3">
      <c r="A2719" s="3" t="s">
        <v>18308</v>
      </c>
      <c r="B2719" s="4" t="s">
        <v>13931</v>
      </c>
      <c r="C2719" s="5" t="s">
        <v>23658</v>
      </c>
      <c r="D2719" s="6">
        <v>3624</v>
      </c>
      <c r="E2719" t="str">
        <f t="shared" si="84"/>
        <v xml:space="preserve"> </v>
      </c>
      <c r="F2719" s="36" t="str">
        <f>IF(AND(D2719&gt;=50000,D2719&lt;=100000),"COMPRESO",A2719)</f>
        <v>san martino in strada</v>
      </c>
      <c r="H2719" s="39">
        <f t="shared" si="85"/>
        <v>0</v>
      </c>
      <c r="I2719">
        <v>4</v>
      </c>
    </row>
    <row r="2720" spans="1:9" ht="12" customHeight="1" x14ac:dyDescent="0.3">
      <c r="A2720" s="3" t="s">
        <v>18309</v>
      </c>
      <c r="B2720" s="4" t="s">
        <v>14014</v>
      </c>
      <c r="C2720" s="5" t="s">
        <v>23658</v>
      </c>
      <c r="D2720" s="6">
        <v>3464</v>
      </c>
      <c r="E2720" t="str">
        <f t="shared" si="84"/>
        <v xml:space="preserve"> </v>
      </c>
      <c r="F2720" s="36" t="str">
        <f>IF(AND(D2720&gt;=50000,D2720&lt;=100000),"COMPRESO",A2720)</f>
        <v>san rocco al porto</v>
      </c>
      <c r="H2720" s="39">
        <f t="shared" si="85"/>
        <v>0</v>
      </c>
      <c r="I2720">
        <v>5</v>
      </c>
    </row>
    <row r="2721" spans="1:9" ht="12" customHeight="1" x14ac:dyDescent="0.3">
      <c r="A2721" s="3" t="s">
        <v>18310</v>
      </c>
      <c r="B2721" s="4" t="s">
        <v>14113</v>
      </c>
      <c r="C2721" s="5" t="s">
        <v>23658</v>
      </c>
      <c r="D2721" s="6">
        <v>12665</v>
      </c>
      <c r="E2721" t="str">
        <f t="shared" si="84"/>
        <v xml:space="preserve"> </v>
      </c>
      <c r="F2721" s="36" t="str">
        <f>IF(AND(D2721&gt;=50000,D2721&lt;=100000),"COMPRESO",A2721)</f>
        <v>sant'angelo lodigiano</v>
      </c>
      <c r="H2721" s="39">
        <f t="shared" si="85"/>
        <v>0</v>
      </c>
      <c r="I2721">
        <v>24</v>
      </c>
    </row>
    <row r="2722" spans="1:9" ht="12" customHeight="1" x14ac:dyDescent="0.3">
      <c r="A2722" s="3" t="s">
        <v>18311</v>
      </c>
      <c r="B2722" s="4" t="s">
        <v>14221</v>
      </c>
      <c r="C2722" s="5" t="s">
        <v>23658</v>
      </c>
      <c r="D2722" s="6">
        <v>1902</v>
      </c>
      <c r="E2722" t="str">
        <f t="shared" si="84"/>
        <v xml:space="preserve"> </v>
      </c>
      <c r="F2722" s="36" t="str">
        <f>IF(AND(D2722&gt;=50000,D2722&lt;=100000),"COMPRESO",A2722)</f>
        <v>santo stefano lodigiano</v>
      </c>
      <c r="H2722" s="39">
        <f t="shared" si="85"/>
        <v>0</v>
      </c>
      <c r="I2722">
        <v>1</v>
      </c>
    </row>
    <row r="2723" spans="1:9" ht="12" customHeight="1" x14ac:dyDescent="0.3">
      <c r="A2723" s="3" t="s">
        <v>18312</v>
      </c>
      <c r="B2723" s="4" t="s">
        <v>14343</v>
      </c>
      <c r="C2723" s="5" t="s">
        <v>23658</v>
      </c>
      <c r="D2723" s="6">
        <v>1984</v>
      </c>
      <c r="E2723" t="str">
        <f t="shared" si="84"/>
        <v xml:space="preserve"> </v>
      </c>
      <c r="F2723" s="36" t="str">
        <f>IF(AND(D2723&gt;=50000,D2723&lt;=100000),"COMPRESO",A2723)</f>
        <v>secugnago</v>
      </c>
      <c r="H2723" s="39">
        <f t="shared" si="85"/>
        <v>0</v>
      </c>
      <c r="I2723">
        <v>1</v>
      </c>
    </row>
    <row r="2724" spans="1:9" ht="12" customHeight="1" x14ac:dyDescent="0.3">
      <c r="A2724" s="3" t="s">
        <v>18313</v>
      </c>
      <c r="B2724" s="4" t="s">
        <v>14381</v>
      </c>
      <c r="C2724" s="5" t="s">
        <v>23658</v>
      </c>
      <c r="D2724" s="6">
        <v>1997</v>
      </c>
      <c r="E2724" t="str">
        <f t="shared" si="84"/>
        <v xml:space="preserve"> </v>
      </c>
      <c r="F2724" s="36" t="str">
        <f>IF(AND(D2724&gt;=50000,D2724&lt;=100000),"COMPRESO",A2724)</f>
        <v>senna lodigiana</v>
      </c>
      <c r="H2724" s="39">
        <f t="shared" si="85"/>
        <v>0</v>
      </c>
      <c r="I2724">
        <v>7</v>
      </c>
    </row>
    <row r="2725" spans="1:9" ht="12" customHeight="1" x14ac:dyDescent="0.3">
      <c r="A2725" s="3" t="s">
        <v>18314</v>
      </c>
      <c r="B2725" s="4" t="s">
        <v>14532</v>
      </c>
      <c r="C2725" s="5" t="s">
        <v>23658</v>
      </c>
      <c r="D2725" s="6">
        <v>3661</v>
      </c>
      <c r="E2725" t="str">
        <f t="shared" si="84"/>
        <v xml:space="preserve"> </v>
      </c>
      <c r="F2725" s="36" t="str">
        <f>IF(AND(D2725&gt;=50000,D2725&lt;=100000),"COMPRESO",A2725)</f>
        <v>somaglia</v>
      </c>
      <c r="H2725" s="39">
        <f t="shared" si="85"/>
        <v>0</v>
      </c>
      <c r="I2725">
        <v>3</v>
      </c>
    </row>
    <row r="2726" spans="1:9" ht="12" customHeight="1" x14ac:dyDescent="0.3">
      <c r="A2726" s="3" t="s">
        <v>18315</v>
      </c>
      <c r="B2726" s="4" t="s">
        <v>14555</v>
      </c>
      <c r="C2726" s="5" t="s">
        <v>23658</v>
      </c>
      <c r="D2726" s="6">
        <v>3149</v>
      </c>
      <c r="E2726" t="str">
        <f t="shared" si="84"/>
        <v xml:space="preserve"> </v>
      </c>
      <c r="F2726" s="36" t="str">
        <f>IF(AND(D2726&gt;=50000,D2726&lt;=100000),"COMPRESO",A2726)</f>
        <v>sordio</v>
      </c>
      <c r="H2726" s="39">
        <f t="shared" si="85"/>
        <v>0</v>
      </c>
      <c r="I2726">
        <v>2</v>
      </c>
    </row>
    <row r="2727" spans="1:9" ht="12" customHeight="1" x14ac:dyDescent="0.3">
      <c r="A2727" s="3" t="s">
        <v>18316</v>
      </c>
      <c r="B2727" s="4" t="s">
        <v>14728</v>
      </c>
      <c r="C2727" s="5" t="s">
        <v>23658</v>
      </c>
      <c r="D2727" s="6">
        <v>6099</v>
      </c>
      <c r="E2727" t="str">
        <f t="shared" si="84"/>
        <v xml:space="preserve"> </v>
      </c>
      <c r="F2727" s="36" t="str">
        <f>IF(AND(D2727&gt;=50000,D2727&lt;=100000),"COMPRESO",A2727)</f>
        <v>tavazzano con villavesco</v>
      </c>
      <c r="H2727" s="39">
        <f t="shared" si="85"/>
        <v>0</v>
      </c>
      <c r="I2727">
        <v>6</v>
      </c>
    </row>
    <row r="2728" spans="1:9" ht="12" customHeight="1" x14ac:dyDescent="0.3">
      <c r="A2728" s="3" t="s">
        <v>18317</v>
      </c>
      <c r="B2728" s="4" t="s">
        <v>14771</v>
      </c>
      <c r="C2728" s="5" t="s">
        <v>23658</v>
      </c>
      <c r="D2728" s="6">
        <v>906</v>
      </c>
      <c r="E2728" t="str">
        <f t="shared" si="84"/>
        <v xml:space="preserve"> </v>
      </c>
      <c r="F2728" s="36" t="str">
        <f>IF(AND(D2728&gt;=50000,D2728&lt;=100000),"COMPRESO",A2728)</f>
        <v>terranova dei passerini</v>
      </c>
      <c r="H2728" s="39">
        <f t="shared" si="85"/>
        <v>0</v>
      </c>
      <c r="I2728">
        <v>1</v>
      </c>
    </row>
    <row r="2729" spans="1:9" ht="12" customHeight="1" x14ac:dyDescent="0.3">
      <c r="A2729" s="3" t="s">
        <v>18318</v>
      </c>
      <c r="B2729" s="4" t="s">
        <v>15033</v>
      </c>
      <c r="C2729" s="5" t="s">
        <v>23658</v>
      </c>
      <c r="D2729" s="6">
        <v>1538</v>
      </c>
      <c r="E2729" t="str">
        <f t="shared" si="84"/>
        <v xml:space="preserve"> </v>
      </c>
      <c r="F2729" s="36" t="str">
        <f>IF(AND(D2729&gt;=50000,D2729&lt;=100000),"COMPRESO",A2729)</f>
        <v>turano lodigiano</v>
      </c>
      <c r="H2729" s="39">
        <f t="shared" si="85"/>
        <v>0</v>
      </c>
      <c r="I2729">
        <v>1</v>
      </c>
    </row>
    <row r="2730" spans="1:9" ht="12" customHeight="1" x14ac:dyDescent="0.3">
      <c r="A2730" s="3" t="s">
        <v>18319</v>
      </c>
      <c r="B2730" s="4" t="s">
        <v>15116</v>
      </c>
      <c r="C2730" s="5" t="s">
        <v>23658</v>
      </c>
      <c r="D2730" s="6">
        <v>1669</v>
      </c>
      <c r="E2730" t="str">
        <f t="shared" si="84"/>
        <v xml:space="preserve"> </v>
      </c>
      <c r="F2730" s="36" t="str">
        <f>IF(AND(D2730&gt;=50000,D2730&lt;=100000),"COMPRESO",A2730)</f>
        <v>valera fratta</v>
      </c>
      <c r="H2730" s="39">
        <f t="shared" si="85"/>
        <v>0</v>
      </c>
      <c r="I2730">
        <v>4</v>
      </c>
    </row>
    <row r="2731" spans="1:9" ht="12" customHeight="1" x14ac:dyDescent="0.3">
      <c r="A2731" s="3" t="s">
        <v>18320</v>
      </c>
      <c r="B2731" s="4" t="s">
        <v>15423</v>
      </c>
      <c r="C2731" s="5" t="s">
        <v>23658</v>
      </c>
      <c r="D2731" s="6">
        <v>1732</v>
      </c>
      <c r="E2731" t="str">
        <f t="shared" si="84"/>
        <v xml:space="preserve"> </v>
      </c>
      <c r="F2731" s="36" t="str">
        <f>IF(AND(D2731&gt;=50000,D2731&lt;=100000),"COMPRESO",A2731)</f>
        <v>villanova del sillaro</v>
      </c>
      <c r="H2731" s="39">
        <f t="shared" si="85"/>
        <v>0</v>
      </c>
      <c r="I2731">
        <v>1</v>
      </c>
    </row>
    <row r="2732" spans="1:9" ht="12" customHeight="1" x14ac:dyDescent="0.3">
      <c r="A2732" s="3" t="s">
        <v>18321</v>
      </c>
      <c r="B2732" s="4" t="s">
        <v>15541</v>
      </c>
      <c r="C2732" s="5" t="s">
        <v>23658</v>
      </c>
      <c r="D2732" s="6">
        <v>6872</v>
      </c>
      <c r="E2732" t="str">
        <f t="shared" si="84"/>
        <v xml:space="preserve"> </v>
      </c>
      <c r="F2732" s="36" t="str">
        <f>IF(AND(D2732&gt;=50000,D2732&lt;=100000),"COMPRESO",A2732)</f>
        <v>zelo buon persico</v>
      </c>
      <c r="H2732" s="39">
        <f t="shared" si="85"/>
        <v>0</v>
      </c>
      <c r="I2732">
        <v>3</v>
      </c>
    </row>
    <row r="2733" spans="1:9" ht="12" customHeight="1" x14ac:dyDescent="0.3">
      <c r="A2733" s="3" t="s">
        <v>18322</v>
      </c>
      <c r="B2733" s="4" t="s">
        <v>9589</v>
      </c>
      <c r="C2733" s="5" t="s">
        <v>23658</v>
      </c>
      <c r="D2733" s="6">
        <v>1520</v>
      </c>
      <c r="E2733" t="str">
        <f t="shared" si="84"/>
        <v xml:space="preserve"> </v>
      </c>
      <c r="F2733" s="36" t="str">
        <f>IF(AND(D2733&gt;=50000,D2733&lt;=100000),"COMPRESO",A2733)</f>
        <v>castelgerundo</v>
      </c>
      <c r="H2733" s="39">
        <f t="shared" si="85"/>
        <v>0</v>
      </c>
      <c r="I2733">
        <v>2</v>
      </c>
    </row>
    <row r="2734" spans="1:9" ht="12" customHeight="1" x14ac:dyDescent="0.3">
      <c r="A2734" s="3" t="s">
        <v>18323</v>
      </c>
      <c r="B2734" s="4" t="s">
        <v>8072</v>
      </c>
      <c r="C2734" s="5" t="s">
        <v>23658</v>
      </c>
      <c r="D2734" s="6">
        <v>14770</v>
      </c>
      <c r="E2734" t="str">
        <f t="shared" si="84"/>
        <v xml:space="preserve"> </v>
      </c>
      <c r="F2734" s="36" t="str">
        <f>IF(AND(D2734&gt;=50000,D2734&lt;=100000),"COMPRESO",A2734)</f>
        <v>agrate brianza</v>
      </c>
      <c r="H2734" s="39">
        <f t="shared" si="85"/>
        <v>0</v>
      </c>
      <c r="I2734">
        <v>8</v>
      </c>
    </row>
    <row r="2735" spans="1:9" ht="12" customHeight="1" x14ac:dyDescent="0.3">
      <c r="A2735" s="3" t="s">
        <v>18324</v>
      </c>
      <c r="B2735" s="4" t="s">
        <v>8078</v>
      </c>
      <c r="C2735" s="5" t="s">
        <v>23658</v>
      </c>
      <c r="D2735" s="6">
        <v>2067</v>
      </c>
      <c r="E2735" t="str">
        <f t="shared" si="84"/>
        <v xml:space="preserve"> </v>
      </c>
      <c r="F2735" s="36" t="str">
        <f>IF(AND(D2735&gt;=50000,D2735&lt;=100000),"COMPRESO",A2735)</f>
        <v>aicurzio</v>
      </c>
      <c r="H2735" s="39">
        <f t="shared" si="85"/>
        <v>0</v>
      </c>
      <c r="I2735">
        <v>14</v>
      </c>
    </row>
    <row r="2736" spans="1:9" ht="12" customHeight="1" x14ac:dyDescent="0.3">
      <c r="A2736" s="3" t="s">
        <v>18325</v>
      </c>
      <c r="B2736" s="4" t="s">
        <v>8126</v>
      </c>
      <c r="C2736" s="5" t="s">
        <v>23658</v>
      </c>
      <c r="D2736" s="6">
        <v>6190</v>
      </c>
      <c r="E2736" t="str">
        <f t="shared" si="84"/>
        <v xml:space="preserve"> </v>
      </c>
      <c r="F2736" s="36" t="str">
        <f>IF(AND(D2736&gt;=50000,D2736&lt;=100000),"COMPRESO",A2736)</f>
        <v>albiate</v>
      </c>
      <c r="H2736" s="39">
        <f t="shared" si="85"/>
        <v>0</v>
      </c>
      <c r="I2736">
        <v>13</v>
      </c>
    </row>
    <row r="2737" spans="1:9" ht="12" customHeight="1" x14ac:dyDescent="0.3">
      <c r="A2737" s="3" t="s">
        <v>18326</v>
      </c>
      <c r="B2737" s="4" t="s">
        <v>8305</v>
      </c>
      <c r="C2737" s="5" t="s">
        <v>23658</v>
      </c>
      <c r="D2737" s="6">
        <v>17285</v>
      </c>
      <c r="E2737" t="str">
        <f t="shared" si="84"/>
        <v xml:space="preserve"> </v>
      </c>
      <c r="F2737" s="36" t="str">
        <f>IF(AND(D2737&gt;=50000,D2737&lt;=100000),"COMPRESO",A2737)</f>
        <v>arcore</v>
      </c>
      <c r="H2737" s="39">
        <f t="shared" si="85"/>
        <v>0</v>
      </c>
      <c r="I2737">
        <v>1</v>
      </c>
    </row>
    <row r="2738" spans="1:9" ht="12" customHeight="1" x14ac:dyDescent="0.3">
      <c r="A2738" s="3" t="s">
        <v>18327</v>
      </c>
      <c r="B2738" s="4" t="s">
        <v>8526</v>
      </c>
      <c r="C2738" s="5" t="s">
        <v>23658</v>
      </c>
      <c r="D2738" s="6">
        <v>6826</v>
      </c>
      <c r="E2738" t="str">
        <f t="shared" si="84"/>
        <v xml:space="preserve"> </v>
      </c>
      <c r="F2738" s="36" t="str">
        <f>IF(AND(D2738&gt;=50000,D2738&lt;=100000),"COMPRESO",A2738)</f>
        <v>barlassina</v>
      </c>
      <c r="H2738" s="39">
        <f t="shared" si="85"/>
        <v>0</v>
      </c>
      <c r="I2738">
        <v>8</v>
      </c>
    </row>
    <row r="2739" spans="1:9" ht="12" customHeight="1" x14ac:dyDescent="0.3">
      <c r="A2739" s="3" t="s">
        <v>18328</v>
      </c>
      <c r="B2739" s="4" t="s">
        <v>8594</v>
      </c>
      <c r="C2739" s="5" t="s">
        <v>23658</v>
      </c>
      <c r="D2739" s="6">
        <v>7212</v>
      </c>
      <c r="E2739" t="str">
        <f t="shared" si="84"/>
        <v xml:space="preserve"> </v>
      </c>
      <c r="F2739" s="36" t="str">
        <f>IF(AND(D2739&gt;=50000,D2739&lt;=100000),"COMPRESO",A2739)</f>
        <v>bellusco</v>
      </c>
      <c r="H2739" s="39">
        <f t="shared" si="85"/>
        <v>0</v>
      </c>
      <c r="I2739">
        <v>3</v>
      </c>
    </row>
    <row r="2740" spans="1:9" ht="12" customHeight="1" x14ac:dyDescent="0.3">
      <c r="A2740" s="3" t="s">
        <v>18329</v>
      </c>
      <c r="B2740" s="4" t="s">
        <v>8631</v>
      </c>
      <c r="C2740" s="5" t="s">
        <v>23658</v>
      </c>
      <c r="D2740" s="6">
        <v>10555</v>
      </c>
      <c r="E2740" t="str">
        <f t="shared" si="84"/>
        <v xml:space="preserve"> </v>
      </c>
      <c r="F2740" s="36" t="str">
        <f>IF(AND(D2740&gt;=50000,D2740&lt;=100000),"COMPRESO",A2740)</f>
        <v>bernareggio</v>
      </c>
      <c r="H2740" s="39">
        <f t="shared" si="85"/>
        <v>0</v>
      </c>
      <c r="I2740">
        <v>1</v>
      </c>
    </row>
    <row r="2741" spans="1:9" ht="12" customHeight="1" x14ac:dyDescent="0.3">
      <c r="A2741" s="3" t="s">
        <v>18330</v>
      </c>
      <c r="B2741" s="4" t="s">
        <v>8641</v>
      </c>
      <c r="C2741" s="5" t="s">
        <v>23658</v>
      </c>
      <c r="D2741" s="6">
        <v>15510</v>
      </c>
      <c r="E2741" t="str">
        <f t="shared" si="84"/>
        <v xml:space="preserve"> </v>
      </c>
      <c r="F2741" s="36" t="str">
        <f>IF(AND(D2741&gt;=50000,D2741&lt;=100000),"COMPRESO",A2741)</f>
        <v>besana in brianza</v>
      </c>
      <c r="H2741" s="39">
        <f t="shared" si="85"/>
        <v>0</v>
      </c>
      <c r="I2741">
        <v>15</v>
      </c>
    </row>
    <row r="2742" spans="1:9" ht="12" customHeight="1" x14ac:dyDescent="0.3">
      <c r="A2742" s="3" t="s">
        <v>18331</v>
      </c>
      <c r="B2742" s="4" t="s">
        <v>8663</v>
      </c>
      <c r="C2742" s="5" t="s">
        <v>23658</v>
      </c>
      <c r="D2742" s="6">
        <v>11697</v>
      </c>
      <c r="E2742" t="str">
        <f t="shared" si="84"/>
        <v xml:space="preserve"> </v>
      </c>
      <c r="F2742" s="36" t="str">
        <f>IF(AND(D2742&gt;=50000,D2742&lt;=100000),"COMPRESO",A2742)</f>
        <v>biassono</v>
      </c>
      <c r="H2742" s="39">
        <f t="shared" si="85"/>
        <v>0</v>
      </c>
      <c r="I2742">
        <v>14</v>
      </c>
    </row>
    <row r="2743" spans="1:9" ht="12" customHeight="1" x14ac:dyDescent="0.3">
      <c r="A2743" s="3" t="s">
        <v>18332</v>
      </c>
      <c r="B2743" s="4" t="s">
        <v>8847</v>
      </c>
      <c r="C2743" s="5" t="s">
        <v>23658</v>
      </c>
      <c r="D2743" s="6">
        <v>16596</v>
      </c>
      <c r="E2743" t="str">
        <f t="shared" si="84"/>
        <v xml:space="preserve"> </v>
      </c>
      <c r="F2743" s="36" t="str">
        <f>IF(AND(D2743&gt;=50000,D2743&lt;=100000),"COMPRESO",A2743)</f>
        <v>bovisio-masciago</v>
      </c>
      <c r="H2743" s="39">
        <f t="shared" si="85"/>
        <v>0</v>
      </c>
      <c r="I2743">
        <v>360</v>
      </c>
    </row>
    <row r="2744" spans="1:9" ht="12" customHeight="1" x14ac:dyDescent="0.3">
      <c r="A2744" s="3" t="s">
        <v>18333</v>
      </c>
      <c r="B2744" s="4" t="s">
        <v>8897</v>
      </c>
      <c r="C2744" s="5" t="s">
        <v>23658</v>
      </c>
      <c r="D2744" s="6">
        <v>5966</v>
      </c>
      <c r="E2744" t="str">
        <f t="shared" si="84"/>
        <v xml:space="preserve"> </v>
      </c>
      <c r="F2744" s="36" t="str">
        <f>IF(AND(D2744&gt;=50000,D2744&lt;=100000),"COMPRESO",A2744)</f>
        <v>briosco</v>
      </c>
      <c r="H2744" s="39">
        <f t="shared" si="85"/>
        <v>0</v>
      </c>
      <c r="I2744">
        <v>7</v>
      </c>
    </row>
    <row r="2745" spans="1:9" ht="12" customHeight="1" x14ac:dyDescent="0.3">
      <c r="A2745" s="3" t="s">
        <v>18334</v>
      </c>
      <c r="B2745" s="4" t="s">
        <v>8914</v>
      </c>
      <c r="C2745" s="5" t="s">
        <v>23658</v>
      </c>
      <c r="D2745" s="6">
        <v>33170</v>
      </c>
      <c r="E2745" t="str">
        <f t="shared" si="84"/>
        <v xml:space="preserve"> </v>
      </c>
      <c r="F2745" s="36" t="str">
        <f>IF(AND(D2745&gt;=50000,D2745&lt;=100000),"COMPRESO",A2745)</f>
        <v>brugherio</v>
      </c>
      <c r="H2745" s="39">
        <f t="shared" si="85"/>
        <v>0</v>
      </c>
      <c r="I2745">
        <v>3</v>
      </c>
    </row>
    <row r="2746" spans="1:9" ht="12" customHeight="1" x14ac:dyDescent="0.3">
      <c r="A2746" s="3" t="s">
        <v>18335</v>
      </c>
      <c r="B2746" s="4" t="s">
        <v>8956</v>
      </c>
      <c r="C2746" s="5" t="s">
        <v>23658</v>
      </c>
      <c r="D2746" s="6">
        <v>4240</v>
      </c>
      <c r="E2746" t="str">
        <f t="shared" si="84"/>
        <v xml:space="preserve"> </v>
      </c>
      <c r="F2746" s="36" t="str">
        <f>IF(AND(D2746&gt;=50000,D2746&lt;=100000),"COMPRESO",A2746)</f>
        <v>burago di molgora</v>
      </c>
      <c r="H2746" s="39">
        <f t="shared" si="85"/>
        <v>0</v>
      </c>
      <c r="I2746">
        <v>10</v>
      </c>
    </row>
    <row r="2747" spans="1:9" ht="12" customHeight="1" x14ac:dyDescent="0.3">
      <c r="A2747" s="3" t="s">
        <v>18336</v>
      </c>
      <c r="B2747" s="4" t="s">
        <v>9106</v>
      </c>
      <c r="C2747" s="5" t="s">
        <v>23658</v>
      </c>
      <c r="D2747" s="6">
        <v>2074</v>
      </c>
      <c r="E2747" t="str">
        <f t="shared" si="84"/>
        <v xml:space="preserve"> </v>
      </c>
      <c r="F2747" s="36" t="str">
        <f>IF(AND(D2747&gt;=50000,D2747&lt;=100000),"COMPRESO",A2747)</f>
        <v>camparada</v>
      </c>
      <c r="H2747" s="39">
        <f t="shared" si="85"/>
        <v>0</v>
      </c>
      <c r="I2747">
        <v>12</v>
      </c>
    </row>
    <row r="2748" spans="1:9" ht="12" customHeight="1" x14ac:dyDescent="0.3">
      <c r="A2748" s="3" t="s">
        <v>18337</v>
      </c>
      <c r="B2748" s="4" t="s">
        <v>9285</v>
      </c>
      <c r="C2748" s="5" t="s">
        <v>23658</v>
      </c>
      <c r="D2748" s="6">
        <v>17684</v>
      </c>
      <c r="E2748" t="str">
        <f t="shared" si="84"/>
        <v xml:space="preserve"> </v>
      </c>
      <c r="F2748" s="36" t="str">
        <f>IF(AND(D2748&gt;=50000,D2748&lt;=100000),"COMPRESO",A2748)</f>
        <v>carate brianza</v>
      </c>
      <c r="H2748" s="39">
        <f t="shared" si="85"/>
        <v>0</v>
      </c>
      <c r="I2748">
        <v>8</v>
      </c>
    </row>
    <row r="2749" spans="1:9" ht="12" customHeight="1" x14ac:dyDescent="0.3">
      <c r="A2749" s="3" t="s">
        <v>18338</v>
      </c>
      <c r="B2749" s="4" t="s">
        <v>9338</v>
      </c>
      <c r="C2749" s="5" t="s">
        <v>23658</v>
      </c>
      <c r="D2749" s="6">
        <v>7177</v>
      </c>
      <c r="E2749" t="str">
        <f t="shared" si="84"/>
        <v xml:space="preserve"> </v>
      </c>
      <c r="F2749" s="36" t="str">
        <f>IF(AND(D2749&gt;=50000,D2749&lt;=100000),"COMPRESO",A2749)</f>
        <v>carnate</v>
      </c>
      <c r="H2749" s="39">
        <f t="shared" si="85"/>
        <v>0</v>
      </c>
      <c r="I2749">
        <v>2</v>
      </c>
    </row>
    <row r="2750" spans="1:9" ht="12" customHeight="1" x14ac:dyDescent="0.3">
      <c r="A2750" s="3" t="s">
        <v>18339</v>
      </c>
      <c r="B2750" s="4" t="s">
        <v>9791</v>
      </c>
      <c r="C2750" s="5" t="s">
        <v>23658</v>
      </c>
      <c r="D2750" s="6">
        <v>6883</v>
      </c>
      <c r="E2750" t="str">
        <f t="shared" si="84"/>
        <v xml:space="preserve"> </v>
      </c>
      <c r="F2750" s="36" t="str">
        <f>IF(AND(D2750&gt;=50000,D2750&lt;=100000),"COMPRESO",A2750)</f>
        <v>cavenago di brianza</v>
      </c>
      <c r="H2750" s="39">
        <f t="shared" si="85"/>
        <v>0</v>
      </c>
      <c r="I2750">
        <v>2</v>
      </c>
    </row>
    <row r="2751" spans="1:9" ht="12" customHeight="1" x14ac:dyDescent="0.3">
      <c r="A2751" s="3" t="s">
        <v>18340</v>
      </c>
      <c r="B2751" s="4" t="s">
        <v>9878</v>
      </c>
      <c r="C2751" s="5" t="s">
        <v>23658</v>
      </c>
      <c r="D2751" s="6">
        <v>6324</v>
      </c>
      <c r="E2751" t="str">
        <f t="shared" si="84"/>
        <v xml:space="preserve"> </v>
      </c>
      <c r="F2751" s="36" t="str">
        <f>IF(AND(D2751&gt;=50000,D2751&lt;=100000),"COMPRESO",A2751)</f>
        <v>ceriano laghetto</v>
      </c>
      <c r="H2751" s="39">
        <f t="shared" si="85"/>
        <v>0</v>
      </c>
      <c r="I2751">
        <v>10</v>
      </c>
    </row>
    <row r="2752" spans="1:9" ht="12" customHeight="1" x14ac:dyDescent="0.3">
      <c r="A2752" s="3" t="s">
        <v>18341</v>
      </c>
      <c r="B2752" s="4" t="s">
        <v>9927</v>
      </c>
      <c r="C2752" s="5" t="s">
        <v>23658</v>
      </c>
      <c r="D2752" s="6">
        <v>37010</v>
      </c>
      <c r="E2752" t="str">
        <f t="shared" si="84"/>
        <v xml:space="preserve"> </v>
      </c>
      <c r="F2752" s="36" t="str">
        <f>IF(AND(D2752&gt;=50000,D2752&lt;=100000),"COMPRESO",A2752)</f>
        <v>cesano maderno</v>
      </c>
      <c r="H2752" s="39">
        <f t="shared" si="85"/>
        <v>0</v>
      </c>
      <c r="I2752">
        <v>2</v>
      </c>
    </row>
    <row r="2753" spans="1:9" ht="12" customHeight="1" x14ac:dyDescent="0.3">
      <c r="A2753" s="3" t="s">
        <v>18342</v>
      </c>
      <c r="B2753" s="4" t="s">
        <v>10112</v>
      </c>
      <c r="C2753" s="5" t="s">
        <v>23658</v>
      </c>
      <c r="D2753" s="6">
        <v>8450</v>
      </c>
      <c r="E2753" t="str">
        <f t="shared" si="84"/>
        <v xml:space="preserve"> </v>
      </c>
      <c r="F2753" s="36" t="str">
        <f>IF(AND(D2753&gt;=50000,D2753&lt;=100000),"COMPRESO",A2753)</f>
        <v>cogliate</v>
      </c>
      <c r="H2753" s="39">
        <f t="shared" si="85"/>
        <v>0</v>
      </c>
      <c r="I2753">
        <v>6</v>
      </c>
    </row>
    <row r="2754" spans="1:9" ht="12" customHeight="1" x14ac:dyDescent="0.3">
      <c r="A2754" s="3" t="s">
        <v>18343</v>
      </c>
      <c r="B2754" s="4" t="s">
        <v>10204</v>
      </c>
      <c r="C2754" s="5" t="s">
        <v>23658</v>
      </c>
      <c r="D2754" s="6">
        <v>15193</v>
      </c>
      <c r="E2754" t="str">
        <f t="shared" si="84"/>
        <v xml:space="preserve"> </v>
      </c>
      <c r="F2754" s="36" t="str">
        <f>IF(AND(D2754&gt;=50000,D2754&lt;=100000),"COMPRESO",A2754)</f>
        <v>concorezzo</v>
      </c>
      <c r="H2754" s="39">
        <f t="shared" si="85"/>
        <v>0</v>
      </c>
      <c r="I2754">
        <v>9</v>
      </c>
    </row>
    <row r="2755" spans="1:9" ht="12" customHeight="1" x14ac:dyDescent="0.3">
      <c r="A2755" s="3" t="s">
        <v>18344</v>
      </c>
      <c r="B2755" s="4" t="s">
        <v>10266</v>
      </c>
      <c r="C2755" s="5" t="s">
        <v>23658</v>
      </c>
      <c r="D2755" s="6">
        <v>2657</v>
      </c>
      <c r="E2755" t="str">
        <f t="shared" ref="E2755:E2818" si="86">IF(D2755&gt;300000,"TROVATO"," ")</f>
        <v xml:space="preserve"> </v>
      </c>
      <c r="F2755" s="36" t="str">
        <f>IF(AND(D2755&gt;=50000,D2755&lt;=100000),"COMPRESO",A2755)</f>
        <v>correzzana</v>
      </c>
      <c r="H2755" s="39">
        <f t="shared" ref="H2755:H2818" si="87">(D10683/$G$2)</f>
        <v>0</v>
      </c>
      <c r="I2755">
        <v>5</v>
      </c>
    </row>
    <row r="2756" spans="1:9" ht="12" customHeight="1" x14ac:dyDescent="0.3">
      <c r="A2756" s="3" t="s">
        <v>18345</v>
      </c>
      <c r="B2756" s="4" t="s">
        <v>10438</v>
      </c>
      <c r="C2756" s="5" t="s">
        <v>23658</v>
      </c>
      <c r="D2756" s="6">
        <v>40397</v>
      </c>
      <c r="E2756" t="str">
        <f t="shared" si="86"/>
        <v xml:space="preserve"> </v>
      </c>
      <c r="F2756" s="36" t="str">
        <f>IF(AND(D2756&gt;=50000,D2756&lt;=100000),"COMPRESO",A2756)</f>
        <v>desio</v>
      </c>
      <c r="H2756" s="39">
        <f t="shared" si="87"/>
        <v>0</v>
      </c>
      <c r="I2756">
        <v>59</v>
      </c>
    </row>
    <row r="2757" spans="1:9" ht="12" customHeight="1" x14ac:dyDescent="0.3">
      <c r="A2757" s="3" t="s">
        <v>18346</v>
      </c>
      <c r="B2757" s="4" t="s">
        <v>11008</v>
      </c>
      <c r="C2757" s="5" t="s">
        <v>23658</v>
      </c>
      <c r="D2757" s="6">
        <v>24527</v>
      </c>
      <c r="E2757" t="str">
        <f t="shared" si="86"/>
        <v xml:space="preserve"> </v>
      </c>
      <c r="F2757" s="36" t="str">
        <f>IF(AND(D2757&gt;=50000,D2757&lt;=100000),"COMPRESO",A2757)</f>
        <v>giussano</v>
      </c>
      <c r="H2757" s="39">
        <f t="shared" si="87"/>
        <v>0</v>
      </c>
      <c r="I2757">
        <v>2</v>
      </c>
    </row>
    <row r="2758" spans="1:9" ht="12" customHeight="1" x14ac:dyDescent="0.3">
      <c r="A2758" s="3" t="s">
        <v>18347</v>
      </c>
      <c r="B2758" s="4" t="s">
        <v>11335</v>
      </c>
      <c r="C2758" s="5" t="s">
        <v>23658</v>
      </c>
      <c r="D2758" s="6">
        <v>7603</v>
      </c>
      <c r="E2758" t="str">
        <f t="shared" si="86"/>
        <v xml:space="preserve"> </v>
      </c>
      <c r="F2758" s="36" t="str">
        <f>IF(AND(D2758&gt;=50000,D2758&lt;=100000),"COMPRESO",A2758)</f>
        <v>lazzate</v>
      </c>
      <c r="H2758" s="39">
        <f t="shared" si="87"/>
        <v>0</v>
      </c>
      <c r="I2758">
        <v>18</v>
      </c>
    </row>
    <row r="2759" spans="1:9" ht="12" customHeight="1" x14ac:dyDescent="0.3">
      <c r="A2759" s="3" t="s">
        <v>18348</v>
      </c>
      <c r="B2759" s="4" t="s">
        <v>11370</v>
      </c>
      <c r="C2759" s="5" t="s">
        <v>23658</v>
      </c>
      <c r="D2759" s="6">
        <v>8094</v>
      </c>
      <c r="E2759" t="str">
        <f t="shared" si="86"/>
        <v xml:space="preserve"> </v>
      </c>
      <c r="F2759" s="36" t="str">
        <f>IF(AND(D2759&gt;=50000,D2759&lt;=100000),"COMPRESO",A2759)</f>
        <v>lesmo</v>
      </c>
      <c r="H2759" s="39">
        <f t="shared" si="87"/>
        <v>0</v>
      </c>
      <c r="I2759">
        <v>2</v>
      </c>
    </row>
    <row r="2760" spans="1:9" ht="12" customHeight="1" x14ac:dyDescent="0.3">
      <c r="A2760" s="3" t="s">
        <v>18349</v>
      </c>
      <c r="B2760" s="4" t="s">
        <v>11398</v>
      </c>
      <c r="C2760" s="5" t="s">
        <v>23658</v>
      </c>
      <c r="D2760" s="6">
        <v>33903</v>
      </c>
      <c r="E2760" t="str">
        <f t="shared" si="86"/>
        <v xml:space="preserve"> </v>
      </c>
      <c r="F2760" s="36" t="str">
        <f>IF(AND(D2760&gt;=50000,D2760&lt;=100000),"COMPRESO",A2760)</f>
        <v>limbiate</v>
      </c>
      <c r="H2760" s="39">
        <f t="shared" si="87"/>
        <v>0</v>
      </c>
      <c r="I2760">
        <v>7</v>
      </c>
    </row>
    <row r="2761" spans="1:9" ht="12" customHeight="1" x14ac:dyDescent="0.3">
      <c r="A2761" s="3" t="s">
        <v>18350</v>
      </c>
      <c r="B2761" s="4" t="s">
        <v>11415</v>
      </c>
      <c r="C2761" s="5" t="s">
        <v>23658</v>
      </c>
      <c r="D2761" s="6">
        <v>42220</v>
      </c>
      <c r="E2761" t="str">
        <f t="shared" si="86"/>
        <v xml:space="preserve"> </v>
      </c>
      <c r="F2761" s="36" t="str">
        <f>IF(AND(D2761&gt;=50000,D2761&lt;=100000),"COMPRESO",A2761)</f>
        <v>lissone</v>
      </c>
      <c r="H2761" s="39">
        <f t="shared" si="87"/>
        <v>0</v>
      </c>
      <c r="I2761">
        <v>1</v>
      </c>
    </row>
    <row r="2762" spans="1:9" ht="12" customHeight="1" x14ac:dyDescent="0.3">
      <c r="A2762" s="3" t="s">
        <v>18351</v>
      </c>
      <c r="B2762" s="4" t="s">
        <v>11536</v>
      </c>
      <c r="C2762" s="5" t="s">
        <v>23658</v>
      </c>
      <c r="D2762" s="6">
        <v>7130</v>
      </c>
      <c r="E2762" t="str">
        <f t="shared" si="86"/>
        <v xml:space="preserve"> </v>
      </c>
      <c r="F2762" s="36" t="str">
        <f>IF(AND(D2762&gt;=50000,D2762&lt;=100000),"COMPRESO",A2762)</f>
        <v>macherio</v>
      </c>
      <c r="H2762" s="39">
        <f t="shared" si="87"/>
        <v>0</v>
      </c>
      <c r="I2762">
        <v>20</v>
      </c>
    </row>
    <row r="2763" spans="1:9" ht="12" customHeight="1" x14ac:dyDescent="0.3">
      <c r="A2763" s="3" t="s">
        <v>18352</v>
      </c>
      <c r="B2763" s="4" t="s">
        <v>11759</v>
      </c>
      <c r="C2763" s="5" t="s">
        <v>23658</v>
      </c>
      <c r="D2763" s="6">
        <v>23073</v>
      </c>
      <c r="E2763" t="str">
        <f t="shared" si="86"/>
        <v xml:space="preserve"> </v>
      </c>
      <c r="F2763" s="36" t="str">
        <f>IF(AND(D2763&gt;=50000,D2763&lt;=100000),"COMPRESO",A2763)</f>
        <v>meda</v>
      </c>
      <c r="H2763" s="39">
        <f t="shared" si="87"/>
        <v>0</v>
      </c>
      <c r="I2763">
        <v>2</v>
      </c>
    </row>
    <row r="2764" spans="1:9" ht="12" customHeight="1" x14ac:dyDescent="0.3">
      <c r="A2764" s="3" t="s">
        <v>18353</v>
      </c>
      <c r="B2764" s="4" t="s">
        <v>11823</v>
      </c>
      <c r="C2764" s="5" t="s">
        <v>23658</v>
      </c>
      <c r="D2764" s="6">
        <v>4106</v>
      </c>
      <c r="E2764" t="str">
        <f t="shared" si="86"/>
        <v xml:space="preserve"> </v>
      </c>
      <c r="F2764" s="36" t="str">
        <f>IF(AND(D2764&gt;=50000,D2764&lt;=100000),"COMPRESO",A2764)</f>
        <v>mezzago</v>
      </c>
      <c r="H2764" s="39">
        <f t="shared" si="87"/>
        <v>0</v>
      </c>
      <c r="I2764">
        <v>4</v>
      </c>
    </row>
    <row r="2765" spans="1:9" ht="12" customHeight="1" x14ac:dyDescent="0.3">
      <c r="A2765" s="3" t="s">
        <v>18354</v>
      </c>
      <c r="B2765" s="4" t="s">
        <v>23569</v>
      </c>
      <c r="C2765" s="5" t="s">
        <v>23658</v>
      </c>
      <c r="D2765" s="6">
        <v>5195</v>
      </c>
      <c r="E2765" t="str">
        <f t="shared" si="86"/>
        <v xml:space="preserve"> </v>
      </c>
      <c r="F2765" s="36" t="str">
        <f>IF(AND(D2765&gt;=50000,D2765&lt;=100000),"COMPRESO",A2765)</f>
        <v>misinto</v>
      </c>
      <c r="H2765" s="39">
        <f t="shared" si="87"/>
        <v>0</v>
      </c>
      <c r="I2765">
        <v>3</v>
      </c>
    </row>
    <row r="2766" spans="1:9" ht="12" customHeight="1" x14ac:dyDescent="0.3">
      <c r="A2766" s="3" t="s">
        <v>18355</v>
      </c>
      <c r="B2766" s="4" t="s">
        <v>12227</v>
      </c>
      <c r="C2766" s="5" t="s">
        <v>23658</v>
      </c>
      <c r="D2766" s="6">
        <v>119856</v>
      </c>
      <c r="E2766" t="str">
        <f t="shared" si="86"/>
        <v xml:space="preserve"> </v>
      </c>
      <c r="F2766" s="36" t="str">
        <f>IF(AND(D2766&gt;=50000,D2766&lt;=100000),"COMPRESO",A2766)</f>
        <v>monza</v>
      </c>
      <c r="H2766" s="39">
        <f t="shared" si="87"/>
        <v>0</v>
      </c>
      <c r="I2766">
        <v>1</v>
      </c>
    </row>
    <row r="2767" spans="1:9" ht="12" customHeight="1" x14ac:dyDescent="0.3">
      <c r="A2767" s="3" t="s">
        <v>18356</v>
      </c>
      <c r="B2767" s="4" t="s">
        <v>15590</v>
      </c>
      <c r="C2767" s="5" t="s">
        <v>23658</v>
      </c>
      <c r="D2767" s="6">
        <v>23208</v>
      </c>
      <c r="E2767" t="str">
        <f t="shared" si="86"/>
        <v xml:space="preserve"> </v>
      </c>
      <c r="F2767" s="36" t="str">
        <f>IF(AND(D2767&gt;=50000,D2767&lt;=100000),"COMPRESO",A2767)</f>
        <v>muggiò</v>
      </c>
      <c r="H2767" s="39">
        <f t="shared" si="87"/>
        <v>0</v>
      </c>
      <c r="I2767">
        <v>1</v>
      </c>
    </row>
    <row r="2768" spans="1:9" ht="12" customHeight="1" x14ac:dyDescent="0.3">
      <c r="A2768" s="3" t="s">
        <v>18357</v>
      </c>
      <c r="B2768" s="4" t="s">
        <v>12402</v>
      </c>
      <c r="C2768" s="5" t="s">
        <v>23658</v>
      </c>
      <c r="D2768" s="6">
        <v>22315</v>
      </c>
      <c r="E2768" t="str">
        <f t="shared" si="86"/>
        <v xml:space="preserve"> </v>
      </c>
      <c r="F2768" s="36" t="str">
        <f>IF(AND(D2768&gt;=50000,D2768&lt;=100000),"COMPRESO",A2768)</f>
        <v>nova milanese</v>
      </c>
      <c r="H2768" s="39">
        <f t="shared" si="87"/>
        <v>0</v>
      </c>
      <c r="I2768">
        <v>148</v>
      </c>
    </row>
    <row r="2769" spans="1:9" ht="12" customHeight="1" x14ac:dyDescent="0.3">
      <c r="A2769" s="3" t="s">
        <v>18358</v>
      </c>
      <c r="B2769" s="4" t="s">
        <v>12529</v>
      </c>
      <c r="C2769" s="5" t="s">
        <v>23658</v>
      </c>
      <c r="D2769" s="6">
        <v>4702</v>
      </c>
      <c r="E2769" t="str">
        <f t="shared" si="86"/>
        <v xml:space="preserve"> </v>
      </c>
      <c r="F2769" s="36" t="str">
        <f>IF(AND(D2769&gt;=50000,D2769&lt;=100000),"COMPRESO",A2769)</f>
        <v>ornago</v>
      </c>
      <c r="H2769" s="39">
        <f t="shared" si="87"/>
        <v>0</v>
      </c>
      <c r="I2769">
        <v>3</v>
      </c>
    </row>
    <row r="2770" spans="1:9" ht="12" customHeight="1" x14ac:dyDescent="0.3">
      <c r="A2770" s="3" t="s">
        <v>18359</v>
      </c>
      <c r="B2770" s="4" t="s">
        <v>13364</v>
      </c>
      <c r="C2770" s="5" t="s">
        <v>23658</v>
      </c>
      <c r="D2770" s="6">
        <v>4177</v>
      </c>
      <c r="E2770" t="str">
        <f t="shared" si="86"/>
        <v xml:space="preserve"> </v>
      </c>
      <c r="F2770" s="36" t="str">
        <f>IF(AND(D2770&gt;=50000,D2770&lt;=100000),"COMPRESO",A2770)</f>
        <v>renate</v>
      </c>
      <c r="H2770" s="39">
        <f t="shared" si="87"/>
        <v>0</v>
      </c>
      <c r="I2770">
        <v>3</v>
      </c>
    </row>
    <row r="2771" spans="1:9" ht="12" customHeight="1" x14ac:dyDescent="0.3">
      <c r="A2771" s="3" t="s">
        <v>18360</v>
      </c>
      <c r="B2771" s="4" t="s">
        <v>13591</v>
      </c>
      <c r="C2771" s="5" t="s">
        <v>23658</v>
      </c>
      <c r="D2771" s="6">
        <v>3389</v>
      </c>
      <c r="E2771" t="str">
        <f t="shared" si="86"/>
        <v xml:space="preserve"> </v>
      </c>
      <c r="F2771" s="36" t="str">
        <f>IF(AND(D2771&gt;=50000,D2771&lt;=100000),"COMPRESO",A2771)</f>
        <v>ronco briantino</v>
      </c>
      <c r="H2771" s="39">
        <f t="shared" si="87"/>
        <v>0</v>
      </c>
      <c r="I2771">
        <v>2</v>
      </c>
    </row>
    <row r="2772" spans="1:9" ht="12" customHeight="1" x14ac:dyDescent="0.3">
      <c r="A2772" s="3" t="s">
        <v>18361</v>
      </c>
      <c r="B2772" s="4" t="s">
        <v>14388</v>
      </c>
      <c r="C2772" s="5" t="s">
        <v>23658</v>
      </c>
      <c r="D2772" s="6">
        <v>43001</v>
      </c>
      <c r="E2772" t="str">
        <f t="shared" si="86"/>
        <v xml:space="preserve"> </v>
      </c>
      <c r="F2772" s="36" t="str">
        <f>IF(AND(D2772&gt;=50000,D2772&lt;=100000),"COMPRESO",A2772)</f>
        <v>seregno</v>
      </c>
      <c r="H2772" s="39">
        <f t="shared" si="87"/>
        <v>0</v>
      </c>
      <c r="I2772">
        <v>8</v>
      </c>
    </row>
    <row r="2773" spans="1:9" ht="12" customHeight="1" x14ac:dyDescent="0.3">
      <c r="A2773" s="3" t="s">
        <v>18362</v>
      </c>
      <c r="B2773" s="4" t="s">
        <v>14456</v>
      </c>
      <c r="C2773" s="5" t="s">
        <v>23658</v>
      </c>
      <c r="D2773" s="6">
        <v>22733</v>
      </c>
      <c r="E2773" t="str">
        <f t="shared" si="86"/>
        <v xml:space="preserve"> </v>
      </c>
      <c r="F2773" s="36" t="str">
        <f>IF(AND(D2773&gt;=50000,D2773&lt;=100000),"COMPRESO",A2773)</f>
        <v>seveso</v>
      </c>
      <c r="H2773" s="39">
        <f t="shared" si="87"/>
        <v>0</v>
      </c>
      <c r="I2773">
        <v>2</v>
      </c>
    </row>
    <row r="2774" spans="1:9" ht="12" customHeight="1" x14ac:dyDescent="0.3">
      <c r="A2774" s="3" t="s">
        <v>18363</v>
      </c>
      <c r="B2774" s="4" t="s">
        <v>14582</v>
      </c>
      <c r="C2774" s="5" t="s">
        <v>23658</v>
      </c>
      <c r="D2774" s="6">
        <v>8069</v>
      </c>
      <c r="E2774" t="str">
        <f t="shared" si="86"/>
        <v xml:space="preserve"> </v>
      </c>
      <c r="F2774" s="36" t="str">
        <f>IF(AND(D2774&gt;=50000,D2774&lt;=100000),"COMPRESO",A2774)</f>
        <v>sovico</v>
      </c>
      <c r="H2774" s="39">
        <f t="shared" si="87"/>
        <v>0</v>
      </c>
      <c r="I2774">
        <v>6</v>
      </c>
    </row>
    <row r="2775" spans="1:9" ht="12" customHeight="1" x14ac:dyDescent="0.3">
      <c r="A2775" s="3" t="s">
        <v>18364</v>
      </c>
      <c r="B2775" s="4" t="s">
        <v>14676</v>
      </c>
      <c r="C2775" s="5" t="s">
        <v>23658</v>
      </c>
      <c r="D2775" s="6">
        <v>4067</v>
      </c>
      <c r="E2775" t="str">
        <f t="shared" si="86"/>
        <v xml:space="preserve"> </v>
      </c>
      <c r="F2775" s="36" t="str">
        <f>IF(AND(D2775&gt;=50000,D2775&lt;=100000),"COMPRESO",A2775)</f>
        <v>sulbiate</v>
      </c>
      <c r="H2775" s="39">
        <f t="shared" si="87"/>
        <v>0</v>
      </c>
      <c r="I2775">
        <v>8</v>
      </c>
    </row>
    <row r="2776" spans="1:9" ht="12" customHeight="1" x14ac:dyDescent="0.3">
      <c r="A2776" s="3" t="s">
        <v>18365</v>
      </c>
      <c r="B2776" s="4" t="s">
        <v>15008</v>
      </c>
      <c r="C2776" s="5" t="s">
        <v>23658</v>
      </c>
      <c r="D2776" s="6">
        <v>8546</v>
      </c>
      <c r="E2776" t="str">
        <f t="shared" si="86"/>
        <v xml:space="preserve"> </v>
      </c>
      <c r="F2776" s="36" t="str">
        <f>IF(AND(D2776&gt;=50000,D2776&lt;=100000),"COMPRESO",A2776)</f>
        <v>triuggio</v>
      </c>
      <c r="H2776" s="39">
        <f t="shared" si="87"/>
        <v>0</v>
      </c>
      <c r="I2776">
        <v>55</v>
      </c>
    </row>
    <row r="2777" spans="1:9" ht="12" customHeight="1" x14ac:dyDescent="0.3">
      <c r="A2777" s="3" t="s">
        <v>18366</v>
      </c>
      <c r="B2777" s="4" t="s">
        <v>15065</v>
      </c>
      <c r="C2777" s="5" t="s">
        <v>23658</v>
      </c>
      <c r="D2777" s="6">
        <v>10033</v>
      </c>
      <c r="E2777" t="str">
        <f t="shared" si="86"/>
        <v xml:space="preserve"> </v>
      </c>
      <c r="F2777" s="36" t="str">
        <f>IF(AND(D2777&gt;=50000,D2777&lt;=100000),"COMPRESO",A2777)</f>
        <v>usmate velate</v>
      </c>
      <c r="H2777" s="39">
        <f t="shared" si="87"/>
        <v>0</v>
      </c>
      <c r="I2777">
        <v>4</v>
      </c>
    </row>
    <row r="2778" spans="1:9" ht="12" customHeight="1" x14ac:dyDescent="0.3">
      <c r="A2778" s="3" t="s">
        <v>18367</v>
      </c>
      <c r="B2778" s="4" t="s">
        <v>15198</v>
      </c>
      <c r="C2778" s="5" t="s">
        <v>23658</v>
      </c>
      <c r="D2778" s="6">
        <v>12773</v>
      </c>
      <c r="E2778" t="str">
        <f t="shared" si="86"/>
        <v xml:space="preserve"> </v>
      </c>
      <c r="F2778" s="36" t="str">
        <f>IF(AND(D2778&gt;=50000,D2778&lt;=100000),"COMPRESO",A2778)</f>
        <v>varedo</v>
      </c>
      <c r="H2778" s="39">
        <f t="shared" si="87"/>
        <v>0</v>
      </c>
      <c r="I2778">
        <v>7</v>
      </c>
    </row>
    <row r="2779" spans="1:9" ht="12" customHeight="1" x14ac:dyDescent="0.3">
      <c r="A2779" s="3" t="s">
        <v>18368</v>
      </c>
      <c r="B2779" s="4" t="s">
        <v>15215</v>
      </c>
      <c r="C2779" s="5" t="s">
        <v>23658</v>
      </c>
      <c r="D2779" s="6">
        <v>7426</v>
      </c>
      <c r="E2779" t="str">
        <f t="shared" si="86"/>
        <v xml:space="preserve"> </v>
      </c>
      <c r="F2779" s="36" t="str">
        <f>IF(AND(D2779&gt;=50000,D2779&lt;=100000),"COMPRESO",A2779)</f>
        <v>vedano al lambro</v>
      </c>
      <c r="H2779" s="39">
        <f t="shared" si="87"/>
        <v>0</v>
      </c>
      <c r="I2779">
        <v>22</v>
      </c>
    </row>
    <row r="2780" spans="1:9" ht="12" customHeight="1" x14ac:dyDescent="0.3">
      <c r="A2780" s="3" t="s">
        <v>18369</v>
      </c>
      <c r="B2780" s="4" t="s">
        <v>15219</v>
      </c>
      <c r="C2780" s="5" t="s">
        <v>23658</v>
      </c>
      <c r="D2780" s="6">
        <v>4434</v>
      </c>
      <c r="E2780" t="str">
        <f t="shared" si="86"/>
        <v xml:space="preserve"> </v>
      </c>
      <c r="F2780" s="36" t="str">
        <f>IF(AND(D2780&gt;=50000,D2780&lt;=100000),"COMPRESO",A2780)</f>
        <v>veduggio con colzano</v>
      </c>
      <c r="H2780" s="39">
        <f t="shared" si="87"/>
        <v>0</v>
      </c>
      <c r="I2780">
        <v>2</v>
      </c>
    </row>
    <row r="2781" spans="1:9" ht="12" customHeight="1" x14ac:dyDescent="0.3">
      <c r="A2781" s="3" t="s">
        <v>18370</v>
      </c>
      <c r="B2781" s="4" t="s">
        <v>15247</v>
      </c>
      <c r="C2781" s="5" t="s">
        <v>23658</v>
      </c>
      <c r="D2781" s="6">
        <v>9275</v>
      </c>
      <c r="E2781" t="str">
        <f t="shared" si="86"/>
        <v xml:space="preserve"> </v>
      </c>
      <c r="F2781" s="36" t="str">
        <f>IF(AND(D2781&gt;=50000,D2781&lt;=100000),"COMPRESO",A2781)</f>
        <v>verano brianza</v>
      </c>
      <c r="H2781" s="39">
        <f t="shared" si="87"/>
        <v>0</v>
      </c>
      <c r="I2781">
        <v>2</v>
      </c>
    </row>
    <row r="2782" spans="1:9" ht="12" customHeight="1" x14ac:dyDescent="0.3">
      <c r="A2782" s="3" t="s">
        <v>18371</v>
      </c>
      <c r="B2782" s="4" t="s">
        <v>15451</v>
      </c>
      <c r="C2782" s="5" t="s">
        <v>23658</v>
      </c>
      <c r="D2782" s="6">
        <v>13619</v>
      </c>
      <c r="E2782" t="str">
        <f t="shared" si="86"/>
        <v xml:space="preserve"> </v>
      </c>
      <c r="F2782" s="36" t="str">
        <f>IF(AND(D2782&gt;=50000,D2782&lt;=100000),"COMPRESO",A2782)</f>
        <v>villasanta</v>
      </c>
      <c r="H2782" s="39">
        <f t="shared" si="87"/>
        <v>0</v>
      </c>
      <c r="I2782">
        <v>33</v>
      </c>
    </row>
    <row r="2783" spans="1:9" ht="12" customHeight="1" x14ac:dyDescent="0.3">
      <c r="A2783" s="3" t="s">
        <v>18372</v>
      </c>
      <c r="B2783" s="4" t="s">
        <v>15468</v>
      </c>
      <c r="C2783" s="5" t="s">
        <v>23658</v>
      </c>
      <c r="D2783" s="6">
        <v>25309</v>
      </c>
      <c r="E2783" t="str">
        <f t="shared" si="86"/>
        <v xml:space="preserve"> </v>
      </c>
      <c r="F2783" s="36" t="str">
        <f>IF(AND(D2783&gt;=50000,D2783&lt;=100000),"COMPRESO",A2783)</f>
        <v>vimercate</v>
      </c>
      <c r="H2783" s="39">
        <f t="shared" si="87"/>
        <v>0</v>
      </c>
      <c r="I2783">
        <v>4</v>
      </c>
    </row>
    <row r="2784" spans="1:9" ht="12" customHeight="1" x14ac:dyDescent="0.3">
      <c r="A2784" s="3" t="s">
        <v>18373</v>
      </c>
      <c r="B2784" s="4" t="s">
        <v>8970</v>
      </c>
      <c r="C2784" s="5" t="s">
        <v>23658</v>
      </c>
      <c r="D2784" s="6">
        <v>6413</v>
      </c>
      <c r="E2784" t="str">
        <f t="shared" si="86"/>
        <v xml:space="preserve"> </v>
      </c>
      <c r="F2784" s="36" t="str">
        <f>IF(AND(D2784&gt;=50000,D2784&lt;=100000),"COMPRESO",A2784)</f>
        <v>busnago</v>
      </c>
      <c r="H2784" s="39">
        <f t="shared" si="87"/>
        <v>0</v>
      </c>
      <c r="I2784">
        <v>1</v>
      </c>
    </row>
    <row r="2785" spans="1:9" ht="12" customHeight="1" x14ac:dyDescent="0.3">
      <c r="A2785" s="3" t="s">
        <v>18374</v>
      </c>
      <c r="B2785" s="4" t="s">
        <v>9238</v>
      </c>
      <c r="C2785" s="5" t="s">
        <v>23658</v>
      </c>
      <c r="D2785" s="6">
        <v>5226</v>
      </c>
      <c r="E2785" t="str">
        <f t="shared" si="86"/>
        <v xml:space="preserve"> </v>
      </c>
      <c r="F2785" s="36" t="str">
        <f>IF(AND(D2785&gt;=50000,D2785&lt;=100000),"COMPRESO",A2785)</f>
        <v>caponago</v>
      </c>
      <c r="H2785" s="39">
        <f t="shared" si="87"/>
        <v>0</v>
      </c>
      <c r="I2785">
        <v>4</v>
      </c>
    </row>
    <row r="2786" spans="1:9" ht="12" customHeight="1" x14ac:dyDescent="0.3">
      <c r="A2786" s="3" t="s">
        <v>18375</v>
      </c>
      <c r="B2786" s="4" t="s">
        <v>10256</v>
      </c>
      <c r="C2786" s="5" t="s">
        <v>23658</v>
      </c>
      <c r="D2786" s="6">
        <v>10363</v>
      </c>
      <c r="E2786" t="str">
        <f t="shared" si="86"/>
        <v xml:space="preserve"> </v>
      </c>
      <c r="F2786" s="36" t="str">
        <f>IF(AND(D2786&gt;=50000,D2786&lt;=100000),"COMPRESO",A2786)</f>
        <v>cornate d'adda</v>
      </c>
      <c r="H2786" s="39">
        <f t="shared" si="87"/>
        <v>0</v>
      </c>
      <c r="I2786">
        <v>9</v>
      </c>
    </row>
    <row r="2787" spans="1:9" ht="12" customHeight="1" x14ac:dyDescent="0.3">
      <c r="A2787" s="3" t="s">
        <v>18376</v>
      </c>
      <c r="B2787" s="4" t="s">
        <v>11355</v>
      </c>
      <c r="C2787" s="5" t="s">
        <v>23658</v>
      </c>
      <c r="D2787" s="6">
        <v>15486</v>
      </c>
      <c r="E2787" t="str">
        <f t="shared" si="86"/>
        <v xml:space="preserve"> </v>
      </c>
      <c r="F2787" s="36" t="str">
        <f>IF(AND(D2787&gt;=50000,D2787&lt;=100000),"COMPRESO",A2787)</f>
        <v>lentate sul seveso</v>
      </c>
      <c r="H2787" s="39">
        <f t="shared" si="87"/>
        <v>0</v>
      </c>
      <c r="I2787">
        <v>4</v>
      </c>
    </row>
    <row r="2788" spans="1:9" ht="12" customHeight="1" x14ac:dyDescent="0.3">
      <c r="A2788" s="3" t="s">
        <v>18377</v>
      </c>
      <c r="B2788" s="4" t="s">
        <v>13585</v>
      </c>
      <c r="C2788" s="5" t="s">
        <v>23658</v>
      </c>
      <c r="D2788" s="6">
        <v>3925</v>
      </c>
      <c r="E2788" t="str">
        <f t="shared" si="86"/>
        <v xml:space="preserve"> </v>
      </c>
      <c r="F2788" s="36" t="str">
        <f>IF(AND(D2788&gt;=50000,D2788&lt;=100000),"COMPRESO",A2788)</f>
        <v>roncello</v>
      </c>
      <c r="H2788" s="39">
        <f t="shared" si="87"/>
        <v>0</v>
      </c>
      <c r="I2788">
        <v>2</v>
      </c>
    </row>
    <row r="2789" spans="1:9" ht="12" customHeight="1" x14ac:dyDescent="0.3">
      <c r="A2789" s="3" t="s">
        <v>18378</v>
      </c>
      <c r="B2789" s="4" t="s">
        <v>15590</v>
      </c>
      <c r="C2789" s="5" t="s">
        <v>23659</v>
      </c>
      <c r="D2789" s="6">
        <v>1651</v>
      </c>
      <c r="E2789" t="str">
        <f t="shared" si="86"/>
        <v xml:space="preserve"> </v>
      </c>
      <c r="F2789" s="36" t="str">
        <f>IF(AND(D2789&gt;=50000,D2789&lt;=100000),"COMPRESO",A2789)</f>
        <v>aldino</v>
      </c>
      <c r="H2789" s="39">
        <f t="shared" si="87"/>
        <v>0</v>
      </c>
      <c r="I2789">
        <v>3</v>
      </c>
    </row>
    <row r="2790" spans="1:9" ht="12" customHeight="1" x14ac:dyDescent="0.3">
      <c r="A2790" s="3" t="s">
        <v>18379</v>
      </c>
      <c r="B2790" s="4" t="s">
        <v>15590</v>
      </c>
      <c r="C2790" s="5" t="s">
        <v>23659</v>
      </c>
      <c r="D2790" s="6">
        <v>1035</v>
      </c>
      <c r="E2790" t="str">
        <f t="shared" si="86"/>
        <v xml:space="preserve"> </v>
      </c>
      <c r="F2790" s="36" t="str">
        <f>IF(AND(D2790&gt;=50000,D2790&lt;=100000),"COMPRESO",A2790)</f>
        <v>andriano</v>
      </c>
      <c r="H2790" s="39">
        <f t="shared" si="87"/>
        <v>0</v>
      </c>
      <c r="I2790">
        <v>6</v>
      </c>
    </row>
    <row r="2791" spans="1:9" ht="12" customHeight="1" x14ac:dyDescent="0.3">
      <c r="A2791" s="3" t="s">
        <v>18380</v>
      </c>
      <c r="B2791" s="4" t="s">
        <v>15590</v>
      </c>
      <c r="C2791" s="5" t="s">
        <v>23659</v>
      </c>
      <c r="D2791" s="6">
        <v>383</v>
      </c>
      <c r="E2791" t="str">
        <f t="shared" si="86"/>
        <v xml:space="preserve"> </v>
      </c>
      <c r="F2791" s="36" t="str">
        <f>IF(AND(D2791&gt;=50000,D2791&lt;=100000),"COMPRESO",A2791)</f>
        <v>anterivo</v>
      </c>
      <c r="H2791" s="39">
        <f t="shared" si="87"/>
        <v>0</v>
      </c>
      <c r="I2791">
        <v>5</v>
      </c>
    </row>
    <row r="2792" spans="1:9" ht="12" customHeight="1" x14ac:dyDescent="0.3">
      <c r="A2792" s="3" t="s">
        <v>18381</v>
      </c>
      <c r="B2792" s="4" t="s">
        <v>15590</v>
      </c>
      <c r="C2792" s="5" t="s">
        <v>23659</v>
      </c>
      <c r="D2792" s="6">
        <v>13988</v>
      </c>
      <c r="E2792" t="str">
        <f t="shared" si="86"/>
        <v xml:space="preserve"> </v>
      </c>
      <c r="F2792" s="36" t="str">
        <f>IF(AND(D2792&gt;=50000,D2792&lt;=100000),"COMPRESO",A2792)</f>
        <v>appiano sulla strada del vino</v>
      </c>
      <c r="H2792" s="39">
        <f t="shared" si="87"/>
        <v>0</v>
      </c>
      <c r="I2792">
        <v>2</v>
      </c>
    </row>
    <row r="2793" spans="1:9" ht="12" customHeight="1" x14ac:dyDescent="0.3">
      <c r="A2793" s="3" t="s">
        <v>18382</v>
      </c>
      <c r="B2793" s="4" t="s">
        <v>15590</v>
      </c>
      <c r="C2793" s="5" t="s">
        <v>23659</v>
      </c>
      <c r="D2793" s="6">
        <v>739</v>
      </c>
      <c r="E2793" t="str">
        <f t="shared" si="86"/>
        <v xml:space="preserve"> </v>
      </c>
      <c r="F2793" s="36" t="str">
        <f>IF(AND(D2793&gt;=50000,D2793&lt;=100000),"COMPRESO",A2793)</f>
        <v>avelengo</v>
      </c>
      <c r="H2793" s="39">
        <f t="shared" si="87"/>
        <v>0</v>
      </c>
      <c r="I2793">
        <v>1</v>
      </c>
    </row>
    <row r="2794" spans="1:9" ht="12" customHeight="1" x14ac:dyDescent="0.3">
      <c r="A2794" s="3" t="s">
        <v>18383</v>
      </c>
      <c r="B2794" s="4" t="s">
        <v>15590</v>
      </c>
      <c r="C2794" s="5" t="s">
        <v>23659</v>
      </c>
      <c r="D2794" s="6">
        <v>3360</v>
      </c>
      <c r="E2794" t="str">
        <f t="shared" si="86"/>
        <v xml:space="preserve"> </v>
      </c>
      <c r="F2794" s="36" t="str">
        <f>IF(AND(D2794&gt;=50000,D2794&lt;=100000),"COMPRESO",A2794)</f>
        <v>badia</v>
      </c>
      <c r="H2794" s="39">
        <f t="shared" si="87"/>
        <v>0</v>
      </c>
      <c r="I2794">
        <v>1</v>
      </c>
    </row>
    <row r="2795" spans="1:9" ht="12" customHeight="1" x14ac:dyDescent="0.3">
      <c r="A2795" s="3" t="s">
        <v>18384</v>
      </c>
      <c r="B2795" s="4" t="s">
        <v>15590</v>
      </c>
      <c r="C2795" s="5" t="s">
        <v>23659</v>
      </c>
      <c r="D2795" s="6">
        <v>1596</v>
      </c>
      <c r="E2795" t="str">
        <f t="shared" si="86"/>
        <v xml:space="preserve"> </v>
      </c>
      <c r="F2795" s="36" t="str">
        <f>IF(AND(D2795&gt;=50000,D2795&lt;=100000),"COMPRESO",A2795)</f>
        <v>barbiano</v>
      </c>
      <c r="H2795" s="39">
        <f t="shared" si="87"/>
        <v>0</v>
      </c>
      <c r="I2795">
        <v>1</v>
      </c>
    </row>
    <row r="2796" spans="1:9" ht="12" customHeight="1" x14ac:dyDescent="0.3">
      <c r="A2796" s="3" t="s">
        <v>18385</v>
      </c>
      <c r="B2796" s="4" t="s">
        <v>15590</v>
      </c>
      <c r="C2796" s="5" t="s">
        <v>23659</v>
      </c>
      <c r="D2796" s="6">
        <v>102575</v>
      </c>
      <c r="E2796" t="str">
        <f t="shared" si="86"/>
        <v xml:space="preserve"> </v>
      </c>
      <c r="F2796" s="36" t="str">
        <f>IF(AND(D2796&gt;=50000,D2796&lt;=100000),"COMPRESO",A2796)</f>
        <v>bolzano</v>
      </c>
      <c r="H2796" s="39">
        <f t="shared" si="87"/>
        <v>0</v>
      </c>
      <c r="I2796">
        <v>7</v>
      </c>
    </row>
    <row r="2797" spans="1:9" ht="12" customHeight="1" x14ac:dyDescent="0.3">
      <c r="A2797" s="3" t="s">
        <v>18386</v>
      </c>
      <c r="B2797" s="4" t="s">
        <v>15590</v>
      </c>
      <c r="C2797" s="5" t="s">
        <v>23659</v>
      </c>
      <c r="D2797" s="6">
        <v>672</v>
      </c>
      <c r="E2797" t="str">
        <f t="shared" si="86"/>
        <v xml:space="preserve"> </v>
      </c>
      <c r="F2797" s="36" t="str">
        <f>IF(AND(D2797&gt;=50000,D2797&lt;=100000),"COMPRESO",A2797)</f>
        <v>braies</v>
      </c>
      <c r="H2797" s="39">
        <f t="shared" si="87"/>
        <v>0</v>
      </c>
      <c r="I2797">
        <v>4</v>
      </c>
    </row>
    <row r="2798" spans="1:9" ht="12" customHeight="1" x14ac:dyDescent="0.3">
      <c r="A2798" s="3" t="s">
        <v>18387</v>
      </c>
      <c r="B2798" s="4" t="s">
        <v>15590</v>
      </c>
      <c r="C2798" s="5" t="s">
        <v>23659</v>
      </c>
      <c r="D2798" s="6">
        <v>2087</v>
      </c>
      <c r="E2798" t="str">
        <f t="shared" si="86"/>
        <v xml:space="preserve"> </v>
      </c>
      <c r="F2798" s="36" t="str">
        <f>IF(AND(D2798&gt;=50000,D2798&lt;=100000),"COMPRESO",A2798)</f>
        <v>brennero</v>
      </c>
      <c r="H2798" s="39">
        <f t="shared" si="87"/>
        <v>0</v>
      </c>
      <c r="I2798">
        <v>22</v>
      </c>
    </row>
    <row r="2799" spans="1:9" ht="12" customHeight="1" x14ac:dyDescent="0.3">
      <c r="A2799" s="3" t="s">
        <v>18388</v>
      </c>
      <c r="B2799" s="4" t="s">
        <v>15590</v>
      </c>
      <c r="C2799" s="5" t="s">
        <v>23659</v>
      </c>
      <c r="D2799" s="6">
        <v>20677</v>
      </c>
      <c r="E2799" t="str">
        <f t="shared" si="86"/>
        <v xml:space="preserve"> </v>
      </c>
      <c r="F2799" s="36" t="str">
        <f>IF(AND(D2799&gt;=50000,D2799&lt;=100000),"COMPRESO",A2799)</f>
        <v>bressanone</v>
      </c>
      <c r="H2799" s="39">
        <f t="shared" si="87"/>
        <v>0</v>
      </c>
      <c r="I2799">
        <v>1</v>
      </c>
    </row>
    <row r="2800" spans="1:9" ht="12" customHeight="1" x14ac:dyDescent="0.3">
      <c r="A2800" s="3" t="s">
        <v>18389</v>
      </c>
      <c r="B2800" s="4" t="s">
        <v>15590</v>
      </c>
      <c r="C2800" s="5" t="s">
        <v>23659</v>
      </c>
      <c r="D2800" s="6">
        <v>2628</v>
      </c>
      <c r="E2800" t="str">
        <f t="shared" si="86"/>
        <v xml:space="preserve"> </v>
      </c>
      <c r="F2800" s="36" t="str">
        <f>IF(AND(D2800&gt;=50000,D2800&lt;=100000),"COMPRESO",A2800)</f>
        <v>bronzolo</v>
      </c>
      <c r="H2800" s="39">
        <f t="shared" si="87"/>
        <v>0</v>
      </c>
      <c r="I2800">
        <v>2</v>
      </c>
    </row>
    <row r="2801" spans="1:9" ht="12" customHeight="1" x14ac:dyDescent="0.3">
      <c r="A2801" s="3" t="s">
        <v>18390</v>
      </c>
      <c r="B2801" s="4" t="s">
        <v>15590</v>
      </c>
      <c r="C2801" s="5" t="s">
        <v>23659</v>
      </c>
      <c r="D2801" s="6">
        <v>15397</v>
      </c>
      <c r="E2801" t="str">
        <f t="shared" si="86"/>
        <v xml:space="preserve"> </v>
      </c>
      <c r="F2801" s="36" t="str">
        <f>IF(AND(D2801&gt;=50000,D2801&lt;=100000),"COMPRESO",A2801)</f>
        <v>brunico</v>
      </c>
      <c r="H2801" s="39">
        <f t="shared" si="87"/>
        <v>0</v>
      </c>
      <c r="I2801">
        <v>1</v>
      </c>
    </row>
    <row r="2802" spans="1:9" ht="12" customHeight="1" x14ac:dyDescent="0.3">
      <c r="A2802" s="3" t="s">
        <v>18391</v>
      </c>
      <c r="B2802" s="4" t="s">
        <v>15590</v>
      </c>
      <c r="C2802" s="5" t="s">
        <v>23659</v>
      </c>
      <c r="D2802" s="6">
        <v>413</v>
      </c>
      <c r="E2802" t="str">
        <f t="shared" si="86"/>
        <v xml:space="preserve"> </v>
      </c>
      <c r="F2802" s="36" t="str">
        <f>IF(AND(D2802&gt;=50000,D2802&lt;=100000),"COMPRESO",A2802)</f>
        <v>caines</v>
      </c>
      <c r="H2802" s="39">
        <f t="shared" si="87"/>
        <v>0</v>
      </c>
      <c r="I2802">
        <v>1</v>
      </c>
    </row>
    <row r="2803" spans="1:9" ht="12" customHeight="1" x14ac:dyDescent="0.3">
      <c r="A2803" s="3" t="s">
        <v>18392</v>
      </c>
      <c r="B2803" s="4" t="s">
        <v>15590</v>
      </c>
      <c r="C2803" s="5" t="s">
        <v>23659</v>
      </c>
      <c r="D2803" s="6">
        <v>7660</v>
      </c>
      <c r="E2803" t="str">
        <f t="shared" si="86"/>
        <v xml:space="preserve"> </v>
      </c>
      <c r="F2803" s="36" t="str">
        <f>IF(AND(D2803&gt;=50000,D2803&lt;=100000),"COMPRESO",A2803)</f>
        <v>caldaro sulla strada del vino</v>
      </c>
      <c r="H2803" s="39">
        <f t="shared" si="87"/>
        <v>0</v>
      </c>
      <c r="I2803">
        <v>5</v>
      </c>
    </row>
    <row r="2804" spans="1:9" ht="12" customHeight="1" x14ac:dyDescent="0.3">
      <c r="A2804" s="3" t="s">
        <v>18393</v>
      </c>
      <c r="B2804" s="4" t="s">
        <v>15590</v>
      </c>
      <c r="C2804" s="5" t="s">
        <v>23659</v>
      </c>
      <c r="D2804" s="6">
        <v>2671</v>
      </c>
      <c r="E2804" t="str">
        <f t="shared" si="86"/>
        <v xml:space="preserve"> </v>
      </c>
      <c r="F2804" s="36" t="str">
        <f>IF(AND(D2804&gt;=50000,D2804&lt;=100000),"COMPRESO",A2804)</f>
        <v>campo di trens</v>
      </c>
      <c r="H2804" s="39">
        <f t="shared" si="87"/>
        <v>0</v>
      </c>
      <c r="I2804">
        <v>4</v>
      </c>
    </row>
    <row r="2805" spans="1:9" ht="12" customHeight="1" x14ac:dyDescent="0.3">
      <c r="A2805" s="3" t="s">
        <v>18394</v>
      </c>
      <c r="B2805" s="4" t="s">
        <v>15590</v>
      </c>
      <c r="C2805" s="5" t="s">
        <v>23659</v>
      </c>
      <c r="D2805" s="6">
        <v>5272</v>
      </c>
      <c r="E2805" t="str">
        <f t="shared" si="86"/>
        <v xml:space="preserve"> </v>
      </c>
      <c r="F2805" s="36" t="str">
        <f>IF(AND(D2805&gt;=50000,D2805&lt;=100000),"COMPRESO",A2805)</f>
        <v>campo tures</v>
      </c>
      <c r="H2805" s="39">
        <f t="shared" si="87"/>
        <v>0</v>
      </c>
      <c r="I2805">
        <v>1</v>
      </c>
    </row>
    <row r="2806" spans="1:9" ht="12" customHeight="1" x14ac:dyDescent="0.3">
      <c r="A2806" s="3" t="s">
        <v>18395</v>
      </c>
      <c r="B2806" s="4" t="s">
        <v>15590</v>
      </c>
      <c r="C2806" s="5" t="s">
        <v>23659</v>
      </c>
      <c r="D2806" s="6">
        <v>2378</v>
      </c>
      <c r="E2806" t="str">
        <f t="shared" si="86"/>
        <v xml:space="preserve"> </v>
      </c>
      <c r="F2806" s="36" t="str">
        <f>IF(AND(D2806&gt;=50000,D2806&lt;=100000),"COMPRESO",A2806)</f>
        <v>castelbello-ciardes</v>
      </c>
      <c r="H2806" s="39">
        <f t="shared" si="87"/>
        <v>0</v>
      </c>
      <c r="I2806">
        <v>3</v>
      </c>
    </row>
    <row r="2807" spans="1:9" ht="12" customHeight="1" x14ac:dyDescent="0.3">
      <c r="A2807" s="3" t="s">
        <v>18396</v>
      </c>
      <c r="B2807" s="4" t="s">
        <v>15590</v>
      </c>
      <c r="C2807" s="5" t="s">
        <v>23659</v>
      </c>
      <c r="D2807" s="6">
        <v>6459</v>
      </c>
      <c r="E2807" t="str">
        <f t="shared" si="86"/>
        <v xml:space="preserve"> </v>
      </c>
      <c r="F2807" s="36" t="str">
        <f>IF(AND(D2807&gt;=50000,D2807&lt;=100000),"COMPRESO",A2807)</f>
        <v>castelrotto</v>
      </c>
      <c r="H2807" s="39">
        <f t="shared" si="87"/>
        <v>0</v>
      </c>
      <c r="I2807">
        <v>2</v>
      </c>
    </row>
    <row r="2808" spans="1:9" ht="12" customHeight="1" x14ac:dyDescent="0.3">
      <c r="A2808" s="3" t="s">
        <v>18397</v>
      </c>
      <c r="B2808" s="4" t="s">
        <v>15590</v>
      </c>
      <c r="C2808" s="5" t="s">
        <v>23659</v>
      </c>
      <c r="D2808" s="6">
        <v>1411</v>
      </c>
      <c r="E2808" t="str">
        <f t="shared" si="86"/>
        <v xml:space="preserve"> </v>
      </c>
      <c r="F2808" s="36" t="str">
        <f>IF(AND(D2808&gt;=50000,D2808&lt;=100000),"COMPRESO",A2808)</f>
        <v>cermes</v>
      </c>
      <c r="H2808" s="39">
        <f t="shared" si="87"/>
        <v>0</v>
      </c>
      <c r="I2808">
        <v>1</v>
      </c>
    </row>
    <row r="2809" spans="1:9" ht="12" customHeight="1" x14ac:dyDescent="0.3">
      <c r="A2809" s="3" t="s">
        <v>18398</v>
      </c>
      <c r="B2809" s="4" t="s">
        <v>15590</v>
      </c>
      <c r="C2809" s="5" t="s">
        <v>23659</v>
      </c>
      <c r="D2809" s="6">
        <v>2695</v>
      </c>
      <c r="E2809" t="str">
        <f t="shared" si="86"/>
        <v xml:space="preserve"> </v>
      </c>
      <c r="F2809" s="36" t="str">
        <f>IF(AND(D2809&gt;=50000,D2809&lt;=100000),"COMPRESO",A2809)</f>
        <v>chienes</v>
      </c>
      <c r="H2809" s="39">
        <f t="shared" si="87"/>
        <v>0</v>
      </c>
      <c r="I2809">
        <v>1</v>
      </c>
    </row>
    <row r="2810" spans="1:9" ht="12" customHeight="1" x14ac:dyDescent="0.3">
      <c r="A2810" s="3" t="s">
        <v>18399</v>
      </c>
      <c r="B2810" s="4" t="s">
        <v>15590</v>
      </c>
      <c r="C2810" s="5" t="s">
        <v>23659</v>
      </c>
      <c r="D2810" s="6">
        <v>5144</v>
      </c>
      <c r="E2810" t="str">
        <f t="shared" si="86"/>
        <v xml:space="preserve"> </v>
      </c>
      <c r="F2810" s="36" t="str">
        <f>IF(AND(D2810&gt;=50000,D2810&lt;=100000),"COMPRESO",A2810)</f>
        <v>chiusa</v>
      </c>
      <c r="H2810" s="39">
        <f t="shared" si="87"/>
        <v>0</v>
      </c>
      <c r="I2810">
        <v>1</v>
      </c>
    </row>
    <row r="2811" spans="1:9" ht="12" customHeight="1" x14ac:dyDescent="0.3">
      <c r="A2811" s="3" t="s">
        <v>18400</v>
      </c>
      <c r="B2811" s="4" t="s">
        <v>15590</v>
      </c>
      <c r="C2811" s="5" t="s">
        <v>23659</v>
      </c>
      <c r="D2811" s="6">
        <v>3312</v>
      </c>
      <c r="E2811" t="str">
        <f t="shared" si="86"/>
        <v xml:space="preserve"> </v>
      </c>
      <c r="F2811" s="36" t="str">
        <f>IF(AND(D2811&gt;=50000,D2811&lt;=100000),"COMPRESO",A2811)</f>
        <v>cornedo all'isarco</v>
      </c>
      <c r="H2811" s="39">
        <f t="shared" si="87"/>
        <v>0</v>
      </c>
      <c r="I2811">
        <v>4</v>
      </c>
    </row>
    <row r="2812" spans="1:9" ht="12" customHeight="1" x14ac:dyDescent="0.3">
      <c r="A2812" s="3" t="s">
        <v>18401</v>
      </c>
      <c r="B2812" s="4" t="s">
        <v>15590</v>
      </c>
      <c r="C2812" s="5" t="s">
        <v>23659</v>
      </c>
      <c r="D2812" s="6">
        <v>2228</v>
      </c>
      <c r="E2812" t="str">
        <f t="shared" si="86"/>
        <v xml:space="preserve"> </v>
      </c>
      <c r="F2812" s="36" t="str">
        <f>IF(AND(D2812&gt;=50000,D2812&lt;=100000),"COMPRESO",A2812)</f>
        <v>cortaccia sulla strada del vino</v>
      </c>
      <c r="H2812" s="39">
        <f t="shared" si="87"/>
        <v>0</v>
      </c>
      <c r="I2812">
        <v>3</v>
      </c>
    </row>
    <row r="2813" spans="1:9" ht="12" customHeight="1" x14ac:dyDescent="0.3">
      <c r="A2813" s="3" t="s">
        <v>18402</v>
      </c>
      <c r="B2813" s="4" t="s">
        <v>15590</v>
      </c>
      <c r="C2813" s="5" t="s">
        <v>23659</v>
      </c>
      <c r="D2813" s="6">
        <v>656</v>
      </c>
      <c r="E2813" t="str">
        <f t="shared" si="86"/>
        <v xml:space="preserve"> </v>
      </c>
      <c r="F2813" s="36" t="str">
        <f>IF(AND(D2813&gt;=50000,D2813&lt;=100000),"COMPRESO",A2813)</f>
        <v>cortina sulla strada del vino</v>
      </c>
      <c r="H2813" s="39">
        <f t="shared" si="87"/>
        <v>0</v>
      </c>
      <c r="I2813">
        <v>4</v>
      </c>
    </row>
    <row r="2814" spans="1:9" ht="12" customHeight="1" x14ac:dyDescent="0.3">
      <c r="A2814" s="3" t="s">
        <v>18403</v>
      </c>
      <c r="B2814" s="4" t="s">
        <v>15590</v>
      </c>
      <c r="C2814" s="5" t="s">
        <v>23659</v>
      </c>
      <c r="D2814" s="6">
        <v>1320</v>
      </c>
      <c r="E2814" t="str">
        <f t="shared" si="86"/>
        <v xml:space="preserve"> </v>
      </c>
      <c r="F2814" s="36" t="str">
        <f>IF(AND(D2814&gt;=50000,D2814&lt;=100000),"COMPRESO",A2814)</f>
        <v>corvara in badia</v>
      </c>
      <c r="H2814" s="39">
        <f t="shared" si="87"/>
        <v>0</v>
      </c>
      <c r="I2814">
        <v>5</v>
      </c>
    </row>
    <row r="2815" spans="1:9" ht="12" customHeight="1" x14ac:dyDescent="0.3">
      <c r="A2815" s="3" t="s">
        <v>18404</v>
      </c>
      <c r="B2815" s="4" t="s">
        <v>15590</v>
      </c>
      <c r="C2815" s="5" t="s">
        <v>23659</v>
      </c>
      <c r="D2815" s="6">
        <v>2423</v>
      </c>
      <c r="E2815" t="str">
        <f t="shared" si="86"/>
        <v xml:space="preserve"> </v>
      </c>
      <c r="F2815" s="36" t="str">
        <f>IF(AND(D2815&gt;=50000,D2815&lt;=100000),"COMPRESO",A2815)</f>
        <v>curon venosta</v>
      </c>
      <c r="H2815" s="39">
        <f t="shared" si="87"/>
        <v>0</v>
      </c>
      <c r="I2815">
        <v>17</v>
      </c>
    </row>
    <row r="2816" spans="1:9" ht="12" customHeight="1" x14ac:dyDescent="0.3">
      <c r="A2816" s="3" t="s">
        <v>18405</v>
      </c>
      <c r="B2816" s="4" t="s">
        <v>15590</v>
      </c>
      <c r="C2816" s="5" t="s">
        <v>23659</v>
      </c>
      <c r="D2816" s="6">
        <v>3314</v>
      </c>
      <c r="E2816" t="str">
        <f t="shared" si="86"/>
        <v xml:space="preserve"> </v>
      </c>
      <c r="F2816" s="36" t="str">
        <f>IF(AND(D2816&gt;=50000,D2816&lt;=100000),"COMPRESO",A2816)</f>
        <v>dobbiaco</v>
      </c>
      <c r="H2816" s="39">
        <f t="shared" si="87"/>
        <v>0</v>
      </c>
      <c r="I2816">
        <v>108</v>
      </c>
    </row>
    <row r="2817" spans="1:9" ht="12" customHeight="1" x14ac:dyDescent="0.3">
      <c r="A2817" s="3" t="s">
        <v>18406</v>
      </c>
      <c r="B2817" s="4" t="s">
        <v>15590</v>
      </c>
      <c r="C2817" s="5" t="s">
        <v>23659</v>
      </c>
      <c r="D2817" s="6">
        <v>4992</v>
      </c>
      <c r="E2817" t="str">
        <f t="shared" si="86"/>
        <v xml:space="preserve"> </v>
      </c>
      <c r="F2817" s="36" t="str">
        <f>IF(AND(D2817&gt;=50000,D2817&lt;=100000),"COMPRESO",A2817)</f>
        <v>egna</v>
      </c>
      <c r="H2817" s="39">
        <f t="shared" si="87"/>
        <v>0</v>
      </c>
      <c r="I2817">
        <v>1</v>
      </c>
    </row>
    <row r="2818" spans="1:9" ht="12" customHeight="1" x14ac:dyDescent="0.3">
      <c r="A2818" s="3" t="s">
        <v>18407</v>
      </c>
      <c r="B2818" s="4" t="s">
        <v>15590</v>
      </c>
      <c r="C2818" s="5" t="s">
        <v>23659</v>
      </c>
      <c r="D2818" s="6">
        <v>2668</v>
      </c>
      <c r="E2818" t="str">
        <f t="shared" si="86"/>
        <v xml:space="preserve"> </v>
      </c>
      <c r="F2818" s="36" t="str">
        <f>IF(AND(D2818&gt;=50000,D2818&lt;=100000),"COMPRESO",A2818)</f>
        <v>falzes</v>
      </c>
      <c r="H2818" s="39">
        <f t="shared" si="87"/>
        <v>0</v>
      </c>
      <c r="I2818">
        <v>12</v>
      </c>
    </row>
    <row r="2819" spans="1:9" ht="12" customHeight="1" x14ac:dyDescent="0.3">
      <c r="A2819" s="3" t="s">
        <v>18408</v>
      </c>
      <c r="B2819" s="4" t="s">
        <v>15590</v>
      </c>
      <c r="C2819" s="5" t="s">
        <v>23659</v>
      </c>
      <c r="D2819" s="6">
        <v>3451</v>
      </c>
      <c r="E2819" t="str">
        <f t="shared" ref="E2819:E2882" si="88">IF(D2819&gt;300000,"TROVATO"," ")</f>
        <v xml:space="preserve"> </v>
      </c>
      <c r="F2819" s="36" t="str">
        <f>IF(AND(D2819&gt;=50000,D2819&lt;=100000),"COMPRESO",A2819)</f>
        <v>fiè allo sciliar</v>
      </c>
      <c r="H2819" s="39">
        <f t="shared" ref="H2819:H2882" si="89">(D10747/$G$2)</f>
        <v>0</v>
      </c>
      <c r="I2819">
        <v>1</v>
      </c>
    </row>
    <row r="2820" spans="1:9" ht="12" customHeight="1" x14ac:dyDescent="0.3">
      <c r="A2820" s="3" t="s">
        <v>18409</v>
      </c>
      <c r="B2820" s="4" t="s">
        <v>15590</v>
      </c>
      <c r="C2820" s="5" t="s">
        <v>23659</v>
      </c>
      <c r="D2820" s="6">
        <v>970</v>
      </c>
      <c r="E2820" t="str">
        <f t="shared" si="88"/>
        <v xml:space="preserve"> </v>
      </c>
      <c r="F2820" s="36" t="str">
        <f>IF(AND(D2820&gt;=50000,D2820&lt;=100000),"COMPRESO",A2820)</f>
        <v>fortezza</v>
      </c>
      <c r="H2820" s="39">
        <f t="shared" si="89"/>
        <v>0</v>
      </c>
      <c r="I2820">
        <v>8</v>
      </c>
    </row>
    <row r="2821" spans="1:9" ht="12" customHeight="1" x14ac:dyDescent="0.3">
      <c r="A2821" s="3" t="s">
        <v>18410</v>
      </c>
      <c r="B2821" s="4" t="s">
        <v>15590</v>
      </c>
      <c r="C2821" s="5" t="s">
        <v>23659</v>
      </c>
      <c r="D2821" s="6">
        <v>2571</v>
      </c>
      <c r="E2821" t="str">
        <f t="shared" si="88"/>
        <v xml:space="preserve"> </v>
      </c>
      <c r="F2821" s="36" t="str">
        <f>IF(AND(D2821&gt;=50000,D2821&lt;=100000),"COMPRESO",A2821)</f>
        <v>funes</v>
      </c>
      <c r="H2821" s="39">
        <f t="shared" si="89"/>
        <v>0</v>
      </c>
      <c r="I2821">
        <v>30</v>
      </c>
    </row>
    <row r="2822" spans="1:9" ht="12" customHeight="1" x14ac:dyDescent="0.3">
      <c r="A2822" s="3" t="s">
        <v>18411</v>
      </c>
      <c r="B2822" s="4" t="s">
        <v>15590</v>
      </c>
      <c r="C2822" s="5" t="s">
        <v>23659</v>
      </c>
      <c r="D2822" s="6">
        <v>3167</v>
      </c>
      <c r="E2822" t="str">
        <f t="shared" si="88"/>
        <v xml:space="preserve"> </v>
      </c>
      <c r="F2822" s="36" t="str">
        <f>IF(AND(D2822&gt;=50000,D2822&lt;=100000),"COMPRESO",A2822)</f>
        <v>gais</v>
      </c>
      <c r="H2822" s="39">
        <f t="shared" si="89"/>
        <v>0</v>
      </c>
      <c r="I2822">
        <v>2</v>
      </c>
    </row>
    <row r="2823" spans="1:9" ht="12" customHeight="1" x14ac:dyDescent="0.3">
      <c r="A2823" s="3" t="s">
        <v>18412</v>
      </c>
      <c r="B2823" s="4" t="s">
        <v>15590</v>
      </c>
      <c r="C2823" s="5" t="s">
        <v>23659</v>
      </c>
      <c r="D2823" s="6">
        <v>1665</v>
      </c>
      <c r="E2823" t="str">
        <f t="shared" si="88"/>
        <v xml:space="preserve"> </v>
      </c>
      <c r="F2823" s="36" t="str">
        <f>IF(AND(D2823&gt;=50000,D2823&lt;=100000),"COMPRESO",A2823)</f>
        <v>gargazzone</v>
      </c>
      <c r="H2823" s="39">
        <f t="shared" si="89"/>
        <v>0</v>
      </c>
      <c r="I2823">
        <v>2</v>
      </c>
    </row>
    <row r="2824" spans="1:9" ht="12" customHeight="1" x14ac:dyDescent="0.3">
      <c r="A2824" s="3" t="s">
        <v>18413</v>
      </c>
      <c r="B2824" s="4" t="s">
        <v>15590</v>
      </c>
      <c r="C2824" s="5" t="s">
        <v>23659</v>
      </c>
      <c r="D2824" s="6">
        <v>889</v>
      </c>
      <c r="E2824" t="str">
        <f t="shared" si="88"/>
        <v xml:space="preserve"> </v>
      </c>
      <c r="F2824" s="36" t="str">
        <f>IF(AND(D2824&gt;=50000,D2824&lt;=100000),"COMPRESO",A2824)</f>
        <v>glorenza</v>
      </c>
      <c r="H2824" s="39">
        <f t="shared" si="89"/>
        <v>0</v>
      </c>
      <c r="I2824">
        <v>30</v>
      </c>
    </row>
    <row r="2825" spans="1:9" ht="12" customHeight="1" x14ac:dyDescent="0.3">
      <c r="A2825" s="3" t="s">
        <v>18414</v>
      </c>
      <c r="B2825" s="4" t="s">
        <v>15590</v>
      </c>
      <c r="C2825" s="5" t="s">
        <v>23659</v>
      </c>
      <c r="D2825" s="6">
        <v>5126</v>
      </c>
      <c r="E2825" t="str">
        <f t="shared" si="88"/>
        <v xml:space="preserve"> </v>
      </c>
      <c r="F2825" s="36" t="str">
        <f>IF(AND(D2825&gt;=50000,D2825&lt;=100000),"COMPRESO",A2825)</f>
        <v>laces</v>
      </c>
      <c r="H2825" s="39">
        <f t="shared" si="89"/>
        <v>0</v>
      </c>
      <c r="I2825">
        <v>1</v>
      </c>
    </row>
    <row r="2826" spans="1:9" ht="12" customHeight="1" x14ac:dyDescent="0.3">
      <c r="A2826" s="3" t="s">
        <v>18415</v>
      </c>
      <c r="B2826" s="4" t="s">
        <v>15590</v>
      </c>
      <c r="C2826" s="5" t="s">
        <v>23659</v>
      </c>
      <c r="D2826" s="6">
        <v>4873</v>
      </c>
      <c r="E2826" t="str">
        <f t="shared" si="88"/>
        <v xml:space="preserve"> </v>
      </c>
      <c r="F2826" s="36" t="str">
        <f>IF(AND(D2826&gt;=50000,D2826&lt;=100000),"COMPRESO",A2826)</f>
        <v>lagundo</v>
      </c>
      <c r="H2826" s="39">
        <f t="shared" si="89"/>
        <v>0</v>
      </c>
      <c r="I2826">
        <v>1</v>
      </c>
    </row>
    <row r="2827" spans="1:9" ht="12" customHeight="1" x14ac:dyDescent="0.3">
      <c r="A2827" s="3" t="s">
        <v>18416</v>
      </c>
      <c r="B2827" s="4" t="s">
        <v>15590</v>
      </c>
      <c r="C2827" s="5" t="s">
        <v>23659</v>
      </c>
      <c r="D2827" s="6">
        <v>2619</v>
      </c>
      <c r="E2827" t="str">
        <f t="shared" si="88"/>
        <v xml:space="preserve"> </v>
      </c>
      <c r="F2827" s="36" t="str">
        <f>IF(AND(D2827&gt;=50000,D2827&lt;=100000),"COMPRESO",A2827)</f>
        <v>laion</v>
      </c>
      <c r="H2827" s="39">
        <f t="shared" si="89"/>
        <v>0</v>
      </c>
      <c r="I2827">
        <v>3</v>
      </c>
    </row>
    <row r="2828" spans="1:9" ht="12" customHeight="1" x14ac:dyDescent="0.3">
      <c r="A2828" s="3" t="s">
        <v>18417</v>
      </c>
      <c r="B2828" s="4" t="s">
        <v>15590</v>
      </c>
      <c r="C2828" s="5" t="s">
        <v>23659</v>
      </c>
      <c r="D2828" s="6">
        <v>16909</v>
      </c>
      <c r="E2828" t="str">
        <f t="shared" si="88"/>
        <v xml:space="preserve"> </v>
      </c>
      <c r="F2828" s="36" t="str">
        <f>IF(AND(D2828&gt;=50000,D2828&lt;=100000),"COMPRESO",A2828)</f>
        <v>laives</v>
      </c>
      <c r="H2828" s="39">
        <f t="shared" si="89"/>
        <v>0</v>
      </c>
      <c r="I2828">
        <v>1</v>
      </c>
    </row>
    <row r="2829" spans="1:9" ht="12" customHeight="1" x14ac:dyDescent="0.3">
      <c r="A2829" s="3" t="s">
        <v>18418</v>
      </c>
      <c r="B2829" s="4" t="s">
        <v>15590</v>
      </c>
      <c r="C2829" s="5" t="s">
        <v>23659</v>
      </c>
      <c r="D2829" s="6">
        <v>11251</v>
      </c>
      <c r="E2829" t="str">
        <f t="shared" si="88"/>
        <v xml:space="preserve"> </v>
      </c>
      <c r="F2829" s="36" t="str">
        <f>IF(AND(D2829&gt;=50000,D2829&lt;=100000),"COMPRESO",A2829)</f>
        <v>lana</v>
      </c>
      <c r="H2829" s="39">
        <f t="shared" si="89"/>
        <v>0</v>
      </c>
      <c r="I2829">
        <v>2</v>
      </c>
    </row>
    <row r="2830" spans="1:9" ht="12" customHeight="1" x14ac:dyDescent="0.3">
      <c r="A2830" s="3" t="s">
        <v>18419</v>
      </c>
      <c r="B2830" s="4" t="s">
        <v>15590</v>
      </c>
      <c r="C2830" s="5" t="s">
        <v>23659</v>
      </c>
      <c r="D2830" s="6">
        <v>3932</v>
      </c>
      <c r="E2830" t="str">
        <f t="shared" si="88"/>
        <v xml:space="preserve"> </v>
      </c>
      <c r="F2830" s="36" t="str">
        <f>IF(AND(D2830&gt;=50000,D2830&lt;=100000),"COMPRESO",A2830)</f>
        <v>lasa</v>
      </c>
      <c r="H2830" s="39">
        <f t="shared" si="89"/>
        <v>0</v>
      </c>
      <c r="I2830">
        <v>1</v>
      </c>
    </row>
    <row r="2831" spans="1:9" ht="12" customHeight="1" x14ac:dyDescent="0.3">
      <c r="A2831" s="3" t="s">
        <v>18420</v>
      </c>
      <c r="B2831" s="4" t="s">
        <v>15590</v>
      </c>
      <c r="C2831" s="5" t="s">
        <v>23659</v>
      </c>
      <c r="D2831" s="6">
        <v>344</v>
      </c>
      <c r="E2831" t="str">
        <f t="shared" si="88"/>
        <v xml:space="preserve"> </v>
      </c>
      <c r="F2831" s="36" t="str">
        <f>IF(AND(D2831&gt;=50000,D2831&lt;=100000),"COMPRESO",A2831)</f>
        <v>lauregno</v>
      </c>
      <c r="H2831" s="39">
        <f t="shared" si="89"/>
        <v>0</v>
      </c>
      <c r="I2831">
        <v>4</v>
      </c>
    </row>
    <row r="2832" spans="1:9" ht="12" customHeight="1" x14ac:dyDescent="0.3">
      <c r="A2832" s="3" t="s">
        <v>18421</v>
      </c>
      <c r="B2832" s="4" t="s">
        <v>15590</v>
      </c>
      <c r="C2832" s="5" t="s">
        <v>23659</v>
      </c>
      <c r="D2832" s="6">
        <v>1527</v>
      </c>
      <c r="E2832" t="str">
        <f t="shared" si="88"/>
        <v xml:space="preserve"> </v>
      </c>
      <c r="F2832" s="36" t="str">
        <f>IF(AND(D2832&gt;=50000,D2832&lt;=100000),"COMPRESO",A2832)</f>
        <v>luson</v>
      </c>
      <c r="H2832" s="39">
        <f t="shared" si="89"/>
        <v>0</v>
      </c>
      <c r="I2832">
        <v>7</v>
      </c>
    </row>
    <row r="2833" spans="1:9" ht="12" customHeight="1" x14ac:dyDescent="0.3">
      <c r="A2833" s="3" t="s">
        <v>18422</v>
      </c>
      <c r="B2833" s="4" t="s">
        <v>15590</v>
      </c>
      <c r="C2833" s="5" t="s">
        <v>23659</v>
      </c>
      <c r="D2833" s="6">
        <v>1281</v>
      </c>
      <c r="E2833" t="str">
        <f t="shared" si="88"/>
        <v xml:space="preserve"> </v>
      </c>
      <c r="F2833" s="36" t="str">
        <f>IF(AND(D2833&gt;=50000,D2833&lt;=100000),"COMPRESO",A2833)</f>
        <v>magrè sulla strada del vino</v>
      </c>
      <c r="H2833" s="39">
        <f t="shared" si="89"/>
        <v>0</v>
      </c>
      <c r="I2833">
        <v>3</v>
      </c>
    </row>
    <row r="2834" spans="1:9" ht="12" customHeight="1" x14ac:dyDescent="0.3">
      <c r="A2834" s="3" t="s">
        <v>18423</v>
      </c>
      <c r="B2834" s="4" t="s">
        <v>15590</v>
      </c>
      <c r="C2834" s="5" t="s">
        <v>23659</v>
      </c>
      <c r="D2834" s="6">
        <v>5086</v>
      </c>
      <c r="E2834" t="str">
        <f t="shared" si="88"/>
        <v xml:space="preserve"> </v>
      </c>
      <c r="F2834" s="36" t="str">
        <f>IF(AND(D2834&gt;=50000,D2834&lt;=100000),"COMPRESO",A2834)</f>
        <v>malles venosta</v>
      </c>
      <c r="H2834" s="39">
        <f t="shared" si="89"/>
        <v>0</v>
      </c>
      <c r="I2834">
        <v>9</v>
      </c>
    </row>
    <row r="2835" spans="1:9" ht="12" customHeight="1" x14ac:dyDescent="0.3">
      <c r="A2835" s="3" t="s">
        <v>18424</v>
      </c>
      <c r="B2835" s="4" t="s">
        <v>15590</v>
      </c>
      <c r="C2835" s="5" t="s">
        <v>23659</v>
      </c>
      <c r="D2835" s="6">
        <v>2907</v>
      </c>
      <c r="E2835" t="str">
        <f t="shared" si="88"/>
        <v xml:space="preserve"> </v>
      </c>
      <c r="F2835" s="36" t="str">
        <f>IF(AND(D2835&gt;=50000,D2835&lt;=100000),"COMPRESO",A2835)</f>
        <v>marebbe</v>
      </c>
      <c r="H2835" s="39">
        <f t="shared" si="89"/>
        <v>0</v>
      </c>
      <c r="I2835">
        <v>2</v>
      </c>
    </row>
    <row r="2836" spans="1:9" ht="12" customHeight="1" x14ac:dyDescent="0.3">
      <c r="A2836" s="3" t="s">
        <v>18425</v>
      </c>
      <c r="B2836" s="4" t="s">
        <v>15590</v>
      </c>
      <c r="C2836" s="5" t="s">
        <v>23659</v>
      </c>
      <c r="D2836" s="6">
        <v>2533</v>
      </c>
      <c r="E2836" t="str">
        <f t="shared" si="88"/>
        <v xml:space="preserve"> </v>
      </c>
      <c r="F2836" s="36" t="str">
        <f>IF(AND(D2836&gt;=50000,D2836&lt;=100000),"COMPRESO",A2836)</f>
        <v>marlengo</v>
      </c>
      <c r="H2836" s="39">
        <f t="shared" si="89"/>
        <v>0</v>
      </c>
      <c r="I2836">
        <v>1</v>
      </c>
    </row>
    <row r="2837" spans="1:9" ht="12" customHeight="1" x14ac:dyDescent="0.3">
      <c r="A2837" s="3" t="s">
        <v>18426</v>
      </c>
      <c r="B2837" s="4" t="s">
        <v>15590</v>
      </c>
      <c r="C2837" s="5" t="s">
        <v>23659</v>
      </c>
      <c r="D2837" s="6">
        <v>879</v>
      </c>
      <c r="E2837" t="str">
        <f t="shared" si="88"/>
        <v xml:space="preserve"> </v>
      </c>
      <c r="F2837" s="36" t="str">
        <f>IF(AND(D2837&gt;=50000,D2837&lt;=100000),"COMPRESO",A2837)</f>
        <v>martello</v>
      </c>
      <c r="H2837" s="39">
        <f t="shared" si="89"/>
        <v>0</v>
      </c>
      <c r="I2837">
        <v>2</v>
      </c>
    </row>
    <row r="2838" spans="1:9" ht="12" customHeight="1" x14ac:dyDescent="0.3">
      <c r="A2838" s="3" t="s">
        <v>18427</v>
      </c>
      <c r="B2838" s="4" t="s">
        <v>15590</v>
      </c>
      <c r="C2838" s="5" t="s">
        <v>23659</v>
      </c>
      <c r="D2838" s="6">
        <v>1648</v>
      </c>
      <c r="E2838" t="str">
        <f t="shared" si="88"/>
        <v xml:space="preserve"> </v>
      </c>
      <c r="F2838" s="36" t="str">
        <f>IF(AND(D2838&gt;=50000,D2838&lt;=100000),"COMPRESO",A2838)</f>
        <v>meltina</v>
      </c>
      <c r="H2838" s="39">
        <f t="shared" si="89"/>
        <v>0</v>
      </c>
      <c r="I2838">
        <v>1</v>
      </c>
    </row>
    <row r="2839" spans="1:9" ht="12" customHeight="1" x14ac:dyDescent="0.3">
      <c r="A2839" s="3" t="s">
        <v>18428</v>
      </c>
      <c r="B2839" s="4" t="s">
        <v>15590</v>
      </c>
      <c r="C2839" s="5" t="s">
        <v>23659</v>
      </c>
      <c r="D2839" s="6">
        <v>37368</v>
      </c>
      <c r="E2839" t="str">
        <f t="shared" si="88"/>
        <v xml:space="preserve"> </v>
      </c>
      <c r="F2839" s="36" t="str">
        <f>IF(AND(D2839&gt;=50000,D2839&lt;=100000),"COMPRESO",A2839)</f>
        <v>merano</v>
      </c>
      <c r="H2839" s="39">
        <f t="shared" si="89"/>
        <v>0</v>
      </c>
      <c r="I2839">
        <v>6</v>
      </c>
    </row>
    <row r="2840" spans="1:9" ht="12" customHeight="1" x14ac:dyDescent="0.3">
      <c r="A2840" s="3" t="s">
        <v>18429</v>
      </c>
      <c r="B2840" s="4" t="s">
        <v>15590</v>
      </c>
      <c r="C2840" s="5" t="s">
        <v>23659</v>
      </c>
      <c r="D2840" s="6">
        <v>2797</v>
      </c>
      <c r="E2840" t="str">
        <f t="shared" si="88"/>
        <v xml:space="preserve"> </v>
      </c>
      <c r="F2840" s="36" t="str">
        <f>IF(AND(D2840&gt;=50000,D2840&lt;=100000),"COMPRESO",A2840)</f>
        <v>monguelfo-tesido</v>
      </c>
      <c r="H2840" s="39">
        <f t="shared" si="89"/>
        <v>0</v>
      </c>
      <c r="I2840">
        <v>1</v>
      </c>
    </row>
    <row r="2841" spans="1:9" ht="12" customHeight="1" x14ac:dyDescent="0.3">
      <c r="A2841" s="3" t="s">
        <v>18430</v>
      </c>
      <c r="B2841" s="4" t="s">
        <v>15590</v>
      </c>
      <c r="C2841" s="5" t="s">
        <v>23659</v>
      </c>
      <c r="D2841" s="6">
        <v>1627</v>
      </c>
      <c r="E2841" t="str">
        <f t="shared" si="88"/>
        <v xml:space="preserve"> </v>
      </c>
      <c r="F2841" s="36" t="str">
        <f>IF(AND(D2841&gt;=50000,D2841&lt;=100000),"COMPRESO",A2841)</f>
        <v>montagna</v>
      </c>
      <c r="H2841" s="39">
        <f t="shared" si="89"/>
        <v>0</v>
      </c>
      <c r="I2841">
        <v>6</v>
      </c>
    </row>
    <row r="2842" spans="1:9" ht="12" customHeight="1" x14ac:dyDescent="0.3">
      <c r="A2842" s="3" t="s">
        <v>18431</v>
      </c>
      <c r="B2842" s="4" t="s">
        <v>15590</v>
      </c>
      <c r="C2842" s="5" t="s">
        <v>23659</v>
      </c>
      <c r="D2842" s="6">
        <v>2171</v>
      </c>
      <c r="E2842" t="str">
        <f t="shared" si="88"/>
        <v xml:space="preserve"> </v>
      </c>
      <c r="F2842" s="36" t="str">
        <f>IF(AND(D2842&gt;=50000,D2842&lt;=100000),"COMPRESO",A2842)</f>
        <v>moso in passiria</v>
      </c>
      <c r="H2842" s="39">
        <f t="shared" si="89"/>
        <v>0</v>
      </c>
      <c r="I2842">
        <v>4</v>
      </c>
    </row>
    <row r="2843" spans="1:9" ht="12" customHeight="1" x14ac:dyDescent="0.3">
      <c r="A2843" s="3" t="s">
        <v>18432</v>
      </c>
      <c r="B2843" s="4" t="s">
        <v>15590</v>
      </c>
      <c r="C2843" s="5" t="s">
        <v>23659</v>
      </c>
      <c r="D2843" s="6">
        <v>1831</v>
      </c>
      <c r="E2843" t="str">
        <f t="shared" si="88"/>
        <v xml:space="preserve"> </v>
      </c>
      <c r="F2843" s="36" t="str">
        <f>IF(AND(D2843&gt;=50000,D2843&lt;=100000),"COMPRESO",A2843)</f>
        <v>nalles</v>
      </c>
      <c r="H2843" s="39">
        <f t="shared" si="89"/>
        <v>0</v>
      </c>
      <c r="I2843">
        <v>7</v>
      </c>
    </row>
    <row r="2844" spans="1:9" ht="12" customHeight="1" x14ac:dyDescent="0.3">
      <c r="A2844" s="3" t="s">
        <v>18433</v>
      </c>
      <c r="B2844" s="4" t="s">
        <v>15590</v>
      </c>
      <c r="C2844" s="5" t="s">
        <v>23659</v>
      </c>
      <c r="D2844" s="6">
        <v>5554</v>
      </c>
      <c r="E2844" t="str">
        <f t="shared" si="88"/>
        <v xml:space="preserve"> </v>
      </c>
      <c r="F2844" s="36" t="str">
        <f>IF(AND(D2844&gt;=50000,D2844&lt;=100000),"COMPRESO",A2844)</f>
        <v>naturno</v>
      </c>
      <c r="H2844" s="39">
        <f t="shared" si="89"/>
        <v>0</v>
      </c>
      <c r="I2844">
        <v>2</v>
      </c>
    </row>
    <row r="2845" spans="1:9" ht="12" customHeight="1" x14ac:dyDescent="0.3">
      <c r="A2845" s="3" t="s">
        <v>18434</v>
      </c>
      <c r="B2845" s="4" t="s">
        <v>15590</v>
      </c>
      <c r="C2845" s="5" t="s">
        <v>23659</v>
      </c>
      <c r="D2845" s="6">
        <v>2886</v>
      </c>
      <c r="E2845" t="str">
        <f t="shared" si="88"/>
        <v xml:space="preserve"> </v>
      </c>
      <c r="F2845" s="36" t="str">
        <f>IF(AND(D2845&gt;=50000,D2845&lt;=100000),"COMPRESO",A2845)</f>
        <v>naz-sciaves</v>
      </c>
      <c r="H2845" s="39">
        <f t="shared" si="89"/>
        <v>0</v>
      </c>
      <c r="I2845">
        <v>25</v>
      </c>
    </row>
    <row r="2846" spans="1:9" ht="12" customHeight="1" x14ac:dyDescent="0.3">
      <c r="A2846" s="3" t="s">
        <v>18435</v>
      </c>
      <c r="B2846" s="4" t="s">
        <v>15590</v>
      </c>
      <c r="C2846" s="5" t="s">
        <v>23659</v>
      </c>
      <c r="D2846" s="6">
        <v>1903</v>
      </c>
      <c r="E2846" t="str">
        <f t="shared" si="88"/>
        <v xml:space="preserve"> </v>
      </c>
      <c r="F2846" s="36" t="str">
        <f>IF(AND(D2846&gt;=50000,D2846&lt;=100000),"COMPRESO",A2846)</f>
        <v>nova levante</v>
      </c>
      <c r="H2846" s="39">
        <f t="shared" si="89"/>
        <v>0</v>
      </c>
      <c r="I2846">
        <v>3</v>
      </c>
    </row>
    <row r="2847" spans="1:9" ht="12" customHeight="1" x14ac:dyDescent="0.3">
      <c r="A2847" s="3" t="s">
        <v>18436</v>
      </c>
      <c r="B2847" s="4" t="s">
        <v>15590</v>
      </c>
      <c r="C2847" s="5" t="s">
        <v>23659</v>
      </c>
      <c r="D2847" s="6">
        <v>3898</v>
      </c>
      <c r="E2847" t="str">
        <f t="shared" si="88"/>
        <v xml:space="preserve"> </v>
      </c>
      <c r="F2847" s="36" t="str">
        <f>IF(AND(D2847&gt;=50000,D2847&lt;=100000),"COMPRESO",A2847)</f>
        <v>nova ponente</v>
      </c>
      <c r="H2847" s="39">
        <f t="shared" si="89"/>
        <v>0</v>
      </c>
      <c r="I2847">
        <v>1</v>
      </c>
    </row>
    <row r="2848" spans="1:9" ht="12" customHeight="1" x14ac:dyDescent="0.3">
      <c r="A2848" s="3" t="s">
        <v>18437</v>
      </c>
      <c r="B2848" s="4" t="s">
        <v>15590</v>
      </c>
      <c r="C2848" s="5" t="s">
        <v>23659</v>
      </c>
      <c r="D2848" s="6">
        <v>3554</v>
      </c>
      <c r="E2848" t="str">
        <f t="shared" si="88"/>
        <v xml:space="preserve"> </v>
      </c>
      <c r="F2848" s="36" t="str">
        <f>IF(AND(D2848&gt;=50000,D2848&lt;=100000),"COMPRESO",A2848)</f>
        <v>ora</v>
      </c>
      <c r="H2848" s="39">
        <f t="shared" si="89"/>
        <v>0</v>
      </c>
      <c r="I2848">
        <v>7</v>
      </c>
    </row>
    <row r="2849" spans="1:9" ht="12" customHeight="1" x14ac:dyDescent="0.3">
      <c r="A2849" s="3" t="s">
        <v>18438</v>
      </c>
      <c r="B2849" s="4" t="s">
        <v>15590</v>
      </c>
      <c r="C2849" s="5" t="s">
        <v>23659</v>
      </c>
      <c r="D2849" s="6">
        <v>4653</v>
      </c>
      <c r="E2849" t="str">
        <f t="shared" si="88"/>
        <v xml:space="preserve"> </v>
      </c>
      <c r="F2849" s="36" t="str">
        <f>IF(AND(D2849&gt;=50000,D2849&lt;=100000),"COMPRESO",A2849)</f>
        <v>ortisei</v>
      </c>
      <c r="H2849" s="39">
        <f t="shared" si="89"/>
        <v>0</v>
      </c>
      <c r="I2849">
        <v>12</v>
      </c>
    </row>
    <row r="2850" spans="1:9" ht="12" customHeight="1" x14ac:dyDescent="0.3">
      <c r="A2850" s="3" t="s">
        <v>18439</v>
      </c>
      <c r="B2850" s="4" t="s">
        <v>15590</v>
      </c>
      <c r="C2850" s="5" t="s">
        <v>23659</v>
      </c>
      <c r="D2850" s="6">
        <v>3536</v>
      </c>
      <c r="E2850" t="str">
        <f t="shared" si="88"/>
        <v xml:space="preserve"> </v>
      </c>
      <c r="F2850" s="36" t="str">
        <f>IF(AND(D2850&gt;=50000,D2850&lt;=100000),"COMPRESO",A2850)</f>
        <v>parcines</v>
      </c>
      <c r="H2850" s="39">
        <f t="shared" si="89"/>
        <v>0</v>
      </c>
      <c r="I2850">
        <v>1</v>
      </c>
    </row>
    <row r="2851" spans="1:9" ht="12" customHeight="1" x14ac:dyDescent="0.3">
      <c r="A2851" s="3" t="s">
        <v>18440</v>
      </c>
      <c r="B2851" s="4" t="s">
        <v>15590</v>
      </c>
      <c r="C2851" s="5" t="s">
        <v>23659</v>
      </c>
      <c r="D2851" s="6">
        <v>1460</v>
      </c>
      <c r="E2851" t="str">
        <f t="shared" si="88"/>
        <v xml:space="preserve"> </v>
      </c>
      <c r="F2851" s="36" t="str">
        <f>IF(AND(D2851&gt;=50000,D2851&lt;=100000),"COMPRESO",A2851)</f>
        <v>perca</v>
      </c>
      <c r="H2851" s="39">
        <f t="shared" si="89"/>
        <v>0</v>
      </c>
      <c r="I2851">
        <v>2</v>
      </c>
    </row>
    <row r="2852" spans="1:9" ht="12" customHeight="1" x14ac:dyDescent="0.3">
      <c r="A2852" s="3" t="s">
        <v>18441</v>
      </c>
      <c r="B2852" s="4" t="s">
        <v>15590</v>
      </c>
      <c r="C2852" s="5" t="s">
        <v>23659</v>
      </c>
      <c r="D2852" s="6">
        <v>692</v>
      </c>
      <c r="E2852" t="str">
        <f t="shared" si="88"/>
        <v xml:space="preserve"> </v>
      </c>
      <c r="F2852" s="36" t="str">
        <f>IF(AND(D2852&gt;=50000,D2852&lt;=100000),"COMPRESO",A2852)</f>
        <v>plaus</v>
      </c>
      <c r="H2852" s="39">
        <f t="shared" si="89"/>
        <v>0</v>
      </c>
      <c r="I2852">
        <v>2</v>
      </c>
    </row>
    <row r="2853" spans="1:9" ht="12" customHeight="1" x14ac:dyDescent="0.3">
      <c r="A2853" s="3" t="s">
        <v>18442</v>
      </c>
      <c r="B2853" s="4" t="s">
        <v>15590</v>
      </c>
      <c r="C2853" s="5" t="s">
        <v>23659</v>
      </c>
      <c r="D2853" s="6">
        <v>195</v>
      </c>
      <c r="E2853" t="str">
        <f t="shared" si="88"/>
        <v xml:space="preserve"> </v>
      </c>
      <c r="F2853" s="36" t="str">
        <f>IF(AND(D2853&gt;=50000,D2853&lt;=100000),"COMPRESO",A2853)</f>
        <v>ponte gardena</v>
      </c>
      <c r="H2853" s="39">
        <f t="shared" si="89"/>
        <v>0</v>
      </c>
      <c r="I2853">
        <v>1</v>
      </c>
    </row>
    <row r="2854" spans="1:9" ht="12" customHeight="1" x14ac:dyDescent="0.3">
      <c r="A2854" s="3" t="s">
        <v>18443</v>
      </c>
      <c r="B2854" s="4" t="s">
        <v>15590</v>
      </c>
      <c r="C2854" s="5" t="s">
        <v>23659</v>
      </c>
      <c r="D2854" s="6">
        <v>1763</v>
      </c>
      <c r="E2854" t="str">
        <f t="shared" si="88"/>
        <v xml:space="preserve"> </v>
      </c>
      <c r="F2854" s="36" t="str">
        <f>IF(AND(D2854&gt;=50000,D2854&lt;=100000),"COMPRESO",A2854)</f>
        <v>postal</v>
      </c>
      <c r="H2854" s="39">
        <f t="shared" si="89"/>
        <v>0</v>
      </c>
      <c r="I2854">
        <v>5</v>
      </c>
    </row>
    <row r="2855" spans="1:9" ht="12" customHeight="1" x14ac:dyDescent="0.3">
      <c r="A2855" s="3" t="s">
        <v>18444</v>
      </c>
      <c r="B2855" s="4" t="s">
        <v>15590</v>
      </c>
      <c r="C2855" s="5" t="s">
        <v>23659</v>
      </c>
      <c r="D2855" s="6">
        <v>3356</v>
      </c>
      <c r="E2855" t="str">
        <f t="shared" si="88"/>
        <v xml:space="preserve"> </v>
      </c>
      <c r="F2855" s="36" t="str">
        <f>IF(AND(D2855&gt;=50000,D2855&lt;=100000),"COMPRESO",A2855)</f>
        <v>prato allo stelvio</v>
      </c>
      <c r="H2855" s="39">
        <f t="shared" si="89"/>
        <v>0</v>
      </c>
      <c r="I2855">
        <v>2</v>
      </c>
    </row>
    <row r="2856" spans="1:9" ht="12" customHeight="1" x14ac:dyDescent="0.3">
      <c r="A2856" s="3" t="s">
        <v>18445</v>
      </c>
      <c r="B2856" s="4" t="s">
        <v>15590</v>
      </c>
      <c r="C2856" s="5" t="s">
        <v>23659</v>
      </c>
      <c r="D2856" s="6">
        <v>604</v>
      </c>
      <c r="E2856" t="str">
        <f t="shared" si="88"/>
        <v xml:space="preserve"> </v>
      </c>
      <c r="F2856" s="36" t="str">
        <f>IF(AND(D2856&gt;=50000,D2856&lt;=100000),"COMPRESO",A2856)</f>
        <v>predoi</v>
      </c>
      <c r="H2856" s="39">
        <f t="shared" si="89"/>
        <v>0</v>
      </c>
      <c r="I2856">
        <v>2</v>
      </c>
    </row>
    <row r="2857" spans="1:9" ht="12" customHeight="1" x14ac:dyDescent="0.3">
      <c r="A2857" s="3" t="s">
        <v>18446</v>
      </c>
      <c r="B2857" s="4" t="s">
        <v>15590</v>
      </c>
      <c r="C2857" s="5" t="s">
        <v>23659</v>
      </c>
      <c r="D2857" s="6">
        <v>267</v>
      </c>
      <c r="E2857" t="str">
        <f t="shared" si="88"/>
        <v xml:space="preserve"> </v>
      </c>
      <c r="F2857" s="36" t="str">
        <f>IF(AND(D2857&gt;=50000,D2857&lt;=100000),"COMPRESO",A2857)</f>
        <v>proves</v>
      </c>
      <c r="H2857" s="39">
        <f t="shared" si="89"/>
        <v>0</v>
      </c>
      <c r="I2857">
        <v>1</v>
      </c>
    </row>
    <row r="2858" spans="1:9" ht="12" customHeight="1" x14ac:dyDescent="0.3">
      <c r="A2858" s="3" t="s">
        <v>18447</v>
      </c>
      <c r="B2858" s="4" t="s">
        <v>15590</v>
      </c>
      <c r="C2858" s="5" t="s">
        <v>23659</v>
      </c>
      <c r="D2858" s="6">
        <v>4389</v>
      </c>
      <c r="E2858" t="str">
        <f t="shared" si="88"/>
        <v xml:space="preserve"> </v>
      </c>
      <c r="F2858" s="36" t="str">
        <f>IF(AND(D2858&gt;=50000,D2858&lt;=100000),"COMPRESO",A2858)</f>
        <v>racines</v>
      </c>
      <c r="H2858" s="39">
        <f t="shared" si="89"/>
        <v>0</v>
      </c>
      <c r="I2858">
        <v>2</v>
      </c>
    </row>
    <row r="2859" spans="1:9" ht="12" customHeight="1" x14ac:dyDescent="0.3">
      <c r="A2859" s="3" t="s">
        <v>18448</v>
      </c>
      <c r="B2859" s="4" t="s">
        <v>15590</v>
      </c>
      <c r="C2859" s="5" t="s">
        <v>23659</v>
      </c>
      <c r="D2859" s="6">
        <v>2869</v>
      </c>
      <c r="E2859" t="str">
        <f t="shared" si="88"/>
        <v xml:space="preserve"> </v>
      </c>
      <c r="F2859" s="36" t="str">
        <f>IF(AND(D2859&gt;=50000,D2859&lt;=100000),"COMPRESO",A2859)</f>
        <v>rasun-anterselva</v>
      </c>
      <c r="H2859" s="39">
        <f t="shared" si="89"/>
        <v>0</v>
      </c>
      <c r="I2859">
        <v>22</v>
      </c>
    </row>
    <row r="2860" spans="1:9" ht="12" customHeight="1" x14ac:dyDescent="0.3">
      <c r="A2860" s="3" t="s">
        <v>18449</v>
      </c>
      <c r="B2860" s="4" t="s">
        <v>15590</v>
      </c>
      <c r="C2860" s="5" t="s">
        <v>23659</v>
      </c>
      <c r="D2860" s="6">
        <v>7642</v>
      </c>
      <c r="E2860" t="str">
        <f t="shared" si="88"/>
        <v xml:space="preserve"> </v>
      </c>
      <c r="F2860" s="36" t="str">
        <f>IF(AND(D2860&gt;=50000,D2860&lt;=100000),"COMPRESO",A2860)</f>
        <v>renon</v>
      </c>
      <c r="H2860" s="39">
        <f t="shared" si="89"/>
        <v>0</v>
      </c>
      <c r="I2860">
        <v>2</v>
      </c>
    </row>
    <row r="2861" spans="1:9" ht="12" customHeight="1" x14ac:dyDescent="0.3">
      <c r="A2861" s="3" t="s">
        <v>18450</v>
      </c>
      <c r="B2861" s="4" t="s">
        <v>15590</v>
      </c>
      <c r="C2861" s="5" t="s">
        <v>23659</v>
      </c>
      <c r="D2861" s="6">
        <v>1333</v>
      </c>
      <c r="E2861" t="str">
        <f t="shared" si="88"/>
        <v xml:space="preserve"> </v>
      </c>
      <c r="F2861" s="36" t="str">
        <f>IF(AND(D2861&gt;=50000,D2861&lt;=100000),"COMPRESO",A2861)</f>
        <v>rifiano</v>
      </c>
      <c r="H2861" s="39">
        <f t="shared" si="89"/>
        <v>0</v>
      </c>
      <c r="I2861">
        <v>1</v>
      </c>
    </row>
    <row r="2862" spans="1:9" ht="12" customHeight="1" x14ac:dyDescent="0.3">
      <c r="A2862" s="3" t="s">
        <v>18451</v>
      </c>
      <c r="B2862" s="4" t="s">
        <v>15590</v>
      </c>
      <c r="C2862" s="5" t="s">
        <v>23659</v>
      </c>
      <c r="D2862" s="6">
        <v>2912</v>
      </c>
      <c r="E2862" t="str">
        <f t="shared" si="88"/>
        <v xml:space="preserve"> </v>
      </c>
      <c r="F2862" s="36" t="str">
        <f>IF(AND(D2862&gt;=50000,D2862&lt;=100000),"COMPRESO",A2862)</f>
        <v>rio di pusteria</v>
      </c>
      <c r="H2862" s="39">
        <f t="shared" si="89"/>
        <v>0</v>
      </c>
      <c r="I2862">
        <v>1</v>
      </c>
    </row>
    <row r="2863" spans="1:9" ht="12" customHeight="1" x14ac:dyDescent="0.3">
      <c r="A2863" s="3" t="s">
        <v>18452</v>
      </c>
      <c r="B2863" s="4" t="s">
        <v>15590</v>
      </c>
      <c r="C2863" s="5" t="s">
        <v>23659</v>
      </c>
      <c r="D2863" s="6">
        <v>1195</v>
      </c>
      <c r="E2863" t="str">
        <f t="shared" si="88"/>
        <v xml:space="preserve"> </v>
      </c>
      <c r="F2863" s="36" t="str">
        <f>IF(AND(D2863&gt;=50000,D2863&lt;=100000),"COMPRESO",A2863)</f>
        <v>rodengo</v>
      </c>
      <c r="H2863" s="39">
        <f t="shared" si="89"/>
        <v>0</v>
      </c>
      <c r="I2863">
        <v>5</v>
      </c>
    </row>
    <row r="2864" spans="1:9" ht="12" customHeight="1" x14ac:dyDescent="0.3">
      <c r="A2864" s="3" t="s">
        <v>18453</v>
      </c>
      <c r="B2864" s="4" t="s">
        <v>15590</v>
      </c>
      <c r="C2864" s="5" t="s">
        <v>23659</v>
      </c>
      <c r="D2864" s="6">
        <v>3533</v>
      </c>
      <c r="E2864" t="str">
        <f t="shared" si="88"/>
        <v xml:space="preserve"> </v>
      </c>
      <c r="F2864" s="36" t="str">
        <f>IF(AND(D2864&gt;=50000,D2864&lt;=100000),"COMPRESO",A2864)</f>
        <v>salorno</v>
      </c>
      <c r="H2864" s="39">
        <f t="shared" si="89"/>
        <v>0</v>
      </c>
      <c r="I2864">
        <v>30</v>
      </c>
    </row>
    <row r="2865" spans="1:9" ht="12" customHeight="1" x14ac:dyDescent="0.3">
      <c r="A2865" s="3" t="s">
        <v>18454</v>
      </c>
      <c r="B2865" s="4" t="s">
        <v>15590</v>
      </c>
      <c r="C2865" s="5" t="s">
        <v>23659</v>
      </c>
      <c r="D2865" s="6">
        <v>3204</v>
      </c>
      <c r="E2865" t="str">
        <f t="shared" si="88"/>
        <v xml:space="preserve"> </v>
      </c>
      <c r="F2865" s="36" t="str">
        <f>IF(AND(D2865&gt;=50000,D2865&lt;=100000),"COMPRESO",A2865)</f>
        <v>san candido</v>
      </c>
      <c r="H2865" s="39">
        <f t="shared" si="89"/>
        <v>0</v>
      </c>
      <c r="I2865">
        <v>4</v>
      </c>
    </row>
    <row r="2866" spans="1:9" ht="12" customHeight="1" x14ac:dyDescent="0.3">
      <c r="A2866" s="3" t="s">
        <v>18455</v>
      </c>
      <c r="B2866" s="4" t="s">
        <v>15590</v>
      </c>
      <c r="C2866" s="5" t="s">
        <v>23659</v>
      </c>
      <c r="D2866" s="6">
        <v>2937</v>
      </c>
      <c r="E2866" t="str">
        <f t="shared" si="88"/>
        <v xml:space="preserve"> </v>
      </c>
      <c r="F2866" s="36" t="str">
        <f>IF(AND(D2866&gt;=50000,D2866&lt;=100000),"COMPRESO",A2866)</f>
        <v>san genesio atesino</v>
      </c>
      <c r="H2866" s="39">
        <f t="shared" si="89"/>
        <v>0</v>
      </c>
      <c r="I2866">
        <v>4</v>
      </c>
    </row>
    <row r="2867" spans="1:9" ht="12" customHeight="1" x14ac:dyDescent="0.3">
      <c r="A2867" s="3" t="s">
        <v>18456</v>
      </c>
      <c r="B2867" s="4" t="s">
        <v>15590</v>
      </c>
      <c r="C2867" s="5" t="s">
        <v>23659</v>
      </c>
      <c r="D2867" s="6">
        <v>3508</v>
      </c>
      <c r="E2867" t="str">
        <f t="shared" si="88"/>
        <v xml:space="preserve"> </v>
      </c>
      <c r="F2867" s="36" t="str">
        <f>IF(AND(D2867&gt;=50000,D2867&lt;=100000),"COMPRESO",A2867)</f>
        <v>san leonardo in passiria</v>
      </c>
      <c r="H2867" s="39">
        <f t="shared" si="89"/>
        <v>0</v>
      </c>
      <c r="I2867">
        <v>2</v>
      </c>
    </row>
    <row r="2868" spans="1:9" ht="12" customHeight="1" x14ac:dyDescent="0.3">
      <c r="A2868" s="3" t="s">
        <v>18457</v>
      </c>
      <c r="B2868" s="4" t="s">
        <v>15590</v>
      </c>
      <c r="C2868" s="5" t="s">
        <v>23659</v>
      </c>
      <c r="D2868" s="6">
        <v>3767</v>
      </c>
      <c r="E2868" t="str">
        <f t="shared" si="88"/>
        <v xml:space="preserve"> </v>
      </c>
      <c r="F2868" s="36" t="str">
        <f>IF(AND(D2868&gt;=50000,D2868&lt;=100000),"COMPRESO",A2868)</f>
        <v>san lorenzo di sebato</v>
      </c>
      <c r="H2868" s="39">
        <f t="shared" si="89"/>
        <v>0</v>
      </c>
      <c r="I2868">
        <v>20</v>
      </c>
    </row>
    <row r="2869" spans="1:9" ht="12" customHeight="1" x14ac:dyDescent="0.3">
      <c r="A2869" s="3" t="s">
        <v>18458</v>
      </c>
      <c r="B2869" s="4" t="s">
        <v>15590</v>
      </c>
      <c r="C2869" s="5" t="s">
        <v>23659</v>
      </c>
      <c r="D2869" s="6">
        <v>1729</v>
      </c>
      <c r="E2869" t="str">
        <f t="shared" si="88"/>
        <v xml:space="preserve"> </v>
      </c>
      <c r="F2869" s="36" t="str">
        <f>IF(AND(D2869&gt;=50000,D2869&lt;=100000),"COMPRESO",A2869)</f>
        <v>san martino in badia</v>
      </c>
      <c r="H2869" s="39">
        <f t="shared" si="89"/>
        <v>0</v>
      </c>
      <c r="I2869">
        <v>6</v>
      </c>
    </row>
    <row r="2870" spans="1:9" ht="12" customHeight="1" x14ac:dyDescent="0.3">
      <c r="A2870" s="3" t="s">
        <v>18459</v>
      </c>
      <c r="B2870" s="4" t="s">
        <v>15590</v>
      </c>
      <c r="C2870" s="5" t="s">
        <v>23659</v>
      </c>
      <c r="D2870" s="6">
        <v>3136</v>
      </c>
      <c r="E2870" t="str">
        <f t="shared" si="88"/>
        <v xml:space="preserve"> </v>
      </c>
      <c r="F2870" s="36" t="str">
        <f>IF(AND(D2870&gt;=50000,D2870&lt;=100000),"COMPRESO",A2870)</f>
        <v>san martino in passiria</v>
      </c>
      <c r="H2870" s="39">
        <f t="shared" si="89"/>
        <v>0</v>
      </c>
      <c r="I2870">
        <v>1</v>
      </c>
    </row>
    <row r="2871" spans="1:9" ht="12" customHeight="1" x14ac:dyDescent="0.3">
      <c r="A2871" s="3" t="s">
        <v>18460</v>
      </c>
      <c r="B2871" s="4" t="s">
        <v>15590</v>
      </c>
      <c r="C2871" s="5" t="s">
        <v>23659</v>
      </c>
      <c r="D2871" s="6">
        <v>1584</v>
      </c>
      <c r="E2871" t="str">
        <f t="shared" si="88"/>
        <v xml:space="preserve"> </v>
      </c>
      <c r="F2871" s="36" t="str">
        <f>IF(AND(D2871&gt;=50000,D2871&lt;=100000),"COMPRESO",A2871)</f>
        <v>san pancrazio</v>
      </c>
      <c r="H2871" s="39">
        <f t="shared" si="89"/>
        <v>0</v>
      </c>
      <c r="I2871">
        <v>1</v>
      </c>
    </row>
    <row r="2872" spans="1:9" ht="12" customHeight="1" x14ac:dyDescent="0.3">
      <c r="A2872" s="3" t="s">
        <v>18461</v>
      </c>
      <c r="B2872" s="4" t="s">
        <v>15590</v>
      </c>
      <c r="C2872" s="5" t="s">
        <v>23659</v>
      </c>
      <c r="D2872" s="6">
        <v>1871</v>
      </c>
      <c r="E2872" t="str">
        <f t="shared" si="88"/>
        <v xml:space="preserve"> </v>
      </c>
      <c r="F2872" s="36" t="str">
        <f>IF(AND(D2872&gt;=50000,D2872&lt;=100000),"COMPRESO",A2872)</f>
        <v>santa cristina valgardena</v>
      </c>
      <c r="H2872" s="39">
        <f t="shared" si="89"/>
        <v>0</v>
      </c>
      <c r="I2872">
        <v>20</v>
      </c>
    </row>
    <row r="2873" spans="1:9" ht="12" customHeight="1" x14ac:dyDescent="0.3">
      <c r="A2873" s="3" t="s">
        <v>18462</v>
      </c>
      <c r="B2873" s="4" t="s">
        <v>15590</v>
      </c>
      <c r="C2873" s="5" t="s">
        <v>23659</v>
      </c>
      <c r="D2873" s="6">
        <v>6890</v>
      </c>
      <c r="E2873" t="str">
        <f t="shared" si="88"/>
        <v xml:space="preserve"> </v>
      </c>
      <c r="F2873" s="36" t="str">
        <f>IF(AND(D2873&gt;=50000,D2873&lt;=100000),"COMPRESO",A2873)</f>
        <v>sarentino</v>
      </c>
      <c r="H2873" s="39">
        <f t="shared" si="89"/>
        <v>0</v>
      </c>
      <c r="I2873">
        <v>3</v>
      </c>
    </row>
    <row r="2874" spans="1:9" ht="12" customHeight="1" x14ac:dyDescent="0.3">
      <c r="A2874" s="3" t="s">
        <v>18463</v>
      </c>
      <c r="B2874" s="4" t="s">
        <v>15590</v>
      </c>
      <c r="C2874" s="5" t="s">
        <v>23659</v>
      </c>
      <c r="D2874" s="6">
        <v>2838</v>
      </c>
      <c r="E2874" t="str">
        <f t="shared" si="88"/>
        <v xml:space="preserve"> </v>
      </c>
      <c r="F2874" s="36" t="str">
        <f>IF(AND(D2874&gt;=50000,D2874&lt;=100000),"COMPRESO",A2874)</f>
        <v>scena</v>
      </c>
      <c r="H2874" s="39">
        <f t="shared" si="89"/>
        <v>0</v>
      </c>
      <c r="I2874">
        <v>1</v>
      </c>
    </row>
    <row r="2875" spans="1:9" ht="12" customHeight="1" x14ac:dyDescent="0.3">
      <c r="A2875" s="3" t="s">
        <v>18464</v>
      </c>
      <c r="B2875" s="4" t="s">
        <v>15590</v>
      </c>
      <c r="C2875" s="5" t="s">
        <v>23659</v>
      </c>
      <c r="D2875" s="6">
        <v>1473</v>
      </c>
      <c r="E2875" t="str">
        <f t="shared" si="88"/>
        <v xml:space="preserve"> </v>
      </c>
      <c r="F2875" s="36" t="str">
        <f>IF(AND(D2875&gt;=50000,D2875&lt;=100000),"COMPRESO",A2875)</f>
        <v>selva dei molini</v>
      </c>
      <c r="H2875" s="39">
        <f t="shared" si="89"/>
        <v>0</v>
      </c>
      <c r="I2875">
        <v>2</v>
      </c>
    </row>
    <row r="2876" spans="1:9" ht="12" customHeight="1" x14ac:dyDescent="0.3">
      <c r="A2876" s="3" t="s">
        <v>18465</v>
      </c>
      <c r="B2876" s="4" t="s">
        <v>15590</v>
      </c>
      <c r="C2876" s="5" t="s">
        <v>23659</v>
      </c>
      <c r="D2876" s="6">
        <v>2660</v>
      </c>
      <c r="E2876" t="str">
        <f t="shared" si="88"/>
        <v xml:space="preserve"> </v>
      </c>
      <c r="F2876" s="36" t="str">
        <f>IF(AND(D2876&gt;=50000,D2876&lt;=100000),"COMPRESO",A2876)</f>
        <v>selva di val gardena</v>
      </c>
      <c r="H2876" s="39">
        <f t="shared" si="89"/>
        <v>0</v>
      </c>
      <c r="I2876">
        <v>1</v>
      </c>
    </row>
    <row r="2877" spans="1:9" ht="12" customHeight="1" x14ac:dyDescent="0.3">
      <c r="A2877" s="3" t="s">
        <v>18466</v>
      </c>
      <c r="B2877" s="4" t="s">
        <v>15590</v>
      </c>
      <c r="C2877" s="5" t="s">
        <v>23659</v>
      </c>
      <c r="D2877" s="6">
        <v>1314</v>
      </c>
      <c r="E2877" t="str">
        <f t="shared" si="88"/>
        <v xml:space="preserve"> </v>
      </c>
      <c r="F2877" s="36" t="str">
        <f>IF(AND(D2877&gt;=50000,D2877&lt;=100000),"COMPRESO",A2877)</f>
        <v>senales</v>
      </c>
      <c r="H2877" s="39">
        <f t="shared" si="89"/>
        <v>0</v>
      </c>
      <c r="I2877">
        <v>2</v>
      </c>
    </row>
    <row r="2878" spans="1:9" ht="12" customHeight="1" x14ac:dyDescent="0.3">
      <c r="A2878" s="3" t="s">
        <v>18467</v>
      </c>
      <c r="B2878" s="4" t="s">
        <v>15590</v>
      </c>
      <c r="C2878" s="5" t="s">
        <v>23659</v>
      </c>
      <c r="D2878" s="6">
        <v>1937</v>
      </c>
      <c r="E2878" t="str">
        <f t="shared" si="88"/>
        <v xml:space="preserve"> </v>
      </c>
      <c r="F2878" s="36" t="str">
        <f>IF(AND(D2878&gt;=50000,D2878&lt;=100000),"COMPRESO",A2878)</f>
        <v>sesto</v>
      </c>
      <c r="H2878" s="39">
        <f t="shared" si="89"/>
        <v>0</v>
      </c>
      <c r="I2878">
        <v>1</v>
      </c>
    </row>
    <row r="2879" spans="1:9" ht="12" customHeight="1" x14ac:dyDescent="0.3">
      <c r="A2879" s="3" t="s">
        <v>18468</v>
      </c>
      <c r="B2879" s="4" t="s">
        <v>15590</v>
      </c>
      <c r="C2879" s="5" t="s">
        <v>23659</v>
      </c>
      <c r="D2879" s="6">
        <v>5947</v>
      </c>
      <c r="E2879" t="str">
        <f t="shared" si="88"/>
        <v xml:space="preserve"> </v>
      </c>
      <c r="F2879" s="36" t="str">
        <f>IF(AND(D2879&gt;=50000,D2879&lt;=100000),"COMPRESO",A2879)</f>
        <v>silandro</v>
      </c>
      <c r="H2879" s="39">
        <f t="shared" si="89"/>
        <v>0</v>
      </c>
      <c r="I2879">
        <v>1</v>
      </c>
    </row>
    <row r="2880" spans="1:9" ht="12" customHeight="1" x14ac:dyDescent="0.3">
      <c r="A2880" s="3" t="s">
        <v>18469</v>
      </c>
      <c r="B2880" s="4" t="s">
        <v>15590</v>
      </c>
      <c r="C2880" s="5" t="s">
        <v>23659</v>
      </c>
      <c r="D2880" s="6">
        <v>1832</v>
      </c>
      <c r="E2880" t="str">
        <f t="shared" si="88"/>
        <v xml:space="preserve"> </v>
      </c>
      <c r="F2880" s="36" t="str">
        <f>IF(AND(D2880&gt;=50000,D2880&lt;=100000),"COMPRESO",A2880)</f>
        <v>sluderno</v>
      </c>
      <c r="H2880" s="39">
        <f t="shared" si="89"/>
        <v>0</v>
      </c>
      <c r="I2880">
        <v>5</v>
      </c>
    </row>
    <row r="2881" spans="1:9" ht="12" customHeight="1" x14ac:dyDescent="0.3">
      <c r="A2881" s="3" t="s">
        <v>18470</v>
      </c>
      <c r="B2881" s="4" t="s">
        <v>15590</v>
      </c>
      <c r="C2881" s="5" t="s">
        <v>23659</v>
      </c>
      <c r="D2881" s="6">
        <v>1190</v>
      </c>
      <c r="E2881" t="str">
        <f t="shared" si="88"/>
        <v xml:space="preserve"> </v>
      </c>
      <c r="F2881" s="36" t="str">
        <f>IF(AND(D2881&gt;=50000,D2881&lt;=100000),"COMPRESO",A2881)</f>
        <v>stelvio</v>
      </c>
      <c r="H2881" s="39">
        <f t="shared" si="89"/>
        <v>0</v>
      </c>
      <c r="I2881">
        <v>1</v>
      </c>
    </row>
    <row r="2882" spans="1:9" ht="12" customHeight="1" x14ac:dyDescent="0.3">
      <c r="A2882" s="3" t="s">
        <v>18471</v>
      </c>
      <c r="B2882" s="4" t="s">
        <v>15590</v>
      </c>
      <c r="C2882" s="5" t="s">
        <v>23659</v>
      </c>
      <c r="D2882" s="6">
        <v>1733</v>
      </c>
      <c r="E2882" t="str">
        <f t="shared" si="88"/>
        <v xml:space="preserve"> </v>
      </c>
      <c r="F2882" s="36" t="str">
        <f>IF(AND(D2882&gt;=50000,D2882&lt;=100000),"COMPRESO",A2882)</f>
        <v>terento</v>
      </c>
      <c r="H2882" s="39">
        <f t="shared" si="89"/>
        <v>0</v>
      </c>
      <c r="I2882">
        <v>3</v>
      </c>
    </row>
    <row r="2883" spans="1:9" ht="12" customHeight="1" x14ac:dyDescent="0.3">
      <c r="A2883" s="3" t="s">
        <v>18472</v>
      </c>
      <c r="B2883" s="4" t="s">
        <v>15590</v>
      </c>
      <c r="C2883" s="5" t="s">
        <v>23659</v>
      </c>
      <c r="D2883" s="6">
        <v>4139</v>
      </c>
      <c r="E2883" t="str">
        <f t="shared" ref="E2883:E2946" si="90">IF(D2883&gt;300000,"TROVATO"," ")</f>
        <v xml:space="preserve"> </v>
      </c>
      <c r="F2883" s="36" t="str">
        <f>IF(AND(D2883&gt;=50000,D2883&lt;=100000),"COMPRESO",A2883)</f>
        <v>terlano</v>
      </c>
      <c r="H2883" s="39">
        <f t="shared" ref="H2883:H2946" si="91">(D10811/$G$2)</f>
        <v>0</v>
      </c>
      <c r="I2883">
        <v>3</v>
      </c>
    </row>
    <row r="2884" spans="1:9" ht="12" customHeight="1" x14ac:dyDescent="0.3">
      <c r="A2884" s="3" t="s">
        <v>18473</v>
      </c>
      <c r="B2884" s="4" t="s">
        <v>15590</v>
      </c>
      <c r="C2884" s="5" t="s">
        <v>23659</v>
      </c>
      <c r="D2884" s="6">
        <v>3305</v>
      </c>
      <c r="E2884" t="str">
        <f t="shared" si="90"/>
        <v xml:space="preserve"> </v>
      </c>
      <c r="F2884" s="36" t="str">
        <f>IF(AND(D2884&gt;=50000,D2884&lt;=100000),"COMPRESO",A2884)</f>
        <v>termeno sulla strada del vino</v>
      </c>
      <c r="H2884" s="39">
        <f t="shared" si="91"/>
        <v>0</v>
      </c>
      <c r="I2884">
        <v>2</v>
      </c>
    </row>
    <row r="2885" spans="1:9" ht="12" customHeight="1" x14ac:dyDescent="0.3">
      <c r="A2885" s="3" t="s">
        <v>18474</v>
      </c>
      <c r="B2885" s="4" t="s">
        <v>15590</v>
      </c>
      <c r="C2885" s="5" t="s">
        <v>23659</v>
      </c>
      <c r="D2885" s="6">
        <v>1854</v>
      </c>
      <c r="E2885" t="str">
        <f t="shared" si="90"/>
        <v xml:space="preserve"> </v>
      </c>
      <c r="F2885" s="36" t="str">
        <f>IF(AND(D2885&gt;=50000,D2885&lt;=100000),"COMPRESO",A2885)</f>
        <v>tesimo</v>
      </c>
      <c r="H2885" s="39">
        <f t="shared" si="91"/>
        <v>0</v>
      </c>
      <c r="I2885">
        <v>35</v>
      </c>
    </row>
    <row r="2886" spans="1:9" ht="12" customHeight="1" x14ac:dyDescent="0.3">
      <c r="A2886" s="3" t="s">
        <v>18475</v>
      </c>
      <c r="B2886" s="4" t="s">
        <v>15590</v>
      </c>
      <c r="C2886" s="5" t="s">
        <v>23659</v>
      </c>
      <c r="D2886" s="6">
        <v>967</v>
      </c>
      <c r="E2886" t="str">
        <f t="shared" si="90"/>
        <v xml:space="preserve"> </v>
      </c>
      <c r="F2886" s="36" t="str">
        <f>IF(AND(D2886&gt;=50000,D2886&lt;=100000),"COMPRESO",A2886)</f>
        <v>tires</v>
      </c>
      <c r="H2886" s="39">
        <f t="shared" si="91"/>
        <v>0</v>
      </c>
      <c r="I2886">
        <v>14</v>
      </c>
    </row>
    <row r="2887" spans="1:9" ht="12" customHeight="1" x14ac:dyDescent="0.3">
      <c r="A2887" s="3" t="s">
        <v>18476</v>
      </c>
      <c r="B2887" s="4" t="s">
        <v>15590</v>
      </c>
      <c r="C2887" s="5" t="s">
        <v>23659</v>
      </c>
      <c r="D2887" s="6">
        <v>2450</v>
      </c>
      <c r="E2887" t="str">
        <f t="shared" si="90"/>
        <v xml:space="preserve"> </v>
      </c>
      <c r="F2887" s="36" t="str">
        <f>IF(AND(D2887&gt;=50000,D2887&lt;=100000),"COMPRESO",A2887)</f>
        <v>tirolo</v>
      </c>
      <c r="H2887" s="39">
        <f t="shared" si="91"/>
        <v>0</v>
      </c>
      <c r="I2887">
        <v>2</v>
      </c>
    </row>
    <row r="2888" spans="1:9" ht="12" customHeight="1" x14ac:dyDescent="0.3">
      <c r="A2888" s="3" t="s">
        <v>18477</v>
      </c>
      <c r="B2888" s="4" t="s">
        <v>15590</v>
      </c>
      <c r="C2888" s="5" t="s">
        <v>23659</v>
      </c>
      <c r="D2888" s="6">
        <v>1021</v>
      </c>
      <c r="E2888" t="str">
        <f t="shared" si="90"/>
        <v xml:space="preserve"> </v>
      </c>
      <c r="F2888" s="36" t="str">
        <f>IF(AND(D2888&gt;=50000,D2888&lt;=100000),"COMPRESO",A2888)</f>
        <v>trodena nel parco naturale</v>
      </c>
      <c r="H2888" s="39">
        <f t="shared" si="91"/>
        <v>0</v>
      </c>
      <c r="I2888">
        <v>1</v>
      </c>
    </row>
    <row r="2889" spans="1:9" ht="12" customHeight="1" x14ac:dyDescent="0.3">
      <c r="A2889" s="3" t="s">
        <v>18478</v>
      </c>
      <c r="B2889" s="4" t="s">
        <v>15590</v>
      </c>
      <c r="C2889" s="5" t="s">
        <v>23659</v>
      </c>
      <c r="D2889" s="6">
        <v>965</v>
      </c>
      <c r="E2889" t="str">
        <f t="shared" si="90"/>
        <v xml:space="preserve"> </v>
      </c>
      <c r="F2889" s="36" t="str">
        <f>IF(AND(D2889&gt;=50000,D2889&lt;=100000),"COMPRESO",A2889)</f>
        <v>tubre</v>
      </c>
      <c r="H2889" s="39">
        <f t="shared" si="91"/>
        <v>0</v>
      </c>
      <c r="I2889">
        <v>4</v>
      </c>
    </row>
    <row r="2890" spans="1:9" ht="12" customHeight="1" x14ac:dyDescent="0.3">
      <c r="A2890" s="3" t="s">
        <v>18479</v>
      </c>
      <c r="B2890" s="4" t="s">
        <v>15590</v>
      </c>
      <c r="C2890" s="5" t="s">
        <v>23659</v>
      </c>
      <c r="D2890" s="6">
        <v>2920</v>
      </c>
      <c r="E2890" t="str">
        <f t="shared" si="90"/>
        <v xml:space="preserve"> </v>
      </c>
      <c r="F2890" s="36" t="str">
        <f>IF(AND(D2890&gt;=50000,D2890&lt;=100000),"COMPRESO",A2890)</f>
        <v>ultimo</v>
      </c>
      <c r="H2890" s="39">
        <f t="shared" si="91"/>
        <v>0</v>
      </c>
      <c r="I2890">
        <v>2</v>
      </c>
    </row>
    <row r="2891" spans="1:9" ht="12" customHeight="1" x14ac:dyDescent="0.3">
      <c r="A2891" s="3" t="s">
        <v>18480</v>
      </c>
      <c r="B2891" s="4" t="s">
        <v>15590</v>
      </c>
      <c r="C2891" s="5" t="s">
        <v>23659</v>
      </c>
      <c r="D2891" s="6">
        <v>1016</v>
      </c>
      <c r="E2891" t="str">
        <f t="shared" si="90"/>
        <v xml:space="preserve"> </v>
      </c>
      <c r="F2891" s="36" t="str">
        <f>IF(AND(D2891&gt;=50000,D2891&lt;=100000),"COMPRESO",A2891)</f>
        <v>vadena</v>
      </c>
      <c r="H2891" s="39">
        <f t="shared" si="91"/>
        <v>0</v>
      </c>
      <c r="I2891">
        <v>1</v>
      </c>
    </row>
    <row r="2892" spans="1:9" ht="12" customHeight="1" x14ac:dyDescent="0.3">
      <c r="A2892" s="3" t="s">
        <v>18481</v>
      </c>
      <c r="B2892" s="4" t="s">
        <v>15590</v>
      </c>
      <c r="C2892" s="5" t="s">
        <v>23659</v>
      </c>
      <c r="D2892" s="6">
        <v>3110</v>
      </c>
      <c r="E2892" t="str">
        <f t="shared" si="90"/>
        <v xml:space="preserve"> </v>
      </c>
      <c r="F2892" s="36" t="str">
        <f>IF(AND(D2892&gt;=50000,D2892&lt;=100000),"COMPRESO",A2892)</f>
        <v>valdaora</v>
      </c>
      <c r="H2892" s="39">
        <f t="shared" si="91"/>
        <v>0</v>
      </c>
      <c r="I2892">
        <v>5</v>
      </c>
    </row>
    <row r="2893" spans="1:9" ht="12" customHeight="1" x14ac:dyDescent="0.3">
      <c r="A2893" s="3" t="s">
        <v>18482</v>
      </c>
      <c r="B2893" s="4" t="s">
        <v>15590</v>
      </c>
      <c r="C2893" s="5" t="s">
        <v>23659</v>
      </c>
      <c r="D2893" s="6">
        <v>2736</v>
      </c>
      <c r="E2893" t="str">
        <f t="shared" si="90"/>
        <v xml:space="preserve"> </v>
      </c>
      <c r="F2893" s="36" t="str">
        <f>IF(AND(D2893&gt;=50000,D2893&lt;=100000),"COMPRESO",A2893)</f>
        <v>val di vizze</v>
      </c>
      <c r="H2893" s="39">
        <f t="shared" si="91"/>
        <v>0</v>
      </c>
      <c r="I2893">
        <v>8</v>
      </c>
    </row>
    <row r="2894" spans="1:9" ht="12" customHeight="1" x14ac:dyDescent="0.3">
      <c r="A2894" s="3" t="s">
        <v>18483</v>
      </c>
      <c r="B2894" s="4" t="s">
        <v>15590</v>
      </c>
      <c r="C2894" s="5" t="s">
        <v>23659</v>
      </c>
      <c r="D2894" s="6">
        <v>5910</v>
      </c>
      <c r="E2894" t="str">
        <f t="shared" si="90"/>
        <v xml:space="preserve"> </v>
      </c>
      <c r="F2894" s="36" t="str">
        <f>IF(AND(D2894&gt;=50000,D2894&lt;=100000),"COMPRESO",A2894)</f>
        <v>valle aurina</v>
      </c>
      <c r="H2894" s="39">
        <f t="shared" si="91"/>
        <v>0</v>
      </c>
      <c r="I2894">
        <v>1</v>
      </c>
    </row>
    <row r="2895" spans="1:9" ht="12" customHeight="1" x14ac:dyDescent="0.3">
      <c r="A2895" s="3" t="s">
        <v>18484</v>
      </c>
      <c r="B2895" s="4" t="s">
        <v>15590</v>
      </c>
      <c r="C2895" s="5" t="s">
        <v>23659</v>
      </c>
      <c r="D2895" s="6">
        <v>2262</v>
      </c>
      <c r="E2895" t="str">
        <f t="shared" si="90"/>
        <v xml:space="preserve"> </v>
      </c>
      <c r="F2895" s="36" t="str">
        <f>IF(AND(D2895&gt;=50000,D2895&lt;=100000),"COMPRESO",A2895)</f>
        <v>valle di casies</v>
      </c>
      <c r="H2895" s="39">
        <f t="shared" si="91"/>
        <v>0</v>
      </c>
      <c r="I2895">
        <v>3</v>
      </c>
    </row>
    <row r="2896" spans="1:9" ht="12" customHeight="1" x14ac:dyDescent="0.3">
      <c r="A2896" s="3" t="s">
        <v>18485</v>
      </c>
      <c r="B2896" s="4" t="s">
        <v>15590</v>
      </c>
      <c r="C2896" s="5" t="s">
        <v>23659</v>
      </c>
      <c r="D2896" s="6">
        <v>3251</v>
      </c>
      <c r="E2896" t="str">
        <f t="shared" si="90"/>
        <v xml:space="preserve"> </v>
      </c>
      <c r="F2896" s="36" t="str">
        <f>IF(AND(D2896&gt;=50000,D2896&lt;=100000),"COMPRESO",A2896)</f>
        <v>vandoies</v>
      </c>
      <c r="H2896" s="39">
        <f t="shared" si="91"/>
        <v>0</v>
      </c>
      <c r="I2896">
        <v>1</v>
      </c>
    </row>
    <row r="2897" spans="1:9" ht="12" customHeight="1" x14ac:dyDescent="0.3">
      <c r="A2897" s="3" t="s">
        <v>18486</v>
      </c>
      <c r="B2897" s="4" t="s">
        <v>15590</v>
      </c>
      <c r="C2897" s="5" t="s">
        <v>23659</v>
      </c>
      <c r="D2897" s="6">
        <v>4253</v>
      </c>
      <c r="E2897" t="str">
        <f t="shared" si="90"/>
        <v xml:space="preserve"> </v>
      </c>
      <c r="F2897" s="36" t="str">
        <f>IF(AND(D2897&gt;=50000,D2897&lt;=100000),"COMPRESO",A2897)</f>
        <v>varna</v>
      </c>
      <c r="H2897" s="39">
        <f t="shared" si="91"/>
        <v>0</v>
      </c>
      <c r="I2897">
        <v>2</v>
      </c>
    </row>
    <row r="2898" spans="1:9" ht="12" customHeight="1" x14ac:dyDescent="0.3">
      <c r="A2898" s="3" t="s">
        <v>18487</v>
      </c>
      <c r="B2898" s="4" t="s">
        <v>15590</v>
      </c>
      <c r="C2898" s="5" t="s">
        <v>23659</v>
      </c>
      <c r="D2898" s="6">
        <v>929</v>
      </c>
      <c r="E2898" t="str">
        <f t="shared" si="90"/>
        <v xml:space="preserve"> </v>
      </c>
      <c r="F2898" s="36" t="str">
        <f>IF(AND(D2898&gt;=50000,D2898&lt;=100000),"COMPRESO",A2898)</f>
        <v>verano</v>
      </c>
      <c r="H2898" s="39">
        <f t="shared" si="91"/>
        <v>0</v>
      </c>
      <c r="I2898">
        <v>1</v>
      </c>
    </row>
    <row r="2899" spans="1:9" ht="12" customHeight="1" x14ac:dyDescent="0.3">
      <c r="A2899" s="3" t="s">
        <v>18488</v>
      </c>
      <c r="B2899" s="4" t="s">
        <v>15590</v>
      </c>
      <c r="C2899" s="5" t="s">
        <v>23659</v>
      </c>
      <c r="D2899" s="6">
        <v>1479</v>
      </c>
      <c r="E2899" t="str">
        <f t="shared" si="90"/>
        <v xml:space="preserve"> </v>
      </c>
      <c r="F2899" s="36" t="str">
        <f>IF(AND(D2899&gt;=50000,D2899&lt;=100000),"COMPRESO",A2899)</f>
        <v>villabassa</v>
      </c>
      <c r="H2899" s="39">
        <f t="shared" si="91"/>
        <v>0</v>
      </c>
      <c r="I2899">
        <v>2</v>
      </c>
    </row>
    <row r="2900" spans="1:9" ht="12" customHeight="1" x14ac:dyDescent="0.3">
      <c r="A2900" s="3" t="s">
        <v>18489</v>
      </c>
      <c r="B2900" s="4" t="s">
        <v>15590</v>
      </c>
      <c r="C2900" s="5" t="s">
        <v>23659</v>
      </c>
      <c r="D2900" s="6">
        <v>1893</v>
      </c>
      <c r="E2900" t="str">
        <f t="shared" si="90"/>
        <v xml:space="preserve"> </v>
      </c>
      <c r="F2900" s="36" t="str">
        <f>IF(AND(D2900&gt;=50000,D2900&lt;=100000),"COMPRESO",A2900)</f>
        <v>villandro</v>
      </c>
      <c r="H2900" s="39">
        <f t="shared" si="91"/>
        <v>0</v>
      </c>
      <c r="I2900">
        <v>48</v>
      </c>
    </row>
    <row r="2901" spans="1:9" ht="12" customHeight="1" x14ac:dyDescent="0.3">
      <c r="A2901" s="3" t="s">
        <v>18490</v>
      </c>
      <c r="B2901" s="4" t="s">
        <v>15590</v>
      </c>
      <c r="C2901" s="5" t="s">
        <v>23659</v>
      </c>
      <c r="D2901" s="6">
        <v>6390</v>
      </c>
      <c r="E2901" t="str">
        <f t="shared" si="90"/>
        <v xml:space="preserve"> </v>
      </c>
      <c r="F2901" s="36" t="str">
        <f>IF(AND(D2901&gt;=50000,D2901&lt;=100000),"COMPRESO",A2901)</f>
        <v>vipiteno</v>
      </c>
      <c r="H2901" s="39">
        <f t="shared" si="91"/>
        <v>0</v>
      </c>
      <c r="I2901">
        <v>4</v>
      </c>
    </row>
    <row r="2902" spans="1:9" ht="12" customHeight="1" x14ac:dyDescent="0.3">
      <c r="A2902" s="3" t="s">
        <v>18491</v>
      </c>
      <c r="B2902" s="4" t="s">
        <v>15590</v>
      </c>
      <c r="C2902" s="5" t="s">
        <v>23659</v>
      </c>
      <c r="D2902" s="6">
        <v>2742</v>
      </c>
      <c r="E2902" t="str">
        <f t="shared" si="90"/>
        <v xml:space="preserve"> </v>
      </c>
      <c r="F2902" s="36" t="str">
        <f>IF(AND(D2902&gt;=50000,D2902&lt;=100000),"COMPRESO",A2902)</f>
        <v>velturno</v>
      </c>
      <c r="H2902" s="39">
        <f t="shared" si="91"/>
        <v>0</v>
      </c>
      <c r="I2902">
        <v>3</v>
      </c>
    </row>
    <row r="2903" spans="1:9" ht="12" customHeight="1" x14ac:dyDescent="0.3">
      <c r="A2903" s="3" t="s">
        <v>18492</v>
      </c>
      <c r="B2903" s="4" t="s">
        <v>15590</v>
      </c>
      <c r="C2903" s="5" t="s">
        <v>23659</v>
      </c>
      <c r="D2903" s="6">
        <v>1299</v>
      </c>
      <c r="E2903" t="str">
        <f t="shared" si="90"/>
        <v xml:space="preserve"> </v>
      </c>
      <c r="F2903" s="36" t="str">
        <f>IF(AND(D2903&gt;=50000,D2903&lt;=100000),"COMPRESO",A2903)</f>
        <v>la valle</v>
      </c>
      <c r="H2903" s="39">
        <f t="shared" si="91"/>
        <v>0</v>
      </c>
      <c r="I2903">
        <v>2</v>
      </c>
    </row>
    <row r="2904" spans="1:9" ht="12" customHeight="1" x14ac:dyDescent="0.3">
      <c r="A2904" s="3" t="s">
        <v>18493</v>
      </c>
      <c r="B2904" s="4" t="s">
        <v>15590</v>
      </c>
      <c r="C2904" s="5" t="s">
        <v>23659</v>
      </c>
      <c r="D2904" s="6">
        <v>782</v>
      </c>
      <c r="E2904" t="str">
        <f t="shared" si="90"/>
        <v xml:space="preserve"> </v>
      </c>
      <c r="F2904" s="36" t="str">
        <f>IF(AND(D2904&gt;=50000,D2904&lt;=100000),"COMPRESO",A2904)</f>
        <v>senale-san felice</v>
      </c>
      <c r="H2904" s="39">
        <f t="shared" si="91"/>
        <v>0</v>
      </c>
      <c r="I2904">
        <v>2</v>
      </c>
    </row>
    <row r="2905" spans="1:9" ht="12" customHeight="1" x14ac:dyDescent="0.3">
      <c r="A2905" s="3" t="s">
        <v>18494</v>
      </c>
      <c r="B2905" s="4" t="s">
        <v>8093</v>
      </c>
      <c r="C2905" s="5" t="s">
        <v>23659</v>
      </c>
      <c r="D2905" s="6">
        <v>8887</v>
      </c>
      <c r="E2905" t="str">
        <f t="shared" si="90"/>
        <v xml:space="preserve"> </v>
      </c>
      <c r="F2905" s="36" t="str">
        <f>IF(AND(D2905&gt;=50000,D2905&lt;=100000),"COMPRESO",A2905)</f>
        <v>ala</v>
      </c>
      <c r="H2905" s="39">
        <f t="shared" si="91"/>
        <v>0</v>
      </c>
      <c r="I2905">
        <v>20</v>
      </c>
    </row>
    <row r="2906" spans="1:9" ht="12" customHeight="1" x14ac:dyDescent="0.3">
      <c r="A2906" s="3" t="s">
        <v>18495</v>
      </c>
      <c r="B2906" s="4" t="s">
        <v>8124</v>
      </c>
      <c r="C2906" s="5" t="s">
        <v>23659</v>
      </c>
      <c r="D2906" s="6">
        <v>1508</v>
      </c>
      <c r="E2906" t="str">
        <f t="shared" si="90"/>
        <v xml:space="preserve"> </v>
      </c>
      <c r="F2906" s="36" t="str">
        <f>IF(AND(D2906&gt;=50000,D2906&lt;=100000),"COMPRESO",A2906)</f>
        <v>albiano</v>
      </c>
      <c r="H2906" s="39">
        <f t="shared" si="91"/>
        <v>0</v>
      </c>
      <c r="I2906">
        <v>1</v>
      </c>
    </row>
    <row r="2907" spans="1:9" ht="12" customHeight="1" x14ac:dyDescent="0.3">
      <c r="A2907" s="3" t="s">
        <v>18496</v>
      </c>
      <c r="B2907" s="4" t="s">
        <v>8141</v>
      </c>
      <c r="C2907" s="5" t="s">
        <v>23659</v>
      </c>
      <c r="D2907" s="6">
        <v>3036</v>
      </c>
      <c r="E2907" t="str">
        <f t="shared" si="90"/>
        <v xml:space="preserve"> </v>
      </c>
      <c r="F2907" s="36" t="str">
        <f>IF(AND(D2907&gt;=50000,D2907&lt;=100000),"COMPRESO",A2907)</f>
        <v>aldeno</v>
      </c>
      <c r="H2907" s="39">
        <f t="shared" si="91"/>
        <v>0</v>
      </c>
      <c r="I2907">
        <v>5</v>
      </c>
    </row>
    <row r="2908" spans="1:9" ht="12" customHeight="1" x14ac:dyDescent="0.3">
      <c r="A2908" s="3" t="s">
        <v>18497</v>
      </c>
      <c r="B2908" s="4" t="s">
        <v>8230</v>
      </c>
      <c r="C2908" s="5" t="s">
        <v>23659</v>
      </c>
      <c r="D2908" s="6">
        <v>1026</v>
      </c>
      <c r="E2908" t="str">
        <f t="shared" si="90"/>
        <v xml:space="preserve"> </v>
      </c>
      <c r="F2908" s="36" t="str">
        <f>IF(AND(D2908&gt;=50000,D2908&lt;=100000),"COMPRESO",A2908)</f>
        <v>andalo</v>
      </c>
      <c r="H2908" s="39">
        <f t="shared" si="91"/>
        <v>0</v>
      </c>
      <c r="I2908">
        <v>2</v>
      </c>
    </row>
    <row r="2909" spans="1:9" ht="12" customHeight="1" x14ac:dyDescent="0.3">
      <c r="A2909" s="3" t="s">
        <v>18498</v>
      </c>
      <c r="B2909" s="4" t="s">
        <v>8301</v>
      </c>
      <c r="C2909" s="5" t="s">
        <v>23659</v>
      </c>
      <c r="D2909" s="6">
        <v>16871</v>
      </c>
      <c r="E2909" t="str">
        <f t="shared" si="90"/>
        <v xml:space="preserve"> </v>
      </c>
      <c r="F2909" s="36" t="str">
        <f>IF(AND(D2909&gt;=50000,D2909&lt;=100000),"COMPRESO",A2909)</f>
        <v>arco</v>
      </c>
      <c r="H2909" s="39">
        <f t="shared" si="91"/>
        <v>0</v>
      </c>
      <c r="I2909">
        <v>3</v>
      </c>
    </row>
    <row r="2910" spans="1:9" ht="12" customHeight="1" x14ac:dyDescent="0.3">
      <c r="A2910" s="3" t="s">
        <v>18499</v>
      </c>
      <c r="B2910" s="4" t="s">
        <v>8417</v>
      </c>
      <c r="C2910" s="5" t="s">
        <v>23659</v>
      </c>
      <c r="D2910" s="6">
        <v>4115</v>
      </c>
      <c r="E2910" t="str">
        <f t="shared" si="90"/>
        <v xml:space="preserve"> </v>
      </c>
      <c r="F2910" s="36" t="str">
        <f>IF(AND(D2910&gt;=50000,D2910&lt;=100000),"COMPRESO",A2910)</f>
        <v>avio</v>
      </c>
      <c r="H2910" s="39">
        <f t="shared" si="91"/>
        <v>0</v>
      </c>
      <c r="I2910">
        <v>2</v>
      </c>
    </row>
    <row r="2911" spans="1:9" ht="12" customHeight="1" x14ac:dyDescent="0.3">
      <c r="A2911" s="3" t="s">
        <v>18500</v>
      </c>
      <c r="B2911" s="4" t="s">
        <v>8543</v>
      </c>
      <c r="C2911" s="5" t="s">
        <v>23659</v>
      </c>
      <c r="D2911" s="6">
        <v>4928</v>
      </c>
      <c r="E2911" t="str">
        <f t="shared" si="90"/>
        <v xml:space="preserve"> </v>
      </c>
      <c r="F2911" s="36" t="str">
        <f>IF(AND(D2911&gt;=50000,D2911&lt;=100000),"COMPRESO",A2911)</f>
        <v>baselga di pinè</v>
      </c>
      <c r="H2911" s="39">
        <f t="shared" si="91"/>
        <v>0</v>
      </c>
      <c r="I2911">
        <v>4</v>
      </c>
    </row>
    <row r="2912" spans="1:9" ht="12" customHeight="1" x14ac:dyDescent="0.3">
      <c r="A2912" s="3" t="s">
        <v>18501</v>
      </c>
      <c r="B2912" s="4" t="s">
        <v>8568</v>
      </c>
      <c r="C2912" s="5" t="s">
        <v>23659</v>
      </c>
      <c r="D2912" s="6">
        <v>1479</v>
      </c>
      <c r="E2912" t="str">
        <f t="shared" si="90"/>
        <v xml:space="preserve"> </v>
      </c>
      <c r="F2912" s="36" t="str">
        <f>IF(AND(D2912&gt;=50000,D2912&lt;=100000),"COMPRESO",A2912)</f>
        <v>bedollo</v>
      </c>
      <c r="H2912" s="39">
        <f t="shared" si="91"/>
        <v>0</v>
      </c>
      <c r="I2912">
        <v>5</v>
      </c>
    </row>
    <row r="2913" spans="1:9" ht="12" customHeight="1" x14ac:dyDescent="0.3">
      <c r="A2913" s="3" t="s">
        <v>18502</v>
      </c>
      <c r="B2913" s="4" t="s">
        <v>8644</v>
      </c>
      <c r="C2913" s="5" t="s">
        <v>23659</v>
      </c>
      <c r="D2913" s="6">
        <v>2511</v>
      </c>
      <c r="E2913" t="str">
        <f t="shared" si="90"/>
        <v xml:space="preserve"> </v>
      </c>
      <c r="F2913" s="36" t="str">
        <f>IF(AND(D2913&gt;=50000,D2913&lt;=100000),"COMPRESO",A2913)</f>
        <v>besenello</v>
      </c>
      <c r="H2913" s="39">
        <f t="shared" si="91"/>
        <v>0</v>
      </c>
      <c r="I2913">
        <v>1</v>
      </c>
    </row>
    <row r="2914" spans="1:9" ht="12" customHeight="1" x14ac:dyDescent="0.3">
      <c r="A2914" s="3" t="s">
        <v>18503</v>
      </c>
      <c r="B2914" s="4" t="s">
        <v>8673</v>
      </c>
      <c r="C2914" s="5" t="s">
        <v>23659</v>
      </c>
      <c r="D2914" s="6">
        <v>430</v>
      </c>
      <c r="E2914" t="str">
        <f t="shared" si="90"/>
        <v xml:space="preserve"> </v>
      </c>
      <c r="F2914" s="36" t="str">
        <f>IF(AND(D2914&gt;=50000,D2914&lt;=100000),"COMPRESO",A2914)</f>
        <v>bieno</v>
      </c>
      <c r="H2914" s="39">
        <f t="shared" si="91"/>
        <v>0</v>
      </c>
      <c r="I2914">
        <v>2</v>
      </c>
    </row>
    <row r="2915" spans="1:9" ht="12" customHeight="1" x14ac:dyDescent="0.3">
      <c r="A2915" s="3" t="s">
        <v>18504</v>
      </c>
      <c r="B2915" s="4" t="s">
        <v>8696</v>
      </c>
      <c r="C2915" s="5" t="s">
        <v>23659</v>
      </c>
      <c r="D2915" s="6">
        <v>1600</v>
      </c>
      <c r="E2915" t="str">
        <f t="shared" si="90"/>
        <v xml:space="preserve"> </v>
      </c>
      <c r="F2915" s="36" t="str">
        <f>IF(AND(D2915&gt;=50000,D2915&lt;=100000),"COMPRESO",A2915)</f>
        <v>bleggio superiore</v>
      </c>
      <c r="H2915" s="39">
        <f t="shared" si="91"/>
        <v>0</v>
      </c>
      <c r="I2915">
        <v>10</v>
      </c>
    </row>
    <row r="2916" spans="1:9" ht="12" customHeight="1" x14ac:dyDescent="0.3">
      <c r="A2916" s="3" t="s">
        <v>18505</v>
      </c>
      <c r="B2916" s="4" t="s">
        <v>8708</v>
      </c>
      <c r="C2916" s="5" t="s">
        <v>23659</v>
      </c>
      <c r="D2916" s="6">
        <v>407</v>
      </c>
      <c r="E2916" t="str">
        <f t="shared" si="90"/>
        <v xml:space="preserve"> </v>
      </c>
      <c r="F2916" s="36" t="str">
        <f>IF(AND(D2916&gt;=50000,D2916&lt;=100000),"COMPRESO",A2916)</f>
        <v>bocenago</v>
      </c>
      <c r="H2916" s="39">
        <f t="shared" si="91"/>
        <v>0</v>
      </c>
      <c r="I2916">
        <v>8</v>
      </c>
    </row>
    <row r="2917" spans="1:9" ht="12" customHeight="1" x14ac:dyDescent="0.3">
      <c r="A2917" s="3" t="s">
        <v>18506</v>
      </c>
      <c r="B2917" s="4" t="s">
        <v>8741</v>
      </c>
      <c r="C2917" s="5" t="s">
        <v>23659</v>
      </c>
      <c r="D2917" s="6">
        <v>668</v>
      </c>
      <c r="E2917" t="str">
        <f t="shared" si="90"/>
        <v xml:space="preserve"> </v>
      </c>
      <c r="F2917" s="36" t="str">
        <f>IF(AND(D2917&gt;=50000,D2917&lt;=100000),"COMPRESO",A2917)</f>
        <v>bondone</v>
      </c>
      <c r="H2917" s="39">
        <f t="shared" si="91"/>
        <v>0</v>
      </c>
      <c r="I2917">
        <v>1</v>
      </c>
    </row>
    <row r="2918" spans="1:9" ht="12" customHeight="1" x14ac:dyDescent="0.3">
      <c r="A2918" s="3" t="s">
        <v>18507</v>
      </c>
      <c r="B2918" s="4" t="s">
        <v>8787</v>
      </c>
      <c r="C2918" s="5" t="s">
        <v>23659</v>
      </c>
      <c r="D2918" s="6">
        <v>6826</v>
      </c>
      <c r="E2918" t="str">
        <f t="shared" si="90"/>
        <v xml:space="preserve"> </v>
      </c>
      <c r="F2918" s="36" t="str">
        <f>IF(AND(D2918&gt;=50000,D2918&lt;=100000),"COMPRESO",A2918)</f>
        <v>borgo valsugana</v>
      </c>
      <c r="H2918" s="39">
        <f t="shared" si="91"/>
        <v>0</v>
      </c>
      <c r="I2918">
        <v>3</v>
      </c>
    </row>
    <row r="2919" spans="1:9" ht="12" customHeight="1" x14ac:dyDescent="0.3">
      <c r="A2919" s="3" t="s">
        <v>18508</v>
      </c>
      <c r="B2919" s="4" t="s">
        <v>8875</v>
      </c>
      <c r="C2919" s="5" t="s">
        <v>23659</v>
      </c>
      <c r="D2919" s="6">
        <v>3882</v>
      </c>
      <c r="E2919" t="str">
        <f t="shared" si="90"/>
        <v xml:space="preserve"> </v>
      </c>
      <c r="F2919" s="36" t="str">
        <f>IF(AND(D2919&gt;=50000,D2919&lt;=100000),"COMPRESO",A2919)</f>
        <v>brentonico</v>
      </c>
      <c r="H2919" s="39">
        <f t="shared" si="91"/>
        <v>0</v>
      </c>
      <c r="I2919">
        <v>2</v>
      </c>
    </row>
    <row r="2920" spans="1:9" ht="12" customHeight="1" x14ac:dyDescent="0.3">
      <c r="A2920" s="3" t="s">
        <v>18509</v>
      </c>
      <c r="B2920" s="4" t="s">
        <v>8879</v>
      </c>
      <c r="C2920" s="5" t="s">
        <v>23659</v>
      </c>
      <c r="D2920" s="6">
        <v>254</v>
      </c>
      <c r="E2920" t="str">
        <f t="shared" si="90"/>
        <v xml:space="preserve"> </v>
      </c>
      <c r="F2920" s="36" t="str">
        <f>IF(AND(D2920&gt;=50000,D2920&lt;=100000),"COMPRESO",A2920)</f>
        <v>bresimo</v>
      </c>
      <c r="H2920" s="39">
        <f t="shared" si="91"/>
        <v>0</v>
      </c>
      <c r="I2920">
        <v>2</v>
      </c>
    </row>
    <row r="2921" spans="1:9" ht="12" customHeight="1" x14ac:dyDescent="0.3">
      <c r="A2921" s="3" t="s">
        <v>18510</v>
      </c>
      <c r="B2921" s="4" t="s">
        <v>15590</v>
      </c>
      <c r="C2921" s="5" t="s">
        <v>23659</v>
      </c>
      <c r="D2921" s="6">
        <v>706</v>
      </c>
      <c r="E2921" t="str">
        <f t="shared" si="90"/>
        <v xml:space="preserve"> </v>
      </c>
      <c r="F2921" s="36" t="str">
        <f>IF(AND(D2921&gt;=50000,D2921&lt;=100000),"COMPRESO",A2921)</f>
        <v>brez</v>
      </c>
      <c r="H2921" s="39">
        <f t="shared" si="91"/>
        <v>0</v>
      </c>
      <c r="I2921">
        <v>6</v>
      </c>
    </row>
    <row r="2922" spans="1:9" ht="12" customHeight="1" x14ac:dyDescent="0.3">
      <c r="A2922" s="3" t="s">
        <v>18511</v>
      </c>
      <c r="B2922" s="4" t="s">
        <v>8992</v>
      </c>
      <c r="C2922" s="5" t="s">
        <v>23659</v>
      </c>
      <c r="D2922" s="6">
        <v>669</v>
      </c>
      <c r="E2922" t="str">
        <f t="shared" si="90"/>
        <v xml:space="preserve"> </v>
      </c>
      <c r="F2922" s="36" t="str">
        <f>IF(AND(D2922&gt;=50000,D2922&lt;=100000),"COMPRESO",A2922)</f>
        <v>caderzone terme</v>
      </c>
      <c r="H2922" s="39">
        <f t="shared" si="91"/>
        <v>0</v>
      </c>
      <c r="I2922">
        <v>1</v>
      </c>
    </row>
    <row r="2923" spans="1:9" ht="12" customHeight="1" x14ac:dyDescent="0.3">
      <c r="A2923" s="3" t="s">
        <v>18512</v>
      </c>
      <c r="B2923" s="4" t="s">
        <v>15590</v>
      </c>
      <c r="C2923" s="5" t="s">
        <v>23659</v>
      </c>
      <c r="D2923" s="6">
        <v>360</v>
      </c>
      <c r="E2923" t="str">
        <f t="shared" si="90"/>
        <v xml:space="preserve"> </v>
      </c>
      <c r="F2923" s="36" t="str">
        <f>IF(AND(D2923&gt;=50000,D2923&lt;=100000),"COMPRESO",A2923)</f>
        <v>cagnò</v>
      </c>
      <c r="H2923" s="39">
        <f t="shared" si="91"/>
        <v>0</v>
      </c>
      <c r="I2923">
        <v>2</v>
      </c>
    </row>
    <row r="2924" spans="1:9" ht="12" customHeight="1" x14ac:dyDescent="0.3">
      <c r="A2924" s="3" t="s">
        <v>18513</v>
      </c>
      <c r="B2924" s="4" t="s">
        <v>9023</v>
      </c>
      <c r="C2924" s="5" t="s">
        <v>23659</v>
      </c>
      <c r="D2924" s="6">
        <v>1305</v>
      </c>
      <c r="E2924" t="str">
        <f t="shared" si="90"/>
        <v xml:space="preserve"> </v>
      </c>
      <c r="F2924" s="36" t="str">
        <f>IF(AND(D2924&gt;=50000,D2924&lt;=100000),"COMPRESO",A2924)</f>
        <v>calceranica al lago</v>
      </c>
      <c r="H2924" s="39">
        <f t="shared" si="91"/>
        <v>0</v>
      </c>
      <c r="I2924">
        <v>1</v>
      </c>
    </row>
    <row r="2925" spans="1:9" ht="12" customHeight="1" x14ac:dyDescent="0.3">
      <c r="A2925" s="3" t="s">
        <v>18514</v>
      </c>
      <c r="B2925" s="4" t="s">
        <v>9033</v>
      </c>
      <c r="C2925" s="5" t="s">
        <v>23659</v>
      </c>
      <c r="D2925" s="6">
        <v>1090</v>
      </c>
      <c r="E2925" t="str">
        <f t="shared" si="90"/>
        <v xml:space="preserve"> </v>
      </c>
      <c r="F2925" s="36" t="str">
        <f>IF(AND(D2925&gt;=50000,D2925&lt;=100000),"COMPRESO",A2925)</f>
        <v>caldes</v>
      </c>
      <c r="H2925" s="39">
        <f t="shared" si="91"/>
        <v>0</v>
      </c>
      <c r="I2925">
        <v>20</v>
      </c>
    </row>
    <row r="2926" spans="1:9" ht="12" customHeight="1" x14ac:dyDescent="0.3">
      <c r="A2926" s="3" t="s">
        <v>18515</v>
      </c>
      <c r="B2926" s="4" t="s">
        <v>9036</v>
      </c>
      <c r="C2926" s="5" t="s">
        <v>23659</v>
      </c>
      <c r="D2926" s="6">
        <v>3340</v>
      </c>
      <c r="E2926" t="str">
        <f t="shared" si="90"/>
        <v xml:space="preserve"> </v>
      </c>
      <c r="F2926" s="36" t="str">
        <f>IF(AND(D2926&gt;=50000,D2926&lt;=100000),"COMPRESO",A2926)</f>
        <v>caldonazzo</v>
      </c>
      <c r="H2926" s="39">
        <f t="shared" si="91"/>
        <v>0</v>
      </c>
      <c r="I2926">
        <v>3</v>
      </c>
    </row>
    <row r="2927" spans="1:9" ht="12" customHeight="1" x14ac:dyDescent="0.3">
      <c r="A2927" s="3" t="s">
        <v>16341</v>
      </c>
      <c r="B2927" s="4" t="s">
        <v>9046</v>
      </c>
      <c r="C2927" s="5" t="s">
        <v>23659</v>
      </c>
      <c r="D2927" s="6">
        <v>1611</v>
      </c>
      <c r="E2927" t="str">
        <f t="shared" si="90"/>
        <v xml:space="preserve"> </v>
      </c>
      <c r="F2927" s="36" t="str">
        <f>IF(AND(D2927&gt;=50000,D2927&lt;=100000),"COMPRESO",A2927)</f>
        <v>calliano</v>
      </c>
      <c r="H2927" s="39">
        <f t="shared" si="91"/>
        <v>0</v>
      </c>
      <c r="I2927">
        <v>8</v>
      </c>
    </row>
    <row r="2928" spans="1:9" ht="12" customHeight="1" x14ac:dyDescent="0.3">
      <c r="A2928" s="3" t="s">
        <v>18516</v>
      </c>
      <c r="B2928" s="4" t="s">
        <v>9117</v>
      </c>
      <c r="C2928" s="5" t="s">
        <v>23659</v>
      </c>
      <c r="D2928" s="6">
        <v>737</v>
      </c>
      <c r="E2928" t="str">
        <f t="shared" si="90"/>
        <v xml:space="preserve"> </v>
      </c>
      <c r="F2928" s="36" t="str">
        <f>IF(AND(D2928&gt;=50000,D2928&lt;=100000),"COMPRESO",A2928)</f>
        <v>campitello di fassa</v>
      </c>
      <c r="H2928" s="39">
        <f t="shared" si="91"/>
        <v>0</v>
      </c>
      <c r="I2928">
        <v>8</v>
      </c>
    </row>
    <row r="2929" spans="1:9" ht="12" customHeight="1" x14ac:dyDescent="0.3">
      <c r="A2929" s="3" t="s">
        <v>18517</v>
      </c>
      <c r="B2929" s="4" t="s">
        <v>9129</v>
      </c>
      <c r="C2929" s="5" t="s">
        <v>23659</v>
      </c>
      <c r="D2929" s="6">
        <v>1498</v>
      </c>
      <c r="E2929" t="str">
        <f t="shared" si="90"/>
        <v xml:space="preserve"> </v>
      </c>
      <c r="F2929" s="36" t="str">
        <f>IF(AND(D2929&gt;=50000,D2929&lt;=100000),"COMPRESO",A2929)</f>
        <v>campodenno</v>
      </c>
      <c r="H2929" s="39">
        <f t="shared" si="91"/>
        <v>0</v>
      </c>
      <c r="I2929">
        <v>4</v>
      </c>
    </row>
    <row r="2930" spans="1:9" ht="12" customHeight="1" x14ac:dyDescent="0.3">
      <c r="A2930" s="3" t="s">
        <v>18518</v>
      </c>
      <c r="B2930" s="4" t="s">
        <v>9162</v>
      </c>
      <c r="C2930" s="5" t="s">
        <v>23659</v>
      </c>
      <c r="D2930" s="6">
        <v>1592</v>
      </c>
      <c r="E2930" t="str">
        <f t="shared" si="90"/>
        <v xml:space="preserve"> </v>
      </c>
      <c r="F2930" s="36" t="str">
        <f>IF(AND(D2930&gt;=50000,D2930&lt;=100000),"COMPRESO",A2930)</f>
        <v>canal san bovo</v>
      </c>
      <c r="H2930" s="39">
        <f t="shared" si="91"/>
        <v>0</v>
      </c>
      <c r="I2930">
        <v>1</v>
      </c>
    </row>
    <row r="2931" spans="1:9" ht="12" customHeight="1" x14ac:dyDescent="0.3">
      <c r="A2931" s="3" t="s">
        <v>18519</v>
      </c>
      <c r="B2931" s="4" t="s">
        <v>9167</v>
      </c>
      <c r="C2931" s="5" t="s">
        <v>23659</v>
      </c>
      <c r="D2931" s="6">
        <v>1907</v>
      </c>
      <c r="E2931" t="str">
        <f t="shared" si="90"/>
        <v xml:space="preserve"> </v>
      </c>
      <c r="F2931" s="36" t="str">
        <f>IF(AND(D2931&gt;=50000,D2931&lt;=100000),"COMPRESO",A2931)</f>
        <v>canazei</v>
      </c>
      <c r="H2931" s="39">
        <f t="shared" si="91"/>
        <v>0</v>
      </c>
      <c r="I2931">
        <v>4</v>
      </c>
    </row>
    <row r="2932" spans="1:9" ht="12" customHeight="1" x14ac:dyDescent="0.3">
      <c r="A2932" s="3" t="s">
        <v>18520</v>
      </c>
      <c r="B2932" s="4" t="s">
        <v>9261</v>
      </c>
      <c r="C2932" s="5" t="s">
        <v>23659</v>
      </c>
      <c r="D2932" s="6">
        <v>605</v>
      </c>
      <c r="E2932" t="str">
        <f t="shared" si="90"/>
        <v xml:space="preserve"> </v>
      </c>
      <c r="F2932" s="36" t="str">
        <f>IF(AND(D2932&gt;=50000,D2932&lt;=100000),"COMPRESO",A2932)</f>
        <v>capriana</v>
      </c>
      <c r="H2932" s="39">
        <f t="shared" si="91"/>
        <v>0</v>
      </c>
      <c r="I2932">
        <v>5</v>
      </c>
    </row>
    <row r="2933" spans="1:9" ht="12" customHeight="1" x14ac:dyDescent="0.3">
      <c r="A2933" s="3" t="s">
        <v>18521</v>
      </c>
      <c r="B2933" s="4" t="s">
        <v>15590</v>
      </c>
      <c r="C2933" s="5" t="s">
        <v>23659</v>
      </c>
      <c r="D2933" s="6">
        <v>1073</v>
      </c>
      <c r="E2933" t="str">
        <f t="shared" si="90"/>
        <v xml:space="preserve"> </v>
      </c>
      <c r="F2933" s="36" t="str">
        <f>IF(AND(D2933&gt;=50000,D2933&lt;=100000),"COMPRESO",A2933)</f>
        <v>carano</v>
      </c>
      <c r="H2933" s="39">
        <f t="shared" si="91"/>
        <v>0</v>
      </c>
      <c r="I2933">
        <v>1</v>
      </c>
    </row>
    <row r="2934" spans="1:9" ht="12" customHeight="1" x14ac:dyDescent="0.3">
      <c r="A2934" s="3" t="s">
        <v>18522</v>
      </c>
      <c r="B2934" s="4" t="s">
        <v>9326</v>
      </c>
      <c r="C2934" s="5" t="s">
        <v>23659</v>
      </c>
      <c r="D2934" s="6">
        <v>984</v>
      </c>
      <c r="E2934" t="str">
        <f t="shared" si="90"/>
        <v xml:space="preserve"> </v>
      </c>
      <c r="F2934" s="36" t="str">
        <f>IF(AND(D2934&gt;=50000,D2934&lt;=100000),"COMPRESO",A2934)</f>
        <v>carisolo</v>
      </c>
      <c r="H2934" s="39">
        <f t="shared" si="91"/>
        <v>0</v>
      </c>
      <c r="I2934">
        <v>1</v>
      </c>
    </row>
    <row r="2935" spans="1:9" ht="12" customHeight="1" x14ac:dyDescent="0.3">
      <c r="A2935" s="3" t="s">
        <v>18523</v>
      </c>
      <c r="B2935" s="4" t="s">
        <v>9379</v>
      </c>
      <c r="C2935" s="5" t="s">
        <v>23659</v>
      </c>
      <c r="D2935" s="6">
        <v>505</v>
      </c>
      <c r="E2935" t="str">
        <f t="shared" si="90"/>
        <v xml:space="preserve"> </v>
      </c>
      <c r="F2935" s="36" t="str">
        <f>IF(AND(D2935&gt;=50000,D2935&lt;=100000),"COMPRESO",A2935)</f>
        <v>carzano</v>
      </c>
      <c r="H2935" s="39">
        <f t="shared" si="91"/>
        <v>0</v>
      </c>
      <c r="I2935">
        <v>7</v>
      </c>
    </row>
    <row r="2936" spans="1:9" ht="12" customHeight="1" x14ac:dyDescent="0.3">
      <c r="A2936" s="3" t="s">
        <v>18524</v>
      </c>
      <c r="B2936" s="4" t="s">
        <v>9526</v>
      </c>
      <c r="C2936" s="5" t="s">
        <v>23659</v>
      </c>
      <c r="D2936" s="6">
        <v>238</v>
      </c>
      <c r="E2936" t="str">
        <f t="shared" si="90"/>
        <v xml:space="preserve"> </v>
      </c>
      <c r="F2936" s="36" t="str">
        <f>IF(AND(D2936&gt;=50000,D2936&lt;=100000),"COMPRESO",A2936)</f>
        <v>castel condino</v>
      </c>
      <c r="H2936" s="39">
        <f t="shared" si="91"/>
        <v>0</v>
      </c>
      <c r="I2936">
        <v>1</v>
      </c>
    </row>
    <row r="2937" spans="1:9" ht="12" customHeight="1" x14ac:dyDescent="0.3">
      <c r="A2937" s="3" t="s">
        <v>18525</v>
      </c>
      <c r="B2937" s="4" t="s">
        <v>15590</v>
      </c>
      <c r="C2937" s="5" t="s">
        <v>23659</v>
      </c>
      <c r="D2937" s="6">
        <v>632</v>
      </c>
      <c r="E2937" t="str">
        <f t="shared" si="90"/>
        <v xml:space="preserve"> </v>
      </c>
      <c r="F2937" s="36" t="str">
        <f>IF(AND(D2937&gt;=50000,D2937&lt;=100000),"COMPRESO",A2937)</f>
        <v>castelfondo</v>
      </c>
      <c r="H2937" s="39">
        <f t="shared" si="91"/>
        <v>0</v>
      </c>
      <c r="I2937">
        <v>1</v>
      </c>
    </row>
    <row r="2938" spans="1:9" ht="12" customHeight="1" x14ac:dyDescent="0.3">
      <c r="A2938" s="3" t="s">
        <v>18526</v>
      </c>
      <c r="B2938" s="4" t="s">
        <v>9643</v>
      </c>
      <c r="C2938" s="5" t="s">
        <v>23659</v>
      </c>
      <c r="D2938" s="6">
        <v>2267</v>
      </c>
      <c r="E2938" t="str">
        <f t="shared" si="90"/>
        <v xml:space="preserve"> </v>
      </c>
      <c r="F2938" s="36" t="str">
        <f>IF(AND(D2938&gt;=50000,D2938&lt;=100000),"COMPRESO",A2938)</f>
        <v>castello-molina di fiemme</v>
      </c>
      <c r="H2938" s="39">
        <f t="shared" si="91"/>
        <v>0</v>
      </c>
      <c r="I2938">
        <v>5</v>
      </c>
    </row>
    <row r="2939" spans="1:9" ht="12" customHeight="1" x14ac:dyDescent="0.3">
      <c r="A2939" s="3" t="s">
        <v>18527</v>
      </c>
      <c r="B2939" s="4" t="s">
        <v>9642</v>
      </c>
      <c r="C2939" s="5" t="s">
        <v>23659</v>
      </c>
      <c r="D2939" s="6">
        <v>1315</v>
      </c>
      <c r="E2939" t="str">
        <f t="shared" si="90"/>
        <v xml:space="preserve"> </v>
      </c>
      <c r="F2939" s="36" t="str">
        <f>IF(AND(D2939&gt;=50000,D2939&lt;=100000),"COMPRESO",A2939)</f>
        <v>castello tesino</v>
      </c>
      <c r="H2939" s="39">
        <f t="shared" si="91"/>
        <v>0</v>
      </c>
      <c r="I2939">
        <v>3</v>
      </c>
    </row>
    <row r="2940" spans="1:9" ht="12" customHeight="1" x14ac:dyDescent="0.3">
      <c r="A2940" s="3" t="s">
        <v>18528</v>
      </c>
      <c r="B2940" s="4" t="s">
        <v>9660</v>
      </c>
      <c r="C2940" s="5" t="s">
        <v>23659</v>
      </c>
      <c r="D2940" s="6">
        <v>1035</v>
      </c>
      <c r="E2940" t="str">
        <f t="shared" si="90"/>
        <v xml:space="preserve"> </v>
      </c>
      <c r="F2940" s="36" t="str">
        <f>IF(AND(D2940&gt;=50000,D2940&lt;=100000),"COMPRESO",A2940)</f>
        <v>castelnuovo</v>
      </c>
      <c r="H2940" s="39">
        <f t="shared" si="91"/>
        <v>0</v>
      </c>
      <c r="I2940">
        <v>3</v>
      </c>
    </row>
    <row r="2941" spans="1:9" ht="12" customHeight="1" x14ac:dyDescent="0.3">
      <c r="A2941" s="3" t="s">
        <v>18529</v>
      </c>
      <c r="B2941" s="4" t="s">
        <v>9773</v>
      </c>
      <c r="C2941" s="5" t="s">
        <v>23659</v>
      </c>
      <c r="D2941" s="6">
        <v>3953</v>
      </c>
      <c r="E2941" t="str">
        <f t="shared" si="90"/>
        <v xml:space="preserve"> </v>
      </c>
      <c r="F2941" s="36" t="str">
        <f>IF(AND(D2941&gt;=50000,D2941&lt;=100000),"COMPRESO",A2941)</f>
        <v>cavalese</v>
      </c>
      <c r="H2941" s="39">
        <f t="shared" si="91"/>
        <v>0</v>
      </c>
      <c r="I2941">
        <v>3</v>
      </c>
    </row>
    <row r="2942" spans="1:9" ht="12" customHeight="1" x14ac:dyDescent="0.3">
      <c r="A2942" s="3" t="s">
        <v>18530</v>
      </c>
      <c r="B2942" s="4" t="s">
        <v>9779</v>
      </c>
      <c r="C2942" s="5" t="s">
        <v>23659</v>
      </c>
      <c r="D2942" s="6">
        <v>1037</v>
      </c>
      <c r="E2942" t="str">
        <f t="shared" si="90"/>
        <v xml:space="preserve"> </v>
      </c>
      <c r="F2942" s="36" t="str">
        <f>IF(AND(D2942&gt;=50000,D2942&lt;=100000),"COMPRESO",A2942)</f>
        <v>cavareno</v>
      </c>
      <c r="H2942" s="39">
        <f t="shared" si="91"/>
        <v>0</v>
      </c>
      <c r="I2942">
        <v>29</v>
      </c>
    </row>
    <row r="2943" spans="1:9" ht="12" customHeight="1" x14ac:dyDescent="0.3">
      <c r="A2943" s="3" t="s">
        <v>18531</v>
      </c>
      <c r="B2943" s="4" t="s">
        <v>9788</v>
      </c>
      <c r="C2943" s="5" t="s">
        <v>23659</v>
      </c>
      <c r="D2943" s="6">
        <v>530</v>
      </c>
      <c r="E2943" t="str">
        <f t="shared" si="90"/>
        <v xml:space="preserve"> </v>
      </c>
      <c r="F2943" s="36" t="str">
        <f>IF(AND(D2943&gt;=50000,D2943&lt;=100000),"COMPRESO",A2943)</f>
        <v>cavedago</v>
      </c>
      <c r="H2943" s="39">
        <f t="shared" si="91"/>
        <v>0</v>
      </c>
      <c r="I2943">
        <v>15</v>
      </c>
    </row>
    <row r="2944" spans="1:9" ht="12" customHeight="1" x14ac:dyDescent="0.3">
      <c r="A2944" s="3" t="s">
        <v>18532</v>
      </c>
      <c r="B2944" s="4" t="s">
        <v>9789</v>
      </c>
      <c r="C2944" s="5" t="s">
        <v>23659</v>
      </c>
      <c r="D2944" s="6">
        <v>2916</v>
      </c>
      <c r="E2944" t="str">
        <f t="shared" si="90"/>
        <v xml:space="preserve"> </v>
      </c>
      <c r="F2944" s="36" t="str">
        <f>IF(AND(D2944&gt;=50000,D2944&lt;=100000),"COMPRESO",A2944)</f>
        <v>cavedine</v>
      </c>
      <c r="H2944" s="39">
        <f t="shared" si="91"/>
        <v>0</v>
      </c>
      <c r="I2944">
        <v>2</v>
      </c>
    </row>
    <row r="2945" spans="1:9" ht="12" customHeight="1" x14ac:dyDescent="0.3">
      <c r="A2945" s="3" t="s">
        <v>18533</v>
      </c>
      <c r="B2945" s="4" t="s">
        <v>9794</v>
      </c>
      <c r="C2945" s="5" t="s">
        <v>23659</v>
      </c>
      <c r="D2945" s="6">
        <v>259</v>
      </c>
      <c r="E2945" t="str">
        <f t="shared" si="90"/>
        <v xml:space="preserve"> </v>
      </c>
      <c r="F2945" s="36" t="str">
        <f>IF(AND(D2945&gt;=50000,D2945&lt;=100000),"COMPRESO",A2945)</f>
        <v>cavizzana</v>
      </c>
      <c r="H2945" s="39">
        <f t="shared" si="91"/>
        <v>0</v>
      </c>
      <c r="I2945">
        <v>9</v>
      </c>
    </row>
    <row r="2946" spans="1:9" ht="12" customHeight="1" x14ac:dyDescent="0.3">
      <c r="A2946" s="3" t="s">
        <v>18534</v>
      </c>
      <c r="B2946" s="4" t="s">
        <v>10021</v>
      </c>
      <c r="C2946" s="5" t="s">
        <v>23659</v>
      </c>
      <c r="D2946" s="6">
        <v>685</v>
      </c>
      <c r="E2946" t="str">
        <f t="shared" si="90"/>
        <v xml:space="preserve"> </v>
      </c>
      <c r="F2946" s="36" t="str">
        <f>IF(AND(D2946&gt;=50000,D2946&lt;=100000),"COMPRESO",A2946)</f>
        <v>cimone</v>
      </c>
      <c r="H2946" s="39">
        <f t="shared" si="91"/>
        <v>0</v>
      </c>
      <c r="I2946">
        <v>3</v>
      </c>
    </row>
    <row r="2947" spans="1:9" ht="12" customHeight="1" x14ac:dyDescent="0.3">
      <c r="A2947" s="3" t="s">
        <v>18535</v>
      </c>
      <c r="B2947" s="4" t="s">
        <v>10032</v>
      </c>
      <c r="C2947" s="5" t="s">
        <v>23659</v>
      </c>
      <c r="D2947" s="6">
        <v>372</v>
      </c>
      <c r="E2947" t="str">
        <f t="shared" ref="E2947:E3010" si="92">IF(D2947&gt;300000,"TROVATO"," ")</f>
        <v xml:space="preserve"> </v>
      </c>
      <c r="F2947" s="36" t="str">
        <f>IF(AND(D2947&gt;=50000,D2947&lt;=100000),"COMPRESO",A2947)</f>
        <v>cinte tesino</v>
      </c>
      <c r="H2947" s="39">
        <f t="shared" ref="H2947:H3010" si="93">(D10875/$G$2)</f>
        <v>0</v>
      </c>
      <c r="I2947">
        <v>1</v>
      </c>
    </row>
    <row r="2948" spans="1:9" ht="12" customHeight="1" x14ac:dyDescent="0.3">
      <c r="A2948" s="3" t="s">
        <v>18536</v>
      </c>
      <c r="B2948" s="4" t="s">
        <v>10041</v>
      </c>
      <c r="C2948" s="5" t="s">
        <v>23659</v>
      </c>
      <c r="D2948" s="6">
        <v>309</v>
      </c>
      <c r="E2948" t="str">
        <f t="shared" si="92"/>
        <v xml:space="preserve"> </v>
      </c>
      <c r="F2948" s="36" t="str">
        <f>IF(AND(D2948&gt;=50000,D2948&lt;=100000),"COMPRESO",A2948)</f>
        <v>cis</v>
      </c>
      <c r="H2948" s="39">
        <f t="shared" si="93"/>
        <v>0</v>
      </c>
      <c r="I2948">
        <v>49</v>
      </c>
    </row>
    <row r="2949" spans="1:9" ht="12" customHeight="1" x14ac:dyDescent="0.3">
      <c r="A2949" s="3" t="s">
        <v>18537</v>
      </c>
      <c r="B2949" s="4" t="s">
        <v>10063</v>
      </c>
      <c r="C2949" s="5" t="s">
        <v>23659</v>
      </c>
      <c r="D2949" s="6">
        <v>3904</v>
      </c>
      <c r="E2949" t="str">
        <f t="shared" si="92"/>
        <v xml:space="preserve"> </v>
      </c>
      <c r="F2949" s="36" t="str">
        <f>IF(AND(D2949&gt;=50000,D2949&lt;=100000),"COMPRESO",A2949)</f>
        <v>civezzano</v>
      </c>
      <c r="H2949" s="39">
        <f t="shared" si="93"/>
        <v>0</v>
      </c>
      <c r="I2949">
        <v>3</v>
      </c>
    </row>
    <row r="2950" spans="1:9" ht="12" customHeight="1" x14ac:dyDescent="0.3">
      <c r="A2950" s="3" t="s">
        <v>18538</v>
      </c>
      <c r="B2950" s="4" t="s">
        <v>10093</v>
      </c>
      <c r="C2950" s="5" t="s">
        <v>23659</v>
      </c>
      <c r="D2950" s="6">
        <v>6769</v>
      </c>
      <c r="E2950" t="str">
        <f t="shared" si="92"/>
        <v xml:space="preserve"> </v>
      </c>
      <c r="F2950" s="36" t="str">
        <f>IF(AND(D2950&gt;=50000,D2950&lt;=100000),"COMPRESO",A2950)</f>
        <v>cles</v>
      </c>
      <c r="H2950" s="39">
        <f t="shared" si="93"/>
        <v>0</v>
      </c>
      <c r="I2950">
        <v>12</v>
      </c>
    </row>
    <row r="2951" spans="1:9" ht="12" customHeight="1" x14ac:dyDescent="0.3">
      <c r="A2951" s="3" t="s">
        <v>18539</v>
      </c>
      <c r="B2951" s="4" t="s">
        <v>15590</v>
      </c>
      <c r="C2951" s="5" t="s">
        <v>23659</v>
      </c>
      <c r="D2951" s="6">
        <v>729</v>
      </c>
      <c r="E2951" t="str">
        <f t="shared" si="92"/>
        <v xml:space="preserve"> </v>
      </c>
      <c r="F2951" s="36" t="str">
        <f>IF(AND(D2951&gt;=50000,D2951&lt;=100000),"COMPRESO",A2951)</f>
        <v>cloz</v>
      </c>
      <c r="H2951" s="39">
        <f t="shared" si="93"/>
        <v>0</v>
      </c>
      <c r="I2951">
        <v>1</v>
      </c>
    </row>
    <row r="2952" spans="1:9" ht="12" customHeight="1" x14ac:dyDescent="0.3">
      <c r="A2952" s="3" t="s">
        <v>18540</v>
      </c>
      <c r="B2952" s="4" t="s">
        <v>10190</v>
      </c>
      <c r="C2952" s="5" t="s">
        <v>23659</v>
      </c>
      <c r="D2952" s="6">
        <v>993</v>
      </c>
      <c r="E2952" t="str">
        <f t="shared" si="92"/>
        <v xml:space="preserve"> </v>
      </c>
      <c r="F2952" s="36" t="str">
        <f>IF(AND(D2952&gt;=50000,D2952&lt;=100000),"COMPRESO",A2952)</f>
        <v>commezzadura</v>
      </c>
      <c r="H2952" s="39">
        <f t="shared" si="93"/>
        <v>0</v>
      </c>
      <c r="I2952">
        <v>1</v>
      </c>
    </row>
    <row r="2953" spans="1:9" ht="12" customHeight="1" x14ac:dyDescent="0.3">
      <c r="A2953" s="3" t="s">
        <v>18541</v>
      </c>
      <c r="B2953" s="4" t="s">
        <v>10370</v>
      </c>
      <c r="C2953" s="5" t="s">
        <v>23659</v>
      </c>
      <c r="D2953" s="6">
        <v>693</v>
      </c>
      <c r="E2953" t="str">
        <f t="shared" si="92"/>
        <v xml:space="preserve"> </v>
      </c>
      <c r="F2953" s="36" t="str">
        <f>IF(AND(D2953&gt;=50000,D2953&lt;=100000),"COMPRESO",A2953)</f>
        <v>croviana</v>
      </c>
      <c r="H2953" s="39">
        <f t="shared" si="93"/>
        <v>0</v>
      </c>
      <c r="I2953">
        <v>6</v>
      </c>
    </row>
    <row r="2954" spans="1:9" ht="12" customHeight="1" x14ac:dyDescent="0.3">
      <c r="A2954" s="3" t="s">
        <v>18542</v>
      </c>
      <c r="B2954" s="4" t="s">
        <v>15590</v>
      </c>
      <c r="C2954" s="5" t="s">
        <v>23659</v>
      </c>
      <c r="D2954" s="6">
        <v>692</v>
      </c>
      <c r="E2954" t="str">
        <f t="shared" si="92"/>
        <v xml:space="preserve"> </v>
      </c>
      <c r="F2954" s="36" t="str">
        <f>IF(AND(D2954&gt;=50000,D2954&lt;=100000),"COMPRESO",A2954)</f>
        <v>daiano</v>
      </c>
      <c r="H2954" s="39">
        <f t="shared" si="93"/>
        <v>0</v>
      </c>
      <c r="I2954">
        <v>5</v>
      </c>
    </row>
    <row r="2955" spans="1:9" ht="12" customHeight="1" x14ac:dyDescent="0.3">
      <c r="A2955" s="3" t="s">
        <v>18543</v>
      </c>
      <c r="B2955" s="4" t="s">
        <v>10411</v>
      </c>
      <c r="C2955" s="5" t="s">
        <v>23659</v>
      </c>
      <c r="D2955" s="6">
        <v>435</v>
      </c>
      <c r="E2955" t="str">
        <f t="shared" si="92"/>
        <v xml:space="preserve"> </v>
      </c>
      <c r="F2955" s="36" t="str">
        <f>IF(AND(D2955&gt;=50000,D2955&lt;=100000),"COMPRESO",A2955)</f>
        <v>dambel</v>
      </c>
      <c r="H2955" s="39">
        <f t="shared" si="93"/>
        <v>0</v>
      </c>
      <c r="I2955">
        <v>1</v>
      </c>
    </row>
    <row r="2956" spans="1:9" ht="12" customHeight="1" x14ac:dyDescent="0.3">
      <c r="A2956" s="3" t="s">
        <v>18544</v>
      </c>
      <c r="B2956" s="4" t="s">
        <v>10431</v>
      </c>
      <c r="C2956" s="5" t="s">
        <v>23659</v>
      </c>
      <c r="D2956" s="6">
        <v>1252</v>
      </c>
      <c r="E2956" t="str">
        <f t="shared" si="92"/>
        <v xml:space="preserve"> </v>
      </c>
      <c r="F2956" s="36" t="str">
        <f>IF(AND(D2956&gt;=50000,D2956&lt;=100000),"COMPRESO",A2956)</f>
        <v>denno</v>
      </c>
      <c r="H2956" s="39">
        <f t="shared" si="93"/>
        <v>0</v>
      </c>
      <c r="I2956">
        <v>5</v>
      </c>
    </row>
    <row r="2957" spans="1:9" ht="12" customHeight="1" x14ac:dyDescent="0.3">
      <c r="A2957" s="3" t="s">
        <v>18545</v>
      </c>
      <c r="B2957" s="4" t="s">
        <v>10489</v>
      </c>
      <c r="C2957" s="5" t="s">
        <v>23659</v>
      </c>
      <c r="D2957" s="6">
        <v>551</v>
      </c>
      <c r="E2957" t="str">
        <f t="shared" si="92"/>
        <v xml:space="preserve"> </v>
      </c>
      <c r="F2957" s="36" t="str">
        <f>IF(AND(D2957&gt;=50000,D2957&lt;=100000),"COMPRESO",A2957)</f>
        <v>drena</v>
      </c>
      <c r="H2957" s="39">
        <f t="shared" si="93"/>
        <v>0</v>
      </c>
      <c r="I2957">
        <v>6</v>
      </c>
    </row>
    <row r="2958" spans="1:9" ht="12" customHeight="1" x14ac:dyDescent="0.3">
      <c r="A2958" s="3" t="s">
        <v>18546</v>
      </c>
      <c r="B2958" s="4" t="s">
        <v>10492</v>
      </c>
      <c r="C2958" s="5" t="s">
        <v>23659</v>
      </c>
      <c r="D2958" s="6">
        <v>4566</v>
      </c>
      <c r="E2958" t="str">
        <f t="shared" si="92"/>
        <v xml:space="preserve"> </v>
      </c>
      <c r="F2958" s="36" t="str">
        <f>IF(AND(D2958&gt;=50000,D2958&lt;=100000),"COMPRESO",A2958)</f>
        <v>dro</v>
      </c>
      <c r="H2958" s="39">
        <f t="shared" si="93"/>
        <v>0</v>
      </c>
      <c r="I2958">
        <v>2</v>
      </c>
    </row>
    <row r="2959" spans="1:9" ht="12" customHeight="1" x14ac:dyDescent="0.3">
      <c r="A2959" s="3" t="s">
        <v>18547</v>
      </c>
      <c r="B2959" s="4" t="s">
        <v>15590</v>
      </c>
      <c r="C2959" s="5" t="s">
        <v>23659</v>
      </c>
      <c r="D2959" s="6">
        <v>610</v>
      </c>
      <c r="E2959" t="str">
        <f t="shared" si="92"/>
        <v xml:space="preserve"> </v>
      </c>
      <c r="F2959" s="36" t="str">
        <f>IF(AND(D2959&gt;=50000,D2959&lt;=100000),"COMPRESO",A2959)</f>
        <v>faedo</v>
      </c>
      <c r="H2959" s="39">
        <f t="shared" si="93"/>
        <v>0</v>
      </c>
      <c r="I2959">
        <v>3</v>
      </c>
    </row>
    <row r="2960" spans="1:9" ht="12" customHeight="1" x14ac:dyDescent="0.3">
      <c r="A2960" s="3" t="s">
        <v>18548</v>
      </c>
      <c r="B2960" s="4" t="s">
        <v>10564</v>
      </c>
      <c r="C2960" s="5" t="s">
        <v>23659</v>
      </c>
      <c r="D2960" s="6">
        <v>898</v>
      </c>
      <c r="E2960" t="str">
        <f t="shared" si="92"/>
        <v xml:space="preserve"> </v>
      </c>
      <c r="F2960" s="36" t="str">
        <f>IF(AND(D2960&gt;=50000,D2960&lt;=100000),"COMPRESO",A2960)</f>
        <v>fai della paganella</v>
      </c>
      <c r="H2960" s="39">
        <f t="shared" si="93"/>
        <v>0</v>
      </c>
      <c r="I2960">
        <v>24</v>
      </c>
    </row>
    <row r="2961" spans="1:9" ht="12" customHeight="1" x14ac:dyDescent="0.3">
      <c r="A2961" s="3" t="s">
        <v>18549</v>
      </c>
      <c r="B2961" s="4" t="s">
        <v>10630</v>
      </c>
      <c r="C2961" s="5" t="s">
        <v>23659</v>
      </c>
      <c r="D2961" s="6">
        <v>1098</v>
      </c>
      <c r="E2961" t="str">
        <f t="shared" si="92"/>
        <v xml:space="preserve"> </v>
      </c>
      <c r="F2961" s="36" t="str">
        <f>IF(AND(D2961&gt;=50000,D2961&lt;=100000),"COMPRESO",A2961)</f>
        <v>fiavè</v>
      </c>
      <c r="H2961" s="39">
        <f t="shared" si="93"/>
        <v>0</v>
      </c>
      <c r="I2961">
        <v>2</v>
      </c>
    </row>
    <row r="2962" spans="1:9" ht="12" customHeight="1" x14ac:dyDescent="0.3">
      <c r="A2962" s="3" t="s">
        <v>18550</v>
      </c>
      <c r="B2962" s="4" t="s">
        <v>10637</v>
      </c>
      <c r="C2962" s="5" t="s">
        <v>23659</v>
      </c>
      <c r="D2962" s="6">
        <v>481</v>
      </c>
      <c r="E2962" t="str">
        <f t="shared" si="92"/>
        <v xml:space="preserve"> </v>
      </c>
      <c r="F2962" s="36" t="str">
        <f>IF(AND(D2962&gt;=50000,D2962&lt;=100000),"COMPRESO",A2962)</f>
        <v>fierozzo</v>
      </c>
      <c r="H2962" s="39">
        <f t="shared" si="93"/>
        <v>0</v>
      </c>
      <c r="I2962">
        <v>1</v>
      </c>
    </row>
    <row r="2963" spans="1:9" ht="12" customHeight="1" x14ac:dyDescent="0.3">
      <c r="A2963" s="3" t="s">
        <v>18551</v>
      </c>
      <c r="B2963" s="4" t="s">
        <v>10695</v>
      </c>
      <c r="C2963" s="5" t="s">
        <v>23659</v>
      </c>
      <c r="D2963" s="6">
        <v>3130</v>
      </c>
      <c r="E2963" t="str">
        <f t="shared" si="92"/>
        <v xml:space="preserve"> </v>
      </c>
      <c r="F2963" s="36" t="str">
        <f>IF(AND(D2963&gt;=50000,D2963&lt;=100000),"COMPRESO",A2963)</f>
        <v>folgaria</v>
      </c>
      <c r="H2963" s="39">
        <f t="shared" si="93"/>
        <v>0</v>
      </c>
      <c r="I2963">
        <v>4</v>
      </c>
    </row>
    <row r="2964" spans="1:9" ht="12" customHeight="1" x14ac:dyDescent="0.3">
      <c r="A2964" s="3" t="s">
        <v>18552</v>
      </c>
      <c r="B2964" s="4" t="s">
        <v>15590</v>
      </c>
      <c r="C2964" s="5" t="s">
        <v>23659</v>
      </c>
      <c r="D2964" s="6">
        <v>1435</v>
      </c>
      <c r="E2964" t="str">
        <f t="shared" si="92"/>
        <v xml:space="preserve"> </v>
      </c>
      <c r="F2964" s="36" t="str">
        <f>IF(AND(D2964&gt;=50000,D2964&lt;=100000),"COMPRESO",A2964)</f>
        <v>fondo</v>
      </c>
      <c r="H2964" s="39">
        <f t="shared" si="93"/>
        <v>0</v>
      </c>
      <c r="I2964">
        <v>2</v>
      </c>
    </row>
    <row r="2965" spans="1:9" ht="12" customHeight="1" x14ac:dyDescent="0.3">
      <c r="A2965" s="3" t="s">
        <v>18553</v>
      </c>
      <c r="B2965" s="4" t="s">
        <v>10745</v>
      </c>
      <c r="C2965" s="5" t="s">
        <v>23659</v>
      </c>
      <c r="D2965" s="6">
        <v>1321</v>
      </c>
      <c r="E2965" t="str">
        <f t="shared" si="92"/>
        <v xml:space="preserve"> </v>
      </c>
      <c r="F2965" s="36" t="str">
        <f>IF(AND(D2965&gt;=50000,D2965&lt;=100000),"COMPRESO",A2965)</f>
        <v>fornace</v>
      </c>
      <c r="H2965" s="39">
        <f t="shared" si="93"/>
        <v>0</v>
      </c>
      <c r="I2965">
        <v>4</v>
      </c>
    </row>
    <row r="2966" spans="1:9" ht="12" customHeight="1" x14ac:dyDescent="0.3">
      <c r="A2966" s="3" t="s">
        <v>18554</v>
      </c>
      <c r="B2966" s="4" t="s">
        <v>10790</v>
      </c>
      <c r="C2966" s="5" t="s">
        <v>23659</v>
      </c>
      <c r="D2966" s="6">
        <v>321</v>
      </c>
      <c r="E2966" t="str">
        <f t="shared" si="92"/>
        <v xml:space="preserve"> </v>
      </c>
      <c r="F2966" s="36" t="str">
        <f>IF(AND(D2966&gt;=50000,D2966&lt;=100000),"COMPRESO",A2966)</f>
        <v>frassilongo</v>
      </c>
      <c r="H2966" s="39">
        <f t="shared" si="93"/>
        <v>0</v>
      </c>
      <c r="I2966">
        <v>1</v>
      </c>
    </row>
    <row r="2967" spans="1:9" ht="12" customHeight="1" x14ac:dyDescent="0.3">
      <c r="A2967" s="3" t="s">
        <v>18555</v>
      </c>
      <c r="B2967" s="4" t="s">
        <v>10901</v>
      </c>
      <c r="C2967" s="5" t="s">
        <v>23659</v>
      </c>
      <c r="D2967" s="6">
        <v>381</v>
      </c>
      <c r="E2967" t="str">
        <f t="shared" si="92"/>
        <v xml:space="preserve"> </v>
      </c>
      <c r="F2967" s="36" t="str">
        <f>IF(AND(D2967&gt;=50000,D2967&lt;=100000),"COMPRESO",A2967)</f>
        <v>garniga terme</v>
      </c>
      <c r="H2967" s="39">
        <f t="shared" si="93"/>
        <v>0</v>
      </c>
      <c r="I2967">
        <v>4</v>
      </c>
    </row>
    <row r="2968" spans="1:9" ht="12" customHeight="1" x14ac:dyDescent="0.3">
      <c r="A2968" s="3" t="s">
        <v>18556</v>
      </c>
      <c r="B2968" s="4" t="s">
        <v>10995</v>
      </c>
      <c r="C2968" s="5" t="s">
        <v>23659</v>
      </c>
      <c r="D2968" s="6">
        <v>2465</v>
      </c>
      <c r="E2968" t="str">
        <f t="shared" si="92"/>
        <v xml:space="preserve"> </v>
      </c>
      <c r="F2968" s="36" t="str">
        <f>IF(AND(D2968&gt;=50000,D2968&lt;=100000),"COMPRESO",A2968)</f>
        <v>giovo</v>
      </c>
      <c r="H2968" s="39">
        <f t="shared" si="93"/>
        <v>0</v>
      </c>
      <c r="I2968">
        <v>1</v>
      </c>
    </row>
    <row r="2969" spans="1:9" ht="12" customHeight="1" x14ac:dyDescent="0.3">
      <c r="A2969" s="3" t="s">
        <v>18557</v>
      </c>
      <c r="B2969" s="4" t="s">
        <v>11010</v>
      </c>
      <c r="C2969" s="5" t="s">
        <v>23659</v>
      </c>
      <c r="D2969" s="6">
        <v>743</v>
      </c>
      <c r="E2969" t="str">
        <f t="shared" si="92"/>
        <v xml:space="preserve"> </v>
      </c>
      <c r="F2969" s="36" t="str">
        <f>IF(AND(D2969&gt;=50000,D2969&lt;=100000),"COMPRESO",A2969)</f>
        <v>giustino</v>
      </c>
      <c r="H2969" s="39">
        <f t="shared" si="93"/>
        <v>0</v>
      </c>
      <c r="I2969">
        <v>1</v>
      </c>
    </row>
    <row r="2970" spans="1:9" ht="12" customHeight="1" x14ac:dyDescent="0.3">
      <c r="A2970" s="3" t="s">
        <v>18558</v>
      </c>
      <c r="B2970" s="4" t="s">
        <v>11091</v>
      </c>
      <c r="C2970" s="5" t="s">
        <v>23659</v>
      </c>
      <c r="D2970" s="6">
        <v>2271</v>
      </c>
      <c r="E2970" t="str">
        <f t="shared" si="92"/>
        <v xml:space="preserve"> </v>
      </c>
      <c r="F2970" s="36" t="str">
        <f>IF(AND(D2970&gt;=50000,D2970&lt;=100000),"COMPRESO",A2970)</f>
        <v>grigno</v>
      </c>
      <c r="H2970" s="39">
        <f t="shared" si="93"/>
        <v>0</v>
      </c>
      <c r="I2970">
        <v>4</v>
      </c>
    </row>
    <row r="2971" spans="1:9" ht="12" customHeight="1" x14ac:dyDescent="0.3">
      <c r="A2971" s="3" t="s">
        <v>18559</v>
      </c>
      <c r="B2971" s="4" t="s">
        <v>11171</v>
      </c>
      <c r="C2971" s="5" t="s">
        <v>23659</v>
      </c>
      <c r="D2971" s="6">
        <v>1183</v>
      </c>
      <c r="E2971" t="str">
        <f t="shared" si="92"/>
        <v xml:space="preserve"> </v>
      </c>
      <c r="F2971" s="36" t="str">
        <f>IF(AND(D2971&gt;=50000,D2971&lt;=100000),"COMPRESO",A2971)</f>
        <v>imer</v>
      </c>
      <c r="H2971" s="39">
        <f t="shared" si="93"/>
        <v>0</v>
      </c>
      <c r="I2971">
        <v>2</v>
      </c>
    </row>
    <row r="2972" spans="1:9" ht="12" customHeight="1" x14ac:dyDescent="0.3">
      <c r="A2972" s="3" t="s">
        <v>18560</v>
      </c>
      <c r="B2972" s="4" t="s">
        <v>11200</v>
      </c>
      <c r="C2972" s="5" t="s">
        <v>23659</v>
      </c>
      <c r="D2972" s="6">
        <v>2625</v>
      </c>
      <c r="E2972" t="str">
        <f t="shared" si="92"/>
        <v xml:space="preserve"> </v>
      </c>
      <c r="F2972" s="36" t="str">
        <f>IF(AND(D2972&gt;=50000,D2972&lt;=100000),"COMPRESO",A2972)</f>
        <v>isera</v>
      </c>
      <c r="H2972" s="39">
        <f t="shared" si="93"/>
        <v>0</v>
      </c>
      <c r="I2972">
        <v>3</v>
      </c>
    </row>
    <row r="2973" spans="1:9" ht="12" customHeight="1" x14ac:dyDescent="0.3">
      <c r="A2973" s="3" t="s">
        <v>18561</v>
      </c>
      <c r="B2973" s="4" t="s">
        <v>11327</v>
      </c>
      <c r="C2973" s="5" t="s">
        <v>23659</v>
      </c>
      <c r="D2973" s="6">
        <v>1087</v>
      </c>
      <c r="E2973" t="str">
        <f t="shared" si="92"/>
        <v xml:space="preserve"> </v>
      </c>
      <c r="F2973" s="36" t="str">
        <f>IF(AND(D2973&gt;=50000,D2973&lt;=100000),"COMPRESO",A2973)</f>
        <v>lavarone</v>
      </c>
      <c r="H2973" s="39">
        <f t="shared" si="93"/>
        <v>0</v>
      </c>
      <c r="I2973">
        <v>2</v>
      </c>
    </row>
    <row r="2974" spans="1:9" ht="12" customHeight="1" x14ac:dyDescent="0.3">
      <c r="A2974" s="3" t="s">
        <v>18562</v>
      </c>
      <c r="B2974" s="4" t="s">
        <v>11333</v>
      </c>
      <c r="C2974" s="5" t="s">
        <v>23659</v>
      </c>
      <c r="D2974" s="6">
        <v>8636</v>
      </c>
      <c r="E2974" t="str">
        <f t="shared" si="92"/>
        <v xml:space="preserve"> </v>
      </c>
      <c r="F2974" s="36" t="str">
        <f>IF(AND(D2974&gt;=50000,D2974&lt;=100000),"COMPRESO",A2974)</f>
        <v>lavis</v>
      </c>
      <c r="H2974" s="39">
        <f t="shared" si="93"/>
        <v>0</v>
      </c>
      <c r="I2974">
        <v>9</v>
      </c>
    </row>
    <row r="2975" spans="1:9" ht="12" customHeight="1" x14ac:dyDescent="0.3">
      <c r="A2975" s="3" t="s">
        <v>18563</v>
      </c>
      <c r="B2975" s="4" t="s">
        <v>11382</v>
      </c>
      <c r="C2975" s="5" t="s">
        <v>23659</v>
      </c>
      <c r="D2975" s="6">
        <v>7516</v>
      </c>
      <c r="E2975" t="str">
        <f t="shared" si="92"/>
        <v xml:space="preserve"> </v>
      </c>
      <c r="F2975" s="36" t="str">
        <f>IF(AND(D2975&gt;=50000,D2975&lt;=100000),"COMPRESO",A2975)</f>
        <v>levico terme</v>
      </c>
      <c r="H2975" s="39">
        <f t="shared" si="93"/>
        <v>0</v>
      </c>
      <c r="I2975">
        <v>12</v>
      </c>
    </row>
    <row r="2976" spans="1:9" ht="12" customHeight="1" x14ac:dyDescent="0.3">
      <c r="A2976" s="3" t="s">
        <v>17078</v>
      </c>
      <c r="B2976" s="4" t="s">
        <v>11419</v>
      </c>
      <c r="C2976" s="5" t="s">
        <v>23659</v>
      </c>
      <c r="D2976" s="6">
        <v>887</v>
      </c>
      <c r="E2976" t="str">
        <f t="shared" si="92"/>
        <v xml:space="preserve"> </v>
      </c>
      <c r="F2976" s="36" t="str">
        <f>IF(AND(D2976&gt;=50000,D2976&lt;=100000),"COMPRESO",A2976)</f>
        <v>livo</v>
      </c>
      <c r="H2976" s="39">
        <f t="shared" si="93"/>
        <v>0</v>
      </c>
      <c r="I2976">
        <v>1</v>
      </c>
    </row>
    <row r="2977" spans="1:9" ht="12" customHeight="1" x14ac:dyDescent="0.3">
      <c r="A2977" s="3" t="s">
        <v>18564</v>
      </c>
      <c r="B2977" s="4" t="s">
        <v>11449</v>
      </c>
      <c r="C2977" s="5" t="s">
        <v>23659</v>
      </c>
      <c r="D2977" s="6">
        <v>876</v>
      </c>
      <c r="E2977" t="str">
        <f t="shared" si="92"/>
        <v xml:space="preserve"> </v>
      </c>
      <c r="F2977" s="36" t="str">
        <f>IF(AND(D2977&gt;=50000,D2977&lt;=100000),"COMPRESO",A2977)</f>
        <v>lona-lases</v>
      </c>
      <c r="H2977" s="39">
        <f t="shared" si="93"/>
        <v>0</v>
      </c>
      <c r="I2977">
        <v>2</v>
      </c>
    </row>
    <row r="2978" spans="1:9" ht="12" customHeight="1" x14ac:dyDescent="0.3">
      <c r="A2978" s="3" t="s">
        <v>18565</v>
      </c>
      <c r="B2978" s="4" t="s">
        <v>11516</v>
      </c>
      <c r="C2978" s="5" t="s">
        <v>23659</v>
      </c>
      <c r="D2978" s="6">
        <v>279</v>
      </c>
      <c r="E2978" t="str">
        <f t="shared" si="92"/>
        <v xml:space="preserve"> </v>
      </c>
      <c r="F2978" s="36" t="str">
        <f>IF(AND(D2978&gt;=50000,D2978&lt;=100000),"COMPRESO",A2978)</f>
        <v>luserna</v>
      </c>
      <c r="H2978" s="39">
        <f t="shared" si="93"/>
        <v>0</v>
      </c>
      <c r="I2978">
        <v>5</v>
      </c>
    </row>
    <row r="2979" spans="1:9" ht="12" customHeight="1" x14ac:dyDescent="0.3">
      <c r="A2979" s="3" t="s">
        <v>18566</v>
      </c>
      <c r="B2979" s="4" t="s">
        <v>15590</v>
      </c>
      <c r="C2979" s="5" t="s">
        <v>23659</v>
      </c>
      <c r="D2979" s="6">
        <v>2135</v>
      </c>
      <c r="E2979" t="str">
        <f t="shared" si="92"/>
        <v xml:space="preserve"> </v>
      </c>
      <c r="F2979" s="36" t="str">
        <f>IF(AND(D2979&gt;=50000,D2979&lt;=100000),"COMPRESO",A2979)</f>
        <v>malé</v>
      </c>
      <c r="H2979" s="39">
        <f t="shared" si="93"/>
        <v>0</v>
      </c>
      <c r="I2979">
        <v>1</v>
      </c>
    </row>
    <row r="2980" spans="1:9" ht="12" customHeight="1" x14ac:dyDescent="0.3">
      <c r="A2980" s="3" t="s">
        <v>18567</v>
      </c>
      <c r="B2980" s="4" t="s">
        <v>15590</v>
      </c>
      <c r="C2980" s="5" t="s">
        <v>23659</v>
      </c>
      <c r="D2980" s="6">
        <v>445</v>
      </c>
      <c r="E2980" t="str">
        <f t="shared" si="92"/>
        <v xml:space="preserve"> </v>
      </c>
      <c r="F2980" s="36" t="str">
        <f>IF(AND(D2980&gt;=50000,D2980&lt;=100000),"COMPRESO",A2980)</f>
        <v>malosco</v>
      </c>
      <c r="H2980" s="39">
        <f t="shared" si="93"/>
        <v>0</v>
      </c>
      <c r="I2980">
        <v>8</v>
      </c>
    </row>
    <row r="2981" spans="1:9" ht="12" customHeight="1" x14ac:dyDescent="0.3">
      <c r="A2981" s="3" t="s">
        <v>18568</v>
      </c>
      <c r="B2981" s="4" t="s">
        <v>11738</v>
      </c>
      <c r="C2981" s="5" t="s">
        <v>23659</v>
      </c>
      <c r="D2981" s="6">
        <v>124</v>
      </c>
      <c r="E2981" t="str">
        <f t="shared" si="92"/>
        <v xml:space="preserve"> </v>
      </c>
      <c r="F2981" s="36" t="str">
        <f>IF(AND(D2981&gt;=50000,D2981&lt;=100000),"COMPRESO",A2981)</f>
        <v>massimeno</v>
      </c>
      <c r="H2981" s="39">
        <f t="shared" si="93"/>
        <v>0</v>
      </c>
      <c r="I2981">
        <v>1</v>
      </c>
    </row>
    <row r="2982" spans="1:9" ht="12" customHeight="1" x14ac:dyDescent="0.3">
      <c r="A2982" s="3" t="s">
        <v>18569</v>
      </c>
      <c r="B2982" s="4" t="s">
        <v>11755</v>
      </c>
      <c r="C2982" s="5" t="s">
        <v>23659</v>
      </c>
      <c r="D2982" s="6">
        <v>494</v>
      </c>
      <c r="E2982" t="str">
        <f t="shared" si="92"/>
        <v xml:space="preserve"> </v>
      </c>
      <c r="F2982" s="36" t="str">
        <f>IF(AND(D2982&gt;=50000,D2982&lt;=100000),"COMPRESO",A2982)</f>
        <v>mazzin</v>
      </c>
      <c r="H2982" s="39">
        <f t="shared" si="93"/>
        <v>0</v>
      </c>
      <c r="I2982">
        <v>1</v>
      </c>
    </row>
    <row r="2983" spans="1:9" ht="12" customHeight="1" x14ac:dyDescent="0.3">
      <c r="A2983" s="3" t="s">
        <v>18570</v>
      </c>
      <c r="B2983" s="4" t="s">
        <v>11824</v>
      </c>
      <c r="C2983" s="5" t="s">
        <v>23659</v>
      </c>
      <c r="D2983" s="6">
        <v>884</v>
      </c>
      <c r="E2983" t="str">
        <f t="shared" si="92"/>
        <v xml:space="preserve"> </v>
      </c>
      <c r="F2983" s="36" t="str">
        <f>IF(AND(D2983&gt;=50000,D2983&lt;=100000),"COMPRESO",A2983)</f>
        <v>mezzana</v>
      </c>
      <c r="H2983" s="39">
        <f t="shared" si="93"/>
        <v>0</v>
      </c>
      <c r="I2983">
        <v>1</v>
      </c>
    </row>
    <row r="2984" spans="1:9" ht="12" customHeight="1" x14ac:dyDescent="0.3">
      <c r="A2984" s="3" t="s">
        <v>18571</v>
      </c>
      <c r="B2984" s="4" t="s">
        <v>11831</v>
      </c>
      <c r="C2984" s="5" t="s">
        <v>23659</v>
      </c>
      <c r="D2984" s="6">
        <v>1615</v>
      </c>
      <c r="E2984" t="str">
        <f t="shared" si="92"/>
        <v xml:space="preserve"> </v>
      </c>
      <c r="F2984" s="36" t="str">
        <f>IF(AND(D2984&gt;=50000,D2984&lt;=100000),"COMPRESO",A2984)</f>
        <v>mezzano</v>
      </c>
      <c r="H2984" s="39">
        <f t="shared" si="93"/>
        <v>0</v>
      </c>
      <c r="I2984">
        <v>26</v>
      </c>
    </row>
    <row r="2985" spans="1:9" ht="12" customHeight="1" x14ac:dyDescent="0.3">
      <c r="A2985" s="3" t="s">
        <v>18572</v>
      </c>
      <c r="B2985" s="4" t="s">
        <v>11833</v>
      </c>
      <c r="C2985" s="5" t="s">
        <v>23659</v>
      </c>
      <c r="D2985" s="6">
        <v>5161</v>
      </c>
      <c r="E2985" t="str">
        <f t="shared" si="92"/>
        <v xml:space="preserve"> </v>
      </c>
      <c r="F2985" s="36" t="str">
        <f>IF(AND(D2985&gt;=50000,D2985&lt;=100000),"COMPRESO",A2985)</f>
        <v>mezzocorona</v>
      </c>
      <c r="H2985" s="39">
        <f t="shared" si="93"/>
        <v>0</v>
      </c>
      <c r="I2985">
        <v>2</v>
      </c>
    </row>
    <row r="2986" spans="1:9" ht="12" customHeight="1" x14ac:dyDescent="0.3">
      <c r="A2986" s="3" t="s">
        <v>18573</v>
      </c>
      <c r="B2986" s="4" t="s">
        <v>11836</v>
      </c>
      <c r="C2986" s="5" t="s">
        <v>23659</v>
      </c>
      <c r="D2986" s="6">
        <v>6817</v>
      </c>
      <c r="E2986" t="str">
        <f t="shared" si="92"/>
        <v xml:space="preserve"> </v>
      </c>
      <c r="F2986" s="36" t="str">
        <f>IF(AND(D2986&gt;=50000,D2986&lt;=100000),"COMPRESO",A2986)</f>
        <v>mezzolombardo</v>
      </c>
      <c r="H2986" s="39">
        <f t="shared" si="93"/>
        <v>0</v>
      </c>
      <c r="I2986">
        <v>4</v>
      </c>
    </row>
    <row r="2987" spans="1:9" ht="12" customHeight="1" x14ac:dyDescent="0.3">
      <c r="A2987" s="3" t="s">
        <v>18574</v>
      </c>
      <c r="B2987" s="4" t="s">
        <v>11890</v>
      </c>
      <c r="C2987" s="5" t="s">
        <v>23659</v>
      </c>
      <c r="D2987" s="6">
        <v>2690</v>
      </c>
      <c r="E2987" t="str">
        <f t="shared" si="92"/>
        <v xml:space="preserve"> </v>
      </c>
      <c r="F2987" s="36" t="str">
        <f>IF(AND(D2987&gt;=50000,D2987&lt;=100000),"COMPRESO",A2987)</f>
        <v>moena</v>
      </c>
      <c r="H2987" s="39">
        <f t="shared" si="93"/>
        <v>0</v>
      </c>
      <c r="I2987">
        <v>3</v>
      </c>
    </row>
    <row r="2988" spans="1:9" ht="12" customHeight="1" x14ac:dyDescent="0.3">
      <c r="A2988" s="3" t="s">
        <v>18575</v>
      </c>
      <c r="B2988" s="4" t="s">
        <v>11919</v>
      </c>
      <c r="C2988" s="5" t="s">
        <v>23659</v>
      </c>
      <c r="D2988" s="6">
        <v>1110</v>
      </c>
      <c r="E2988" t="str">
        <f t="shared" si="92"/>
        <v xml:space="preserve"> </v>
      </c>
      <c r="F2988" s="36" t="str">
        <f>IF(AND(D2988&gt;=50000,D2988&lt;=100000),"COMPRESO",A2988)</f>
        <v>molveno</v>
      </c>
      <c r="H2988" s="39">
        <f t="shared" si="93"/>
        <v>0</v>
      </c>
      <c r="I2988">
        <v>12</v>
      </c>
    </row>
    <row r="2989" spans="1:9" ht="12" customHeight="1" x14ac:dyDescent="0.3">
      <c r="A2989" s="3" t="s">
        <v>18576</v>
      </c>
      <c r="B2989" s="4" t="s">
        <v>12247</v>
      </c>
      <c r="C2989" s="5" t="s">
        <v>23659</v>
      </c>
      <c r="D2989" s="6">
        <v>9456</v>
      </c>
      <c r="E2989" t="str">
        <f t="shared" si="92"/>
        <v xml:space="preserve"> </v>
      </c>
      <c r="F2989" s="36" t="str">
        <f>IF(AND(D2989&gt;=50000,D2989&lt;=100000),"COMPRESO",A2989)</f>
        <v>mori</v>
      </c>
      <c r="H2989" s="39">
        <f t="shared" si="93"/>
        <v>0</v>
      </c>
      <c r="I2989">
        <v>4</v>
      </c>
    </row>
    <row r="2990" spans="1:9" ht="12" customHeight="1" x14ac:dyDescent="0.3">
      <c r="A2990" s="3" t="s">
        <v>18577</v>
      </c>
      <c r="B2990" s="4" t="s">
        <v>12322</v>
      </c>
      <c r="C2990" s="5" t="s">
        <v>23659</v>
      </c>
      <c r="D2990" s="6">
        <v>2728</v>
      </c>
      <c r="E2990" t="str">
        <f t="shared" si="92"/>
        <v xml:space="preserve"> </v>
      </c>
      <c r="F2990" s="36" t="str">
        <f>IF(AND(D2990&gt;=50000,D2990&lt;=100000),"COMPRESO",A2990)</f>
        <v>nago-torbole</v>
      </c>
      <c r="H2990" s="39">
        <f t="shared" si="93"/>
        <v>0</v>
      </c>
      <c r="I2990">
        <v>2</v>
      </c>
    </row>
    <row r="2991" spans="1:9" ht="12" customHeight="1" x14ac:dyDescent="0.3">
      <c r="A2991" s="3" t="s">
        <v>18578</v>
      </c>
      <c r="B2991" s="4" t="s">
        <v>15590</v>
      </c>
      <c r="C2991" s="5" t="s">
        <v>23659</v>
      </c>
      <c r="D2991" s="6">
        <v>1391</v>
      </c>
      <c r="E2991" t="str">
        <f t="shared" si="92"/>
        <v xml:space="preserve"> </v>
      </c>
      <c r="F2991" s="36" t="str">
        <f>IF(AND(D2991&gt;=50000,D2991&lt;=100000),"COMPRESO",A2991)</f>
        <v>nave san rocco</v>
      </c>
      <c r="H2991" s="39">
        <f t="shared" si="93"/>
        <v>0</v>
      </c>
      <c r="I2991">
        <v>2</v>
      </c>
    </row>
    <row r="2992" spans="1:9" ht="12" customHeight="1" x14ac:dyDescent="0.3">
      <c r="A2992" s="3" t="s">
        <v>18579</v>
      </c>
      <c r="B2992" s="4" t="s">
        <v>12383</v>
      </c>
      <c r="C2992" s="5" t="s">
        <v>23659</v>
      </c>
      <c r="D2992" s="6">
        <v>1917</v>
      </c>
      <c r="E2992" t="str">
        <f t="shared" si="92"/>
        <v xml:space="preserve"> </v>
      </c>
      <c r="F2992" s="36" t="str">
        <f>IF(AND(D2992&gt;=50000,D2992&lt;=100000),"COMPRESO",A2992)</f>
        <v>nogaredo</v>
      </c>
      <c r="H2992" s="39">
        <f t="shared" si="93"/>
        <v>0</v>
      </c>
      <c r="I2992">
        <v>3</v>
      </c>
    </row>
    <row r="2993" spans="1:9" ht="12" customHeight="1" x14ac:dyDescent="0.3">
      <c r="A2993" s="3" t="s">
        <v>18580</v>
      </c>
      <c r="B2993" s="4" t="s">
        <v>12391</v>
      </c>
      <c r="C2993" s="5" t="s">
        <v>23659</v>
      </c>
      <c r="D2993" s="6">
        <v>1403</v>
      </c>
      <c r="E2993" t="str">
        <f t="shared" si="92"/>
        <v xml:space="preserve"> </v>
      </c>
      <c r="F2993" s="36" t="str">
        <f>IF(AND(D2993&gt;=50000,D2993&lt;=100000),"COMPRESO",A2993)</f>
        <v>nomi</v>
      </c>
      <c r="H2993" s="39">
        <f t="shared" si="93"/>
        <v>0</v>
      </c>
      <c r="I2993">
        <v>9</v>
      </c>
    </row>
    <row r="2994" spans="1:9" ht="12" customHeight="1" x14ac:dyDescent="0.3">
      <c r="A2994" s="3" t="s">
        <v>18581</v>
      </c>
      <c r="B2994" s="4" t="s">
        <v>12405</v>
      </c>
      <c r="C2994" s="5" t="s">
        <v>23659</v>
      </c>
      <c r="D2994" s="6">
        <v>1018</v>
      </c>
      <c r="E2994" t="str">
        <f t="shared" si="92"/>
        <v xml:space="preserve"> </v>
      </c>
      <c r="F2994" s="36" t="str">
        <f>IF(AND(D2994&gt;=50000,D2994&lt;=100000),"COMPRESO",A2994)</f>
        <v>novaledo</v>
      </c>
      <c r="H2994" s="39">
        <f t="shared" si="93"/>
        <v>0</v>
      </c>
      <c r="I2994">
        <v>2</v>
      </c>
    </row>
    <row r="2995" spans="1:9" ht="12" customHeight="1" x14ac:dyDescent="0.3">
      <c r="A2995" s="3" t="s">
        <v>18582</v>
      </c>
      <c r="B2995" s="4" t="s">
        <v>12572</v>
      </c>
      <c r="C2995" s="5" t="s">
        <v>23659</v>
      </c>
      <c r="D2995" s="6">
        <v>820</v>
      </c>
      <c r="E2995" t="str">
        <f t="shared" si="92"/>
        <v xml:space="preserve"> </v>
      </c>
      <c r="F2995" s="36" t="str">
        <f>IF(AND(D2995&gt;=50000,D2995&lt;=100000),"COMPRESO",A2995)</f>
        <v>ospedaletto</v>
      </c>
      <c r="H2995" s="39">
        <f t="shared" si="93"/>
        <v>0</v>
      </c>
      <c r="I2995">
        <v>1</v>
      </c>
    </row>
    <row r="2996" spans="1:9" ht="12" customHeight="1" x14ac:dyDescent="0.3">
      <c r="A2996" s="3" t="s">
        <v>18583</v>
      </c>
      <c r="B2996" s="4" t="s">
        <v>12578</v>
      </c>
      <c r="C2996" s="5" t="s">
        <v>23659</v>
      </c>
      <c r="D2996" s="6">
        <v>844</v>
      </c>
      <c r="E2996" t="str">
        <f t="shared" si="92"/>
        <v xml:space="preserve"> </v>
      </c>
      <c r="F2996" s="36" t="str">
        <f>IF(AND(D2996&gt;=50000,D2996&lt;=100000),"COMPRESO",A2996)</f>
        <v>ossana</v>
      </c>
      <c r="H2996" s="39">
        <f t="shared" si="93"/>
        <v>0</v>
      </c>
      <c r="I2996">
        <v>1</v>
      </c>
    </row>
    <row r="2997" spans="1:9" ht="12" customHeight="1" x14ac:dyDescent="0.3">
      <c r="A2997" s="3" t="s">
        <v>18584</v>
      </c>
      <c r="B2997" s="4" t="s">
        <v>12681</v>
      </c>
      <c r="C2997" s="5" t="s">
        <v>23659</v>
      </c>
      <c r="D2997" s="6">
        <v>169</v>
      </c>
      <c r="E2997" t="str">
        <f t="shared" si="92"/>
        <v xml:space="preserve"> </v>
      </c>
      <c r="F2997" s="36" t="str">
        <f>IF(AND(D2997&gt;=50000,D2997&lt;=100000),"COMPRESO",A2997)</f>
        <v>palù del fersina</v>
      </c>
      <c r="H2997" s="39">
        <f t="shared" si="93"/>
        <v>0</v>
      </c>
      <c r="I2997">
        <v>2</v>
      </c>
    </row>
    <row r="2998" spans="1:9" ht="12" customHeight="1" x14ac:dyDescent="0.3">
      <c r="A2998" s="3" t="s">
        <v>18585</v>
      </c>
      <c r="B2998" s="4" t="s">
        <v>12687</v>
      </c>
      <c r="C2998" s="5" t="s">
        <v>23659</v>
      </c>
      <c r="D2998" s="6">
        <v>771</v>
      </c>
      <c r="E2998" t="str">
        <f t="shared" si="92"/>
        <v xml:space="preserve"> </v>
      </c>
      <c r="F2998" s="36" t="str">
        <f>IF(AND(D2998&gt;=50000,D2998&lt;=100000),"COMPRESO",A2998)</f>
        <v>panchià</v>
      </c>
      <c r="H2998" s="39">
        <f t="shared" si="93"/>
        <v>0</v>
      </c>
      <c r="I2998">
        <v>1</v>
      </c>
    </row>
    <row r="2999" spans="1:9" ht="12" customHeight="1" x14ac:dyDescent="0.3">
      <c r="A2999" s="3" t="s">
        <v>18586</v>
      </c>
      <c r="B2999" s="4" t="s">
        <v>13601</v>
      </c>
      <c r="C2999" s="5" t="s">
        <v>23659</v>
      </c>
      <c r="D2999" s="6">
        <v>1001</v>
      </c>
      <c r="E2999" t="str">
        <f t="shared" si="92"/>
        <v xml:space="preserve"> </v>
      </c>
      <c r="F2999" s="36" t="str">
        <f>IF(AND(D2999&gt;=50000,D2999&lt;=100000),"COMPRESO",A2999)</f>
        <v>ronzo-chienis</v>
      </c>
      <c r="H2999" s="39">
        <f t="shared" si="93"/>
        <v>0</v>
      </c>
      <c r="I2999">
        <v>3</v>
      </c>
    </row>
    <row r="3000" spans="1:9" ht="12" customHeight="1" x14ac:dyDescent="0.3">
      <c r="A3000" s="3" t="s">
        <v>18587</v>
      </c>
      <c r="B3000" s="4" t="s">
        <v>12763</v>
      </c>
      <c r="C3000" s="5" t="s">
        <v>23659</v>
      </c>
      <c r="D3000" s="6">
        <v>1891</v>
      </c>
      <c r="E3000" t="str">
        <f t="shared" si="92"/>
        <v xml:space="preserve"> </v>
      </c>
      <c r="F3000" s="36" t="str">
        <f>IF(AND(D3000&gt;=50000,D3000&lt;=100000),"COMPRESO",A3000)</f>
        <v>peio</v>
      </c>
      <c r="H3000" s="39">
        <f t="shared" si="93"/>
        <v>0</v>
      </c>
      <c r="I3000">
        <v>9</v>
      </c>
    </row>
    <row r="3001" spans="1:9" ht="12" customHeight="1" x14ac:dyDescent="0.3">
      <c r="A3001" s="3" t="s">
        <v>18588</v>
      </c>
      <c r="B3001" s="4" t="s">
        <v>12768</v>
      </c>
      <c r="C3001" s="5" t="s">
        <v>23659</v>
      </c>
      <c r="D3001" s="6">
        <v>811</v>
      </c>
      <c r="E3001" t="str">
        <f t="shared" si="92"/>
        <v xml:space="preserve"> </v>
      </c>
      <c r="F3001" s="36" t="str">
        <f>IF(AND(D3001&gt;=50000,D3001&lt;=100000),"COMPRESO",A3001)</f>
        <v>pellizzano</v>
      </c>
      <c r="H3001" s="39">
        <f t="shared" si="93"/>
        <v>0</v>
      </c>
      <c r="I3001">
        <v>5</v>
      </c>
    </row>
    <row r="3002" spans="1:9" ht="12" customHeight="1" x14ac:dyDescent="0.3">
      <c r="A3002" s="3" t="s">
        <v>18589</v>
      </c>
      <c r="B3002" s="4" t="s">
        <v>12769</v>
      </c>
      <c r="C3002" s="5" t="s">
        <v>23659</v>
      </c>
      <c r="D3002" s="6">
        <v>379</v>
      </c>
      <c r="E3002" t="str">
        <f t="shared" si="92"/>
        <v xml:space="preserve"> </v>
      </c>
      <c r="F3002" s="36" t="str">
        <f>IF(AND(D3002&gt;=50000,D3002&lt;=100000),"COMPRESO",A3002)</f>
        <v>pelugo</v>
      </c>
      <c r="H3002" s="39">
        <f t="shared" si="93"/>
        <v>0</v>
      </c>
      <c r="I3002">
        <v>8</v>
      </c>
    </row>
    <row r="3003" spans="1:9" ht="12" customHeight="1" x14ac:dyDescent="0.3">
      <c r="A3003" s="3" t="s">
        <v>18590</v>
      </c>
      <c r="B3003" s="4" t="s">
        <v>12787</v>
      </c>
      <c r="C3003" s="5" t="s">
        <v>23659</v>
      </c>
      <c r="D3003" s="6">
        <v>20446</v>
      </c>
      <c r="E3003" t="str">
        <f t="shared" si="92"/>
        <v xml:space="preserve"> </v>
      </c>
      <c r="F3003" s="36" t="str">
        <f>IF(AND(D3003&gt;=50000,D3003&lt;=100000),"COMPRESO",A3003)</f>
        <v>pergine valsugana</v>
      </c>
      <c r="H3003" s="39">
        <f t="shared" si="93"/>
        <v>0</v>
      </c>
      <c r="I3003">
        <v>6</v>
      </c>
    </row>
    <row r="3004" spans="1:9" ht="12" customHeight="1" x14ac:dyDescent="0.3">
      <c r="A3004" s="3" t="s">
        <v>18591</v>
      </c>
      <c r="B3004" s="4" t="s">
        <v>12943</v>
      </c>
      <c r="C3004" s="5" t="s">
        <v>23659</v>
      </c>
      <c r="D3004" s="6">
        <v>681</v>
      </c>
      <c r="E3004" t="str">
        <f t="shared" si="92"/>
        <v xml:space="preserve"> </v>
      </c>
      <c r="F3004" s="36" t="str">
        <f>IF(AND(D3004&gt;=50000,D3004&lt;=100000),"COMPRESO",A3004)</f>
        <v>pieve tesino</v>
      </c>
      <c r="H3004" s="39">
        <f t="shared" si="93"/>
        <v>0</v>
      </c>
      <c r="I3004">
        <v>9</v>
      </c>
    </row>
    <row r="3005" spans="1:9" ht="12" customHeight="1" x14ac:dyDescent="0.3">
      <c r="A3005" s="3" t="s">
        <v>18592</v>
      </c>
      <c r="B3005" s="4" t="s">
        <v>12965</v>
      </c>
      <c r="C3005" s="5" t="s">
        <v>23659</v>
      </c>
      <c r="D3005" s="6">
        <v>3117</v>
      </c>
      <c r="E3005" t="str">
        <f t="shared" si="92"/>
        <v xml:space="preserve"> </v>
      </c>
      <c r="F3005" s="36" t="str">
        <f>IF(AND(D3005&gt;=50000,D3005&lt;=100000),"COMPRESO",A3005)</f>
        <v>pinzolo</v>
      </c>
      <c r="H3005" s="39">
        <f t="shared" si="93"/>
        <v>0</v>
      </c>
      <c r="I3005">
        <v>11</v>
      </c>
    </row>
    <row r="3006" spans="1:9" ht="12" customHeight="1" x14ac:dyDescent="0.3">
      <c r="A3006" s="3" t="s">
        <v>18593</v>
      </c>
      <c r="B3006" s="4" t="s">
        <v>13068</v>
      </c>
      <c r="C3006" s="5" t="s">
        <v>23659</v>
      </c>
      <c r="D3006" s="6">
        <v>2355</v>
      </c>
      <c r="E3006" t="str">
        <f t="shared" si="92"/>
        <v xml:space="preserve"> </v>
      </c>
      <c r="F3006" s="36" t="str">
        <f>IF(AND(D3006&gt;=50000,D3006&lt;=100000),"COMPRESO",A3006)</f>
        <v>pomarolo</v>
      </c>
      <c r="H3006" s="39">
        <f t="shared" si="93"/>
        <v>0</v>
      </c>
      <c r="I3006">
        <v>2</v>
      </c>
    </row>
    <row r="3007" spans="1:9" ht="12" customHeight="1" x14ac:dyDescent="0.3">
      <c r="A3007" s="3" t="s">
        <v>18594</v>
      </c>
      <c r="B3007" s="4" t="s">
        <v>13230</v>
      </c>
      <c r="C3007" s="5" t="s">
        <v>23659</v>
      </c>
      <c r="D3007" s="6">
        <v>4531</v>
      </c>
      <c r="E3007" t="str">
        <f t="shared" si="92"/>
        <v xml:space="preserve"> </v>
      </c>
      <c r="F3007" s="36" t="str">
        <f>IF(AND(D3007&gt;=50000,D3007&lt;=100000),"COMPRESO",A3007)</f>
        <v>predazzo</v>
      </c>
      <c r="H3007" s="39">
        <f t="shared" si="93"/>
        <v>0</v>
      </c>
      <c r="I3007">
        <v>1</v>
      </c>
    </row>
    <row r="3008" spans="1:9" ht="12" customHeight="1" x14ac:dyDescent="0.3">
      <c r="A3008" s="3" t="s">
        <v>18595</v>
      </c>
      <c r="B3008" s="4" t="s">
        <v>13305</v>
      </c>
      <c r="C3008" s="5" t="s">
        <v>23659</v>
      </c>
      <c r="D3008" s="6">
        <v>1400</v>
      </c>
      <c r="E3008" t="str">
        <f t="shared" si="92"/>
        <v xml:space="preserve"> </v>
      </c>
      <c r="F3008" s="36" t="str">
        <f>IF(AND(D3008&gt;=50000,D3008&lt;=100000),"COMPRESO",A3008)</f>
        <v>rabbi</v>
      </c>
      <c r="H3008" s="39">
        <f t="shared" si="93"/>
        <v>0</v>
      </c>
      <c r="I3008">
        <v>6</v>
      </c>
    </row>
    <row r="3009" spans="1:9" ht="12" customHeight="1" x14ac:dyDescent="0.3">
      <c r="A3009" s="3" t="s">
        <v>18596</v>
      </c>
      <c r="B3009" s="4" t="s">
        <v>15590</v>
      </c>
      <c r="C3009" s="5" t="s">
        <v>23659</v>
      </c>
      <c r="D3009" s="6">
        <v>1265</v>
      </c>
      <c r="E3009" t="str">
        <f t="shared" si="92"/>
        <v xml:space="preserve"> </v>
      </c>
      <c r="F3009" s="36" t="str">
        <f>IF(AND(D3009&gt;=50000,D3009&lt;=100000),"COMPRESO",A3009)</f>
        <v>revò</v>
      </c>
      <c r="H3009" s="39">
        <f t="shared" si="93"/>
        <v>0</v>
      </c>
      <c r="I3009">
        <v>2</v>
      </c>
    </row>
    <row r="3010" spans="1:9" ht="12" customHeight="1" x14ac:dyDescent="0.3">
      <c r="A3010" s="3" t="s">
        <v>18597</v>
      </c>
      <c r="B3010" s="4" t="s">
        <v>13424</v>
      </c>
      <c r="C3010" s="5" t="s">
        <v>23659</v>
      </c>
      <c r="D3010" s="6">
        <v>15838</v>
      </c>
      <c r="E3010" t="str">
        <f t="shared" si="92"/>
        <v xml:space="preserve"> </v>
      </c>
      <c r="F3010" s="36" t="str">
        <f>IF(AND(D3010&gt;=50000,D3010&lt;=100000),"COMPRESO",A3010)</f>
        <v>riva del garda</v>
      </c>
      <c r="H3010" s="39">
        <f t="shared" si="93"/>
        <v>0</v>
      </c>
      <c r="I3010">
        <v>10</v>
      </c>
    </row>
    <row r="3011" spans="1:9" ht="12" customHeight="1" x14ac:dyDescent="0.3">
      <c r="A3011" s="3" t="s">
        <v>18598</v>
      </c>
      <c r="B3011" s="4" t="s">
        <v>15590</v>
      </c>
      <c r="C3011" s="5" t="s">
        <v>23659</v>
      </c>
      <c r="D3011" s="6">
        <v>604</v>
      </c>
      <c r="E3011" t="str">
        <f t="shared" ref="E3011:E3074" si="94">IF(D3011&gt;300000,"TROVATO"," ")</f>
        <v xml:space="preserve"> </v>
      </c>
      <c r="F3011" s="36" t="str">
        <f>IF(AND(D3011&gt;=50000,D3011&lt;=100000),"COMPRESO",A3011)</f>
        <v>romallo</v>
      </c>
      <c r="H3011" s="39">
        <f t="shared" ref="H3011:H3074" si="95">(D10939/$G$2)</f>
        <v>0</v>
      </c>
      <c r="I3011">
        <v>3</v>
      </c>
    </row>
    <row r="3012" spans="1:9" ht="12" customHeight="1" x14ac:dyDescent="0.3">
      <c r="A3012" s="3" t="s">
        <v>18599</v>
      </c>
      <c r="B3012" s="4" t="s">
        <v>13576</v>
      </c>
      <c r="C3012" s="5" t="s">
        <v>23659</v>
      </c>
      <c r="D3012" s="6">
        <v>1374</v>
      </c>
      <c r="E3012" t="str">
        <f t="shared" si="94"/>
        <v xml:space="preserve"> </v>
      </c>
      <c r="F3012" s="36" t="str">
        <f>IF(AND(D3012&gt;=50000,D3012&lt;=100000),"COMPRESO",A3012)</f>
        <v>romeno</v>
      </c>
      <c r="H3012" s="39">
        <f t="shared" si="95"/>
        <v>0</v>
      </c>
      <c r="I3012">
        <v>13</v>
      </c>
    </row>
    <row r="3013" spans="1:9" ht="12" customHeight="1" x14ac:dyDescent="0.3">
      <c r="A3013" s="3" t="s">
        <v>18600</v>
      </c>
      <c r="B3013" s="4" t="s">
        <v>13584</v>
      </c>
      <c r="C3013" s="5" t="s">
        <v>23659</v>
      </c>
      <c r="D3013" s="6">
        <v>2814</v>
      </c>
      <c r="E3013" t="str">
        <f t="shared" si="94"/>
        <v xml:space="preserve"> </v>
      </c>
      <c r="F3013" s="36" t="str">
        <f>IF(AND(D3013&gt;=50000,D3013&lt;=100000),"COMPRESO",A3013)</f>
        <v>roncegno terme</v>
      </c>
      <c r="H3013" s="39">
        <f t="shared" si="95"/>
        <v>0</v>
      </c>
      <c r="I3013">
        <v>2</v>
      </c>
    </row>
    <row r="3014" spans="1:9" ht="12" customHeight="1" x14ac:dyDescent="0.3">
      <c r="A3014" s="3" t="s">
        <v>18601</v>
      </c>
      <c r="B3014" s="4" t="s">
        <v>13587</v>
      </c>
      <c r="C3014" s="5" t="s">
        <v>23659</v>
      </c>
      <c r="D3014" s="6">
        <v>421</v>
      </c>
      <c r="E3014" t="str">
        <f t="shared" si="94"/>
        <v xml:space="preserve"> </v>
      </c>
      <c r="F3014" s="36" t="str">
        <f>IF(AND(D3014&gt;=50000,D3014&lt;=100000),"COMPRESO",A3014)</f>
        <v>ronchi valsugana</v>
      </c>
      <c r="H3014" s="39">
        <f t="shared" si="95"/>
        <v>0</v>
      </c>
      <c r="I3014">
        <v>4</v>
      </c>
    </row>
    <row r="3015" spans="1:9" ht="12" customHeight="1" x14ac:dyDescent="0.3">
      <c r="A3015" s="3" t="s">
        <v>18602</v>
      </c>
      <c r="B3015" s="4" t="s">
        <v>13602</v>
      </c>
      <c r="C3015" s="5" t="s">
        <v>23659</v>
      </c>
      <c r="D3015" s="6">
        <v>391</v>
      </c>
      <c r="E3015" t="str">
        <f t="shared" si="94"/>
        <v xml:space="preserve"> </v>
      </c>
      <c r="F3015" s="36" t="str">
        <f>IF(AND(D3015&gt;=50000,D3015&lt;=100000),"COMPRESO",A3015)</f>
        <v>ronzone</v>
      </c>
      <c r="H3015" s="39">
        <f t="shared" si="95"/>
        <v>0</v>
      </c>
      <c r="I3015">
        <v>5</v>
      </c>
    </row>
    <row r="3016" spans="1:9" ht="12" customHeight="1" x14ac:dyDescent="0.3">
      <c r="A3016" s="3" t="s">
        <v>18603</v>
      </c>
      <c r="B3016" s="4" t="s">
        <v>13642</v>
      </c>
      <c r="C3016" s="5" t="s">
        <v>23659</v>
      </c>
      <c r="D3016" s="6">
        <v>1573</v>
      </c>
      <c r="E3016" t="str">
        <f t="shared" si="94"/>
        <v xml:space="preserve"> </v>
      </c>
      <c r="F3016" s="36" t="str">
        <f>IF(AND(D3016&gt;=50000,D3016&lt;=100000),"COMPRESO",A3016)</f>
        <v>roverè della luna</v>
      </c>
      <c r="H3016" s="39">
        <f t="shared" si="95"/>
        <v>0</v>
      </c>
      <c r="I3016">
        <v>3</v>
      </c>
    </row>
    <row r="3017" spans="1:9" ht="12" customHeight="1" x14ac:dyDescent="0.3">
      <c r="A3017" s="3" t="s">
        <v>18604</v>
      </c>
      <c r="B3017" s="4" t="s">
        <v>13646</v>
      </c>
      <c r="C3017" s="5" t="s">
        <v>23659</v>
      </c>
      <c r="D3017" s="6">
        <v>37754</v>
      </c>
      <c r="E3017" t="str">
        <f t="shared" si="94"/>
        <v xml:space="preserve"> </v>
      </c>
      <c r="F3017" s="36" t="str">
        <f>IF(AND(D3017&gt;=50000,D3017&lt;=100000),"COMPRESO",A3017)</f>
        <v>rovereto</v>
      </c>
      <c r="H3017" s="39">
        <f t="shared" si="95"/>
        <v>0</v>
      </c>
      <c r="I3017">
        <v>6</v>
      </c>
    </row>
    <row r="3018" spans="1:9" ht="12" customHeight="1" x14ac:dyDescent="0.3">
      <c r="A3018" s="3" t="s">
        <v>18605</v>
      </c>
      <c r="B3018" s="4" t="s">
        <v>13662</v>
      </c>
      <c r="C3018" s="5" t="s">
        <v>23659</v>
      </c>
      <c r="D3018" s="6">
        <v>416</v>
      </c>
      <c r="E3018" t="str">
        <f t="shared" si="94"/>
        <v xml:space="preserve"> </v>
      </c>
      <c r="F3018" s="36" t="str">
        <f>IF(AND(D3018&gt;=50000,D3018&lt;=100000),"COMPRESO",A3018)</f>
        <v>ruffrè-mendola</v>
      </c>
      <c r="H3018" s="39">
        <f t="shared" si="95"/>
        <v>0</v>
      </c>
      <c r="I3018">
        <v>2</v>
      </c>
    </row>
    <row r="3019" spans="1:9" ht="12" customHeight="1" x14ac:dyDescent="0.3">
      <c r="A3019" s="3" t="s">
        <v>18606</v>
      </c>
      <c r="B3019" s="4" t="s">
        <v>13665</v>
      </c>
      <c r="C3019" s="5" t="s">
        <v>23659</v>
      </c>
      <c r="D3019" s="6">
        <v>822</v>
      </c>
      <c r="E3019" t="str">
        <f t="shared" si="94"/>
        <v xml:space="preserve"> </v>
      </c>
      <c r="F3019" s="36" t="str">
        <f>IF(AND(D3019&gt;=50000,D3019&lt;=100000),"COMPRESO",A3019)</f>
        <v>rumo</v>
      </c>
      <c r="H3019" s="39">
        <f t="shared" si="95"/>
        <v>0</v>
      </c>
      <c r="I3019">
        <v>2</v>
      </c>
    </row>
    <row r="3020" spans="1:9" ht="12" customHeight="1" x14ac:dyDescent="0.3">
      <c r="A3020" s="3" t="s">
        <v>18607</v>
      </c>
      <c r="B3020" s="4" t="s">
        <v>13684</v>
      </c>
      <c r="C3020" s="5" t="s">
        <v>23659</v>
      </c>
      <c r="D3020" s="6">
        <v>183</v>
      </c>
      <c r="E3020" t="str">
        <f t="shared" si="94"/>
        <v xml:space="preserve"> </v>
      </c>
      <c r="F3020" s="36" t="str">
        <f>IF(AND(D3020&gt;=50000,D3020&lt;=100000),"COMPRESO",A3020)</f>
        <v>sagron mis</v>
      </c>
      <c r="H3020" s="39">
        <f t="shared" si="95"/>
        <v>0</v>
      </c>
      <c r="I3020">
        <v>71</v>
      </c>
    </row>
    <row r="3021" spans="1:9" ht="12" customHeight="1" x14ac:dyDescent="0.3">
      <c r="A3021" s="3" t="s">
        <v>15824</v>
      </c>
      <c r="B3021" s="4" t="s">
        <v>13745</v>
      </c>
      <c r="C3021" s="5" t="s">
        <v>23659</v>
      </c>
      <c r="D3021" s="6">
        <v>544</v>
      </c>
      <c r="E3021" t="str">
        <f t="shared" si="94"/>
        <v xml:space="preserve"> </v>
      </c>
      <c r="F3021" s="36" t="str">
        <f>IF(AND(D3021&gt;=50000,D3021&lt;=100000),"COMPRESO",A3021)</f>
        <v>samone</v>
      </c>
      <c r="H3021" s="39">
        <f t="shared" si="95"/>
        <v>0</v>
      </c>
      <c r="I3021">
        <v>2</v>
      </c>
    </row>
    <row r="3022" spans="1:9" ht="12" customHeight="1" x14ac:dyDescent="0.3">
      <c r="A3022" s="3" t="s">
        <v>18608</v>
      </c>
      <c r="B3022" s="4" t="s">
        <v>13950</v>
      </c>
      <c r="C3022" s="5" t="s">
        <v>23659</v>
      </c>
      <c r="D3022" s="6">
        <v>2911</v>
      </c>
      <c r="E3022" t="str">
        <f t="shared" si="94"/>
        <v xml:space="preserve"> </v>
      </c>
      <c r="F3022" s="36" t="str">
        <f>IF(AND(D3022&gt;=50000,D3022&lt;=100000),"COMPRESO",A3022)</f>
        <v>san michele all'adige</v>
      </c>
      <c r="H3022" s="39">
        <f t="shared" si="95"/>
        <v>0</v>
      </c>
      <c r="I3022">
        <v>11</v>
      </c>
    </row>
    <row r="3023" spans="1:9" ht="12" customHeight="1" x14ac:dyDescent="0.3">
      <c r="A3023" s="3" t="s">
        <v>18609</v>
      </c>
      <c r="B3023" s="4" t="s">
        <v>14147</v>
      </c>
      <c r="C3023" s="5" t="s">
        <v>23659</v>
      </c>
      <c r="D3023" s="6">
        <v>1073</v>
      </c>
      <c r="E3023" t="str">
        <f t="shared" si="94"/>
        <v xml:space="preserve"> </v>
      </c>
      <c r="F3023" s="36" t="str">
        <f>IF(AND(D3023&gt;=50000,D3023&lt;=100000),"COMPRESO",A3023)</f>
        <v>sant'orsola terme</v>
      </c>
      <c r="H3023" s="39">
        <f t="shared" si="95"/>
        <v>0</v>
      </c>
      <c r="I3023">
        <v>2</v>
      </c>
    </row>
    <row r="3024" spans="1:9" ht="12" customHeight="1" x14ac:dyDescent="0.3">
      <c r="A3024" s="3" t="s">
        <v>18610</v>
      </c>
      <c r="B3024" s="4" t="s">
        <v>14229</v>
      </c>
      <c r="C3024" s="5" t="s">
        <v>23659</v>
      </c>
      <c r="D3024" s="6">
        <v>928</v>
      </c>
      <c r="E3024" t="str">
        <f t="shared" si="94"/>
        <v xml:space="preserve"> </v>
      </c>
      <c r="F3024" s="36" t="str">
        <f>IF(AND(D3024&gt;=50000,D3024&lt;=100000),"COMPRESO",A3024)</f>
        <v>sanzeno</v>
      </c>
      <c r="H3024" s="39">
        <f t="shared" si="95"/>
        <v>0</v>
      </c>
      <c r="I3024">
        <v>6</v>
      </c>
    </row>
    <row r="3025" spans="1:9" ht="12" customHeight="1" x14ac:dyDescent="0.3">
      <c r="A3025" s="3" t="s">
        <v>18611</v>
      </c>
      <c r="B3025" s="4" t="s">
        <v>14247</v>
      </c>
      <c r="C3025" s="5" t="s">
        <v>23659</v>
      </c>
      <c r="D3025" s="6">
        <v>749</v>
      </c>
      <c r="E3025" t="str">
        <f t="shared" si="94"/>
        <v xml:space="preserve"> </v>
      </c>
      <c r="F3025" s="36" t="str">
        <f>IF(AND(D3025&gt;=50000,D3025&lt;=100000),"COMPRESO",A3025)</f>
        <v>sarnonico</v>
      </c>
      <c r="H3025" s="39">
        <f t="shared" si="95"/>
        <v>0</v>
      </c>
      <c r="I3025">
        <v>2</v>
      </c>
    </row>
    <row r="3026" spans="1:9" ht="12" customHeight="1" x14ac:dyDescent="0.3">
      <c r="A3026" s="3" t="s">
        <v>18612</v>
      </c>
      <c r="B3026" s="4" t="s">
        <v>14338</v>
      </c>
      <c r="C3026" s="5" t="s">
        <v>23659</v>
      </c>
      <c r="D3026" s="6">
        <v>1401</v>
      </c>
      <c r="E3026" t="str">
        <f t="shared" si="94"/>
        <v xml:space="preserve"> </v>
      </c>
      <c r="F3026" s="36" t="str">
        <f>IF(AND(D3026&gt;=50000,D3026&lt;=100000),"COMPRESO",A3026)</f>
        <v>scurelle</v>
      </c>
      <c r="H3026" s="39">
        <f t="shared" si="95"/>
        <v>0</v>
      </c>
      <c r="I3026">
        <v>1</v>
      </c>
    </row>
    <row r="3027" spans="1:9" ht="12" customHeight="1" x14ac:dyDescent="0.3">
      <c r="A3027" s="3" t="s">
        <v>18613</v>
      </c>
      <c r="B3027" s="4" t="s">
        <v>14354</v>
      </c>
      <c r="C3027" s="5" t="s">
        <v>23659</v>
      </c>
      <c r="D3027" s="6">
        <v>1531</v>
      </c>
      <c r="E3027" t="str">
        <f t="shared" si="94"/>
        <v xml:space="preserve"> </v>
      </c>
      <c r="F3027" s="36" t="str">
        <f>IF(AND(D3027&gt;=50000,D3027&lt;=100000),"COMPRESO",A3027)</f>
        <v>segonzano</v>
      </c>
      <c r="H3027" s="39">
        <f t="shared" si="95"/>
        <v>0</v>
      </c>
      <c r="I3027">
        <v>2</v>
      </c>
    </row>
    <row r="3028" spans="1:9" ht="12" customHeight="1" x14ac:dyDescent="0.3">
      <c r="A3028" s="3" t="s">
        <v>18614</v>
      </c>
      <c r="B3028" s="4" t="s">
        <v>14459</v>
      </c>
      <c r="C3028" s="5" t="s">
        <v>23659</v>
      </c>
      <c r="D3028" s="6">
        <v>323</v>
      </c>
      <c r="E3028" t="str">
        <f t="shared" si="94"/>
        <v xml:space="preserve"> </v>
      </c>
      <c r="F3028" s="36" t="str">
        <f>IF(AND(D3028&gt;=50000,D3028&lt;=100000),"COMPRESO",A3028)</f>
        <v>sfruz</v>
      </c>
      <c r="H3028" s="39">
        <f t="shared" si="95"/>
        <v>0</v>
      </c>
      <c r="I3028">
        <v>1</v>
      </c>
    </row>
    <row r="3029" spans="1:9" ht="12" customHeight="1" x14ac:dyDescent="0.3">
      <c r="A3029" s="3" t="s">
        <v>18615</v>
      </c>
      <c r="B3029" s="4" t="s">
        <v>14549</v>
      </c>
      <c r="C3029" s="5" t="s">
        <v>23659</v>
      </c>
      <c r="D3029" s="6">
        <v>736</v>
      </c>
      <c r="E3029" t="str">
        <f t="shared" si="94"/>
        <v xml:space="preserve"> </v>
      </c>
      <c r="F3029" s="36" t="str">
        <f>IF(AND(D3029&gt;=50000,D3029&lt;=100000),"COMPRESO",A3029)</f>
        <v>soraga di fassa</v>
      </c>
      <c r="H3029" s="39">
        <f t="shared" si="95"/>
        <v>0</v>
      </c>
      <c r="I3029">
        <v>656</v>
      </c>
    </row>
    <row r="3030" spans="1:9" ht="12" customHeight="1" x14ac:dyDescent="0.3">
      <c r="A3030" s="3" t="s">
        <v>18616</v>
      </c>
      <c r="B3030" s="4" t="s">
        <v>14576</v>
      </c>
      <c r="C3030" s="5" t="s">
        <v>23659</v>
      </c>
      <c r="D3030" s="6">
        <v>882</v>
      </c>
      <c r="E3030" t="str">
        <f t="shared" si="94"/>
        <v xml:space="preserve"> </v>
      </c>
      <c r="F3030" s="36" t="str">
        <f>IF(AND(D3030&gt;=50000,D3030&lt;=100000),"COMPRESO",A3030)</f>
        <v>sover</v>
      </c>
      <c r="H3030" s="39">
        <f t="shared" si="95"/>
        <v>0</v>
      </c>
      <c r="I3030">
        <v>1</v>
      </c>
    </row>
    <row r="3031" spans="1:9" ht="12" customHeight="1" x14ac:dyDescent="0.3">
      <c r="A3031" s="3" t="s">
        <v>18617</v>
      </c>
      <c r="B3031" s="4" t="s">
        <v>14598</v>
      </c>
      <c r="C3031" s="5" t="s">
        <v>23659</v>
      </c>
      <c r="D3031" s="6">
        <v>1315</v>
      </c>
      <c r="E3031" t="str">
        <f t="shared" si="94"/>
        <v xml:space="preserve"> </v>
      </c>
      <c r="F3031" s="36" t="str">
        <f>IF(AND(D3031&gt;=50000,D3031&lt;=100000),"COMPRESO",A3031)</f>
        <v>spiazzo</v>
      </c>
      <c r="H3031" s="39">
        <f t="shared" si="95"/>
        <v>0</v>
      </c>
      <c r="I3031">
        <v>6</v>
      </c>
    </row>
    <row r="3032" spans="1:9" ht="12" customHeight="1" x14ac:dyDescent="0.3">
      <c r="A3032" s="3" t="s">
        <v>18618</v>
      </c>
      <c r="B3032" s="4" t="s">
        <v>14618</v>
      </c>
      <c r="C3032" s="5" t="s">
        <v>23659</v>
      </c>
      <c r="D3032" s="6">
        <v>1259</v>
      </c>
      <c r="E3032" t="str">
        <f t="shared" si="94"/>
        <v xml:space="preserve"> </v>
      </c>
      <c r="F3032" s="36" t="str">
        <f>IF(AND(D3032&gt;=50000,D3032&lt;=100000),"COMPRESO",A3032)</f>
        <v>spormaggiore</v>
      </c>
      <c r="H3032" s="39">
        <f t="shared" si="95"/>
        <v>0</v>
      </c>
      <c r="I3032">
        <v>22</v>
      </c>
    </row>
    <row r="3033" spans="1:9" ht="12" customHeight="1" x14ac:dyDescent="0.3">
      <c r="A3033" s="3" t="s">
        <v>18619</v>
      </c>
      <c r="B3033" s="4" t="s">
        <v>14619</v>
      </c>
      <c r="C3033" s="5" t="s">
        <v>23659</v>
      </c>
      <c r="D3033" s="6">
        <v>714</v>
      </c>
      <c r="E3033" t="str">
        <f t="shared" si="94"/>
        <v xml:space="preserve"> </v>
      </c>
      <c r="F3033" s="36" t="str">
        <f>IF(AND(D3033&gt;=50000,D3033&lt;=100000),"COMPRESO",A3033)</f>
        <v>sporminore</v>
      </c>
      <c r="H3033" s="39">
        <f t="shared" si="95"/>
        <v>0</v>
      </c>
      <c r="I3033">
        <v>1</v>
      </c>
    </row>
    <row r="3034" spans="1:9" ht="12" customHeight="1" x14ac:dyDescent="0.3">
      <c r="A3034" s="3" t="s">
        <v>18620</v>
      </c>
      <c r="B3034" s="4" t="s">
        <v>14638</v>
      </c>
      <c r="C3034" s="5" t="s">
        <v>23659</v>
      </c>
      <c r="D3034" s="6">
        <v>1137</v>
      </c>
      <c r="E3034" t="str">
        <f t="shared" si="94"/>
        <v xml:space="preserve"> </v>
      </c>
      <c r="F3034" s="36" t="str">
        <f>IF(AND(D3034&gt;=50000,D3034&lt;=100000),"COMPRESO",A3034)</f>
        <v>stenico</v>
      </c>
      <c r="H3034" s="39">
        <f t="shared" si="95"/>
        <v>0</v>
      </c>
      <c r="I3034">
        <v>4</v>
      </c>
    </row>
    <row r="3035" spans="1:9" ht="12" customHeight="1" x14ac:dyDescent="0.3">
      <c r="A3035" s="3" t="s">
        <v>18621</v>
      </c>
      <c r="B3035" s="4" t="s">
        <v>14650</v>
      </c>
      <c r="C3035" s="5" t="s">
        <v>23659</v>
      </c>
      <c r="D3035" s="6">
        <v>4655</v>
      </c>
      <c r="E3035" t="str">
        <f t="shared" si="94"/>
        <v xml:space="preserve"> </v>
      </c>
      <c r="F3035" s="36" t="str">
        <f>IF(AND(D3035&gt;=50000,D3035&lt;=100000),"COMPRESO",A3035)</f>
        <v>storo</v>
      </c>
      <c r="H3035" s="39">
        <f t="shared" si="95"/>
        <v>0</v>
      </c>
      <c r="I3035">
        <v>2</v>
      </c>
    </row>
    <row r="3036" spans="1:9" ht="12" customHeight="1" x14ac:dyDescent="0.3">
      <c r="A3036" s="3" t="s">
        <v>18622</v>
      </c>
      <c r="B3036" s="4" t="s">
        <v>14657</v>
      </c>
      <c r="C3036" s="5" t="s">
        <v>23659</v>
      </c>
      <c r="D3036" s="6">
        <v>531</v>
      </c>
      <c r="E3036" t="str">
        <f t="shared" si="94"/>
        <v xml:space="preserve"> </v>
      </c>
      <c r="F3036" s="36" t="str">
        <f>IF(AND(D3036&gt;=50000,D3036&lt;=100000),"COMPRESO",A3036)</f>
        <v>strembo</v>
      </c>
      <c r="H3036" s="39">
        <f t="shared" si="95"/>
        <v>0</v>
      </c>
      <c r="I3036">
        <v>1</v>
      </c>
    </row>
    <row r="3037" spans="1:9" ht="12" customHeight="1" x14ac:dyDescent="0.3">
      <c r="A3037" s="3" t="s">
        <v>18623</v>
      </c>
      <c r="B3037" s="4" t="s">
        <v>14746</v>
      </c>
      <c r="C3037" s="5" t="s">
        <v>23659</v>
      </c>
      <c r="D3037" s="6">
        <v>1995</v>
      </c>
      <c r="E3037" t="str">
        <f t="shared" si="94"/>
        <v xml:space="preserve"> </v>
      </c>
      <c r="F3037" s="36" t="str">
        <f>IF(AND(D3037&gt;=50000,D3037&lt;=100000),"COMPRESO",A3037)</f>
        <v>telve</v>
      </c>
      <c r="H3037" s="39">
        <f t="shared" si="95"/>
        <v>0</v>
      </c>
      <c r="I3037">
        <v>1</v>
      </c>
    </row>
    <row r="3038" spans="1:9" ht="12" customHeight="1" x14ac:dyDescent="0.3">
      <c r="A3038" s="3" t="s">
        <v>18624</v>
      </c>
      <c r="B3038" s="4" t="s">
        <v>14747</v>
      </c>
      <c r="C3038" s="5" t="s">
        <v>23659</v>
      </c>
      <c r="D3038" s="6">
        <v>617</v>
      </c>
      <c r="E3038" t="str">
        <f t="shared" si="94"/>
        <v xml:space="preserve"> </v>
      </c>
      <c r="F3038" s="36" t="str">
        <f>IF(AND(D3038&gt;=50000,D3038&lt;=100000),"COMPRESO",A3038)</f>
        <v>telve di sopra</v>
      </c>
      <c r="H3038" s="39">
        <f t="shared" si="95"/>
        <v>0</v>
      </c>
      <c r="I3038">
        <v>8</v>
      </c>
    </row>
    <row r="3039" spans="1:9" ht="12" customHeight="1" x14ac:dyDescent="0.3">
      <c r="A3039" s="3" t="s">
        <v>18625</v>
      </c>
      <c r="B3039" s="4" t="s">
        <v>14750</v>
      </c>
      <c r="C3039" s="5" t="s">
        <v>23659</v>
      </c>
      <c r="D3039" s="6">
        <v>955</v>
      </c>
      <c r="E3039" t="str">
        <f t="shared" si="94"/>
        <v xml:space="preserve"> </v>
      </c>
      <c r="F3039" s="36" t="str">
        <f>IF(AND(D3039&gt;=50000,D3039&lt;=100000),"COMPRESO",A3039)</f>
        <v>tenna</v>
      </c>
      <c r="H3039" s="39">
        <f t="shared" si="95"/>
        <v>0</v>
      </c>
      <c r="I3039">
        <v>1</v>
      </c>
    </row>
    <row r="3040" spans="1:9" ht="12" customHeight="1" x14ac:dyDescent="0.3">
      <c r="A3040" s="3" t="s">
        <v>18626</v>
      </c>
      <c r="B3040" s="4" t="s">
        <v>14751</v>
      </c>
      <c r="C3040" s="5" t="s">
        <v>23659</v>
      </c>
      <c r="D3040" s="6">
        <v>1967</v>
      </c>
      <c r="E3040" t="str">
        <f t="shared" si="94"/>
        <v xml:space="preserve"> </v>
      </c>
      <c r="F3040" s="36" t="str">
        <f>IF(AND(D3040&gt;=50000,D3040&lt;=100000),"COMPRESO",A3040)</f>
        <v>tenno</v>
      </c>
      <c r="H3040" s="39">
        <f t="shared" si="95"/>
        <v>0</v>
      </c>
      <c r="I3040">
        <v>2</v>
      </c>
    </row>
    <row r="3041" spans="1:9" ht="12" customHeight="1" x14ac:dyDescent="0.3">
      <c r="A3041" s="3" t="s">
        <v>18627</v>
      </c>
      <c r="B3041" s="4" t="s">
        <v>14768</v>
      </c>
      <c r="C3041" s="5" t="s">
        <v>23659</v>
      </c>
      <c r="D3041" s="6">
        <v>755</v>
      </c>
      <c r="E3041" t="str">
        <f t="shared" si="94"/>
        <v xml:space="preserve"> </v>
      </c>
      <c r="F3041" s="36" t="str">
        <f>IF(AND(D3041&gt;=50000,D3041&lt;=100000),"COMPRESO",A3041)</f>
        <v>terragnolo</v>
      </c>
      <c r="H3041" s="39">
        <f t="shared" si="95"/>
        <v>0</v>
      </c>
      <c r="I3041">
        <v>1</v>
      </c>
    </row>
    <row r="3042" spans="1:9" ht="12" customHeight="1" x14ac:dyDescent="0.3">
      <c r="A3042" s="3" t="s">
        <v>18628</v>
      </c>
      <c r="B3042" s="4" t="s">
        <v>14787</v>
      </c>
      <c r="C3042" s="5" t="s">
        <v>23659</v>
      </c>
      <c r="D3042" s="6">
        <v>606</v>
      </c>
      <c r="E3042" t="str">
        <f t="shared" si="94"/>
        <v xml:space="preserve"> </v>
      </c>
      <c r="F3042" s="36" t="str">
        <f>IF(AND(D3042&gt;=50000,D3042&lt;=100000),"COMPRESO",A3042)</f>
        <v>terzolas</v>
      </c>
      <c r="H3042" s="39">
        <f t="shared" si="95"/>
        <v>0</v>
      </c>
      <c r="I3042">
        <v>3</v>
      </c>
    </row>
    <row r="3043" spans="1:9" ht="12" customHeight="1" x14ac:dyDescent="0.3">
      <c r="A3043" s="3" t="s">
        <v>18629</v>
      </c>
      <c r="B3043" s="4" t="s">
        <v>14789</v>
      </c>
      <c r="C3043" s="5" t="s">
        <v>23659</v>
      </c>
      <c r="D3043" s="6">
        <v>2868</v>
      </c>
      <c r="E3043" t="str">
        <f t="shared" si="94"/>
        <v xml:space="preserve"> </v>
      </c>
      <c r="F3043" s="36" t="str">
        <f>IF(AND(D3043&gt;=50000,D3043&lt;=100000),"COMPRESO",A3043)</f>
        <v>tesero</v>
      </c>
      <c r="H3043" s="39">
        <f t="shared" si="95"/>
        <v>0</v>
      </c>
      <c r="I3043">
        <v>4</v>
      </c>
    </row>
    <row r="3044" spans="1:9" ht="12" customHeight="1" x14ac:dyDescent="0.3">
      <c r="A3044" s="3" t="s">
        <v>18630</v>
      </c>
      <c r="B3044" s="4" t="s">
        <v>14807</v>
      </c>
      <c r="C3044" s="5" t="s">
        <v>23659</v>
      </c>
      <c r="D3044" s="6">
        <v>3608</v>
      </c>
      <c r="E3044" t="str">
        <f t="shared" si="94"/>
        <v xml:space="preserve"> </v>
      </c>
      <c r="F3044" s="36" t="str">
        <f>IF(AND(D3044&gt;=50000,D3044&lt;=100000),"COMPRESO",A3044)</f>
        <v>tione di trento</v>
      </c>
      <c r="H3044" s="39">
        <f t="shared" si="95"/>
        <v>0</v>
      </c>
      <c r="I3044">
        <v>1</v>
      </c>
    </row>
    <row r="3045" spans="1:9" ht="12" customHeight="1" x14ac:dyDescent="0.3">
      <c r="A3045" s="3" t="s">
        <v>18631</v>
      </c>
      <c r="B3045" s="4" t="s">
        <v>14828</v>
      </c>
      <c r="C3045" s="5" t="s">
        <v>23659</v>
      </c>
      <c r="D3045" s="6">
        <v>1319</v>
      </c>
      <c r="E3045" t="str">
        <f t="shared" si="94"/>
        <v xml:space="preserve"> </v>
      </c>
      <c r="F3045" s="36" t="str">
        <f>IF(AND(D3045&gt;=50000,D3045&lt;=100000),"COMPRESO",A3045)</f>
        <v>ton</v>
      </c>
      <c r="H3045" s="39">
        <f t="shared" si="95"/>
        <v>0</v>
      </c>
      <c r="I3045">
        <v>2</v>
      </c>
    </row>
    <row r="3046" spans="1:9" ht="12" customHeight="1" x14ac:dyDescent="0.3">
      <c r="A3046" s="3" t="s">
        <v>18632</v>
      </c>
      <c r="B3046" s="4" t="s">
        <v>14836</v>
      </c>
      <c r="C3046" s="5" t="s">
        <v>23659</v>
      </c>
      <c r="D3046" s="6">
        <v>697</v>
      </c>
      <c r="E3046" t="str">
        <f t="shared" si="94"/>
        <v xml:space="preserve"> </v>
      </c>
      <c r="F3046" s="36" t="str">
        <f>IF(AND(D3046&gt;=50000,D3046&lt;=100000),"COMPRESO",A3046)</f>
        <v>torcegno</v>
      </c>
      <c r="H3046" s="39">
        <f t="shared" si="95"/>
        <v>0</v>
      </c>
      <c r="I3046">
        <v>1</v>
      </c>
    </row>
    <row r="3047" spans="1:9" ht="12" customHeight="1" x14ac:dyDescent="0.3">
      <c r="A3047" s="3" t="s">
        <v>18633</v>
      </c>
      <c r="B3047" s="4" t="s">
        <v>14924</v>
      </c>
      <c r="C3047" s="5" t="s">
        <v>23659</v>
      </c>
      <c r="D3047" s="6">
        <v>1355</v>
      </c>
      <c r="E3047" t="str">
        <f t="shared" si="94"/>
        <v xml:space="preserve"> </v>
      </c>
      <c r="F3047" s="36" t="str">
        <f>IF(AND(D3047&gt;=50000,D3047&lt;=100000),"COMPRESO",A3047)</f>
        <v>trambileno</v>
      </c>
      <c r="H3047" s="39">
        <f t="shared" si="95"/>
        <v>0</v>
      </c>
      <c r="I3047">
        <v>7</v>
      </c>
    </row>
    <row r="3048" spans="1:9" ht="12" customHeight="1" x14ac:dyDescent="0.3">
      <c r="A3048" s="3" t="s">
        <v>18634</v>
      </c>
      <c r="B3048" s="4" t="s">
        <v>14964</v>
      </c>
      <c r="C3048" s="5" t="s">
        <v>23659</v>
      </c>
      <c r="D3048" s="6">
        <v>114198</v>
      </c>
      <c r="E3048" t="str">
        <f t="shared" si="94"/>
        <v xml:space="preserve"> </v>
      </c>
      <c r="F3048" s="36" t="str">
        <f>IF(AND(D3048&gt;=50000,D3048&lt;=100000),"COMPRESO",A3048)</f>
        <v>trento</v>
      </c>
      <c r="H3048" s="39">
        <f t="shared" si="95"/>
        <v>0</v>
      </c>
      <c r="I3048">
        <v>2</v>
      </c>
    </row>
    <row r="3049" spans="1:9" ht="12" customHeight="1" x14ac:dyDescent="0.3">
      <c r="A3049" s="3" t="s">
        <v>18635</v>
      </c>
      <c r="B3049" s="4" t="s">
        <v>15119</v>
      </c>
      <c r="C3049" s="5" t="s">
        <v>23659</v>
      </c>
      <c r="D3049" s="6">
        <v>530</v>
      </c>
      <c r="E3049" t="str">
        <f t="shared" si="94"/>
        <v xml:space="preserve"> </v>
      </c>
      <c r="F3049" s="36" t="str">
        <f>IF(AND(D3049&gt;=50000,D3049&lt;=100000),"COMPRESO",A3049)</f>
        <v>valfloriana</v>
      </c>
      <c r="H3049" s="39">
        <f t="shared" si="95"/>
        <v>0</v>
      </c>
      <c r="I3049">
        <v>2</v>
      </c>
    </row>
    <row r="3050" spans="1:9" ht="12" customHeight="1" x14ac:dyDescent="0.3">
      <c r="A3050" s="3" t="s">
        <v>18636</v>
      </c>
      <c r="B3050" s="4" t="s">
        <v>15131</v>
      </c>
      <c r="C3050" s="5" t="s">
        <v>23659</v>
      </c>
      <c r="D3050" s="6">
        <v>1343</v>
      </c>
      <c r="E3050" t="str">
        <f t="shared" si="94"/>
        <v xml:space="preserve"> </v>
      </c>
      <c r="F3050" s="36" t="str">
        <f>IF(AND(D3050&gt;=50000,D3050&lt;=100000),"COMPRESO",A3050)</f>
        <v>vallarsa</v>
      </c>
      <c r="H3050" s="39">
        <f t="shared" si="95"/>
        <v>0</v>
      </c>
      <c r="I3050">
        <v>4</v>
      </c>
    </row>
    <row r="3051" spans="1:9" ht="12" customHeight="1" x14ac:dyDescent="0.3">
      <c r="A3051" s="3" t="s">
        <v>18637</v>
      </c>
      <c r="B3051" s="4" t="s">
        <v>15590</v>
      </c>
      <c r="C3051" s="5" t="s">
        <v>23659</v>
      </c>
      <c r="D3051" s="6">
        <v>845</v>
      </c>
      <c r="E3051" t="str">
        <f t="shared" si="94"/>
        <v xml:space="preserve"> </v>
      </c>
      <c r="F3051" s="36" t="str">
        <f>IF(AND(D3051&gt;=50000,D3051&lt;=100000),"COMPRESO",A3051)</f>
        <v>varena</v>
      </c>
      <c r="H3051" s="39">
        <f t="shared" si="95"/>
        <v>0</v>
      </c>
      <c r="I3051">
        <v>14</v>
      </c>
    </row>
    <row r="3052" spans="1:9" ht="12" customHeight="1" x14ac:dyDescent="0.3">
      <c r="A3052" s="3" t="s">
        <v>18638</v>
      </c>
      <c r="B3052" s="4" t="s">
        <v>15261</v>
      </c>
      <c r="C3052" s="5" t="s">
        <v>23659</v>
      </c>
      <c r="D3052" s="6">
        <v>1869</v>
      </c>
      <c r="E3052" t="str">
        <f t="shared" si="94"/>
        <v xml:space="preserve"> </v>
      </c>
      <c r="F3052" s="36" t="str">
        <f>IF(AND(D3052&gt;=50000,D3052&lt;=100000),"COMPRESO",A3052)</f>
        <v>vermiglio</v>
      </c>
      <c r="H3052" s="39">
        <f t="shared" si="95"/>
        <v>0</v>
      </c>
      <c r="I3052">
        <v>4</v>
      </c>
    </row>
    <row r="3053" spans="1:9" ht="12" customHeight="1" x14ac:dyDescent="0.3">
      <c r="A3053" s="3" t="s">
        <v>18639</v>
      </c>
      <c r="B3053" s="4" t="s">
        <v>15343</v>
      </c>
      <c r="C3053" s="5" t="s">
        <v>23659</v>
      </c>
      <c r="D3053" s="6">
        <v>162</v>
      </c>
      <c r="E3053" t="str">
        <f t="shared" si="94"/>
        <v xml:space="preserve"> </v>
      </c>
      <c r="F3053" s="36" t="str">
        <f>IF(AND(D3053&gt;=50000,D3053&lt;=100000),"COMPRESO",A3053)</f>
        <v>vignola-falesina</v>
      </c>
      <c r="H3053" s="39">
        <f t="shared" si="95"/>
        <v>0</v>
      </c>
      <c r="I3053">
        <v>2</v>
      </c>
    </row>
    <row r="3054" spans="1:9" ht="12" customHeight="1" x14ac:dyDescent="0.3">
      <c r="A3054" s="3" t="s">
        <v>18640</v>
      </c>
      <c r="B3054" s="4" t="s">
        <v>15373</v>
      </c>
      <c r="C3054" s="5" t="s">
        <v>23659</v>
      </c>
      <c r="D3054" s="6">
        <v>3692</v>
      </c>
      <c r="E3054" t="str">
        <f t="shared" si="94"/>
        <v xml:space="preserve"> </v>
      </c>
      <c r="F3054" s="36" t="str">
        <f>IF(AND(D3054&gt;=50000,D3054&lt;=100000),"COMPRESO",A3054)</f>
        <v>villa lagarina</v>
      </c>
      <c r="H3054" s="39">
        <f t="shared" si="95"/>
        <v>0</v>
      </c>
      <c r="I3054">
        <v>5</v>
      </c>
    </row>
    <row r="3055" spans="1:9" ht="12" customHeight="1" x14ac:dyDescent="0.3">
      <c r="A3055" s="3" t="s">
        <v>18641</v>
      </c>
      <c r="B3055" s="4" t="s">
        <v>15512</v>
      </c>
      <c r="C3055" s="5" t="s">
        <v>23659</v>
      </c>
      <c r="D3055" s="6">
        <v>3125</v>
      </c>
      <c r="E3055" t="str">
        <f t="shared" si="94"/>
        <v xml:space="preserve"> </v>
      </c>
      <c r="F3055" s="36" t="str">
        <f>IF(AND(D3055&gt;=50000,D3055&lt;=100000),"COMPRESO",A3055)</f>
        <v>volano</v>
      </c>
      <c r="H3055" s="39">
        <f t="shared" si="95"/>
        <v>0</v>
      </c>
      <c r="I3055">
        <v>4</v>
      </c>
    </row>
    <row r="3056" spans="1:9" ht="12" customHeight="1" x14ac:dyDescent="0.3">
      <c r="A3056" s="3" t="s">
        <v>18642</v>
      </c>
      <c r="B3056" s="4" t="s">
        <v>15590</v>
      </c>
      <c r="C3056" s="5" t="s">
        <v>23659</v>
      </c>
      <c r="D3056" s="6">
        <v>1620</v>
      </c>
      <c r="E3056" t="str">
        <f t="shared" si="94"/>
        <v xml:space="preserve"> </v>
      </c>
      <c r="F3056" s="36" t="str">
        <f>IF(AND(D3056&gt;=50000,D3056&lt;=100000),"COMPRESO",A3056)</f>
        <v>zambana</v>
      </c>
      <c r="H3056" s="39">
        <f t="shared" si="95"/>
        <v>0</v>
      </c>
      <c r="I3056">
        <v>1</v>
      </c>
    </row>
    <row r="3057" spans="1:9" ht="12" customHeight="1" x14ac:dyDescent="0.3">
      <c r="A3057" s="3" t="s">
        <v>18643</v>
      </c>
      <c r="B3057" s="4" t="s">
        <v>15551</v>
      </c>
      <c r="C3057" s="5" t="s">
        <v>23659</v>
      </c>
      <c r="D3057" s="6">
        <v>1679</v>
      </c>
      <c r="E3057" t="str">
        <f t="shared" si="94"/>
        <v xml:space="preserve"> </v>
      </c>
      <c r="F3057" s="36" t="str">
        <f>IF(AND(D3057&gt;=50000,D3057&lt;=100000),"COMPRESO",A3057)</f>
        <v>ziano di fiemme</v>
      </c>
      <c r="H3057" s="39">
        <f t="shared" si="95"/>
        <v>0</v>
      </c>
      <c r="I3057">
        <v>3</v>
      </c>
    </row>
    <row r="3058" spans="1:9" ht="12" customHeight="1" x14ac:dyDescent="0.3">
      <c r="A3058" s="3" t="s">
        <v>18644</v>
      </c>
      <c r="B3058" s="4" t="s">
        <v>10180</v>
      </c>
      <c r="C3058" s="5" t="s">
        <v>23659</v>
      </c>
      <c r="D3058" s="6">
        <v>2913</v>
      </c>
      <c r="E3058" t="str">
        <f t="shared" si="94"/>
        <v xml:space="preserve"> </v>
      </c>
      <c r="F3058" s="36" t="str">
        <f>IF(AND(D3058&gt;=50000,D3058&lt;=100000),"COMPRESO",A3058)</f>
        <v>comano terme</v>
      </c>
      <c r="H3058" s="39">
        <f t="shared" si="95"/>
        <v>0</v>
      </c>
      <c r="I3058">
        <v>1</v>
      </c>
    </row>
    <row r="3059" spans="1:9" ht="12" customHeight="1" x14ac:dyDescent="0.3">
      <c r="A3059" s="3" t="s">
        <v>18645</v>
      </c>
      <c r="B3059" s="4" t="s">
        <v>11339</v>
      </c>
      <c r="C3059" s="5" t="s">
        <v>23659</v>
      </c>
      <c r="D3059" s="6">
        <v>5448</v>
      </c>
      <c r="E3059" t="str">
        <f t="shared" si="94"/>
        <v xml:space="preserve"> </v>
      </c>
      <c r="F3059" s="36" t="str">
        <f>IF(AND(D3059&gt;=50000,D3059&lt;=100000),"COMPRESO",A3059)</f>
        <v>ledro</v>
      </c>
      <c r="H3059" s="39">
        <f t="shared" si="95"/>
        <v>0</v>
      </c>
      <c r="I3059">
        <v>2</v>
      </c>
    </row>
    <row r="3060" spans="1:9" ht="12" customHeight="1" x14ac:dyDescent="0.3">
      <c r="A3060" s="3" t="s">
        <v>18646</v>
      </c>
      <c r="B3060" s="4" t="s">
        <v>13228</v>
      </c>
      <c r="C3060" s="5" t="s">
        <v>23659</v>
      </c>
      <c r="D3060" s="6">
        <v>6522</v>
      </c>
      <c r="E3060" t="str">
        <f t="shared" si="94"/>
        <v xml:space="preserve"> </v>
      </c>
      <c r="F3060" s="36" t="str">
        <f>IF(AND(D3060&gt;=50000,D3060&lt;=100000),"COMPRESO",A3060)</f>
        <v>predaia</v>
      </c>
      <c r="H3060" s="39">
        <f t="shared" si="95"/>
        <v>0</v>
      </c>
      <c r="I3060">
        <v>4</v>
      </c>
    </row>
    <row r="3061" spans="1:9" ht="12" customHeight="1" x14ac:dyDescent="0.3">
      <c r="A3061" s="3" t="s">
        <v>18647</v>
      </c>
      <c r="B3061" s="4" t="s">
        <v>13901</v>
      </c>
      <c r="C3061" s="5" t="s">
        <v>23659</v>
      </c>
      <c r="D3061" s="6">
        <v>1607</v>
      </c>
      <c r="E3061" t="str">
        <f t="shared" si="94"/>
        <v xml:space="preserve"> </v>
      </c>
      <c r="F3061" s="36" t="str">
        <f>IF(AND(D3061&gt;=50000,D3061&lt;=100000),"COMPRESO",A3061)</f>
        <v>san lorenzo dorsino</v>
      </c>
      <c r="H3061" s="39">
        <f t="shared" si="95"/>
        <v>0</v>
      </c>
      <c r="I3061">
        <v>1</v>
      </c>
    </row>
    <row r="3062" spans="1:9" ht="12" customHeight="1" x14ac:dyDescent="0.3">
      <c r="A3062" s="3" t="s">
        <v>18648</v>
      </c>
      <c r="B3062" s="4" t="s">
        <v>15101</v>
      </c>
      <c r="C3062" s="5" t="s">
        <v>23659</v>
      </c>
      <c r="D3062" s="6">
        <v>1220</v>
      </c>
      <c r="E3062" t="str">
        <f t="shared" si="94"/>
        <v xml:space="preserve"> </v>
      </c>
      <c r="F3062" s="36" t="str">
        <f>IF(AND(D3062&gt;=50000,D3062&lt;=100000),"COMPRESO",A3062)</f>
        <v>valdaone</v>
      </c>
      <c r="H3062" s="39">
        <f t="shared" si="95"/>
        <v>0</v>
      </c>
      <c r="I3062">
        <v>2</v>
      </c>
    </row>
    <row r="3063" spans="1:9" ht="12" customHeight="1" x14ac:dyDescent="0.3">
      <c r="A3063" s="3" t="s">
        <v>18649</v>
      </c>
      <c r="B3063" s="4" t="s">
        <v>10448</v>
      </c>
      <c r="C3063" s="5" t="s">
        <v>23659</v>
      </c>
      <c r="D3063" s="6">
        <v>2132</v>
      </c>
      <c r="E3063" t="str">
        <f t="shared" si="94"/>
        <v xml:space="preserve"> </v>
      </c>
      <c r="F3063" s="36" t="str">
        <f>IF(AND(D3063&gt;=50000,D3063&lt;=100000),"COMPRESO",A3063)</f>
        <v>dimaro folgarida</v>
      </c>
      <c r="H3063" s="39">
        <f t="shared" si="95"/>
        <v>0</v>
      </c>
      <c r="I3063">
        <v>13</v>
      </c>
    </row>
    <row r="3064" spans="1:9" ht="12" customHeight="1" x14ac:dyDescent="0.3">
      <c r="A3064" s="3" t="s">
        <v>18650</v>
      </c>
      <c r="B3064" s="4" t="s">
        <v>12931</v>
      </c>
      <c r="C3064" s="5" t="s">
        <v>23659</v>
      </c>
      <c r="D3064" s="6">
        <v>1541</v>
      </c>
      <c r="E3064" t="str">
        <f t="shared" si="94"/>
        <v xml:space="preserve"> </v>
      </c>
      <c r="F3064" s="36" t="str">
        <f>IF(AND(D3064&gt;=50000,D3064&lt;=100000),"COMPRESO",A3064)</f>
        <v>pieve di bono-prezzo</v>
      </c>
      <c r="H3064" s="39">
        <f t="shared" si="95"/>
        <v>0</v>
      </c>
      <c r="I3064">
        <v>1</v>
      </c>
    </row>
    <row r="3065" spans="1:9" ht="12" customHeight="1" x14ac:dyDescent="0.3">
      <c r="A3065" s="3" t="s">
        <v>18651</v>
      </c>
      <c r="B3065" s="4" t="s">
        <v>8185</v>
      </c>
      <c r="C3065" s="5" t="s">
        <v>23659</v>
      </c>
      <c r="D3065" s="12">
        <v>1640</v>
      </c>
      <c r="E3065" t="str">
        <f t="shared" si="94"/>
        <v xml:space="preserve"> </v>
      </c>
      <c r="F3065" s="36" t="str">
        <f>IF(AND(D3065&gt;=50000,D3065&lt;=100000),"COMPRESO",A3065)</f>
        <v>altavalle</v>
      </c>
      <c r="H3065" s="39">
        <f t="shared" si="95"/>
        <v>0</v>
      </c>
      <c r="I3065">
        <v>3</v>
      </c>
    </row>
    <row r="3066" spans="1:9" ht="12" customHeight="1" x14ac:dyDescent="0.3">
      <c r="A3066" s="3" t="s">
        <v>18652</v>
      </c>
      <c r="B3066" s="4" t="s">
        <v>8202</v>
      </c>
      <c r="C3066" s="5" t="s">
        <v>23659</v>
      </c>
      <c r="D3066" s="6">
        <v>4802</v>
      </c>
      <c r="E3066" t="str">
        <f t="shared" si="94"/>
        <v xml:space="preserve"> </v>
      </c>
      <c r="F3066" s="36" t="str">
        <f>IF(AND(D3066&gt;=50000,D3066&lt;=100000),"COMPRESO",A3066)</f>
        <v>altopiano della vigolana</v>
      </c>
      <c r="H3066" s="39">
        <f t="shared" si="95"/>
        <v>0</v>
      </c>
      <c r="I3066">
        <v>31</v>
      </c>
    </row>
    <row r="3067" spans="1:9" ht="12" customHeight="1" x14ac:dyDescent="0.3">
      <c r="A3067" s="3" t="s">
        <v>18653</v>
      </c>
      <c r="B3067" s="4" t="s">
        <v>8218</v>
      </c>
      <c r="C3067" s="5" t="s">
        <v>23659</v>
      </c>
      <c r="D3067" s="6">
        <v>478</v>
      </c>
      <c r="E3067" t="str">
        <f t="shared" si="94"/>
        <v xml:space="preserve"> </v>
      </c>
      <c r="F3067" s="36" t="str">
        <f>IF(AND(D3067&gt;=50000,D3067&lt;=100000),"COMPRESO",A3067)</f>
        <v>amblar-don</v>
      </c>
      <c r="H3067" s="39">
        <f t="shared" si="95"/>
        <v>0</v>
      </c>
      <c r="I3067">
        <v>1</v>
      </c>
    </row>
    <row r="3068" spans="1:9" ht="12" customHeight="1" x14ac:dyDescent="0.3">
      <c r="A3068" s="3" t="s">
        <v>18654</v>
      </c>
      <c r="B3068" s="4" t="s">
        <v>8771</v>
      </c>
      <c r="C3068" s="5" t="s">
        <v>23659</v>
      </c>
      <c r="D3068" s="6">
        <v>2083</v>
      </c>
      <c r="E3068" t="str">
        <f t="shared" si="94"/>
        <v xml:space="preserve"> </v>
      </c>
      <c r="F3068" s="36" t="str">
        <f>IF(AND(D3068&gt;=50000,D3068&lt;=100000),"COMPRESO",A3068)</f>
        <v>borgo chiese</v>
      </c>
      <c r="H3068" s="39">
        <f t="shared" si="95"/>
        <v>0</v>
      </c>
      <c r="I3068">
        <v>17</v>
      </c>
    </row>
    <row r="3069" spans="1:9" ht="12" customHeight="1" x14ac:dyDescent="0.3">
      <c r="A3069" s="3" t="s">
        <v>18655</v>
      </c>
      <c r="B3069" s="4" t="s">
        <v>8774</v>
      </c>
      <c r="C3069" s="5" t="s">
        <v>23659</v>
      </c>
      <c r="D3069" s="6">
        <v>707</v>
      </c>
      <c r="E3069" t="str">
        <f t="shared" si="94"/>
        <v xml:space="preserve"> </v>
      </c>
      <c r="F3069" s="36" t="str">
        <f>IF(AND(D3069&gt;=50000,D3069&lt;=100000),"COMPRESO",A3069)</f>
        <v>borgo lares</v>
      </c>
      <c r="H3069" s="39">
        <f t="shared" si="95"/>
        <v>0</v>
      </c>
      <c r="I3069">
        <v>6</v>
      </c>
    </row>
    <row r="3070" spans="1:9" ht="12" customHeight="1" x14ac:dyDescent="0.3">
      <c r="A3070" s="3" t="s">
        <v>18656</v>
      </c>
      <c r="B3070" s="4" t="s">
        <v>9549</v>
      </c>
      <c r="C3070" s="5" t="s">
        <v>23659</v>
      </c>
      <c r="D3070" s="6">
        <v>3381</v>
      </c>
      <c r="E3070" t="str">
        <f t="shared" si="94"/>
        <v xml:space="preserve"> </v>
      </c>
      <c r="F3070" s="36" t="str">
        <f>IF(AND(D3070&gt;=50000,D3070&lt;=100000),"COMPRESO",A3070)</f>
        <v>castel ivano</v>
      </c>
      <c r="H3070" s="39">
        <f t="shared" si="95"/>
        <v>0</v>
      </c>
      <c r="I3070">
        <v>3</v>
      </c>
    </row>
    <row r="3071" spans="1:9" ht="12" customHeight="1" x14ac:dyDescent="0.3">
      <c r="A3071" s="3" t="s">
        <v>18657</v>
      </c>
      <c r="B3071" s="4" t="s">
        <v>23570</v>
      </c>
      <c r="C3071" s="5" t="s">
        <v>23659</v>
      </c>
      <c r="D3071" s="6">
        <v>2332</v>
      </c>
      <c r="E3071" t="str">
        <f t="shared" si="94"/>
        <v xml:space="preserve"> </v>
      </c>
      <c r="F3071" s="36" t="str">
        <f>IF(AND(D3071&gt;=50000,D3071&lt;=100000),"COMPRESO",A3071)</f>
        <v>cembra lisignago</v>
      </c>
      <c r="H3071" s="39">
        <f t="shared" si="95"/>
        <v>0</v>
      </c>
      <c r="I3071">
        <v>6</v>
      </c>
    </row>
    <row r="3072" spans="1:9" ht="12" customHeight="1" x14ac:dyDescent="0.3">
      <c r="A3072" s="3" t="s">
        <v>18658</v>
      </c>
      <c r="B3072" s="4" t="s">
        <v>10214</v>
      </c>
      <c r="C3072" s="5" t="s">
        <v>23659</v>
      </c>
      <c r="D3072" s="6">
        <v>1383</v>
      </c>
      <c r="E3072" t="str">
        <f t="shared" si="94"/>
        <v xml:space="preserve"> </v>
      </c>
      <c r="F3072" s="36" t="str">
        <f>IF(AND(D3072&gt;=50000,D3072&lt;=100000),"COMPRESO",A3072)</f>
        <v>contà</v>
      </c>
      <c r="H3072" s="39">
        <f t="shared" si="95"/>
        <v>0</v>
      </c>
      <c r="I3072">
        <v>1</v>
      </c>
    </row>
    <row r="3073" spans="1:9" ht="12" customHeight="1" x14ac:dyDescent="0.3">
      <c r="A3073" s="3" t="s">
        <v>18659</v>
      </c>
      <c r="B3073" s="4" t="s">
        <v>11546</v>
      </c>
      <c r="C3073" s="5" t="s">
        <v>23659</v>
      </c>
      <c r="D3073" s="6">
        <v>2783</v>
      </c>
      <c r="E3073" t="str">
        <f t="shared" si="94"/>
        <v xml:space="preserve"> </v>
      </c>
      <c r="F3073" s="36" t="str">
        <f>IF(AND(D3073&gt;=50000,D3073&lt;=100000),"COMPRESO",A3073)</f>
        <v>madruzzo</v>
      </c>
      <c r="H3073" s="39">
        <f t="shared" si="95"/>
        <v>0</v>
      </c>
      <c r="I3073">
        <v>2</v>
      </c>
    </row>
    <row r="3074" spans="1:9" ht="12" customHeight="1" x14ac:dyDescent="0.3">
      <c r="A3074" s="3" t="s">
        <v>18660</v>
      </c>
      <c r="B3074" s="4" t="s">
        <v>13138</v>
      </c>
      <c r="C3074" s="5" t="s">
        <v>23659</v>
      </c>
      <c r="D3074" s="6">
        <v>1757</v>
      </c>
      <c r="E3074" t="str">
        <f t="shared" si="94"/>
        <v xml:space="preserve"> </v>
      </c>
      <c r="F3074" s="36" t="str">
        <f>IF(AND(D3074&gt;=50000,D3074&lt;=100000),"COMPRESO",A3074)</f>
        <v>porte di rendena</v>
      </c>
      <c r="H3074" s="39">
        <f t="shared" si="95"/>
        <v>0</v>
      </c>
      <c r="I3074">
        <v>5</v>
      </c>
    </row>
    <row r="3075" spans="1:9" ht="12" customHeight="1" x14ac:dyDescent="0.3">
      <c r="A3075" s="3" t="s">
        <v>18661</v>
      </c>
      <c r="B3075" s="4" t="s">
        <v>13255</v>
      </c>
      <c r="C3075" s="5" t="s">
        <v>23659</v>
      </c>
      <c r="D3075" s="6">
        <v>5406</v>
      </c>
      <c r="E3075" t="str">
        <f t="shared" ref="E3075:E3138" si="96">IF(D3075&gt;300000,"TROVATO"," ")</f>
        <v xml:space="preserve"> </v>
      </c>
      <c r="F3075" s="36" t="str">
        <f>IF(AND(D3075&gt;=50000,D3075&lt;=100000),"COMPRESO",A3075)</f>
        <v>primiero san martino di castrozza</v>
      </c>
      <c r="H3075" s="39">
        <f t="shared" ref="H3075:H3138" si="97">(D11003/$G$2)</f>
        <v>0</v>
      </c>
      <c r="I3075">
        <v>11</v>
      </c>
    </row>
    <row r="3076" spans="1:9" ht="12" customHeight="1" x14ac:dyDescent="0.3">
      <c r="A3076" s="3" t="s">
        <v>18662</v>
      </c>
      <c r="B3076" s="4" t="s">
        <v>14360</v>
      </c>
      <c r="C3076" s="5" t="s">
        <v>23659</v>
      </c>
      <c r="D3076" s="6">
        <v>2918</v>
      </c>
      <c r="E3076" t="str">
        <f t="shared" si="96"/>
        <v xml:space="preserve"> </v>
      </c>
      <c r="F3076" s="36" t="str">
        <f>IF(AND(D3076&gt;=50000,D3076&lt;=100000),"COMPRESO",A3076)</f>
        <v>sella giudicarie</v>
      </c>
      <c r="H3076" s="39">
        <f t="shared" si="97"/>
        <v>0</v>
      </c>
      <c r="I3076">
        <v>2</v>
      </c>
    </row>
    <row r="3077" spans="1:9" ht="12" customHeight="1" x14ac:dyDescent="0.3">
      <c r="A3077" s="3" t="s">
        <v>18663</v>
      </c>
      <c r="B3077" s="4" t="s">
        <v>14946</v>
      </c>
      <c r="C3077" s="5" t="s">
        <v>23659</v>
      </c>
      <c r="D3077" s="6">
        <v>1396</v>
      </c>
      <c r="E3077" t="str">
        <f t="shared" si="96"/>
        <v xml:space="preserve"> </v>
      </c>
      <c r="F3077" s="36" t="str">
        <f>IF(AND(D3077&gt;=50000,D3077&lt;=100000),"COMPRESO",A3077)</f>
        <v>tre ville</v>
      </c>
      <c r="H3077" s="39">
        <f t="shared" si="97"/>
        <v>0</v>
      </c>
      <c r="I3077">
        <v>2</v>
      </c>
    </row>
    <row r="3078" spans="1:9" ht="12" customHeight="1" x14ac:dyDescent="0.3">
      <c r="A3078" s="3" t="s">
        <v>18664</v>
      </c>
      <c r="B3078" s="4" t="s">
        <v>15147</v>
      </c>
      <c r="C3078" s="5" t="s">
        <v>23659</v>
      </c>
      <c r="D3078" s="6">
        <v>4798</v>
      </c>
      <c r="E3078" t="str">
        <f t="shared" si="96"/>
        <v xml:space="preserve"> </v>
      </c>
      <c r="F3078" s="36" t="str">
        <f>IF(AND(D3078&gt;=50000,D3078&lt;=100000),"COMPRESO",A3078)</f>
        <v>vallelaghi</v>
      </c>
      <c r="H3078" s="39">
        <f t="shared" si="97"/>
        <v>0</v>
      </c>
      <c r="I3078">
        <v>2</v>
      </c>
    </row>
    <row r="3079" spans="1:9" ht="12" customHeight="1" x14ac:dyDescent="0.3">
      <c r="A3079" s="3" t="s">
        <v>18665</v>
      </c>
      <c r="B3079" s="4" t="s">
        <v>15459</v>
      </c>
      <c r="C3079" s="5" t="s">
        <v>23659</v>
      </c>
      <c r="D3079" s="6">
        <v>4902</v>
      </c>
      <c r="E3079" t="str">
        <f t="shared" si="96"/>
        <v xml:space="preserve"> </v>
      </c>
      <c r="F3079" s="36" t="str">
        <f>IF(AND(D3079&gt;=50000,D3079&lt;=100000),"COMPRESO",A3079)</f>
        <v>ville d'anaunia</v>
      </c>
      <c r="H3079" s="39">
        <f t="shared" si="97"/>
        <v>0</v>
      </c>
      <c r="I3079">
        <v>5</v>
      </c>
    </row>
    <row r="3080" spans="1:9" ht="12" customHeight="1" x14ac:dyDescent="0.3">
      <c r="A3080" s="3" t="s">
        <v>18666</v>
      </c>
      <c r="B3080" s="4" t="s">
        <v>15590</v>
      </c>
      <c r="C3080" s="5" t="s">
        <v>23659</v>
      </c>
      <c r="D3080" s="6">
        <v>3345</v>
      </c>
      <c r="E3080" t="str">
        <f t="shared" si="96"/>
        <v xml:space="preserve"> </v>
      </c>
      <c r="F3080" s="36" t="str">
        <f>IF(AND(D3080&gt;=50000,D3080&lt;=100000),"COMPRESO",A3080)</f>
        <v>sèn jan di fassa</v>
      </c>
      <c r="H3080" s="39">
        <f t="shared" si="97"/>
        <v>0</v>
      </c>
      <c r="I3080">
        <v>1</v>
      </c>
    </row>
    <row r="3081" spans="1:9" ht="12" customHeight="1" x14ac:dyDescent="0.3">
      <c r="A3081" s="3" t="s">
        <v>18667</v>
      </c>
      <c r="B3081" s="4" t="s">
        <v>8052</v>
      </c>
      <c r="C3081" s="5" t="s">
        <v>23659</v>
      </c>
      <c r="D3081" s="6">
        <v>2297</v>
      </c>
      <c r="E3081" t="str">
        <f t="shared" si="96"/>
        <v xml:space="preserve"> </v>
      </c>
      <c r="F3081" s="36" t="str">
        <f>IF(AND(D3081&gt;=50000,D3081&lt;=100000),"COMPRESO",A3081)</f>
        <v>affi</v>
      </c>
      <c r="H3081" s="39">
        <f t="shared" si="97"/>
        <v>0</v>
      </c>
      <c r="I3081">
        <v>1</v>
      </c>
    </row>
    <row r="3082" spans="1:9" ht="12" customHeight="1" x14ac:dyDescent="0.3">
      <c r="A3082" s="3" t="s">
        <v>18668</v>
      </c>
      <c r="B3082" s="4" t="s">
        <v>8112</v>
      </c>
      <c r="C3082" s="5" t="s">
        <v>23659</v>
      </c>
      <c r="D3082" s="6">
        <v>5232</v>
      </c>
      <c r="E3082" t="str">
        <f t="shared" si="96"/>
        <v xml:space="preserve"> </v>
      </c>
      <c r="F3082" s="36" t="str">
        <f>IF(AND(D3082&gt;=50000,D3082&lt;=100000),"COMPRESO",A3082)</f>
        <v>albaredo d'adige</v>
      </c>
      <c r="H3082" s="39">
        <f t="shared" si="97"/>
        <v>0</v>
      </c>
      <c r="I3082">
        <v>22</v>
      </c>
    </row>
    <row r="3083" spans="1:9" ht="12" customHeight="1" x14ac:dyDescent="0.3">
      <c r="A3083" s="3" t="s">
        <v>18669</v>
      </c>
      <c r="B3083" s="4" t="s">
        <v>8244</v>
      </c>
      <c r="C3083" s="5" t="s">
        <v>23659</v>
      </c>
      <c r="D3083" s="6">
        <v>2164</v>
      </c>
      <c r="E3083" t="str">
        <f t="shared" si="96"/>
        <v xml:space="preserve"> </v>
      </c>
      <c r="F3083" s="36" t="str">
        <f>IF(AND(D3083&gt;=50000,D3083&lt;=100000),"COMPRESO",A3083)</f>
        <v>angiari</v>
      </c>
      <c r="H3083" s="39">
        <f t="shared" si="97"/>
        <v>0</v>
      </c>
      <c r="I3083">
        <v>2</v>
      </c>
    </row>
    <row r="3084" spans="1:9" ht="12" customHeight="1" x14ac:dyDescent="0.3">
      <c r="A3084" s="3" t="s">
        <v>18670</v>
      </c>
      <c r="B3084" s="4" t="s">
        <v>8303</v>
      </c>
      <c r="C3084" s="5" t="s">
        <v>23659</v>
      </c>
      <c r="D3084" s="6">
        <v>6144</v>
      </c>
      <c r="E3084" t="str">
        <f t="shared" si="96"/>
        <v xml:space="preserve"> </v>
      </c>
      <c r="F3084" s="36" t="str">
        <f>IF(AND(D3084&gt;=50000,D3084&lt;=100000),"COMPRESO",A3084)</f>
        <v>arcole</v>
      </c>
      <c r="H3084" s="39">
        <f t="shared" si="97"/>
        <v>0</v>
      </c>
      <c r="I3084">
        <v>3</v>
      </c>
    </row>
    <row r="3085" spans="1:9" ht="12" customHeight="1" x14ac:dyDescent="0.3">
      <c r="A3085" s="3" t="s">
        <v>18671</v>
      </c>
      <c r="B3085" s="4" t="s">
        <v>8436</v>
      </c>
      <c r="C3085" s="5" t="s">
        <v>23659</v>
      </c>
      <c r="D3085" s="6">
        <v>2661</v>
      </c>
      <c r="E3085" t="str">
        <f t="shared" si="96"/>
        <v xml:space="preserve"> </v>
      </c>
      <c r="F3085" s="36" t="str">
        <f>IF(AND(D3085&gt;=50000,D3085&lt;=100000),"COMPRESO",A3085)</f>
        <v>badia calavena</v>
      </c>
      <c r="H3085" s="39">
        <f t="shared" si="97"/>
        <v>0</v>
      </c>
      <c r="I3085">
        <v>25</v>
      </c>
    </row>
    <row r="3086" spans="1:9" ht="12" customHeight="1" x14ac:dyDescent="0.3">
      <c r="A3086" s="3" t="s">
        <v>18672</v>
      </c>
      <c r="B3086" s="4" t="s">
        <v>8510</v>
      </c>
      <c r="C3086" s="5" t="s">
        <v>23659</v>
      </c>
      <c r="D3086" s="6">
        <v>6714</v>
      </c>
      <c r="E3086" t="str">
        <f t="shared" si="96"/>
        <v xml:space="preserve"> </v>
      </c>
      <c r="F3086" s="36" t="str">
        <f>IF(AND(D3086&gt;=50000,D3086&lt;=100000),"COMPRESO",A3086)</f>
        <v>bardolino</v>
      </c>
      <c r="H3086" s="39">
        <f t="shared" si="97"/>
        <v>0</v>
      </c>
      <c r="I3086">
        <v>5</v>
      </c>
    </row>
    <row r="3087" spans="1:9" ht="12" customHeight="1" x14ac:dyDescent="0.3">
      <c r="A3087" s="3" t="s">
        <v>18673</v>
      </c>
      <c r="B3087" s="4" t="s">
        <v>8575</v>
      </c>
      <c r="C3087" s="5" t="s">
        <v>23659</v>
      </c>
      <c r="D3087" s="6">
        <v>3008</v>
      </c>
      <c r="E3087" t="str">
        <f t="shared" si="96"/>
        <v xml:space="preserve"> </v>
      </c>
      <c r="F3087" s="36" t="str">
        <f>IF(AND(D3087&gt;=50000,D3087&lt;=100000),"COMPRESO",A3087)</f>
        <v>belfiore</v>
      </c>
      <c r="H3087" s="39">
        <f t="shared" si="97"/>
        <v>0</v>
      </c>
      <c r="I3087">
        <v>21</v>
      </c>
    </row>
    <row r="3088" spans="1:9" ht="12" customHeight="1" x14ac:dyDescent="0.3">
      <c r="A3088" s="3" t="s">
        <v>18674</v>
      </c>
      <c r="B3088" s="4" t="s">
        <v>8654</v>
      </c>
      <c r="C3088" s="5" t="s">
        <v>23659</v>
      </c>
      <c r="D3088" s="6">
        <v>1787</v>
      </c>
      <c r="E3088" t="str">
        <f t="shared" si="96"/>
        <v xml:space="preserve"> </v>
      </c>
      <c r="F3088" s="36" t="str">
        <f>IF(AND(D3088&gt;=50000,D3088&lt;=100000),"COMPRESO",A3088)</f>
        <v>bevilacqua</v>
      </c>
      <c r="H3088" s="39">
        <f t="shared" si="97"/>
        <v>0</v>
      </c>
      <c r="I3088">
        <v>7</v>
      </c>
    </row>
    <row r="3089" spans="1:9" ht="12" customHeight="1" x14ac:dyDescent="0.3">
      <c r="A3089" s="3" t="s">
        <v>18675</v>
      </c>
      <c r="B3089" s="4" t="s">
        <v>8739</v>
      </c>
      <c r="C3089" s="5" t="s">
        <v>23659</v>
      </c>
      <c r="D3089" s="6">
        <v>2024</v>
      </c>
      <c r="E3089" t="str">
        <f t="shared" si="96"/>
        <v xml:space="preserve"> </v>
      </c>
      <c r="F3089" s="36" t="str">
        <f>IF(AND(D3089&gt;=50000,D3089&lt;=100000),"COMPRESO",A3089)</f>
        <v>bonavigo</v>
      </c>
      <c r="H3089" s="39">
        <f t="shared" si="97"/>
        <v>0</v>
      </c>
      <c r="I3089">
        <v>8</v>
      </c>
    </row>
    <row r="3090" spans="1:9" ht="12" customHeight="1" x14ac:dyDescent="0.3">
      <c r="A3090" s="3" t="s">
        <v>18676</v>
      </c>
      <c r="B3090" s="4" t="s">
        <v>8822</v>
      </c>
      <c r="C3090" s="5" t="s">
        <v>23659</v>
      </c>
      <c r="D3090" s="6">
        <v>1454</v>
      </c>
      <c r="E3090" t="str">
        <f t="shared" si="96"/>
        <v xml:space="preserve"> </v>
      </c>
      <c r="F3090" s="36" t="str">
        <f>IF(AND(D3090&gt;=50000,D3090&lt;=100000),"COMPRESO",A3090)</f>
        <v>boschi sant'anna</v>
      </c>
      <c r="H3090" s="39">
        <f t="shared" si="97"/>
        <v>0</v>
      </c>
      <c r="I3090">
        <v>2</v>
      </c>
    </row>
    <row r="3091" spans="1:9" ht="12" customHeight="1" x14ac:dyDescent="0.3">
      <c r="A3091" s="3" t="s">
        <v>18677</v>
      </c>
      <c r="B3091" s="4" t="s">
        <v>8823</v>
      </c>
      <c r="C3091" s="5" t="s">
        <v>23659</v>
      </c>
      <c r="D3091" s="6">
        <v>3546</v>
      </c>
      <c r="E3091" t="str">
        <f t="shared" si="96"/>
        <v xml:space="preserve"> </v>
      </c>
      <c r="F3091" s="36" t="str">
        <f>IF(AND(D3091&gt;=50000,D3091&lt;=100000),"COMPRESO",A3091)</f>
        <v>bosco chiesanuova</v>
      </c>
      <c r="H3091" s="39">
        <f t="shared" si="97"/>
        <v>0</v>
      </c>
      <c r="I3091">
        <v>23</v>
      </c>
    </row>
    <row r="3092" spans="1:9" ht="12" customHeight="1" x14ac:dyDescent="0.3">
      <c r="A3092" s="3" t="s">
        <v>18678</v>
      </c>
      <c r="B3092" s="4" t="s">
        <v>8849</v>
      </c>
      <c r="C3092" s="5" t="s">
        <v>23659</v>
      </c>
      <c r="D3092" s="6">
        <v>15846</v>
      </c>
      <c r="E3092" t="str">
        <f t="shared" si="96"/>
        <v xml:space="preserve"> </v>
      </c>
      <c r="F3092" s="36" t="str">
        <f>IF(AND(D3092&gt;=50000,D3092&lt;=100000),"COMPRESO",A3092)</f>
        <v>bovolone</v>
      </c>
      <c r="H3092" s="39">
        <f t="shared" si="97"/>
        <v>0</v>
      </c>
      <c r="I3092">
        <v>3</v>
      </c>
    </row>
    <row r="3093" spans="1:9" ht="12" customHeight="1" x14ac:dyDescent="0.3">
      <c r="A3093" s="3" t="s">
        <v>18679</v>
      </c>
      <c r="B3093" s="4" t="s">
        <v>8874</v>
      </c>
      <c r="C3093" s="5" t="s">
        <v>23659</v>
      </c>
      <c r="D3093" s="6">
        <v>1406</v>
      </c>
      <c r="E3093" t="str">
        <f t="shared" si="96"/>
        <v xml:space="preserve"> </v>
      </c>
      <c r="F3093" s="36" t="str">
        <f>IF(AND(D3093&gt;=50000,D3093&lt;=100000),"COMPRESO",A3093)</f>
        <v>brentino belluno</v>
      </c>
      <c r="H3093" s="39">
        <f t="shared" si="97"/>
        <v>0</v>
      </c>
      <c r="I3093">
        <v>1</v>
      </c>
    </row>
    <row r="3094" spans="1:9" ht="12" customHeight="1" x14ac:dyDescent="0.3">
      <c r="A3094" s="3" t="s">
        <v>18680</v>
      </c>
      <c r="B3094" s="4" t="s">
        <v>8876</v>
      </c>
      <c r="C3094" s="5" t="s">
        <v>23659</v>
      </c>
      <c r="D3094" s="6">
        <v>2496</v>
      </c>
      <c r="E3094" t="str">
        <f t="shared" si="96"/>
        <v xml:space="preserve"> </v>
      </c>
      <c r="F3094" s="36" t="str">
        <f>IF(AND(D3094&gt;=50000,D3094&lt;=100000),"COMPRESO",A3094)</f>
        <v>brenzone sul garda</v>
      </c>
      <c r="H3094" s="39">
        <f t="shared" si="97"/>
        <v>0</v>
      </c>
      <c r="I3094">
        <v>8</v>
      </c>
    </row>
    <row r="3095" spans="1:9" ht="12" customHeight="1" x14ac:dyDescent="0.3">
      <c r="A3095" s="3" t="s">
        <v>18681</v>
      </c>
      <c r="B3095" s="4" t="s">
        <v>8975</v>
      </c>
      <c r="C3095" s="5" t="s">
        <v>23659</v>
      </c>
      <c r="D3095" s="6">
        <v>19483</v>
      </c>
      <c r="E3095" t="str">
        <f t="shared" si="96"/>
        <v xml:space="preserve"> </v>
      </c>
      <c r="F3095" s="36" t="str">
        <f>IF(AND(D3095&gt;=50000,D3095&lt;=100000),"COMPRESO",A3095)</f>
        <v>bussolengo</v>
      </c>
      <c r="H3095" s="39">
        <f t="shared" si="97"/>
        <v>0</v>
      </c>
      <c r="I3095">
        <v>3</v>
      </c>
    </row>
    <row r="3096" spans="1:9" ht="12" customHeight="1" x14ac:dyDescent="0.3">
      <c r="A3096" s="3" t="s">
        <v>18682</v>
      </c>
      <c r="B3096" s="4" t="s">
        <v>8980</v>
      </c>
      <c r="C3096" s="5" t="s">
        <v>23659</v>
      </c>
      <c r="D3096" s="6">
        <v>6867</v>
      </c>
      <c r="E3096" t="str">
        <f t="shared" si="96"/>
        <v xml:space="preserve"> </v>
      </c>
      <c r="F3096" s="36" t="str">
        <f>IF(AND(D3096&gt;=50000,D3096&lt;=100000),"COMPRESO",A3096)</f>
        <v>buttapietra</v>
      </c>
      <c r="H3096" s="39">
        <f t="shared" si="97"/>
        <v>0</v>
      </c>
      <c r="I3096">
        <v>1</v>
      </c>
    </row>
    <row r="3097" spans="1:9" ht="12" customHeight="1" x14ac:dyDescent="0.3">
      <c r="A3097" s="3" t="s">
        <v>18683</v>
      </c>
      <c r="B3097" s="4" t="s">
        <v>9034</v>
      </c>
      <c r="C3097" s="5" t="s">
        <v>23659</v>
      </c>
      <c r="D3097" s="6">
        <v>7374</v>
      </c>
      <c r="E3097" t="str">
        <f t="shared" si="96"/>
        <v xml:space="preserve"> </v>
      </c>
      <c r="F3097" s="36" t="str">
        <f>IF(AND(D3097&gt;=50000,D3097&lt;=100000),"COMPRESO",A3097)</f>
        <v>caldiero</v>
      </c>
      <c r="H3097" s="39">
        <f t="shared" si="97"/>
        <v>0</v>
      </c>
      <c r="I3097">
        <v>100</v>
      </c>
    </row>
    <row r="3098" spans="1:9" ht="12" customHeight="1" x14ac:dyDescent="0.3">
      <c r="A3098" s="3" t="s">
        <v>18684</v>
      </c>
      <c r="B3098" s="4" t="s">
        <v>9271</v>
      </c>
      <c r="C3098" s="5" t="s">
        <v>23659</v>
      </c>
      <c r="D3098" s="6">
        <v>8065</v>
      </c>
      <c r="E3098" t="str">
        <f t="shared" si="96"/>
        <v xml:space="preserve"> </v>
      </c>
      <c r="F3098" s="36" t="str">
        <f>IF(AND(D3098&gt;=50000,D3098&lt;=100000),"COMPRESO",A3098)</f>
        <v>caprino veronese</v>
      </c>
      <c r="H3098" s="39">
        <f t="shared" si="97"/>
        <v>0</v>
      </c>
      <c r="I3098">
        <v>3</v>
      </c>
    </row>
    <row r="3099" spans="1:9" ht="12" customHeight="1" x14ac:dyDescent="0.3">
      <c r="A3099" s="3" t="s">
        <v>18685</v>
      </c>
      <c r="B3099" s="4" t="s">
        <v>9407</v>
      </c>
      <c r="C3099" s="5" t="s">
        <v>23659</v>
      </c>
      <c r="D3099" s="6">
        <v>5939</v>
      </c>
      <c r="E3099" t="str">
        <f t="shared" si="96"/>
        <v xml:space="preserve"> </v>
      </c>
      <c r="F3099" s="36" t="str">
        <f>IF(AND(D3099&gt;=50000,D3099&lt;=100000),"COMPRESO",A3099)</f>
        <v>casaleone</v>
      </c>
      <c r="H3099" s="39">
        <f t="shared" si="97"/>
        <v>0</v>
      </c>
      <c r="I3099">
        <v>3</v>
      </c>
    </row>
    <row r="3100" spans="1:9" ht="12" customHeight="1" x14ac:dyDescent="0.3">
      <c r="A3100" s="3" t="s">
        <v>18686</v>
      </c>
      <c r="B3100" s="4" t="s">
        <v>9509</v>
      </c>
      <c r="C3100" s="5" t="s">
        <v>23659</v>
      </c>
      <c r="D3100" s="6">
        <v>3930</v>
      </c>
      <c r="E3100" t="str">
        <f t="shared" si="96"/>
        <v xml:space="preserve"> </v>
      </c>
      <c r="F3100" s="36" t="str">
        <f>IF(AND(D3100&gt;=50000,D3100&lt;=100000),"COMPRESO",A3100)</f>
        <v>castagnaro</v>
      </c>
      <c r="H3100" s="39">
        <f t="shared" si="97"/>
        <v>0</v>
      </c>
      <c r="I3100">
        <v>2</v>
      </c>
    </row>
    <row r="3101" spans="1:9" ht="12" customHeight="1" x14ac:dyDescent="0.3">
      <c r="A3101" s="3" t="s">
        <v>18687</v>
      </c>
      <c r="B3101" s="4" t="s">
        <v>9529</v>
      </c>
      <c r="C3101" s="5" t="s">
        <v>23659</v>
      </c>
      <c r="D3101" s="6">
        <v>11739</v>
      </c>
      <c r="E3101" t="str">
        <f t="shared" si="96"/>
        <v xml:space="preserve"> </v>
      </c>
      <c r="F3101" s="36" t="str">
        <f>IF(AND(D3101&gt;=50000,D3101&lt;=100000),"COMPRESO",A3101)</f>
        <v>castel d'azzano</v>
      </c>
      <c r="H3101" s="39">
        <f t="shared" si="97"/>
        <v>0</v>
      </c>
      <c r="I3101">
        <v>23</v>
      </c>
    </row>
    <row r="3102" spans="1:9" ht="12" customHeight="1" x14ac:dyDescent="0.3">
      <c r="A3102" s="3" t="s">
        <v>18688</v>
      </c>
      <c r="B3102" s="4" t="s">
        <v>9668</v>
      </c>
      <c r="C3102" s="5" t="s">
        <v>23659</v>
      </c>
      <c r="D3102" s="6">
        <v>12199</v>
      </c>
      <c r="E3102" t="str">
        <f t="shared" si="96"/>
        <v xml:space="preserve"> </v>
      </c>
      <c r="F3102" s="36" t="str">
        <f>IF(AND(D3102&gt;=50000,D3102&lt;=100000),"COMPRESO",A3102)</f>
        <v>castelnuovo del garda</v>
      </c>
      <c r="H3102" s="39">
        <f t="shared" si="97"/>
        <v>0</v>
      </c>
      <c r="I3102">
        <v>2</v>
      </c>
    </row>
    <row r="3103" spans="1:9" ht="12" customHeight="1" x14ac:dyDescent="0.3">
      <c r="A3103" s="3" t="s">
        <v>18689</v>
      </c>
      <c r="B3103" s="4" t="s">
        <v>9772</v>
      </c>
      <c r="C3103" s="5" t="s">
        <v>23659</v>
      </c>
      <c r="D3103" s="6">
        <v>5471</v>
      </c>
      <c r="E3103" t="str">
        <f t="shared" si="96"/>
        <v xml:space="preserve"> </v>
      </c>
      <c r="F3103" s="36" t="str">
        <f>IF(AND(D3103&gt;=50000,D3103&lt;=100000),"COMPRESO",A3103)</f>
        <v>cavaion veronese</v>
      </c>
      <c r="H3103" s="39">
        <f t="shared" si="97"/>
        <v>0</v>
      </c>
      <c r="I3103">
        <v>2</v>
      </c>
    </row>
    <row r="3104" spans="1:9" ht="12" customHeight="1" x14ac:dyDescent="0.3">
      <c r="A3104" s="3" t="s">
        <v>18690</v>
      </c>
      <c r="B3104" s="4" t="s">
        <v>9801</v>
      </c>
      <c r="C3104" s="5" t="s">
        <v>23659</v>
      </c>
      <c r="D3104" s="6">
        <v>1555</v>
      </c>
      <c r="E3104" t="str">
        <f t="shared" si="96"/>
        <v xml:space="preserve"> </v>
      </c>
      <c r="F3104" s="36" t="str">
        <f>IF(AND(D3104&gt;=50000,D3104&lt;=100000),"COMPRESO",A3104)</f>
        <v>cazzano di tramigna</v>
      </c>
      <c r="H3104" s="39">
        <f t="shared" si="97"/>
        <v>0</v>
      </c>
      <c r="I3104">
        <v>5</v>
      </c>
    </row>
    <row r="3105" spans="1:9" ht="12" customHeight="1" x14ac:dyDescent="0.3">
      <c r="A3105" s="3" t="s">
        <v>18691</v>
      </c>
      <c r="B3105" s="4" t="s">
        <v>9865</v>
      </c>
      <c r="C3105" s="5" t="s">
        <v>23659</v>
      </c>
      <c r="D3105" s="6">
        <v>16251</v>
      </c>
      <c r="E3105" t="str">
        <f t="shared" si="96"/>
        <v xml:space="preserve"> </v>
      </c>
      <c r="F3105" s="36" t="str">
        <f>IF(AND(D3105&gt;=50000,D3105&lt;=100000),"COMPRESO",A3105)</f>
        <v>cerea</v>
      </c>
      <c r="H3105" s="39">
        <f t="shared" si="97"/>
        <v>0</v>
      </c>
      <c r="I3105">
        <v>22</v>
      </c>
    </row>
    <row r="3106" spans="1:9" ht="12" customHeight="1" x14ac:dyDescent="0.3">
      <c r="A3106" s="3" t="s">
        <v>18692</v>
      </c>
      <c r="B3106" s="4" t="s">
        <v>9901</v>
      </c>
      <c r="C3106" s="5" t="s">
        <v>23659</v>
      </c>
      <c r="D3106" s="6">
        <v>2434</v>
      </c>
      <c r="E3106" t="str">
        <f t="shared" si="96"/>
        <v xml:space="preserve"> </v>
      </c>
      <c r="F3106" s="36" t="str">
        <f>IF(AND(D3106&gt;=50000,D3106&lt;=100000),"COMPRESO",A3106)</f>
        <v>cerro veronese</v>
      </c>
      <c r="H3106" s="39">
        <f t="shared" si="97"/>
        <v>0</v>
      </c>
      <c r="I3106">
        <v>1</v>
      </c>
    </row>
    <row r="3107" spans="1:9" ht="12" customHeight="1" x14ac:dyDescent="0.3">
      <c r="A3107" s="3" t="s">
        <v>18693</v>
      </c>
      <c r="B3107" s="4" t="s">
        <v>10163</v>
      </c>
      <c r="C3107" s="5" t="s">
        <v>23659</v>
      </c>
      <c r="D3107" s="6">
        <v>8607</v>
      </c>
      <c r="E3107" t="str">
        <f t="shared" si="96"/>
        <v xml:space="preserve"> </v>
      </c>
      <c r="F3107" s="36" t="str">
        <f>IF(AND(D3107&gt;=50000,D3107&lt;=100000),"COMPRESO",A3107)</f>
        <v>cologna veneta</v>
      </c>
      <c r="H3107" s="39">
        <f t="shared" si="97"/>
        <v>0</v>
      </c>
      <c r="I3107">
        <v>1</v>
      </c>
    </row>
    <row r="3108" spans="1:9" ht="12" customHeight="1" x14ac:dyDescent="0.3">
      <c r="A3108" s="3" t="s">
        <v>18694</v>
      </c>
      <c r="B3108" s="4" t="s">
        <v>10167</v>
      </c>
      <c r="C3108" s="5" t="s">
        <v>23659</v>
      </c>
      <c r="D3108" s="6">
        <v>8141</v>
      </c>
      <c r="E3108" t="str">
        <f t="shared" si="96"/>
        <v xml:space="preserve"> </v>
      </c>
      <c r="F3108" s="36" t="str">
        <f>IF(AND(D3108&gt;=50000,D3108&lt;=100000),"COMPRESO",A3108)</f>
        <v>colognola ai colli</v>
      </c>
      <c r="H3108" s="39">
        <f t="shared" si="97"/>
        <v>0</v>
      </c>
      <c r="I3108">
        <v>1</v>
      </c>
    </row>
    <row r="3109" spans="1:9" ht="12" customHeight="1" x14ac:dyDescent="0.3">
      <c r="A3109" s="3" t="s">
        <v>18695</v>
      </c>
      <c r="B3109" s="4" t="s">
        <v>10199</v>
      </c>
      <c r="C3109" s="5" t="s">
        <v>23659</v>
      </c>
      <c r="D3109" s="6">
        <v>1078</v>
      </c>
      <c r="E3109" t="str">
        <f t="shared" si="96"/>
        <v xml:space="preserve"> </v>
      </c>
      <c r="F3109" s="36" t="str">
        <f>IF(AND(D3109&gt;=50000,D3109&lt;=100000),"COMPRESO",A3109)</f>
        <v>concamarise</v>
      </c>
      <c r="H3109" s="39">
        <f t="shared" si="97"/>
        <v>0</v>
      </c>
      <c r="I3109">
        <v>3</v>
      </c>
    </row>
    <row r="3110" spans="1:9" ht="12" customHeight="1" x14ac:dyDescent="0.3">
      <c r="A3110" s="3" t="s">
        <v>18696</v>
      </c>
      <c r="B3110" s="4" t="s">
        <v>10321</v>
      </c>
      <c r="C3110" s="5" t="s">
        <v>23659</v>
      </c>
      <c r="D3110" s="6">
        <v>3586</v>
      </c>
      <c r="E3110" t="str">
        <f t="shared" si="96"/>
        <v xml:space="preserve"> </v>
      </c>
      <c r="F3110" s="36" t="str">
        <f>IF(AND(D3110&gt;=50000,D3110&lt;=100000),"COMPRESO",A3110)</f>
        <v>costermano sul garda</v>
      </c>
      <c r="H3110" s="39">
        <f t="shared" si="97"/>
        <v>0</v>
      </c>
      <c r="I3110">
        <v>5</v>
      </c>
    </row>
    <row r="3111" spans="1:9" ht="12" customHeight="1" x14ac:dyDescent="0.3">
      <c r="A3111" s="3" t="s">
        <v>18697</v>
      </c>
      <c r="B3111" s="4" t="s">
        <v>10457</v>
      </c>
      <c r="C3111" s="5" t="s">
        <v>23659</v>
      </c>
      <c r="D3111" s="6">
        <v>2573</v>
      </c>
      <c r="E3111" t="str">
        <f t="shared" si="96"/>
        <v xml:space="preserve"> </v>
      </c>
      <c r="F3111" s="36" t="str">
        <f>IF(AND(D3111&gt;=50000,D3111&lt;=100000),"COMPRESO",A3111)</f>
        <v>dolcè</v>
      </c>
      <c r="H3111" s="39">
        <f t="shared" si="97"/>
        <v>0</v>
      </c>
      <c r="I3111">
        <v>1</v>
      </c>
    </row>
    <row r="3112" spans="1:9" ht="12" customHeight="1" x14ac:dyDescent="0.3">
      <c r="A3112" s="3" t="s">
        <v>18698</v>
      </c>
      <c r="B3112" s="4" t="s">
        <v>10525</v>
      </c>
      <c r="C3112" s="5" t="s">
        <v>23659</v>
      </c>
      <c r="D3112" s="6">
        <v>1841</v>
      </c>
      <c r="E3112" t="str">
        <f t="shared" si="96"/>
        <v xml:space="preserve"> </v>
      </c>
      <c r="F3112" s="36" t="str">
        <f>IF(AND(D3112&gt;=50000,D3112&lt;=100000),"COMPRESO",A3112)</f>
        <v>erbè</v>
      </c>
      <c r="H3112" s="39">
        <f t="shared" si="97"/>
        <v>0</v>
      </c>
      <c r="I3112">
        <v>6</v>
      </c>
    </row>
    <row r="3113" spans="1:9" ht="12" customHeight="1" x14ac:dyDescent="0.3">
      <c r="A3113" s="3" t="s">
        <v>18699</v>
      </c>
      <c r="B3113" s="4" t="s">
        <v>10526</v>
      </c>
      <c r="C3113" s="5" t="s">
        <v>23659</v>
      </c>
      <c r="D3113" s="6">
        <v>767</v>
      </c>
      <c r="E3113" t="str">
        <f t="shared" si="96"/>
        <v xml:space="preserve"> </v>
      </c>
      <c r="F3113" s="36" t="str">
        <f>IF(AND(D3113&gt;=50000,D3113&lt;=100000),"COMPRESO",A3113)</f>
        <v>erbezzo</v>
      </c>
      <c r="H3113" s="39">
        <f t="shared" si="97"/>
        <v>0</v>
      </c>
      <c r="I3113">
        <v>4</v>
      </c>
    </row>
    <row r="3114" spans="1:9" ht="12" customHeight="1" x14ac:dyDescent="0.3">
      <c r="A3114" s="3" t="s">
        <v>18700</v>
      </c>
      <c r="B3114" s="4" t="s">
        <v>10619</v>
      </c>
      <c r="C3114" s="5" t="s">
        <v>23659</v>
      </c>
      <c r="D3114" s="6">
        <v>221</v>
      </c>
      <c r="E3114" t="str">
        <f t="shared" si="96"/>
        <v xml:space="preserve"> </v>
      </c>
      <c r="F3114" s="36" t="str">
        <f>IF(AND(D3114&gt;=50000,D3114&lt;=100000),"COMPRESO",A3114)</f>
        <v>ferrara di monte baldo</v>
      </c>
      <c r="H3114" s="39">
        <f t="shared" si="97"/>
        <v>0</v>
      </c>
      <c r="I3114">
        <v>1</v>
      </c>
    </row>
    <row r="3115" spans="1:9" ht="12" customHeight="1" x14ac:dyDescent="0.3">
      <c r="A3115" s="3" t="s">
        <v>18701</v>
      </c>
      <c r="B3115" s="4" t="s">
        <v>10820</v>
      </c>
      <c r="C3115" s="5" t="s">
        <v>23659</v>
      </c>
      <c r="D3115" s="6">
        <v>4151</v>
      </c>
      <c r="E3115" t="str">
        <f t="shared" si="96"/>
        <v xml:space="preserve"> </v>
      </c>
      <c r="F3115" s="36" t="str">
        <f>IF(AND(D3115&gt;=50000,D3115&lt;=100000),"COMPRESO",A3115)</f>
        <v>fumane</v>
      </c>
      <c r="H3115" s="39">
        <f t="shared" si="97"/>
        <v>0</v>
      </c>
      <c r="I3115">
        <v>8</v>
      </c>
    </row>
    <row r="3116" spans="1:9" ht="12" customHeight="1" x14ac:dyDescent="0.3">
      <c r="A3116" s="3" t="s">
        <v>18702</v>
      </c>
      <c r="B3116" s="4" t="s">
        <v>10892</v>
      </c>
      <c r="C3116" s="5" t="s">
        <v>23659</v>
      </c>
      <c r="D3116" s="6">
        <v>3978</v>
      </c>
      <c r="E3116" t="str">
        <f t="shared" si="96"/>
        <v xml:space="preserve"> </v>
      </c>
      <c r="F3116" s="36" t="str">
        <f>IF(AND(D3116&gt;=50000,D3116&lt;=100000),"COMPRESO",A3116)</f>
        <v>garda</v>
      </c>
      <c r="H3116" s="39">
        <f t="shared" si="97"/>
        <v>0</v>
      </c>
      <c r="I3116">
        <v>2</v>
      </c>
    </row>
    <row r="3117" spans="1:9" ht="12" customHeight="1" x14ac:dyDescent="0.3">
      <c r="A3117" s="3" t="s">
        <v>18703</v>
      </c>
      <c r="B3117" s="4" t="s">
        <v>10921</v>
      </c>
      <c r="C3117" s="5" t="s">
        <v>23659</v>
      </c>
      <c r="D3117" s="6">
        <v>5477</v>
      </c>
      <c r="E3117" t="str">
        <f t="shared" si="96"/>
        <v xml:space="preserve"> </v>
      </c>
      <c r="F3117" s="36" t="str">
        <f>IF(AND(D3117&gt;=50000,D3117&lt;=100000),"COMPRESO",A3117)</f>
        <v>gazzo veronese</v>
      </c>
      <c r="H3117" s="39">
        <f t="shared" si="97"/>
        <v>0</v>
      </c>
      <c r="I3117">
        <v>1</v>
      </c>
    </row>
    <row r="3118" spans="1:9" ht="12" customHeight="1" x14ac:dyDescent="0.3">
      <c r="A3118" s="3" t="s">
        <v>18704</v>
      </c>
      <c r="B3118" s="4" t="s">
        <v>11087</v>
      </c>
      <c r="C3118" s="5" t="s">
        <v>23659</v>
      </c>
      <c r="D3118" s="6">
        <v>10827</v>
      </c>
      <c r="E3118" t="str">
        <f t="shared" si="96"/>
        <v xml:space="preserve"> </v>
      </c>
      <c r="F3118" s="36" t="str">
        <f>IF(AND(D3118&gt;=50000,D3118&lt;=100000),"COMPRESO",A3118)</f>
        <v>grezzana</v>
      </c>
      <c r="H3118" s="39">
        <f t="shared" si="97"/>
        <v>0</v>
      </c>
      <c r="I3118">
        <v>2</v>
      </c>
    </row>
    <row r="3119" spans="1:9" ht="12" customHeight="1" x14ac:dyDescent="0.3">
      <c r="A3119" s="3" t="s">
        <v>18705</v>
      </c>
      <c r="B3119" s="4" t="s">
        <v>11168</v>
      </c>
      <c r="C3119" s="5" t="s">
        <v>23659</v>
      </c>
      <c r="D3119" s="6">
        <v>5302</v>
      </c>
      <c r="E3119" t="str">
        <f t="shared" si="96"/>
        <v xml:space="preserve"> </v>
      </c>
      <c r="F3119" s="36" t="str">
        <f>IF(AND(D3119&gt;=50000,D3119&lt;=100000),"COMPRESO",A3119)</f>
        <v>illasi</v>
      </c>
      <c r="H3119" s="39">
        <f t="shared" si="97"/>
        <v>0</v>
      </c>
      <c r="I3119">
        <v>1</v>
      </c>
    </row>
    <row r="3120" spans="1:9" ht="12" customHeight="1" x14ac:dyDescent="0.3">
      <c r="A3120" s="3" t="s">
        <v>18706</v>
      </c>
      <c r="B3120" s="4" t="s">
        <v>11210</v>
      </c>
      <c r="C3120" s="5" t="s">
        <v>23659</v>
      </c>
      <c r="D3120" s="6">
        <v>11457</v>
      </c>
      <c r="E3120" t="str">
        <f t="shared" si="96"/>
        <v xml:space="preserve"> </v>
      </c>
      <c r="F3120" s="36" t="str">
        <f>IF(AND(D3120&gt;=50000,D3120&lt;=100000),"COMPRESO",A3120)</f>
        <v>isola della scala</v>
      </c>
      <c r="H3120" s="39">
        <f t="shared" si="97"/>
        <v>0</v>
      </c>
      <c r="I3120">
        <v>5</v>
      </c>
    </row>
    <row r="3121" spans="1:9" ht="12" customHeight="1" x14ac:dyDescent="0.3">
      <c r="A3121" s="3" t="s">
        <v>18707</v>
      </c>
      <c r="B3121" s="4" t="s">
        <v>11215</v>
      </c>
      <c r="C3121" s="5" t="s">
        <v>23659</v>
      </c>
      <c r="D3121" s="6">
        <v>3255</v>
      </c>
      <c r="E3121" t="str">
        <f t="shared" si="96"/>
        <v xml:space="preserve"> </v>
      </c>
      <c r="F3121" s="36" t="str">
        <f>IF(AND(D3121&gt;=50000,D3121&lt;=100000),"COMPRESO",A3121)</f>
        <v>isola rizza</v>
      </c>
      <c r="H3121" s="39">
        <f t="shared" si="97"/>
        <v>0</v>
      </c>
      <c r="I3121">
        <v>1</v>
      </c>
    </row>
    <row r="3122" spans="1:9" ht="12" customHeight="1" x14ac:dyDescent="0.3">
      <c r="A3122" s="3" t="s">
        <v>18708</v>
      </c>
      <c r="B3122" s="4" t="s">
        <v>11326</v>
      </c>
      <c r="C3122" s="5" t="s">
        <v>23659</v>
      </c>
      <c r="D3122" s="6">
        <v>8101</v>
      </c>
      <c r="E3122" t="str">
        <f t="shared" si="96"/>
        <v xml:space="preserve"> </v>
      </c>
      <c r="F3122" s="36" t="str">
        <f>IF(AND(D3122&gt;=50000,D3122&lt;=100000),"COMPRESO",A3122)</f>
        <v>lavagno</v>
      </c>
      <c r="H3122" s="39">
        <f t="shared" si="97"/>
        <v>0</v>
      </c>
      <c r="I3122">
        <v>5</v>
      </c>
    </row>
    <row r="3123" spans="1:9" ht="12" customHeight="1" x14ac:dyDescent="0.3">
      <c r="A3123" s="3" t="s">
        <v>18709</v>
      </c>
      <c r="B3123" s="4" t="s">
        <v>11334</v>
      </c>
      <c r="C3123" s="5" t="s">
        <v>23659</v>
      </c>
      <c r="D3123" s="6">
        <v>6695</v>
      </c>
      <c r="E3123" t="str">
        <f t="shared" si="96"/>
        <v xml:space="preserve"> </v>
      </c>
      <c r="F3123" s="36" t="str">
        <f>IF(AND(D3123&gt;=50000,D3123&lt;=100000),"COMPRESO",A3123)</f>
        <v>lazise</v>
      </c>
      <c r="H3123" s="39">
        <f t="shared" si="97"/>
        <v>0</v>
      </c>
      <c r="I3123">
        <v>1</v>
      </c>
    </row>
    <row r="3124" spans="1:9" ht="12" customHeight="1" x14ac:dyDescent="0.3">
      <c r="A3124" s="3" t="s">
        <v>18710</v>
      </c>
      <c r="B3124" s="4" t="s">
        <v>11342</v>
      </c>
      <c r="C3124" s="5" t="s">
        <v>23659</v>
      </c>
      <c r="D3124" s="6">
        <v>24992</v>
      </c>
      <c r="E3124" t="str">
        <f t="shared" si="96"/>
        <v xml:space="preserve"> </v>
      </c>
      <c r="F3124" s="36" t="str">
        <f>IF(AND(D3124&gt;=50000,D3124&lt;=100000),"COMPRESO",A3124)</f>
        <v>legnago</v>
      </c>
      <c r="H3124" s="39">
        <f t="shared" si="97"/>
        <v>0</v>
      </c>
      <c r="I3124">
        <v>8</v>
      </c>
    </row>
    <row r="3125" spans="1:9" ht="12" customHeight="1" x14ac:dyDescent="0.3">
      <c r="A3125" s="3" t="s">
        <v>18711</v>
      </c>
      <c r="B3125" s="4" t="s">
        <v>11584</v>
      </c>
      <c r="C3125" s="5" t="s">
        <v>23659</v>
      </c>
      <c r="D3125" s="6">
        <v>3685</v>
      </c>
      <c r="E3125" t="str">
        <f t="shared" si="96"/>
        <v xml:space="preserve"> </v>
      </c>
      <c r="F3125" s="36" t="str">
        <f>IF(AND(D3125&gt;=50000,D3125&lt;=100000),"COMPRESO",A3125)</f>
        <v>malcesine</v>
      </c>
      <c r="H3125" s="39">
        <f t="shared" si="97"/>
        <v>0</v>
      </c>
      <c r="I3125">
        <v>1</v>
      </c>
    </row>
    <row r="3126" spans="1:9" ht="12" customHeight="1" x14ac:dyDescent="0.3">
      <c r="A3126" s="3" t="s">
        <v>18712</v>
      </c>
      <c r="B3126" s="4" t="s">
        <v>11630</v>
      </c>
      <c r="C3126" s="5" t="s">
        <v>23659</v>
      </c>
      <c r="D3126" s="6">
        <v>3083</v>
      </c>
      <c r="E3126" t="str">
        <f t="shared" si="96"/>
        <v xml:space="preserve"> </v>
      </c>
      <c r="F3126" s="36" t="str">
        <f>IF(AND(D3126&gt;=50000,D3126&lt;=100000),"COMPRESO",A3126)</f>
        <v>marano di valpolicella</v>
      </c>
      <c r="H3126" s="39">
        <f t="shared" si="97"/>
        <v>0</v>
      </c>
      <c r="I3126">
        <v>1</v>
      </c>
    </row>
    <row r="3127" spans="1:9" ht="12" customHeight="1" x14ac:dyDescent="0.3">
      <c r="A3127" s="3" t="s">
        <v>18713</v>
      </c>
      <c r="B3127" s="4" t="s">
        <v>11828</v>
      </c>
      <c r="C3127" s="5" t="s">
        <v>23659</v>
      </c>
      <c r="D3127" s="6">
        <v>2463</v>
      </c>
      <c r="E3127" t="str">
        <f t="shared" si="96"/>
        <v xml:space="preserve"> </v>
      </c>
      <c r="F3127" s="36" t="str">
        <f>IF(AND(D3127&gt;=50000,D3127&lt;=100000),"COMPRESO",A3127)</f>
        <v>mezzane di sotto</v>
      </c>
      <c r="H3127" s="39">
        <f t="shared" si="97"/>
        <v>0</v>
      </c>
      <c r="I3127">
        <v>7</v>
      </c>
    </row>
    <row r="3128" spans="1:9" ht="12" customHeight="1" x14ac:dyDescent="0.3">
      <c r="A3128" s="3" t="s">
        <v>18714</v>
      </c>
      <c r="B3128" s="4" t="s">
        <v>11858</v>
      </c>
      <c r="C3128" s="5" t="s">
        <v>23659</v>
      </c>
      <c r="D3128" s="6">
        <v>4667</v>
      </c>
      <c r="E3128" t="str">
        <f t="shared" si="96"/>
        <v xml:space="preserve"> </v>
      </c>
      <c r="F3128" s="36" t="str">
        <f>IF(AND(D3128&gt;=50000,D3128&lt;=100000),"COMPRESO",A3128)</f>
        <v>minerbe</v>
      </c>
      <c r="H3128" s="39">
        <f t="shared" si="97"/>
        <v>0</v>
      </c>
      <c r="I3128">
        <v>2</v>
      </c>
    </row>
    <row r="3129" spans="1:9" ht="12" customHeight="1" x14ac:dyDescent="0.3">
      <c r="A3129" s="3" t="s">
        <v>18715</v>
      </c>
      <c r="B3129" s="4" t="s">
        <v>12067</v>
      </c>
      <c r="C3129" s="5" t="s">
        <v>23659</v>
      </c>
      <c r="D3129" s="6">
        <v>4462</v>
      </c>
      <c r="E3129" t="str">
        <f t="shared" si="96"/>
        <v xml:space="preserve"> </v>
      </c>
      <c r="F3129" s="36" t="str">
        <f>IF(AND(D3129&gt;=50000,D3129&lt;=100000),"COMPRESO",A3129)</f>
        <v>montecchia di crosara</v>
      </c>
      <c r="H3129" s="39">
        <f t="shared" si="97"/>
        <v>0</v>
      </c>
      <c r="I3129">
        <v>1</v>
      </c>
    </row>
    <row r="3130" spans="1:9" ht="12" customHeight="1" x14ac:dyDescent="0.3">
      <c r="A3130" s="3" t="s">
        <v>18716</v>
      </c>
      <c r="B3130" s="4" t="s">
        <v>12100</v>
      </c>
      <c r="C3130" s="5" t="s">
        <v>23659</v>
      </c>
      <c r="D3130" s="6">
        <v>8410</v>
      </c>
      <c r="E3130" t="str">
        <f t="shared" si="96"/>
        <v xml:space="preserve"> </v>
      </c>
      <c r="F3130" s="36" t="str">
        <f>IF(AND(D3130&gt;=50000,D3130&lt;=100000),"COMPRESO",A3130)</f>
        <v>monteforte d'alpone</v>
      </c>
      <c r="H3130" s="39">
        <f t="shared" si="97"/>
        <v>0</v>
      </c>
      <c r="I3130">
        <v>4</v>
      </c>
    </row>
    <row r="3131" spans="1:9" ht="12" customHeight="1" x14ac:dyDescent="0.3">
      <c r="A3131" s="3" t="s">
        <v>18717</v>
      </c>
      <c r="B3131" s="4" t="s">
        <v>12296</v>
      </c>
      <c r="C3131" s="5" t="s">
        <v>23659</v>
      </c>
      <c r="D3131" s="6">
        <v>7005</v>
      </c>
      <c r="E3131" t="str">
        <f t="shared" si="96"/>
        <v xml:space="preserve"> </v>
      </c>
      <c r="F3131" s="36" t="str">
        <f>IF(AND(D3131&gt;=50000,D3131&lt;=100000),"COMPRESO",A3131)</f>
        <v>mozzecane</v>
      </c>
      <c r="H3131" s="39">
        <f t="shared" si="97"/>
        <v>0</v>
      </c>
      <c r="I3131">
        <v>2</v>
      </c>
    </row>
    <row r="3132" spans="1:9" ht="12" customHeight="1" x14ac:dyDescent="0.3">
      <c r="A3132" s="3" t="s">
        <v>18718</v>
      </c>
      <c r="B3132" s="4" t="s">
        <v>15590</v>
      </c>
      <c r="C3132" s="5" t="s">
        <v>23659</v>
      </c>
      <c r="D3132" s="6">
        <v>16935</v>
      </c>
      <c r="E3132" t="str">
        <f t="shared" si="96"/>
        <v xml:space="preserve"> </v>
      </c>
      <c r="F3132" s="36" t="str">
        <f>IF(AND(D3132&gt;=50000,D3132&lt;=100000),"COMPRESO",A3132)</f>
        <v>negrar</v>
      </c>
      <c r="H3132" s="39">
        <f t="shared" si="97"/>
        <v>0</v>
      </c>
      <c r="I3132">
        <v>17</v>
      </c>
    </row>
    <row r="3133" spans="1:9" ht="12" customHeight="1" x14ac:dyDescent="0.3">
      <c r="A3133" s="3" t="s">
        <v>18719</v>
      </c>
      <c r="B3133" s="4" t="s">
        <v>12382</v>
      </c>
      <c r="C3133" s="5" t="s">
        <v>23659</v>
      </c>
      <c r="D3133" s="6">
        <v>8574</v>
      </c>
      <c r="E3133" t="str">
        <f t="shared" si="96"/>
        <v xml:space="preserve"> </v>
      </c>
      <c r="F3133" s="36" t="str">
        <f>IF(AND(D3133&gt;=50000,D3133&lt;=100000),"COMPRESO",A3133)</f>
        <v>nogara</v>
      </c>
      <c r="H3133" s="39">
        <f t="shared" si="97"/>
        <v>0</v>
      </c>
      <c r="I3133">
        <v>1</v>
      </c>
    </row>
    <row r="3134" spans="1:9" ht="12" customHeight="1" x14ac:dyDescent="0.3">
      <c r="A3134" s="3" t="s">
        <v>18720</v>
      </c>
      <c r="B3134" s="4" t="s">
        <v>12384</v>
      </c>
      <c r="C3134" s="5" t="s">
        <v>23659</v>
      </c>
      <c r="D3134" s="6">
        <v>3455</v>
      </c>
      <c r="E3134" t="str">
        <f t="shared" si="96"/>
        <v xml:space="preserve"> </v>
      </c>
      <c r="F3134" s="36" t="str">
        <f>IF(AND(D3134&gt;=50000,D3134&lt;=100000),"COMPRESO",A3134)</f>
        <v>nogarole rocca</v>
      </c>
      <c r="H3134" s="39">
        <f t="shared" si="97"/>
        <v>0</v>
      </c>
      <c r="I3134">
        <v>37</v>
      </c>
    </row>
    <row r="3135" spans="1:9" ht="12" customHeight="1" x14ac:dyDescent="0.3">
      <c r="A3135" s="3" t="s">
        <v>18721</v>
      </c>
      <c r="B3135" s="4" t="s">
        <v>12504</v>
      </c>
      <c r="C3135" s="5" t="s">
        <v>23659</v>
      </c>
      <c r="D3135" s="6">
        <v>9427</v>
      </c>
      <c r="E3135" t="str">
        <f t="shared" si="96"/>
        <v xml:space="preserve"> </v>
      </c>
      <c r="F3135" s="36" t="str">
        <f>IF(AND(D3135&gt;=50000,D3135&lt;=100000),"COMPRESO",A3135)</f>
        <v>oppeano</v>
      </c>
      <c r="H3135" s="39">
        <f t="shared" si="97"/>
        <v>0</v>
      </c>
      <c r="I3135">
        <v>4</v>
      </c>
    </row>
    <row r="3136" spans="1:9" ht="12" customHeight="1" x14ac:dyDescent="0.3">
      <c r="A3136" s="3" t="s">
        <v>18722</v>
      </c>
      <c r="B3136" s="4" t="s">
        <v>12680</v>
      </c>
      <c r="C3136" s="5" t="s">
        <v>23659</v>
      </c>
      <c r="D3136" s="6">
        <v>1284</v>
      </c>
      <c r="E3136" t="str">
        <f t="shared" si="96"/>
        <v xml:space="preserve"> </v>
      </c>
      <c r="F3136" s="36" t="str">
        <f>IF(AND(D3136&gt;=50000,D3136&lt;=100000),"COMPRESO",A3136)</f>
        <v>palù</v>
      </c>
      <c r="H3136" s="39">
        <f t="shared" si="97"/>
        <v>0</v>
      </c>
      <c r="I3136">
        <v>6</v>
      </c>
    </row>
    <row r="3137" spans="1:9" ht="12" customHeight="1" x14ac:dyDescent="0.3">
      <c r="A3137" s="3" t="s">
        <v>18723</v>
      </c>
      <c r="B3137" s="4" t="s">
        <v>12727</v>
      </c>
      <c r="C3137" s="5" t="s">
        <v>23659</v>
      </c>
      <c r="D3137" s="6">
        <v>2893</v>
      </c>
      <c r="E3137" t="str">
        <f t="shared" si="96"/>
        <v xml:space="preserve"> </v>
      </c>
      <c r="F3137" s="36" t="str">
        <f>IF(AND(D3137&gt;=50000,D3137&lt;=100000),"COMPRESO",A3137)</f>
        <v>pastrengo</v>
      </c>
      <c r="H3137" s="39">
        <f t="shared" si="97"/>
        <v>0</v>
      </c>
      <c r="I3137">
        <v>4</v>
      </c>
    </row>
    <row r="3138" spans="1:9" ht="12" customHeight="1" x14ac:dyDescent="0.3">
      <c r="A3138" s="3" t="s">
        <v>18724</v>
      </c>
      <c r="B3138" s="4" t="s">
        <v>12809</v>
      </c>
      <c r="C3138" s="5" t="s">
        <v>23659</v>
      </c>
      <c r="D3138" s="6">
        <v>16326</v>
      </c>
      <c r="E3138" t="str">
        <f t="shared" si="96"/>
        <v xml:space="preserve"> </v>
      </c>
      <c r="F3138" s="36" t="str">
        <f>IF(AND(D3138&gt;=50000,D3138&lt;=100000),"COMPRESO",A3138)</f>
        <v>pescantina</v>
      </c>
      <c r="H3138" s="39">
        <f t="shared" si="97"/>
        <v>0</v>
      </c>
      <c r="I3138">
        <v>5</v>
      </c>
    </row>
    <row r="3139" spans="1:9" ht="12" customHeight="1" x14ac:dyDescent="0.3">
      <c r="A3139" s="3" t="s">
        <v>18725</v>
      </c>
      <c r="B3139" s="4" t="s">
        <v>12817</v>
      </c>
      <c r="C3139" s="5" t="s">
        <v>23659</v>
      </c>
      <c r="D3139" s="6">
        <v>9598</v>
      </c>
      <c r="E3139" t="str">
        <f t="shared" ref="E3139:E3202" si="98">IF(D3139&gt;300000,"TROVATO"," ")</f>
        <v xml:space="preserve"> </v>
      </c>
      <c r="F3139" s="36" t="str">
        <f>IF(AND(D3139&gt;=50000,D3139&lt;=100000),"COMPRESO",A3139)</f>
        <v>peschiera del garda</v>
      </c>
      <c r="H3139" s="39">
        <f t="shared" ref="H3139:H3202" si="99">(D11067/$G$2)</f>
        <v>0</v>
      </c>
      <c r="I3139">
        <v>2</v>
      </c>
    </row>
    <row r="3140" spans="1:9" ht="12" customHeight="1" x14ac:dyDescent="0.3">
      <c r="A3140" s="3" t="s">
        <v>18726</v>
      </c>
      <c r="B3140" s="4" t="s">
        <v>13178</v>
      </c>
      <c r="C3140" s="5" t="s">
        <v>23659</v>
      </c>
      <c r="D3140" s="6">
        <v>7064</v>
      </c>
      <c r="E3140" t="str">
        <f t="shared" si="98"/>
        <v xml:space="preserve"> </v>
      </c>
      <c r="F3140" s="36" t="str">
        <f>IF(AND(D3140&gt;=50000,D3140&lt;=100000),"COMPRESO",A3140)</f>
        <v>povegliano veronese</v>
      </c>
      <c r="H3140" s="39">
        <f t="shared" si="99"/>
        <v>0</v>
      </c>
      <c r="I3140">
        <v>2</v>
      </c>
    </row>
    <row r="3141" spans="1:9" ht="12" customHeight="1" x14ac:dyDescent="0.3">
      <c r="A3141" s="3" t="s">
        <v>18727</v>
      </c>
      <c r="B3141" s="4" t="s">
        <v>13247</v>
      </c>
      <c r="C3141" s="5" t="s">
        <v>23659</v>
      </c>
      <c r="D3141" s="6">
        <v>2564</v>
      </c>
      <c r="E3141" t="str">
        <f t="shared" si="98"/>
        <v xml:space="preserve"> </v>
      </c>
      <c r="F3141" s="36" t="str">
        <f>IF(AND(D3141&gt;=50000,D3141&lt;=100000),"COMPRESO",A3141)</f>
        <v>pressana</v>
      </c>
      <c r="H3141" s="39">
        <f t="shared" si="99"/>
        <v>0</v>
      </c>
      <c r="I3141">
        <v>5</v>
      </c>
    </row>
    <row r="3142" spans="1:9" ht="12" customHeight="1" x14ac:dyDescent="0.3">
      <c r="A3142" s="3" t="s">
        <v>18728</v>
      </c>
      <c r="B3142" s="4" t="s">
        <v>13447</v>
      </c>
      <c r="C3142" s="5" t="s">
        <v>23659</v>
      </c>
      <c r="D3142" s="6">
        <v>2127</v>
      </c>
      <c r="E3142" t="str">
        <f t="shared" si="98"/>
        <v xml:space="preserve"> </v>
      </c>
      <c r="F3142" s="36" t="str">
        <f>IF(AND(D3142&gt;=50000,D3142&lt;=100000),"COMPRESO",A3142)</f>
        <v>rivoli veronese</v>
      </c>
      <c r="H3142" s="39">
        <f t="shared" si="99"/>
        <v>0</v>
      </c>
      <c r="I3142">
        <v>1</v>
      </c>
    </row>
    <row r="3143" spans="1:9" ht="12" customHeight="1" x14ac:dyDescent="0.3">
      <c r="A3143" s="3" t="s">
        <v>18729</v>
      </c>
      <c r="B3143" s="4" t="s">
        <v>13580</v>
      </c>
      <c r="C3143" s="5" t="s">
        <v>23659</v>
      </c>
      <c r="D3143" s="6">
        <v>3726</v>
      </c>
      <c r="E3143" t="str">
        <f t="shared" si="98"/>
        <v xml:space="preserve"> </v>
      </c>
      <c r="F3143" s="36" t="str">
        <f>IF(AND(D3143&gt;=50000,D3143&lt;=100000),"COMPRESO",A3143)</f>
        <v>roncà</v>
      </c>
      <c r="H3143" s="39">
        <f t="shared" si="99"/>
        <v>0</v>
      </c>
      <c r="I3143">
        <v>1</v>
      </c>
    </row>
    <row r="3144" spans="1:9" ht="12" customHeight="1" x14ac:dyDescent="0.3">
      <c r="A3144" s="3" t="s">
        <v>18730</v>
      </c>
      <c r="B3144" s="4" t="s">
        <v>13590</v>
      </c>
      <c r="C3144" s="5" t="s">
        <v>23659</v>
      </c>
      <c r="D3144" s="6">
        <v>6179</v>
      </c>
      <c r="E3144" t="str">
        <f t="shared" si="98"/>
        <v xml:space="preserve"> </v>
      </c>
      <c r="F3144" s="36" t="str">
        <f>IF(AND(D3144&gt;=50000,D3144&lt;=100000),"COMPRESO",A3144)</f>
        <v>ronco all'adige</v>
      </c>
      <c r="H3144" s="39">
        <f t="shared" si="99"/>
        <v>0</v>
      </c>
      <c r="I3144">
        <v>2</v>
      </c>
    </row>
    <row r="3145" spans="1:9" ht="12" customHeight="1" x14ac:dyDescent="0.3">
      <c r="A3145" s="3" t="s">
        <v>18731</v>
      </c>
      <c r="B3145" s="4" t="s">
        <v>13641</v>
      </c>
      <c r="C3145" s="5" t="s">
        <v>23659</v>
      </c>
      <c r="D3145" s="6">
        <v>2740</v>
      </c>
      <c r="E3145" t="str">
        <f t="shared" si="98"/>
        <v xml:space="preserve"> </v>
      </c>
      <c r="F3145" s="36" t="str">
        <f>IF(AND(D3145&gt;=50000,D3145&lt;=100000),"COMPRESO",A3145)</f>
        <v>roverchiara</v>
      </c>
      <c r="H3145" s="39">
        <f t="shared" si="99"/>
        <v>0</v>
      </c>
      <c r="I3145">
        <v>5</v>
      </c>
    </row>
    <row r="3146" spans="1:9" ht="12" customHeight="1" x14ac:dyDescent="0.3">
      <c r="A3146" s="3" t="s">
        <v>18732</v>
      </c>
      <c r="B3146" s="4" t="s">
        <v>13644</v>
      </c>
      <c r="C3146" s="5" t="s">
        <v>23659</v>
      </c>
      <c r="D3146" s="6">
        <v>1541</v>
      </c>
      <c r="E3146" t="str">
        <f t="shared" si="98"/>
        <v xml:space="preserve"> </v>
      </c>
      <c r="F3146" s="36" t="str">
        <f>IF(AND(D3146&gt;=50000,D3146&lt;=100000),"COMPRESO",A3146)</f>
        <v>roveredo di guà</v>
      </c>
      <c r="H3146" s="39">
        <f t="shared" si="99"/>
        <v>0</v>
      </c>
      <c r="I3146">
        <v>1</v>
      </c>
    </row>
    <row r="3147" spans="1:9" ht="12" customHeight="1" x14ac:dyDescent="0.3">
      <c r="A3147" s="3" t="s">
        <v>18733</v>
      </c>
      <c r="B3147" s="4" t="s">
        <v>13643</v>
      </c>
      <c r="C3147" s="5" t="s">
        <v>23659</v>
      </c>
      <c r="D3147" s="6">
        <v>2127</v>
      </c>
      <c r="E3147" t="str">
        <f t="shared" si="98"/>
        <v xml:space="preserve"> </v>
      </c>
      <c r="F3147" s="36" t="str">
        <f>IF(AND(D3147&gt;=50000,D3147&lt;=100000),"COMPRESO",A3147)</f>
        <v>roverè veronese</v>
      </c>
      <c r="H3147" s="39">
        <f t="shared" si="99"/>
        <v>0</v>
      </c>
      <c r="I3147">
        <v>4</v>
      </c>
    </row>
    <row r="3148" spans="1:9" ht="12" customHeight="1" x14ac:dyDescent="0.3">
      <c r="A3148" s="3" t="s">
        <v>18734</v>
      </c>
      <c r="B3148" s="4" t="s">
        <v>13720</v>
      </c>
      <c r="C3148" s="5" t="s">
        <v>23659</v>
      </c>
      <c r="D3148" s="6">
        <v>3745</v>
      </c>
      <c r="E3148" t="str">
        <f t="shared" si="98"/>
        <v xml:space="preserve"> </v>
      </c>
      <c r="F3148" s="36" t="str">
        <f>IF(AND(D3148&gt;=50000,D3148&lt;=100000),"COMPRESO",A3148)</f>
        <v>salizzole</v>
      </c>
      <c r="H3148" s="39">
        <f t="shared" si="99"/>
        <v>0</v>
      </c>
      <c r="I3148">
        <v>3</v>
      </c>
    </row>
    <row r="3149" spans="1:9" ht="12" customHeight="1" x14ac:dyDescent="0.3">
      <c r="A3149" s="3" t="s">
        <v>18735</v>
      </c>
      <c r="B3149" s="4" t="s">
        <v>13769</v>
      </c>
      <c r="C3149" s="5" t="s">
        <v>23659</v>
      </c>
      <c r="D3149" s="6">
        <v>20275</v>
      </c>
      <c r="E3149" t="str">
        <f t="shared" si="98"/>
        <v xml:space="preserve"> </v>
      </c>
      <c r="F3149" s="36" t="str">
        <f>IF(AND(D3149&gt;=50000,D3149&lt;=100000),"COMPRESO",A3149)</f>
        <v>san bonifacio</v>
      </c>
      <c r="H3149" s="39">
        <f t="shared" si="99"/>
        <v>0</v>
      </c>
      <c r="I3149">
        <v>5</v>
      </c>
    </row>
    <row r="3150" spans="1:9" ht="12" customHeight="1" x14ac:dyDescent="0.3">
      <c r="A3150" s="3" t="s">
        <v>18736</v>
      </c>
      <c r="B3150" s="4" t="s">
        <v>13867</v>
      </c>
      <c r="C3150" s="5" t="s">
        <v>23659</v>
      </c>
      <c r="D3150" s="6">
        <v>5111</v>
      </c>
      <c r="E3150" t="str">
        <f t="shared" si="98"/>
        <v xml:space="preserve"> </v>
      </c>
      <c r="F3150" s="36" t="str">
        <f>IF(AND(D3150&gt;=50000,D3150&lt;=100000),"COMPRESO",A3150)</f>
        <v>san giovanni ilarione</v>
      </c>
      <c r="H3150" s="39">
        <f t="shared" si="99"/>
        <v>0</v>
      </c>
      <c r="I3150">
        <v>3</v>
      </c>
    </row>
    <row r="3151" spans="1:9" ht="12" customHeight="1" x14ac:dyDescent="0.3">
      <c r="A3151" s="3" t="s">
        <v>18737</v>
      </c>
      <c r="B3151" s="4" t="s">
        <v>13875</v>
      </c>
      <c r="C3151" s="5" t="s">
        <v>23659</v>
      </c>
      <c r="D3151" s="6">
        <v>24148</v>
      </c>
      <c r="E3151" t="str">
        <f t="shared" si="98"/>
        <v xml:space="preserve"> </v>
      </c>
      <c r="F3151" s="36" t="str">
        <f>IF(AND(D3151&gt;=50000,D3151&lt;=100000),"COMPRESO",A3151)</f>
        <v>san giovanni lupatoto</v>
      </c>
      <c r="H3151" s="39">
        <f t="shared" si="99"/>
        <v>0</v>
      </c>
      <c r="I3151">
        <v>7</v>
      </c>
    </row>
    <row r="3152" spans="1:9" ht="12" customHeight="1" x14ac:dyDescent="0.3">
      <c r="A3152" s="3" t="s">
        <v>18738</v>
      </c>
      <c r="B3152" s="4" t="s">
        <v>14070</v>
      </c>
      <c r="C3152" s="5" t="s">
        <v>23659</v>
      </c>
      <c r="D3152" s="6">
        <v>4140</v>
      </c>
      <c r="E3152" t="str">
        <f t="shared" si="98"/>
        <v xml:space="preserve"> </v>
      </c>
      <c r="F3152" s="36" t="str">
        <f>IF(AND(D3152&gt;=50000,D3152&lt;=100000),"COMPRESO",A3152)</f>
        <v>sanguinetto</v>
      </c>
      <c r="H3152" s="39">
        <f t="shared" si="99"/>
        <v>0</v>
      </c>
      <c r="I3152">
        <v>8</v>
      </c>
    </row>
    <row r="3153" spans="1:9" ht="12" customHeight="1" x14ac:dyDescent="0.3">
      <c r="A3153" s="3" t="s">
        <v>18739</v>
      </c>
      <c r="B3153" s="4" t="s">
        <v>13921</v>
      </c>
      <c r="C3153" s="5" t="s">
        <v>23659</v>
      </c>
      <c r="D3153" s="6">
        <v>14283</v>
      </c>
      <c r="E3153" t="str">
        <f t="shared" si="98"/>
        <v xml:space="preserve"> </v>
      </c>
      <c r="F3153" s="36" t="str">
        <f>IF(AND(D3153&gt;=50000,D3153&lt;=100000),"COMPRESO",A3153)</f>
        <v>san martino buon albergo</v>
      </c>
      <c r="H3153" s="39">
        <f t="shared" si="99"/>
        <v>0</v>
      </c>
      <c r="I3153">
        <v>2</v>
      </c>
    </row>
    <row r="3154" spans="1:9" ht="12" customHeight="1" x14ac:dyDescent="0.3">
      <c r="A3154" s="3" t="s">
        <v>18740</v>
      </c>
      <c r="B3154" s="4" t="s">
        <v>13943</v>
      </c>
      <c r="C3154" s="5" t="s">
        <v>23659</v>
      </c>
      <c r="D3154" s="6">
        <v>553</v>
      </c>
      <c r="E3154" t="str">
        <f t="shared" si="98"/>
        <v xml:space="preserve"> </v>
      </c>
      <c r="F3154" s="36" t="str">
        <f>IF(AND(D3154&gt;=50000,D3154&lt;=100000),"COMPRESO",A3154)</f>
        <v>san mauro di saline</v>
      </c>
      <c r="H3154" s="39">
        <f t="shared" si="99"/>
        <v>0</v>
      </c>
      <c r="I3154">
        <v>3</v>
      </c>
    </row>
    <row r="3155" spans="1:9" ht="12" customHeight="1" x14ac:dyDescent="0.3">
      <c r="A3155" s="3" t="s">
        <v>18741</v>
      </c>
      <c r="B3155" s="4" t="s">
        <v>8244</v>
      </c>
      <c r="C3155" s="5" t="s">
        <v>23659</v>
      </c>
      <c r="D3155" s="6">
        <v>3024</v>
      </c>
      <c r="E3155" t="str">
        <f t="shared" si="98"/>
        <v xml:space="preserve"> </v>
      </c>
      <c r="F3155" s="36" t="str">
        <f>IF(AND(D3155&gt;=50000,D3155&lt;=100000),"COMPRESO",A3155)</f>
        <v>san pietro di morubio</v>
      </c>
      <c r="H3155" s="39">
        <f t="shared" si="99"/>
        <v>0</v>
      </c>
      <c r="I3155">
        <v>2</v>
      </c>
    </row>
    <row r="3156" spans="1:9" ht="12" customHeight="1" x14ac:dyDescent="0.3">
      <c r="A3156" s="3" t="s">
        <v>18742</v>
      </c>
      <c r="B3156" s="4" t="s">
        <v>13987</v>
      </c>
      <c r="C3156" s="5" t="s">
        <v>23659</v>
      </c>
      <c r="D3156" s="6">
        <v>12930</v>
      </c>
      <c r="E3156" t="str">
        <f t="shared" si="98"/>
        <v xml:space="preserve"> </v>
      </c>
      <c r="F3156" s="36" t="str">
        <f>IF(AND(D3156&gt;=50000,D3156&lt;=100000),"COMPRESO",A3156)</f>
        <v>san pietro in cariano</v>
      </c>
      <c r="H3156" s="39">
        <f t="shared" si="99"/>
        <v>0</v>
      </c>
      <c r="I3156">
        <v>2</v>
      </c>
    </row>
    <row r="3157" spans="1:9" ht="12" customHeight="1" x14ac:dyDescent="0.3">
      <c r="A3157" s="3" t="s">
        <v>18743</v>
      </c>
      <c r="B3157" s="4" t="s">
        <v>14093</v>
      </c>
      <c r="C3157" s="5" t="s">
        <v>23659</v>
      </c>
      <c r="D3157" s="6">
        <v>11422</v>
      </c>
      <c r="E3157" t="str">
        <f t="shared" si="98"/>
        <v xml:space="preserve"> </v>
      </c>
      <c r="F3157" s="36" t="str">
        <f>IF(AND(D3157&gt;=50000,D3157&lt;=100000),"COMPRESO",A3157)</f>
        <v>sant'ambrogio di valpolicella</v>
      </c>
      <c r="H3157" s="39">
        <f t="shared" si="99"/>
        <v>0</v>
      </c>
      <c r="I3157">
        <v>27</v>
      </c>
    </row>
    <row r="3158" spans="1:9" ht="12" customHeight="1" x14ac:dyDescent="0.3">
      <c r="A3158" s="3" t="s">
        <v>18744</v>
      </c>
      <c r="B3158" s="4" t="s">
        <v>14118</v>
      </c>
      <c r="C3158" s="5" t="s">
        <v>23659</v>
      </c>
      <c r="D3158" s="6">
        <v>2564</v>
      </c>
      <c r="E3158" t="str">
        <f t="shared" si="98"/>
        <v xml:space="preserve"> </v>
      </c>
      <c r="F3158" s="36" t="str">
        <f>IF(AND(D3158&gt;=50000,D3158&lt;=100000),"COMPRESO",A3158)</f>
        <v>sant'anna d'alfaedo</v>
      </c>
      <c r="H3158" s="39">
        <f t="shared" si="99"/>
        <v>0</v>
      </c>
      <c r="I3158">
        <v>4</v>
      </c>
    </row>
    <row r="3159" spans="1:9" ht="12" customHeight="1" x14ac:dyDescent="0.3">
      <c r="A3159" s="3" t="s">
        <v>18745</v>
      </c>
      <c r="B3159" s="4" t="s">
        <v>14058</v>
      </c>
      <c r="C3159" s="5" t="s">
        <v>23659</v>
      </c>
      <c r="D3159" s="6">
        <v>1367</v>
      </c>
      <c r="E3159" t="str">
        <f t="shared" si="98"/>
        <v xml:space="preserve"> </v>
      </c>
      <c r="F3159" s="36" t="str">
        <f>IF(AND(D3159&gt;=50000,D3159&lt;=100000),"COMPRESO",A3159)</f>
        <v>san zeno di montagna</v>
      </c>
      <c r="H3159" s="39">
        <f t="shared" si="99"/>
        <v>0</v>
      </c>
      <c r="I3159">
        <v>18</v>
      </c>
    </row>
    <row r="3160" spans="1:9" ht="12" customHeight="1" x14ac:dyDescent="0.3">
      <c r="A3160" s="3" t="s">
        <v>18746</v>
      </c>
      <c r="B3160" s="4" t="s">
        <v>14366</v>
      </c>
      <c r="C3160" s="5" t="s">
        <v>23659</v>
      </c>
      <c r="D3160" s="6">
        <v>934</v>
      </c>
      <c r="E3160" t="str">
        <f t="shared" si="98"/>
        <v xml:space="preserve"> </v>
      </c>
      <c r="F3160" s="36" t="str">
        <f>IF(AND(D3160&gt;=50000,D3160&lt;=100000),"COMPRESO",A3160)</f>
        <v>selva di progno</v>
      </c>
      <c r="H3160" s="39">
        <f t="shared" si="99"/>
        <v>0</v>
      </c>
      <c r="I3160">
        <v>1</v>
      </c>
    </row>
    <row r="3161" spans="1:9" ht="12" customHeight="1" x14ac:dyDescent="0.3">
      <c r="A3161" s="3" t="s">
        <v>18747</v>
      </c>
      <c r="B3161" s="4" t="s">
        <v>14506</v>
      </c>
      <c r="C3161" s="5" t="s">
        <v>23659</v>
      </c>
      <c r="D3161" s="6">
        <v>6908</v>
      </c>
      <c r="E3161" t="str">
        <f t="shared" si="98"/>
        <v xml:space="preserve"> </v>
      </c>
      <c r="F3161" s="36" t="str">
        <f>IF(AND(D3161&gt;=50000,D3161&lt;=100000),"COMPRESO",A3161)</f>
        <v>soave</v>
      </c>
      <c r="H3161" s="39">
        <f t="shared" si="99"/>
        <v>0</v>
      </c>
      <c r="I3161">
        <v>9</v>
      </c>
    </row>
    <row r="3162" spans="1:9" ht="12" customHeight="1" x14ac:dyDescent="0.3">
      <c r="A3162" s="3" t="s">
        <v>18748</v>
      </c>
      <c r="B3162" s="4" t="s">
        <v>14536</v>
      </c>
      <c r="C3162" s="5" t="s">
        <v>23659</v>
      </c>
      <c r="D3162" s="6">
        <v>14615</v>
      </c>
      <c r="E3162" t="str">
        <f t="shared" si="98"/>
        <v xml:space="preserve"> </v>
      </c>
      <c r="F3162" s="36" t="str">
        <f>IF(AND(D3162&gt;=50000,D3162&lt;=100000),"COMPRESO",A3162)</f>
        <v>sommacampagna</v>
      </c>
      <c r="H3162" s="39">
        <f t="shared" si="99"/>
        <v>0</v>
      </c>
      <c r="I3162">
        <v>3</v>
      </c>
    </row>
    <row r="3163" spans="1:9" ht="12" customHeight="1" x14ac:dyDescent="0.3">
      <c r="A3163" s="3" t="s">
        <v>18749</v>
      </c>
      <c r="B3163" s="4" t="s">
        <v>14541</v>
      </c>
      <c r="C3163" s="5" t="s">
        <v>23659</v>
      </c>
      <c r="D3163" s="6">
        <v>17030</v>
      </c>
      <c r="E3163" t="str">
        <f t="shared" si="98"/>
        <v xml:space="preserve"> </v>
      </c>
      <c r="F3163" s="36" t="str">
        <f>IF(AND(D3163&gt;=50000,D3163&lt;=100000),"COMPRESO",A3163)</f>
        <v>sona</v>
      </c>
      <c r="H3163" s="39">
        <f t="shared" si="99"/>
        <v>0</v>
      </c>
      <c r="I3163">
        <v>1</v>
      </c>
    </row>
    <row r="3164" spans="1:9" ht="12" customHeight="1" x14ac:dyDescent="0.3">
      <c r="A3164" s="3" t="s">
        <v>18750</v>
      </c>
      <c r="B3164" s="4" t="s">
        <v>14557</v>
      </c>
      <c r="C3164" s="5" t="s">
        <v>23659</v>
      </c>
      <c r="D3164" s="6">
        <v>3112</v>
      </c>
      <c r="E3164" t="str">
        <f t="shared" si="98"/>
        <v xml:space="preserve"> </v>
      </c>
      <c r="F3164" s="36" t="str">
        <f>IF(AND(D3164&gt;=50000,D3164&lt;=100000),"COMPRESO",A3164)</f>
        <v>sorgà</v>
      </c>
      <c r="H3164" s="39">
        <f t="shared" si="99"/>
        <v>0</v>
      </c>
      <c r="I3164">
        <v>2</v>
      </c>
    </row>
    <row r="3165" spans="1:9" ht="12" customHeight="1" x14ac:dyDescent="0.3">
      <c r="A3165" s="3" t="s">
        <v>18751</v>
      </c>
      <c r="B3165" s="4" t="s">
        <v>14778</v>
      </c>
      <c r="C3165" s="5" t="s">
        <v>23659</v>
      </c>
      <c r="D3165" s="6">
        <v>2290</v>
      </c>
      <c r="E3165" t="str">
        <f t="shared" si="98"/>
        <v xml:space="preserve"> </v>
      </c>
      <c r="F3165" s="36" t="str">
        <f>IF(AND(D3165&gt;=50000,D3165&lt;=100000),"COMPRESO",A3165)</f>
        <v>terrazzo</v>
      </c>
      <c r="H3165" s="39">
        <f t="shared" si="99"/>
        <v>0</v>
      </c>
      <c r="I3165">
        <v>2</v>
      </c>
    </row>
    <row r="3166" spans="1:9" ht="12" customHeight="1" x14ac:dyDescent="0.3">
      <c r="A3166" s="3" t="s">
        <v>18752</v>
      </c>
      <c r="B3166" s="4" t="s">
        <v>14895</v>
      </c>
      <c r="C3166" s="5" t="s">
        <v>23659</v>
      </c>
      <c r="D3166" s="6">
        <v>2802</v>
      </c>
      <c r="E3166" t="str">
        <f t="shared" si="98"/>
        <v xml:space="preserve"> </v>
      </c>
      <c r="F3166" s="36" t="str">
        <f>IF(AND(D3166&gt;=50000,D3166&lt;=100000),"COMPRESO",A3166)</f>
        <v>torri del benaco</v>
      </c>
      <c r="H3166" s="39">
        <f t="shared" si="99"/>
        <v>0</v>
      </c>
      <c r="I3166">
        <v>1</v>
      </c>
    </row>
    <row r="3167" spans="1:9" ht="12" customHeight="1" x14ac:dyDescent="0.3">
      <c r="A3167" s="3" t="s">
        <v>18753</v>
      </c>
      <c r="B3167" s="4" t="s">
        <v>14957</v>
      </c>
      <c r="C3167" s="5" t="s">
        <v>23659</v>
      </c>
      <c r="D3167" s="6">
        <v>4926</v>
      </c>
      <c r="E3167" t="str">
        <f t="shared" si="98"/>
        <v xml:space="preserve"> </v>
      </c>
      <c r="F3167" s="36" t="str">
        <f>IF(AND(D3167&gt;=50000,D3167&lt;=100000),"COMPRESO",A3167)</f>
        <v>tregnago</v>
      </c>
      <c r="H3167" s="39">
        <f t="shared" si="99"/>
        <v>0</v>
      </c>
      <c r="I3167">
        <v>4</v>
      </c>
    </row>
    <row r="3168" spans="1:9" ht="12" customHeight="1" x14ac:dyDescent="0.3">
      <c r="A3168" s="3" t="s">
        <v>18754</v>
      </c>
      <c r="B3168" s="4" t="s">
        <v>14976</v>
      </c>
      <c r="C3168" s="5" t="s">
        <v>23659</v>
      </c>
      <c r="D3168" s="6">
        <v>2731</v>
      </c>
      <c r="E3168" t="str">
        <f t="shared" si="98"/>
        <v xml:space="preserve"> </v>
      </c>
      <c r="F3168" s="36" t="str">
        <f>IF(AND(D3168&gt;=50000,D3168&lt;=100000),"COMPRESO",A3168)</f>
        <v>trevenzuolo</v>
      </c>
      <c r="H3168" s="39">
        <f t="shared" si="99"/>
        <v>0</v>
      </c>
      <c r="I3168">
        <v>2</v>
      </c>
    </row>
    <row r="3169" spans="1:9" ht="12" customHeight="1" x14ac:dyDescent="0.3">
      <c r="A3169" s="3" t="s">
        <v>18755</v>
      </c>
      <c r="B3169" s="4" t="s">
        <v>15112</v>
      </c>
      <c r="C3169" s="5" t="s">
        <v>23659</v>
      </c>
      <c r="D3169" s="6">
        <v>14300</v>
      </c>
      <c r="E3169" t="str">
        <f t="shared" si="98"/>
        <v xml:space="preserve"> </v>
      </c>
      <c r="F3169" s="36" t="str">
        <f>IF(AND(D3169&gt;=50000,D3169&lt;=100000),"COMPRESO",A3169)</f>
        <v>valeggio sul mincio</v>
      </c>
      <c r="H3169" s="39">
        <f t="shared" si="99"/>
        <v>0</v>
      </c>
      <c r="I3169">
        <v>6</v>
      </c>
    </row>
    <row r="3170" spans="1:9" ht="12" customHeight="1" x14ac:dyDescent="0.3">
      <c r="A3170" s="3" t="s">
        <v>18756</v>
      </c>
      <c r="B3170" s="4" t="s">
        <v>15229</v>
      </c>
      <c r="C3170" s="5" t="s">
        <v>23659</v>
      </c>
      <c r="D3170" s="6">
        <v>781</v>
      </c>
      <c r="E3170" t="str">
        <f t="shared" si="98"/>
        <v xml:space="preserve"> </v>
      </c>
      <c r="F3170" s="36" t="str">
        <f>IF(AND(D3170&gt;=50000,D3170&lt;=100000),"COMPRESO",A3170)</f>
        <v>velo veronese</v>
      </c>
      <c r="H3170" s="39">
        <f t="shared" si="99"/>
        <v>0</v>
      </c>
      <c r="I3170">
        <v>5</v>
      </c>
    </row>
    <row r="3171" spans="1:9" ht="12" customHeight="1" x14ac:dyDescent="0.3">
      <c r="A3171" s="3" t="s">
        <v>18757</v>
      </c>
      <c r="B3171" s="4" t="s">
        <v>15272</v>
      </c>
      <c r="C3171" s="5" t="s">
        <v>23659</v>
      </c>
      <c r="D3171" s="6">
        <v>252520</v>
      </c>
      <c r="E3171" t="str">
        <f t="shared" si="98"/>
        <v xml:space="preserve"> </v>
      </c>
      <c r="F3171" s="36" t="str">
        <f>IF(AND(D3171&gt;=50000,D3171&lt;=100000),"COMPRESO",A3171)</f>
        <v>verona</v>
      </c>
      <c r="H3171" s="39">
        <f t="shared" si="99"/>
        <v>0</v>
      </c>
      <c r="I3171">
        <v>2</v>
      </c>
    </row>
    <row r="3172" spans="1:9" ht="12" customHeight="1" x14ac:dyDescent="0.3">
      <c r="A3172" s="3" t="s">
        <v>18758</v>
      </c>
      <c r="B3172" s="4" t="s">
        <v>15273</v>
      </c>
      <c r="C3172" s="5" t="s">
        <v>23659</v>
      </c>
      <c r="D3172" s="6">
        <v>4670</v>
      </c>
      <c r="E3172" t="str">
        <f t="shared" si="98"/>
        <v xml:space="preserve"> </v>
      </c>
      <c r="F3172" s="36" t="str">
        <f>IF(AND(D3172&gt;=50000,D3172&lt;=100000),"COMPRESO",A3172)</f>
        <v>veronella</v>
      </c>
      <c r="H3172" s="39">
        <f t="shared" si="99"/>
        <v>0</v>
      </c>
      <c r="I3172">
        <v>5</v>
      </c>
    </row>
    <row r="3173" spans="1:9" ht="12" customHeight="1" x14ac:dyDescent="0.3">
      <c r="A3173" s="3" t="s">
        <v>18759</v>
      </c>
      <c r="B3173" s="4" t="s">
        <v>15291</v>
      </c>
      <c r="C3173" s="5" t="s">
        <v>23659</v>
      </c>
      <c r="D3173" s="6">
        <v>2618</v>
      </c>
      <c r="E3173" t="str">
        <f t="shared" si="98"/>
        <v xml:space="preserve"> </v>
      </c>
      <c r="F3173" s="36" t="str">
        <f>IF(AND(D3173&gt;=50000,D3173&lt;=100000),"COMPRESO",A3173)</f>
        <v>vestenanova</v>
      </c>
      <c r="H3173" s="39">
        <f t="shared" si="99"/>
        <v>0</v>
      </c>
      <c r="I3173">
        <v>3</v>
      </c>
    </row>
    <row r="3174" spans="1:9" ht="12" customHeight="1" x14ac:dyDescent="0.3">
      <c r="A3174" s="3" t="s">
        <v>18760</v>
      </c>
      <c r="B3174" s="4" t="s">
        <v>15331</v>
      </c>
      <c r="C3174" s="5" t="s">
        <v>23659</v>
      </c>
      <c r="D3174" s="6">
        <v>9438</v>
      </c>
      <c r="E3174" t="str">
        <f t="shared" si="98"/>
        <v xml:space="preserve"> </v>
      </c>
      <c r="F3174" s="36" t="str">
        <f>IF(AND(D3174&gt;=50000,D3174&lt;=100000),"COMPRESO",A3174)</f>
        <v>vigasio</v>
      </c>
      <c r="H3174" s="39">
        <f t="shared" si="99"/>
        <v>0</v>
      </c>
      <c r="I3174">
        <v>8</v>
      </c>
    </row>
    <row r="3175" spans="1:9" ht="12" customHeight="1" x14ac:dyDescent="0.3">
      <c r="A3175" s="3" t="s">
        <v>18761</v>
      </c>
      <c r="B3175" s="4" t="s">
        <v>15355</v>
      </c>
      <c r="C3175" s="5" t="s">
        <v>23659</v>
      </c>
      <c r="D3175" s="6">
        <v>5841</v>
      </c>
      <c r="E3175" t="str">
        <f t="shared" si="98"/>
        <v xml:space="preserve"> </v>
      </c>
      <c r="F3175" s="36" t="str">
        <f>IF(AND(D3175&gt;=50000,D3175&lt;=100000),"COMPRESO",A3175)</f>
        <v>villa bartolomea</v>
      </c>
      <c r="H3175" s="39">
        <f t="shared" si="99"/>
        <v>0</v>
      </c>
      <c r="I3175">
        <v>1</v>
      </c>
    </row>
    <row r="3176" spans="1:9" ht="12" customHeight="1" x14ac:dyDescent="0.3">
      <c r="A3176" s="3" t="s">
        <v>18762</v>
      </c>
      <c r="B3176" s="4" t="s">
        <v>15397</v>
      </c>
      <c r="C3176" s="5" t="s">
        <v>23659</v>
      </c>
      <c r="D3176" s="6">
        <v>32747</v>
      </c>
      <c r="E3176" t="str">
        <f t="shared" si="98"/>
        <v xml:space="preserve"> </v>
      </c>
      <c r="F3176" s="36" t="str">
        <f>IF(AND(D3176&gt;=50000,D3176&lt;=100000),"COMPRESO",A3176)</f>
        <v>villafranca di verona</v>
      </c>
      <c r="H3176" s="39">
        <f t="shared" si="99"/>
        <v>0</v>
      </c>
      <c r="I3176">
        <v>25</v>
      </c>
    </row>
    <row r="3177" spans="1:9" ht="12" customHeight="1" x14ac:dyDescent="0.3">
      <c r="A3177" s="3" t="s">
        <v>18763</v>
      </c>
      <c r="B3177" s="4" t="s">
        <v>15550</v>
      </c>
      <c r="C3177" s="5" t="s">
        <v>23659</v>
      </c>
      <c r="D3177" s="6">
        <v>14413</v>
      </c>
      <c r="E3177" t="str">
        <f t="shared" si="98"/>
        <v xml:space="preserve"> </v>
      </c>
      <c r="F3177" s="36" t="str">
        <f>IF(AND(D3177&gt;=50000,D3177&lt;=100000),"COMPRESO",A3177)</f>
        <v>zevio</v>
      </c>
      <c r="H3177" s="39">
        <f t="shared" si="99"/>
        <v>0</v>
      </c>
      <c r="I3177">
        <v>34</v>
      </c>
    </row>
    <row r="3178" spans="1:9" ht="12" customHeight="1" x14ac:dyDescent="0.3">
      <c r="A3178" s="3" t="s">
        <v>18764</v>
      </c>
      <c r="B3178" s="4" t="s">
        <v>15555</v>
      </c>
      <c r="C3178" s="5" t="s">
        <v>23659</v>
      </c>
      <c r="D3178" s="6">
        <v>4834</v>
      </c>
      <c r="E3178" t="str">
        <f t="shared" si="98"/>
        <v xml:space="preserve"> </v>
      </c>
      <c r="F3178" s="36" t="str">
        <f>IF(AND(D3178&gt;=50000,D3178&lt;=100000),"COMPRESO",A3178)</f>
        <v>zimella</v>
      </c>
      <c r="H3178" s="39">
        <f t="shared" si="99"/>
        <v>0</v>
      </c>
      <c r="I3178">
        <v>6</v>
      </c>
    </row>
    <row r="3179" spans="1:9" ht="12" customHeight="1" x14ac:dyDescent="0.3">
      <c r="A3179" s="3" t="s">
        <v>18765</v>
      </c>
      <c r="B3179" s="4" t="s">
        <v>8077</v>
      </c>
      <c r="C3179" s="5" t="s">
        <v>23659</v>
      </c>
      <c r="D3179" s="6">
        <v>1422</v>
      </c>
      <c r="E3179" t="str">
        <f t="shared" si="98"/>
        <v xml:space="preserve"> </v>
      </c>
      <c r="F3179" s="36" t="str">
        <f>IF(AND(D3179&gt;=50000,D3179&lt;=100000),"COMPRESO",A3179)</f>
        <v>agugliaro</v>
      </c>
      <c r="H3179" s="39">
        <f t="shared" si="99"/>
        <v>0</v>
      </c>
      <c r="I3179">
        <v>1</v>
      </c>
    </row>
    <row r="3180" spans="1:9" ht="12" customHeight="1" x14ac:dyDescent="0.3">
      <c r="A3180" s="3" t="s">
        <v>18766</v>
      </c>
      <c r="B3180" s="4" t="s">
        <v>8122</v>
      </c>
      <c r="C3180" s="5" t="s">
        <v>23659</v>
      </c>
      <c r="D3180" s="6">
        <v>2066</v>
      </c>
      <c r="E3180" t="str">
        <f t="shared" si="98"/>
        <v xml:space="preserve"> </v>
      </c>
      <c r="F3180" s="36" t="str">
        <f>IF(AND(D3180&gt;=50000,D3180&lt;=100000),"COMPRESO",A3180)</f>
        <v>albettone</v>
      </c>
      <c r="H3180" s="39">
        <f t="shared" si="99"/>
        <v>0</v>
      </c>
      <c r="I3180">
        <v>4</v>
      </c>
    </row>
    <row r="3181" spans="1:9" ht="12" customHeight="1" x14ac:dyDescent="0.3">
      <c r="A3181" s="3" t="s">
        <v>18767</v>
      </c>
      <c r="B3181" s="4" t="s">
        <v>8175</v>
      </c>
      <c r="C3181" s="5" t="s">
        <v>23659</v>
      </c>
      <c r="D3181" s="6">
        <v>1647</v>
      </c>
      <c r="E3181" t="str">
        <f t="shared" si="98"/>
        <v xml:space="preserve"> </v>
      </c>
      <c r="F3181" s="36" t="str">
        <f>IF(AND(D3181&gt;=50000,D3181&lt;=100000),"COMPRESO",A3181)</f>
        <v>alonte</v>
      </c>
      <c r="H3181" s="39">
        <f t="shared" si="99"/>
        <v>0</v>
      </c>
      <c r="I3181">
        <v>1</v>
      </c>
    </row>
    <row r="3182" spans="1:9" ht="12" customHeight="1" x14ac:dyDescent="0.3">
      <c r="A3182" s="3" t="s">
        <v>18768</v>
      </c>
      <c r="B3182" s="4" t="s">
        <v>8190</v>
      </c>
      <c r="C3182" s="5" t="s">
        <v>23659</v>
      </c>
      <c r="D3182" s="6">
        <v>11760</v>
      </c>
      <c r="E3182" t="str">
        <f t="shared" si="98"/>
        <v xml:space="preserve"> </v>
      </c>
      <c r="F3182" s="36" t="str">
        <f>IF(AND(D3182&gt;=50000,D3182&lt;=100000),"COMPRESO",A3182)</f>
        <v>altavilla vicentina</v>
      </c>
      <c r="H3182" s="39">
        <f t="shared" si="99"/>
        <v>0</v>
      </c>
      <c r="I3182">
        <v>1</v>
      </c>
    </row>
    <row r="3183" spans="1:9" ht="12" customHeight="1" x14ac:dyDescent="0.3">
      <c r="A3183" s="3" t="s">
        <v>18769</v>
      </c>
      <c r="B3183" s="4" t="s">
        <v>8194</v>
      </c>
      <c r="C3183" s="5" t="s">
        <v>23659</v>
      </c>
      <c r="D3183" s="6">
        <v>2266</v>
      </c>
      <c r="E3183" t="str">
        <f t="shared" si="98"/>
        <v xml:space="preserve"> </v>
      </c>
      <c r="F3183" s="36" t="str">
        <f>IF(AND(D3183&gt;=50000,D3183&lt;=100000),"COMPRESO",A3183)</f>
        <v>altissimo</v>
      </c>
      <c r="H3183" s="39">
        <f t="shared" si="99"/>
        <v>0</v>
      </c>
      <c r="I3183">
        <v>1</v>
      </c>
    </row>
    <row r="3184" spans="1:9" ht="12" customHeight="1" x14ac:dyDescent="0.3">
      <c r="A3184" s="3" t="s">
        <v>18770</v>
      </c>
      <c r="B3184" s="4" t="s">
        <v>8306</v>
      </c>
      <c r="C3184" s="5" t="s">
        <v>23659</v>
      </c>
      <c r="D3184" s="6">
        <v>7899</v>
      </c>
      <c r="E3184" t="str">
        <f t="shared" si="98"/>
        <v xml:space="preserve"> </v>
      </c>
      <c r="F3184" s="36" t="str">
        <f>IF(AND(D3184&gt;=50000,D3184&lt;=100000),"COMPRESO",A3184)</f>
        <v>arcugnano</v>
      </c>
      <c r="H3184" s="39">
        <f t="shared" si="99"/>
        <v>0</v>
      </c>
      <c r="I3184">
        <v>3</v>
      </c>
    </row>
    <row r="3185" spans="1:9" ht="12" customHeight="1" x14ac:dyDescent="0.3">
      <c r="A3185" s="3" t="s">
        <v>18771</v>
      </c>
      <c r="B3185" s="4" t="s">
        <v>8355</v>
      </c>
      <c r="C3185" s="5" t="s">
        <v>23659</v>
      </c>
      <c r="D3185" s="6">
        <v>3303</v>
      </c>
      <c r="E3185" t="str">
        <f t="shared" si="98"/>
        <v xml:space="preserve"> </v>
      </c>
      <c r="F3185" s="36" t="str">
        <f>IF(AND(D3185&gt;=50000,D3185&lt;=100000),"COMPRESO",A3185)</f>
        <v>arsiero</v>
      </c>
      <c r="H3185" s="39">
        <f t="shared" si="99"/>
        <v>0</v>
      </c>
      <c r="I3185">
        <v>1</v>
      </c>
    </row>
    <row r="3186" spans="1:9" ht="12" customHeight="1" x14ac:dyDescent="0.3">
      <c r="A3186" s="3" t="s">
        <v>18772</v>
      </c>
      <c r="B3186" s="4" t="s">
        <v>8368</v>
      </c>
      <c r="C3186" s="5" t="s">
        <v>23659</v>
      </c>
      <c r="D3186" s="6">
        <v>25589</v>
      </c>
      <c r="E3186" t="str">
        <f t="shared" si="98"/>
        <v xml:space="preserve"> </v>
      </c>
      <c r="F3186" s="36" t="str">
        <f>IF(AND(D3186&gt;=50000,D3186&lt;=100000),"COMPRESO",A3186)</f>
        <v>arzignano</v>
      </c>
      <c r="H3186" s="39">
        <f t="shared" si="99"/>
        <v>0</v>
      </c>
      <c r="I3186">
        <v>1</v>
      </c>
    </row>
    <row r="3187" spans="1:9" ht="12" customHeight="1" x14ac:dyDescent="0.3">
      <c r="A3187" s="3" t="s">
        <v>18773</v>
      </c>
      <c r="B3187" s="4" t="s">
        <v>8374</v>
      </c>
      <c r="C3187" s="5" t="s">
        <v>23659</v>
      </c>
      <c r="D3187" s="6">
        <v>6391</v>
      </c>
      <c r="E3187" t="str">
        <f t="shared" si="98"/>
        <v xml:space="preserve"> </v>
      </c>
      <c r="F3187" s="36" t="str">
        <f>IF(AND(D3187&gt;=50000,D3187&lt;=100000),"COMPRESO",A3187)</f>
        <v>asiago</v>
      </c>
      <c r="H3187" s="39">
        <f t="shared" si="99"/>
        <v>0</v>
      </c>
      <c r="I3187">
        <v>14</v>
      </c>
    </row>
    <row r="3188" spans="1:9" ht="12" customHeight="1" x14ac:dyDescent="0.3">
      <c r="A3188" s="3" t="s">
        <v>18774</v>
      </c>
      <c r="B3188" s="4" t="s">
        <v>8375</v>
      </c>
      <c r="C3188" s="5" t="s">
        <v>23659</v>
      </c>
      <c r="D3188" s="6">
        <v>877</v>
      </c>
      <c r="E3188" t="str">
        <f t="shared" si="98"/>
        <v xml:space="preserve"> </v>
      </c>
      <c r="F3188" s="36" t="str">
        <f>IF(AND(D3188&gt;=50000,D3188&lt;=100000),"COMPRESO",A3188)</f>
        <v>asigliano veneto</v>
      </c>
      <c r="H3188" s="39">
        <f t="shared" si="99"/>
        <v>0</v>
      </c>
      <c r="I3188">
        <v>2</v>
      </c>
    </row>
    <row r="3189" spans="1:9" ht="12" customHeight="1" x14ac:dyDescent="0.3">
      <c r="A3189" s="3" t="s">
        <v>18775</v>
      </c>
      <c r="B3189" s="4" t="s">
        <v>8549</v>
      </c>
      <c r="C3189" s="5" t="s">
        <v>23659</v>
      </c>
      <c r="D3189" s="6">
        <v>42984</v>
      </c>
      <c r="E3189" t="str">
        <f t="shared" si="98"/>
        <v xml:space="preserve"> </v>
      </c>
      <c r="F3189" s="36" t="str">
        <f>IF(AND(D3189&gt;=50000,D3189&lt;=100000),"COMPRESO",A3189)</f>
        <v>bassano del grappa</v>
      </c>
      <c r="H3189" s="39">
        <f t="shared" si="99"/>
        <v>0</v>
      </c>
      <c r="I3189">
        <v>10</v>
      </c>
    </row>
    <row r="3190" spans="1:9" ht="12" customHeight="1" x14ac:dyDescent="0.3">
      <c r="A3190" s="3" t="s">
        <v>18776</v>
      </c>
      <c r="B3190" s="4" t="s">
        <v>8729</v>
      </c>
      <c r="C3190" s="5" t="s">
        <v>23659</v>
      </c>
      <c r="D3190" s="6">
        <v>6509</v>
      </c>
      <c r="E3190" t="str">
        <f t="shared" si="98"/>
        <v xml:space="preserve"> </v>
      </c>
      <c r="F3190" s="36" t="str">
        <f>IF(AND(D3190&gt;=50000,D3190&lt;=100000),"COMPRESO",A3190)</f>
        <v>bolzano vicentino</v>
      </c>
      <c r="H3190" s="39">
        <f t="shared" si="99"/>
        <v>0</v>
      </c>
      <c r="I3190">
        <v>1</v>
      </c>
    </row>
    <row r="3191" spans="1:9" ht="12" customHeight="1" x14ac:dyDescent="0.3">
      <c r="A3191" s="3" t="s">
        <v>18777</v>
      </c>
      <c r="B3191" s="4" t="s">
        <v>8864</v>
      </c>
      <c r="C3191" s="5" t="s">
        <v>23659</v>
      </c>
      <c r="D3191" s="6">
        <v>8693</v>
      </c>
      <c r="E3191" t="str">
        <f t="shared" si="98"/>
        <v xml:space="preserve"> </v>
      </c>
      <c r="F3191" s="36" t="str">
        <f>IF(AND(D3191&gt;=50000,D3191&lt;=100000),"COMPRESO",A3191)</f>
        <v>breganze</v>
      </c>
      <c r="H3191" s="39">
        <f t="shared" si="99"/>
        <v>0</v>
      </c>
      <c r="I3191">
        <v>10</v>
      </c>
    </row>
    <row r="3192" spans="1:9" ht="12" customHeight="1" x14ac:dyDescent="0.3">
      <c r="A3192" s="3" t="s">
        <v>18778</v>
      </c>
      <c r="B3192" s="4" t="s">
        <v>8870</v>
      </c>
      <c r="C3192" s="5" t="s">
        <v>23659</v>
      </c>
      <c r="D3192" s="6">
        <v>6722</v>
      </c>
      <c r="E3192" t="str">
        <f t="shared" si="98"/>
        <v xml:space="preserve"> </v>
      </c>
      <c r="F3192" s="36" t="str">
        <f>IF(AND(D3192&gt;=50000,D3192&lt;=100000),"COMPRESO",A3192)</f>
        <v>brendola</v>
      </c>
      <c r="H3192" s="39">
        <f t="shared" si="99"/>
        <v>0</v>
      </c>
      <c r="I3192">
        <v>5</v>
      </c>
    </row>
    <row r="3193" spans="1:9" ht="12" customHeight="1" x14ac:dyDescent="0.3">
      <c r="A3193" s="3" t="s">
        <v>18779</v>
      </c>
      <c r="B3193" s="4" t="s">
        <v>8881</v>
      </c>
      <c r="C3193" s="5" t="s">
        <v>23659</v>
      </c>
      <c r="D3193" s="6">
        <v>3108</v>
      </c>
      <c r="E3193" t="str">
        <f t="shared" si="98"/>
        <v xml:space="preserve"> </v>
      </c>
      <c r="F3193" s="36" t="str">
        <f>IF(AND(D3193&gt;=50000,D3193&lt;=100000),"COMPRESO",A3193)</f>
        <v>bressanvido</v>
      </c>
      <c r="H3193" s="39">
        <f t="shared" si="99"/>
        <v>0</v>
      </c>
      <c r="I3193">
        <v>2</v>
      </c>
    </row>
    <row r="3194" spans="1:9" ht="12" customHeight="1" x14ac:dyDescent="0.3">
      <c r="A3194" s="3" t="s">
        <v>18780</v>
      </c>
      <c r="B3194" s="4" t="s">
        <v>8904</v>
      </c>
      <c r="C3194" s="5" t="s">
        <v>23659</v>
      </c>
      <c r="D3194" s="6">
        <v>3900</v>
      </c>
      <c r="E3194" t="str">
        <f t="shared" si="98"/>
        <v xml:space="preserve"> </v>
      </c>
      <c r="F3194" s="36" t="str">
        <f>IF(AND(D3194&gt;=50000,D3194&lt;=100000),"COMPRESO",A3194)</f>
        <v>brogliano</v>
      </c>
      <c r="H3194" s="39">
        <f t="shared" si="99"/>
        <v>0</v>
      </c>
      <c r="I3194">
        <v>1</v>
      </c>
    </row>
    <row r="3195" spans="1:9" ht="12" customHeight="1" x14ac:dyDescent="0.3">
      <c r="A3195" s="3" t="s">
        <v>18781</v>
      </c>
      <c r="B3195" s="4" t="s">
        <v>9035</v>
      </c>
      <c r="C3195" s="5" t="s">
        <v>23659</v>
      </c>
      <c r="D3195" s="6">
        <v>11221</v>
      </c>
      <c r="E3195" t="str">
        <f t="shared" si="98"/>
        <v xml:space="preserve"> </v>
      </c>
      <c r="F3195" s="36" t="str">
        <f>IF(AND(D3195&gt;=50000,D3195&lt;=100000),"COMPRESO",A3195)</f>
        <v>caldogno</v>
      </c>
      <c r="H3195" s="39">
        <f t="shared" si="99"/>
        <v>0</v>
      </c>
      <c r="I3195">
        <v>2</v>
      </c>
    </row>
    <row r="3196" spans="1:9" ht="12" customHeight="1" x14ac:dyDescent="0.3">
      <c r="A3196" s="3" t="s">
        <v>18782</v>
      </c>
      <c r="B3196" s="4" t="s">
        <v>9057</v>
      </c>
      <c r="C3196" s="5" t="s">
        <v>23659</v>
      </c>
      <c r="D3196" s="6">
        <v>2607</v>
      </c>
      <c r="E3196" t="str">
        <f t="shared" si="98"/>
        <v xml:space="preserve"> </v>
      </c>
      <c r="F3196" s="36" t="str">
        <f>IF(AND(D3196&gt;=50000,D3196&lt;=100000),"COMPRESO",A3196)</f>
        <v>caltrano</v>
      </c>
      <c r="H3196" s="39">
        <f t="shared" si="99"/>
        <v>0</v>
      </c>
      <c r="I3196">
        <v>3</v>
      </c>
    </row>
    <row r="3197" spans="1:9" ht="12" customHeight="1" x14ac:dyDescent="0.3">
      <c r="A3197" s="3" t="s">
        <v>18783</v>
      </c>
      <c r="B3197" s="4" t="s">
        <v>9064</v>
      </c>
      <c r="C3197" s="5" t="s">
        <v>23659</v>
      </c>
      <c r="D3197" s="6">
        <v>1323</v>
      </c>
      <c r="E3197" t="str">
        <f t="shared" si="98"/>
        <v xml:space="preserve"> </v>
      </c>
      <c r="F3197" s="36" t="str">
        <f>IF(AND(D3197&gt;=50000,D3197&lt;=100000),"COMPRESO",A3197)</f>
        <v>calvene</v>
      </c>
      <c r="H3197" s="39">
        <f t="shared" si="99"/>
        <v>0</v>
      </c>
      <c r="I3197">
        <v>4</v>
      </c>
    </row>
    <row r="3198" spans="1:9" ht="12" customHeight="1" x14ac:dyDescent="0.3">
      <c r="A3198" s="3" t="s">
        <v>18784</v>
      </c>
      <c r="B3198" s="4" t="s">
        <v>9096</v>
      </c>
      <c r="C3198" s="5" t="s">
        <v>23659</v>
      </c>
      <c r="D3198" s="6">
        <v>10624</v>
      </c>
      <c r="E3198" t="str">
        <f t="shared" si="98"/>
        <v xml:space="preserve"> </v>
      </c>
      <c r="F3198" s="36" t="str">
        <f>IF(AND(D3198&gt;=50000,D3198&lt;=100000),"COMPRESO",A3198)</f>
        <v>camisano vicentino</v>
      </c>
      <c r="H3198" s="39">
        <f t="shared" si="99"/>
        <v>0</v>
      </c>
      <c r="I3198">
        <v>3</v>
      </c>
    </row>
    <row r="3199" spans="1:9" ht="12" customHeight="1" x14ac:dyDescent="0.3">
      <c r="A3199" s="3" t="s">
        <v>18785</v>
      </c>
      <c r="B3199" s="4" t="s">
        <v>9113</v>
      </c>
      <c r="C3199" s="5" t="s">
        <v>23659</v>
      </c>
      <c r="D3199" s="6">
        <v>1791</v>
      </c>
      <c r="E3199" t="str">
        <f t="shared" si="98"/>
        <v xml:space="preserve"> </v>
      </c>
      <c r="F3199" s="36" t="str">
        <f>IF(AND(D3199&gt;=50000,D3199&lt;=100000),"COMPRESO",A3199)</f>
        <v>campiglia dei berici</v>
      </c>
      <c r="H3199" s="39">
        <f t="shared" si="99"/>
        <v>0</v>
      </c>
      <c r="I3199">
        <v>5</v>
      </c>
    </row>
    <row r="3200" spans="1:9" ht="12" customHeight="1" x14ac:dyDescent="0.3">
      <c r="A3200" s="3" t="s">
        <v>18786</v>
      </c>
      <c r="B3200" s="4" t="s">
        <v>15590</v>
      </c>
      <c r="C3200" s="5" t="s">
        <v>23659</v>
      </c>
      <c r="D3200" s="6">
        <v>830</v>
      </c>
      <c r="E3200" t="str">
        <f t="shared" si="98"/>
        <v xml:space="preserve"> </v>
      </c>
      <c r="F3200" s="36" t="str">
        <f>IF(AND(D3200&gt;=50000,D3200&lt;=100000),"COMPRESO",A3200)</f>
        <v>campolongo sul brenta</v>
      </c>
      <c r="H3200" s="39">
        <f t="shared" si="99"/>
        <v>0</v>
      </c>
      <c r="I3200">
        <v>1</v>
      </c>
    </row>
    <row r="3201" spans="1:9" ht="12" customHeight="1" x14ac:dyDescent="0.3">
      <c r="A3201" s="3" t="s">
        <v>18787</v>
      </c>
      <c r="B3201" s="4" t="s">
        <v>9363</v>
      </c>
      <c r="C3201" s="5" t="s">
        <v>23659</v>
      </c>
      <c r="D3201" s="6">
        <v>3647</v>
      </c>
      <c r="E3201" t="str">
        <f t="shared" si="98"/>
        <v xml:space="preserve"> </v>
      </c>
      <c r="F3201" s="36" t="str">
        <f>IF(AND(D3201&gt;=50000,D3201&lt;=100000),"COMPRESO",A3201)</f>
        <v>carrè</v>
      </c>
      <c r="H3201" s="39">
        <f t="shared" si="99"/>
        <v>0</v>
      </c>
      <c r="I3201">
        <v>2</v>
      </c>
    </row>
    <row r="3202" spans="1:9" ht="12" customHeight="1" x14ac:dyDescent="0.3">
      <c r="A3202" s="3" t="s">
        <v>18788</v>
      </c>
      <c r="B3202" s="4" t="s">
        <v>9370</v>
      </c>
      <c r="C3202" s="5" t="s">
        <v>23659</v>
      </c>
      <c r="D3202" s="6">
        <v>3802</v>
      </c>
      <c r="E3202" t="str">
        <f t="shared" si="98"/>
        <v xml:space="preserve"> </v>
      </c>
      <c r="F3202" s="36" t="str">
        <f>IF(AND(D3202&gt;=50000,D3202&lt;=100000),"COMPRESO",A3202)</f>
        <v>cartigliano</v>
      </c>
      <c r="H3202" s="39">
        <f t="shared" si="99"/>
        <v>0</v>
      </c>
      <c r="I3202">
        <v>1</v>
      </c>
    </row>
    <row r="3203" spans="1:9" ht="12" customHeight="1" x14ac:dyDescent="0.3">
      <c r="A3203" s="3" t="s">
        <v>18789</v>
      </c>
      <c r="B3203" s="4" t="s">
        <v>9507</v>
      </c>
      <c r="C3203" s="5" t="s">
        <v>23659</v>
      </c>
      <c r="D3203" s="6">
        <v>14128</v>
      </c>
      <c r="E3203" t="str">
        <f t="shared" ref="E3203:E3266" si="100">IF(D3203&gt;300000,"TROVATO"," ")</f>
        <v xml:space="preserve"> </v>
      </c>
      <c r="F3203" s="36" t="str">
        <f>IF(AND(D3203&gt;=50000,D3203&lt;=100000),"COMPRESO",A3203)</f>
        <v>cassola</v>
      </c>
      <c r="H3203" s="39">
        <f t="shared" ref="H3203:H3266" si="101">(D11131/$G$2)</f>
        <v>0</v>
      </c>
      <c r="I3203">
        <v>1</v>
      </c>
    </row>
    <row r="3204" spans="1:9" ht="12" customHeight="1" x14ac:dyDescent="0.3">
      <c r="A3204" s="3" t="s">
        <v>18790</v>
      </c>
      <c r="B3204" s="4" t="s">
        <v>9520</v>
      </c>
      <c r="C3204" s="5" t="s">
        <v>23659</v>
      </c>
      <c r="D3204" s="6">
        <v>2857</v>
      </c>
      <c r="E3204" t="str">
        <f t="shared" si="100"/>
        <v xml:space="preserve"> </v>
      </c>
      <c r="F3204" s="36" t="str">
        <f>IF(AND(D3204&gt;=50000,D3204&lt;=100000),"COMPRESO",A3204)</f>
        <v>castegnero</v>
      </c>
      <c r="H3204" s="39">
        <f t="shared" si="101"/>
        <v>0</v>
      </c>
      <c r="I3204">
        <v>2</v>
      </c>
    </row>
    <row r="3205" spans="1:9" ht="12" customHeight="1" x14ac:dyDescent="0.3">
      <c r="A3205" s="3" t="s">
        <v>18791</v>
      </c>
      <c r="B3205" s="4" t="s">
        <v>9590</v>
      </c>
      <c r="C3205" s="5" t="s">
        <v>23659</v>
      </c>
      <c r="D3205" s="6">
        <v>6098</v>
      </c>
      <c r="E3205" t="str">
        <f t="shared" si="100"/>
        <v xml:space="preserve"> </v>
      </c>
      <c r="F3205" s="36" t="str">
        <f>IF(AND(D3205&gt;=50000,D3205&lt;=100000),"COMPRESO",A3205)</f>
        <v>castelgomberto</v>
      </c>
      <c r="H3205" s="39">
        <f t="shared" si="101"/>
        <v>0</v>
      </c>
      <c r="I3205">
        <v>4</v>
      </c>
    </row>
    <row r="3206" spans="1:9" ht="12" customHeight="1" x14ac:dyDescent="0.3">
      <c r="A3206" s="3" t="s">
        <v>18792</v>
      </c>
      <c r="B3206" s="4" t="s">
        <v>9955</v>
      </c>
      <c r="C3206" s="5" t="s">
        <v>23659</v>
      </c>
      <c r="D3206" s="6">
        <v>12859</v>
      </c>
      <c r="E3206" t="str">
        <f t="shared" si="100"/>
        <v xml:space="preserve"> </v>
      </c>
      <c r="F3206" s="36" t="str">
        <f>IF(AND(D3206&gt;=50000,D3206&lt;=100000),"COMPRESO",A3206)</f>
        <v>chiampo</v>
      </c>
      <c r="H3206" s="39">
        <f t="shared" si="101"/>
        <v>0</v>
      </c>
      <c r="I3206">
        <v>4</v>
      </c>
    </row>
    <row r="3207" spans="1:9" ht="12" customHeight="1" x14ac:dyDescent="0.3">
      <c r="A3207" s="3" t="s">
        <v>18793</v>
      </c>
      <c r="B3207" s="4" t="s">
        <v>9987</v>
      </c>
      <c r="C3207" s="5" t="s">
        <v>23659</v>
      </c>
      <c r="D3207" s="6">
        <v>2626</v>
      </c>
      <c r="E3207" t="str">
        <f t="shared" si="100"/>
        <v xml:space="preserve"> </v>
      </c>
      <c r="F3207" s="36" t="str">
        <f>IF(AND(D3207&gt;=50000,D3207&lt;=100000),"COMPRESO",A3207)</f>
        <v>chiuppano</v>
      </c>
      <c r="H3207" s="39">
        <f t="shared" si="101"/>
        <v>0</v>
      </c>
      <c r="I3207">
        <v>1</v>
      </c>
    </row>
    <row r="3208" spans="1:9" ht="12" customHeight="1" x14ac:dyDescent="0.3">
      <c r="A3208" s="3" t="s">
        <v>18794</v>
      </c>
      <c r="B3208" s="4" t="s">
        <v>15590</v>
      </c>
      <c r="C3208" s="5" t="s">
        <v>23659</v>
      </c>
      <c r="D3208" s="6">
        <v>964</v>
      </c>
      <c r="E3208" t="str">
        <f t="shared" si="100"/>
        <v xml:space="preserve"> </v>
      </c>
      <c r="F3208" s="36" t="str">
        <f>IF(AND(D3208&gt;=50000,D3208&lt;=100000),"COMPRESO",A3208)</f>
        <v>cismon del grappa</v>
      </c>
      <c r="H3208" s="39">
        <f t="shared" si="101"/>
        <v>0</v>
      </c>
      <c r="I3208">
        <v>4</v>
      </c>
    </row>
    <row r="3209" spans="1:9" ht="12" customHeight="1" x14ac:dyDescent="0.3">
      <c r="A3209" s="3" t="s">
        <v>18795</v>
      </c>
      <c r="B3209" s="4" t="s">
        <v>10115</v>
      </c>
      <c r="C3209" s="5" t="s">
        <v>23659</v>
      </c>
      <c r="D3209" s="6">
        <v>3390</v>
      </c>
      <c r="E3209" t="str">
        <f t="shared" si="100"/>
        <v xml:space="preserve"> </v>
      </c>
      <c r="F3209" s="36" t="str">
        <f>IF(AND(D3209&gt;=50000,D3209&lt;=100000),"COMPRESO",A3209)</f>
        <v>cogollo del cengio</v>
      </c>
      <c r="H3209" s="39">
        <f t="shared" si="101"/>
        <v>0</v>
      </c>
      <c r="I3209">
        <v>2</v>
      </c>
    </row>
    <row r="3210" spans="1:9" ht="12" customHeight="1" x14ac:dyDescent="0.3">
      <c r="A3210" s="3" t="s">
        <v>18796</v>
      </c>
      <c r="B3210" s="4" t="s">
        <v>15590</v>
      </c>
      <c r="C3210" s="5" t="s">
        <v>23659</v>
      </c>
      <c r="D3210" s="6">
        <v>2206</v>
      </c>
      <c r="E3210" t="str">
        <f t="shared" si="100"/>
        <v xml:space="preserve"> </v>
      </c>
      <c r="F3210" s="36" t="str">
        <f>IF(AND(D3210&gt;=50000,D3210&lt;=100000),"COMPRESO",A3210)</f>
        <v>conco</v>
      </c>
      <c r="H3210" s="39">
        <f t="shared" si="101"/>
        <v>0</v>
      </c>
      <c r="I3210">
        <v>76</v>
      </c>
    </row>
    <row r="3211" spans="1:9" ht="12" customHeight="1" x14ac:dyDescent="0.3">
      <c r="A3211" s="3" t="s">
        <v>18797</v>
      </c>
      <c r="B3211" s="4" t="s">
        <v>10257</v>
      </c>
      <c r="C3211" s="5" t="s">
        <v>23659</v>
      </c>
      <c r="D3211" s="6">
        <v>11939</v>
      </c>
      <c r="E3211" t="str">
        <f t="shared" si="100"/>
        <v xml:space="preserve"> </v>
      </c>
      <c r="F3211" s="36" t="str">
        <f>IF(AND(D3211&gt;=50000,D3211&lt;=100000),"COMPRESO",A3211)</f>
        <v>cornedo vicentino</v>
      </c>
      <c r="H3211" s="39">
        <f t="shared" si="101"/>
        <v>0</v>
      </c>
      <c r="I3211">
        <v>1</v>
      </c>
    </row>
    <row r="3212" spans="1:9" ht="12" customHeight="1" x14ac:dyDescent="0.3">
      <c r="A3212" s="3" t="s">
        <v>18798</v>
      </c>
      <c r="B3212" s="4" t="s">
        <v>10317</v>
      </c>
      <c r="C3212" s="5" t="s">
        <v>23659</v>
      </c>
      <c r="D3212" s="6">
        <v>7161</v>
      </c>
      <c r="E3212" t="str">
        <f t="shared" si="100"/>
        <v xml:space="preserve"> </v>
      </c>
      <c r="F3212" s="36" t="str">
        <f>IF(AND(D3212&gt;=50000,D3212&lt;=100000),"COMPRESO",A3212)</f>
        <v>costabissara</v>
      </c>
      <c r="H3212" s="39">
        <f t="shared" si="101"/>
        <v>0</v>
      </c>
      <c r="I3212">
        <v>17</v>
      </c>
    </row>
    <row r="3213" spans="1:9" ht="12" customHeight="1" x14ac:dyDescent="0.3">
      <c r="A3213" s="3" t="s">
        <v>18799</v>
      </c>
      <c r="B3213" s="4" t="s">
        <v>10335</v>
      </c>
      <c r="C3213" s="5" t="s">
        <v>23659</v>
      </c>
      <c r="D3213" s="6">
        <v>11038</v>
      </c>
      <c r="E3213" t="str">
        <f t="shared" si="100"/>
        <v xml:space="preserve"> </v>
      </c>
      <c r="F3213" s="36" t="str">
        <f>IF(AND(D3213&gt;=50000,D3213&lt;=100000),"COMPRESO",A3213)</f>
        <v>creazzo</v>
      </c>
      <c r="H3213" s="39">
        <f t="shared" si="101"/>
        <v>0</v>
      </c>
      <c r="I3213">
        <v>27</v>
      </c>
    </row>
    <row r="3214" spans="1:9" ht="12" customHeight="1" x14ac:dyDescent="0.3">
      <c r="A3214" s="3" t="s">
        <v>18800</v>
      </c>
      <c r="B3214" s="4" t="s">
        <v>10348</v>
      </c>
      <c r="C3214" s="5" t="s">
        <v>23659</v>
      </c>
      <c r="D3214" s="6">
        <v>1452</v>
      </c>
      <c r="E3214" t="str">
        <f t="shared" si="100"/>
        <v xml:space="preserve"> </v>
      </c>
      <c r="F3214" s="36" t="str">
        <f>IF(AND(D3214&gt;=50000,D3214&lt;=100000),"COMPRESO",A3214)</f>
        <v>crespadoro</v>
      </c>
      <c r="H3214" s="39">
        <f t="shared" si="101"/>
        <v>0</v>
      </c>
      <c r="I3214">
        <v>9</v>
      </c>
    </row>
    <row r="3215" spans="1:9" ht="12" customHeight="1" x14ac:dyDescent="0.3">
      <c r="A3215" s="3" t="s">
        <v>18801</v>
      </c>
      <c r="B3215" s="4" t="s">
        <v>10499</v>
      </c>
      <c r="C3215" s="5" t="s">
        <v>23659</v>
      </c>
      <c r="D3215" s="6">
        <v>13888</v>
      </c>
      <c r="E3215" t="str">
        <f t="shared" si="100"/>
        <v xml:space="preserve"> </v>
      </c>
      <c r="F3215" s="36" t="str">
        <f>IF(AND(D3215&gt;=50000,D3215&lt;=100000),"COMPRESO",A3215)</f>
        <v>dueville</v>
      </c>
      <c r="H3215" s="39">
        <f t="shared" si="101"/>
        <v>0</v>
      </c>
      <c r="I3215">
        <v>15</v>
      </c>
    </row>
    <row r="3216" spans="1:9" ht="12" customHeight="1" x14ac:dyDescent="0.3">
      <c r="A3216" s="3" t="s">
        <v>18802</v>
      </c>
      <c r="B3216" s="4" t="s">
        <v>10516</v>
      </c>
      <c r="C3216" s="5" t="s">
        <v>23659</v>
      </c>
      <c r="D3216" s="6">
        <v>1825</v>
      </c>
      <c r="E3216" t="str">
        <f t="shared" si="100"/>
        <v xml:space="preserve"> </v>
      </c>
      <c r="F3216" s="36" t="str">
        <f>IF(AND(D3216&gt;=50000,D3216&lt;=100000),"COMPRESO",A3216)</f>
        <v>enego</v>
      </c>
      <c r="H3216" s="39">
        <f t="shared" si="101"/>
        <v>0</v>
      </c>
      <c r="I3216">
        <v>3</v>
      </c>
    </row>
    <row r="3217" spans="1:9" ht="12" customHeight="1" x14ac:dyDescent="0.3">
      <c r="A3217" s="3" t="s">
        <v>18803</v>
      </c>
      <c r="B3217" s="4" t="s">
        <v>10587</v>
      </c>
      <c r="C3217" s="5" t="s">
        <v>23659</v>
      </c>
      <c r="D3217" s="6">
        <v>3943</v>
      </c>
      <c r="E3217" t="str">
        <f t="shared" si="100"/>
        <v xml:space="preserve"> </v>
      </c>
      <c r="F3217" s="36" t="str">
        <f>IF(AND(D3217&gt;=50000,D3217&lt;=100000),"COMPRESO",A3217)</f>
        <v>fara vicentino</v>
      </c>
      <c r="H3217" s="39">
        <f t="shared" si="101"/>
        <v>0</v>
      </c>
      <c r="I3217">
        <v>12</v>
      </c>
    </row>
    <row r="3218" spans="1:9" ht="12" customHeight="1" x14ac:dyDescent="0.3">
      <c r="A3218" s="3" t="s">
        <v>18804</v>
      </c>
      <c r="B3218" s="4" t="s">
        <v>10766</v>
      </c>
      <c r="C3218" s="5" t="s">
        <v>23659</v>
      </c>
      <c r="D3218" s="6">
        <v>717</v>
      </c>
      <c r="E3218" t="str">
        <f t="shared" si="100"/>
        <v xml:space="preserve"> </v>
      </c>
      <c r="F3218" s="36" t="str">
        <f>IF(AND(D3218&gt;=50000,D3218&lt;=100000),"COMPRESO",A3218)</f>
        <v>foza</v>
      </c>
      <c r="H3218" s="39">
        <f t="shared" si="101"/>
        <v>0</v>
      </c>
      <c r="I3218">
        <v>3</v>
      </c>
    </row>
    <row r="3219" spans="1:9" ht="12" customHeight="1" x14ac:dyDescent="0.3">
      <c r="A3219" s="3" t="s">
        <v>18805</v>
      </c>
      <c r="B3219" s="4" t="s">
        <v>10866</v>
      </c>
      <c r="C3219" s="5" t="s">
        <v>23659</v>
      </c>
      <c r="D3219" s="6">
        <v>2413</v>
      </c>
      <c r="E3219" t="str">
        <f t="shared" si="100"/>
        <v xml:space="preserve"> </v>
      </c>
      <c r="F3219" s="36" t="str">
        <f>IF(AND(D3219&gt;=50000,D3219&lt;=100000),"COMPRESO",A3219)</f>
        <v>gallio</v>
      </c>
      <c r="H3219" s="39">
        <f t="shared" si="101"/>
        <v>0</v>
      </c>
      <c r="I3219">
        <v>5</v>
      </c>
    </row>
    <row r="3220" spans="1:9" ht="12" customHeight="1" x14ac:dyDescent="0.3">
      <c r="A3220" s="3" t="s">
        <v>18806</v>
      </c>
      <c r="B3220" s="4" t="s">
        <v>10879</v>
      </c>
      <c r="C3220" s="5" t="s">
        <v>23659</v>
      </c>
      <c r="D3220" s="6">
        <v>3319</v>
      </c>
      <c r="E3220" t="str">
        <f t="shared" si="100"/>
        <v xml:space="preserve"> </v>
      </c>
      <c r="F3220" s="36" t="str">
        <f>IF(AND(D3220&gt;=50000,D3220&lt;=100000),"COMPRESO",A3220)</f>
        <v>gambellara</v>
      </c>
      <c r="H3220" s="39">
        <f t="shared" si="101"/>
        <v>0</v>
      </c>
      <c r="I3220">
        <v>3</v>
      </c>
    </row>
    <row r="3221" spans="1:9" ht="12" customHeight="1" x14ac:dyDescent="0.3">
      <c r="A3221" s="3" t="s">
        <v>18807</v>
      </c>
      <c r="B3221" s="4" t="s">
        <v>10882</v>
      </c>
      <c r="C3221" s="5" t="s">
        <v>23659</v>
      </c>
      <c r="D3221" s="6">
        <v>851</v>
      </c>
      <c r="E3221" t="str">
        <f t="shared" si="100"/>
        <v xml:space="preserve"> </v>
      </c>
      <c r="F3221" s="36" t="str">
        <f>IF(AND(D3221&gt;=50000,D3221&lt;=100000),"COMPRESO",A3221)</f>
        <v>gambugliano</v>
      </c>
      <c r="H3221" s="39">
        <f t="shared" si="101"/>
        <v>0</v>
      </c>
      <c r="I3221">
        <v>3</v>
      </c>
    </row>
    <row r="3222" spans="1:9" ht="12" customHeight="1" x14ac:dyDescent="0.3">
      <c r="A3222" s="3" t="s">
        <v>18808</v>
      </c>
      <c r="B3222" s="4" t="s">
        <v>11095</v>
      </c>
      <c r="C3222" s="5" t="s">
        <v>23659</v>
      </c>
      <c r="D3222" s="6">
        <v>4292</v>
      </c>
      <c r="E3222" t="str">
        <f t="shared" si="100"/>
        <v xml:space="preserve"> </v>
      </c>
      <c r="F3222" s="36" t="str">
        <f>IF(AND(D3222&gt;=50000,D3222&lt;=100000),"COMPRESO",A3222)</f>
        <v>grisignano di zocco</v>
      </c>
      <c r="H3222" s="39">
        <f t="shared" si="101"/>
        <v>0</v>
      </c>
      <c r="I3222">
        <v>3</v>
      </c>
    </row>
    <row r="3223" spans="1:9" ht="12" customHeight="1" x14ac:dyDescent="0.3">
      <c r="A3223" s="3" t="s">
        <v>18809</v>
      </c>
      <c r="B3223" s="4" t="s">
        <v>11127</v>
      </c>
      <c r="C3223" s="5" t="s">
        <v>23659</v>
      </c>
      <c r="D3223" s="6">
        <v>3741</v>
      </c>
      <c r="E3223" t="str">
        <f t="shared" si="100"/>
        <v xml:space="preserve"> </v>
      </c>
      <c r="F3223" s="36" t="str">
        <f>IF(AND(D3223&gt;=50000,D3223&lt;=100000),"COMPRESO",A3223)</f>
        <v>grumolo delle abbadesse</v>
      </c>
      <c r="H3223" s="39">
        <f t="shared" si="101"/>
        <v>0</v>
      </c>
      <c r="I3223">
        <v>34</v>
      </c>
    </row>
    <row r="3224" spans="1:9" ht="12" customHeight="1" x14ac:dyDescent="0.3">
      <c r="A3224" s="3" t="s">
        <v>18810</v>
      </c>
      <c r="B3224" s="4" t="s">
        <v>11217</v>
      </c>
      <c r="C3224" s="5" t="s">
        <v>23659</v>
      </c>
      <c r="D3224" s="6">
        <v>9639</v>
      </c>
      <c r="E3224" t="str">
        <f t="shared" si="100"/>
        <v xml:space="preserve"> </v>
      </c>
      <c r="F3224" s="36" t="str">
        <f>IF(AND(D3224&gt;=50000,D3224&lt;=100000),"COMPRESO",A3224)</f>
        <v>isola vicentina</v>
      </c>
      <c r="H3224" s="39">
        <f t="shared" si="101"/>
        <v>0</v>
      </c>
      <c r="I3224">
        <v>3</v>
      </c>
    </row>
    <row r="3225" spans="1:9" ht="12" customHeight="1" x14ac:dyDescent="0.3">
      <c r="A3225" s="3" t="s">
        <v>18811</v>
      </c>
      <c r="B3225" s="4" t="s">
        <v>11266</v>
      </c>
      <c r="C3225" s="5" t="s">
        <v>23659</v>
      </c>
      <c r="D3225" s="6">
        <v>123</v>
      </c>
      <c r="E3225" t="str">
        <f t="shared" si="100"/>
        <v xml:space="preserve"> </v>
      </c>
      <c r="F3225" s="36" t="str">
        <f>IF(AND(D3225&gt;=50000,D3225&lt;=100000),"COMPRESO",A3225)</f>
        <v>laghi</v>
      </c>
      <c r="H3225" s="39">
        <f t="shared" si="101"/>
        <v>0</v>
      </c>
      <c r="I3225">
        <v>5</v>
      </c>
    </row>
    <row r="3226" spans="1:9" ht="12" customHeight="1" x14ac:dyDescent="0.3">
      <c r="A3226" s="3" t="s">
        <v>18812</v>
      </c>
      <c r="B3226" s="4" t="s">
        <v>11306</v>
      </c>
      <c r="C3226" s="5" t="s">
        <v>23659</v>
      </c>
      <c r="D3226" s="6">
        <v>229</v>
      </c>
      <c r="E3226" t="str">
        <f t="shared" si="100"/>
        <v xml:space="preserve"> </v>
      </c>
      <c r="F3226" s="36" t="str">
        <f>IF(AND(D3226&gt;=50000,D3226&lt;=100000),"COMPRESO",A3226)</f>
        <v>lastebasse</v>
      </c>
      <c r="H3226" s="39">
        <f t="shared" si="101"/>
        <v>0</v>
      </c>
      <c r="I3226">
        <v>2</v>
      </c>
    </row>
    <row r="3227" spans="1:9" ht="12" customHeight="1" x14ac:dyDescent="0.3">
      <c r="A3227" s="3" t="s">
        <v>18813</v>
      </c>
      <c r="B3227" s="4" t="s">
        <v>11455</v>
      </c>
      <c r="C3227" s="5" t="s">
        <v>23659</v>
      </c>
      <c r="D3227" s="6">
        <v>5654</v>
      </c>
      <c r="E3227" t="str">
        <f t="shared" si="100"/>
        <v xml:space="preserve"> </v>
      </c>
      <c r="F3227" s="36" t="str">
        <f>IF(AND(D3227&gt;=50000,D3227&lt;=100000),"COMPRESO",A3227)</f>
        <v>longare</v>
      </c>
      <c r="H3227" s="39">
        <f t="shared" si="101"/>
        <v>0</v>
      </c>
      <c r="I3227">
        <v>12</v>
      </c>
    </row>
    <row r="3228" spans="1:9" ht="12" customHeight="1" x14ac:dyDescent="0.3">
      <c r="A3228" s="3" t="s">
        <v>18814</v>
      </c>
      <c r="B3228" s="4" t="s">
        <v>11464</v>
      </c>
      <c r="C3228" s="5" t="s">
        <v>23659</v>
      </c>
      <c r="D3228" s="6">
        <v>15581</v>
      </c>
      <c r="E3228" t="str">
        <f t="shared" si="100"/>
        <v xml:space="preserve"> </v>
      </c>
      <c r="F3228" s="36" t="str">
        <f>IF(AND(D3228&gt;=50000,D3228&lt;=100000),"COMPRESO",A3228)</f>
        <v>lonigo</v>
      </c>
      <c r="H3228" s="39">
        <f t="shared" si="101"/>
        <v>0</v>
      </c>
      <c r="I3228">
        <v>15</v>
      </c>
    </row>
    <row r="3229" spans="1:9" ht="12" customHeight="1" x14ac:dyDescent="0.3">
      <c r="A3229" s="3" t="s">
        <v>18815</v>
      </c>
      <c r="B3229" s="4" t="s">
        <v>11496</v>
      </c>
      <c r="C3229" s="5" t="s">
        <v>23659</v>
      </c>
      <c r="D3229" s="6">
        <v>3739</v>
      </c>
      <c r="E3229" t="str">
        <f t="shared" si="100"/>
        <v xml:space="preserve"> </v>
      </c>
      <c r="F3229" s="36" t="str">
        <f>IF(AND(D3229&gt;=50000,D3229&lt;=100000),"COMPRESO",A3229)</f>
        <v>lugo di vicenza</v>
      </c>
      <c r="H3229" s="39">
        <f t="shared" si="101"/>
        <v>0</v>
      </c>
      <c r="I3229">
        <v>3</v>
      </c>
    </row>
    <row r="3230" spans="1:9" ht="12" customHeight="1" x14ac:dyDescent="0.3">
      <c r="A3230" s="3" t="s">
        <v>18816</v>
      </c>
      <c r="B3230" s="4" t="s">
        <v>15590</v>
      </c>
      <c r="C3230" s="5" t="s">
        <v>23659</v>
      </c>
      <c r="D3230" s="6">
        <v>2740</v>
      </c>
      <c r="E3230" t="str">
        <f t="shared" si="100"/>
        <v xml:space="preserve"> </v>
      </c>
      <c r="F3230" s="36" t="str">
        <f>IF(AND(D3230&gt;=50000,D3230&lt;=100000),"COMPRESO",A3230)</f>
        <v>lusiana</v>
      </c>
      <c r="H3230" s="39">
        <f t="shared" si="101"/>
        <v>0</v>
      </c>
      <c r="I3230">
        <v>6</v>
      </c>
    </row>
    <row r="3231" spans="1:9" ht="12" customHeight="1" x14ac:dyDescent="0.3">
      <c r="A3231" s="3" t="s">
        <v>18817</v>
      </c>
      <c r="B3231" s="4" t="s">
        <v>11594</v>
      </c>
      <c r="C3231" s="5" t="s">
        <v>23659</v>
      </c>
      <c r="D3231" s="6">
        <v>14641</v>
      </c>
      <c r="E3231" t="str">
        <f t="shared" si="100"/>
        <v xml:space="preserve"> </v>
      </c>
      <c r="F3231" s="36" t="str">
        <f>IF(AND(D3231&gt;=50000,D3231&lt;=100000),"COMPRESO",A3231)</f>
        <v>malo</v>
      </c>
      <c r="H3231" s="39">
        <f t="shared" si="101"/>
        <v>0</v>
      </c>
      <c r="I3231">
        <v>1</v>
      </c>
    </row>
    <row r="3232" spans="1:9" ht="12" customHeight="1" x14ac:dyDescent="0.3">
      <c r="A3232" s="3" t="s">
        <v>18818</v>
      </c>
      <c r="B3232" s="4" t="s">
        <v>11637</v>
      </c>
      <c r="C3232" s="5" t="s">
        <v>23659</v>
      </c>
      <c r="D3232" s="6">
        <v>9662</v>
      </c>
      <c r="E3232" t="str">
        <f t="shared" si="100"/>
        <v xml:space="preserve"> </v>
      </c>
      <c r="F3232" s="36" t="str">
        <f>IF(AND(D3232&gt;=50000,D3232&lt;=100000),"COMPRESO",A3232)</f>
        <v>marano vicentino</v>
      </c>
      <c r="H3232" s="39">
        <f t="shared" si="101"/>
        <v>0</v>
      </c>
      <c r="I3232">
        <v>8</v>
      </c>
    </row>
    <row r="3233" spans="1:9" ht="12" customHeight="1" x14ac:dyDescent="0.3">
      <c r="A3233" s="3" t="s">
        <v>18819</v>
      </c>
      <c r="B3233" s="4" t="s">
        <v>11676</v>
      </c>
      <c r="C3233" s="5" t="s">
        <v>23659</v>
      </c>
      <c r="D3233" s="6">
        <v>13783</v>
      </c>
      <c r="E3233" t="str">
        <f t="shared" si="100"/>
        <v xml:space="preserve"> </v>
      </c>
      <c r="F3233" s="36" t="str">
        <f>IF(AND(D3233&gt;=50000,D3233&lt;=100000),"COMPRESO",A3233)</f>
        <v>marostica</v>
      </c>
      <c r="H3233" s="39">
        <f t="shared" si="101"/>
        <v>0</v>
      </c>
      <c r="I3233">
        <v>20</v>
      </c>
    </row>
    <row r="3234" spans="1:9" ht="12" customHeight="1" x14ac:dyDescent="0.3">
      <c r="A3234" s="3" t="s">
        <v>18820</v>
      </c>
      <c r="B3234" s="4" t="s">
        <v>15590</v>
      </c>
      <c r="C3234" s="5" t="s">
        <v>23659</v>
      </c>
      <c r="D3234" s="6">
        <v>3517</v>
      </c>
      <c r="E3234" t="str">
        <f t="shared" si="100"/>
        <v xml:space="preserve"> </v>
      </c>
      <c r="F3234" s="36" t="str">
        <f>IF(AND(D3234&gt;=50000,D3234&lt;=100000),"COMPRESO",A3234)</f>
        <v>mason vicentino</v>
      </c>
      <c r="H3234" s="39">
        <f t="shared" si="101"/>
        <v>0</v>
      </c>
      <c r="I3234">
        <v>6</v>
      </c>
    </row>
    <row r="3235" spans="1:9" ht="12" customHeight="1" x14ac:dyDescent="0.3">
      <c r="A3235" s="3" t="s">
        <v>18821</v>
      </c>
      <c r="B3235" s="4" t="s">
        <v>15590</v>
      </c>
      <c r="C3235" s="5" t="s">
        <v>23659</v>
      </c>
      <c r="D3235" s="6">
        <v>2596</v>
      </c>
      <c r="E3235" t="str">
        <f t="shared" si="100"/>
        <v xml:space="preserve"> </v>
      </c>
      <c r="F3235" s="36" t="str">
        <f>IF(AND(D3235&gt;=50000,D3235&lt;=100000),"COMPRESO",A3235)</f>
        <v>molvena</v>
      </c>
      <c r="H3235" s="39">
        <f t="shared" si="101"/>
        <v>0</v>
      </c>
      <c r="I3235">
        <v>3</v>
      </c>
    </row>
    <row r="3236" spans="1:9" ht="12" customHeight="1" x14ac:dyDescent="0.3">
      <c r="A3236" s="3" t="s">
        <v>18822</v>
      </c>
      <c r="B3236" s="4" t="s">
        <v>12054</v>
      </c>
      <c r="C3236" s="5" t="s">
        <v>23659</v>
      </c>
      <c r="D3236" s="6">
        <v>6531</v>
      </c>
      <c r="E3236" t="str">
        <f t="shared" si="100"/>
        <v xml:space="preserve"> </v>
      </c>
      <c r="F3236" s="36" t="str">
        <f>IF(AND(D3236&gt;=50000,D3236&lt;=100000),"COMPRESO",A3236)</f>
        <v>montebello vicentino</v>
      </c>
      <c r="H3236" s="39">
        <f t="shared" si="101"/>
        <v>0</v>
      </c>
      <c r="I3236">
        <v>1</v>
      </c>
    </row>
    <row r="3237" spans="1:9" ht="12" customHeight="1" x14ac:dyDescent="0.3">
      <c r="A3237" s="3" t="s">
        <v>18823</v>
      </c>
      <c r="B3237" s="4" t="s">
        <v>12070</v>
      </c>
      <c r="C3237" s="5" t="s">
        <v>23659</v>
      </c>
      <c r="D3237" s="6">
        <v>23315</v>
      </c>
      <c r="E3237" t="str">
        <f t="shared" si="100"/>
        <v xml:space="preserve"> </v>
      </c>
      <c r="F3237" s="36" t="str">
        <f>IF(AND(D3237&gt;=50000,D3237&lt;=100000),"COMPRESO",A3237)</f>
        <v>montecchio maggiore</v>
      </c>
      <c r="H3237" s="39">
        <f t="shared" si="101"/>
        <v>0</v>
      </c>
      <c r="I3237">
        <v>5</v>
      </c>
    </row>
    <row r="3238" spans="1:9" ht="12" customHeight="1" x14ac:dyDescent="0.3">
      <c r="A3238" s="3" t="s">
        <v>18824</v>
      </c>
      <c r="B3238" s="4" t="s">
        <v>12071</v>
      </c>
      <c r="C3238" s="5" t="s">
        <v>23659</v>
      </c>
      <c r="D3238" s="6">
        <v>4988</v>
      </c>
      <c r="E3238" t="str">
        <f t="shared" si="100"/>
        <v xml:space="preserve"> </v>
      </c>
      <c r="F3238" s="36" t="str">
        <f>IF(AND(D3238&gt;=50000,D3238&lt;=100000),"COMPRESO",A3238)</f>
        <v>montecchio precalcino</v>
      </c>
      <c r="H3238" s="39">
        <f t="shared" si="101"/>
        <v>0</v>
      </c>
      <c r="I3238">
        <v>2</v>
      </c>
    </row>
    <row r="3239" spans="1:9" ht="12" customHeight="1" x14ac:dyDescent="0.3">
      <c r="A3239" s="3" t="s">
        <v>18825</v>
      </c>
      <c r="B3239" s="4" t="s">
        <v>12024</v>
      </c>
      <c r="C3239" s="5" t="s">
        <v>23659</v>
      </c>
      <c r="D3239" s="6">
        <v>2887</v>
      </c>
      <c r="E3239" t="str">
        <f t="shared" si="100"/>
        <v xml:space="preserve"> </v>
      </c>
      <c r="F3239" s="36" t="str">
        <f>IF(AND(D3239&gt;=50000,D3239&lt;=100000),"COMPRESO",A3239)</f>
        <v>monte di malo</v>
      </c>
      <c r="H3239" s="39">
        <f t="shared" si="101"/>
        <v>0</v>
      </c>
      <c r="I3239">
        <v>1</v>
      </c>
    </row>
    <row r="3240" spans="1:9" ht="12" customHeight="1" x14ac:dyDescent="0.3">
      <c r="A3240" s="3" t="s">
        <v>18826</v>
      </c>
      <c r="B3240" s="4" t="s">
        <v>12107</v>
      </c>
      <c r="C3240" s="5" t="s">
        <v>23659</v>
      </c>
      <c r="D3240" s="6">
        <v>3343</v>
      </c>
      <c r="E3240" t="str">
        <f t="shared" si="100"/>
        <v xml:space="preserve"> </v>
      </c>
      <c r="F3240" s="36" t="str">
        <f>IF(AND(D3240&gt;=50000,D3240&lt;=100000),"COMPRESO",A3240)</f>
        <v>montegalda</v>
      </c>
      <c r="H3240" s="39">
        <f t="shared" si="101"/>
        <v>0</v>
      </c>
      <c r="I3240">
        <v>1</v>
      </c>
    </row>
    <row r="3241" spans="1:9" ht="12" customHeight="1" x14ac:dyDescent="0.3">
      <c r="A3241" s="3" t="s">
        <v>18827</v>
      </c>
      <c r="B3241" s="4" t="s">
        <v>12108</v>
      </c>
      <c r="C3241" s="5" t="s">
        <v>23659</v>
      </c>
      <c r="D3241" s="6">
        <v>1788</v>
      </c>
      <c r="E3241" t="str">
        <f t="shared" si="100"/>
        <v xml:space="preserve"> </v>
      </c>
      <c r="F3241" s="36" t="str">
        <f>IF(AND(D3241&gt;=50000,D3241&lt;=100000),"COMPRESO",A3241)</f>
        <v>montegaldella</v>
      </c>
      <c r="H3241" s="39">
        <f t="shared" si="101"/>
        <v>0</v>
      </c>
      <c r="I3241">
        <v>3</v>
      </c>
    </row>
    <row r="3242" spans="1:9" ht="12" customHeight="1" x14ac:dyDescent="0.3">
      <c r="A3242" s="3" t="s">
        <v>18828</v>
      </c>
      <c r="B3242" s="4" t="s">
        <v>12195</v>
      </c>
      <c r="C3242" s="5" t="s">
        <v>23659</v>
      </c>
      <c r="D3242" s="6">
        <v>2600</v>
      </c>
      <c r="E3242" t="str">
        <f t="shared" si="100"/>
        <v xml:space="preserve"> </v>
      </c>
      <c r="F3242" s="36" t="str">
        <f>IF(AND(D3242&gt;=50000,D3242&lt;=100000),"COMPRESO",A3242)</f>
        <v>monteviale</v>
      </c>
      <c r="H3242" s="39">
        <f t="shared" si="101"/>
        <v>0</v>
      </c>
      <c r="I3242">
        <v>6</v>
      </c>
    </row>
    <row r="3243" spans="1:9" ht="12" customHeight="1" x14ac:dyDescent="0.3">
      <c r="A3243" s="3" t="s">
        <v>18829</v>
      </c>
      <c r="B3243" s="4" t="s">
        <v>12203</v>
      </c>
      <c r="C3243" s="5" t="s">
        <v>23659</v>
      </c>
      <c r="D3243" s="6">
        <v>9156</v>
      </c>
      <c r="E3243" t="str">
        <f t="shared" si="100"/>
        <v xml:space="preserve"> </v>
      </c>
      <c r="F3243" s="36" t="str">
        <f>IF(AND(D3243&gt;=50000,D3243&lt;=100000),"COMPRESO",A3243)</f>
        <v>monticello conte otto</v>
      </c>
      <c r="H3243" s="39">
        <f t="shared" si="101"/>
        <v>0</v>
      </c>
      <c r="I3243">
        <v>3</v>
      </c>
    </row>
    <row r="3244" spans="1:9" ht="12" customHeight="1" x14ac:dyDescent="0.3">
      <c r="A3244" s="3" t="s">
        <v>18830</v>
      </c>
      <c r="B3244" s="4" t="s">
        <v>12222</v>
      </c>
      <c r="C3244" s="5" t="s">
        <v>23659</v>
      </c>
      <c r="D3244" s="6">
        <v>3179</v>
      </c>
      <c r="E3244" t="str">
        <f t="shared" si="100"/>
        <v xml:space="preserve"> </v>
      </c>
      <c r="F3244" s="36" t="str">
        <f>IF(AND(D3244&gt;=50000,D3244&lt;=100000),"COMPRESO",A3244)</f>
        <v>montorso vicentino</v>
      </c>
      <c r="H3244" s="39">
        <f t="shared" si="101"/>
        <v>0</v>
      </c>
      <c r="I3244">
        <v>3</v>
      </c>
    </row>
    <row r="3245" spans="1:9" ht="12" customHeight="1" x14ac:dyDescent="0.3">
      <c r="A3245" s="3" t="s">
        <v>18831</v>
      </c>
      <c r="B3245" s="4" t="s">
        <v>12318</v>
      </c>
      <c r="C3245" s="5" t="s">
        <v>23659</v>
      </c>
      <c r="D3245" s="6">
        <v>7653</v>
      </c>
      <c r="E3245" t="str">
        <f t="shared" si="100"/>
        <v xml:space="preserve"> </v>
      </c>
      <c r="F3245" s="36" t="str">
        <f>IF(AND(D3245&gt;=50000,D3245&lt;=100000),"COMPRESO",A3245)</f>
        <v>mussolente</v>
      </c>
      <c r="H3245" s="39">
        <f t="shared" si="101"/>
        <v>0</v>
      </c>
      <c r="I3245">
        <v>1</v>
      </c>
    </row>
    <row r="3246" spans="1:9" ht="12" customHeight="1" x14ac:dyDescent="0.3">
      <c r="A3246" s="3" t="s">
        <v>18832</v>
      </c>
      <c r="B3246" s="4" t="s">
        <v>12323</v>
      </c>
      <c r="C3246" s="5" t="s">
        <v>23659</v>
      </c>
      <c r="D3246" s="6">
        <v>3082</v>
      </c>
      <c r="E3246" t="str">
        <f t="shared" si="100"/>
        <v xml:space="preserve"> </v>
      </c>
      <c r="F3246" s="36" t="str">
        <f>IF(AND(D3246&gt;=50000,D3246&lt;=100000),"COMPRESO",A3246)</f>
        <v>nanto</v>
      </c>
      <c r="H3246" s="39">
        <f t="shared" si="101"/>
        <v>0</v>
      </c>
      <c r="I3246">
        <v>2</v>
      </c>
    </row>
    <row r="3247" spans="1:9" ht="12" customHeight="1" x14ac:dyDescent="0.3">
      <c r="A3247" s="3" t="s">
        <v>18833</v>
      </c>
      <c r="B3247" s="4" t="s">
        <v>12385</v>
      </c>
      <c r="C3247" s="5" t="s">
        <v>23659</v>
      </c>
      <c r="D3247" s="6">
        <v>1136</v>
      </c>
      <c r="E3247" t="str">
        <f t="shared" si="100"/>
        <v xml:space="preserve"> </v>
      </c>
      <c r="F3247" s="36" t="str">
        <f>IF(AND(D3247&gt;=50000,D3247&lt;=100000),"COMPRESO",A3247)</f>
        <v>nogarole vicentino</v>
      </c>
      <c r="H3247" s="39">
        <f t="shared" si="101"/>
        <v>0</v>
      </c>
      <c r="I3247">
        <v>7</v>
      </c>
    </row>
    <row r="3248" spans="1:9" ht="12" customHeight="1" x14ac:dyDescent="0.3">
      <c r="A3248" s="3" t="s">
        <v>18834</v>
      </c>
      <c r="B3248" s="4" t="s">
        <v>12411</v>
      </c>
      <c r="C3248" s="5" t="s">
        <v>23659</v>
      </c>
      <c r="D3248" s="6">
        <v>5069</v>
      </c>
      <c r="E3248" t="str">
        <f t="shared" si="100"/>
        <v xml:space="preserve"> </v>
      </c>
      <c r="F3248" s="36" t="str">
        <f>IF(AND(D3248&gt;=50000,D3248&lt;=100000),"COMPRESO",A3248)</f>
        <v>nove</v>
      </c>
      <c r="H3248" s="39">
        <f t="shared" si="101"/>
        <v>0</v>
      </c>
      <c r="I3248">
        <v>13</v>
      </c>
    </row>
    <row r="3249" spans="1:9" ht="12" customHeight="1" x14ac:dyDescent="0.3">
      <c r="A3249" s="3" t="s">
        <v>18835</v>
      </c>
      <c r="B3249" s="4" t="s">
        <v>12416</v>
      </c>
      <c r="C3249" s="5" t="s">
        <v>23659</v>
      </c>
      <c r="D3249" s="6">
        <v>8810</v>
      </c>
      <c r="E3249" t="str">
        <f t="shared" si="100"/>
        <v xml:space="preserve"> </v>
      </c>
      <c r="F3249" s="36" t="str">
        <f>IF(AND(D3249&gt;=50000,D3249&lt;=100000),"COMPRESO",A3249)</f>
        <v>noventa vicentina</v>
      </c>
      <c r="H3249" s="39">
        <f t="shared" si="101"/>
        <v>0</v>
      </c>
      <c r="I3249">
        <v>1</v>
      </c>
    </row>
    <row r="3250" spans="1:9" ht="12" customHeight="1" x14ac:dyDescent="0.3">
      <c r="A3250" s="3" t="s">
        <v>18836</v>
      </c>
      <c r="B3250" s="4" t="s">
        <v>12515</v>
      </c>
      <c r="C3250" s="5" t="s">
        <v>23659</v>
      </c>
      <c r="D3250" s="6">
        <v>3151</v>
      </c>
      <c r="E3250" t="str">
        <f t="shared" si="100"/>
        <v xml:space="preserve"> </v>
      </c>
      <c r="F3250" s="36" t="str">
        <f>IF(AND(D3250&gt;=50000,D3250&lt;=100000),"COMPRESO",A3250)</f>
        <v>orgiano</v>
      </c>
      <c r="H3250" s="39">
        <f t="shared" si="101"/>
        <v>0</v>
      </c>
      <c r="I3250">
        <v>1</v>
      </c>
    </row>
    <row r="3251" spans="1:9" ht="12" customHeight="1" x14ac:dyDescent="0.3">
      <c r="A3251" s="3" t="s">
        <v>18837</v>
      </c>
      <c r="B3251" s="4" t="s">
        <v>12755</v>
      </c>
      <c r="C3251" s="5" t="s">
        <v>23659</v>
      </c>
      <c r="D3251" s="6">
        <v>768</v>
      </c>
      <c r="E3251" t="str">
        <f t="shared" si="100"/>
        <v xml:space="preserve"> </v>
      </c>
      <c r="F3251" s="36" t="str">
        <f>IF(AND(D3251&gt;=50000,D3251&lt;=100000),"COMPRESO",A3251)</f>
        <v>pedemonte</v>
      </c>
      <c r="H3251" s="39">
        <f t="shared" si="101"/>
        <v>0</v>
      </c>
      <c r="I3251">
        <v>1</v>
      </c>
    </row>
    <row r="3252" spans="1:9" ht="12" customHeight="1" x14ac:dyDescent="0.3">
      <c r="A3252" s="3" t="s">
        <v>18838</v>
      </c>
      <c r="B3252" s="4" t="s">
        <v>23571</v>
      </c>
      <c r="C3252" s="5" t="s">
        <v>23659</v>
      </c>
      <c r="D3252" s="6">
        <v>2060</v>
      </c>
      <c r="E3252" t="str">
        <f t="shared" si="100"/>
        <v xml:space="preserve"> </v>
      </c>
      <c r="F3252" s="36" t="str">
        <f>IF(AND(D3252&gt;=50000,D3252&lt;=100000),"COMPRESO",A3252)</f>
        <v>pianezze</v>
      </c>
      <c r="H3252" s="39">
        <f t="shared" si="101"/>
        <v>0</v>
      </c>
      <c r="I3252">
        <v>3</v>
      </c>
    </row>
    <row r="3253" spans="1:9" ht="12" customHeight="1" x14ac:dyDescent="0.3">
      <c r="A3253" s="3" t="s">
        <v>18839</v>
      </c>
      <c r="B3253" s="4" t="s">
        <v>12977</v>
      </c>
      <c r="C3253" s="5" t="s">
        <v>23659</v>
      </c>
      <c r="D3253" s="6">
        <v>8295</v>
      </c>
      <c r="E3253" t="str">
        <f t="shared" si="100"/>
        <v xml:space="preserve"> </v>
      </c>
      <c r="F3253" s="36" t="str">
        <f>IF(AND(D3253&gt;=50000,D3253&lt;=100000),"COMPRESO",A3253)</f>
        <v>piovene rocchette</v>
      </c>
      <c r="H3253" s="39">
        <f t="shared" si="101"/>
        <v>0</v>
      </c>
      <c r="I3253">
        <v>3</v>
      </c>
    </row>
    <row r="3254" spans="1:9" ht="12" customHeight="1" x14ac:dyDescent="0.3">
      <c r="A3254" s="3" t="s">
        <v>18840</v>
      </c>
      <c r="B3254" s="4" t="s">
        <v>13040</v>
      </c>
      <c r="C3254" s="5" t="s">
        <v>23659</v>
      </c>
      <c r="D3254" s="6">
        <v>4459</v>
      </c>
      <c r="E3254" t="str">
        <f t="shared" si="100"/>
        <v xml:space="preserve"> </v>
      </c>
      <c r="F3254" s="36" t="str">
        <f>IF(AND(D3254&gt;=50000,D3254&lt;=100000),"COMPRESO",A3254)</f>
        <v>pojana maggiore</v>
      </c>
      <c r="H3254" s="39">
        <f t="shared" si="101"/>
        <v>0</v>
      </c>
      <c r="I3254">
        <v>14</v>
      </c>
    </row>
    <row r="3255" spans="1:9" ht="12" customHeight="1" x14ac:dyDescent="0.3">
      <c r="A3255" s="3" t="s">
        <v>18841</v>
      </c>
      <c r="B3255" s="4" t="s">
        <v>13166</v>
      </c>
      <c r="C3255" s="5" t="s">
        <v>23659</v>
      </c>
      <c r="D3255" s="6">
        <v>577</v>
      </c>
      <c r="E3255" t="str">
        <f t="shared" si="100"/>
        <v xml:space="preserve"> </v>
      </c>
      <c r="F3255" s="36" t="str">
        <f>IF(AND(D3255&gt;=50000,D3255&lt;=100000),"COMPRESO",A3255)</f>
        <v>posina</v>
      </c>
      <c r="H3255" s="39">
        <f t="shared" si="101"/>
        <v>0</v>
      </c>
      <c r="I3255">
        <v>1</v>
      </c>
    </row>
    <row r="3256" spans="1:9" ht="12" customHeight="1" x14ac:dyDescent="0.3">
      <c r="A3256" s="3" t="s">
        <v>18842</v>
      </c>
      <c r="B3256" s="4" t="s">
        <v>13176</v>
      </c>
      <c r="C3256" s="5" t="s">
        <v>23659</v>
      </c>
      <c r="D3256" s="6">
        <v>3093</v>
      </c>
      <c r="E3256" t="str">
        <f t="shared" si="100"/>
        <v xml:space="preserve"> </v>
      </c>
      <c r="F3256" s="36" t="str">
        <f>IF(AND(D3256&gt;=50000,D3256&lt;=100000),"COMPRESO",A3256)</f>
        <v>pove del grappa</v>
      </c>
      <c r="H3256" s="39">
        <f t="shared" si="101"/>
        <v>0</v>
      </c>
      <c r="I3256">
        <v>32</v>
      </c>
    </row>
    <row r="3257" spans="1:9" ht="12" customHeight="1" x14ac:dyDescent="0.3">
      <c r="A3257" s="3" t="s">
        <v>18843</v>
      </c>
      <c r="B3257" s="4" t="s">
        <v>13187</v>
      </c>
      <c r="C3257" s="5" t="s">
        <v>23659</v>
      </c>
      <c r="D3257" s="6">
        <v>2793</v>
      </c>
      <c r="E3257" t="str">
        <f t="shared" si="100"/>
        <v xml:space="preserve"> </v>
      </c>
      <c r="F3257" s="36" t="str">
        <f>IF(AND(D3257&gt;=50000,D3257&lt;=100000),"COMPRESO",A3257)</f>
        <v>pozzoleone</v>
      </c>
      <c r="H3257" s="39">
        <f t="shared" si="101"/>
        <v>0</v>
      </c>
      <c r="I3257">
        <v>2</v>
      </c>
    </row>
    <row r="3258" spans="1:9" ht="12" customHeight="1" x14ac:dyDescent="0.3">
      <c r="A3258" s="3" t="s">
        <v>18844</v>
      </c>
      <c r="B3258" s="4" t="s">
        <v>13302</v>
      </c>
      <c r="C3258" s="5" t="s">
        <v>23659</v>
      </c>
      <c r="D3258" s="6">
        <v>5694</v>
      </c>
      <c r="E3258" t="str">
        <f t="shared" si="100"/>
        <v xml:space="preserve"> </v>
      </c>
      <c r="F3258" s="36" t="str">
        <f>IF(AND(D3258&gt;=50000,D3258&lt;=100000),"COMPRESO",A3258)</f>
        <v>quinto vicentino</v>
      </c>
      <c r="H3258" s="39">
        <f t="shared" si="101"/>
        <v>0</v>
      </c>
      <c r="I3258">
        <v>5</v>
      </c>
    </row>
    <row r="3259" spans="1:9" ht="12" customHeight="1" x14ac:dyDescent="0.3">
      <c r="A3259" s="3" t="s">
        <v>18845</v>
      </c>
      <c r="B3259" s="4" t="s">
        <v>13350</v>
      </c>
      <c r="C3259" s="5" t="s">
        <v>23659</v>
      </c>
      <c r="D3259" s="6">
        <v>6764</v>
      </c>
      <c r="E3259" t="str">
        <f t="shared" si="100"/>
        <v xml:space="preserve"> </v>
      </c>
      <c r="F3259" s="36" t="str">
        <f>IF(AND(D3259&gt;=50000,D3259&lt;=100000),"COMPRESO",A3259)</f>
        <v>recoaro terme</v>
      </c>
      <c r="H3259" s="39">
        <f t="shared" si="101"/>
        <v>0</v>
      </c>
      <c r="I3259">
        <v>5</v>
      </c>
    </row>
    <row r="3260" spans="1:9" ht="12" customHeight="1" x14ac:dyDescent="0.3">
      <c r="A3260" s="3" t="s">
        <v>18846</v>
      </c>
      <c r="B3260" s="4" t="s">
        <v>13450</v>
      </c>
      <c r="C3260" s="5" t="s">
        <v>23659</v>
      </c>
      <c r="D3260" s="6">
        <v>4317</v>
      </c>
      <c r="E3260" t="str">
        <f t="shared" si="100"/>
        <v xml:space="preserve"> </v>
      </c>
      <c r="F3260" s="36" t="str">
        <f>IF(AND(D3260&gt;=50000,D3260&lt;=100000),"COMPRESO",A3260)</f>
        <v>roana</v>
      </c>
      <c r="H3260" s="39">
        <f t="shared" si="101"/>
        <v>0</v>
      </c>
      <c r="I3260">
        <v>68</v>
      </c>
    </row>
    <row r="3261" spans="1:9" ht="12" customHeight="1" x14ac:dyDescent="0.3">
      <c r="A3261" s="3" t="s">
        <v>18847</v>
      </c>
      <c r="B3261" s="4" t="s">
        <v>13572</v>
      </c>
      <c r="C3261" s="5" t="s">
        <v>23659</v>
      </c>
      <c r="D3261" s="6">
        <v>14484</v>
      </c>
      <c r="E3261" t="str">
        <f t="shared" si="100"/>
        <v xml:space="preserve"> </v>
      </c>
      <c r="F3261" s="36" t="str">
        <f>IF(AND(D3261&gt;=50000,D3261&lt;=100000),"COMPRESO",A3261)</f>
        <v>romano d'ezzelino</v>
      </c>
      <c r="H3261" s="39">
        <f t="shared" si="101"/>
        <v>0</v>
      </c>
      <c r="I3261">
        <v>4</v>
      </c>
    </row>
    <row r="3262" spans="1:9" ht="12" customHeight="1" x14ac:dyDescent="0.3">
      <c r="A3262" s="3" t="s">
        <v>18848</v>
      </c>
      <c r="B3262" s="4" t="s">
        <v>13605</v>
      </c>
      <c r="C3262" s="5" t="s">
        <v>23659</v>
      </c>
      <c r="D3262" s="6">
        <v>14071</v>
      </c>
      <c r="E3262" t="str">
        <f t="shared" si="100"/>
        <v xml:space="preserve"> </v>
      </c>
      <c r="F3262" s="36" t="str">
        <f>IF(AND(D3262&gt;=50000,D3262&lt;=100000),"COMPRESO",A3262)</f>
        <v>rosà</v>
      </c>
      <c r="H3262" s="39">
        <f t="shared" si="101"/>
        <v>0</v>
      </c>
      <c r="I3262">
        <v>1</v>
      </c>
    </row>
    <row r="3263" spans="1:9" ht="12" customHeight="1" x14ac:dyDescent="0.3">
      <c r="A3263" s="3" t="s">
        <v>18849</v>
      </c>
      <c r="B3263" s="4" t="s">
        <v>13623</v>
      </c>
      <c r="C3263" s="5" t="s">
        <v>23659</v>
      </c>
      <c r="D3263" s="6">
        <v>7922</v>
      </c>
      <c r="E3263" t="str">
        <f t="shared" si="100"/>
        <v xml:space="preserve"> </v>
      </c>
      <c r="F3263" s="36" t="str">
        <f>IF(AND(D3263&gt;=50000,D3263&lt;=100000),"COMPRESO",A3263)</f>
        <v>rossano veneto</v>
      </c>
      <c r="H3263" s="39">
        <f t="shared" si="101"/>
        <v>0</v>
      </c>
      <c r="I3263">
        <v>1</v>
      </c>
    </row>
    <row r="3264" spans="1:9" ht="12" customHeight="1" x14ac:dyDescent="0.3">
      <c r="A3264" s="3" t="s">
        <v>18850</v>
      </c>
      <c r="B3264" s="4" t="s">
        <v>13633</v>
      </c>
      <c r="C3264" s="5" t="s">
        <v>23659</v>
      </c>
      <c r="D3264" s="6">
        <v>638</v>
      </c>
      <c r="E3264" t="str">
        <f t="shared" si="100"/>
        <v xml:space="preserve"> </v>
      </c>
      <c r="F3264" s="36" t="str">
        <f>IF(AND(D3264&gt;=50000,D3264&lt;=100000),"COMPRESO",A3264)</f>
        <v>rotzo</v>
      </c>
      <c r="H3264" s="39">
        <f t="shared" si="101"/>
        <v>0</v>
      </c>
      <c r="I3264">
        <v>14</v>
      </c>
    </row>
    <row r="3265" spans="1:9" ht="12" customHeight="1" x14ac:dyDescent="0.3">
      <c r="A3265" s="3" t="s">
        <v>18851</v>
      </c>
      <c r="B3265" s="4" t="s">
        <v>13704</v>
      </c>
      <c r="C3265" s="5" t="s">
        <v>23659</v>
      </c>
      <c r="D3265" s="6">
        <v>1038</v>
      </c>
      <c r="E3265" t="str">
        <f t="shared" si="100"/>
        <v xml:space="preserve"> </v>
      </c>
      <c r="F3265" s="36" t="str">
        <f>IF(AND(D3265&gt;=50000,D3265&lt;=100000),"COMPRESO",A3265)</f>
        <v>salcedo</v>
      </c>
      <c r="H3265" s="39">
        <f t="shared" si="101"/>
        <v>0</v>
      </c>
      <c r="I3265">
        <v>15</v>
      </c>
    </row>
    <row r="3266" spans="1:9" ht="12" customHeight="1" x14ac:dyDescent="0.3">
      <c r="A3266" s="3" t="s">
        <v>18852</v>
      </c>
      <c r="B3266" s="4" t="s">
        <v>14064</v>
      </c>
      <c r="C3266" s="5" t="s">
        <v>23659</v>
      </c>
      <c r="D3266" s="6">
        <v>8392</v>
      </c>
      <c r="E3266" t="str">
        <f t="shared" si="100"/>
        <v xml:space="preserve"> </v>
      </c>
      <c r="F3266" s="36" t="str">
        <f>IF(AND(D3266&gt;=50000,D3266&lt;=100000),"COMPRESO",A3266)</f>
        <v>sandrigo</v>
      </c>
      <c r="H3266" s="39">
        <f t="shared" si="101"/>
        <v>0</v>
      </c>
      <c r="I3266">
        <v>3</v>
      </c>
    </row>
    <row r="3267" spans="1:9" ht="12" customHeight="1" x14ac:dyDescent="0.3">
      <c r="A3267" s="3" t="s">
        <v>18853</v>
      </c>
      <c r="B3267" s="4" t="s">
        <v>15590</v>
      </c>
      <c r="C3267" s="5" t="s">
        <v>23659</v>
      </c>
      <c r="D3267" s="6">
        <v>1740</v>
      </c>
      <c r="E3267" t="str">
        <f t="shared" ref="E3267:E3330" si="102">IF(D3267&gt;300000,"TROVATO"," ")</f>
        <v xml:space="preserve"> </v>
      </c>
      <c r="F3267" s="36" t="str">
        <f>IF(AND(D3267&gt;=50000,D3267&lt;=100000),"COMPRESO",A3267)</f>
        <v>san nazario</v>
      </c>
      <c r="H3267" s="39">
        <f t="shared" ref="H3267:H3330" si="103">(D11195/$G$2)</f>
        <v>0</v>
      </c>
      <c r="I3267">
        <v>1</v>
      </c>
    </row>
    <row r="3268" spans="1:9" ht="12" customHeight="1" x14ac:dyDescent="0.3">
      <c r="A3268" s="3" t="s">
        <v>18854</v>
      </c>
      <c r="B3268" s="4" t="s">
        <v>13995</v>
      </c>
      <c r="C3268" s="5" t="s">
        <v>23659</v>
      </c>
      <c r="D3268" s="6">
        <v>1613</v>
      </c>
      <c r="E3268" t="str">
        <f t="shared" si="102"/>
        <v xml:space="preserve"> </v>
      </c>
      <c r="F3268" s="36" t="str">
        <f>IF(AND(D3268&gt;=50000,D3268&lt;=100000),"COMPRESO",A3268)</f>
        <v>san pietro mussolino</v>
      </c>
      <c r="H3268" s="39">
        <f t="shared" si="103"/>
        <v>0</v>
      </c>
      <c r="I3268">
        <v>2</v>
      </c>
    </row>
    <row r="3269" spans="1:9" ht="12" customHeight="1" x14ac:dyDescent="0.3">
      <c r="A3269" s="3" t="s">
        <v>18855</v>
      </c>
      <c r="B3269" s="4" t="s">
        <v>14226</v>
      </c>
      <c r="C3269" s="5" t="s">
        <v>23659</v>
      </c>
      <c r="D3269" s="6">
        <v>5746</v>
      </c>
      <c r="E3269" t="str">
        <f t="shared" si="102"/>
        <v xml:space="preserve"> </v>
      </c>
      <c r="F3269" s="36" t="str">
        <f>IF(AND(D3269&gt;=50000,D3269&lt;=100000),"COMPRESO",A3269)</f>
        <v>santorso</v>
      </c>
      <c r="H3269" s="39">
        <f t="shared" si="103"/>
        <v>0</v>
      </c>
      <c r="I3269">
        <v>32</v>
      </c>
    </row>
    <row r="3270" spans="1:9" ht="12" customHeight="1" x14ac:dyDescent="0.3">
      <c r="A3270" s="3" t="s">
        <v>18856</v>
      </c>
      <c r="B3270" s="4" t="s">
        <v>14052</v>
      </c>
      <c r="C3270" s="5" t="s">
        <v>23659</v>
      </c>
      <c r="D3270" s="6">
        <v>3584</v>
      </c>
      <c r="E3270" t="str">
        <f t="shared" si="102"/>
        <v xml:space="preserve"> </v>
      </c>
      <c r="F3270" s="36" t="str">
        <f>IF(AND(D3270&gt;=50000,D3270&lt;=100000),"COMPRESO",A3270)</f>
        <v>san vito di leguzzano</v>
      </c>
      <c r="H3270" s="39">
        <f t="shared" si="103"/>
        <v>0</v>
      </c>
      <c r="I3270">
        <v>1</v>
      </c>
    </row>
    <row r="3271" spans="1:9" ht="12" customHeight="1" x14ac:dyDescent="0.3">
      <c r="A3271" s="3" t="s">
        <v>18857</v>
      </c>
      <c r="B3271" s="4" t="s">
        <v>14236</v>
      </c>
      <c r="C3271" s="5" t="s">
        <v>23659</v>
      </c>
      <c r="D3271" s="6">
        <v>5303</v>
      </c>
      <c r="E3271" t="str">
        <f t="shared" si="102"/>
        <v xml:space="preserve"> </v>
      </c>
      <c r="F3271" s="36" t="str">
        <f>IF(AND(D3271&gt;=50000,D3271&lt;=100000),"COMPRESO",A3271)</f>
        <v>sarcedo</v>
      </c>
      <c r="H3271" s="39">
        <f t="shared" si="103"/>
        <v>0</v>
      </c>
      <c r="I3271">
        <v>2</v>
      </c>
    </row>
    <row r="3272" spans="1:9" ht="12" customHeight="1" x14ac:dyDescent="0.3">
      <c r="A3272" s="3" t="s">
        <v>18858</v>
      </c>
      <c r="B3272" s="4" t="s">
        <v>14240</v>
      </c>
      <c r="C3272" s="5" t="s">
        <v>23659</v>
      </c>
      <c r="D3272" s="6">
        <v>6641</v>
      </c>
      <c r="E3272" t="str">
        <f t="shared" si="102"/>
        <v xml:space="preserve"> </v>
      </c>
      <c r="F3272" s="36" t="str">
        <f>IF(AND(D3272&gt;=50000,D3272&lt;=100000),"COMPRESO",A3272)</f>
        <v>sarego</v>
      </c>
      <c r="H3272" s="39">
        <f t="shared" si="103"/>
        <v>0</v>
      </c>
      <c r="I3272">
        <v>4</v>
      </c>
    </row>
    <row r="3273" spans="1:9" ht="12" customHeight="1" x14ac:dyDescent="0.3">
      <c r="A3273" s="3" t="s">
        <v>18859</v>
      </c>
      <c r="B3273" s="4" t="s">
        <v>14315</v>
      </c>
      <c r="C3273" s="5" t="s">
        <v>23659</v>
      </c>
      <c r="D3273" s="6">
        <v>2600</v>
      </c>
      <c r="E3273" t="str">
        <f t="shared" si="102"/>
        <v xml:space="preserve"> </v>
      </c>
      <c r="F3273" s="36" t="str">
        <f>IF(AND(D3273&gt;=50000,D3273&lt;=100000),"COMPRESO",A3273)</f>
        <v>schiavon</v>
      </c>
      <c r="H3273" s="39">
        <f t="shared" si="103"/>
        <v>0</v>
      </c>
      <c r="I3273">
        <v>1</v>
      </c>
    </row>
    <row r="3274" spans="1:9" ht="12" customHeight="1" x14ac:dyDescent="0.3">
      <c r="A3274" s="3" t="s">
        <v>18860</v>
      </c>
      <c r="B3274" s="4" t="s">
        <v>14318</v>
      </c>
      <c r="C3274" s="5" t="s">
        <v>23659</v>
      </c>
      <c r="D3274" s="6">
        <v>39131</v>
      </c>
      <c r="E3274" t="str">
        <f t="shared" si="102"/>
        <v xml:space="preserve"> </v>
      </c>
      <c r="F3274" s="36" t="str">
        <f>IF(AND(D3274&gt;=50000,D3274&lt;=100000),"COMPRESO",A3274)</f>
        <v>schio</v>
      </c>
      <c r="H3274" s="39">
        <f t="shared" si="103"/>
        <v>0</v>
      </c>
      <c r="I3274">
        <v>2</v>
      </c>
    </row>
    <row r="3275" spans="1:9" ht="12" customHeight="1" x14ac:dyDescent="0.3">
      <c r="A3275" s="3" t="s">
        <v>18861</v>
      </c>
      <c r="B3275" s="4" t="s">
        <v>14513</v>
      </c>
      <c r="C3275" s="5" t="s">
        <v>23659</v>
      </c>
      <c r="D3275" s="6">
        <v>1895</v>
      </c>
      <c r="E3275" t="str">
        <f t="shared" si="102"/>
        <v xml:space="preserve"> </v>
      </c>
      <c r="F3275" s="36" t="str">
        <f>IF(AND(D3275&gt;=50000,D3275&lt;=100000),"COMPRESO",A3275)</f>
        <v>solagna</v>
      </c>
      <c r="H3275" s="39">
        <f t="shared" si="103"/>
        <v>0</v>
      </c>
      <c r="I3275">
        <v>1</v>
      </c>
    </row>
    <row r="3276" spans="1:9" ht="12" customHeight="1" x14ac:dyDescent="0.3">
      <c r="A3276" s="3" t="s">
        <v>18862</v>
      </c>
      <c r="B3276" s="4" t="s">
        <v>14573</v>
      </c>
      <c r="C3276" s="5" t="s">
        <v>23659</v>
      </c>
      <c r="D3276" s="6">
        <v>4401</v>
      </c>
      <c r="E3276" t="str">
        <f t="shared" si="102"/>
        <v xml:space="preserve"> </v>
      </c>
      <c r="F3276" s="36" t="str">
        <f>IF(AND(D3276&gt;=50000,D3276&lt;=100000),"COMPRESO",A3276)</f>
        <v>sossano</v>
      </c>
      <c r="H3276" s="39">
        <f t="shared" si="103"/>
        <v>0</v>
      </c>
      <c r="I3276">
        <v>62</v>
      </c>
    </row>
    <row r="3277" spans="1:9" ht="12" customHeight="1" x14ac:dyDescent="0.3">
      <c r="A3277" s="3" t="s">
        <v>18863</v>
      </c>
      <c r="B3277" s="4" t="s">
        <v>14583</v>
      </c>
      <c r="C3277" s="5" t="s">
        <v>23659</v>
      </c>
      <c r="D3277" s="6">
        <v>7034</v>
      </c>
      <c r="E3277" t="str">
        <f t="shared" si="102"/>
        <v xml:space="preserve"> </v>
      </c>
      <c r="F3277" s="36" t="str">
        <f>IF(AND(D3277&gt;=50000,D3277&lt;=100000),"COMPRESO",A3277)</f>
        <v>sovizzo</v>
      </c>
      <c r="H3277" s="39">
        <f t="shared" si="103"/>
        <v>0</v>
      </c>
      <c r="I3277">
        <v>44</v>
      </c>
    </row>
    <row r="3278" spans="1:9" ht="12" customHeight="1" x14ac:dyDescent="0.3">
      <c r="A3278" s="3" t="s">
        <v>18864</v>
      </c>
      <c r="B3278" s="4" t="s">
        <v>14795</v>
      </c>
      <c r="C3278" s="5" t="s">
        <v>23659</v>
      </c>
      <c r="D3278" s="6">
        <v>12600</v>
      </c>
      <c r="E3278" t="str">
        <f t="shared" si="102"/>
        <v xml:space="preserve"> </v>
      </c>
      <c r="F3278" s="36" t="str">
        <f>IF(AND(D3278&gt;=50000,D3278&lt;=100000),"COMPRESO",A3278)</f>
        <v>tezze sul brenta</v>
      </c>
      <c r="H3278" s="39">
        <f t="shared" si="103"/>
        <v>0</v>
      </c>
      <c r="I3278">
        <v>16</v>
      </c>
    </row>
    <row r="3279" spans="1:9" ht="12" customHeight="1" x14ac:dyDescent="0.3">
      <c r="A3279" s="3" t="s">
        <v>18865</v>
      </c>
      <c r="B3279" s="4" t="s">
        <v>14796</v>
      </c>
      <c r="C3279" s="5" t="s">
        <v>23659</v>
      </c>
      <c r="D3279" s="6">
        <v>23254</v>
      </c>
      <c r="E3279" t="str">
        <f t="shared" si="102"/>
        <v xml:space="preserve"> </v>
      </c>
      <c r="F3279" s="36" t="str">
        <f>IF(AND(D3279&gt;=50000,D3279&lt;=100000),"COMPRESO",A3279)</f>
        <v>thiene</v>
      </c>
      <c r="H3279" s="39">
        <f t="shared" si="103"/>
        <v>0</v>
      </c>
      <c r="I3279">
        <v>1</v>
      </c>
    </row>
    <row r="3280" spans="1:9" ht="12" customHeight="1" x14ac:dyDescent="0.3">
      <c r="A3280" s="3" t="s">
        <v>18866</v>
      </c>
      <c r="B3280" s="4" t="s">
        <v>14831</v>
      </c>
      <c r="C3280" s="5" t="s">
        <v>23659</v>
      </c>
      <c r="D3280" s="6">
        <v>577</v>
      </c>
      <c r="E3280" t="str">
        <f t="shared" si="102"/>
        <v xml:space="preserve"> </v>
      </c>
      <c r="F3280" s="36" t="str">
        <f>IF(AND(D3280&gt;=50000,D3280&lt;=100000),"COMPRESO",A3280)</f>
        <v>tonezza del cimone</v>
      </c>
      <c r="H3280" s="39">
        <f t="shared" si="103"/>
        <v>0</v>
      </c>
      <c r="I3280">
        <v>2</v>
      </c>
    </row>
    <row r="3281" spans="1:9" ht="12" customHeight="1" x14ac:dyDescent="0.3">
      <c r="A3281" s="3" t="s">
        <v>18867</v>
      </c>
      <c r="B3281" s="4" t="s">
        <v>14884</v>
      </c>
      <c r="C3281" s="5" t="s">
        <v>23659</v>
      </c>
      <c r="D3281" s="6">
        <v>5989</v>
      </c>
      <c r="E3281" t="str">
        <f t="shared" si="102"/>
        <v xml:space="preserve"> </v>
      </c>
      <c r="F3281" s="36" t="str">
        <f>IF(AND(D3281&gt;=50000,D3281&lt;=100000),"COMPRESO",A3281)</f>
        <v>torrebelvicino</v>
      </c>
      <c r="H3281" s="39">
        <f t="shared" si="103"/>
        <v>0</v>
      </c>
      <c r="I3281">
        <v>1</v>
      </c>
    </row>
    <row r="3282" spans="1:9" ht="12" customHeight="1" x14ac:dyDescent="0.3">
      <c r="A3282" s="3" t="s">
        <v>18868</v>
      </c>
      <c r="B3282" s="4" t="s">
        <v>14896</v>
      </c>
      <c r="C3282" s="5" t="s">
        <v>23659</v>
      </c>
      <c r="D3282" s="6">
        <v>11755</v>
      </c>
      <c r="E3282" t="str">
        <f t="shared" si="102"/>
        <v xml:space="preserve"> </v>
      </c>
      <c r="F3282" s="36" t="str">
        <f>IF(AND(D3282&gt;=50000,D3282&lt;=100000),"COMPRESO",A3282)</f>
        <v>torri di quartesolo</v>
      </c>
      <c r="H3282" s="39">
        <f t="shared" si="103"/>
        <v>0</v>
      </c>
      <c r="I3282">
        <v>10</v>
      </c>
    </row>
    <row r="3283" spans="1:9" ht="12" customHeight="1" x14ac:dyDescent="0.3">
      <c r="A3283" s="3" t="s">
        <v>18869</v>
      </c>
      <c r="B3283" s="4" t="s">
        <v>15007</v>
      </c>
      <c r="C3283" s="5" t="s">
        <v>23659</v>
      </c>
      <c r="D3283" s="6">
        <v>8620</v>
      </c>
      <c r="E3283" t="str">
        <f t="shared" si="102"/>
        <v xml:space="preserve"> </v>
      </c>
      <c r="F3283" s="36" t="str">
        <f>IF(AND(D3283&gt;=50000,D3283&lt;=100000),"COMPRESO",A3283)</f>
        <v>trissino</v>
      </c>
      <c r="H3283" s="39">
        <f t="shared" si="103"/>
        <v>0</v>
      </c>
      <c r="I3283">
        <v>1</v>
      </c>
    </row>
    <row r="3284" spans="1:9" ht="12" customHeight="1" x14ac:dyDescent="0.3">
      <c r="A3284" s="3" t="s">
        <v>18870</v>
      </c>
      <c r="B3284" s="4" t="s">
        <v>15100</v>
      </c>
      <c r="C3284" s="5" t="s">
        <v>23659</v>
      </c>
      <c r="D3284" s="6">
        <v>26575</v>
      </c>
      <c r="E3284" t="str">
        <f t="shared" si="102"/>
        <v xml:space="preserve"> </v>
      </c>
      <c r="F3284" s="36" t="str">
        <f>IF(AND(D3284&gt;=50000,D3284&lt;=100000),"COMPRESO",A3284)</f>
        <v>valdagno</v>
      </c>
      <c r="H3284" s="39">
        <f t="shared" si="103"/>
        <v>0</v>
      </c>
      <c r="I3284">
        <v>1</v>
      </c>
    </row>
    <row r="3285" spans="1:9" ht="12" customHeight="1" x14ac:dyDescent="0.3">
      <c r="A3285" s="3" t="s">
        <v>18871</v>
      </c>
      <c r="B3285" s="4" t="s">
        <v>15102</v>
      </c>
      <c r="C3285" s="5" t="s">
        <v>23659</v>
      </c>
      <c r="D3285" s="6">
        <v>1389</v>
      </c>
      <c r="E3285" t="str">
        <f t="shared" si="102"/>
        <v xml:space="preserve"> </v>
      </c>
      <c r="F3285" s="36" t="str">
        <f>IF(AND(D3285&gt;=50000,D3285&lt;=100000),"COMPRESO",A3285)</f>
        <v>valdastico</v>
      </c>
      <c r="H3285" s="39">
        <f t="shared" si="103"/>
        <v>0</v>
      </c>
      <c r="I3285">
        <v>2</v>
      </c>
    </row>
    <row r="3286" spans="1:9" ht="12" customHeight="1" x14ac:dyDescent="0.3">
      <c r="A3286" s="3" t="s">
        <v>18872</v>
      </c>
      <c r="B3286" s="4" t="s">
        <v>15157</v>
      </c>
      <c r="C3286" s="5" t="s">
        <v>23659</v>
      </c>
      <c r="D3286" s="6">
        <v>3345</v>
      </c>
      <c r="E3286" t="str">
        <f t="shared" si="102"/>
        <v xml:space="preserve"> </v>
      </c>
      <c r="F3286" s="36" t="str">
        <f>IF(AND(D3286&gt;=50000,D3286&lt;=100000),"COMPRESO",A3286)</f>
        <v>valli del pasubio</v>
      </c>
      <c r="H3286" s="39">
        <f t="shared" si="103"/>
        <v>0</v>
      </c>
      <c r="I3286">
        <v>1</v>
      </c>
    </row>
    <row r="3287" spans="1:9" ht="12" customHeight="1" x14ac:dyDescent="0.3">
      <c r="A3287" s="3" t="s">
        <v>18873</v>
      </c>
      <c r="B3287" s="4" t="s">
        <v>15590</v>
      </c>
      <c r="C3287" s="5" t="s">
        <v>23659</v>
      </c>
      <c r="D3287" s="6">
        <v>1851</v>
      </c>
      <c r="E3287" t="str">
        <f t="shared" si="102"/>
        <v xml:space="preserve"> </v>
      </c>
      <c r="F3287" s="36" t="str">
        <f>IF(AND(D3287&gt;=50000,D3287&lt;=100000),"COMPRESO",A3287)</f>
        <v>valstagna</v>
      </c>
      <c r="H3287" s="39">
        <f t="shared" si="103"/>
        <v>0</v>
      </c>
      <c r="I3287">
        <v>2</v>
      </c>
    </row>
    <row r="3288" spans="1:9" ht="12" customHeight="1" x14ac:dyDescent="0.3">
      <c r="A3288" s="3" t="s">
        <v>18874</v>
      </c>
      <c r="B3288" s="4" t="s">
        <v>15228</v>
      </c>
      <c r="C3288" s="5" t="s">
        <v>23659</v>
      </c>
      <c r="D3288" s="6">
        <v>2400</v>
      </c>
      <c r="E3288" t="str">
        <f t="shared" si="102"/>
        <v xml:space="preserve"> </v>
      </c>
      <c r="F3288" s="36" t="str">
        <f>IF(AND(D3288&gt;=50000,D3288&lt;=100000),"COMPRESO",A3288)</f>
        <v>velo d'astico</v>
      </c>
      <c r="H3288" s="39">
        <f t="shared" si="103"/>
        <v>0</v>
      </c>
      <c r="I3288">
        <v>7</v>
      </c>
    </row>
    <row r="3289" spans="1:9" ht="12" customHeight="1" x14ac:dyDescent="0.3">
      <c r="A3289" s="3" t="s">
        <v>18875</v>
      </c>
      <c r="B3289" s="4" t="s">
        <v>15313</v>
      </c>
      <c r="C3289" s="5" t="s">
        <v>23659</v>
      </c>
      <c r="D3289" s="6">
        <v>111500</v>
      </c>
      <c r="E3289" t="str">
        <f t="shared" si="102"/>
        <v xml:space="preserve"> </v>
      </c>
      <c r="F3289" s="36" t="str">
        <f>IF(AND(D3289&gt;=50000,D3289&lt;=100000),"COMPRESO",A3289)</f>
        <v>vicenza</v>
      </c>
      <c r="H3289" s="39">
        <f t="shared" si="103"/>
        <v>0</v>
      </c>
      <c r="I3289">
        <v>2</v>
      </c>
    </row>
    <row r="3290" spans="1:9" ht="12" customHeight="1" x14ac:dyDescent="0.3">
      <c r="A3290" s="3" t="s">
        <v>18876</v>
      </c>
      <c r="B3290" s="4" t="s">
        <v>15404</v>
      </c>
      <c r="C3290" s="5" t="s">
        <v>23659</v>
      </c>
      <c r="D3290" s="6">
        <v>1963</v>
      </c>
      <c r="E3290" t="str">
        <f t="shared" si="102"/>
        <v xml:space="preserve"> </v>
      </c>
      <c r="F3290" s="36" t="str">
        <f>IF(AND(D3290&gt;=50000,D3290&lt;=100000),"COMPRESO",A3290)</f>
        <v>villaga</v>
      </c>
      <c r="H3290" s="39">
        <f t="shared" si="103"/>
        <v>0</v>
      </c>
      <c r="I3290">
        <v>1</v>
      </c>
    </row>
    <row r="3291" spans="1:9" ht="12" customHeight="1" x14ac:dyDescent="0.3">
      <c r="A3291" s="3" t="s">
        <v>18877</v>
      </c>
      <c r="B3291" s="4" t="s">
        <v>15458</v>
      </c>
      <c r="C3291" s="5" t="s">
        <v>23659</v>
      </c>
      <c r="D3291" s="6">
        <v>6169</v>
      </c>
      <c r="E3291" t="str">
        <f t="shared" si="102"/>
        <v xml:space="preserve"> </v>
      </c>
      <c r="F3291" s="36" t="str">
        <f>IF(AND(D3291&gt;=50000,D3291&lt;=100000),"COMPRESO",A3291)</f>
        <v>villaverla</v>
      </c>
      <c r="H3291" s="39">
        <f t="shared" si="103"/>
        <v>0</v>
      </c>
      <c r="I3291">
        <v>8</v>
      </c>
    </row>
    <row r="3292" spans="1:9" ht="12" customHeight="1" x14ac:dyDescent="0.3">
      <c r="A3292" s="3" t="s">
        <v>18878</v>
      </c>
      <c r="B3292" s="4" t="s">
        <v>15535</v>
      </c>
      <c r="C3292" s="5" t="s">
        <v>23659</v>
      </c>
      <c r="D3292" s="6">
        <v>6642</v>
      </c>
      <c r="E3292" t="str">
        <f t="shared" si="102"/>
        <v xml:space="preserve"> </v>
      </c>
      <c r="F3292" s="36" t="str">
        <f>IF(AND(D3292&gt;=50000,D3292&lt;=100000),"COMPRESO",A3292)</f>
        <v>zanè</v>
      </c>
      <c r="H3292" s="39">
        <f t="shared" si="103"/>
        <v>0</v>
      </c>
      <c r="I3292">
        <v>5</v>
      </c>
    </row>
    <row r="3293" spans="1:9" ht="12" customHeight="1" x14ac:dyDescent="0.3">
      <c r="A3293" s="3" t="s">
        <v>18879</v>
      </c>
      <c r="B3293" s="4" t="s">
        <v>15548</v>
      </c>
      <c r="C3293" s="5" t="s">
        <v>23659</v>
      </c>
      <c r="D3293" s="6">
        <v>1358</v>
      </c>
      <c r="E3293" t="str">
        <f t="shared" si="102"/>
        <v xml:space="preserve"> </v>
      </c>
      <c r="F3293" s="36" t="str">
        <f>IF(AND(D3293&gt;=50000,D3293&lt;=100000),"COMPRESO",A3293)</f>
        <v>zermeghedo</v>
      </c>
      <c r="H3293" s="39">
        <f t="shared" si="103"/>
        <v>0</v>
      </c>
      <c r="I3293">
        <v>10</v>
      </c>
    </row>
    <row r="3294" spans="1:9" ht="12" customHeight="1" x14ac:dyDescent="0.3">
      <c r="A3294" s="3" t="s">
        <v>18880</v>
      </c>
      <c r="B3294" s="4" t="s">
        <v>15566</v>
      </c>
      <c r="C3294" s="5" t="s">
        <v>23659</v>
      </c>
      <c r="D3294" s="6">
        <v>796</v>
      </c>
      <c r="E3294" t="str">
        <f t="shared" si="102"/>
        <v xml:space="preserve"> </v>
      </c>
      <c r="F3294" s="36" t="str">
        <f>IF(AND(D3294&gt;=50000,D3294&lt;=100000),"COMPRESO",A3294)</f>
        <v>zovencedo</v>
      </c>
      <c r="H3294" s="39">
        <f t="shared" si="103"/>
        <v>0</v>
      </c>
      <c r="I3294">
        <v>4</v>
      </c>
    </row>
    <row r="3295" spans="1:9" ht="12" customHeight="1" x14ac:dyDescent="0.3">
      <c r="A3295" s="3" t="s">
        <v>18881</v>
      </c>
      <c r="B3295" s="4" t="s">
        <v>15569</v>
      </c>
      <c r="C3295" s="5" t="s">
        <v>23659</v>
      </c>
      <c r="D3295" s="6">
        <v>6690</v>
      </c>
      <c r="E3295" t="str">
        <f t="shared" si="102"/>
        <v xml:space="preserve"> </v>
      </c>
      <c r="F3295" s="36" t="str">
        <f>IF(AND(D3295&gt;=50000,D3295&lt;=100000),"COMPRESO",A3295)</f>
        <v>zugliano</v>
      </c>
      <c r="H3295" s="39">
        <f t="shared" si="103"/>
        <v>0</v>
      </c>
      <c r="I3295">
        <v>2</v>
      </c>
    </row>
    <row r="3296" spans="1:9" ht="12" customHeight="1" x14ac:dyDescent="0.3">
      <c r="A3296" s="3" t="s">
        <v>18882</v>
      </c>
      <c r="B3296" s="4" t="s">
        <v>15093</v>
      </c>
      <c r="C3296" s="5" t="s">
        <v>23659</v>
      </c>
      <c r="D3296" s="6">
        <v>3047</v>
      </c>
      <c r="E3296" t="str">
        <f t="shared" si="102"/>
        <v xml:space="preserve"> </v>
      </c>
      <c r="F3296" s="36" t="str">
        <f>IF(AND(D3296&gt;=50000,D3296&lt;=100000),"COMPRESO",A3296)</f>
        <v>val liona</v>
      </c>
      <c r="H3296" s="39">
        <f t="shared" si="103"/>
        <v>0</v>
      </c>
      <c r="I3296">
        <v>1</v>
      </c>
    </row>
    <row r="3297" spans="1:9" ht="12" customHeight="1" x14ac:dyDescent="0.3">
      <c r="A3297" s="3" t="s">
        <v>18883</v>
      </c>
      <c r="B3297" s="4" t="s">
        <v>8498</v>
      </c>
      <c r="C3297" s="5" t="s">
        <v>23659</v>
      </c>
      <c r="D3297" s="6">
        <v>6352</v>
      </c>
      <c r="E3297" t="str">
        <f t="shared" si="102"/>
        <v xml:space="preserve"> </v>
      </c>
      <c r="F3297" s="36" t="str">
        <f>IF(AND(D3297&gt;=50000,D3297&lt;=100000),"COMPRESO",A3297)</f>
        <v>barbarano mossano</v>
      </c>
      <c r="H3297" s="39">
        <f t="shared" si="103"/>
        <v>0</v>
      </c>
      <c r="I3297">
        <v>8</v>
      </c>
    </row>
    <row r="3298" spans="1:9" ht="12" customHeight="1" x14ac:dyDescent="0.3">
      <c r="A3298" s="3" t="s">
        <v>18884</v>
      </c>
      <c r="B3298" s="4" t="s">
        <v>8069</v>
      </c>
      <c r="C3298" s="5" t="s">
        <v>23659</v>
      </c>
      <c r="D3298" s="6">
        <v>4249</v>
      </c>
      <c r="E3298" t="str">
        <f t="shared" si="102"/>
        <v xml:space="preserve"> </v>
      </c>
      <c r="F3298" s="36" t="str">
        <f>IF(AND(D3298&gt;=50000,D3298&lt;=100000),"COMPRESO",A3298)</f>
        <v>agordo</v>
      </c>
      <c r="H3298" s="39">
        <f t="shared" si="103"/>
        <v>0</v>
      </c>
      <c r="I3298">
        <v>1</v>
      </c>
    </row>
    <row r="3299" spans="1:9" ht="12" customHeight="1" x14ac:dyDescent="0.3">
      <c r="A3299" s="3" t="s">
        <v>18885</v>
      </c>
      <c r="B3299" s="4" t="s">
        <v>8099</v>
      </c>
      <c r="C3299" s="5" t="s">
        <v>23659</v>
      </c>
      <c r="D3299" s="6">
        <v>2926</v>
      </c>
      <c r="E3299" t="str">
        <f t="shared" si="102"/>
        <v xml:space="preserve"> </v>
      </c>
      <c r="F3299" s="36" t="str">
        <f>IF(AND(D3299&gt;=50000,D3299&lt;=100000),"COMPRESO",A3299)</f>
        <v>alano di piave</v>
      </c>
      <c r="H3299" s="39">
        <f t="shared" si="103"/>
        <v>0</v>
      </c>
      <c r="I3299">
        <v>3</v>
      </c>
    </row>
    <row r="3300" spans="1:9" ht="12" customHeight="1" x14ac:dyDescent="0.3">
      <c r="A3300" s="3" t="s">
        <v>18886</v>
      </c>
      <c r="B3300" s="4" t="s">
        <v>8165</v>
      </c>
      <c r="C3300" s="5" t="s">
        <v>23659</v>
      </c>
      <c r="D3300" s="6">
        <v>1331</v>
      </c>
      <c r="E3300" t="str">
        <f t="shared" si="102"/>
        <v xml:space="preserve"> </v>
      </c>
      <c r="F3300" s="36" t="str">
        <f>IF(AND(D3300&gt;=50000,D3300&lt;=100000),"COMPRESO",A3300)</f>
        <v>alleghe</v>
      </c>
      <c r="H3300" s="39">
        <f t="shared" si="103"/>
        <v>0</v>
      </c>
      <c r="I3300">
        <v>18</v>
      </c>
    </row>
    <row r="3301" spans="1:9" ht="12" customHeight="1" x14ac:dyDescent="0.3">
      <c r="A3301" s="3" t="s">
        <v>18887</v>
      </c>
      <c r="B3301" s="4" t="s">
        <v>8354</v>
      </c>
      <c r="C3301" s="5" t="s">
        <v>23659</v>
      </c>
      <c r="D3301" s="6">
        <v>2465</v>
      </c>
      <c r="E3301" t="str">
        <f t="shared" si="102"/>
        <v xml:space="preserve"> </v>
      </c>
      <c r="F3301" s="36" t="str">
        <f>IF(AND(D3301&gt;=50000,D3301&lt;=100000),"COMPRESO",A3301)</f>
        <v>arsiè</v>
      </c>
      <c r="H3301" s="39">
        <f t="shared" si="103"/>
        <v>0</v>
      </c>
      <c r="I3301">
        <v>2</v>
      </c>
    </row>
    <row r="3302" spans="1:9" ht="12" customHeight="1" x14ac:dyDescent="0.3">
      <c r="A3302" s="3" t="s">
        <v>18888</v>
      </c>
      <c r="B3302" s="4" t="s">
        <v>8402</v>
      </c>
      <c r="C3302" s="5" t="s">
        <v>23659</v>
      </c>
      <c r="D3302" s="6">
        <v>3453</v>
      </c>
      <c r="E3302" t="str">
        <f t="shared" si="102"/>
        <v xml:space="preserve"> </v>
      </c>
      <c r="F3302" s="36" t="str">
        <f>IF(AND(D3302&gt;=50000,D3302&lt;=100000),"COMPRESO",A3302)</f>
        <v>auronzo di cadore</v>
      </c>
      <c r="H3302" s="39">
        <f t="shared" si="103"/>
        <v>0</v>
      </c>
      <c r="I3302">
        <v>4</v>
      </c>
    </row>
    <row r="3303" spans="1:9" ht="12" customHeight="1" x14ac:dyDescent="0.3">
      <c r="A3303" s="3" t="s">
        <v>18889</v>
      </c>
      <c r="B3303" s="4" t="s">
        <v>8593</v>
      </c>
      <c r="C3303" s="5" t="s">
        <v>23659</v>
      </c>
      <c r="D3303" s="6">
        <v>35591</v>
      </c>
      <c r="E3303" t="str">
        <f t="shared" si="102"/>
        <v xml:space="preserve"> </v>
      </c>
      <c r="F3303" s="36" t="str">
        <f>IF(AND(D3303&gt;=50000,D3303&lt;=100000),"COMPRESO",A3303)</f>
        <v>belluno</v>
      </c>
      <c r="H3303" s="39">
        <f t="shared" si="103"/>
        <v>0</v>
      </c>
      <c r="I3303">
        <v>8</v>
      </c>
    </row>
    <row r="3304" spans="1:9" ht="12" customHeight="1" x14ac:dyDescent="0.3">
      <c r="A3304" s="3" t="s">
        <v>18890</v>
      </c>
      <c r="B3304" s="4" t="s">
        <v>8752</v>
      </c>
      <c r="C3304" s="5" t="s">
        <v>23659</v>
      </c>
      <c r="D3304" s="6">
        <v>818</v>
      </c>
      <c r="E3304" t="str">
        <f t="shared" si="102"/>
        <v xml:space="preserve"> </v>
      </c>
      <c r="F3304" s="36" t="str">
        <f>IF(AND(D3304&gt;=50000,D3304&lt;=100000),"COMPRESO",A3304)</f>
        <v>borca di cadore</v>
      </c>
      <c r="H3304" s="39">
        <f t="shared" si="103"/>
        <v>0</v>
      </c>
      <c r="I3304">
        <v>2</v>
      </c>
    </row>
    <row r="3305" spans="1:9" ht="12" customHeight="1" x14ac:dyDescent="0.3">
      <c r="A3305" s="3" t="s">
        <v>18891</v>
      </c>
      <c r="B3305" s="4" t="s">
        <v>9012</v>
      </c>
      <c r="C3305" s="5" t="s">
        <v>23659</v>
      </c>
      <c r="D3305" s="6">
        <v>2173</v>
      </c>
      <c r="E3305" t="str">
        <f t="shared" si="102"/>
        <v xml:space="preserve"> </v>
      </c>
      <c r="F3305" s="36" t="str">
        <f>IF(AND(D3305&gt;=50000,D3305&lt;=100000),"COMPRESO",A3305)</f>
        <v>calalzo di cadore</v>
      </c>
      <c r="H3305" s="39">
        <f t="shared" si="103"/>
        <v>0</v>
      </c>
      <c r="I3305">
        <v>23</v>
      </c>
    </row>
    <row r="3306" spans="1:9" ht="12" customHeight="1" x14ac:dyDescent="0.3">
      <c r="A3306" s="3" t="s">
        <v>18892</v>
      </c>
      <c r="B3306" s="4" t="s">
        <v>9836</v>
      </c>
      <c r="C3306" s="5" t="s">
        <v>23659</v>
      </c>
      <c r="D3306" s="6">
        <v>1402</v>
      </c>
      <c r="E3306" t="str">
        <f t="shared" si="102"/>
        <v xml:space="preserve"> </v>
      </c>
      <c r="F3306" s="36" t="str">
        <f>IF(AND(D3306&gt;=50000,D3306&lt;=100000),"COMPRESO",A3306)</f>
        <v>cencenighe agordino</v>
      </c>
      <c r="H3306" s="39">
        <f t="shared" si="103"/>
        <v>0</v>
      </c>
      <c r="I3306">
        <v>3</v>
      </c>
    </row>
    <row r="3307" spans="1:9" ht="12" customHeight="1" x14ac:dyDescent="0.3">
      <c r="A3307" s="3" t="s">
        <v>18893</v>
      </c>
      <c r="B3307" s="4" t="s">
        <v>9934</v>
      </c>
      <c r="C3307" s="5" t="s">
        <v>23659</v>
      </c>
      <c r="D3307" s="6">
        <v>4145</v>
      </c>
      <c r="E3307" t="str">
        <f t="shared" si="102"/>
        <v xml:space="preserve"> </v>
      </c>
      <c r="F3307" s="36" t="str">
        <f>IF(AND(D3307&gt;=50000,D3307&lt;=100000),"COMPRESO",A3307)</f>
        <v>cesiomaggiore</v>
      </c>
      <c r="H3307" s="39">
        <f t="shared" si="103"/>
        <v>0</v>
      </c>
      <c r="I3307">
        <v>2</v>
      </c>
    </row>
    <row r="3308" spans="1:9" ht="12" customHeight="1" x14ac:dyDescent="0.3">
      <c r="A3308" s="3" t="s">
        <v>18894</v>
      </c>
      <c r="B3308" s="4" t="s">
        <v>9972</v>
      </c>
      <c r="C3308" s="5" t="s">
        <v>23659</v>
      </c>
      <c r="D3308" s="6">
        <v>1411</v>
      </c>
      <c r="E3308" t="str">
        <f t="shared" si="102"/>
        <v xml:space="preserve"> </v>
      </c>
      <c r="F3308" s="36" t="str">
        <f>IF(AND(D3308&gt;=50000,D3308&lt;=100000),"COMPRESO",A3308)</f>
        <v>chies d'alpago</v>
      </c>
      <c r="H3308" s="39">
        <f t="shared" si="103"/>
        <v>0</v>
      </c>
      <c r="I3308">
        <v>2</v>
      </c>
    </row>
    <row r="3309" spans="1:9" ht="12" customHeight="1" x14ac:dyDescent="0.3">
      <c r="A3309" s="3" t="s">
        <v>18895</v>
      </c>
      <c r="B3309" s="4" t="s">
        <v>10003</v>
      </c>
      <c r="C3309" s="5" t="s">
        <v>23659</v>
      </c>
      <c r="D3309" s="6">
        <v>423</v>
      </c>
      <c r="E3309" t="str">
        <f t="shared" si="102"/>
        <v xml:space="preserve"> </v>
      </c>
      <c r="F3309" s="36" t="str">
        <f>IF(AND(D3309&gt;=50000,D3309&lt;=100000),"COMPRESO",A3309)</f>
        <v>cibiana di cadore</v>
      </c>
      <c r="H3309" s="39">
        <f t="shared" si="103"/>
        <v>0</v>
      </c>
      <c r="I3309">
        <v>2</v>
      </c>
    </row>
    <row r="3310" spans="1:9" ht="12" customHeight="1" x14ac:dyDescent="0.3">
      <c r="A3310" s="3" t="s">
        <v>18896</v>
      </c>
      <c r="B3310" s="4" t="s">
        <v>10131</v>
      </c>
      <c r="C3310" s="5" t="s">
        <v>23659</v>
      </c>
      <c r="D3310" s="6">
        <v>391</v>
      </c>
      <c r="E3310" t="str">
        <f t="shared" si="102"/>
        <v xml:space="preserve"> </v>
      </c>
      <c r="F3310" s="36" t="str">
        <f>IF(AND(D3310&gt;=50000,D3310&lt;=100000),"COMPRESO",A3310)</f>
        <v>colle santa lucia</v>
      </c>
      <c r="H3310" s="39">
        <f t="shared" si="103"/>
        <v>0</v>
      </c>
      <c r="I3310">
        <v>2</v>
      </c>
    </row>
    <row r="3311" spans="1:9" ht="12" customHeight="1" x14ac:dyDescent="0.3">
      <c r="A3311" s="3" t="s">
        <v>18897</v>
      </c>
      <c r="B3311" s="4" t="s">
        <v>10183</v>
      </c>
      <c r="C3311" s="5" t="s">
        <v>23659</v>
      </c>
      <c r="D3311" s="6">
        <v>2341</v>
      </c>
      <c r="E3311" t="str">
        <f t="shared" si="102"/>
        <v xml:space="preserve"> </v>
      </c>
      <c r="F3311" s="36" t="str">
        <f>IF(AND(D3311&gt;=50000,D3311&lt;=100000),"COMPRESO",A3311)</f>
        <v>comelico superiore</v>
      </c>
      <c r="H3311" s="39">
        <f t="shared" si="103"/>
        <v>0</v>
      </c>
      <c r="I3311">
        <v>6</v>
      </c>
    </row>
    <row r="3312" spans="1:9" ht="12" customHeight="1" x14ac:dyDescent="0.3">
      <c r="A3312" s="3" t="s">
        <v>18898</v>
      </c>
      <c r="B3312" s="4" t="s">
        <v>10290</v>
      </c>
      <c r="C3312" s="5" t="s">
        <v>23659</v>
      </c>
      <c r="D3312" s="6">
        <v>5890</v>
      </c>
      <c r="E3312" t="str">
        <f t="shared" si="102"/>
        <v xml:space="preserve"> </v>
      </c>
      <c r="F3312" s="36" t="str">
        <f>IF(AND(D3312&gt;=50000,D3312&lt;=100000),"COMPRESO",A3312)</f>
        <v>cortina d'ampezzo</v>
      </c>
      <c r="H3312" s="39">
        <f t="shared" si="103"/>
        <v>0</v>
      </c>
      <c r="I3312">
        <v>12</v>
      </c>
    </row>
    <row r="3313" spans="1:9" ht="12" customHeight="1" x14ac:dyDescent="0.3">
      <c r="A3313" s="3" t="s">
        <v>18899</v>
      </c>
      <c r="B3313" s="4" t="s">
        <v>10412</v>
      </c>
      <c r="C3313" s="5" t="s">
        <v>23659</v>
      </c>
      <c r="D3313" s="6">
        <v>514</v>
      </c>
      <c r="E3313" t="str">
        <f t="shared" si="102"/>
        <v xml:space="preserve"> </v>
      </c>
      <c r="F3313" s="36" t="str">
        <f>IF(AND(D3313&gt;=50000,D3313&lt;=100000),"COMPRESO",A3313)</f>
        <v>danta di cadore</v>
      </c>
      <c r="H3313" s="39">
        <f t="shared" si="103"/>
        <v>0</v>
      </c>
      <c r="I3313">
        <v>1</v>
      </c>
    </row>
    <row r="3314" spans="1:9" ht="12" customHeight="1" x14ac:dyDescent="0.3">
      <c r="A3314" s="3" t="s">
        <v>18900</v>
      </c>
      <c r="B3314" s="4" t="s">
        <v>10466</v>
      </c>
      <c r="C3314" s="5" t="s">
        <v>23659</v>
      </c>
      <c r="D3314" s="6">
        <v>2575</v>
      </c>
      <c r="E3314" t="str">
        <f t="shared" si="102"/>
        <v xml:space="preserve"> </v>
      </c>
      <c r="F3314" s="36" t="str">
        <f>IF(AND(D3314&gt;=50000,D3314&lt;=100000),"COMPRESO",A3314)</f>
        <v>domegge di cadore</v>
      </c>
      <c r="H3314" s="39">
        <f t="shared" si="103"/>
        <v>0</v>
      </c>
      <c r="I3314">
        <v>9</v>
      </c>
    </row>
    <row r="3315" spans="1:9" ht="12" customHeight="1" x14ac:dyDescent="0.3">
      <c r="A3315" s="3" t="s">
        <v>18901</v>
      </c>
      <c r="B3315" s="4" t="s">
        <v>10566</v>
      </c>
      <c r="C3315" s="5" t="s">
        <v>23659</v>
      </c>
      <c r="D3315" s="6">
        <v>2055</v>
      </c>
      <c r="E3315" t="str">
        <f t="shared" si="102"/>
        <v xml:space="preserve"> </v>
      </c>
      <c r="F3315" s="36" t="str">
        <f>IF(AND(D3315&gt;=50000,D3315&lt;=100000),"COMPRESO",A3315)</f>
        <v>falcade</v>
      </c>
      <c r="H3315" s="39">
        <f t="shared" si="103"/>
        <v>0</v>
      </c>
      <c r="I3315">
        <v>5</v>
      </c>
    </row>
    <row r="3316" spans="1:9" ht="12" customHeight="1" x14ac:dyDescent="0.3">
      <c r="A3316" s="3" t="s">
        <v>18902</v>
      </c>
      <c r="B3316" s="4" t="s">
        <v>10608</v>
      </c>
      <c r="C3316" s="5" t="s">
        <v>23659</v>
      </c>
      <c r="D3316" s="6">
        <v>20525</v>
      </c>
      <c r="E3316" t="str">
        <f t="shared" si="102"/>
        <v xml:space="preserve"> </v>
      </c>
      <c r="F3316" s="36" t="str">
        <f>IF(AND(D3316&gt;=50000,D3316&lt;=100000),"COMPRESO",A3316)</f>
        <v>feltre</v>
      </c>
      <c r="H3316" s="39">
        <f t="shared" si="103"/>
        <v>0</v>
      </c>
      <c r="I3316">
        <v>15</v>
      </c>
    </row>
    <row r="3317" spans="1:9" ht="12" customHeight="1" x14ac:dyDescent="0.3">
      <c r="A3317" s="3" t="s">
        <v>18903</v>
      </c>
      <c r="B3317" s="4" t="s">
        <v>10724</v>
      </c>
      <c r="C3317" s="5" t="s">
        <v>23659</v>
      </c>
      <c r="D3317" s="6">
        <v>3322</v>
      </c>
      <c r="E3317" t="str">
        <f t="shared" si="102"/>
        <v xml:space="preserve"> </v>
      </c>
      <c r="F3317" s="36" t="str">
        <f>IF(AND(D3317&gt;=50000,D3317&lt;=100000),"COMPRESO",A3317)</f>
        <v>fonzaso</v>
      </c>
      <c r="H3317" s="39">
        <f t="shared" si="103"/>
        <v>0</v>
      </c>
      <c r="I3317">
        <v>1</v>
      </c>
    </row>
    <row r="3318" spans="1:9" ht="12" customHeight="1" x14ac:dyDescent="0.3">
      <c r="A3318" s="3" t="s">
        <v>18904</v>
      </c>
      <c r="B3318" s="4" t="s">
        <v>9164</v>
      </c>
      <c r="C3318" s="5" t="s">
        <v>23659</v>
      </c>
      <c r="D3318" s="6">
        <v>1172</v>
      </c>
      <c r="E3318" t="str">
        <f t="shared" si="102"/>
        <v xml:space="preserve"> </v>
      </c>
      <c r="F3318" s="36" t="str">
        <f>IF(AND(D3318&gt;=50000,D3318&lt;=100000),"COMPRESO",A3318)</f>
        <v>canale d'agordo</v>
      </c>
      <c r="H3318" s="39">
        <f t="shared" si="103"/>
        <v>0</v>
      </c>
      <c r="I3318">
        <v>2</v>
      </c>
    </row>
    <row r="3319" spans="1:9" ht="12" customHeight="1" x14ac:dyDescent="0.3">
      <c r="A3319" s="3" t="s">
        <v>18905</v>
      </c>
      <c r="B3319" s="4" t="s">
        <v>11043</v>
      </c>
      <c r="C3319" s="5" t="s">
        <v>23659</v>
      </c>
      <c r="D3319" s="6">
        <v>723</v>
      </c>
      <c r="E3319" t="str">
        <f t="shared" si="102"/>
        <v xml:space="preserve"> </v>
      </c>
      <c r="F3319" s="36" t="str">
        <f>IF(AND(D3319&gt;=50000,D3319&lt;=100000),"COMPRESO",A3319)</f>
        <v>gosaldo</v>
      </c>
      <c r="H3319" s="39">
        <f t="shared" si="103"/>
        <v>0</v>
      </c>
      <c r="I3319">
        <v>3</v>
      </c>
    </row>
    <row r="3320" spans="1:9" ht="12" customHeight="1" x14ac:dyDescent="0.3">
      <c r="A3320" s="3" t="s">
        <v>18906</v>
      </c>
      <c r="B3320" s="4" t="s">
        <v>11283</v>
      </c>
      <c r="C3320" s="5" t="s">
        <v>23659</v>
      </c>
      <c r="D3320" s="6">
        <v>3046</v>
      </c>
      <c r="E3320" t="str">
        <f t="shared" si="102"/>
        <v xml:space="preserve"> </v>
      </c>
      <c r="F3320" s="36" t="str">
        <f>IF(AND(D3320&gt;=50000,D3320&lt;=100000),"COMPRESO",A3320)</f>
        <v>lamon</v>
      </c>
      <c r="H3320" s="39">
        <f t="shared" si="103"/>
        <v>0</v>
      </c>
      <c r="I3320">
        <v>1</v>
      </c>
    </row>
    <row r="3321" spans="1:9" ht="12" customHeight="1" x14ac:dyDescent="0.3">
      <c r="A3321" s="3" t="s">
        <v>18907</v>
      </c>
      <c r="B3321" s="4" t="s">
        <v>11255</v>
      </c>
      <c r="C3321" s="5" t="s">
        <v>23659</v>
      </c>
      <c r="D3321" s="6">
        <v>1150</v>
      </c>
      <c r="E3321" t="str">
        <f t="shared" si="102"/>
        <v xml:space="preserve"> </v>
      </c>
      <c r="F3321" s="36" t="str">
        <f>IF(AND(D3321&gt;=50000,D3321&lt;=100000),"COMPRESO",A3321)</f>
        <v>la valle agordina</v>
      </c>
      <c r="H3321" s="39">
        <f t="shared" si="103"/>
        <v>0</v>
      </c>
      <c r="I3321">
        <v>10</v>
      </c>
    </row>
    <row r="3322" spans="1:9" ht="12" customHeight="1" x14ac:dyDescent="0.3">
      <c r="A3322" s="3" t="s">
        <v>18908</v>
      </c>
      <c r="B3322" s="4" t="s">
        <v>15590</v>
      </c>
      <c r="C3322" s="5" t="s">
        <v>23659</v>
      </c>
      <c r="D3322" s="6">
        <v>2979</v>
      </c>
      <c r="E3322" t="str">
        <f t="shared" si="102"/>
        <v xml:space="preserve"> </v>
      </c>
      <c r="F3322" s="36" t="str">
        <f>IF(AND(D3322&gt;=50000,D3322&lt;=100000),"COMPRESO",A3322)</f>
        <v>lentiai</v>
      </c>
      <c r="H3322" s="39">
        <f t="shared" si="103"/>
        <v>0</v>
      </c>
      <c r="I3322">
        <v>1</v>
      </c>
    </row>
    <row r="3323" spans="1:9" ht="12" customHeight="1" x14ac:dyDescent="0.3">
      <c r="A3323" s="3" t="s">
        <v>18909</v>
      </c>
      <c r="B3323" s="4" t="s">
        <v>11395</v>
      </c>
      <c r="C3323" s="5" t="s">
        <v>23659</v>
      </c>
      <c r="D3323" s="6">
        <v>5061</v>
      </c>
      <c r="E3323" t="str">
        <f t="shared" si="102"/>
        <v xml:space="preserve"> </v>
      </c>
      <c r="F3323" s="36" t="str">
        <f>IF(AND(D3323&gt;=50000,D3323&lt;=100000),"COMPRESO",A3323)</f>
        <v>limana</v>
      </c>
      <c r="H3323" s="39">
        <f t="shared" si="103"/>
        <v>0</v>
      </c>
      <c r="I3323">
        <v>1</v>
      </c>
    </row>
    <row r="3324" spans="1:9" ht="12" customHeight="1" x14ac:dyDescent="0.3">
      <c r="A3324" s="3" t="s">
        <v>18910</v>
      </c>
      <c r="B3324" s="4" t="s">
        <v>11418</v>
      </c>
      <c r="C3324" s="5" t="s">
        <v>23659</v>
      </c>
      <c r="D3324" s="6">
        <v>1384</v>
      </c>
      <c r="E3324" t="str">
        <f t="shared" si="102"/>
        <v xml:space="preserve"> </v>
      </c>
      <c r="F3324" s="36" t="str">
        <f>IF(AND(D3324&gt;=50000,D3324&lt;=100000),"COMPRESO",A3324)</f>
        <v>livinallongo del col di lana</v>
      </c>
      <c r="H3324" s="39">
        <f t="shared" si="103"/>
        <v>0</v>
      </c>
      <c r="I3324">
        <v>2</v>
      </c>
    </row>
    <row r="3325" spans="1:9" ht="12" customHeight="1" x14ac:dyDescent="0.3">
      <c r="A3325" s="3" t="s">
        <v>18911</v>
      </c>
      <c r="B3325" s="4" t="s">
        <v>11468</v>
      </c>
      <c r="C3325" s="5" t="s">
        <v>23659</v>
      </c>
      <c r="D3325" s="6">
        <v>567</v>
      </c>
      <c r="E3325" t="str">
        <f t="shared" si="102"/>
        <v xml:space="preserve"> </v>
      </c>
      <c r="F3325" s="36" t="str">
        <f>IF(AND(D3325&gt;=50000,D3325&lt;=100000),"COMPRESO",A3325)</f>
        <v>lorenzago di cadore</v>
      </c>
      <c r="H3325" s="39">
        <f t="shared" si="103"/>
        <v>0</v>
      </c>
      <c r="I3325">
        <v>3</v>
      </c>
    </row>
    <row r="3326" spans="1:9" ht="12" customHeight="1" x14ac:dyDescent="0.3">
      <c r="A3326" s="3" t="s">
        <v>18912</v>
      </c>
      <c r="B3326" s="4" t="s">
        <v>11482</v>
      </c>
      <c r="C3326" s="5" t="s">
        <v>23659</v>
      </c>
      <c r="D3326" s="6">
        <v>1497</v>
      </c>
      <c r="E3326" t="str">
        <f t="shared" si="102"/>
        <v xml:space="preserve"> </v>
      </c>
      <c r="F3326" s="36" t="str">
        <f>IF(AND(D3326&gt;=50000,D3326&lt;=100000),"COMPRESO",A3326)</f>
        <v>lozzo di cadore</v>
      </c>
      <c r="H3326" s="39">
        <f t="shared" si="103"/>
        <v>0</v>
      </c>
      <c r="I3326">
        <v>3</v>
      </c>
    </row>
    <row r="3327" spans="1:9" ht="12" customHeight="1" x14ac:dyDescent="0.3">
      <c r="A3327" s="3" t="s">
        <v>18913</v>
      </c>
      <c r="B3327" s="4" t="s">
        <v>15590</v>
      </c>
      <c r="C3327" s="5" t="s">
        <v>23659</v>
      </c>
      <c r="D3327" s="6">
        <v>6182</v>
      </c>
      <c r="E3327" t="str">
        <f t="shared" si="102"/>
        <v xml:space="preserve"> </v>
      </c>
      <c r="F3327" s="36" t="str">
        <f>IF(AND(D3327&gt;=50000,D3327&lt;=100000),"COMPRESO",A3327)</f>
        <v>mel</v>
      </c>
      <c r="H3327" s="39">
        <f t="shared" si="103"/>
        <v>0</v>
      </c>
      <c r="I3327">
        <v>14</v>
      </c>
    </row>
    <row r="3328" spans="1:9" ht="12" customHeight="1" x14ac:dyDescent="0.3">
      <c r="A3328" s="3" t="s">
        <v>18914</v>
      </c>
      <c r="B3328" s="4" t="s">
        <v>12575</v>
      </c>
      <c r="C3328" s="5" t="s">
        <v>23659</v>
      </c>
      <c r="D3328" s="6">
        <v>326</v>
      </c>
      <c r="E3328" t="str">
        <f t="shared" si="102"/>
        <v xml:space="preserve"> </v>
      </c>
      <c r="F3328" s="36" t="str">
        <f>IF(AND(D3328&gt;=50000,D3328&lt;=100000),"COMPRESO",A3328)</f>
        <v>ospitale di cadore</v>
      </c>
      <c r="H3328" s="39">
        <f t="shared" si="103"/>
        <v>0</v>
      </c>
      <c r="I3328">
        <v>4</v>
      </c>
    </row>
    <row r="3329" spans="1:9" ht="12" customHeight="1" x14ac:dyDescent="0.3">
      <c r="A3329" s="3" t="s">
        <v>18915</v>
      </c>
      <c r="B3329" s="4" t="s">
        <v>12754</v>
      </c>
      <c r="C3329" s="5" t="s">
        <v>23659</v>
      </c>
      <c r="D3329" s="6">
        <v>4429</v>
      </c>
      <c r="E3329" t="str">
        <f t="shared" si="102"/>
        <v xml:space="preserve"> </v>
      </c>
      <c r="F3329" s="36" t="str">
        <f>IF(AND(D3329&gt;=50000,D3329&lt;=100000),"COMPRESO",A3329)</f>
        <v>pedavena</v>
      </c>
      <c r="H3329" s="39">
        <f t="shared" si="103"/>
        <v>0</v>
      </c>
      <c r="I3329">
        <v>1</v>
      </c>
    </row>
    <row r="3330" spans="1:9" ht="12" customHeight="1" x14ac:dyDescent="0.3">
      <c r="A3330" s="3" t="s">
        <v>18916</v>
      </c>
      <c r="B3330" s="4" t="s">
        <v>12780</v>
      </c>
      <c r="C3330" s="5" t="s">
        <v>23659</v>
      </c>
      <c r="D3330" s="6">
        <v>383</v>
      </c>
      <c r="E3330" t="str">
        <f t="shared" si="102"/>
        <v xml:space="preserve"> </v>
      </c>
      <c r="F3330" s="36" t="str">
        <f>IF(AND(D3330&gt;=50000,D3330&lt;=100000),"COMPRESO",A3330)</f>
        <v>perarolo di cadore</v>
      </c>
      <c r="H3330" s="39">
        <f t="shared" si="103"/>
        <v>0</v>
      </c>
      <c r="I3330">
        <v>1</v>
      </c>
    </row>
    <row r="3331" spans="1:9" ht="12" customHeight="1" x14ac:dyDescent="0.3">
      <c r="A3331" s="3" t="s">
        <v>18917</v>
      </c>
      <c r="B3331" s="4" t="s">
        <v>12932</v>
      </c>
      <c r="C3331" s="5" t="s">
        <v>23659</v>
      </c>
      <c r="D3331" s="6">
        <v>3956</v>
      </c>
      <c r="E3331" t="str">
        <f t="shared" ref="E3331:E3394" si="104">IF(D3331&gt;300000,"TROVATO"," ")</f>
        <v xml:space="preserve"> </v>
      </c>
      <c r="F3331" s="36" t="str">
        <f>IF(AND(D3331&gt;=50000,D3331&lt;=100000),"COMPRESO",A3331)</f>
        <v>pieve di cadore</v>
      </c>
      <c r="H3331" s="39">
        <f t="shared" ref="H3331:H3394" si="105">(D11259/$G$2)</f>
        <v>0</v>
      </c>
      <c r="I3331">
        <v>1</v>
      </c>
    </row>
    <row r="3332" spans="1:9" ht="12" customHeight="1" x14ac:dyDescent="0.3">
      <c r="A3332" s="3" t="s">
        <v>18918</v>
      </c>
      <c r="B3332" s="4" t="s">
        <v>13092</v>
      </c>
      <c r="C3332" s="5" t="s">
        <v>23659</v>
      </c>
      <c r="D3332" s="6">
        <v>8387</v>
      </c>
      <c r="E3332" t="str">
        <f t="shared" si="104"/>
        <v xml:space="preserve"> </v>
      </c>
      <c r="F3332" s="36" t="str">
        <f>IF(AND(D3332&gt;=50000,D3332&lt;=100000),"COMPRESO",A3332)</f>
        <v>ponte nelle alpi</v>
      </c>
      <c r="H3332" s="39">
        <f t="shared" si="105"/>
        <v>0</v>
      </c>
      <c r="I3332">
        <v>1</v>
      </c>
    </row>
    <row r="3333" spans="1:9" ht="12" customHeight="1" x14ac:dyDescent="0.3">
      <c r="A3333" s="3" t="s">
        <v>18919</v>
      </c>
      <c r="B3333" s="4" t="s">
        <v>13431</v>
      </c>
      <c r="C3333" s="5" t="s">
        <v>23659</v>
      </c>
      <c r="D3333" s="6">
        <v>666</v>
      </c>
      <c r="E3333" t="str">
        <f t="shared" si="104"/>
        <v xml:space="preserve"> </v>
      </c>
      <c r="F3333" s="36" t="str">
        <f>IF(AND(D3333&gt;=50000,D3333&lt;=100000),"COMPRESO",A3333)</f>
        <v>rivamonte agordino</v>
      </c>
      <c r="H3333" s="39">
        <f t="shared" si="105"/>
        <v>0</v>
      </c>
      <c r="I3333">
        <v>8</v>
      </c>
    </row>
    <row r="3334" spans="1:9" ht="12" customHeight="1" x14ac:dyDescent="0.3">
      <c r="A3334" s="3" t="s">
        <v>18920</v>
      </c>
      <c r="B3334" s="4" t="s">
        <v>13483</v>
      </c>
      <c r="C3334" s="5" t="s">
        <v>23659</v>
      </c>
      <c r="D3334" s="6">
        <v>1322</v>
      </c>
      <c r="E3334" t="str">
        <f t="shared" si="104"/>
        <v xml:space="preserve"> </v>
      </c>
      <c r="F3334" s="36" t="str">
        <f>IF(AND(D3334&gt;=50000,D3334&lt;=100000),"COMPRESO",A3334)</f>
        <v>rocca pietore</v>
      </c>
      <c r="H3334" s="39">
        <f t="shared" si="105"/>
        <v>0</v>
      </c>
      <c r="I3334">
        <v>2</v>
      </c>
    </row>
    <row r="3335" spans="1:9" ht="12" customHeight="1" x14ac:dyDescent="0.3">
      <c r="A3335" s="3" t="s">
        <v>18921</v>
      </c>
      <c r="B3335" s="4" t="s">
        <v>13893</v>
      </c>
      <c r="C3335" s="5" t="s">
        <v>23659</v>
      </c>
      <c r="D3335" s="6">
        <v>1607</v>
      </c>
      <c r="E3335" t="str">
        <f t="shared" si="104"/>
        <v xml:space="preserve"> </v>
      </c>
      <c r="F3335" s="36" t="str">
        <f>IF(AND(D3335&gt;=50000,D3335&lt;=100000),"COMPRESO",A3335)</f>
        <v>san gregorio nelle alpi</v>
      </c>
      <c r="H3335" s="39">
        <f t="shared" si="105"/>
        <v>0</v>
      </c>
      <c r="I3335">
        <v>10</v>
      </c>
    </row>
    <row r="3336" spans="1:9" ht="12" customHeight="1" x14ac:dyDescent="0.3">
      <c r="A3336" s="3" t="s">
        <v>18922</v>
      </c>
      <c r="B3336" s="4" t="s">
        <v>15590</v>
      </c>
      <c r="C3336" s="5" t="s">
        <v>23659</v>
      </c>
      <c r="D3336" s="6">
        <v>405</v>
      </c>
      <c r="E3336" t="str">
        <f t="shared" si="104"/>
        <v xml:space="preserve"> </v>
      </c>
      <c r="F3336" s="36" t="str">
        <f>IF(AND(D3336&gt;=50000,D3336&lt;=100000),"COMPRESO",A3336)</f>
        <v>san nicolò di comelico</v>
      </c>
      <c r="H3336" s="39">
        <f t="shared" si="105"/>
        <v>0</v>
      </c>
      <c r="I3336">
        <v>1</v>
      </c>
    </row>
    <row r="3337" spans="1:9" ht="12" customHeight="1" x14ac:dyDescent="0.3">
      <c r="A3337" s="3" t="s">
        <v>18923</v>
      </c>
      <c r="B3337" s="4" t="s">
        <v>13983</v>
      </c>
      <c r="C3337" s="5" t="s">
        <v>23659</v>
      </c>
      <c r="D3337" s="6">
        <v>1690</v>
      </c>
      <c r="E3337" t="str">
        <f t="shared" si="104"/>
        <v xml:space="preserve"> </v>
      </c>
      <c r="F3337" s="36" t="str">
        <f>IF(AND(D3337&gt;=50000,D3337&lt;=100000),"COMPRESO",A3337)</f>
        <v>san pietro di cadore</v>
      </c>
      <c r="H3337" s="39">
        <f t="shared" si="105"/>
        <v>0</v>
      </c>
      <c r="I3337">
        <v>10</v>
      </c>
    </row>
    <row r="3338" spans="1:9" ht="12" customHeight="1" x14ac:dyDescent="0.3">
      <c r="A3338" s="3" t="s">
        <v>18924</v>
      </c>
      <c r="B3338" s="4" t="s">
        <v>14167</v>
      </c>
      <c r="C3338" s="5" t="s">
        <v>23659</v>
      </c>
      <c r="D3338" s="6">
        <v>6767</v>
      </c>
      <c r="E3338" t="str">
        <f t="shared" si="104"/>
        <v xml:space="preserve"> </v>
      </c>
      <c r="F3338" s="36" t="str">
        <f>IF(AND(D3338&gt;=50000,D3338&lt;=100000),"COMPRESO",A3338)</f>
        <v>santa giustina</v>
      </c>
      <c r="H3338" s="39">
        <f t="shared" si="105"/>
        <v>0</v>
      </c>
      <c r="I3338">
        <v>24</v>
      </c>
    </row>
    <row r="3339" spans="1:9" ht="12" customHeight="1" x14ac:dyDescent="0.3">
      <c r="A3339" s="3" t="s">
        <v>18925</v>
      </c>
      <c r="B3339" s="4" t="s">
        <v>14036</v>
      </c>
      <c r="C3339" s="5" t="s">
        <v>23659</v>
      </c>
      <c r="D3339" s="6">
        <v>683</v>
      </c>
      <c r="E3339" t="str">
        <f t="shared" si="104"/>
        <v xml:space="preserve"> </v>
      </c>
      <c r="F3339" s="36" t="str">
        <f>IF(AND(D3339&gt;=50000,D3339&lt;=100000),"COMPRESO",A3339)</f>
        <v>san tomaso agordino</v>
      </c>
      <c r="H3339" s="39">
        <f t="shared" si="105"/>
        <v>0</v>
      </c>
      <c r="I3339">
        <v>2</v>
      </c>
    </row>
    <row r="3340" spans="1:9" ht="12" customHeight="1" x14ac:dyDescent="0.3">
      <c r="A3340" s="3" t="s">
        <v>18926</v>
      </c>
      <c r="B3340" s="4" t="s">
        <v>14215</v>
      </c>
      <c r="C3340" s="5" t="s">
        <v>23659</v>
      </c>
      <c r="D3340" s="6">
        <v>2663</v>
      </c>
      <c r="E3340" t="str">
        <f t="shared" si="104"/>
        <v xml:space="preserve"> </v>
      </c>
      <c r="F3340" s="36" t="str">
        <f>IF(AND(D3340&gt;=50000,D3340&lt;=100000),"COMPRESO",A3340)</f>
        <v>santo stefano di cadore</v>
      </c>
      <c r="H3340" s="39">
        <f t="shared" si="105"/>
        <v>0</v>
      </c>
      <c r="I3340">
        <v>1</v>
      </c>
    </row>
    <row r="3341" spans="1:9" ht="12" customHeight="1" x14ac:dyDescent="0.3">
      <c r="A3341" s="3" t="s">
        <v>18927</v>
      </c>
      <c r="B3341" s="4" t="s">
        <v>14050</v>
      </c>
      <c r="C3341" s="5" t="s">
        <v>23659</v>
      </c>
      <c r="D3341" s="6">
        <v>1813</v>
      </c>
      <c r="E3341" t="str">
        <f t="shared" si="104"/>
        <v xml:space="preserve"> </v>
      </c>
      <c r="F3341" s="36" t="str">
        <f>IF(AND(D3341&gt;=50000,D3341&lt;=100000),"COMPRESO",A3341)</f>
        <v>san vito di cadore</v>
      </c>
      <c r="H3341" s="39">
        <f t="shared" si="105"/>
        <v>0</v>
      </c>
      <c r="I3341">
        <v>3</v>
      </c>
    </row>
    <row r="3342" spans="1:9" ht="12" customHeight="1" x14ac:dyDescent="0.3">
      <c r="A3342" s="3" t="s">
        <v>18928</v>
      </c>
      <c r="B3342" s="4" t="s">
        <v>14345</v>
      </c>
      <c r="C3342" s="5" t="s">
        <v>23659</v>
      </c>
      <c r="D3342" s="6">
        <v>9906</v>
      </c>
      <c r="E3342" t="str">
        <f t="shared" si="104"/>
        <v xml:space="preserve"> </v>
      </c>
      <c r="F3342" s="36" t="str">
        <f>IF(AND(D3342&gt;=50000,D3342&lt;=100000),"COMPRESO",A3342)</f>
        <v>sedico</v>
      </c>
      <c r="H3342" s="39">
        <f t="shared" si="105"/>
        <v>0</v>
      </c>
      <c r="I3342">
        <v>1</v>
      </c>
    </row>
    <row r="3343" spans="1:9" ht="12" customHeight="1" x14ac:dyDescent="0.3">
      <c r="A3343" s="3" t="s">
        <v>18929</v>
      </c>
      <c r="B3343" s="4" t="s">
        <v>14365</v>
      </c>
      <c r="C3343" s="5" t="s">
        <v>23659</v>
      </c>
      <c r="D3343" s="6">
        <v>517</v>
      </c>
      <c r="E3343" t="str">
        <f t="shared" si="104"/>
        <v xml:space="preserve"> </v>
      </c>
      <c r="F3343" s="36" t="str">
        <f>IF(AND(D3343&gt;=50000,D3343&lt;=100000),"COMPRESO",A3343)</f>
        <v>selva di cadore</v>
      </c>
      <c r="H3343" s="39">
        <f t="shared" si="105"/>
        <v>0</v>
      </c>
      <c r="I3343">
        <v>5</v>
      </c>
    </row>
    <row r="3344" spans="1:9" ht="12" customHeight="1" x14ac:dyDescent="0.3">
      <c r="A3344" s="3" t="s">
        <v>18930</v>
      </c>
      <c r="B3344" s="4" t="s">
        <v>14389</v>
      </c>
      <c r="C3344" s="5" t="s">
        <v>23659</v>
      </c>
      <c r="D3344" s="6">
        <v>2557</v>
      </c>
      <c r="E3344" t="str">
        <f t="shared" si="104"/>
        <v xml:space="preserve"> </v>
      </c>
      <c r="F3344" s="36" t="str">
        <f>IF(AND(D3344&gt;=50000,D3344&lt;=100000),"COMPRESO",A3344)</f>
        <v>seren del grappa</v>
      </c>
      <c r="H3344" s="39">
        <f t="shared" si="105"/>
        <v>0</v>
      </c>
      <c r="I3344">
        <v>3</v>
      </c>
    </row>
    <row r="3345" spans="1:9" ht="12" customHeight="1" x14ac:dyDescent="0.3">
      <c r="A3345" s="3" t="s">
        <v>18931</v>
      </c>
      <c r="B3345" s="4" t="s">
        <v>14572</v>
      </c>
      <c r="C3345" s="5" t="s">
        <v>23659</v>
      </c>
      <c r="D3345" s="6">
        <v>3213</v>
      </c>
      <c r="E3345" t="str">
        <f t="shared" si="104"/>
        <v xml:space="preserve"> </v>
      </c>
      <c r="F3345" s="36" t="str">
        <f>IF(AND(D3345&gt;=50000,D3345&lt;=100000),"COMPRESO",A3345)</f>
        <v>sospirolo</v>
      </c>
      <c r="H3345" s="39">
        <f t="shared" si="105"/>
        <v>0</v>
      </c>
      <c r="I3345">
        <v>40</v>
      </c>
    </row>
    <row r="3346" spans="1:9" ht="12" customHeight="1" x14ac:dyDescent="0.3">
      <c r="A3346" s="3" t="s">
        <v>18932</v>
      </c>
      <c r="B3346" s="4" t="s">
        <v>14580</v>
      </c>
      <c r="C3346" s="5" t="s">
        <v>23659</v>
      </c>
      <c r="D3346" s="6">
        <v>418</v>
      </c>
      <c r="E3346" t="str">
        <f t="shared" si="104"/>
        <v xml:space="preserve"> </v>
      </c>
      <c r="F3346" s="36" t="str">
        <f>IF(AND(D3346&gt;=50000,D3346&lt;=100000),"COMPRESO",A3346)</f>
        <v>soverzene</v>
      </c>
      <c r="H3346" s="39">
        <f t="shared" si="105"/>
        <v>0</v>
      </c>
      <c r="I3346">
        <v>22</v>
      </c>
    </row>
    <row r="3347" spans="1:9" ht="12" customHeight="1" x14ac:dyDescent="0.3">
      <c r="A3347" s="3" t="s">
        <v>18933</v>
      </c>
      <c r="B3347" s="4" t="s">
        <v>14584</v>
      </c>
      <c r="C3347" s="5" t="s">
        <v>23659</v>
      </c>
      <c r="D3347" s="6">
        <v>1514</v>
      </c>
      <c r="E3347" t="str">
        <f t="shared" si="104"/>
        <v xml:space="preserve"> </v>
      </c>
      <c r="F3347" s="36" t="str">
        <f>IF(AND(D3347&gt;=50000,D3347&lt;=100000),"COMPRESO",A3347)</f>
        <v>sovramonte</v>
      </c>
      <c r="H3347" s="39">
        <f t="shared" si="105"/>
        <v>0</v>
      </c>
      <c r="I3347">
        <v>4</v>
      </c>
    </row>
    <row r="3348" spans="1:9" ht="12" customHeight="1" x14ac:dyDescent="0.3">
      <c r="A3348" s="3" t="s">
        <v>18934</v>
      </c>
      <c r="B3348" s="4" t="s">
        <v>14700</v>
      </c>
      <c r="C3348" s="5" t="s">
        <v>23659</v>
      </c>
      <c r="D3348" s="6">
        <v>1788</v>
      </c>
      <c r="E3348" t="str">
        <f t="shared" si="104"/>
        <v xml:space="preserve"> </v>
      </c>
      <c r="F3348" s="36" t="str">
        <f>IF(AND(D3348&gt;=50000,D3348&lt;=100000),"COMPRESO",A3348)</f>
        <v>taibon agordino</v>
      </c>
      <c r="H3348" s="39">
        <f t="shared" si="105"/>
        <v>0</v>
      </c>
      <c r="I3348">
        <v>3</v>
      </c>
    </row>
    <row r="3349" spans="1:9" ht="12" customHeight="1" x14ac:dyDescent="0.3">
      <c r="A3349" s="3" t="s">
        <v>18935</v>
      </c>
      <c r="B3349" s="4" t="s">
        <v>14709</v>
      </c>
      <c r="C3349" s="5" t="s">
        <v>23659</v>
      </c>
      <c r="D3349" s="6">
        <v>1425</v>
      </c>
      <c r="E3349" t="str">
        <f t="shared" si="104"/>
        <v xml:space="preserve"> </v>
      </c>
      <c r="F3349" s="36" t="str">
        <f>IF(AND(D3349&gt;=50000,D3349&lt;=100000),"COMPRESO",A3349)</f>
        <v>tambre</v>
      </c>
      <c r="H3349" s="39">
        <f t="shared" si="105"/>
        <v>0</v>
      </c>
      <c r="I3349">
        <v>2</v>
      </c>
    </row>
    <row r="3350" spans="1:9" ht="12" customHeight="1" x14ac:dyDescent="0.3">
      <c r="A3350" s="3" t="s">
        <v>18936</v>
      </c>
      <c r="B3350" s="4" t="s">
        <v>15590</v>
      </c>
      <c r="C3350" s="5" t="s">
        <v>23659</v>
      </c>
      <c r="D3350" s="6">
        <v>4832</v>
      </c>
      <c r="E3350" t="str">
        <f t="shared" si="104"/>
        <v xml:space="preserve"> </v>
      </c>
      <c r="F3350" s="36" t="str">
        <f>IF(AND(D3350&gt;=50000,D3350&lt;=100000),"COMPRESO",A3350)</f>
        <v>trichiana</v>
      </c>
      <c r="H3350" s="39">
        <f t="shared" si="105"/>
        <v>0</v>
      </c>
      <c r="I3350">
        <v>1</v>
      </c>
    </row>
    <row r="3351" spans="1:9" ht="12" customHeight="1" x14ac:dyDescent="0.3">
      <c r="A3351" s="3" t="s">
        <v>18937</v>
      </c>
      <c r="B3351" s="4" t="s">
        <v>15129</v>
      </c>
      <c r="C3351" s="5" t="s">
        <v>23659</v>
      </c>
      <c r="D3351" s="6">
        <v>514</v>
      </c>
      <c r="E3351" t="str">
        <f t="shared" si="104"/>
        <v xml:space="preserve"> </v>
      </c>
      <c r="F3351" s="36" t="str">
        <f>IF(AND(D3351&gt;=50000,D3351&lt;=100000),"COMPRESO",A3351)</f>
        <v>vallada agordina</v>
      </c>
      <c r="H3351" s="39">
        <f t="shared" si="105"/>
        <v>0</v>
      </c>
      <c r="I3351">
        <v>2</v>
      </c>
    </row>
    <row r="3352" spans="1:9" ht="12" customHeight="1" x14ac:dyDescent="0.3">
      <c r="A3352" s="3" t="s">
        <v>18938</v>
      </c>
      <c r="B3352" s="4" t="s">
        <v>15135</v>
      </c>
      <c r="C3352" s="5" t="s">
        <v>23659</v>
      </c>
      <c r="D3352" s="6">
        <v>2052</v>
      </c>
      <c r="E3352" t="str">
        <f t="shared" si="104"/>
        <v xml:space="preserve"> </v>
      </c>
      <c r="F3352" s="36" t="str">
        <f>IF(AND(D3352&gt;=50000,D3352&lt;=100000),"COMPRESO",A3352)</f>
        <v>valle di cadore</v>
      </c>
      <c r="H3352" s="39">
        <f t="shared" si="105"/>
        <v>0</v>
      </c>
      <c r="I3352">
        <v>6</v>
      </c>
    </row>
    <row r="3353" spans="1:9" ht="12" customHeight="1" x14ac:dyDescent="0.3">
      <c r="A3353" s="3" t="s">
        <v>18939</v>
      </c>
      <c r="B3353" s="4" t="s">
        <v>15347</v>
      </c>
      <c r="C3353" s="5" t="s">
        <v>23659</v>
      </c>
      <c r="D3353" s="6">
        <v>1499</v>
      </c>
      <c r="E3353" t="str">
        <f t="shared" si="104"/>
        <v xml:space="preserve"> </v>
      </c>
      <c r="F3353" s="36" t="str">
        <f>IF(AND(D3353&gt;=50000,D3353&lt;=100000),"COMPRESO",A3353)</f>
        <v>vigo di cadore</v>
      </c>
      <c r="H3353" s="39">
        <f t="shared" si="105"/>
        <v>0</v>
      </c>
      <c r="I3353">
        <v>11</v>
      </c>
    </row>
    <row r="3354" spans="1:9" ht="12" customHeight="1" x14ac:dyDescent="0.3">
      <c r="A3354" s="3" t="s">
        <v>18940</v>
      </c>
      <c r="B3354" s="4" t="s">
        <v>15508</v>
      </c>
      <c r="C3354" s="5" t="s">
        <v>23659</v>
      </c>
      <c r="D3354" s="6">
        <v>891</v>
      </c>
      <c r="E3354" t="str">
        <f t="shared" si="104"/>
        <v xml:space="preserve"> </v>
      </c>
      <c r="F3354" s="36" t="str">
        <f>IF(AND(D3354&gt;=50000,D3354&lt;=100000),"COMPRESO",A3354)</f>
        <v>vodo cadore</v>
      </c>
      <c r="H3354" s="39">
        <f t="shared" si="105"/>
        <v>0</v>
      </c>
      <c r="I3354">
        <v>1</v>
      </c>
    </row>
    <row r="3355" spans="1:9" ht="12" customHeight="1" x14ac:dyDescent="0.3">
      <c r="A3355" s="3" t="s">
        <v>18941</v>
      </c>
      <c r="B3355" s="4" t="s">
        <v>15522</v>
      </c>
      <c r="C3355" s="5" t="s">
        <v>23659</v>
      </c>
      <c r="D3355" s="6">
        <v>914</v>
      </c>
      <c r="E3355" t="str">
        <f t="shared" si="104"/>
        <v xml:space="preserve"> </v>
      </c>
      <c r="F3355" s="36" t="str">
        <f>IF(AND(D3355&gt;=50000,D3355&lt;=100000),"COMPRESO",A3355)</f>
        <v>voltago agordino</v>
      </c>
      <c r="H3355" s="39">
        <f t="shared" si="105"/>
        <v>0</v>
      </c>
      <c r="I3355">
        <v>3</v>
      </c>
    </row>
    <row r="3356" spans="1:9" ht="12" customHeight="1" x14ac:dyDescent="0.3">
      <c r="A3356" s="3" t="s">
        <v>18942</v>
      </c>
      <c r="B3356" s="4" t="s">
        <v>15564</v>
      </c>
      <c r="C3356" s="5" t="s">
        <v>23659</v>
      </c>
      <c r="D3356" s="6">
        <v>265</v>
      </c>
      <c r="E3356" t="str">
        <f t="shared" si="104"/>
        <v xml:space="preserve"> </v>
      </c>
      <c r="F3356" s="36" t="str">
        <f>IF(AND(D3356&gt;=50000,D3356&lt;=100000),"COMPRESO",A3356)</f>
        <v>zoppè di cadore</v>
      </c>
      <c r="H3356" s="39">
        <f t="shared" si="105"/>
        <v>0</v>
      </c>
      <c r="I3356">
        <v>2</v>
      </c>
    </row>
    <row r="3357" spans="1:9" ht="12" customHeight="1" x14ac:dyDescent="0.3">
      <c r="A3357" s="3" t="s">
        <v>18943</v>
      </c>
      <c r="B3357" s="4" t="s">
        <v>13294</v>
      </c>
      <c r="C3357" s="5" t="s">
        <v>23659</v>
      </c>
      <c r="D3357" s="6">
        <v>3338</v>
      </c>
      <c r="E3357" t="str">
        <f t="shared" si="104"/>
        <v xml:space="preserve"> </v>
      </c>
      <c r="F3357" s="36" t="str">
        <f>IF(AND(D3357&gt;=50000,D3357&lt;=100000),"COMPRESO",A3357)</f>
        <v>quero vas</v>
      </c>
      <c r="H3357" s="39">
        <f t="shared" si="105"/>
        <v>0</v>
      </c>
      <c r="I3357">
        <v>96</v>
      </c>
    </row>
    <row r="3358" spans="1:9" ht="12" customHeight="1" x14ac:dyDescent="0.3">
      <c r="A3358" s="3" t="s">
        <v>18944</v>
      </c>
      <c r="B3358" s="4" t="s">
        <v>11456</v>
      </c>
      <c r="C3358" s="5" t="s">
        <v>23659</v>
      </c>
      <c r="D3358" s="6">
        <v>5555</v>
      </c>
      <c r="E3358" t="str">
        <f t="shared" si="104"/>
        <v xml:space="preserve"> </v>
      </c>
      <c r="F3358" s="36" t="str">
        <f>IF(AND(D3358&gt;=50000,D3358&lt;=100000),"COMPRESO",A3358)</f>
        <v>longarone</v>
      </c>
      <c r="H3358" s="39">
        <f t="shared" si="105"/>
        <v>0</v>
      </c>
      <c r="I3358">
        <v>1</v>
      </c>
    </row>
    <row r="3359" spans="1:9" ht="12" customHeight="1" x14ac:dyDescent="0.3">
      <c r="A3359" s="3" t="s">
        <v>18945</v>
      </c>
      <c r="B3359" s="4" t="s">
        <v>8176</v>
      </c>
      <c r="C3359" s="5" t="s">
        <v>23659</v>
      </c>
      <c r="D3359" s="6">
        <v>7175</v>
      </c>
      <c r="E3359" t="str">
        <f t="shared" si="104"/>
        <v xml:space="preserve"> </v>
      </c>
      <c r="F3359" s="36" t="str">
        <f>IF(AND(D3359&gt;=50000,D3359&lt;=100000),"COMPRESO",A3359)</f>
        <v>alpago</v>
      </c>
      <c r="H3359" s="39">
        <f t="shared" si="105"/>
        <v>0</v>
      </c>
      <c r="I3359">
        <v>2</v>
      </c>
    </row>
    <row r="3360" spans="1:9" ht="12" customHeight="1" x14ac:dyDescent="0.3">
      <c r="A3360" s="3" t="s">
        <v>18946</v>
      </c>
      <c r="B3360" s="4" t="s">
        <v>15092</v>
      </c>
      <c r="C3360" s="5" t="s">
        <v>23659</v>
      </c>
      <c r="D3360" s="6">
        <v>3464</v>
      </c>
      <c r="E3360" t="str">
        <f t="shared" si="104"/>
        <v xml:space="preserve"> </v>
      </c>
      <c r="F3360" s="36" t="str">
        <f>IF(AND(D3360&gt;=50000,D3360&lt;=100000),"COMPRESO",A3360)</f>
        <v>val di zoldo</v>
      </c>
      <c r="H3360" s="39">
        <f t="shared" si="105"/>
        <v>0</v>
      </c>
      <c r="I3360">
        <v>1</v>
      </c>
    </row>
    <row r="3361" spans="1:9" ht="12" customHeight="1" x14ac:dyDescent="0.3">
      <c r="A3361" s="3" t="s">
        <v>18947</v>
      </c>
      <c r="B3361" s="4" t="s">
        <v>8195</v>
      </c>
      <c r="C3361" s="5" t="s">
        <v>23659</v>
      </c>
      <c r="D3361" s="6">
        <v>6720</v>
      </c>
      <c r="E3361" t="str">
        <f t="shared" si="104"/>
        <v xml:space="preserve"> </v>
      </c>
      <c r="F3361" s="36" t="str">
        <f>IF(AND(D3361&gt;=50000,D3361&lt;=100000),"COMPRESO",A3361)</f>
        <v>altivole</v>
      </c>
      <c r="H3361" s="39">
        <f t="shared" si="105"/>
        <v>0</v>
      </c>
      <c r="I3361">
        <v>5</v>
      </c>
    </row>
    <row r="3362" spans="1:9" ht="12" customHeight="1" x14ac:dyDescent="0.3">
      <c r="A3362" s="3" t="s">
        <v>18948</v>
      </c>
      <c r="B3362" s="4" t="s">
        <v>8293</v>
      </c>
      <c r="C3362" s="5" t="s">
        <v>23659</v>
      </c>
      <c r="D3362" s="6">
        <v>4366</v>
      </c>
      <c r="E3362" t="str">
        <f t="shared" si="104"/>
        <v xml:space="preserve"> </v>
      </c>
      <c r="F3362" s="36" t="str">
        <f>IF(AND(D3362&gt;=50000,D3362&lt;=100000),"COMPRESO",A3362)</f>
        <v>arcade</v>
      </c>
      <c r="H3362" s="39">
        <f t="shared" si="105"/>
        <v>0</v>
      </c>
      <c r="I3362">
        <v>4</v>
      </c>
    </row>
    <row r="3363" spans="1:9" ht="12" customHeight="1" x14ac:dyDescent="0.3">
      <c r="A3363" s="3" t="s">
        <v>18949</v>
      </c>
      <c r="B3363" s="4" t="s">
        <v>8377</v>
      </c>
      <c r="C3363" s="5" t="s">
        <v>23659</v>
      </c>
      <c r="D3363" s="6">
        <v>8952</v>
      </c>
      <c r="E3363" t="str">
        <f t="shared" si="104"/>
        <v xml:space="preserve"> </v>
      </c>
      <c r="F3363" s="36" t="str">
        <f>IF(AND(D3363&gt;=50000,D3363&lt;=100000),"COMPRESO",A3363)</f>
        <v>asolo</v>
      </c>
      <c r="H3363" s="39">
        <f t="shared" si="105"/>
        <v>0</v>
      </c>
      <c r="I3363">
        <v>1</v>
      </c>
    </row>
    <row r="3364" spans="1:9" ht="12" customHeight="1" x14ac:dyDescent="0.3">
      <c r="A3364" s="3" t="s">
        <v>18950</v>
      </c>
      <c r="B3364" s="4" t="s">
        <v>8815</v>
      </c>
      <c r="C3364" s="5" t="s">
        <v>23659</v>
      </c>
      <c r="D3364" s="6">
        <v>5913</v>
      </c>
      <c r="E3364" t="str">
        <f t="shared" si="104"/>
        <v xml:space="preserve"> </v>
      </c>
      <c r="F3364" s="36" t="str">
        <f>IF(AND(D3364&gt;=50000,D3364&lt;=100000),"COMPRESO",A3364)</f>
        <v>borso del grappa</v>
      </c>
      <c r="H3364" s="39">
        <f t="shared" si="105"/>
        <v>0</v>
      </c>
      <c r="I3364">
        <v>7</v>
      </c>
    </row>
    <row r="3365" spans="1:9" ht="12" customHeight="1" x14ac:dyDescent="0.3">
      <c r="A3365" s="3" t="s">
        <v>18951</v>
      </c>
      <c r="B3365" s="4" t="s">
        <v>8863</v>
      </c>
      <c r="C3365" s="5" t="s">
        <v>23659</v>
      </c>
      <c r="D3365" s="6">
        <v>7750</v>
      </c>
      <c r="E3365" t="str">
        <f t="shared" si="104"/>
        <v xml:space="preserve"> </v>
      </c>
      <c r="F3365" s="36" t="str">
        <f>IF(AND(D3365&gt;=50000,D3365&lt;=100000),"COMPRESO",A3365)</f>
        <v>breda di piave</v>
      </c>
      <c r="H3365" s="39">
        <f t="shared" si="105"/>
        <v>0</v>
      </c>
      <c r="I3365">
        <v>4</v>
      </c>
    </row>
    <row r="3366" spans="1:9" ht="12" customHeight="1" x14ac:dyDescent="0.3">
      <c r="A3366" s="3" t="s">
        <v>18952</v>
      </c>
      <c r="B3366" s="4" t="s">
        <v>8995</v>
      </c>
      <c r="C3366" s="5" t="s">
        <v>23659</v>
      </c>
      <c r="D3366" s="6">
        <v>7941</v>
      </c>
      <c r="E3366" t="str">
        <f t="shared" si="104"/>
        <v xml:space="preserve"> </v>
      </c>
      <c r="F3366" s="36" t="str">
        <f>IF(AND(D3366&gt;=50000,D3366&lt;=100000),"COMPRESO",A3366)</f>
        <v>caerano di san marco</v>
      </c>
      <c r="H3366" s="39">
        <f t="shared" si="105"/>
        <v>0</v>
      </c>
      <c r="I3366">
        <v>3</v>
      </c>
    </row>
    <row r="3367" spans="1:9" ht="12" customHeight="1" x14ac:dyDescent="0.3">
      <c r="A3367" s="3" t="s">
        <v>18953</v>
      </c>
      <c r="B3367" s="4" t="s">
        <v>9246</v>
      </c>
      <c r="C3367" s="5" t="s">
        <v>23659</v>
      </c>
      <c r="D3367" s="6">
        <v>4677</v>
      </c>
      <c r="E3367" t="str">
        <f t="shared" si="104"/>
        <v xml:space="preserve"> </v>
      </c>
      <c r="F3367" s="36" t="str">
        <f>IF(AND(D3367&gt;=50000,D3367&lt;=100000),"COMPRESO",A3367)</f>
        <v>cappella maggiore</v>
      </c>
      <c r="H3367" s="39">
        <f t="shared" si="105"/>
        <v>0</v>
      </c>
      <c r="I3367">
        <v>5</v>
      </c>
    </row>
    <row r="3368" spans="1:9" ht="12" customHeight="1" x14ac:dyDescent="0.3">
      <c r="A3368" s="3" t="s">
        <v>18954</v>
      </c>
      <c r="B3368" s="4" t="s">
        <v>9297</v>
      </c>
      <c r="C3368" s="5" t="s">
        <v>23659</v>
      </c>
      <c r="D3368" s="6">
        <v>11135</v>
      </c>
      <c r="E3368" t="str">
        <f t="shared" si="104"/>
        <v xml:space="preserve"> </v>
      </c>
      <c r="F3368" s="36" t="str">
        <f>IF(AND(D3368&gt;=50000,D3368&lt;=100000),"COMPRESO",A3368)</f>
        <v>carbonera</v>
      </c>
      <c r="H3368" s="39">
        <f t="shared" si="105"/>
        <v>0</v>
      </c>
      <c r="I3368">
        <v>4</v>
      </c>
    </row>
    <row r="3369" spans="1:9" ht="12" customHeight="1" x14ac:dyDescent="0.3">
      <c r="A3369" s="3" t="s">
        <v>18955</v>
      </c>
      <c r="B3369" s="4" t="s">
        <v>9403</v>
      </c>
      <c r="C3369" s="5" t="s">
        <v>23659</v>
      </c>
      <c r="D3369" s="6">
        <v>12722</v>
      </c>
      <c r="E3369" t="str">
        <f t="shared" si="104"/>
        <v xml:space="preserve"> </v>
      </c>
      <c r="F3369" s="36" t="str">
        <f>IF(AND(D3369&gt;=50000,D3369&lt;=100000),"COMPRESO",A3369)</f>
        <v>casale sul sile</v>
      </c>
      <c r="H3369" s="39">
        <f t="shared" si="105"/>
        <v>0</v>
      </c>
      <c r="I3369">
        <v>26</v>
      </c>
    </row>
    <row r="3370" spans="1:9" ht="12" customHeight="1" x14ac:dyDescent="0.3">
      <c r="A3370" s="3" t="s">
        <v>18956</v>
      </c>
      <c r="B3370" s="4" t="s">
        <v>9470</v>
      </c>
      <c r="C3370" s="5" t="s">
        <v>23659</v>
      </c>
      <c r="D3370" s="6">
        <v>11018</v>
      </c>
      <c r="E3370" t="str">
        <f t="shared" si="104"/>
        <v xml:space="preserve"> </v>
      </c>
      <c r="F3370" s="36" t="str">
        <f>IF(AND(D3370&gt;=50000,D3370&lt;=100000),"COMPRESO",A3370)</f>
        <v>casier</v>
      </c>
      <c r="H3370" s="39">
        <f t="shared" si="105"/>
        <v>0</v>
      </c>
      <c r="I3370">
        <v>1</v>
      </c>
    </row>
    <row r="3371" spans="1:9" ht="12" customHeight="1" x14ac:dyDescent="0.3">
      <c r="A3371" s="3" t="s">
        <v>18957</v>
      </c>
      <c r="B3371" s="4" t="s">
        <v>9576</v>
      </c>
      <c r="C3371" s="5" t="s">
        <v>23659</v>
      </c>
      <c r="D3371" s="6">
        <v>2189</v>
      </c>
      <c r="E3371" t="str">
        <f t="shared" si="104"/>
        <v xml:space="preserve"> </v>
      </c>
      <c r="F3371" s="36" t="str">
        <f>IF(AND(D3371&gt;=50000,D3371&lt;=100000),"COMPRESO",A3371)</f>
        <v>castelcucco</v>
      </c>
      <c r="H3371" s="39">
        <f t="shared" si="105"/>
        <v>0</v>
      </c>
      <c r="I3371">
        <v>2</v>
      </c>
    </row>
    <row r="3372" spans="1:9" ht="12" customHeight="1" x14ac:dyDescent="0.3">
      <c r="A3372" s="3" t="s">
        <v>18958</v>
      </c>
      <c r="B3372" s="4" t="s">
        <v>9588</v>
      </c>
      <c r="C3372" s="5" t="s">
        <v>23659</v>
      </c>
      <c r="D3372" s="6">
        <v>32894</v>
      </c>
      <c r="E3372" t="str">
        <f t="shared" si="104"/>
        <v xml:space="preserve"> </v>
      </c>
      <c r="F3372" s="36" t="str">
        <f>IF(AND(D3372&gt;=50000,D3372&lt;=100000),"COMPRESO",A3372)</f>
        <v>castelfranco veneto</v>
      </c>
      <c r="H3372" s="39">
        <f t="shared" si="105"/>
        <v>0</v>
      </c>
      <c r="I3372">
        <v>1</v>
      </c>
    </row>
    <row r="3373" spans="1:9" ht="12" customHeight="1" x14ac:dyDescent="0.3">
      <c r="A3373" s="3" t="s">
        <v>18959</v>
      </c>
      <c r="B3373" s="4" t="s">
        <v>9641</v>
      </c>
      <c r="C3373" s="5" t="s">
        <v>23659</v>
      </c>
      <c r="D3373" s="6">
        <v>7013</v>
      </c>
      <c r="E3373" t="str">
        <f t="shared" si="104"/>
        <v xml:space="preserve"> </v>
      </c>
      <c r="F3373" s="36" t="str">
        <f>IF(AND(D3373&gt;=50000,D3373&lt;=100000),"COMPRESO",A3373)</f>
        <v>castello di godego</v>
      </c>
      <c r="H3373" s="39">
        <f t="shared" si="105"/>
        <v>0</v>
      </c>
      <c r="I3373">
        <v>1</v>
      </c>
    </row>
    <row r="3374" spans="1:9" ht="12" customHeight="1" x14ac:dyDescent="0.3">
      <c r="A3374" s="3" t="s">
        <v>18960</v>
      </c>
      <c r="B3374" s="4" t="s">
        <v>9783</v>
      </c>
      <c r="C3374" s="5" t="s">
        <v>23659</v>
      </c>
      <c r="D3374" s="6">
        <v>2996</v>
      </c>
      <c r="E3374" t="str">
        <f t="shared" si="104"/>
        <v xml:space="preserve"> </v>
      </c>
      <c r="F3374" s="36" t="str">
        <f>IF(AND(D3374&gt;=50000,D3374&lt;=100000),"COMPRESO",A3374)</f>
        <v>cavaso del tomba</v>
      </c>
      <c r="H3374" s="39">
        <f t="shared" si="105"/>
        <v>0</v>
      </c>
      <c r="I3374">
        <v>1</v>
      </c>
    </row>
    <row r="3375" spans="1:9" ht="12" customHeight="1" x14ac:dyDescent="0.3">
      <c r="A3375" s="3" t="s">
        <v>18961</v>
      </c>
      <c r="B3375" s="4" t="s">
        <v>9935</v>
      </c>
      <c r="C3375" s="5" t="s">
        <v>23659</v>
      </c>
      <c r="D3375" s="6">
        <v>3834</v>
      </c>
      <c r="E3375" t="str">
        <f t="shared" si="104"/>
        <v xml:space="preserve"> </v>
      </c>
      <c r="F3375" s="36" t="str">
        <f>IF(AND(D3375&gt;=50000,D3375&lt;=100000),"COMPRESO",A3375)</f>
        <v>cessalto</v>
      </c>
      <c r="H3375" s="39">
        <f t="shared" si="105"/>
        <v>0</v>
      </c>
      <c r="I3375">
        <v>5</v>
      </c>
    </row>
    <row r="3376" spans="1:9" ht="12" customHeight="1" x14ac:dyDescent="0.3">
      <c r="A3376" s="3" t="s">
        <v>18962</v>
      </c>
      <c r="B3376" s="4" t="s">
        <v>9962</v>
      </c>
      <c r="C3376" s="5" t="s">
        <v>23659</v>
      </c>
      <c r="D3376" s="6">
        <v>3695</v>
      </c>
      <c r="E3376" t="str">
        <f t="shared" si="104"/>
        <v xml:space="preserve"> </v>
      </c>
      <c r="F3376" s="36" t="str">
        <f>IF(AND(D3376&gt;=50000,D3376&lt;=100000),"COMPRESO",A3376)</f>
        <v>chiarano</v>
      </c>
      <c r="H3376" s="39">
        <f t="shared" si="105"/>
        <v>0</v>
      </c>
      <c r="I3376">
        <v>6</v>
      </c>
    </row>
    <row r="3377" spans="1:9" ht="12" customHeight="1" x14ac:dyDescent="0.3">
      <c r="A3377" s="3" t="s">
        <v>18963</v>
      </c>
      <c r="B3377" s="4" t="s">
        <v>10016</v>
      </c>
      <c r="C3377" s="5" t="s">
        <v>23659</v>
      </c>
      <c r="D3377" s="6">
        <v>3413</v>
      </c>
      <c r="E3377" t="str">
        <f t="shared" si="104"/>
        <v xml:space="preserve"> </v>
      </c>
      <c r="F3377" s="36" t="str">
        <f>IF(AND(D3377&gt;=50000,D3377&lt;=100000),"COMPRESO",A3377)</f>
        <v>cimadolmo</v>
      </c>
      <c r="H3377" s="39">
        <f t="shared" si="105"/>
        <v>0</v>
      </c>
      <c r="I3377">
        <v>6</v>
      </c>
    </row>
    <row r="3378" spans="1:9" ht="12" customHeight="1" x14ac:dyDescent="0.3">
      <c r="A3378" s="3" t="s">
        <v>18964</v>
      </c>
      <c r="B3378" s="4" t="s">
        <v>10047</v>
      </c>
      <c r="C3378" s="5" t="s">
        <v>23659</v>
      </c>
      <c r="D3378" s="6">
        <v>2711</v>
      </c>
      <c r="E3378" t="str">
        <f t="shared" si="104"/>
        <v xml:space="preserve"> </v>
      </c>
      <c r="F3378" s="36" t="str">
        <f>IF(AND(D3378&gt;=50000,D3378&lt;=100000),"COMPRESO",A3378)</f>
        <v>cison di valmarino</v>
      </c>
      <c r="H3378" s="39">
        <f t="shared" si="105"/>
        <v>0</v>
      </c>
      <c r="I3378">
        <v>4</v>
      </c>
    </row>
    <row r="3379" spans="1:9" ht="12" customHeight="1" x14ac:dyDescent="0.3">
      <c r="A3379" s="3" t="s">
        <v>18965</v>
      </c>
      <c r="B3379" s="4" t="s">
        <v>10107</v>
      </c>
      <c r="C3379" s="5" t="s">
        <v>23659</v>
      </c>
      <c r="D3379" s="6">
        <v>5311</v>
      </c>
      <c r="E3379" t="str">
        <f t="shared" si="104"/>
        <v xml:space="preserve"> </v>
      </c>
      <c r="F3379" s="36" t="str">
        <f>IF(AND(D3379&gt;=50000,D3379&lt;=100000),"COMPRESO",A3379)</f>
        <v>codognè</v>
      </c>
      <c r="H3379" s="39">
        <f t="shared" si="105"/>
        <v>0</v>
      </c>
      <c r="I3379">
        <v>2</v>
      </c>
    </row>
    <row r="3380" spans="1:9" ht="12" customHeight="1" x14ac:dyDescent="0.3">
      <c r="A3380" s="3" t="s">
        <v>18966</v>
      </c>
      <c r="B3380" s="4" t="s">
        <v>10132</v>
      </c>
      <c r="C3380" s="5" t="s">
        <v>23659</v>
      </c>
      <c r="D3380" s="6">
        <v>5177</v>
      </c>
      <c r="E3380" t="str">
        <f t="shared" si="104"/>
        <v xml:space="preserve"> </v>
      </c>
      <c r="F3380" s="36" t="str">
        <f>IF(AND(D3380&gt;=50000,D3380&lt;=100000),"COMPRESO",A3380)</f>
        <v>colle umberto</v>
      </c>
      <c r="H3380" s="39">
        <f t="shared" si="105"/>
        <v>0</v>
      </c>
      <c r="I3380">
        <v>25</v>
      </c>
    </row>
    <row r="3381" spans="1:9" ht="12" customHeight="1" x14ac:dyDescent="0.3">
      <c r="A3381" s="3" t="s">
        <v>18967</v>
      </c>
      <c r="B3381" s="4" t="s">
        <v>10207</v>
      </c>
      <c r="C3381" s="5" t="s">
        <v>23659</v>
      </c>
      <c r="D3381" s="6">
        <v>34428</v>
      </c>
      <c r="E3381" t="str">
        <f t="shared" si="104"/>
        <v xml:space="preserve"> </v>
      </c>
      <c r="F3381" s="36" t="str">
        <f>IF(AND(D3381&gt;=50000,D3381&lt;=100000),"COMPRESO",A3381)</f>
        <v>conegliano</v>
      </c>
      <c r="H3381" s="39">
        <f t="shared" si="105"/>
        <v>0</v>
      </c>
      <c r="I3381">
        <v>1</v>
      </c>
    </row>
    <row r="3382" spans="1:9" ht="12" customHeight="1" x14ac:dyDescent="0.3">
      <c r="A3382" s="3" t="s">
        <v>18968</v>
      </c>
      <c r="B3382" s="4" t="s">
        <v>10235</v>
      </c>
      <c r="C3382" s="5" t="s">
        <v>23659</v>
      </c>
      <c r="D3382" s="6">
        <v>7096</v>
      </c>
      <c r="E3382" t="str">
        <f t="shared" si="104"/>
        <v xml:space="preserve"> </v>
      </c>
      <c r="F3382" s="36" t="str">
        <f>IF(AND(D3382&gt;=50000,D3382&lt;=100000),"COMPRESO",A3382)</f>
        <v>cordignano</v>
      </c>
      <c r="H3382" s="39">
        <f t="shared" si="105"/>
        <v>0</v>
      </c>
      <c r="I3382">
        <v>4</v>
      </c>
    </row>
    <row r="3383" spans="1:9" ht="12" customHeight="1" x14ac:dyDescent="0.3">
      <c r="A3383" s="3" t="s">
        <v>18969</v>
      </c>
      <c r="B3383" s="4" t="s">
        <v>10264</v>
      </c>
      <c r="C3383" s="5" t="s">
        <v>23659</v>
      </c>
      <c r="D3383" s="6">
        <v>6217</v>
      </c>
      <c r="E3383" t="str">
        <f t="shared" si="104"/>
        <v xml:space="preserve"> </v>
      </c>
      <c r="F3383" s="36" t="str">
        <f>IF(AND(D3383&gt;=50000,D3383&lt;=100000),"COMPRESO",A3383)</f>
        <v>cornuda</v>
      </c>
      <c r="H3383" s="39">
        <f t="shared" si="105"/>
        <v>0</v>
      </c>
      <c r="I3383">
        <v>2</v>
      </c>
    </row>
    <row r="3384" spans="1:9" ht="12" customHeight="1" x14ac:dyDescent="0.3">
      <c r="A3384" s="3" t="s">
        <v>18970</v>
      </c>
      <c r="B3384" s="4" t="s">
        <v>15590</v>
      </c>
      <c r="C3384" s="5" t="s">
        <v>23659</v>
      </c>
      <c r="D3384" s="6">
        <v>4713</v>
      </c>
      <c r="E3384" t="str">
        <f t="shared" si="104"/>
        <v xml:space="preserve"> </v>
      </c>
      <c r="F3384" s="36" t="str">
        <f>IF(AND(D3384&gt;=50000,D3384&lt;=100000),"COMPRESO",A3384)</f>
        <v>crespano del grappa</v>
      </c>
      <c r="H3384" s="39">
        <f t="shared" si="105"/>
        <v>0</v>
      </c>
      <c r="I3384">
        <v>3</v>
      </c>
    </row>
    <row r="3385" spans="1:9" ht="12" customHeight="1" x14ac:dyDescent="0.3">
      <c r="A3385" s="3" t="s">
        <v>18971</v>
      </c>
      <c r="B3385" s="4" t="s">
        <v>10360</v>
      </c>
      <c r="C3385" s="5" t="s">
        <v>23659</v>
      </c>
      <c r="D3385" s="6">
        <v>6029</v>
      </c>
      <c r="E3385" t="str">
        <f t="shared" si="104"/>
        <v xml:space="preserve"> </v>
      </c>
      <c r="F3385" s="36" t="str">
        <f>IF(AND(D3385&gt;=50000,D3385&lt;=100000),"COMPRESO",A3385)</f>
        <v>crocetta del montello</v>
      </c>
      <c r="H3385" s="39">
        <f t="shared" si="105"/>
        <v>0</v>
      </c>
      <c r="I3385">
        <v>17</v>
      </c>
    </row>
    <row r="3386" spans="1:9" ht="12" customHeight="1" x14ac:dyDescent="0.3">
      <c r="A3386" s="3" t="s">
        <v>18972</v>
      </c>
      <c r="B3386" s="4" t="s">
        <v>10594</v>
      </c>
      <c r="C3386" s="5" t="s">
        <v>23659</v>
      </c>
      <c r="D3386" s="6">
        <v>8956</v>
      </c>
      <c r="E3386" t="str">
        <f t="shared" si="104"/>
        <v xml:space="preserve"> </v>
      </c>
      <c r="F3386" s="36" t="str">
        <f>IF(AND(D3386&gt;=50000,D3386&lt;=100000),"COMPRESO",A3386)</f>
        <v>farra di soligo</v>
      </c>
      <c r="H3386" s="39">
        <f t="shared" si="105"/>
        <v>0</v>
      </c>
      <c r="I3386">
        <v>2</v>
      </c>
    </row>
    <row r="3387" spans="1:9" ht="12" customHeight="1" x14ac:dyDescent="0.3">
      <c r="A3387" s="3" t="s">
        <v>18973</v>
      </c>
      <c r="B3387" s="4" t="s">
        <v>10698</v>
      </c>
      <c r="C3387" s="5" t="s">
        <v>23659</v>
      </c>
      <c r="D3387" s="6">
        <v>3939</v>
      </c>
      <c r="E3387" t="str">
        <f t="shared" si="104"/>
        <v xml:space="preserve"> </v>
      </c>
      <c r="F3387" s="36" t="str">
        <f>IF(AND(D3387&gt;=50000,D3387&lt;=100000),"COMPRESO",A3387)</f>
        <v>follina</v>
      </c>
      <c r="H3387" s="39">
        <f t="shared" si="105"/>
        <v>0</v>
      </c>
      <c r="I3387">
        <v>4</v>
      </c>
    </row>
    <row r="3388" spans="1:9" ht="12" customHeight="1" x14ac:dyDescent="0.3">
      <c r="A3388" s="3" t="s">
        <v>18974</v>
      </c>
      <c r="B3388" s="4" t="s">
        <v>10712</v>
      </c>
      <c r="C3388" s="5" t="s">
        <v>23659</v>
      </c>
      <c r="D3388" s="6">
        <v>5804</v>
      </c>
      <c r="E3388" t="str">
        <f t="shared" si="104"/>
        <v xml:space="preserve"> </v>
      </c>
      <c r="F3388" s="36" t="str">
        <f>IF(AND(D3388&gt;=50000,D3388&lt;=100000),"COMPRESO",A3388)</f>
        <v>fontanelle</v>
      </c>
      <c r="H3388" s="39">
        <f t="shared" si="105"/>
        <v>0</v>
      </c>
      <c r="I3388">
        <v>2</v>
      </c>
    </row>
    <row r="3389" spans="1:9" ht="12" customHeight="1" x14ac:dyDescent="0.3">
      <c r="A3389" s="3" t="s">
        <v>18975</v>
      </c>
      <c r="B3389" s="4" t="s">
        <v>10717</v>
      </c>
      <c r="C3389" s="5" t="s">
        <v>23659</v>
      </c>
      <c r="D3389" s="6">
        <v>6019</v>
      </c>
      <c r="E3389" t="str">
        <f t="shared" si="104"/>
        <v xml:space="preserve"> </v>
      </c>
      <c r="F3389" s="36" t="str">
        <f>IF(AND(D3389&gt;=50000,D3389&lt;=100000),"COMPRESO",A3389)</f>
        <v>fonte</v>
      </c>
      <c r="H3389" s="39">
        <f t="shared" si="105"/>
        <v>0</v>
      </c>
      <c r="I3389">
        <v>5</v>
      </c>
    </row>
    <row r="3390" spans="1:9" ht="12" customHeight="1" x14ac:dyDescent="0.3">
      <c r="A3390" s="3" t="s">
        <v>18976</v>
      </c>
      <c r="B3390" s="4" t="s">
        <v>23572</v>
      </c>
      <c r="C3390" s="5" t="s">
        <v>23659</v>
      </c>
      <c r="D3390" s="6">
        <v>3169</v>
      </c>
      <c r="E3390" t="str">
        <f t="shared" si="104"/>
        <v xml:space="preserve"> </v>
      </c>
      <c r="F3390" s="36" t="str">
        <f>IF(AND(D3390&gt;=50000,D3390&lt;=100000),"COMPRESO",A3390)</f>
        <v>fregona</v>
      </c>
      <c r="H3390" s="39">
        <f t="shared" si="105"/>
        <v>0</v>
      </c>
      <c r="I3390">
        <v>2</v>
      </c>
    </row>
    <row r="3391" spans="1:9" ht="12" customHeight="1" x14ac:dyDescent="0.3">
      <c r="A3391" s="3" t="s">
        <v>18977</v>
      </c>
      <c r="B3391" s="4" t="s">
        <v>10844</v>
      </c>
      <c r="C3391" s="5" t="s">
        <v>23659</v>
      </c>
      <c r="D3391" s="6">
        <v>6136</v>
      </c>
      <c r="E3391" t="str">
        <f t="shared" si="104"/>
        <v xml:space="preserve"> </v>
      </c>
      <c r="F3391" s="36" t="str">
        <f>IF(AND(D3391&gt;=50000,D3391&lt;=100000),"COMPRESO",A3391)</f>
        <v>gaiarine</v>
      </c>
      <c r="H3391" s="39">
        <f t="shared" si="105"/>
        <v>0</v>
      </c>
      <c r="I3391">
        <v>78</v>
      </c>
    </row>
    <row r="3392" spans="1:9" ht="12" customHeight="1" x14ac:dyDescent="0.3">
      <c r="A3392" s="3" t="s">
        <v>18978</v>
      </c>
      <c r="B3392" s="4" t="s">
        <v>10972</v>
      </c>
      <c r="C3392" s="5" t="s">
        <v>23659</v>
      </c>
      <c r="D3392" s="6">
        <v>5144</v>
      </c>
      <c r="E3392" t="str">
        <f t="shared" si="104"/>
        <v xml:space="preserve"> </v>
      </c>
      <c r="F3392" s="36" t="str">
        <f>IF(AND(D3392&gt;=50000,D3392&lt;=100000),"COMPRESO",A3392)</f>
        <v>giavera del montello</v>
      </c>
      <c r="H3392" s="39">
        <f t="shared" si="105"/>
        <v>0</v>
      </c>
      <c r="I3392">
        <v>5</v>
      </c>
    </row>
    <row r="3393" spans="1:9" ht="12" customHeight="1" x14ac:dyDescent="0.3">
      <c r="A3393" s="3" t="s">
        <v>18979</v>
      </c>
      <c r="B3393" s="4" t="s">
        <v>11014</v>
      </c>
      <c r="C3393" s="5" t="s">
        <v>23659</v>
      </c>
      <c r="D3393" s="6">
        <v>6112</v>
      </c>
      <c r="E3393" t="str">
        <f t="shared" si="104"/>
        <v xml:space="preserve"> </v>
      </c>
      <c r="F3393" s="36" t="str">
        <f>IF(AND(D3393&gt;=50000,D3393&lt;=100000),"COMPRESO",A3393)</f>
        <v>godega di sant'urbano</v>
      </c>
      <c r="H3393" s="39">
        <f t="shared" si="105"/>
        <v>0</v>
      </c>
      <c r="I3393">
        <v>5</v>
      </c>
    </row>
    <row r="3394" spans="1:9" ht="12" customHeight="1" x14ac:dyDescent="0.3">
      <c r="A3394" s="3" t="s">
        <v>18980</v>
      </c>
      <c r="B3394" s="4" t="s">
        <v>11030</v>
      </c>
      <c r="C3394" s="5" t="s">
        <v>23659</v>
      </c>
      <c r="D3394" s="6">
        <v>4182</v>
      </c>
      <c r="E3394" t="str">
        <f t="shared" si="104"/>
        <v xml:space="preserve"> </v>
      </c>
      <c r="F3394" s="36" t="str">
        <f>IF(AND(D3394&gt;=50000,D3394&lt;=100000),"COMPRESO",A3394)</f>
        <v>gorgo al monticano</v>
      </c>
      <c r="H3394" s="39">
        <f t="shared" si="105"/>
        <v>0</v>
      </c>
      <c r="I3394">
        <v>7</v>
      </c>
    </row>
    <row r="3395" spans="1:9" ht="12" customHeight="1" x14ac:dyDescent="0.3">
      <c r="A3395" s="3" t="s">
        <v>18981</v>
      </c>
      <c r="B3395" s="4" t="s">
        <v>11229</v>
      </c>
      <c r="C3395" s="5" t="s">
        <v>23659</v>
      </c>
      <c r="D3395" s="6">
        <v>9041</v>
      </c>
      <c r="E3395" t="str">
        <f t="shared" ref="E3395:E3458" si="106">IF(D3395&gt;300000,"TROVATO"," ")</f>
        <v xml:space="preserve"> </v>
      </c>
      <c r="F3395" s="36" t="str">
        <f>IF(AND(D3395&gt;=50000,D3395&lt;=100000),"COMPRESO",A3395)</f>
        <v>istrana</v>
      </c>
      <c r="H3395" s="39">
        <f t="shared" ref="H3395:H3458" si="107">(D11323/$G$2)</f>
        <v>0</v>
      </c>
      <c r="I3395">
        <v>1</v>
      </c>
    </row>
    <row r="3396" spans="1:9" ht="12" customHeight="1" x14ac:dyDescent="0.3">
      <c r="A3396" s="3" t="s">
        <v>18982</v>
      </c>
      <c r="B3396" s="4" t="s">
        <v>11472</v>
      </c>
      <c r="C3396" s="5" t="s">
        <v>23659</v>
      </c>
      <c r="D3396" s="6">
        <v>9097</v>
      </c>
      <c r="E3396" t="str">
        <f t="shared" si="106"/>
        <v xml:space="preserve"> </v>
      </c>
      <c r="F3396" s="36" t="str">
        <f>IF(AND(D3396&gt;=50000,D3396&lt;=100000),"COMPRESO",A3396)</f>
        <v>loria</v>
      </c>
      <c r="H3396" s="39">
        <f t="shared" si="107"/>
        <v>0</v>
      </c>
      <c r="I3396">
        <v>8</v>
      </c>
    </row>
    <row r="3397" spans="1:9" ht="12" customHeight="1" x14ac:dyDescent="0.3">
      <c r="A3397" s="3" t="s">
        <v>18983</v>
      </c>
      <c r="B3397" s="4" t="s">
        <v>11618</v>
      </c>
      <c r="C3397" s="5" t="s">
        <v>23659</v>
      </c>
      <c r="D3397" s="6">
        <v>4974</v>
      </c>
      <c r="E3397" t="str">
        <f t="shared" si="106"/>
        <v xml:space="preserve"> </v>
      </c>
      <c r="F3397" s="36" t="str">
        <f>IF(AND(D3397&gt;=50000,D3397&lt;=100000),"COMPRESO",A3397)</f>
        <v>mansuè</v>
      </c>
      <c r="H3397" s="39">
        <f t="shared" si="107"/>
        <v>0</v>
      </c>
      <c r="I3397">
        <v>44</v>
      </c>
    </row>
    <row r="3398" spans="1:9" ht="12" customHeight="1" x14ac:dyDescent="0.3">
      <c r="A3398" s="3" t="s">
        <v>18984</v>
      </c>
      <c r="B3398" s="4" t="s">
        <v>11654</v>
      </c>
      <c r="C3398" s="5" t="s">
        <v>23659</v>
      </c>
      <c r="D3398" s="6">
        <v>9667</v>
      </c>
      <c r="E3398" t="str">
        <f t="shared" si="106"/>
        <v xml:space="preserve"> </v>
      </c>
      <c r="F3398" s="36" t="str">
        <f>IF(AND(D3398&gt;=50000,D3398&lt;=100000),"COMPRESO",A3398)</f>
        <v>mareno di piave</v>
      </c>
      <c r="H3398" s="39">
        <f t="shared" si="107"/>
        <v>0</v>
      </c>
      <c r="I3398">
        <v>1</v>
      </c>
    </row>
    <row r="3399" spans="1:9" ht="12" customHeight="1" x14ac:dyDescent="0.3">
      <c r="A3399" s="3" t="s">
        <v>18985</v>
      </c>
      <c r="B3399" s="4" t="s">
        <v>11712</v>
      </c>
      <c r="C3399" s="5" t="s">
        <v>23659</v>
      </c>
      <c r="D3399" s="6">
        <v>4962</v>
      </c>
      <c r="E3399" t="str">
        <f t="shared" si="106"/>
        <v xml:space="preserve"> </v>
      </c>
      <c r="F3399" s="36" t="str">
        <f>IF(AND(D3399&gt;=50000,D3399&lt;=100000),"COMPRESO",A3399)</f>
        <v>maser</v>
      </c>
      <c r="H3399" s="39">
        <f t="shared" si="107"/>
        <v>0</v>
      </c>
      <c r="I3399">
        <v>6</v>
      </c>
    </row>
    <row r="3400" spans="1:9" ht="12" customHeight="1" x14ac:dyDescent="0.3">
      <c r="A3400" s="3" t="s">
        <v>18986</v>
      </c>
      <c r="B3400" s="4" t="s">
        <v>11715</v>
      </c>
      <c r="C3400" s="5" t="s">
        <v>23659</v>
      </c>
      <c r="D3400" s="6">
        <v>9293</v>
      </c>
      <c r="E3400" t="str">
        <f t="shared" si="106"/>
        <v xml:space="preserve"> </v>
      </c>
      <c r="F3400" s="36" t="str">
        <f>IF(AND(D3400&gt;=50000,D3400&lt;=100000),"COMPRESO",A3400)</f>
        <v>maserada sul piave</v>
      </c>
      <c r="H3400" s="39">
        <f t="shared" si="107"/>
        <v>0</v>
      </c>
      <c r="I3400">
        <v>9</v>
      </c>
    </row>
    <row r="3401" spans="1:9" ht="12" customHeight="1" x14ac:dyDescent="0.3">
      <c r="A3401" s="3" t="s">
        <v>18987</v>
      </c>
      <c r="B3401" s="4" t="s">
        <v>23573</v>
      </c>
      <c r="C3401" s="5" t="s">
        <v>23659</v>
      </c>
      <c r="D3401" s="6">
        <v>2947</v>
      </c>
      <c r="E3401" t="str">
        <f t="shared" si="106"/>
        <v xml:space="preserve"> </v>
      </c>
      <c r="F3401" s="36" t="str">
        <f>IF(AND(D3401&gt;=50000,D3401&lt;=100000),"COMPRESO",A3401)</f>
        <v>meduna di livenza</v>
      </c>
      <c r="H3401" s="39">
        <f t="shared" si="107"/>
        <v>0</v>
      </c>
      <c r="I3401">
        <v>1</v>
      </c>
    </row>
    <row r="3402" spans="1:9" ht="12" customHeight="1" x14ac:dyDescent="0.3">
      <c r="A3402" s="3" t="s">
        <v>18988</v>
      </c>
      <c r="B3402" s="4" t="s">
        <v>11839</v>
      </c>
      <c r="C3402" s="5" t="s">
        <v>23659</v>
      </c>
      <c r="D3402" s="6">
        <v>3436</v>
      </c>
      <c r="E3402" t="str">
        <f t="shared" si="106"/>
        <v xml:space="preserve"> </v>
      </c>
      <c r="F3402" s="36" t="str">
        <f>IF(AND(D3402&gt;=50000,D3402&lt;=100000),"COMPRESO",A3402)</f>
        <v>miane</v>
      </c>
      <c r="H3402" s="39">
        <f t="shared" si="107"/>
        <v>0</v>
      </c>
      <c r="I3402">
        <v>6</v>
      </c>
    </row>
    <row r="3403" spans="1:9" ht="12" customHeight="1" x14ac:dyDescent="0.3">
      <c r="A3403" s="3" t="s">
        <v>18989</v>
      </c>
      <c r="B3403" s="4" t="s">
        <v>11895</v>
      </c>
      <c r="C3403" s="5" t="s">
        <v>23659</v>
      </c>
      <c r="D3403" s="6">
        <v>27608</v>
      </c>
      <c r="E3403" t="str">
        <f t="shared" si="106"/>
        <v xml:space="preserve"> </v>
      </c>
      <c r="F3403" s="36" t="str">
        <f>IF(AND(D3403&gt;=50000,D3403&lt;=100000),"COMPRESO",A3403)</f>
        <v>mogliano veneto</v>
      </c>
      <c r="H3403" s="39">
        <f t="shared" si="107"/>
        <v>0</v>
      </c>
      <c r="I3403">
        <v>10</v>
      </c>
    </row>
    <row r="3404" spans="1:9" ht="12" customHeight="1" x14ac:dyDescent="0.3">
      <c r="A3404" s="3" t="s">
        <v>18990</v>
      </c>
      <c r="B3404" s="4" t="s">
        <v>11941</v>
      </c>
      <c r="C3404" s="5" t="s">
        <v>23659</v>
      </c>
      <c r="D3404" s="6">
        <v>4087</v>
      </c>
      <c r="E3404" t="str">
        <f t="shared" si="106"/>
        <v xml:space="preserve"> </v>
      </c>
      <c r="F3404" s="36" t="str">
        <f>IF(AND(D3404&gt;=50000,D3404&lt;=100000),"COMPRESO",A3404)</f>
        <v>monastier di treviso</v>
      </c>
      <c r="H3404" s="39">
        <f t="shared" si="107"/>
        <v>0</v>
      </c>
      <c r="I3404">
        <v>2</v>
      </c>
    </row>
    <row r="3405" spans="1:9" ht="12" customHeight="1" x14ac:dyDescent="0.3">
      <c r="A3405" s="3" t="s">
        <v>18991</v>
      </c>
      <c r="B3405" s="4" t="s">
        <v>23574</v>
      </c>
      <c r="C3405" s="5" t="s">
        <v>23659</v>
      </c>
      <c r="D3405" s="6">
        <v>1442</v>
      </c>
      <c r="E3405" t="str">
        <f t="shared" si="106"/>
        <v xml:space="preserve"> </v>
      </c>
      <c r="F3405" s="36" t="str">
        <f>IF(AND(D3405&gt;=50000,D3405&lt;=100000),"COMPRESO",A3405)</f>
        <v>monfumo</v>
      </c>
      <c r="H3405" s="39">
        <f t="shared" si="107"/>
        <v>0</v>
      </c>
      <c r="I3405">
        <v>5</v>
      </c>
    </row>
    <row r="3406" spans="1:9" ht="12" customHeight="1" x14ac:dyDescent="0.3">
      <c r="A3406" s="3" t="s">
        <v>18992</v>
      </c>
      <c r="B3406" s="4" t="s">
        <v>12055</v>
      </c>
      <c r="C3406" s="5" t="s">
        <v>23659</v>
      </c>
      <c r="D3406" s="6">
        <v>30765</v>
      </c>
      <c r="E3406" t="str">
        <f t="shared" si="106"/>
        <v xml:space="preserve"> </v>
      </c>
      <c r="F3406" s="36" t="str">
        <f>IF(AND(D3406&gt;=50000,D3406&lt;=100000),"COMPRESO",A3406)</f>
        <v>montebelluna</v>
      </c>
      <c r="H3406" s="39">
        <f t="shared" si="107"/>
        <v>0</v>
      </c>
      <c r="I3406">
        <v>1</v>
      </c>
    </row>
    <row r="3407" spans="1:9" ht="12" customHeight="1" x14ac:dyDescent="0.3">
      <c r="A3407" s="3" t="s">
        <v>18993</v>
      </c>
      <c r="B3407" s="4" t="s">
        <v>12244</v>
      </c>
      <c r="C3407" s="5" t="s">
        <v>23659</v>
      </c>
      <c r="D3407" s="6">
        <v>4362</v>
      </c>
      <c r="E3407" t="str">
        <f t="shared" si="106"/>
        <v xml:space="preserve"> </v>
      </c>
      <c r="F3407" s="36" t="str">
        <f>IF(AND(D3407&gt;=50000,D3407&lt;=100000),"COMPRESO",A3407)</f>
        <v>morgano</v>
      </c>
      <c r="H3407" s="39">
        <f t="shared" si="107"/>
        <v>0</v>
      </c>
      <c r="I3407">
        <v>2</v>
      </c>
    </row>
    <row r="3408" spans="1:9" ht="12" customHeight="1" x14ac:dyDescent="0.3">
      <c r="A3408" s="3" t="s">
        <v>18994</v>
      </c>
      <c r="B3408" s="4" t="s">
        <v>12248</v>
      </c>
      <c r="C3408" s="5" t="s">
        <v>23659</v>
      </c>
      <c r="D3408" s="6">
        <v>2785</v>
      </c>
      <c r="E3408" t="str">
        <f t="shared" si="106"/>
        <v xml:space="preserve"> </v>
      </c>
      <c r="F3408" s="36" t="str">
        <f>IF(AND(D3408&gt;=50000,D3408&lt;=100000),"COMPRESO",A3408)</f>
        <v>moriago della battaglia</v>
      </c>
      <c r="H3408" s="39">
        <f t="shared" si="107"/>
        <v>0</v>
      </c>
      <c r="I3408">
        <v>2</v>
      </c>
    </row>
    <row r="3409" spans="1:9" ht="12" customHeight="1" x14ac:dyDescent="0.3">
      <c r="A3409" s="3" t="s">
        <v>18995</v>
      </c>
      <c r="B3409" s="4" t="s">
        <v>12283</v>
      </c>
      <c r="C3409" s="5" t="s">
        <v>23659</v>
      </c>
      <c r="D3409" s="6">
        <v>10681</v>
      </c>
      <c r="E3409" t="str">
        <f t="shared" si="106"/>
        <v xml:space="preserve"> </v>
      </c>
      <c r="F3409" s="36" t="str">
        <f>IF(AND(D3409&gt;=50000,D3409&lt;=100000),"COMPRESO",A3409)</f>
        <v>motta di livenza</v>
      </c>
      <c r="H3409" s="39">
        <f t="shared" si="107"/>
        <v>0</v>
      </c>
      <c r="I3409">
        <v>81</v>
      </c>
    </row>
    <row r="3410" spans="1:9" ht="12" customHeight="1" x14ac:dyDescent="0.3">
      <c r="A3410" s="3" t="s">
        <v>18996</v>
      </c>
      <c r="B3410" s="4" t="s">
        <v>12347</v>
      </c>
      <c r="C3410" s="5" t="s">
        <v>23659</v>
      </c>
      <c r="D3410" s="6">
        <v>6854</v>
      </c>
      <c r="E3410" t="str">
        <f t="shared" si="106"/>
        <v xml:space="preserve"> </v>
      </c>
      <c r="F3410" s="36" t="str">
        <f>IF(AND(D3410&gt;=50000,D3410&lt;=100000),"COMPRESO",A3410)</f>
        <v>nervesa della battaglia</v>
      </c>
      <c r="H3410" s="39">
        <f t="shared" si="107"/>
        <v>0</v>
      </c>
      <c r="I3410">
        <v>6</v>
      </c>
    </row>
    <row r="3411" spans="1:9" ht="12" customHeight="1" x14ac:dyDescent="0.3">
      <c r="A3411" s="3" t="s">
        <v>18997</v>
      </c>
      <c r="B3411" s="4" t="s">
        <v>12446</v>
      </c>
      <c r="C3411" s="5" t="s">
        <v>23659</v>
      </c>
      <c r="D3411" s="6">
        <v>20068</v>
      </c>
      <c r="E3411" t="str">
        <f t="shared" si="106"/>
        <v xml:space="preserve"> </v>
      </c>
      <c r="F3411" s="36" t="str">
        <f>IF(AND(D3411&gt;=50000,D3411&lt;=100000),"COMPRESO",A3411)</f>
        <v>oderzo</v>
      </c>
      <c r="H3411" s="39">
        <f t="shared" si="107"/>
        <v>0</v>
      </c>
      <c r="I3411">
        <v>1</v>
      </c>
    </row>
    <row r="3412" spans="1:9" ht="12" customHeight="1" x14ac:dyDescent="0.3">
      <c r="A3412" s="3" t="s">
        <v>18998</v>
      </c>
      <c r="B3412" s="4" t="s">
        <v>12528</v>
      </c>
      <c r="C3412" s="5" t="s">
        <v>23659</v>
      </c>
      <c r="D3412" s="6">
        <v>4464</v>
      </c>
      <c r="E3412" t="str">
        <f t="shared" si="106"/>
        <v xml:space="preserve"> </v>
      </c>
      <c r="F3412" s="36" t="str">
        <f>IF(AND(D3412&gt;=50000,D3412&lt;=100000),"COMPRESO",A3412)</f>
        <v>ormelle</v>
      </c>
      <c r="H3412" s="39">
        <f t="shared" si="107"/>
        <v>0</v>
      </c>
      <c r="I3412">
        <v>10</v>
      </c>
    </row>
    <row r="3413" spans="1:9" ht="12" customHeight="1" x14ac:dyDescent="0.3">
      <c r="A3413" s="3" t="s">
        <v>18999</v>
      </c>
      <c r="B3413" s="4" t="s">
        <v>12535</v>
      </c>
      <c r="C3413" s="5" t="s">
        <v>23659</v>
      </c>
      <c r="D3413" s="6">
        <v>3917</v>
      </c>
      <c r="E3413" t="str">
        <f t="shared" si="106"/>
        <v xml:space="preserve"> </v>
      </c>
      <c r="F3413" s="36" t="str">
        <f>IF(AND(D3413&gt;=50000,D3413&lt;=100000),"COMPRESO",A3413)</f>
        <v>orsago</v>
      </c>
      <c r="H3413" s="39">
        <f t="shared" si="107"/>
        <v>0</v>
      </c>
      <c r="I3413">
        <v>6</v>
      </c>
    </row>
    <row r="3414" spans="1:9" ht="12" customHeight="1" x14ac:dyDescent="0.3">
      <c r="A3414" s="3" t="s">
        <v>19000</v>
      </c>
      <c r="B3414" s="4" t="s">
        <v>15590</v>
      </c>
      <c r="C3414" s="5" t="s">
        <v>23659</v>
      </c>
      <c r="D3414" s="6">
        <v>2169</v>
      </c>
      <c r="E3414" t="str">
        <f t="shared" si="106"/>
        <v xml:space="preserve"> </v>
      </c>
      <c r="F3414" s="36" t="str">
        <f>IF(AND(D3414&gt;=50000,D3414&lt;=100000),"COMPRESO",A3414)</f>
        <v>paderno del grappa</v>
      </c>
      <c r="H3414" s="39">
        <f t="shared" si="107"/>
        <v>0</v>
      </c>
      <c r="I3414">
        <v>1</v>
      </c>
    </row>
    <row r="3415" spans="1:9" ht="12" customHeight="1" x14ac:dyDescent="0.3">
      <c r="A3415" s="3" t="s">
        <v>19001</v>
      </c>
      <c r="B3415" s="4" t="s">
        <v>12626</v>
      </c>
      <c r="C3415" s="5" t="s">
        <v>23659</v>
      </c>
      <c r="D3415" s="6">
        <v>21432</v>
      </c>
      <c r="E3415" t="str">
        <f t="shared" si="106"/>
        <v xml:space="preserve"> </v>
      </c>
      <c r="F3415" s="36" t="str">
        <f>IF(AND(D3415&gt;=50000,D3415&lt;=100000),"COMPRESO",A3415)</f>
        <v>paese</v>
      </c>
      <c r="H3415" s="39">
        <f t="shared" si="107"/>
        <v>0</v>
      </c>
      <c r="I3415">
        <v>5</v>
      </c>
    </row>
    <row r="3416" spans="1:9" ht="12" customHeight="1" x14ac:dyDescent="0.3">
      <c r="A3416" s="3" t="s">
        <v>19002</v>
      </c>
      <c r="B3416" s="4" t="s">
        <v>12756</v>
      </c>
      <c r="C3416" s="5" t="s">
        <v>23659</v>
      </c>
      <c r="D3416" s="6">
        <v>7573</v>
      </c>
      <c r="E3416" t="str">
        <f t="shared" si="106"/>
        <v xml:space="preserve"> </v>
      </c>
      <c r="F3416" s="36" t="str">
        <f>IF(AND(D3416&gt;=50000,D3416&lt;=100000),"COMPRESO",A3416)</f>
        <v>pederobba</v>
      </c>
      <c r="H3416" s="39">
        <f t="shared" si="107"/>
        <v>0</v>
      </c>
      <c r="I3416">
        <v>3</v>
      </c>
    </row>
    <row r="3417" spans="1:9" ht="12" customHeight="1" x14ac:dyDescent="0.3">
      <c r="A3417" s="3" t="s">
        <v>19003</v>
      </c>
      <c r="B3417" s="4" t="s">
        <v>12934</v>
      </c>
      <c r="C3417" s="5" t="s">
        <v>23659</v>
      </c>
      <c r="D3417" s="6">
        <v>12057</v>
      </c>
      <c r="E3417" t="str">
        <f t="shared" si="106"/>
        <v xml:space="preserve"> </v>
      </c>
      <c r="F3417" s="36" t="str">
        <f>IF(AND(D3417&gt;=50000,D3417&lt;=100000),"COMPRESO",A3417)</f>
        <v>pieve di soligo</v>
      </c>
      <c r="H3417" s="39">
        <f t="shared" si="107"/>
        <v>0</v>
      </c>
      <c r="I3417">
        <v>1</v>
      </c>
    </row>
    <row r="3418" spans="1:9" ht="12" customHeight="1" x14ac:dyDescent="0.3">
      <c r="A3418" s="3" t="s">
        <v>19004</v>
      </c>
      <c r="B3418" s="4" t="s">
        <v>13089</v>
      </c>
      <c r="C3418" s="5" t="s">
        <v>23659</v>
      </c>
      <c r="D3418" s="6">
        <v>8312</v>
      </c>
      <c r="E3418" t="str">
        <f t="shared" si="106"/>
        <v xml:space="preserve"> </v>
      </c>
      <c r="F3418" s="36" t="str">
        <f>IF(AND(D3418&gt;=50000,D3418&lt;=100000),"COMPRESO",A3418)</f>
        <v>ponte di piave</v>
      </c>
      <c r="H3418" s="39">
        <f t="shared" si="107"/>
        <v>0</v>
      </c>
      <c r="I3418">
        <v>1</v>
      </c>
    </row>
    <row r="3419" spans="1:9" ht="12" customHeight="1" x14ac:dyDescent="0.3">
      <c r="A3419" s="3" t="s">
        <v>19005</v>
      </c>
      <c r="B3419" s="4" t="s">
        <v>13124</v>
      </c>
      <c r="C3419" s="5" t="s">
        <v>23659</v>
      </c>
      <c r="D3419" s="6">
        <v>12194</v>
      </c>
      <c r="E3419" t="str">
        <f t="shared" si="106"/>
        <v xml:space="preserve"> </v>
      </c>
      <c r="F3419" s="36" t="str">
        <f>IF(AND(D3419&gt;=50000,D3419&lt;=100000),"COMPRESO",A3419)</f>
        <v>ponzano veneto</v>
      </c>
      <c r="H3419" s="39">
        <f t="shared" si="107"/>
        <v>0</v>
      </c>
      <c r="I3419">
        <v>20</v>
      </c>
    </row>
    <row r="3420" spans="1:9" ht="12" customHeight="1" x14ac:dyDescent="0.3">
      <c r="A3420" s="3" t="s">
        <v>19006</v>
      </c>
      <c r="B3420" s="4" t="s">
        <v>13155</v>
      </c>
      <c r="C3420" s="5" t="s">
        <v>23659</v>
      </c>
      <c r="D3420" s="6">
        <v>790</v>
      </c>
      <c r="E3420" t="str">
        <f t="shared" si="106"/>
        <v xml:space="preserve"> </v>
      </c>
      <c r="F3420" s="36" t="str">
        <f>IF(AND(D3420&gt;=50000,D3420&lt;=100000),"COMPRESO",A3420)</f>
        <v>portobuffolè</v>
      </c>
      <c r="H3420" s="39">
        <f t="shared" si="107"/>
        <v>0</v>
      </c>
      <c r="I3420">
        <v>1</v>
      </c>
    </row>
    <row r="3421" spans="1:9" ht="12" customHeight="1" x14ac:dyDescent="0.3">
      <c r="A3421" s="3" t="s">
        <v>19007</v>
      </c>
      <c r="B3421" s="4" t="s">
        <v>13168</v>
      </c>
      <c r="C3421" s="5" t="s">
        <v>23659</v>
      </c>
      <c r="D3421" s="6">
        <v>2195</v>
      </c>
      <c r="E3421" t="str">
        <f t="shared" si="106"/>
        <v xml:space="preserve"> </v>
      </c>
      <c r="F3421" s="36" t="str">
        <f>IF(AND(D3421&gt;=50000,D3421&lt;=100000),"COMPRESO",A3421)</f>
        <v>possagno</v>
      </c>
      <c r="H3421" s="39">
        <f t="shared" si="107"/>
        <v>0</v>
      </c>
      <c r="I3421">
        <v>8</v>
      </c>
    </row>
    <row r="3422" spans="1:9" ht="12" customHeight="1" x14ac:dyDescent="0.3">
      <c r="A3422" s="3" t="s">
        <v>19008</v>
      </c>
      <c r="B3422" s="4" t="s">
        <v>13177</v>
      </c>
      <c r="C3422" s="5" t="s">
        <v>23659</v>
      </c>
      <c r="D3422" s="6">
        <v>5052</v>
      </c>
      <c r="E3422" t="str">
        <f t="shared" si="106"/>
        <v xml:space="preserve"> </v>
      </c>
      <c r="F3422" s="36" t="str">
        <f>IF(AND(D3422&gt;=50000,D3422&lt;=100000),"COMPRESO",A3422)</f>
        <v>povegliano</v>
      </c>
      <c r="H3422" s="39">
        <f t="shared" si="107"/>
        <v>0</v>
      </c>
      <c r="I3422">
        <v>14</v>
      </c>
    </row>
    <row r="3423" spans="1:9" ht="12" customHeight="1" x14ac:dyDescent="0.3">
      <c r="A3423" s="3" t="s">
        <v>19009</v>
      </c>
      <c r="B3423" s="4" t="s">
        <v>13233</v>
      </c>
      <c r="C3423" s="5" t="s">
        <v>23659</v>
      </c>
      <c r="D3423" s="6">
        <v>16772</v>
      </c>
      <c r="E3423" t="str">
        <f t="shared" si="106"/>
        <v xml:space="preserve"> </v>
      </c>
      <c r="F3423" s="36" t="str">
        <f>IF(AND(D3423&gt;=50000,D3423&lt;=100000),"COMPRESO",A3423)</f>
        <v>preganziol</v>
      </c>
      <c r="H3423" s="39">
        <f t="shared" si="107"/>
        <v>0</v>
      </c>
      <c r="I3423">
        <v>14</v>
      </c>
    </row>
    <row r="3424" spans="1:9" ht="12" customHeight="1" x14ac:dyDescent="0.3">
      <c r="A3424" s="3" t="s">
        <v>19010</v>
      </c>
      <c r="B3424" s="4" t="s">
        <v>13300</v>
      </c>
      <c r="C3424" s="5" t="s">
        <v>23659</v>
      </c>
      <c r="D3424" s="6">
        <v>9745</v>
      </c>
      <c r="E3424" t="str">
        <f t="shared" si="106"/>
        <v xml:space="preserve"> </v>
      </c>
      <c r="F3424" s="36" t="str">
        <f>IF(AND(D3424&gt;=50000,D3424&lt;=100000),"COMPRESO",A3424)</f>
        <v>quinto di treviso</v>
      </c>
      <c r="H3424" s="39">
        <f t="shared" si="107"/>
        <v>0</v>
      </c>
      <c r="I3424">
        <v>116</v>
      </c>
    </row>
    <row r="3425" spans="1:9" ht="12" customHeight="1" x14ac:dyDescent="0.3">
      <c r="A3425" s="3" t="s">
        <v>19011</v>
      </c>
      <c r="B3425" s="4" t="s">
        <v>13354</v>
      </c>
      <c r="C3425" s="5" t="s">
        <v>23659</v>
      </c>
      <c r="D3425" s="6">
        <v>1824</v>
      </c>
      <c r="E3425" t="str">
        <f t="shared" si="106"/>
        <v xml:space="preserve"> </v>
      </c>
      <c r="F3425" s="36" t="str">
        <f>IF(AND(D3425&gt;=50000,D3425&lt;=100000),"COMPRESO",A3425)</f>
        <v>refrontolo</v>
      </c>
      <c r="H3425" s="39">
        <f t="shared" si="107"/>
        <v>0</v>
      </c>
      <c r="I3425">
        <v>12</v>
      </c>
    </row>
    <row r="3426" spans="1:9" ht="12" customHeight="1" x14ac:dyDescent="0.3">
      <c r="A3426" s="3" t="s">
        <v>19012</v>
      </c>
      <c r="B3426" s="4" t="s">
        <v>13366</v>
      </c>
      <c r="C3426" s="5" t="s">
        <v>23659</v>
      </c>
      <c r="D3426" s="6">
        <v>9290</v>
      </c>
      <c r="E3426" t="str">
        <f t="shared" si="106"/>
        <v xml:space="preserve"> </v>
      </c>
      <c r="F3426" s="36" t="str">
        <f>IF(AND(D3426&gt;=50000,D3426&lt;=100000),"COMPRESO",A3426)</f>
        <v>resana</v>
      </c>
      <c r="H3426" s="39">
        <f t="shared" si="107"/>
        <v>0</v>
      </c>
      <c r="I3426">
        <v>5</v>
      </c>
    </row>
    <row r="3427" spans="1:9" ht="12" customHeight="1" x14ac:dyDescent="0.3">
      <c r="A3427" s="3" t="s">
        <v>19013</v>
      </c>
      <c r="B3427" s="4" t="s">
        <v>13374</v>
      </c>
      <c r="C3427" s="5" t="s">
        <v>23659</v>
      </c>
      <c r="D3427" s="6">
        <v>2241</v>
      </c>
      <c r="E3427" t="str">
        <f t="shared" si="106"/>
        <v xml:space="preserve"> </v>
      </c>
      <c r="F3427" s="36" t="str">
        <f>IF(AND(D3427&gt;=50000,D3427&lt;=100000),"COMPRESO",A3427)</f>
        <v>revine lago</v>
      </c>
      <c r="H3427" s="39">
        <f t="shared" si="107"/>
        <v>0</v>
      </c>
      <c r="I3427">
        <v>5</v>
      </c>
    </row>
    <row r="3428" spans="1:9" ht="12" customHeight="1" x14ac:dyDescent="0.3">
      <c r="A3428" s="3" t="s">
        <v>19014</v>
      </c>
      <c r="B3428" s="4" t="s">
        <v>13392</v>
      </c>
      <c r="C3428" s="5" t="s">
        <v>23659</v>
      </c>
      <c r="D3428" s="6">
        <v>10858</v>
      </c>
      <c r="E3428" t="str">
        <f t="shared" si="106"/>
        <v xml:space="preserve"> </v>
      </c>
      <c r="F3428" s="36" t="str">
        <f>IF(AND(D3428&gt;=50000,D3428&lt;=100000),"COMPRESO",A3428)</f>
        <v>riese pio x</v>
      </c>
      <c r="H3428" s="39">
        <f t="shared" si="107"/>
        <v>0</v>
      </c>
      <c r="I3428">
        <v>2</v>
      </c>
    </row>
    <row r="3429" spans="1:9" ht="12" customHeight="1" x14ac:dyDescent="0.3">
      <c r="A3429" s="3" t="s">
        <v>19015</v>
      </c>
      <c r="B3429" s="4" t="s">
        <v>13581</v>
      </c>
      <c r="C3429" s="5" t="s">
        <v>23659</v>
      </c>
      <c r="D3429" s="6">
        <v>14037</v>
      </c>
      <c r="E3429" t="str">
        <f t="shared" si="106"/>
        <v xml:space="preserve"> </v>
      </c>
      <c r="F3429" s="36" t="str">
        <f>IF(AND(D3429&gt;=50000,D3429&lt;=100000),"COMPRESO",A3429)</f>
        <v>roncade</v>
      </c>
      <c r="H3429" s="39">
        <f t="shared" si="107"/>
        <v>0</v>
      </c>
      <c r="I3429">
        <v>2</v>
      </c>
    </row>
    <row r="3430" spans="1:9" ht="12" customHeight="1" x14ac:dyDescent="0.3">
      <c r="A3430" s="3" t="s">
        <v>19016</v>
      </c>
      <c r="B3430" s="4" t="s">
        <v>13715</v>
      </c>
      <c r="C3430" s="5" t="s">
        <v>23659</v>
      </c>
      <c r="D3430" s="6">
        <v>6599</v>
      </c>
      <c r="E3430" t="str">
        <f t="shared" si="106"/>
        <v xml:space="preserve"> </v>
      </c>
      <c r="F3430" s="36" t="str">
        <f>IF(AND(D3430&gt;=50000,D3430&lt;=100000),"COMPRESO",A3430)</f>
        <v>salgareda</v>
      </c>
      <c r="H3430" s="39">
        <f t="shared" si="107"/>
        <v>0</v>
      </c>
      <c r="I3430">
        <v>8</v>
      </c>
    </row>
    <row r="3431" spans="1:9" ht="12" customHeight="1" x14ac:dyDescent="0.3">
      <c r="A3431" s="3" t="s">
        <v>19017</v>
      </c>
      <c r="B3431" s="4" t="s">
        <v>13765</v>
      </c>
      <c r="C3431" s="5" t="s">
        <v>23659</v>
      </c>
      <c r="D3431" s="6">
        <v>13039</v>
      </c>
      <c r="E3431" t="str">
        <f t="shared" si="106"/>
        <v xml:space="preserve"> </v>
      </c>
      <c r="F3431" s="36" t="str">
        <f>IF(AND(D3431&gt;=50000,D3431&lt;=100000),"COMPRESO",A3431)</f>
        <v>san biagio di callalta</v>
      </c>
      <c r="H3431" s="39">
        <f t="shared" si="107"/>
        <v>0</v>
      </c>
      <c r="I3431">
        <v>1</v>
      </c>
    </row>
    <row r="3432" spans="1:9" ht="12" customHeight="1" x14ac:dyDescent="0.3">
      <c r="A3432" s="3" t="s">
        <v>19018</v>
      </c>
      <c r="B3432" s="4" t="s">
        <v>13822</v>
      </c>
      <c r="C3432" s="5" t="s">
        <v>23659</v>
      </c>
      <c r="D3432" s="6">
        <v>6813</v>
      </c>
      <c r="E3432" t="str">
        <f t="shared" si="106"/>
        <v xml:space="preserve"> </v>
      </c>
      <c r="F3432" s="36" t="str">
        <f>IF(AND(D3432&gt;=50000,D3432&lt;=100000),"COMPRESO",A3432)</f>
        <v>san fior</v>
      </c>
      <c r="H3432" s="39">
        <f t="shared" si="107"/>
        <v>0</v>
      </c>
      <c r="I3432">
        <v>2</v>
      </c>
    </row>
    <row r="3433" spans="1:9" ht="12" customHeight="1" x14ac:dyDescent="0.3">
      <c r="A3433" s="3" t="s">
        <v>19019</v>
      </c>
      <c r="B3433" s="4" t="s">
        <v>13985</v>
      </c>
      <c r="C3433" s="5" t="s">
        <v>23659</v>
      </c>
      <c r="D3433" s="6">
        <v>5355</v>
      </c>
      <c r="E3433" t="str">
        <f t="shared" si="106"/>
        <v xml:space="preserve"> </v>
      </c>
      <c r="F3433" s="36" t="str">
        <f>IF(AND(D3433&gt;=50000,D3433&lt;=100000),"COMPRESO",A3433)</f>
        <v>san pietro di feletto</v>
      </c>
      <c r="H3433" s="39">
        <f t="shared" si="107"/>
        <v>0</v>
      </c>
      <c r="I3433">
        <v>15</v>
      </c>
    </row>
    <row r="3434" spans="1:9" ht="12" customHeight="1" x14ac:dyDescent="0.3">
      <c r="A3434" s="3" t="s">
        <v>19020</v>
      </c>
      <c r="B3434" s="4" t="s">
        <v>14001</v>
      </c>
      <c r="C3434" s="5" t="s">
        <v>23659</v>
      </c>
      <c r="D3434" s="6">
        <v>4929</v>
      </c>
      <c r="E3434" t="str">
        <f t="shared" si="106"/>
        <v xml:space="preserve"> </v>
      </c>
      <c r="F3434" s="36" t="str">
        <f>IF(AND(D3434&gt;=50000,D3434&lt;=100000),"COMPRESO",A3434)</f>
        <v>san polo di piave</v>
      </c>
      <c r="H3434" s="39">
        <f t="shared" si="107"/>
        <v>0</v>
      </c>
      <c r="I3434">
        <v>2</v>
      </c>
    </row>
    <row r="3435" spans="1:9" ht="12" customHeight="1" x14ac:dyDescent="0.3">
      <c r="A3435" s="3" t="s">
        <v>19021</v>
      </c>
      <c r="B3435" s="4" t="s">
        <v>14171</v>
      </c>
      <c r="C3435" s="5" t="s">
        <v>23659</v>
      </c>
      <c r="D3435" s="6">
        <v>9081</v>
      </c>
      <c r="E3435" t="str">
        <f t="shared" si="106"/>
        <v xml:space="preserve"> </v>
      </c>
      <c r="F3435" s="36" t="str">
        <f>IF(AND(D3435&gt;=50000,D3435&lt;=100000),"COMPRESO",A3435)</f>
        <v>santa lucia di piave</v>
      </c>
      <c r="H3435" s="39">
        <f t="shared" si="107"/>
        <v>0</v>
      </c>
      <c r="I3435">
        <v>2</v>
      </c>
    </row>
    <row r="3436" spans="1:9" ht="12" customHeight="1" x14ac:dyDescent="0.3">
      <c r="A3436" s="3" t="s">
        <v>19022</v>
      </c>
      <c r="B3436" s="4" t="s">
        <v>14040</v>
      </c>
      <c r="C3436" s="5" t="s">
        <v>23659</v>
      </c>
      <c r="D3436" s="6">
        <v>10080</v>
      </c>
      <c r="E3436" t="str">
        <f t="shared" si="106"/>
        <v xml:space="preserve"> </v>
      </c>
      <c r="F3436" s="36" t="str">
        <f>IF(AND(D3436&gt;=50000,D3436&lt;=100000),"COMPRESO",A3436)</f>
        <v>san vendemiano</v>
      </c>
      <c r="H3436" s="39">
        <f t="shared" si="107"/>
        <v>0</v>
      </c>
      <c r="I3436">
        <v>1</v>
      </c>
    </row>
    <row r="3437" spans="1:9" ht="12" customHeight="1" x14ac:dyDescent="0.3">
      <c r="A3437" s="3" t="s">
        <v>19023</v>
      </c>
      <c r="B3437" s="4" t="s">
        <v>14061</v>
      </c>
      <c r="C3437" s="5" t="s">
        <v>23659</v>
      </c>
      <c r="D3437" s="6">
        <v>7391</v>
      </c>
      <c r="E3437" t="str">
        <f t="shared" si="106"/>
        <v xml:space="preserve"> </v>
      </c>
      <c r="F3437" s="36" t="str">
        <f>IF(AND(D3437&gt;=50000,D3437&lt;=100000),"COMPRESO",A3437)</f>
        <v>san zenone degli ezzelini</v>
      </c>
      <c r="H3437" s="39">
        <f t="shared" si="107"/>
        <v>0</v>
      </c>
      <c r="I3437">
        <v>4</v>
      </c>
    </row>
    <row r="3438" spans="1:9" ht="12" customHeight="1" x14ac:dyDescent="0.3">
      <c r="A3438" s="3" t="s">
        <v>19024</v>
      </c>
      <c r="B3438" s="4" t="s">
        <v>14244</v>
      </c>
      <c r="C3438" s="5" t="s">
        <v>23659</v>
      </c>
      <c r="D3438" s="6">
        <v>3174</v>
      </c>
      <c r="E3438" t="str">
        <f t="shared" si="106"/>
        <v xml:space="preserve"> </v>
      </c>
      <c r="F3438" s="36" t="str">
        <f>IF(AND(D3438&gt;=50000,D3438&lt;=100000),"COMPRESO",A3438)</f>
        <v>sarmede</v>
      </c>
      <c r="H3438" s="39">
        <f t="shared" si="107"/>
        <v>0</v>
      </c>
      <c r="I3438">
        <v>11</v>
      </c>
    </row>
    <row r="3439" spans="1:9" ht="12" customHeight="1" x14ac:dyDescent="0.3">
      <c r="A3439" s="3" t="s">
        <v>19025</v>
      </c>
      <c r="B3439" s="4" t="s">
        <v>14356</v>
      </c>
      <c r="C3439" s="5" t="s">
        <v>23659</v>
      </c>
      <c r="D3439" s="6">
        <v>1941</v>
      </c>
      <c r="E3439" t="str">
        <f t="shared" si="106"/>
        <v xml:space="preserve"> </v>
      </c>
      <c r="F3439" s="36" t="str">
        <f>IF(AND(D3439&gt;=50000,D3439&lt;=100000),"COMPRESO",A3439)</f>
        <v>segusino</v>
      </c>
      <c r="H3439" s="39">
        <f t="shared" si="107"/>
        <v>0</v>
      </c>
      <c r="I3439">
        <v>6</v>
      </c>
    </row>
    <row r="3440" spans="1:9" ht="12" customHeight="1" x14ac:dyDescent="0.3">
      <c r="A3440" s="3" t="s">
        <v>19026</v>
      </c>
      <c r="B3440" s="4" t="s">
        <v>14397</v>
      </c>
      <c r="C3440" s="5" t="s">
        <v>23659</v>
      </c>
      <c r="D3440" s="6">
        <v>6325</v>
      </c>
      <c r="E3440" t="str">
        <f t="shared" si="106"/>
        <v xml:space="preserve"> </v>
      </c>
      <c r="F3440" s="36" t="str">
        <f>IF(AND(D3440&gt;=50000,D3440&lt;=100000),"COMPRESO",A3440)</f>
        <v>sernaglia della battaglia</v>
      </c>
      <c r="H3440" s="39">
        <f t="shared" si="107"/>
        <v>0</v>
      </c>
      <c r="I3440">
        <v>1</v>
      </c>
    </row>
    <row r="3441" spans="1:9" ht="12" customHeight="1" x14ac:dyDescent="0.3">
      <c r="A3441" s="3" t="s">
        <v>19027</v>
      </c>
      <c r="B3441" s="4" t="s">
        <v>14474</v>
      </c>
      <c r="C3441" s="5" t="s">
        <v>23659</v>
      </c>
      <c r="D3441" s="6">
        <v>9923</v>
      </c>
      <c r="E3441" t="str">
        <f t="shared" si="106"/>
        <v xml:space="preserve"> </v>
      </c>
      <c r="F3441" s="36" t="str">
        <f>IF(AND(D3441&gt;=50000,D3441&lt;=100000),"COMPRESO",A3441)</f>
        <v>silea</v>
      </c>
      <c r="H3441" s="39">
        <f t="shared" si="107"/>
        <v>0</v>
      </c>
      <c r="I3441">
        <v>13</v>
      </c>
    </row>
    <row r="3442" spans="1:9" ht="12" customHeight="1" x14ac:dyDescent="0.3">
      <c r="A3442" s="3" t="s">
        <v>19028</v>
      </c>
      <c r="B3442" s="4" t="s">
        <v>14621</v>
      </c>
      <c r="C3442" s="5" t="s">
        <v>23659</v>
      </c>
      <c r="D3442" s="6">
        <v>11659</v>
      </c>
      <c r="E3442" t="str">
        <f t="shared" si="106"/>
        <v xml:space="preserve"> </v>
      </c>
      <c r="F3442" s="36" t="str">
        <f>IF(AND(D3442&gt;=50000,D3442&lt;=100000),"COMPRESO",A3442)</f>
        <v>spresiano</v>
      </c>
      <c r="H3442" s="39">
        <f t="shared" si="107"/>
        <v>0</v>
      </c>
      <c r="I3442">
        <v>5</v>
      </c>
    </row>
    <row r="3443" spans="1:9" ht="12" customHeight="1" x14ac:dyDescent="0.3">
      <c r="A3443" s="3" t="s">
        <v>19029</v>
      </c>
      <c r="B3443" s="4" t="s">
        <v>14688</v>
      </c>
      <c r="C3443" s="5" t="s">
        <v>23659</v>
      </c>
      <c r="D3443" s="6">
        <v>11702</v>
      </c>
      <c r="E3443" t="str">
        <f t="shared" si="106"/>
        <v xml:space="preserve"> </v>
      </c>
      <c r="F3443" s="36" t="str">
        <f>IF(AND(D3443&gt;=50000,D3443&lt;=100000),"COMPRESO",A3443)</f>
        <v>susegana</v>
      </c>
      <c r="H3443" s="39">
        <f t="shared" si="107"/>
        <v>0</v>
      </c>
      <c r="I3443">
        <v>9</v>
      </c>
    </row>
    <row r="3444" spans="1:9" ht="12" customHeight="1" x14ac:dyDescent="0.3">
      <c r="A3444" s="3" t="s">
        <v>19030</v>
      </c>
      <c r="B3444" s="4" t="s">
        <v>14720</v>
      </c>
      <c r="C3444" s="5" t="s">
        <v>23659</v>
      </c>
      <c r="D3444" s="6">
        <v>4583</v>
      </c>
      <c r="E3444" t="str">
        <f t="shared" si="106"/>
        <v xml:space="preserve"> </v>
      </c>
      <c r="F3444" s="36" t="str">
        <f>IF(AND(D3444&gt;=50000,D3444&lt;=100000),"COMPRESO",A3444)</f>
        <v>tarzo</v>
      </c>
      <c r="H3444" s="39">
        <f t="shared" si="107"/>
        <v>0</v>
      </c>
      <c r="I3444">
        <v>1</v>
      </c>
    </row>
    <row r="3445" spans="1:9" ht="12" customHeight="1" x14ac:dyDescent="0.3">
      <c r="A3445" s="3" t="s">
        <v>19031</v>
      </c>
      <c r="B3445" s="4" t="s">
        <v>14981</v>
      </c>
      <c r="C3445" s="5" t="s">
        <v>23659</v>
      </c>
      <c r="D3445" s="6">
        <v>10565</v>
      </c>
      <c r="E3445" t="str">
        <f t="shared" si="106"/>
        <v xml:space="preserve"> </v>
      </c>
      <c r="F3445" s="36" t="str">
        <f>IF(AND(D3445&gt;=50000,D3445&lt;=100000),"COMPRESO",A3445)</f>
        <v>trevignano</v>
      </c>
      <c r="H3445" s="39">
        <f t="shared" si="107"/>
        <v>0</v>
      </c>
      <c r="I3445">
        <v>2</v>
      </c>
    </row>
    <row r="3446" spans="1:9" ht="12" customHeight="1" x14ac:dyDescent="0.3">
      <c r="A3446" s="3" t="s">
        <v>19032</v>
      </c>
      <c r="B3446" s="4" t="s">
        <v>14985</v>
      </c>
      <c r="C3446" s="5" t="s">
        <v>23659</v>
      </c>
      <c r="D3446" s="6">
        <v>81014</v>
      </c>
      <c r="E3446" t="str">
        <f t="shared" si="106"/>
        <v xml:space="preserve"> </v>
      </c>
      <c r="F3446" s="36" t="str">
        <f>IF(AND(D3446&gt;=50000,D3446&lt;=100000),"COMPRESO",A3446)</f>
        <v>COMPRESO</v>
      </c>
      <c r="H3446" s="39">
        <f t="shared" si="107"/>
        <v>0</v>
      </c>
      <c r="I3446">
        <v>6</v>
      </c>
    </row>
    <row r="3447" spans="1:9" ht="12" customHeight="1" x14ac:dyDescent="0.3">
      <c r="A3447" s="3" t="s">
        <v>19033</v>
      </c>
      <c r="B3447" s="4" t="s">
        <v>15109</v>
      </c>
      <c r="C3447" s="5" t="s">
        <v>23659</v>
      </c>
      <c r="D3447" s="6">
        <v>10690</v>
      </c>
      <c r="E3447" t="str">
        <f t="shared" si="106"/>
        <v xml:space="preserve"> </v>
      </c>
      <c r="F3447" s="36" t="str">
        <f>IF(AND(D3447&gt;=50000,D3447&lt;=100000),"COMPRESO",A3447)</f>
        <v>valdobbiadene</v>
      </c>
      <c r="H3447" s="39">
        <f t="shared" si="107"/>
        <v>0</v>
      </c>
      <c r="I3447">
        <v>6</v>
      </c>
    </row>
    <row r="3448" spans="1:9" ht="12" customHeight="1" x14ac:dyDescent="0.3">
      <c r="A3448" s="3" t="s">
        <v>19034</v>
      </c>
      <c r="B3448" s="4" t="s">
        <v>15213</v>
      </c>
      <c r="C3448" s="5" t="s">
        <v>23659</v>
      </c>
      <c r="D3448" s="6">
        <v>7009</v>
      </c>
      <c r="E3448" t="str">
        <f t="shared" si="106"/>
        <v xml:space="preserve"> </v>
      </c>
      <c r="F3448" s="36" t="str">
        <f>IF(AND(D3448&gt;=50000,D3448&lt;=100000),"COMPRESO",A3448)</f>
        <v>vazzola</v>
      </c>
      <c r="H3448" s="39">
        <f t="shared" si="107"/>
        <v>0</v>
      </c>
      <c r="I3448">
        <v>6</v>
      </c>
    </row>
    <row r="3449" spans="1:9" ht="12" customHeight="1" x14ac:dyDescent="0.3">
      <c r="A3449" s="3" t="s">
        <v>19035</v>
      </c>
      <c r="B3449" s="4" t="s">
        <v>15217</v>
      </c>
      <c r="C3449" s="5" t="s">
        <v>23659</v>
      </c>
      <c r="D3449" s="6">
        <v>16434</v>
      </c>
      <c r="E3449" t="str">
        <f t="shared" si="106"/>
        <v xml:space="preserve"> </v>
      </c>
      <c r="F3449" s="36" t="str">
        <f>IF(AND(D3449&gt;=50000,D3449&lt;=100000),"COMPRESO",A3449)</f>
        <v>vedelago</v>
      </c>
      <c r="H3449" s="39">
        <f t="shared" si="107"/>
        <v>0</v>
      </c>
      <c r="I3449">
        <v>103</v>
      </c>
    </row>
    <row r="3450" spans="1:9" ht="12" customHeight="1" x14ac:dyDescent="0.3">
      <c r="A3450" s="3" t="s">
        <v>19036</v>
      </c>
      <c r="B3450" s="4" t="s">
        <v>15324</v>
      </c>
      <c r="C3450" s="5" t="s">
        <v>23659</v>
      </c>
      <c r="D3450" s="6">
        <v>3769</v>
      </c>
      <c r="E3450" t="str">
        <f t="shared" si="106"/>
        <v xml:space="preserve"> </v>
      </c>
      <c r="F3450" s="36" t="str">
        <f>IF(AND(D3450&gt;=50000,D3450&lt;=100000),"COMPRESO",A3450)</f>
        <v>vidor</v>
      </c>
      <c r="H3450" s="39">
        <f t="shared" si="107"/>
        <v>0</v>
      </c>
      <c r="I3450">
        <v>2</v>
      </c>
    </row>
    <row r="3451" spans="1:9" ht="12" customHeight="1" x14ac:dyDescent="0.3">
      <c r="A3451" s="3" t="s">
        <v>19037</v>
      </c>
      <c r="B3451" s="4" t="s">
        <v>15466</v>
      </c>
      <c r="C3451" s="5" t="s">
        <v>23659</v>
      </c>
      <c r="D3451" s="6">
        <v>17883</v>
      </c>
      <c r="E3451" t="str">
        <f t="shared" si="106"/>
        <v xml:space="preserve"> </v>
      </c>
      <c r="F3451" s="36" t="str">
        <f>IF(AND(D3451&gt;=50000,D3451&lt;=100000),"COMPRESO",A3451)</f>
        <v>villorba</v>
      </c>
      <c r="H3451" s="39">
        <f t="shared" si="107"/>
        <v>0</v>
      </c>
      <c r="I3451">
        <v>43</v>
      </c>
    </row>
    <row r="3452" spans="1:9" ht="12" customHeight="1" x14ac:dyDescent="0.3">
      <c r="A3452" s="3" t="s">
        <v>19038</v>
      </c>
      <c r="B3452" s="4" t="s">
        <v>15493</v>
      </c>
      <c r="C3452" s="5" t="s">
        <v>23659</v>
      </c>
      <c r="D3452" s="6">
        <v>28656</v>
      </c>
      <c r="E3452" t="str">
        <f t="shared" si="106"/>
        <v xml:space="preserve"> </v>
      </c>
      <c r="F3452" s="36" t="str">
        <f>IF(AND(D3452&gt;=50000,D3452&lt;=100000),"COMPRESO",A3452)</f>
        <v>vittorio veneto</v>
      </c>
      <c r="H3452" s="39">
        <f t="shared" si="107"/>
        <v>0</v>
      </c>
      <c r="I3452">
        <v>7</v>
      </c>
    </row>
    <row r="3453" spans="1:9" ht="12" customHeight="1" x14ac:dyDescent="0.3">
      <c r="A3453" s="3" t="s">
        <v>19039</v>
      </c>
      <c r="B3453" s="4" t="s">
        <v>15515</v>
      </c>
      <c r="C3453" s="5" t="s">
        <v>23659</v>
      </c>
      <c r="D3453" s="6">
        <v>10045</v>
      </c>
      <c r="E3453" t="str">
        <f t="shared" si="106"/>
        <v xml:space="preserve"> </v>
      </c>
      <c r="F3453" s="36" t="str">
        <f>IF(AND(D3453&gt;=50000,D3453&lt;=100000),"COMPRESO",A3453)</f>
        <v>volpago del montello</v>
      </c>
      <c r="H3453" s="39">
        <f t="shared" si="107"/>
        <v>0</v>
      </c>
      <c r="I3453">
        <v>4</v>
      </c>
    </row>
    <row r="3454" spans="1:9" ht="12" customHeight="1" x14ac:dyDescent="0.3">
      <c r="A3454" s="3" t="s">
        <v>19040</v>
      </c>
      <c r="B3454" s="4" t="s">
        <v>15544</v>
      </c>
      <c r="C3454" s="5" t="s">
        <v>23659</v>
      </c>
      <c r="D3454" s="6">
        <v>1783</v>
      </c>
      <c r="E3454" t="str">
        <f t="shared" si="106"/>
        <v xml:space="preserve"> </v>
      </c>
      <c r="F3454" s="36" t="str">
        <f>IF(AND(D3454&gt;=50000,D3454&lt;=100000),"COMPRESO",A3454)</f>
        <v>zenson di piave</v>
      </c>
      <c r="H3454" s="39">
        <f t="shared" si="107"/>
        <v>0</v>
      </c>
      <c r="I3454">
        <v>3</v>
      </c>
    </row>
    <row r="3455" spans="1:9" ht="12" customHeight="1" x14ac:dyDescent="0.3">
      <c r="A3455" s="3" t="s">
        <v>19041</v>
      </c>
      <c r="B3455" s="4" t="s">
        <v>15549</v>
      </c>
      <c r="C3455" s="5" t="s">
        <v>23659</v>
      </c>
      <c r="D3455" s="6">
        <v>10986</v>
      </c>
      <c r="E3455" t="str">
        <f t="shared" si="106"/>
        <v xml:space="preserve"> </v>
      </c>
      <c r="F3455" s="36" t="str">
        <f>IF(AND(D3455&gt;=50000,D3455&lt;=100000),"COMPRESO",A3455)</f>
        <v>zero branco</v>
      </c>
      <c r="H3455" s="39">
        <f t="shared" si="107"/>
        <v>0</v>
      </c>
      <c r="I3455">
        <v>26</v>
      </c>
    </row>
    <row r="3456" spans="1:9" ht="12" customHeight="1" x14ac:dyDescent="0.3">
      <c r="A3456" s="3" t="s">
        <v>19042</v>
      </c>
      <c r="B3456" s="4" t="s">
        <v>8252</v>
      </c>
      <c r="C3456" s="5" t="s">
        <v>23659</v>
      </c>
      <c r="D3456" s="6">
        <v>3976</v>
      </c>
      <c r="E3456" t="str">
        <f t="shared" si="106"/>
        <v xml:space="preserve"> </v>
      </c>
      <c r="F3456" s="36" t="str">
        <f>IF(AND(D3456&gt;=50000,D3456&lt;=100000),"COMPRESO",A3456)</f>
        <v>annone veneto</v>
      </c>
      <c r="H3456" s="39">
        <f t="shared" si="107"/>
        <v>0</v>
      </c>
      <c r="I3456">
        <v>49</v>
      </c>
    </row>
    <row r="3457" spans="1:9" ht="12" customHeight="1" x14ac:dyDescent="0.3">
      <c r="A3457" s="3" t="s">
        <v>19043</v>
      </c>
      <c r="B3457" s="4" t="s">
        <v>9100</v>
      </c>
      <c r="C3457" s="5" t="s">
        <v>23659</v>
      </c>
      <c r="D3457" s="6">
        <v>6936</v>
      </c>
      <c r="E3457" t="str">
        <f t="shared" si="106"/>
        <v xml:space="preserve"> </v>
      </c>
      <c r="F3457" s="36" t="str">
        <f>IF(AND(D3457&gt;=50000,D3457&lt;=100000),"COMPRESO",A3457)</f>
        <v>campagna lupia</v>
      </c>
      <c r="H3457" s="39">
        <f t="shared" si="107"/>
        <v>0</v>
      </c>
      <c r="I3457">
        <v>7</v>
      </c>
    </row>
    <row r="3458" spans="1:9" ht="12" customHeight="1" x14ac:dyDescent="0.3">
      <c r="A3458" s="3" t="s">
        <v>19044</v>
      </c>
      <c r="B3458" s="4" t="s">
        <v>9144</v>
      </c>
      <c r="C3458" s="5" t="s">
        <v>23659</v>
      </c>
      <c r="D3458" s="6">
        <v>10342</v>
      </c>
      <c r="E3458" t="str">
        <f t="shared" si="106"/>
        <v xml:space="preserve"> </v>
      </c>
      <c r="F3458" s="36" t="str">
        <f>IF(AND(D3458&gt;=50000,D3458&lt;=100000),"COMPRESO",A3458)</f>
        <v>campolongo maggiore</v>
      </c>
      <c r="H3458" s="39">
        <f t="shared" si="107"/>
        <v>0</v>
      </c>
      <c r="I3458">
        <v>1</v>
      </c>
    </row>
    <row r="3459" spans="1:9" ht="12" customHeight="1" x14ac:dyDescent="0.3">
      <c r="A3459" s="3" t="s">
        <v>19045</v>
      </c>
      <c r="B3459" s="4" t="s">
        <v>9149</v>
      </c>
      <c r="C3459" s="5" t="s">
        <v>23659</v>
      </c>
      <c r="D3459" s="6">
        <v>12920</v>
      </c>
      <c r="E3459" t="str">
        <f t="shared" ref="E3459:E3522" si="108">IF(D3459&gt;300000,"TROVATO"," ")</f>
        <v xml:space="preserve"> </v>
      </c>
      <c r="F3459" s="36" t="str">
        <f>IF(AND(D3459&gt;=50000,D3459&lt;=100000),"COMPRESO",A3459)</f>
        <v>camponogara</v>
      </c>
      <c r="H3459" s="39">
        <f t="shared" ref="H3459:H3522" si="109">(D11387/$G$2)</f>
        <v>0</v>
      </c>
      <c r="I3459">
        <v>16</v>
      </c>
    </row>
    <row r="3460" spans="1:9" ht="12" customHeight="1" x14ac:dyDescent="0.3">
      <c r="A3460" s="3" t="s">
        <v>19046</v>
      </c>
      <c r="B3460" s="4" t="s">
        <v>9216</v>
      </c>
      <c r="C3460" s="5" t="s">
        <v>23659</v>
      </c>
      <c r="D3460" s="6">
        <v>11793</v>
      </c>
      <c r="E3460" t="str">
        <f t="shared" si="108"/>
        <v xml:space="preserve"> </v>
      </c>
      <c r="F3460" s="36" t="str">
        <f>IF(AND(D3460&gt;=50000,D3460&lt;=100000),"COMPRESO",A3460)</f>
        <v>caorle</v>
      </c>
      <c r="H3460" s="39">
        <f t="shared" si="109"/>
        <v>0</v>
      </c>
      <c r="I3460">
        <v>2</v>
      </c>
    </row>
    <row r="3461" spans="1:9" ht="12" customHeight="1" x14ac:dyDescent="0.3">
      <c r="A3461" s="3" t="s">
        <v>19047</v>
      </c>
      <c r="B3461" s="4" t="s">
        <v>9782</v>
      </c>
      <c r="C3461" s="5" t="s">
        <v>23659</v>
      </c>
      <c r="D3461" s="6">
        <v>14816</v>
      </c>
      <c r="E3461" t="str">
        <f t="shared" si="108"/>
        <v xml:space="preserve"> </v>
      </c>
      <c r="F3461" s="36" t="str">
        <f>IF(AND(D3461&gt;=50000,D3461&lt;=100000),"COMPRESO",A3461)</f>
        <v>cavarzere</v>
      </c>
      <c r="H3461" s="39">
        <f t="shared" si="109"/>
        <v>0</v>
      </c>
      <c r="I3461">
        <v>1</v>
      </c>
    </row>
    <row r="3462" spans="1:9" ht="12" customHeight="1" x14ac:dyDescent="0.3">
      <c r="A3462" s="3" t="s">
        <v>19048</v>
      </c>
      <c r="B3462" s="4" t="s">
        <v>9810</v>
      </c>
      <c r="C3462" s="5" t="s">
        <v>23659</v>
      </c>
      <c r="D3462" s="6">
        <v>6213</v>
      </c>
      <c r="E3462" t="str">
        <f t="shared" si="108"/>
        <v xml:space="preserve"> </v>
      </c>
      <c r="F3462" s="36" t="str">
        <f>IF(AND(D3462&gt;=50000,D3462&lt;=100000),"COMPRESO",A3462)</f>
        <v>ceggia</v>
      </c>
      <c r="H3462" s="39">
        <f t="shared" si="109"/>
        <v>0</v>
      </c>
      <c r="I3462">
        <v>14</v>
      </c>
    </row>
    <row r="3463" spans="1:9" ht="12" customHeight="1" x14ac:dyDescent="0.3">
      <c r="A3463" s="3" t="s">
        <v>19049</v>
      </c>
      <c r="B3463" s="4" t="s">
        <v>9981</v>
      </c>
      <c r="C3463" s="5" t="s">
        <v>23659</v>
      </c>
      <c r="D3463" s="6">
        <v>49735</v>
      </c>
      <c r="E3463" t="str">
        <f t="shared" si="108"/>
        <v xml:space="preserve"> </v>
      </c>
      <c r="F3463" s="36" t="str">
        <f>IF(AND(D3463&gt;=50000,D3463&lt;=100000),"COMPRESO",A3463)</f>
        <v>chioggia</v>
      </c>
      <c r="H3463" s="39">
        <f t="shared" si="109"/>
        <v>0</v>
      </c>
      <c r="I3463">
        <v>1</v>
      </c>
    </row>
    <row r="3464" spans="1:9" ht="12" customHeight="1" x14ac:dyDescent="0.3">
      <c r="A3464" s="3" t="s">
        <v>19050</v>
      </c>
      <c r="B3464" s="4" t="s">
        <v>10033</v>
      </c>
      <c r="C3464" s="5" t="s">
        <v>23659</v>
      </c>
      <c r="D3464" s="6">
        <v>3285</v>
      </c>
      <c r="E3464" t="str">
        <f t="shared" si="108"/>
        <v xml:space="preserve"> </v>
      </c>
      <c r="F3464" s="36" t="str">
        <f>IF(AND(D3464&gt;=50000,D3464&lt;=100000),"COMPRESO",A3464)</f>
        <v>cinto caomaggiore</v>
      </c>
      <c r="H3464" s="39">
        <f t="shared" si="109"/>
        <v>0</v>
      </c>
      <c r="I3464">
        <v>1</v>
      </c>
    </row>
    <row r="3465" spans="1:9" ht="12" customHeight="1" x14ac:dyDescent="0.3">
      <c r="A3465" s="3" t="s">
        <v>19051</v>
      </c>
      <c r="B3465" s="4" t="s">
        <v>10195</v>
      </c>
      <c r="C3465" s="5" t="s">
        <v>23659</v>
      </c>
      <c r="D3465" s="6">
        <v>3175</v>
      </c>
      <c r="E3465" t="str">
        <f t="shared" si="108"/>
        <v xml:space="preserve"> </v>
      </c>
      <c r="F3465" s="36" t="str">
        <f>IF(AND(D3465&gt;=50000,D3465&lt;=100000),"COMPRESO",A3465)</f>
        <v>cona</v>
      </c>
      <c r="H3465" s="39">
        <f t="shared" si="109"/>
        <v>0</v>
      </c>
      <c r="I3465">
        <v>11</v>
      </c>
    </row>
    <row r="3466" spans="1:9" ht="12" customHeight="1" x14ac:dyDescent="0.3">
      <c r="A3466" s="3" t="s">
        <v>19052</v>
      </c>
      <c r="B3466" s="4" t="s">
        <v>10202</v>
      </c>
      <c r="C3466" s="5" t="s">
        <v>23659</v>
      </c>
      <c r="D3466" s="6">
        <v>10640</v>
      </c>
      <c r="E3466" t="str">
        <f t="shared" si="108"/>
        <v xml:space="preserve"> </v>
      </c>
      <c r="F3466" s="36" t="str">
        <f>IF(AND(D3466&gt;=50000,D3466&lt;=100000),"COMPRESO",A3466)</f>
        <v>concordia sagittaria</v>
      </c>
      <c r="H3466" s="39">
        <f t="shared" si="109"/>
        <v>0</v>
      </c>
      <c r="I3466">
        <v>4</v>
      </c>
    </row>
    <row r="3467" spans="1:9" ht="12" customHeight="1" x14ac:dyDescent="0.3">
      <c r="A3467" s="3" t="s">
        <v>19053</v>
      </c>
      <c r="B3467" s="4" t="s">
        <v>10462</v>
      </c>
      <c r="C3467" s="5" t="s">
        <v>23659</v>
      </c>
      <c r="D3467" s="6">
        <v>14982</v>
      </c>
      <c r="E3467" t="str">
        <f t="shared" si="108"/>
        <v xml:space="preserve"> </v>
      </c>
      <c r="F3467" s="36" t="str">
        <f>IF(AND(D3467&gt;=50000,D3467&lt;=100000),"COMPRESO",A3467)</f>
        <v>dolo</v>
      </c>
      <c r="H3467" s="39">
        <f t="shared" si="109"/>
        <v>0</v>
      </c>
      <c r="I3467">
        <v>1</v>
      </c>
    </row>
    <row r="3468" spans="1:9" ht="12" customHeight="1" x14ac:dyDescent="0.3">
      <c r="A3468" s="3" t="s">
        <v>19054</v>
      </c>
      <c r="B3468" s="4" t="s">
        <v>10523</v>
      </c>
      <c r="C3468" s="5" t="s">
        <v>23659</v>
      </c>
      <c r="D3468" s="6">
        <v>12689</v>
      </c>
      <c r="E3468" t="str">
        <f t="shared" si="108"/>
        <v xml:space="preserve"> </v>
      </c>
      <c r="F3468" s="36" t="str">
        <f>IF(AND(D3468&gt;=50000,D3468&lt;=100000),"COMPRESO",A3468)</f>
        <v>eraclea</v>
      </c>
      <c r="H3468" s="39">
        <f t="shared" si="109"/>
        <v>0</v>
      </c>
      <c r="I3468">
        <v>13</v>
      </c>
    </row>
    <row r="3469" spans="1:9" ht="12" customHeight="1" x14ac:dyDescent="0.3">
      <c r="A3469" s="3" t="s">
        <v>19055</v>
      </c>
      <c r="B3469" s="4" t="s">
        <v>10641</v>
      </c>
      <c r="C3469" s="5" t="s">
        <v>23659</v>
      </c>
      <c r="D3469" s="6">
        <v>7728</v>
      </c>
      <c r="E3469" t="str">
        <f t="shared" si="108"/>
        <v xml:space="preserve"> </v>
      </c>
      <c r="F3469" s="36" t="str">
        <f>IF(AND(D3469&gt;=50000,D3469&lt;=100000),"COMPRESO",A3469)</f>
        <v>fiesso d'artico</v>
      </c>
      <c r="H3469" s="39">
        <f t="shared" si="109"/>
        <v>0</v>
      </c>
      <c r="I3469">
        <v>1</v>
      </c>
    </row>
    <row r="3470" spans="1:9" ht="12" customHeight="1" x14ac:dyDescent="0.3">
      <c r="A3470" s="3" t="s">
        <v>19056</v>
      </c>
      <c r="B3470" s="4" t="s">
        <v>10759</v>
      </c>
      <c r="C3470" s="5" t="s">
        <v>23659</v>
      </c>
      <c r="D3470" s="6">
        <v>4214</v>
      </c>
      <c r="E3470" t="str">
        <f t="shared" si="108"/>
        <v xml:space="preserve"> </v>
      </c>
      <c r="F3470" s="36" t="str">
        <f>IF(AND(D3470&gt;=50000,D3470&lt;=100000),"COMPRESO",A3470)</f>
        <v>fossalta di piave</v>
      </c>
      <c r="H3470" s="39">
        <f t="shared" si="109"/>
        <v>0</v>
      </c>
      <c r="I3470">
        <v>32</v>
      </c>
    </row>
    <row r="3471" spans="1:9" ht="12" customHeight="1" x14ac:dyDescent="0.3">
      <c r="A3471" s="3" t="s">
        <v>19057</v>
      </c>
      <c r="B3471" s="4" t="s">
        <v>10760</v>
      </c>
      <c r="C3471" s="5" t="s">
        <v>23659</v>
      </c>
      <c r="D3471" s="6">
        <v>6075</v>
      </c>
      <c r="E3471" t="str">
        <f t="shared" si="108"/>
        <v xml:space="preserve"> </v>
      </c>
      <c r="F3471" s="36" t="str">
        <f>IF(AND(D3471&gt;=50000,D3471&lt;=100000),"COMPRESO",A3471)</f>
        <v>fossalta di portogruaro</v>
      </c>
      <c r="H3471" s="39">
        <f t="shared" si="109"/>
        <v>0</v>
      </c>
      <c r="I3471">
        <v>4</v>
      </c>
    </row>
    <row r="3472" spans="1:9" ht="12" customHeight="1" x14ac:dyDescent="0.3">
      <c r="A3472" s="3" t="s">
        <v>19058</v>
      </c>
      <c r="B3472" s="4" t="s">
        <v>15590</v>
      </c>
      <c r="C3472" s="5" t="s">
        <v>23659</v>
      </c>
      <c r="D3472" s="6">
        <v>6786</v>
      </c>
      <c r="E3472" t="str">
        <f t="shared" si="108"/>
        <v xml:space="preserve"> </v>
      </c>
      <c r="F3472" s="36" t="str">
        <f>IF(AND(D3472&gt;=50000,D3472&lt;=100000),"COMPRESO",A3472)</f>
        <v>fossò</v>
      </c>
      <c r="H3472" s="39">
        <f t="shared" si="109"/>
        <v>0</v>
      </c>
      <c r="I3472">
        <v>17</v>
      </c>
    </row>
    <row r="3473" spans="1:9" ht="12" customHeight="1" x14ac:dyDescent="0.3">
      <c r="A3473" s="3" t="s">
        <v>19059</v>
      </c>
      <c r="B3473" s="4" t="s">
        <v>11120</v>
      </c>
      <c r="C3473" s="5" t="s">
        <v>23659</v>
      </c>
      <c r="D3473" s="6">
        <v>2802</v>
      </c>
      <c r="E3473" t="str">
        <f t="shared" si="108"/>
        <v xml:space="preserve"> </v>
      </c>
      <c r="F3473" s="36" t="str">
        <f>IF(AND(D3473&gt;=50000,D3473&lt;=100000),"COMPRESO",A3473)</f>
        <v>gruaro</v>
      </c>
      <c r="H3473" s="39">
        <f t="shared" si="109"/>
        <v>0</v>
      </c>
      <c r="I3473">
        <v>6</v>
      </c>
    </row>
    <row r="3474" spans="1:9" ht="12" customHeight="1" x14ac:dyDescent="0.3">
      <c r="A3474" s="3" t="s">
        <v>19060</v>
      </c>
      <c r="B3474" s="4" t="s">
        <v>11242</v>
      </c>
      <c r="C3474" s="5" t="s">
        <v>23659</v>
      </c>
      <c r="D3474" s="6">
        <v>24479</v>
      </c>
      <c r="E3474" t="str">
        <f t="shared" si="108"/>
        <v xml:space="preserve"> </v>
      </c>
      <c r="F3474" s="36" t="str">
        <f>IF(AND(D3474&gt;=50000,D3474&lt;=100000),"COMPRESO",A3474)</f>
        <v>jesolo</v>
      </c>
      <c r="H3474" s="39">
        <f t="shared" si="109"/>
        <v>0</v>
      </c>
      <c r="I3474">
        <v>7</v>
      </c>
    </row>
    <row r="3475" spans="1:9" ht="12" customHeight="1" x14ac:dyDescent="0.3">
      <c r="A3475" s="3" t="s">
        <v>19061</v>
      </c>
      <c r="B3475" s="4" t="s">
        <v>11652</v>
      </c>
      <c r="C3475" s="5" t="s">
        <v>23659</v>
      </c>
      <c r="D3475" s="6">
        <v>16215</v>
      </c>
      <c r="E3475" t="str">
        <f t="shared" si="108"/>
        <v xml:space="preserve"> </v>
      </c>
      <c r="F3475" s="36" t="str">
        <f>IF(AND(D3475&gt;=50000,D3475&lt;=100000),"COMPRESO",A3475)</f>
        <v>marcon</v>
      </c>
      <c r="H3475" s="39">
        <f t="shared" si="109"/>
        <v>0</v>
      </c>
      <c r="I3475">
        <v>1</v>
      </c>
    </row>
    <row r="3476" spans="1:9" ht="12" customHeight="1" x14ac:dyDescent="0.3">
      <c r="A3476" s="3" t="s">
        <v>19062</v>
      </c>
      <c r="B3476" s="4" t="s">
        <v>11686</v>
      </c>
      <c r="C3476" s="5" t="s">
        <v>23659</v>
      </c>
      <c r="D3476" s="6">
        <v>21171</v>
      </c>
      <c r="E3476" t="str">
        <f t="shared" si="108"/>
        <v xml:space="preserve"> </v>
      </c>
      <c r="F3476" s="36" t="str">
        <f>IF(AND(D3476&gt;=50000,D3476&lt;=100000),"COMPRESO",A3476)</f>
        <v>martellago</v>
      </c>
      <c r="H3476" s="39">
        <f t="shared" si="109"/>
        <v>0</v>
      </c>
      <c r="I3476">
        <v>1</v>
      </c>
    </row>
    <row r="3477" spans="1:9" ht="12" customHeight="1" x14ac:dyDescent="0.3">
      <c r="A3477" s="3" t="s">
        <v>19063</v>
      </c>
      <c r="B3477" s="4" t="s">
        <v>11798</v>
      </c>
      <c r="C3477" s="5" t="s">
        <v>23659</v>
      </c>
      <c r="D3477" s="6">
        <v>6465</v>
      </c>
      <c r="E3477" t="str">
        <f t="shared" si="108"/>
        <v xml:space="preserve"> </v>
      </c>
      <c r="F3477" s="36" t="str">
        <f>IF(AND(D3477&gt;=50000,D3477&lt;=100000),"COMPRESO",A3477)</f>
        <v>meolo</v>
      </c>
      <c r="H3477" s="39">
        <f t="shared" si="109"/>
        <v>0</v>
      </c>
      <c r="I3477">
        <v>11</v>
      </c>
    </row>
    <row r="3478" spans="1:9" ht="12" customHeight="1" x14ac:dyDescent="0.3">
      <c r="A3478" s="3" t="s">
        <v>19064</v>
      </c>
      <c r="B3478" s="4" t="s">
        <v>11866</v>
      </c>
      <c r="C3478" s="5" t="s">
        <v>23659</v>
      </c>
      <c r="D3478" s="6">
        <v>38552</v>
      </c>
      <c r="E3478" t="str">
        <f t="shared" si="108"/>
        <v xml:space="preserve"> </v>
      </c>
      <c r="F3478" s="36" t="str">
        <f>IF(AND(D3478&gt;=50000,D3478&lt;=100000),"COMPRESO",A3478)</f>
        <v>mira</v>
      </c>
      <c r="H3478" s="39">
        <f t="shared" si="109"/>
        <v>0</v>
      </c>
      <c r="I3478">
        <v>13</v>
      </c>
    </row>
    <row r="3479" spans="1:9" ht="12" customHeight="1" x14ac:dyDescent="0.3">
      <c r="A3479" s="3" t="s">
        <v>19065</v>
      </c>
      <c r="B3479" s="4" t="s">
        <v>11874</v>
      </c>
      <c r="C3479" s="5" t="s">
        <v>23659</v>
      </c>
      <c r="D3479" s="6">
        <v>26456</v>
      </c>
      <c r="E3479" t="str">
        <f t="shared" si="108"/>
        <v xml:space="preserve"> </v>
      </c>
      <c r="F3479" s="36" t="str">
        <f>IF(AND(D3479&gt;=50000,D3479&lt;=100000),"COMPRESO",A3479)</f>
        <v>mirano</v>
      </c>
      <c r="H3479" s="39">
        <f t="shared" si="109"/>
        <v>0</v>
      </c>
      <c r="I3479">
        <v>1</v>
      </c>
    </row>
    <row r="3480" spans="1:9" ht="12" customHeight="1" x14ac:dyDescent="0.3">
      <c r="A3480" s="3" t="s">
        <v>19066</v>
      </c>
      <c r="B3480" s="4" t="s">
        <v>12316</v>
      </c>
      <c r="C3480" s="5" t="s">
        <v>23659</v>
      </c>
      <c r="D3480" s="6">
        <v>11518</v>
      </c>
      <c r="E3480" t="str">
        <f t="shared" si="108"/>
        <v xml:space="preserve"> </v>
      </c>
      <c r="F3480" s="36" t="str">
        <f>IF(AND(D3480&gt;=50000,D3480&lt;=100000),"COMPRESO",A3480)</f>
        <v>musile di piave</v>
      </c>
      <c r="H3480" s="39">
        <f t="shared" si="109"/>
        <v>0</v>
      </c>
      <c r="I3480">
        <v>2</v>
      </c>
    </row>
    <row r="3481" spans="1:9" ht="12" customHeight="1" x14ac:dyDescent="0.3">
      <c r="A3481" s="3" t="s">
        <v>19067</v>
      </c>
      <c r="B3481" s="4" t="s">
        <v>12370</v>
      </c>
      <c r="C3481" s="5" t="s">
        <v>23659</v>
      </c>
      <c r="D3481" s="6">
        <v>15708</v>
      </c>
      <c r="E3481" t="str">
        <f t="shared" si="108"/>
        <v xml:space="preserve"> </v>
      </c>
      <c r="F3481" s="36" t="str">
        <f>IF(AND(D3481&gt;=50000,D3481&lt;=100000),"COMPRESO",A3481)</f>
        <v>noale</v>
      </c>
      <c r="H3481" s="39">
        <f t="shared" si="109"/>
        <v>0</v>
      </c>
      <c r="I3481">
        <v>2</v>
      </c>
    </row>
    <row r="3482" spans="1:9" ht="12" customHeight="1" x14ac:dyDescent="0.3">
      <c r="A3482" s="3" t="s">
        <v>19068</v>
      </c>
      <c r="B3482" s="4" t="s">
        <v>12415</v>
      </c>
      <c r="C3482" s="5" t="s">
        <v>23659</v>
      </c>
      <c r="D3482" s="6">
        <v>6843</v>
      </c>
      <c r="E3482" t="str">
        <f t="shared" si="108"/>
        <v xml:space="preserve"> </v>
      </c>
      <c r="F3482" s="36" t="str">
        <f>IF(AND(D3482&gt;=50000,D3482&lt;=100000),"COMPRESO",A3482)</f>
        <v>noventa di piave</v>
      </c>
      <c r="H3482" s="39">
        <f t="shared" si="109"/>
        <v>0</v>
      </c>
      <c r="I3482">
        <v>4</v>
      </c>
    </row>
    <row r="3483" spans="1:9" ht="12" customHeight="1" x14ac:dyDescent="0.3">
      <c r="A3483" s="3" t="s">
        <v>19069</v>
      </c>
      <c r="B3483" s="4" t="s">
        <v>12872</v>
      </c>
      <c r="C3483" s="5" t="s">
        <v>23659</v>
      </c>
      <c r="D3483" s="6">
        <v>11968</v>
      </c>
      <c r="E3483" t="str">
        <f t="shared" si="108"/>
        <v xml:space="preserve"> </v>
      </c>
      <c r="F3483" s="36" t="str">
        <f>IF(AND(D3483&gt;=50000,D3483&lt;=100000),"COMPRESO",A3483)</f>
        <v>pianiga</v>
      </c>
      <c r="H3483" s="39">
        <f t="shared" si="109"/>
        <v>0</v>
      </c>
      <c r="I3483">
        <v>6</v>
      </c>
    </row>
    <row r="3484" spans="1:9" ht="12" customHeight="1" x14ac:dyDescent="0.3">
      <c r="A3484" s="3" t="s">
        <v>19070</v>
      </c>
      <c r="B3484" s="4" t="s">
        <v>13159</v>
      </c>
      <c r="C3484" s="5" t="s">
        <v>23659</v>
      </c>
      <c r="D3484" s="6">
        <v>25140</v>
      </c>
      <c r="E3484" t="str">
        <f t="shared" si="108"/>
        <v xml:space="preserve"> </v>
      </c>
      <c r="F3484" s="36" t="str">
        <f>IF(AND(D3484&gt;=50000,D3484&lt;=100000),"COMPRESO",A3484)</f>
        <v>portogruaro</v>
      </c>
      <c r="H3484" s="39">
        <f t="shared" si="109"/>
        <v>0</v>
      </c>
      <c r="I3484">
        <v>7</v>
      </c>
    </row>
    <row r="3485" spans="1:9" ht="12" customHeight="1" x14ac:dyDescent="0.3">
      <c r="A3485" s="3" t="s">
        <v>19071</v>
      </c>
      <c r="B3485" s="4" t="s">
        <v>13203</v>
      </c>
      <c r="C3485" s="5" t="s">
        <v>23659</v>
      </c>
      <c r="D3485" s="6">
        <v>4640</v>
      </c>
      <c r="E3485" t="str">
        <f t="shared" si="108"/>
        <v xml:space="preserve"> </v>
      </c>
      <c r="F3485" s="36" t="str">
        <f>IF(AND(D3485&gt;=50000,D3485&lt;=100000),"COMPRESO",A3485)</f>
        <v>pramaggiore</v>
      </c>
      <c r="H3485" s="39">
        <f t="shared" si="109"/>
        <v>0</v>
      </c>
      <c r="I3485">
        <v>2</v>
      </c>
    </row>
    <row r="3486" spans="1:9" ht="12" customHeight="1" x14ac:dyDescent="0.3">
      <c r="A3486" s="3" t="s">
        <v>19072</v>
      </c>
      <c r="B3486" s="4" t="s">
        <v>13288</v>
      </c>
      <c r="C3486" s="5" t="s">
        <v>23659</v>
      </c>
      <c r="D3486" s="6">
        <v>8199</v>
      </c>
      <c r="E3486" t="str">
        <f t="shared" si="108"/>
        <v xml:space="preserve"> </v>
      </c>
      <c r="F3486" s="36" t="str">
        <f>IF(AND(D3486&gt;=50000,D3486&lt;=100000),"COMPRESO",A3486)</f>
        <v>quarto d'altino</v>
      </c>
      <c r="H3486" s="39">
        <f t="shared" si="109"/>
        <v>0</v>
      </c>
      <c r="I3486">
        <v>3</v>
      </c>
    </row>
    <row r="3487" spans="1:9" ht="12" customHeight="1" x14ac:dyDescent="0.3">
      <c r="A3487" s="3" t="s">
        <v>19073</v>
      </c>
      <c r="B3487" s="4" t="s">
        <v>13734</v>
      </c>
      <c r="C3487" s="5" t="s">
        <v>23659</v>
      </c>
      <c r="D3487" s="6">
        <v>12678</v>
      </c>
      <c r="E3487" t="str">
        <f t="shared" si="108"/>
        <v xml:space="preserve"> </v>
      </c>
      <c r="F3487" s="36" t="str">
        <f>IF(AND(D3487&gt;=50000,D3487&lt;=100000),"COMPRESO",A3487)</f>
        <v>salzano</v>
      </c>
      <c r="H3487" s="39">
        <f t="shared" si="109"/>
        <v>0</v>
      </c>
      <c r="I3487">
        <v>6</v>
      </c>
    </row>
    <row r="3488" spans="1:9" ht="12" customHeight="1" x14ac:dyDescent="0.3">
      <c r="A3488" s="3" t="s">
        <v>19074</v>
      </c>
      <c r="B3488" s="4" t="s">
        <v>13805</v>
      </c>
      <c r="C3488" s="5" t="s">
        <v>23659</v>
      </c>
      <c r="D3488" s="6">
        <v>40646</v>
      </c>
      <c r="E3488" t="str">
        <f t="shared" si="108"/>
        <v xml:space="preserve"> </v>
      </c>
      <c r="F3488" s="36" t="str">
        <f>IF(AND(D3488&gt;=50000,D3488&lt;=100000),"COMPRESO",A3488)</f>
        <v>san donà di piave</v>
      </c>
      <c r="H3488" s="39">
        <f t="shared" si="109"/>
        <v>0</v>
      </c>
      <c r="I3488">
        <v>1</v>
      </c>
    </row>
    <row r="3489" spans="1:9" ht="12" customHeight="1" x14ac:dyDescent="0.3">
      <c r="A3489" s="3" t="s">
        <v>19075</v>
      </c>
      <c r="B3489" s="4" t="s">
        <v>13949</v>
      </c>
      <c r="C3489" s="5" t="s">
        <v>23659</v>
      </c>
      <c r="D3489" s="6">
        <v>12028</v>
      </c>
      <c r="E3489" t="str">
        <f t="shared" si="108"/>
        <v xml:space="preserve"> </v>
      </c>
      <c r="F3489" s="36" t="str">
        <f>IF(AND(D3489&gt;=50000,D3489&lt;=100000),"COMPRESO",A3489)</f>
        <v>san michele al tagliamento</v>
      </c>
      <c r="H3489" s="39">
        <f t="shared" si="109"/>
        <v>0</v>
      </c>
      <c r="I3489">
        <v>2</v>
      </c>
    </row>
    <row r="3490" spans="1:9" ht="12" customHeight="1" x14ac:dyDescent="0.3">
      <c r="A3490" s="3" t="s">
        <v>19076</v>
      </c>
      <c r="B3490" s="4" t="s">
        <v>14183</v>
      </c>
      <c r="C3490" s="5" t="s">
        <v>23659</v>
      </c>
      <c r="D3490" s="6">
        <v>17295</v>
      </c>
      <c r="E3490" t="str">
        <f t="shared" si="108"/>
        <v xml:space="preserve"> </v>
      </c>
      <c r="F3490" s="36" t="str">
        <f>IF(AND(D3490&gt;=50000,D3490&lt;=100000),"COMPRESO",A3490)</f>
        <v>santa maria di sala</v>
      </c>
      <c r="H3490" s="39">
        <f t="shared" si="109"/>
        <v>0</v>
      </c>
      <c r="I3490">
        <v>6</v>
      </c>
    </row>
    <row r="3491" spans="1:9" ht="12" customHeight="1" x14ac:dyDescent="0.3">
      <c r="A3491" s="3" t="s">
        <v>19077</v>
      </c>
      <c r="B3491" s="4" t="s">
        <v>14033</v>
      </c>
      <c r="C3491" s="5" t="s">
        <v>23659</v>
      </c>
      <c r="D3491" s="6">
        <v>13042</v>
      </c>
      <c r="E3491" t="str">
        <f t="shared" si="108"/>
        <v xml:space="preserve"> </v>
      </c>
      <c r="F3491" s="36" t="str">
        <f>IF(AND(D3491&gt;=50000,D3491&lt;=100000),"COMPRESO",A3491)</f>
        <v>san stino di livenza</v>
      </c>
      <c r="H3491" s="39">
        <f t="shared" si="109"/>
        <v>0</v>
      </c>
      <c r="I3491">
        <v>3</v>
      </c>
    </row>
    <row r="3492" spans="1:9" ht="12" customHeight="1" x14ac:dyDescent="0.3">
      <c r="A3492" s="3" t="s">
        <v>19078</v>
      </c>
      <c r="B3492" s="4" t="s">
        <v>14336</v>
      </c>
      <c r="C3492" s="5" t="s">
        <v>23659</v>
      </c>
      <c r="D3492" s="6">
        <v>18904</v>
      </c>
      <c r="E3492" t="str">
        <f t="shared" si="108"/>
        <v xml:space="preserve"> </v>
      </c>
      <c r="F3492" s="36" t="str">
        <f>IF(AND(D3492&gt;=50000,D3492&lt;=100000),"COMPRESO",A3492)</f>
        <v>scorzè</v>
      </c>
      <c r="H3492" s="39">
        <f t="shared" si="109"/>
        <v>0</v>
      </c>
      <c r="I3492">
        <v>1</v>
      </c>
    </row>
    <row r="3493" spans="1:9" ht="12" customHeight="1" x14ac:dyDescent="0.3">
      <c r="A3493" s="3" t="s">
        <v>19079</v>
      </c>
      <c r="B3493" s="4" t="s">
        <v>14606</v>
      </c>
      <c r="C3493" s="5" t="s">
        <v>23659</v>
      </c>
      <c r="D3493" s="6">
        <v>26862</v>
      </c>
      <c r="E3493" t="str">
        <f t="shared" si="108"/>
        <v xml:space="preserve"> </v>
      </c>
      <c r="F3493" s="36" t="str">
        <f>IF(AND(D3493&gt;=50000,D3493&lt;=100000),"COMPRESO",A3493)</f>
        <v>spinea</v>
      </c>
      <c r="H3493" s="39">
        <f t="shared" si="109"/>
        <v>0</v>
      </c>
      <c r="I3493">
        <v>6</v>
      </c>
    </row>
    <row r="3494" spans="1:9" ht="12" customHeight="1" x14ac:dyDescent="0.3">
      <c r="A3494" s="3" t="s">
        <v>19080</v>
      </c>
      <c r="B3494" s="4" t="s">
        <v>14651</v>
      </c>
      <c r="C3494" s="5" t="s">
        <v>23659</v>
      </c>
      <c r="D3494" s="6">
        <v>7566</v>
      </c>
      <c r="E3494" t="str">
        <f t="shared" si="108"/>
        <v xml:space="preserve"> </v>
      </c>
      <c r="F3494" s="36" t="str">
        <f>IF(AND(D3494&gt;=50000,D3494&lt;=100000),"COMPRESO",A3494)</f>
        <v>stra</v>
      </c>
      <c r="H3494" s="39">
        <f t="shared" si="109"/>
        <v>0</v>
      </c>
      <c r="I3494">
        <v>3</v>
      </c>
    </row>
    <row r="3495" spans="1:9" ht="12" customHeight="1" x14ac:dyDescent="0.3">
      <c r="A3495" s="3" t="s">
        <v>19081</v>
      </c>
      <c r="B3495" s="4" t="s">
        <v>14742</v>
      </c>
      <c r="C3495" s="5" t="s">
        <v>23659</v>
      </c>
      <c r="D3495" s="6">
        <v>2325</v>
      </c>
      <c r="E3495" t="str">
        <f t="shared" si="108"/>
        <v xml:space="preserve"> </v>
      </c>
      <c r="F3495" s="36" t="str">
        <f>IF(AND(D3495&gt;=50000,D3495&lt;=100000),"COMPRESO",A3495)</f>
        <v>teglio veneto</v>
      </c>
      <c r="H3495" s="39">
        <f t="shared" si="109"/>
        <v>0</v>
      </c>
      <c r="I3495">
        <v>12</v>
      </c>
    </row>
    <row r="3496" spans="1:9" ht="12" customHeight="1" x14ac:dyDescent="0.3">
      <c r="A3496" s="3" t="s">
        <v>19082</v>
      </c>
      <c r="B3496" s="4" t="s">
        <v>14873</v>
      </c>
      <c r="C3496" s="5" t="s">
        <v>23659</v>
      </c>
      <c r="D3496" s="6">
        <v>4739</v>
      </c>
      <c r="E3496" t="str">
        <f t="shared" si="108"/>
        <v xml:space="preserve"> </v>
      </c>
      <c r="F3496" s="36" t="str">
        <f>IF(AND(D3496&gt;=50000,D3496&lt;=100000),"COMPRESO",A3496)</f>
        <v>torre di mosto</v>
      </c>
      <c r="H3496" s="39">
        <f t="shared" si="109"/>
        <v>0</v>
      </c>
      <c r="I3496">
        <v>1</v>
      </c>
    </row>
    <row r="3497" spans="1:9" ht="12" customHeight="1" x14ac:dyDescent="0.3">
      <c r="A3497" s="3" t="s">
        <v>19083</v>
      </c>
      <c r="B3497" s="4" t="s">
        <v>15238</v>
      </c>
      <c r="C3497" s="5" t="s">
        <v>23659</v>
      </c>
      <c r="D3497" s="6">
        <v>261362</v>
      </c>
      <c r="E3497" t="str">
        <f t="shared" si="108"/>
        <v xml:space="preserve"> </v>
      </c>
      <c r="F3497" s="36" t="str">
        <f>IF(AND(D3497&gt;=50000,D3497&lt;=100000),"COMPRESO",A3497)</f>
        <v>venezia</v>
      </c>
      <c r="H3497" s="39">
        <f t="shared" si="109"/>
        <v>0</v>
      </c>
      <c r="I3497">
        <v>6</v>
      </c>
    </row>
    <row r="3498" spans="1:9" ht="12" customHeight="1" x14ac:dyDescent="0.3">
      <c r="A3498" s="3" t="s">
        <v>19084</v>
      </c>
      <c r="B3498" s="4" t="s">
        <v>15352</v>
      </c>
      <c r="C3498" s="5" t="s">
        <v>23659</v>
      </c>
      <c r="D3498" s="6">
        <v>9892</v>
      </c>
      <c r="E3498" t="str">
        <f t="shared" si="108"/>
        <v xml:space="preserve"> </v>
      </c>
      <c r="F3498" s="36" t="str">
        <f>IF(AND(D3498&gt;=50000,D3498&lt;=100000),"COMPRESO",A3498)</f>
        <v>vigonovo</v>
      </c>
      <c r="H3498" s="39">
        <f t="shared" si="109"/>
        <v>0</v>
      </c>
      <c r="I3498">
        <v>1</v>
      </c>
    </row>
    <row r="3499" spans="1:9" ht="12" customHeight="1" x14ac:dyDescent="0.3">
      <c r="A3499" s="3" t="s">
        <v>19085</v>
      </c>
      <c r="B3499" s="4" t="s">
        <v>9777</v>
      </c>
      <c r="C3499" s="5" t="s">
        <v>23659</v>
      </c>
      <c r="D3499" s="6">
        <v>13162</v>
      </c>
      <c r="E3499" t="str">
        <f t="shared" si="108"/>
        <v xml:space="preserve"> </v>
      </c>
      <c r="F3499" s="36" t="str">
        <f>IF(AND(D3499&gt;=50000,D3499&lt;=100000),"COMPRESO",A3499)</f>
        <v>cavallino-treporti</v>
      </c>
      <c r="H3499" s="39">
        <f t="shared" si="109"/>
        <v>0</v>
      </c>
      <c r="I3499">
        <v>2</v>
      </c>
    </row>
    <row r="3500" spans="1:9" ht="12" customHeight="1" x14ac:dyDescent="0.3">
      <c r="A3500" s="3" t="s">
        <v>19086</v>
      </c>
      <c r="B3500" s="4" t="s">
        <v>8003</v>
      </c>
      <c r="C3500" s="5" t="s">
        <v>23659</v>
      </c>
      <c r="D3500" s="6">
        <v>19349</v>
      </c>
      <c r="E3500" t="str">
        <f t="shared" si="108"/>
        <v xml:space="preserve"> </v>
      </c>
      <c r="F3500" s="36" t="str">
        <f>IF(AND(D3500&gt;=50000,D3500&lt;=100000),"COMPRESO",A3500)</f>
        <v>abano terme</v>
      </c>
      <c r="H3500" s="39">
        <f t="shared" si="109"/>
        <v>0</v>
      </c>
      <c r="I3500">
        <v>2</v>
      </c>
    </row>
    <row r="3501" spans="1:9" ht="12" customHeight="1" x14ac:dyDescent="0.3">
      <c r="A3501" s="3" t="s">
        <v>19087</v>
      </c>
      <c r="B3501" s="4" t="s">
        <v>8064</v>
      </c>
      <c r="C3501" s="5" t="s">
        <v>23659</v>
      </c>
      <c r="D3501" s="6">
        <v>3400</v>
      </c>
      <c r="E3501" t="str">
        <f t="shared" si="108"/>
        <v xml:space="preserve"> </v>
      </c>
      <c r="F3501" s="36" t="str">
        <f>IF(AND(D3501&gt;=50000,D3501&lt;=100000),"COMPRESO",A3501)</f>
        <v>agna</v>
      </c>
      <c r="H3501" s="39">
        <f t="shared" si="109"/>
        <v>0</v>
      </c>
      <c r="I3501">
        <v>4</v>
      </c>
    </row>
    <row r="3502" spans="1:9" ht="12" customHeight="1" x14ac:dyDescent="0.3">
      <c r="A3502" s="3" t="s">
        <v>19088</v>
      </c>
      <c r="B3502" s="4" t="s">
        <v>8128</v>
      </c>
      <c r="C3502" s="5" t="s">
        <v>23659</v>
      </c>
      <c r="D3502" s="6">
        <v>23464</v>
      </c>
      <c r="E3502" t="str">
        <f t="shared" si="108"/>
        <v xml:space="preserve"> </v>
      </c>
      <c r="F3502" s="36" t="str">
        <f>IF(AND(D3502&gt;=50000,D3502&lt;=100000),"COMPRESO",A3502)</f>
        <v>albignasego</v>
      </c>
      <c r="H3502" s="39">
        <f t="shared" si="109"/>
        <v>0</v>
      </c>
      <c r="I3502">
        <v>42</v>
      </c>
    </row>
    <row r="3503" spans="1:9" ht="12" customHeight="1" x14ac:dyDescent="0.3">
      <c r="A3503" s="3" t="s">
        <v>19089</v>
      </c>
      <c r="B3503" s="4" t="s">
        <v>8249</v>
      </c>
      <c r="C3503" s="5" t="s">
        <v>23659</v>
      </c>
      <c r="D3503" s="6">
        <v>4594</v>
      </c>
      <c r="E3503" t="str">
        <f t="shared" si="108"/>
        <v xml:space="preserve"> </v>
      </c>
      <c r="F3503" s="36" t="str">
        <f>IF(AND(D3503&gt;=50000,D3503&lt;=100000),"COMPRESO",A3503)</f>
        <v>anguillara veneta</v>
      </c>
      <c r="H3503" s="39">
        <f t="shared" si="109"/>
        <v>0</v>
      </c>
      <c r="I3503">
        <v>7</v>
      </c>
    </row>
    <row r="3504" spans="1:9" ht="12" customHeight="1" x14ac:dyDescent="0.3">
      <c r="A3504" s="3" t="s">
        <v>19090</v>
      </c>
      <c r="B3504" s="4" t="s">
        <v>23575</v>
      </c>
      <c r="C3504" s="5" t="s">
        <v>23659</v>
      </c>
      <c r="D3504" s="6">
        <v>1847</v>
      </c>
      <c r="E3504" t="str">
        <f t="shared" si="108"/>
        <v xml:space="preserve"> </v>
      </c>
      <c r="F3504" s="36" t="str">
        <f>IF(AND(D3504&gt;=50000,D3504&lt;=100000),"COMPRESO",A3504)</f>
        <v>arquà petrarca</v>
      </c>
      <c r="H3504" s="39">
        <f t="shared" si="109"/>
        <v>0</v>
      </c>
      <c r="I3504">
        <v>2</v>
      </c>
    </row>
    <row r="3505" spans="1:9" ht="12" customHeight="1" x14ac:dyDescent="0.3">
      <c r="A3505" s="3" t="s">
        <v>19091</v>
      </c>
      <c r="B3505" s="4" t="s">
        <v>8351</v>
      </c>
      <c r="C3505" s="5" t="s">
        <v>23659</v>
      </c>
      <c r="D3505" s="6">
        <v>2191</v>
      </c>
      <c r="E3505" t="str">
        <f t="shared" si="108"/>
        <v xml:space="preserve"> </v>
      </c>
      <c r="F3505" s="36" t="str">
        <f>IF(AND(D3505&gt;=50000,D3505&lt;=100000),"COMPRESO",A3505)</f>
        <v>arre</v>
      </c>
      <c r="H3505" s="39">
        <f t="shared" si="109"/>
        <v>0</v>
      </c>
      <c r="I3505">
        <v>4</v>
      </c>
    </row>
    <row r="3506" spans="1:9" ht="12" customHeight="1" x14ac:dyDescent="0.3">
      <c r="A3506" s="3" t="s">
        <v>19092</v>
      </c>
      <c r="B3506" s="4" t="s">
        <v>8367</v>
      </c>
      <c r="C3506" s="5" t="s">
        <v>23659</v>
      </c>
      <c r="D3506" s="6">
        <v>4682</v>
      </c>
      <c r="E3506" t="str">
        <f t="shared" si="108"/>
        <v xml:space="preserve"> </v>
      </c>
      <c r="F3506" s="36" t="str">
        <f>IF(AND(D3506&gt;=50000,D3506&lt;=100000),"COMPRESO",A3506)</f>
        <v>arzergrande</v>
      </c>
      <c r="H3506" s="39">
        <f t="shared" si="109"/>
        <v>0</v>
      </c>
      <c r="I3506">
        <v>2</v>
      </c>
    </row>
    <row r="3507" spans="1:9" ht="12" customHeight="1" x14ac:dyDescent="0.3">
      <c r="A3507" s="3" t="s">
        <v>19093</v>
      </c>
      <c r="B3507" s="4" t="s">
        <v>23576</v>
      </c>
      <c r="C3507" s="5" t="s">
        <v>23659</v>
      </c>
      <c r="D3507" s="6">
        <v>3626</v>
      </c>
      <c r="E3507" t="str">
        <f t="shared" si="108"/>
        <v xml:space="preserve"> </v>
      </c>
      <c r="F3507" s="36" t="str">
        <f>IF(AND(D3507&gt;=50000,D3507&lt;=100000),"COMPRESO",A3507)</f>
        <v>bagnoli di sopra</v>
      </c>
      <c r="H3507" s="39">
        <f t="shared" si="109"/>
        <v>0</v>
      </c>
      <c r="I3507">
        <v>1</v>
      </c>
    </row>
    <row r="3508" spans="1:9" ht="12" customHeight="1" x14ac:dyDescent="0.3">
      <c r="A3508" s="3" t="s">
        <v>19094</v>
      </c>
      <c r="B3508" s="4" t="s">
        <v>8488</v>
      </c>
      <c r="C3508" s="5" t="s">
        <v>23659</v>
      </c>
      <c r="D3508" s="6">
        <v>3108</v>
      </c>
      <c r="E3508" t="str">
        <f t="shared" si="108"/>
        <v xml:space="preserve"> </v>
      </c>
      <c r="F3508" s="36" t="str">
        <f>IF(AND(D3508&gt;=50000,D3508&lt;=100000),"COMPRESO",A3508)</f>
        <v>baone</v>
      </c>
      <c r="H3508" s="39">
        <f t="shared" si="109"/>
        <v>0</v>
      </c>
      <c r="I3508">
        <v>5</v>
      </c>
    </row>
    <row r="3509" spans="1:9" ht="12" customHeight="1" x14ac:dyDescent="0.3">
      <c r="A3509" s="3" t="s">
        <v>19095</v>
      </c>
      <c r="B3509" s="4" t="s">
        <v>23577</v>
      </c>
      <c r="C3509" s="5" t="s">
        <v>23659</v>
      </c>
      <c r="D3509" s="6">
        <v>733</v>
      </c>
      <c r="E3509" t="str">
        <f t="shared" si="108"/>
        <v xml:space="preserve"> </v>
      </c>
      <c r="F3509" s="36" t="str">
        <f>IF(AND(D3509&gt;=50000,D3509&lt;=100000),"COMPRESO",A3509)</f>
        <v>barbona</v>
      </c>
      <c r="H3509" s="39">
        <f t="shared" si="109"/>
        <v>0</v>
      </c>
      <c r="I3509">
        <v>1</v>
      </c>
    </row>
    <row r="3510" spans="1:9" ht="12" customHeight="1" x14ac:dyDescent="0.3">
      <c r="A3510" s="3" t="s">
        <v>19096</v>
      </c>
      <c r="B3510" s="4" t="s">
        <v>8558</v>
      </c>
      <c r="C3510" s="5" t="s">
        <v>23659</v>
      </c>
      <c r="D3510" s="6">
        <v>3933</v>
      </c>
      <c r="E3510" t="str">
        <f t="shared" si="108"/>
        <v xml:space="preserve"> </v>
      </c>
      <c r="F3510" s="36" t="str">
        <f>IF(AND(D3510&gt;=50000,D3510&lt;=100000),"COMPRESO",A3510)</f>
        <v>battaglia terme</v>
      </c>
      <c r="H3510" s="39">
        <f t="shared" si="109"/>
        <v>0</v>
      </c>
      <c r="I3510">
        <v>4</v>
      </c>
    </row>
    <row r="3511" spans="1:9" ht="12" customHeight="1" x14ac:dyDescent="0.3">
      <c r="A3511" s="3" t="s">
        <v>19097</v>
      </c>
      <c r="B3511" s="4" t="s">
        <v>8702</v>
      </c>
      <c r="C3511" s="5" t="s">
        <v>23659</v>
      </c>
      <c r="D3511" s="6">
        <v>2611</v>
      </c>
      <c r="E3511" t="str">
        <f t="shared" si="108"/>
        <v xml:space="preserve"> </v>
      </c>
      <c r="F3511" s="36" t="str">
        <f>IF(AND(D3511&gt;=50000,D3511&lt;=100000),"COMPRESO",A3511)</f>
        <v>boara pisani</v>
      </c>
      <c r="H3511" s="39">
        <f t="shared" si="109"/>
        <v>0</v>
      </c>
      <c r="I3511">
        <v>4</v>
      </c>
    </row>
    <row r="3512" spans="1:9" ht="12" customHeight="1" x14ac:dyDescent="0.3">
      <c r="A3512" s="3" t="s">
        <v>19098</v>
      </c>
      <c r="B3512" s="4" t="s">
        <v>8803</v>
      </c>
      <c r="C3512" s="5" t="s">
        <v>23659</v>
      </c>
      <c r="D3512" s="6">
        <v>8478</v>
      </c>
      <c r="E3512" t="str">
        <f t="shared" si="108"/>
        <v xml:space="preserve"> </v>
      </c>
      <c r="F3512" s="36" t="str">
        <f>IF(AND(D3512&gt;=50000,D3512&lt;=100000),"COMPRESO",A3512)</f>
        <v>borgoricco</v>
      </c>
      <c r="H3512" s="39">
        <f t="shared" si="109"/>
        <v>0</v>
      </c>
      <c r="I3512">
        <v>6</v>
      </c>
    </row>
    <row r="3513" spans="1:9" ht="12" customHeight="1" x14ac:dyDescent="0.3">
      <c r="A3513" s="3" t="s">
        <v>19099</v>
      </c>
      <c r="B3513" s="4" t="s">
        <v>8848</v>
      </c>
      <c r="C3513" s="5" t="s">
        <v>23659</v>
      </c>
      <c r="D3513" s="6">
        <v>3349</v>
      </c>
      <c r="E3513" t="str">
        <f t="shared" si="108"/>
        <v xml:space="preserve"> </v>
      </c>
      <c r="F3513" s="36" t="str">
        <f>IF(AND(D3513&gt;=50000,D3513&lt;=100000),"COMPRESO",A3513)</f>
        <v>bovolenta</v>
      </c>
      <c r="H3513" s="39">
        <f t="shared" si="109"/>
        <v>0</v>
      </c>
      <c r="I3513">
        <v>29</v>
      </c>
    </row>
    <row r="3514" spans="1:9" ht="12" customHeight="1" x14ac:dyDescent="0.3">
      <c r="A3514" s="3" t="s">
        <v>19100</v>
      </c>
      <c r="B3514" s="4" t="s">
        <v>8915</v>
      </c>
      <c r="C3514" s="5" t="s">
        <v>23659</v>
      </c>
      <c r="D3514" s="6">
        <v>6812</v>
      </c>
      <c r="E3514" t="str">
        <f t="shared" si="108"/>
        <v xml:space="preserve"> </v>
      </c>
      <c r="F3514" s="36" t="str">
        <f>IF(AND(D3514&gt;=50000,D3514&lt;=100000),"COMPRESO",A3514)</f>
        <v>brugine</v>
      </c>
      <c r="H3514" s="39">
        <f t="shared" si="109"/>
        <v>0</v>
      </c>
      <c r="I3514">
        <v>8</v>
      </c>
    </row>
    <row r="3515" spans="1:9" ht="12" customHeight="1" x14ac:dyDescent="0.3">
      <c r="A3515" s="3" t="s">
        <v>19101</v>
      </c>
      <c r="B3515" s="4" t="s">
        <v>8993</v>
      </c>
      <c r="C3515" s="5" t="s">
        <v>23659</v>
      </c>
      <c r="D3515" s="6">
        <v>15964</v>
      </c>
      <c r="E3515" t="str">
        <f t="shared" si="108"/>
        <v xml:space="preserve"> </v>
      </c>
      <c r="F3515" s="36" t="str">
        <f>IF(AND(D3515&gt;=50000,D3515&lt;=100000),"COMPRESO",A3515)</f>
        <v>cadoneghe</v>
      </c>
      <c r="H3515" s="39">
        <f t="shared" si="109"/>
        <v>0</v>
      </c>
      <c r="I3515">
        <v>3</v>
      </c>
    </row>
    <row r="3516" spans="1:9" ht="12" customHeight="1" x14ac:dyDescent="0.3">
      <c r="A3516" s="3" t="s">
        <v>19102</v>
      </c>
      <c r="B3516" s="4" t="s">
        <v>9128</v>
      </c>
      <c r="C3516" s="5" t="s">
        <v>23659</v>
      </c>
      <c r="D3516" s="6">
        <v>14169</v>
      </c>
      <c r="E3516" t="str">
        <f t="shared" si="108"/>
        <v xml:space="preserve"> </v>
      </c>
      <c r="F3516" s="36" t="str">
        <f>IF(AND(D3516&gt;=50000,D3516&lt;=100000),"COMPRESO",A3516)</f>
        <v>campodarsego</v>
      </c>
      <c r="H3516" s="39">
        <f t="shared" si="109"/>
        <v>0</v>
      </c>
      <c r="I3516">
        <v>2</v>
      </c>
    </row>
    <row r="3517" spans="1:9" ht="12" customHeight="1" x14ac:dyDescent="0.3">
      <c r="A3517" s="3" t="s">
        <v>19103</v>
      </c>
      <c r="B3517" s="4" t="s">
        <v>23578</v>
      </c>
      <c r="C3517" s="5" t="s">
        <v>23659</v>
      </c>
      <c r="D3517" s="6">
        <v>2725</v>
      </c>
      <c r="E3517" t="str">
        <f t="shared" si="108"/>
        <v xml:space="preserve"> </v>
      </c>
      <c r="F3517" s="36" t="str">
        <f>IF(AND(D3517&gt;=50000,D3517&lt;=100000),"COMPRESO",A3517)</f>
        <v>campodoro</v>
      </c>
      <c r="H3517" s="39">
        <f t="shared" si="109"/>
        <v>0</v>
      </c>
      <c r="I3517">
        <v>2</v>
      </c>
    </row>
    <row r="3518" spans="1:9" ht="12" customHeight="1" x14ac:dyDescent="0.3">
      <c r="A3518" s="3" t="s">
        <v>19104</v>
      </c>
      <c r="B3518" s="4" t="s">
        <v>9156</v>
      </c>
      <c r="C3518" s="5" t="s">
        <v>23659</v>
      </c>
      <c r="D3518" s="6">
        <v>12019</v>
      </c>
      <c r="E3518" t="str">
        <f t="shared" si="108"/>
        <v xml:space="preserve"> </v>
      </c>
      <c r="F3518" s="36" t="str">
        <f>IF(AND(D3518&gt;=50000,D3518&lt;=100000),"COMPRESO",A3518)</f>
        <v>camposampiero</v>
      </c>
      <c r="H3518" s="39">
        <f t="shared" si="109"/>
        <v>0</v>
      </c>
      <c r="I3518">
        <v>1</v>
      </c>
    </row>
    <row r="3519" spans="1:9" ht="12" customHeight="1" x14ac:dyDescent="0.3">
      <c r="A3519" s="3" t="s">
        <v>19105</v>
      </c>
      <c r="B3519" s="4" t="s">
        <v>9123</v>
      </c>
      <c r="C3519" s="5" t="s">
        <v>23659</v>
      </c>
      <c r="D3519" s="6">
        <v>5724</v>
      </c>
      <c r="E3519" t="str">
        <f t="shared" si="108"/>
        <v xml:space="preserve"> </v>
      </c>
      <c r="F3519" s="36" t="str">
        <f>IF(AND(D3519&gt;=50000,D3519&lt;=100000),"COMPRESO",A3519)</f>
        <v>campo san martino</v>
      </c>
      <c r="H3519" s="39">
        <f t="shared" si="109"/>
        <v>0</v>
      </c>
      <c r="I3519">
        <v>1</v>
      </c>
    </row>
    <row r="3520" spans="1:9" ht="12" customHeight="1" x14ac:dyDescent="0.3">
      <c r="A3520" s="3" t="s">
        <v>19106</v>
      </c>
      <c r="B3520" s="4" t="s">
        <v>9175</v>
      </c>
      <c r="C3520" s="5" t="s">
        <v>23659</v>
      </c>
      <c r="D3520" s="6">
        <v>2468</v>
      </c>
      <c r="E3520" t="str">
        <f t="shared" si="108"/>
        <v xml:space="preserve"> </v>
      </c>
      <c r="F3520" s="36" t="str">
        <f>IF(AND(D3520&gt;=50000,D3520&lt;=100000),"COMPRESO",A3520)</f>
        <v>candiana</v>
      </c>
      <c r="H3520" s="39">
        <f t="shared" si="109"/>
        <v>0</v>
      </c>
      <c r="I3520">
        <v>3</v>
      </c>
    </row>
    <row r="3521" spans="1:9" ht="12" customHeight="1" x14ac:dyDescent="0.3">
      <c r="A3521" s="3" t="s">
        <v>19107</v>
      </c>
      <c r="B3521" s="4" t="s">
        <v>9300</v>
      </c>
      <c r="C3521" s="5" t="s">
        <v>23659</v>
      </c>
      <c r="D3521" s="6">
        <v>1600</v>
      </c>
      <c r="E3521" t="str">
        <f t="shared" si="108"/>
        <v xml:space="preserve"> </v>
      </c>
      <c r="F3521" s="36" t="str">
        <f>IF(AND(D3521&gt;=50000,D3521&lt;=100000),"COMPRESO",A3521)</f>
        <v>carceri</v>
      </c>
      <c r="H3521" s="39">
        <f t="shared" si="109"/>
        <v>0</v>
      </c>
      <c r="I3521">
        <v>5</v>
      </c>
    </row>
    <row r="3522" spans="1:9" ht="12" customHeight="1" x14ac:dyDescent="0.3">
      <c r="A3522" s="3" t="s">
        <v>19108</v>
      </c>
      <c r="B3522" s="4" t="s">
        <v>9336</v>
      </c>
      <c r="C3522" s="5" t="s">
        <v>23659</v>
      </c>
      <c r="D3522" s="6">
        <v>7540</v>
      </c>
      <c r="E3522" t="str">
        <f t="shared" si="108"/>
        <v xml:space="preserve"> </v>
      </c>
      <c r="F3522" s="36" t="str">
        <f>IF(AND(D3522&gt;=50000,D3522&lt;=100000),"COMPRESO",A3522)</f>
        <v>carmignano di brenta</v>
      </c>
      <c r="H3522" s="39">
        <f t="shared" si="109"/>
        <v>0</v>
      </c>
      <c r="I3522">
        <v>6</v>
      </c>
    </row>
    <row r="3523" spans="1:9" ht="12" customHeight="1" x14ac:dyDescent="0.3">
      <c r="A3523" s="3" t="s">
        <v>19109</v>
      </c>
      <c r="B3523" s="4" t="s">
        <v>9374</v>
      </c>
      <c r="C3523" s="5" t="s">
        <v>23659</v>
      </c>
      <c r="D3523" s="6">
        <v>4623</v>
      </c>
      <c r="E3523" t="str">
        <f t="shared" ref="E3523:E3586" si="110">IF(D3523&gt;300000,"TROVATO"," ")</f>
        <v xml:space="preserve"> </v>
      </c>
      <c r="F3523" s="36" t="str">
        <f>IF(AND(D3523&gt;=50000,D3523&lt;=100000),"COMPRESO",A3523)</f>
        <v>cartura</v>
      </c>
      <c r="H3523" s="39">
        <f t="shared" ref="H3523:H3586" si="111">(D11451/$G$2)</f>
        <v>0</v>
      </c>
      <c r="I3523">
        <v>17</v>
      </c>
    </row>
    <row r="3524" spans="1:9" ht="12" customHeight="1" x14ac:dyDescent="0.3">
      <c r="A3524" s="3" t="s">
        <v>19110</v>
      </c>
      <c r="B3524" s="4" t="s">
        <v>9399</v>
      </c>
      <c r="C3524" s="5" t="s">
        <v>23659</v>
      </c>
      <c r="D3524" s="6">
        <v>4866</v>
      </c>
      <c r="E3524" t="str">
        <f t="shared" si="110"/>
        <v xml:space="preserve"> </v>
      </c>
      <c r="F3524" s="36" t="str">
        <f>IF(AND(D3524&gt;=50000,D3524&lt;=100000),"COMPRESO",A3524)</f>
        <v>casale di scodosia</v>
      </c>
      <c r="H3524" s="39">
        <f t="shared" si="111"/>
        <v>0</v>
      </c>
      <c r="I3524">
        <v>5</v>
      </c>
    </row>
    <row r="3525" spans="1:9" ht="12" customHeight="1" x14ac:dyDescent="0.3">
      <c r="A3525" s="3" t="s">
        <v>19111</v>
      </c>
      <c r="B3525" s="4" t="s">
        <v>23579</v>
      </c>
      <c r="C3525" s="5" t="s">
        <v>23659</v>
      </c>
      <c r="D3525" s="6">
        <v>5452</v>
      </c>
      <c r="E3525" t="str">
        <f t="shared" si="110"/>
        <v xml:space="preserve"> </v>
      </c>
      <c r="F3525" s="36" t="str">
        <f>IF(AND(D3525&gt;=50000,D3525&lt;=100000),"COMPRESO",A3525)</f>
        <v>casalserugo</v>
      </c>
      <c r="H3525" s="39">
        <f t="shared" si="111"/>
        <v>0</v>
      </c>
      <c r="I3525">
        <v>1</v>
      </c>
    </row>
    <row r="3526" spans="1:9" ht="12" customHeight="1" x14ac:dyDescent="0.3">
      <c r="A3526" s="3" t="s">
        <v>19112</v>
      </c>
      <c r="B3526" s="4" t="s">
        <v>9568</v>
      </c>
      <c r="C3526" s="5" t="s">
        <v>23659</v>
      </c>
      <c r="D3526" s="6">
        <v>1625</v>
      </c>
      <c r="E3526" t="str">
        <f t="shared" si="110"/>
        <v xml:space="preserve"> </v>
      </c>
      <c r="F3526" s="36" t="str">
        <f>IF(AND(D3526&gt;=50000,D3526&lt;=100000),"COMPRESO",A3526)</f>
        <v>castelbaldo</v>
      </c>
      <c r="H3526" s="39">
        <f t="shared" si="111"/>
        <v>0</v>
      </c>
      <c r="I3526">
        <v>3</v>
      </c>
    </row>
    <row r="3527" spans="1:9" ht="12" customHeight="1" x14ac:dyDescent="0.3">
      <c r="A3527" s="3" t="s">
        <v>19113</v>
      </c>
      <c r="B3527" s="4" t="s">
        <v>9907</v>
      </c>
      <c r="C3527" s="5" t="s">
        <v>23659</v>
      </c>
      <c r="D3527" s="6">
        <v>5698</v>
      </c>
      <c r="E3527" t="str">
        <f t="shared" si="110"/>
        <v xml:space="preserve"> </v>
      </c>
      <c r="F3527" s="36" t="str">
        <f>IF(AND(D3527&gt;=50000,D3527&lt;=100000),"COMPRESO",A3527)</f>
        <v>cervarese santa croce</v>
      </c>
      <c r="H3527" s="39">
        <f t="shared" si="111"/>
        <v>0</v>
      </c>
      <c r="I3527">
        <v>1</v>
      </c>
    </row>
    <row r="3528" spans="1:9" ht="12" customHeight="1" x14ac:dyDescent="0.3">
      <c r="A3528" s="3" t="s">
        <v>19114</v>
      </c>
      <c r="B3528" s="4" t="s">
        <v>23580</v>
      </c>
      <c r="C3528" s="5" t="s">
        <v>23659</v>
      </c>
      <c r="D3528" s="6">
        <v>2023</v>
      </c>
      <c r="E3528" t="str">
        <f t="shared" si="110"/>
        <v xml:space="preserve"> </v>
      </c>
      <c r="F3528" s="36" t="str">
        <f>IF(AND(D3528&gt;=50000,D3528&lt;=100000),"COMPRESO",A3528)</f>
        <v>cinto euganeo</v>
      </c>
      <c r="H3528" s="39">
        <f t="shared" si="111"/>
        <v>0</v>
      </c>
      <c r="I3528">
        <v>1</v>
      </c>
    </row>
    <row r="3529" spans="1:9" ht="12" customHeight="1" x14ac:dyDescent="0.3">
      <c r="A3529" s="3" t="s">
        <v>19115</v>
      </c>
      <c r="B3529" s="4" t="s">
        <v>10056</v>
      </c>
      <c r="C3529" s="5" t="s">
        <v>23659</v>
      </c>
      <c r="D3529" s="6">
        <v>19956</v>
      </c>
      <c r="E3529" t="str">
        <f t="shared" si="110"/>
        <v xml:space="preserve"> </v>
      </c>
      <c r="F3529" s="36" t="str">
        <f>IF(AND(D3529&gt;=50000,D3529&lt;=100000),"COMPRESO",A3529)</f>
        <v>cittadella</v>
      </c>
      <c r="H3529" s="39">
        <f t="shared" si="111"/>
        <v>0</v>
      </c>
      <c r="I3529">
        <v>1</v>
      </c>
    </row>
    <row r="3530" spans="1:9" ht="12" customHeight="1" x14ac:dyDescent="0.3">
      <c r="A3530" s="3" t="s">
        <v>19116</v>
      </c>
      <c r="B3530" s="4" t="s">
        <v>10104</v>
      </c>
      <c r="C3530" s="5" t="s">
        <v>23659</v>
      </c>
      <c r="D3530" s="6">
        <v>6453</v>
      </c>
      <c r="E3530" t="str">
        <f t="shared" si="110"/>
        <v xml:space="preserve"> </v>
      </c>
      <c r="F3530" s="36" t="str">
        <f>IF(AND(D3530&gt;=50000,D3530&lt;=100000),"COMPRESO",A3530)</f>
        <v>codevigo</v>
      </c>
      <c r="H3530" s="39">
        <f t="shared" si="111"/>
        <v>0</v>
      </c>
      <c r="I3530">
        <v>36</v>
      </c>
    </row>
    <row r="3531" spans="1:9" ht="12" customHeight="1" x14ac:dyDescent="0.3">
      <c r="A3531" s="3" t="s">
        <v>19117</v>
      </c>
      <c r="B3531" s="4" t="s">
        <v>10213</v>
      </c>
      <c r="C3531" s="5" t="s">
        <v>23659</v>
      </c>
      <c r="D3531" s="6">
        <v>10293</v>
      </c>
      <c r="E3531" t="str">
        <f t="shared" si="110"/>
        <v xml:space="preserve"> </v>
      </c>
      <c r="F3531" s="36" t="str">
        <f>IF(AND(D3531&gt;=50000,D3531&lt;=100000),"COMPRESO",A3531)</f>
        <v>conselve</v>
      </c>
      <c r="H3531" s="39">
        <f t="shared" si="111"/>
        <v>0</v>
      </c>
      <c r="I3531">
        <v>2</v>
      </c>
    </row>
    <row r="3532" spans="1:9" ht="12" customHeight="1" x14ac:dyDescent="0.3">
      <c r="A3532" s="3" t="s">
        <v>19118</v>
      </c>
      <c r="B3532" s="4" t="s">
        <v>10267</v>
      </c>
      <c r="C3532" s="5" t="s">
        <v>23659</v>
      </c>
      <c r="D3532" s="6">
        <v>5488</v>
      </c>
      <c r="E3532" t="str">
        <f t="shared" si="110"/>
        <v xml:space="preserve"> </v>
      </c>
      <c r="F3532" s="36" t="str">
        <f>IF(AND(D3532&gt;=50000,D3532&lt;=100000),"COMPRESO",A3532)</f>
        <v>correzzola</v>
      </c>
      <c r="H3532" s="39">
        <f t="shared" si="111"/>
        <v>0</v>
      </c>
      <c r="I3532">
        <v>5</v>
      </c>
    </row>
    <row r="3533" spans="1:9" ht="12" customHeight="1" x14ac:dyDescent="0.3">
      <c r="A3533" s="3" t="s">
        <v>19119</v>
      </c>
      <c r="B3533" s="4" t="s">
        <v>10396</v>
      </c>
      <c r="C3533" s="5" t="s">
        <v>23659</v>
      </c>
      <c r="D3533" s="6">
        <v>7175</v>
      </c>
      <c r="E3533" t="str">
        <f t="shared" si="110"/>
        <v xml:space="preserve"> </v>
      </c>
      <c r="F3533" s="36" t="str">
        <f>IF(AND(D3533&gt;=50000,D3533&lt;=100000),"COMPRESO",A3533)</f>
        <v>curtarolo</v>
      </c>
      <c r="H3533" s="39">
        <f t="shared" si="111"/>
        <v>0</v>
      </c>
      <c r="I3533">
        <v>1</v>
      </c>
    </row>
    <row r="3534" spans="1:9" ht="12" customHeight="1" x14ac:dyDescent="0.3">
      <c r="A3534" s="3" t="s">
        <v>19120</v>
      </c>
      <c r="B3534" s="4" t="s">
        <v>10542</v>
      </c>
      <c r="C3534" s="5" t="s">
        <v>23659</v>
      </c>
      <c r="D3534" s="6">
        <v>16576</v>
      </c>
      <c r="E3534" t="str">
        <f t="shared" si="110"/>
        <v xml:space="preserve"> </v>
      </c>
      <c r="F3534" s="36" t="str">
        <f>IF(AND(D3534&gt;=50000,D3534&lt;=100000),"COMPRESO",A3534)</f>
        <v>este</v>
      </c>
      <c r="H3534" s="39">
        <f t="shared" si="111"/>
        <v>0</v>
      </c>
      <c r="I3534">
        <v>2</v>
      </c>
    </row>
    <row r="3535" spans="1:9" ht="12" customHeight="1" x14ac:dyDescent="0.3">
      <c r="A3535" s="3" t="s">
        <v>19121</v>
      </c>
      <c r="B3535" s="4" t="s">
        <v>23581</v>
      </c>
      <c r="C3535" s="5" t="s">
        <v>23659</v>
      </c>
      <c r="D3535" s="6">
        <v>8168</v>
      </c>
      <c r="E3535" t="str">
        <f t="shared" si="110"/>
        <v xml:space="preserve"> </v>
      </c>
      <c r="F3535" s="36" t="str">
        <f>IF(AND(D3535&gt;=50000,D3535&lt;=100000),"COMPRESO",A3535)</f>
        <v>fontaniva</v>
      </c>
      <c r="H3535" s="39">
        <f t="shared" si="111"/>
        <v>0</v>
      </c>
      <c r="I3535">
        <v>172</v>
      </c>
    </row>
    <row r="3536" spans="1:9" ht="12" customHeight="1" x14ac:dyDescent="0.3">
      <c r="A3536" s="3" t="s">
        <v>19122</v>
      </c>
      <c r="B3536" s="4" t="s">
        <v>23582</v>
      </c>
      <c r="C3536" s="5" t="s">
        <v>23659</v>
      </c>
      <c r="D3536" s="6">
        <v>7042</v>
      </c>
      <c r="E3536" t="str">
        <f t="shared" si="110"/>
        <v xml:space="preserve"> </v>
      </c>
      <c r="F3536" s="36" t="str">
        <f>IF(AND(D3536&gt;=50000,D3536&lt;=100000),"COMPRESO",A3536)</f>
        <v>galliera veneta</v>
      </c>
      <c r="H3536" s="39">
        <f t="shared" si="111"/>
        <v>0</v>
      </c>
      <c r="I3536">
        <v>4</v>
      </c>
    </row>
    <row r="3537" spans="1:9" ht="12" customHeight="1" x14ac:dyDescent="0.3">
      <c r="A3537" s="3" t="s">
        <v>19123</v>
      </c>
      <c r="B3537" s="4" t="s">
        <v>10872</v>
      </c>
      <c r="C3537" s="5" t="s">
        <v>23659</v>
      </c>
      <c r="D3537" s="6">
        <v>4416</v>
      </c>
      <c r="E3537" t="str">
        <f t="shared" si="110"/>
        <v xml:space="preserve"> </v>
      </c>
      <c r="F3537" s="36" t="str">
        <f>IF(AND(D3537&gt;=50000,D3537&lt;=100000),"COMPRESO",A3537)</f>
        <v>galzignano terme</v>
      </c>
      <c r="H3537" s="39">
        <f t="shared" si="111"/>
        <v>0</v>
      </c>
      <c r="I3537">
        <v>2</v>
      </c>
    </row>
    <row r="3538" spans="1:9" ht="12" customHeight="1" x14ac:dyDescent="0.3">
      <c r="A3538" s="3" t="s">
        <v>19124</v>
      </c>
      <c r="B3538" s="4" t="s">
        <v>10920</v>
      </c>
      <c r="C3538" s="5" t="s">
        <v>23659</v>
      </c>
      <c r="D3538" s="6">
        <v>4291</v>
      </c>
      <c r="E3538" t="str">
        <f t="shared" si="110"/>
        <v xml:space="preserve"> </v>
      </c>
      <c r="F3538" s="36" t="str">
        <f>IF(AND(D3538&gt;=50000,D3538&lt;=100000),"COMPRESO",A3538)</f>
        <v>gazzo</v>
      </c>
      <c r="H3538" s="39">
        <f t="shared" si="111"/>
        <v>0</v>
      </c>
      <c r="I3538">
        <v>9</v>
      </c>
    </row>
    <row r="3539" spans="1:9" ht="12" customHeight="1" x14ac:dyDescent="0.3">
      <c r="A3539" s="3" t="s">
        <v>19125</v>
      </c>
      <c r="B3539" s="4" t="s">
        <v>11065</v>
      </c>
      <c r="C3539" s="5" t="s">
        <v>23659</v>
      </c>
      <c r="D3539" s="6">
        <v>4661</v>
      </c>
      <c r="E3539" t="str">
        <f t="shared" si="110"/>
        <v xml:space="preserve"> </v>
      </c>
      <c r="F3539" s="36" t="str">
        <f>IF(AND(D3539&gt;=50000,D3539&lt;=100000),"COMPRESO",A3539)</f>
        <v>grantorto</v>
      </c>
      <c r="H3539" s="39">
        <f t="shared" si="111"/>
        <v>0</v>
      </c>
      <c r="I3539">
        <v>9</v>
      </c>
    </row>
    <row r="3540" spans="1:9" ht="12" customHeight="1" x14ac:dyDescent="0.3">
      <c r="A3540" s="3" t="s">
        <v>19126</v>
      </c>
      <c r="B3540" s="4" t="s">
        <v>11066</v>
      </c>
      <c r="C3540" s="5" t="s">
        <v>23659</v>
      </c>
      <c r="D3540" s="6">
        <v>2022</v>
      </c>
      <c r="E3540" t="str">
        <f t="shared" si="110"/>
        <v xml:space="preserve"> </v>
      </c>
      <c r="F3540" s="36" t="str">
        <f>IF(AND(D3540&gt;=50000,D3540&lt;=100000),"COMPRESO",A3540)</f>
        <v>granze</v>
      </c>
      <c r="H3540" s="39">
        <f t="shared" si="111"/>
        <v>0</v>
      </c>
      <c r="I3540">
        <v>3</v>
      </c>
    </row>
    <row r="3541" spans="1:9" ht="12" customHeight="1" x14ac:dyDescent="0.3">
      <c r="A3541" s="3" t="s">
        <v>19127</v>
      </c>
      <c r="B3541" s="4" t="s">
        <v>11344</v>
      </c>
      <c r="C3541" s="5" t="s">
        <v>23659</v>
      </c>
      <c r="D3541" s="6">
        <v>8544</v>
      </c>
      <c r="E3541" t="str">
        <f t="shared" si="110"/>
        <v xml:space="preserve"> </v>
      </c>
      <c r="F3541" s="36" t="str">
        <f>IF(AND(D3541&gt;=50000,D3541&lt;=100000),"COMPRESO",A3541)</f>
        <v>legnaro</v>
      </c>
      <c r="H3541" s="39">
        <f t="shared" si="111"/>
        <v>0</v>
      </c>
      <c r="I3541">
        <v>10</v>
      </c>
    </row>
    <row r="3542" spans="1:9" ht="12" customHeight="1" x14ac:dyDescent="0.3">
      <c r="A3542" s="3" t="s">
        <v>19128</v>
      </c>
      <c r="B3542" s="4" t="s">
        <v>11399</v>
      </c>
      <c r="C3542" s="5" t="s">
        <v>23659</v>
      </c>
      <c r="D3542" s="6">
        <v>7699</v>
      </c>
      <c r="E3542" t="str">
        <f t="shared" si="110"/>
        <v xml:space="preserve"> </v>
      </c>
      <c r="F3542" s="36" t="str">
        <f>IF(AND(D3542&gt;=50000,D3542&lt;=100000),"COMPRESO",A3542)</f>
        <v>limena</v>
      </c>
      <c r="H3542" s="39">
        <f t="shared" si="111"/>
        <v>0</v>
      </c>
      <c r="I3542">
        <v>1</v>
      </c>
    </row>
    <row r="3543" spans="1:9" ht="12" customHeight="1" x14ac:dyDescent="0.3">
      <c r="A3543" s="3" t="s">
        <v>19129</v>
      </c>
      <c r="B3543" s="4" t="s">
        <v>11466</v>
      </c>
      <c r="C3543" s="5" t="s">
        <v>23659</v>
      </c>
      <c r="D3543" s="6">
        <v>7297</v>
      </c>
      <c r="E3543" t="str">
        <f t="shared" si="110"/>
        <v xml:space="preserve"> </v>
      </c>
      <c r="F3543" s="36" t="str">
        <f>IF(AND(D3543&gt;=50000,D3543&lt;=100000),"COMPRESO",A3543)</f>
        <v>loreggia</v>
      </c>
      <c r="H3543" s="39">
        <f t="shared" si="111"/>
        <v>0</v>
      </c>
      <c r="I3543">
        <v>3</v>
      </c>
    </row>
    <row r="3544" spans="1:9" ht="12" customHeight="1" x14ac:dyDescent="0.3">
      <c r="A3544" s="3" t="s">
        <v>19130</v>
      </c>
      <c r="B3544" s="4" t="s">
        <v>11481</v>
      </c>
      <c r="C3544" s="5" t="s">
        <v>23659</v>
      </c>
      <c r="D3544" s="6">
        <v>3179</v>
      </c>
      <c r="E3544" t="str">
        <f t="shared" si="110"/>
        <v xml:space="preserve"> </v>
      </c>
      <c r="F3544" s="36" t="str">
        <f>IF(AND(D3544&gt;=50000,D3544&lt;=100000),"COMPRESO",A3544)</f>
        <v>lozzo atestino</v>
      </c>
      <c r="H3544" s="39">
        <f t="shared" si="111"/>
        <v>0</v>
      </c>
      <c r="I3544">
        <v>8</v>
      </c>
    </row>
    <row r="3545" spans="1:9" ht="12" customHeight="1" x14ac:dyDescent="0.3">
      <c r="A3545" s="3" t="s">
        <v>19131</v>
      </c>
      <c r="B3545" s="4" t="s">
        <v>11714</v>
      </c>
      <c r="C3545" s="5" t="s">
        <v>23659</v>
      </c>
      <c r="D3545" s="6">
        <v>9045</v>
      </c>
      <c r="E3545" t="str">
        <f t="shared" si="110"/>
        <v xml:space="preserve"> </v>
      </c>
      <c r="F3545" s="36" t="str">
        <f>IF(AND(D3545&gt;=50000,D3545&lt;=100000),"COMPRESO",A3545)</f>
        <v>maserà di padova</v>
      </c>
      <c r="H3545" s="39">
        <f t="shared" si="111"/>
        <v>0</v>
      </c>
      <c r="I3545">
        <v>4</v>
      </c>
    </row>
    <row r="3546" spans="1:9" ht="12" customHeight="1" x14ac:dyDescent="0.3">
      <c r="A3546" s="3" t="s">
        <v>19132</v>
      </c>
      <c r="B3546" s="4" t="s">
        <v>11716</v>
      </c>
      <c r="C3546" s="5" t="s">
        <v>23659</v>
      </c>
      <c r="D3546" s="6">
        <v>1782</v>
      </c>
      <c r="E3546" t="str">
        <f t="shared" si="110"/>
        <v xml:space="preserve"> </v>
      </c>
      <c r="F3546" s="36" t="str">
        <f>IF(AND(D3546&gt;=50000,D3546&lt;=100000),"COMPRESO",A3546)</f>
        <v>masi</v>
      </c>
      <c r="H3546" s="39">
        <f t="shared" si="111"/>
        <v>0</v>
      </c>
      <c r="I3546">
        <v>1</v>
      </c>
    </row>
    <row r="3547" spans="1:9" ht="12" customHeight="1" x14ac:dyDescent="0.3">
      <c r="A3547" s="3" t="s">
        <v>19133</v>
      </c>
      <c r="B3547" s="4" t="s">
        <v>11732</v>
      </c>
      <c r="C3547" s="5" t="s">
        <v>23659</v>
      </c>
      <c r="D3547" s="6">
        <v>5872</v>
      </c>
      <c r="E3547" t="str">
        <f t="shared" si="110"/>
        <v xml:space="preserve"> </v>
      </c>
      <c r="F3547" s="36" t="str">
        <f>IF(AND(D3547&gt;=50000,D3547&lt;=100000),"COMPRESO",A3547)</f>
        <v>massanzago</v>
      </c>
      <c r="H3547" s="39">
        <f t="shared" si="111"/>
        <v>0</v>
      </c>
      <c r="I3547">
        <v>2</v>
      </c>
    </row>
    <row r="3548" spans="1:9" ht="12" customHeight="1" x14ac:dyDescent="0.3">
      <c r="A3548" s="3" t="s">
        <v>19134</v>
      </c>
      <c r="B3548" s="4" t="s">
        <v>11769</v>
      </c>
      <c r="C3548" s="5" t="s">
        <v>23659</v>
      </c>
      <c r="D3548" s="6">
        <v>1977</v>
      </c>
      <c r="E3548" t="str">
        <f t="shared" si="110"/>
        <v xml:space="preserve"> </v>
      </c>
      <c r="F3548" s="36" t="str">
        <f>IF(AND(D3548&gt;=50000,D3548&lt;=100000),"COMPRESO",A3548)</f>
        <v>megliadino san vitale</v>
      </c>
      <c r="H3548" s="39">
        <f t="shared" si="111"/>
        <v>0</v>
      </c>
      <c r="I3548">
        <v>12</v>
      </c>
    </row>
    <row r="3549" spans="1:9" ht="12" customHeight="1" x14ac:dyDescent="0.3">
      <c r="A3549" s="3" t="s">
        <v>19135</v>
      </c>
      <c r="B3549" s="4" t="s">
        <v>11811</v>
      </c>
      <c r="C3549" s="5" t="s">
        <v>23659</v>
      </c>
      <c r="D3549" s="6">
        <v>2831</v>
      </c>
      <c r="E3549" t="str">
        <f t="shared" si="110"/>
        <v xml:space="preserve"> </v>
      </c>
      <c r="F3549" s="36" t="str">
        <f>IF(AND(D3549&gt;=50000,D3549&lt;=100000),"COMPRESO",A3549)</f>
        <v>merlara</v>
      </c>
      <c r="H3549" s="39">
        <f t="shared" si="111"/>
        <v>0</v>
      </c>
      <c r="I3549">
        <v>14</v>
      </c>
    </row>
    <row r="3550" spans="1:9" ht="12" customHeight="1" x14ac:dyDescent="0.3">
      <c r="A3550" s="3" t="s">
        <v>19136</v>
      </c>
      <c r="B3550" s="4" t="s">
        <v>11821</v>
      </c>
      <c r="C3550" s="5" t="s">
        <v>23659</v>
      </c>
      <c r="D3550" s="6">
        <v>10961</v>
      </c>
      <c r="E3550" t="str">
        <f t="shared" si="110"/>
        <v xml:space="preserve"> </v>
      </c>
      <c r="F3550" s="36" t="str">
        <f>IF(AND(D3550&gt;=50000,D3550&lt;=100000),"COMPRESO",A3550)</f>
        <v>mestrino</v>
      </c>
      <c r="H3550" s="39">
        <f t="shared" si="111"/>
        <v>0</v>
      </c>
      <c r="I3550">
        <v>1</v>
      </c>
    </row>
    <row r="3551" spans="1:9" ht="12" customHeight="1" x14ac:dyDescent="0.3">
      <c r="A3551" s="3" t="s">
        <v>19137</v>
      </c>
      <c r="B3551" s="4" t="s">
        <v>11978</v>
      </c>
      <c r="C3551" s="5" t="s">
        <v>23659</v>
      </c>
      <c r="D3551" s="6">
        <v>17451</v>
      </c>
      <c r="E3551" t="str">
        <f t="shared" si="110"/>
        <v xml:space="preserve"> </v>
      </c>
      <c r="F3551" s="36" t="str">
        <f>IF(AND(D3551&gt;=50000,D3551&lt;=100000),"COMPRESO",A3551)</f>
        <v>monselice</v>
      </c>
      <c r="H3551" s="39">
        <f t="shared" si="111"/>
        <v>0</v>
      </c>
      <c r="I3551">
        <v>3</v>
      </c>
    </row>
    <row r="3552" spans="1:9" ht="12" customHeight="1" x14ac:dyDescent="0.3">
      <c r="A3552" s="3" t="s">
        <v>19138</v>
      </c>
      <c r="B3552" s="4" t="s">
        <v>11987</v>
      </c>
      <c r="C3552" s="5" t="s">
        <v>23659</v>
      </c>
      <c r="D3552" s="6">
        <v>9421</v>
      </c>
      <c r="E3552" t="str">
        <f t="shared" si="110"/>
        <v xml:space="preserve"> </v>
      </c>
      <c r="F3552" s="36" t="str">
        <f>IF(AND(D3552&gt;=50000,D3552&lt;=100000),"COMPRESO",A3552)</f>
        <v>montagnana</v>
      </c>
      <c r="H3552" s="39">
        <f t="shared" si="111"/>
        <v>0</v>
      </c>
      <c r="I3552">
        <v>43</v>
      </c>
    </row>
    <row r="3553" spans="1:9" ht="12" customHeight="1" x14ac:dyDescent="0.3">
      <c r="A3553" s="3" t="s">
        <v>19139</v>
      </c>
      <c r="B3553" s="4" t="s">
        <v>12117</v>
      </c>
      <c r="C3553" s="5" t="s">
        <v>23659</v>
      </c>
      <c r="D3553" s="6">
        <v>11074</v>
      </c>
      <c r="E3553" t="str">
        <f t="shared" si="110"/>
        <v xml:space="preserve"> </v>
      </c>
      <c r="F3553" s="36" t="str">
        <f>IF(AND(D3553&gt;=50000,D3553&lt;=100000),"COMPRESO",A3553)</f>
        <v>montegrotto terme</v>
      </c>
      <c r="H3553" s="39">
        <f t="shared" si="111"/>
        <v>0</v>
      </c>
      <c r="I3553">
        <v>7</v>
      </c>
    </row>
    <row r="3554" spans="1:9" ht="12" customHeight="1" x14ac:dyDescent="0.3">
      <c r="A3554" s="3" t="s">
        <v>19140</v>
      </c>
      <c r="B3554" s="4" t="s">
        <v>23583</v>
      </c>
      <c r="C3554" s="5" t="s">
        <v>23659</v>
      </c>
      <c r="D3554" s="6">
        <v>10881</v>
      </c>
      <c r="E3554" t="str">
        <f t="shared" si="110"/>
        <v xml:space="preserve"> </v>
      </c>
      <c r="F3554" s="36" t="str">
        <f>IF(AND(D3554&gt;=50000,D3554&lt;=100000),"COMPRESO",A3554)</f>
        <v>noventa padovana</v>
      </c>
      <c r="H3554" s="39">
        <f t="shared" si="111"/>
        <v>0</v>
      </c>
      <c r="I3554">
        <v>1</v>
      </c>
    </row>
    <row r="3555" spans="1:9" ht="12" customHeight="1" x14ac:dyDescent="0.3">
      <c r="A3555" s="3" t="s">
        <v>19141</v>
      </c>
      <c r="B3555" s="4" t="s">
        <v>23584</v>
      </c>
      <c r="C3555" s="5" t="s">
        <v>23659</v>
      </c>
      <c r="D3555" s="6">
        <v>5876</v>
      </c>
      <c r="E3555" t="str">
        <f t="shared" si="110"/>
        <v xml:space="preserve"> </v>
      </c>
      <c r="F3555" s="36" t="str">
        <f>IF(AND(D3555&gt;=50000,D3555&lt;=100000),"COMPRESO",A3555)</f>
        <v>ospedaletto euganeo</v>
      </c>
      <c r="H3555" s="39">
        <f t="shared" si="111"/>
        <v>0</v>
      </c>
      <c r="I3555">
        <v>2</v>
      </c>
    </row>
    <row r="3556" spans="1:9" ht="12" customHeight="1" x14ac:dyDescent="0.3">
      <c r="A3556" s="3" t="s">
        <v>19142</v>
      </c>
      <c r="B3556" s="4" t="s">
        <v>12620</v>
      </c>
      <c r="C3556" s="5" t="s">
        <v>23659</v>
      </c>
      <c r="D3556" s="6">
        <v>206192</v>
      </c>
      <c r="E3556" t="str">
        <f t="shared" si="110"/>
        <v xml:space="preserve"> </v>
      </c>
      <c r="F3556" s="36" t="str">
        <f>IF(AND(D3556&gt;=50000,D3556&lt;=100000),"COMPRESO",A3556)</f>
        <v>padova</v>
      </c>
      <c r="H3556" s="39">
        <f t="shared" si="111"/>
        <v>0</v>
      </c>
      <c r="I3556">
        <v>3</v>
      </c>
    </row>
    <row r="3557" spans="1:9" ht="12" customHeight="1" x14ac:dyDescent="0.3">
      <c r="A3557" s="3" t="s">
        <v>19143</v>
      </c>
      <c r="B3557" s="4" t="s">
        <v>12795</v>
      </c>
      <c r="C3557" s="5" t="s">
        <v>23659</v>
      </c>
      <c r="D3557" s="6">
        <v>3915</v>
      </c>
      <c r="E3557" t="str">
        <f t="shared" si="110"/>
        <v xml:space="preserve"> </v>
      </c>
      <c r="F3557" s="36" t="str">
        <f>IF(AND(D3557&gt;=50000,D3557&lt;=100000),"COMPRESO",A3557)</f>
        <v>pernumia</v>
      </c>
      <c r="H3557" s="39">
        <f t="shared" si="111"/>
        <v>0</v>
      </c>
      <c r="I3557">
        <v>6</v>
      </c>
    </row>
    <row r="3558" spans="1:9" ht="12" customHeight="1" x14ac:dyDescent="0.3">
      <c r="A3558" s="3" t="s">
        <v>19144</v>
      </c>
      <c r="B3558" s="4" t="s">
        <v>12855</v>
      </c>
      <c r="C3558" s="5" t="s">
        <v>23659</v>
      </c>
      <c r="D3558" s="6">
        <v>1379</v>
      </c>
      <c r="E3558" t="str">
        <f t="shared" si="110"/>
        <v xml:space="preserve"> </v>
      </c>
      <c r="F3558" s="36" t="str">
        <f>IF(AND(D3558&gt;=50000,D3558&lt;=100000),"COMPRESO",A3558)</f>
        <v>piacenza d'adige</v>
      </c>
      <c r="H3558" s="39">
        <f t="shared" si="111"/>
        <v>0</v>
      </c>
      <c r="I3558">
        <v>5</v>
      </c>
    </row>
    <row r="3559" spans="1:9" ht="12" customHeight="1" x14ac:dyDescent="0.3">
      <c r="A3559" s="3" t="s">
        <v>19145</v>
      </c>
      <c r="B3559" s="4" t="s">
        <v>12886</v>
      </c>
      <c r="C3559" s="5" t="s">
        <v>23659</v>
      </c>
      <c r="D3559" s="6">
        <v>11130</v>
      </c>
      <c r="E3559" t="str">
        <f t="shared" si="110"/>
        <v xml:space="preserve"> </v>
      </c>
      <c r="F3559" s="36" t="str">
        <f>IF(AND(D3559&gt;=50000,D3559&lt;=100000),"COMPRESO",A3559)</f>
        <v>piazzola sul brenta</v>
      </c>
      <c r="H3559" s="39">
        <f t="shared" si="111"/>
        <v>0</v>
      </c>
      <c r="I3559">
        <v>4</v>
      </c>
    </row>
    <row r="3560" spans="1:9" ht="12" customHeight="1" x14ac:dyDescent="0.3">
      <c r="A3560" s="3" t="s">
        <v>19146</v>
      </c>
      <c r="B3560" s="4" t="s">
        <v>12972</v>
      </c>
      <c r="C3560" s="5" t="s">
        <v>23659</v>
      </c>
      <c r="D3560" s="6">
        <v>9276</v>
      </c>
      <c r="E3560" t="str">
        <f t="shared" si="110"/>
        <v xml:space="preserve"> </v>
      </c>
      <c r="F3560" s="36" t="str">
        <f>IF(AND(D3560&gt;=50000,D3560&lt;=100000),"COMPRESO",A3560)</f>
        <v>piombino dese</v>
      </c>
      <c r="H3560" s="39">
        <f t="shared" si="111"/>
        <v>0</v>
      </c>
      <c r="I3560">
        <v>7</v>
      </c>
    </row>
    <row r="3561" spans="1:9" ht="12" customHeight="1" x14ac:dyDescent="0.3">
      <c r="A3561" s="3" t="s">
        <v>19147</v>
      </c>
      <c r="B3561" s="4" t="s">
        <v>12976</v>
      </c>
      <c r="C3561" s="5" t="s">
        <v>23659</v>
      </c>
      <c r="D3561" s="6">
        <v>19067</v>
      </c>
      <c r="E3561" t="str">
        <f t="shared" si="110"/>
        <v xml:space="preserve"> </v>
      </c>
      <c r="F3561" s="36" t="str">
        <f>IF(AND(D3561&gt;=50000,D3561&lt;=100000),"COMPRESO",A3561)</f>
        <v>piove di sacco</v>
      </c>
      <c r="H3561" s="39">
        <f t="shared" si="111"/>
        <v>0</v>
      </c>
      <c r="I3561">
        <v>2</v>
      </c>
    </row>
    <row r="3562" spans="1:9" ht="12" customHeight="1" x14ac:dyDescent="0.3">
      <c r="A3562" s="3" t="s">
        <v>19148</v>
      </c>
      <c r="B3562" s="4" t="s">
        <v>13062</v>
      </c>
      <c r="C3562" s="5" t="s">
        <v>23659</v>
      </c>
      <c r="D3562" s="6">
        <v>3104</v>
      </c>
      <c r="E3562" t="str">
        <f t="shared" si="110"/>
        <v xml:space="preserve"> </v>
      </c>
      <c r="F3562" s="36" t="str">
        <f>IF(AND(D3562&gt;=50000,D3562&lt;=100000),"COMPRESO",A3562)</f>
        <v>polverara</v>
      </c>
      <c r="H3562" s="39">
        <f t="shared" si="111"/>
        <v>0</v>
      </c>
      <c r="I3562">
        <v>1</v>
      </c>
    </row>
    <row r="3563" spans="1:9" ht="12" customHeight="1" x14ac:dyDescent="0.3">
      <c r="A3563" s="3" t="s">
        <v>19149</v>
      </c>
      <c r="B3563" s="4" t="s">
        <v>13081</v>
      </c>
      <c r="C3563" s="5" t="s">
        <v>23659</v>
      </c>
      <c r="D3563" s="6">
        <v>2449</v>
      </c>
      <c r="E3563" t="str">
        <f t="shared" si="110"/>
        <v xml:space="preserve"> </v>
      </c>
      <c r="F3563" s="36" t="str">
        <f>IF(AND(D3563&gt;=50000,D3563&lt;=100000),"COMPRESO",A3563)</f>
        <v>ponso</v>
      </c>
      <c r="H3563" s="39">
        <f t="shared" si="111"/>
        <v>0</v>
      </c>
      <c r="I3563">
        <v>2</v>
      </c>
    </row>
    <row r="3564" spans="1:9" ht="12" customHeight="1" x14ac:dyDescent="0.3">
      <c r="A3564" s="3" t="s">
        <v>19150</v>
      </c>
      <c r="B3564" s="4" t="s">
        <v>13106</v>
      </c>
      <c r="C3564" s="5" t="s">
        <v>23659</v>
      </c>
      <c r="D3564" s="6">
        <v>3902</v>
      </c>
      <c r="E3564" t="str">
        <f t="shared" si="110"/>
        <v xml:space="preserve"> </v>
      </c>
      <c r="F3564" s="36" t="str">
        <f>IF(AND(D3564&gt;=50000,D3564&lt;=100000),"COMPRESO",A3564)</f>
        <v>pontelongo</v>
      </c>
      <c r="H3564" s="39">
        <f t="shared" si="111"/>
        <v>0</v>
      </c>
      <c r="I3564">
        <v>1</v>
      </c>
    </row>
    <row r="3565" spans="1:9" ht="12" customHeight="1" x14ac:dyDescent="0.3">
      <c r="A3565" s="3" t="s">
        <v>19151</v>
      </c>
      <c r="B3565" s="4" t="s">
        <v>15590</v>
      </c>
      <c r="C3565" s="5" t="s">
        <v>23659</v>
      </c>
      <c r="D3565" s="6">
        <v>13237</v>
      </c>
      <c r="E3565" t="str">
        <f t="shared" si="110"/>
        <v xml:space="preserve"> </v>
      </c>
      <c r="F3565" s="36" t="str">
        <f>IF(AND(D3565&gt;=50000,D3565&lt;=100000),"COMPRESO",A3565)</f>
        <v>ponte san nicolò</v>
      </c>
      <c r="H3565" s="39">
        <f t="shared" si="111"/>
        <v>0</v>
      </c>
      <c r="I3565">
        <v>4</v>
      </c>
    </row>
    <row r="3566" spans="1:9" ht="12" customHeight="1" x14ac:dyDescent="0.3">
      <c r="A3566" s="3" t="s">
        <v>19152</v>
      </c>
      <c r="B3566" s="4" t="s">
        <v>23585</v>
      </c>
      <c r="C3566" s="5" t="s">
        <v>23659</v>
      </c>
      <c r="D3566" s="6">
        <v>3653</v>
      </c>
      <c r="E3566" t="str">
        <f t="shared" si="110"/>
        <v xml:space="preserve"> </v>
      </c>
      <c r="F3566" s="36" t="str">
        <f>IF(AND(D3566&gt;=50000,D3566&lt;=100000),"COMPRESO",A3566)</f>
        <v>pozzonovo</v>
      </c>
      <c r="H3566" s="39">
        <f t="shared" si="111"/>
        <v>0</v>
      </c>
      <c r="I3566">
        <v>11</v>
      </c>
    </row>
    <row r="3567" spans="1:9" ht="12" customHeight="1" x14ac:dyDescent="0.3">
      <c r="A3567" s="3" t="s">
        <v>19153</v>
      </c>
      <c r="B3567" s="4" t="s">
        <v>13652</v>
      </c>
      <c r="C3567" s="5" t="s">
        <v>23659</v>
      </c>
      <c r="D3567" s="6">
        <v>4777</v>
      </c>
      <c r="E3567" t="str">
        <f t="shared" si="110"/>
        <v xml:space="preserve"> </v>
      </c>
      <c r="F3567" s="36" t="str">
        <f>IF(AND(D3567&gt;=50000,D3567&lt;=100000),"COMPRESO",A3567)</f>
        <v>rovolon</v>
      </c>
      <c r="H3567" s="39">
        <f t="shared" si="111"/>
        <v>0</v>
      </c>
      <c r="I3567">
        <v>14</v>
      </c>
    </row>
    <row r="3568" spans="1:9" ht="12" customHeight="1" x14ac:dyDescent="0.3">
      <c r="A3568" s="3" t="s">
        <v>19154</v>
      </c>
      <c r="B3568" s="4" t="s">
        <v>13654</v>
      </c>
      <c r="C3568" s="5" t="s">
        <v>23659</v>
      </c>
      <c r="D3568" s="6">
        <v>15669</v>
      </c>
      <c r="E3568" t="str">
        <f t="shared" si="110"/>
        <v xml:space="preserve"> </v>
      </c>
      <c r="F3568" s="36" t="str">
        <f>IF(AND(D3568&gt;=50000,D3568&lt;=100000),"COMPRESO",A3568)</f>
        <v>rubano</v>
      </c>
      <c r="H3568" s="39">
        <f t="shared" si="111"/>
        <v>0</v>
      </c>
      <c r="I3568">
        <v>2</v>
      </c>
    </row>
    <row r="3569" spans="1:9" ht="12" customHeight="1" x14ac:dyDescent="0.3">
      <c r="A3569" s="3" t="s">
        <v>19155</v>
      </c>
      <c r="B3569" s="4" t="s">
        <v>13677</v>
      </c>
      <c r="C3569" s="5" t="s">
        <v>23659</v>
      </c>
      <c r="D3569" s="6">
        <v>4934</v>
      </c>
      <c r="E3569" t="str">
        <f t="shared" si="110"/>
        <v xml:space="preserve"> </v>
      </c>
      <c r="F3569" s="36" t="str">
        <f>IF(AND(D3569&gt;=50000,D3569&lt;=100000),"COMPRESO",A3569)</f>
        <v>saccolongo</v>
      </c>
      <c r="H3569" s="39">
        <f t="shared" si="111"/>
        <v>0</v>
      </c>
      <c r="I3569">
        <v>1</v>
      </c>
    </row>
    <row r="3570" spans="1:9" ht="12" customHeight="1" x14ac:dyDescent="0.3">
      <c r="A3570" s="3" t="s">
        <v>19156</v>
      </c>
      <c r="B3570" s="4" t="s">
        <v>13847</v>
      </c>
      <c r="C3570" s="5" t="s">
        <v>23659</v>
      </c>
      <c r="D3570" s="6">
        <v>9979</v>
      </c>
      <c r="E3570" t="str">
        <f t="shared" si="110"/>
        <v xml:space="preserve"> </v>
      </c>
      <c r="F3570" s="36" t="str">
        <f>IF(AND(D3570&gt;=50000,D3570&lt;=100000),"COMPRESO",A3570)</f>
        <v>san giorgio delle pertiche</v>
      </c>
      <c r="H3570" s="39">
        <f t="shared" si="111"/>
        <v>0</v>
      </c>
      <c r="I3570">
        <v>5</v>
      </c>
    </row>
    <row r="3571" spans="1:9" ht="12" customHeight="1" x14ac:dyDescent="0.3">
      <c r="A3571" s="3" t="s">
        <v>19157</v>
      </c>
      <c r="B3571" s="4" t="s">
        <v>13851</v>
      </c>
      <c r="C3571" s="5" t="s">
        <v>23659</v>
      </c>
      <c r="D3571" s="6">
        <v>6244</v>
      </c>
      <c r="E3571" t="str">
        <f t="shared" si="110"/>
        <v xml:space="preserve"> </v>
      </c>
      <c r="F3571" s="36" t="str">
        <f>IF(AND(D3571&gt;=50000,D3571&lt;=100000),"COMPRESO",A3571)</f>
        <v>san giorgio in bosco</v>
      </c>
      <c r="H3571" s="39">
        <f t="shared" si="111"/>
        <v>0</v>
      </c>
      <c r="I3571">
        <v>7</v>
      </c>
    </row>
    <row r="3572" spans="1:9" ht="12" customHeight="1" x14ac:dyDescent="0.3">
      <c r="A3572" s="3" t="s">
        <v>19158</v>
      </c>
      <c r="B3572" s="4" t="s">
        <v>13927</v>
      </c>
      <c r="C3572" s="5" t="s">
        <v>23659</v>
      </c>
      <c r="D3572" s="6">
        <v>13052</v>
      </c>
      <c r="E3572" t="str">
        <f t="shared" si="110"/>
        <v xml:space="preserve"> </v>
      </c>
      <c r="F3572" s="36" t="str">
        <f>IF(AND(D3572&gt;=50000,D3572&lt;=100000),"COMPRESO",A3572)</f>
        <v>san martino di lupari</v>
      </c>
      <c r="H3572" s="39">
        <f t="shared" si="111"/>
        <v>0</v>
      </c>
      <c r="I3572">
        <v>1</v>
      </c>
    </row>
    <row r="3573" spans="1:9" ht="12" customHeight="1" x14ac:dyDescent="0.3">
      <c r="A3573" s="3" t="s">
        <v>19159</v>
      </c>
      <c r="B3573" s="4" t="s">
        <v>13990</v>
      </c>
      <c r="C3573" s="5" t="s">
        <v>23659</v>
      </c>
      <c r="D3573" s="6">
        <v>4576</v>
      </c>
      <c r="E3573" t="str">
        <f t="shared" si="110"/>
        <v xml:space="preserve"> </v>
      </c>
      <c r="F3573" s="36" t="str">
        <f>IF(AND(D3573&gt;=50000,D3573&lt;=100000),"COMPRESO",A3573)</f>
        <v>san pietro in gu</v>
      </c>
      <c r="H3573" s="39">
        <f t="shared" si="111"/>
        <v>0</v>
      </c>
      <c r="I3573">
        <v>3</v>
      </c>
    </row>
    <row r="3574" spans="1:9" ht="12" customHeight="1" x14ac:dyDescent="0.3">
      <c r="A3574" s="3" t="s">
        <v>19160</v>
      </c>
      <c r="B3574" s="4" t="s">
        <v>13998</v>
      </c>
      <c r="C3574" s="5" t="s">
        <v>23659</v>
      </c>
      <c r="D3574" s="6">
        <v>3003</v>
      </c>
      <c r="E3574" t="str">
        <f t="shared" si="110"/>
        <v xml:space="preserve"> </v>
      </c>
      <c r="F3574" s="36" t="str">
        <f>IF(AND(D3574&gt;=50000,D3574&lt;=100000),"COMPRESO",A3574)</f>
        <v>san pietro viminario</v>
      </c>
      <c r="H3574" s="39">
        <f t="shared" si="111"/>
        <v>0</v>
      </c>
      <c r="I3574">
        <v>6</v>
      </c>
    </row>
    <row r="3575" spans="1:9" ht="12" customHeight="1" x14ac:dyDescent="0.3">
      <c r="A3575" s="3" t="s">
        <v>19161</v>
      </c>
      <c r="B3575" s="4" t="s">
        <v>14168</v>
      </c>
      <c r="C3575" s="5" t="s">
        <v>23659</v>
      </c>
      <c r="D3575" s="6">
        <v>7131</v>
      </c>
      <c r="E3575" t="str">
        <f t="shared" si="110"/>
        <v xml:space="preserve"> </v>
      </c>
      <c r="F3575" s="36" t="str">
        <f>IF(AND(D3575&gt;=50000,D3575&lt;=100000),"COMPRESO",A3575)</f>
        <v>santa giustina in colle</v>
      </c>
      <c r="H3575" s="39">
        <f t="shared" si="111"/>
        <v>0</v>
      </c>
      <c r="I3575">
        <v>4</v>
      </c>
    </row>
    <row r="3576" spans="1:9" ht="12" customHeight="1" x14ac:dyDescent="0.3">
      <c r="A3576" s="3" t="s">
        <v>19162</v>
      </c>
      <c r="B3576" s="4" t="s">
        <v>23586</v>
      </c>
      <c r="C3576" s="5" t="s">
        <v>23659</v>
      </c>
      <c r="D3576" s="6">
        <v>7211</v>
      </c>
      <c r="E3576" t="str">
        <f t="shared" si="110"/>
        <v xml:space="preserve"> </v>
      </c>
      <c r="F3576" s="36" t="str">
        <f>IF(AND(D3576&gt;=50000,D3576&lt;=100000),"COMPRESO",A3576)</f>
        <v>sant'angelo di piove di sacco</v>
      </c>
      <c r="H3576" s="39">
        <f t="shared" si="111"/>
        <v>0</v>
      </c>
      <c r="I3576">
        <v>6</v>
      </c>
    </row>
    <row r="3577" spans="1:9" ht="12" customHeight="1" x14ac:dyDescent="0.3">
      <c r="A3577" s="3" t="s">
        <v>19163</v>
      </c>
      <c r="B3577" s="4" t="s">
        <v>14130</v>
      </c>
      <c r="C3577" s="5" t="s">
        <v>23659</v>
      </c>
      <c r="D3577" s="6">
        <v>2430</v>
      </c>
      <c r="E3577" t="str">
        <f t="shared" si="110"/>
        <v xml:space="preserve"> </v>
      </c>
      <c r="F3577" s="36" t="str">
        <f>IF(AND(D3577&gt;=50000,D3577&lt;=100000),"COMPRESO",A3577)</f>
        <v>sant'elena</v>
      </c>
      <c r="H3577" s="39">
        <f t="shared" si="111"/>
        <v>0</v>
      </c>
      <c r="I3577">
        <v>2</v>
      </c>
    </row>
    <row r="3578" spans="1:9" ht="12" customHeight="1" x14ac:dyDescent="0.3">
      <c r="A3578" s="3" t="s">
        <v>19164</v>
      </c>
      <c r="B3578" s="4" t="s">
        <v>23587</v>
      </c>
      <c r="C3578" s="5" t="s">
        <v>23659</v>
      </c>
      <c r="D3578" s="6">
        <v>2162</v>
      </c>
      <c r="E3578" t="str">
        <f t="shared" si="110"/>
        <v xml:space="preserve"> </v>
      </c>
      <c r="F3578" s="36" t="str">
        <f>IF(AND(D3578&gt;=50000,D3578&lt;=100000),"COMPRESO",A3578)</f>
        <v>sant'urbano</v>
      </c>
      <c r="H3578" s="39">
        <f t="shared" si="111"/>
        <v>0</v>
      </c>
      <c r="I3578">
        <v>3</v>
      </c>
    </row>
    <row r="3579" spans="1:9" ht="12" customHeight="1" x14ac:dyDescent="0.3">
      <c r="A3579" s="3" t="s">
        <v>19165</v>
      </c>
      <c r="B3579" s="4" t="s">
        <v>14230</v>
      </c>
      <c r="C3579" s="5" t="s">
        <v>23659</v>
      </c>
      <c r="D3579" s="6">
        <v>10043</v>
      </c>
      <c r="E3579" t="str">
        <f t="shared" si="110"/>
        <v xml:space="preserve"> </v>
      </c>
      <c r="F3579" s="36" t="str">
        <f>IF(AND(D3579&gt;=50000,D3579&lt;=100000),"COMPRESO",A3579)</f>
        <v>saonara</v>
      </c>
      <c r="H3579" s="39">
        <f t="shared" si="111"/>
        <v>0</v>
      </c>
      <c r="I3579">
        <v>15</v>
      </c>
    </row>
    <row r="3580" spans="1:9" ht="12" customHeight="1" x14ac:dyDescent="0.3">
      <c r="A3580" s="3" t="s">
        <v>19166</v>
      </c>
      <c r="B3580" s="4" t="s">
        <v>14367</v>
      </c>
      <c r="C3580" s="5" t="s">
        <v>23659</v>
      </c>
      <c r="D3580" s="6">
        <v>22145</v>
      </c>
      <c r="E3580" t="str">
        <f t="shared" si="110"/>
        <v xml:space="preserve"> </v>
      </c>
      <c r="F3580" s="36" t="str">
        <f>IF(AND(D3580&gt;=50000,D3580&lt;=100000),"COMPRESO",A3580)</f>
        <v>selvazzano dentro</v>
      </c>
      <c r="H3580" s="39">
        <f t="shared" si="111"/>
        <v>0</v>
      </c>
      <c r="I3580">
        <v>2</v>
      </c>
    </row>
    <row r="3581" spans="1:9" ht="12" customHeight="1" x14ac:dyDescent="0.3">
      <c r="A3581" s="3" t="s">
        <v>19167</v>
      </c>
      <c r="B3581" s="4" t="s">
        <v>23588</v>
      </c>
      <c r="C3581" s="5" t="s">
        <v>23659</v>
      </c>
      <c r="D3581" s="6">
        <v>7180</v>
      </c>
      <c r="E3581" t="str">
        <f t="shared" si="110"/>
        <v xml:space="preserve"> </v>
      </c>
      <c r="F3581" s="36" t="str">
        <f>IF(AND(D3581&gt;=50000,D3581&lt;=100000),"COMPRESO",A3581)</f>
        <v>solesino</v>
      </c>
      <c r="H3581" s="39">
        <f t="shared" si="111"/>
        <v>0</v>
      </c>
      <c r="I3581">
        <v>8</v>
      </c>
    </row>
    <row r="3582" spans="1:9" ht="12" customHeight="1" x14ac:dyDescent="0.3">
      <c r="A3582" s="3" t="s">
        <v>19168</v>
      </c>
      <c r="B3582" s="4" t="s">
        <v>23589</v>
      </c>
      <c r="C3582" s="5" t="s">
        <v>23659</v>
      </c>
      <c r="D3582" s="6">
        <v>4331</v>
      </c>
      <c r="E3582" t="str">
        <f t="shared" si="110"/>
        <v xml:space="preserve"> </v>
      </c>
      <c r="F3582" s="36" t="str">
        <f>IF(AND(D3582&gt;=50000,D3582&lt;=100000),"COMPRESO",A3582)</f>
        <v>stanghella</v>
      </c>
      <c r="H3582" s="39">
        <f t="shared" si="111"/>
        <v>0</v>
      </c>
      <c r="I3582">
        <v>1</v>
      </c>
    </row>
    <row r="3583" spans="1:9" ht="12" customHeight="1" x14ac:dyDescent="0.3">
      <c r="A3583" s="3" t="s">
        <v>19169</v>
      </c>
      <c r="B3583" s="4" t="s">
        <v>14752</v>
      </c>
      <c r="C3583" s="5" t="s">
        <v>23659</v>
      </c>
      <c r="D3583" s="6">
        <v>8866</v>
      </c>
      <c r="E3583" t="str">
        <f t="shared" si="110"/>
        <v xml:space="preserve"> </v>
      </c>
      <c r="F3583" s="36" t="str">
        <f>IF(AND(D3583&gt;=50000,D3583&lt;=100000),"COMPRESO",A3583)</f>
        <v>teolo</v>
      </c>
      <c r="H3583" s="39">
        <f t="shared" si="111"/>
        <v>0</v>
      </c>
      <c r="I3583">
        <v>1</v>
      </c>
    </row>
    <row r="3584" spans="1:9" ht="12" customHeight="1" x14ac:dyDescent="0.3">
      <c r="A3584" s="3" t="s">
        <v>19170</v>
      </c>
      <c r="B3584" s="4" t="s">
        <v>14776</v>
      </c>
      <c r="C3584" s="5" t="s">
        <v>23659</v>
      </c>
      <c r="D3584" s="6">
        <v>2625</v>
      </c>
      <c r="E3584" t="str">
        <f t="shared" si="110"/>
        <v xml:space="preserve"> </v>
      </c>
      <c r="F3584" s="36" t="str">
        <f>IF(AND(D3584&gt;=50000,D3584&lt;=100000),"COMPRESO",A3584)</f>
        <v>terrassa padovana</v>
      </c>
      <c r="H3584" s="39">
        <f t="shared" si="111"/>
        <v>0</v>
      </c>
      <c r="I3584">
        <v>4</v>
      </c>
    </row>
    <row r="3585" spans="1:9" ht="12" customHeight="1" x14ac:dyDescent="0.3">
      <c r="A3585" s="3" t="s">
        <v>19171</v>
      </c>
      <c r="B3585" s="4" t="s">
        <v>14827</v>
      </c>
      <c r="C3585" s="5" t="s">
        <v>23659</v>
      </c>
      <c r="D3585" s="6">
        <v>8227</v>
      </c>
      <c r="E3585" t="str">
        <f t="shared" si="110"/>
        <v xml:space="preserve"> </v>
      </c>
      <c r="F3585" s="36" t="str">
        <f>IF(AND(D3585&gt;=50000,D3585&lt;=100000),"COMPRESO",A3585)</f>
        <v>tombolo</v>
      </c>
      <c r="H3585" s="39">
        <f t="shared" si="111"/>
        <v>0</v>
      </c>
      <c r="I3585">
        <v>10</v>
      </c>
    </row>
    <row r="3586" spans="1:9" ht="12" customHeight="1" x14ac:dyDescent="0.3">
      <c r="A3586" s="3" t="s">
        <v>19172</v>
      </c>
      <c r="B3586" s="4" t="s">
        <v>14887</v>
      </c>
      <c r="C3586" s="5" t="s">
        <v>23659</v>
      </c>
      <c r="D3586" s="6">
        <v>6206</v>
      </c>
      <c r="E3586" t="str">
        <f t="shared" si="110"/>
        <v xml:space="preserve"> </v>
      </c>
      <c r="F3586" s="36" t="str">
        <f>IF(AND(D3586&gt;=50000,D3586&lt;=100000),"COMPRESO",A3586)</f>
        <v>torreglia</v>
      </c>
      <c r="H3586" s="39">
        <f t="shared" si="111"/>
        <v>0</v>
      </c>
      <c r="I3586">
        <v>7</v>
      </c>
    </row>
    <row r="3587" spans="1:9" ht="12" customHeight="1" x14ac:dyDescent="0.3">
      <c r="A3587" s="3" t="s">
        <v>19173</v>
      </c>
      <c r="B3587" s="4" t="s">
        <v>14947</v>
      </c>
      <c r="C3587" s="5" t="s">
        <v>23659</v>
      </c>
      <c r="D3587" s="6">
        <v>12579</v>
      </c>
      <c r="E3587" t="str">
        <f t="shared" ref="E3587:E3650" si="112">IF(D3587&gt;300000,"TROVATO"," ")</f>
        <v xml:space="preserve"> </v>
      </c>
      <c r="F3587" s="36" t="str">
        <f>IF(AND(D3587&gt;=50000,D3587&lt;=100000),"COMPRESO",A3587)</f>
        <v>trebaseleghe</v>
      </c>
      <c r="H3587" s="39">
        <f t="shared" ref="H3587:H3650" si="113">(D11515/$G$2)</f>
        <v>0</v>
      </c>
      <c r="I3587">
        <v>9</v>
      </c>
    </row>
    <row r="3588" spans="1:9" ht="12" customHeight="1" x14ac:dyDescent="0.3">
      <c r="A3588" s="3" t="s">
        <v>19174</v>
      </c>
      <c r="B3588" s="4" t="s">
        <v>14990</v>
      </c>
      <c r="C3588" s="5" t="s">
        <v>23659</v>
      </c>
      <c r="D3588" s="6">
        <v>4431</v>
      </c>
      <c r="E3588" t="str">
        <f t="shared" si="112"/>
        <v xml:space="preserve"> </v>
      </c>
      <c r="F3588" s="36" t="str">
        <f>IF(AND(D3588&gt;=50000,D3588&lt;=100000),"COMPRESO",A3588)</f>
        <v>tribano</v>
      </c>
      <c r="H3588" s="39">
        <f t="shared" si="113"/>
        <v>0</v>
      </c>
      <c r="I3588">
        <v>5</v>
      </c>
    </row>
    <row r="3589" spans="1:9" ht="12" customHeight="1" x14ac:dyDescent="0.3">
      <c r="A3589" s="3" t="s">
        <v>19175</v>
      </c>
      <c r="B3589" s="4" t="s">
        <v>23590</v>
      </c>
      <c r="C3589" s="5" t="s">
        <v>23659</v>
      </c>
      <c r="D3589" s="6">
        <v>2186</v>
      </c>
      <c r="E3589" t="str">
        <f t="shared" si="112"/>
        <v xml:space="preserve"> </v>
      </c>
      <c r="F3589" s="36" t="str">
        <f>IF(AND(D3589&gt;=50000,D3589&lt;=100000),"COMPRESO",A3589)</f>
        <v>urbana</v>
      </c>
      <c r="H3589" s="39">
        <f t="shared" si="113"/>
        <v>0</v>
      </c>
      <c r="I3589">
        <v>3</v>
      </c>
    </row>
    <row r="3590" spans="1:9" ht="12" customHeight="1" x14ac:dyDescent="0.3">
      <c r="A3590" s="3" t="s">
        <v>19176</v>
      </c>
      <c r="B3590" s="4" t="s">
        <v>15220</v>
      </c>
      <c r="C3590" s="5" t="s">
        <v>23659</v>
      </c>
      <c r="D3590" s="6">
        <v>4543</v>
      </c>
      <c r="E3590" t="str">
        <f t="shared" si="112"/>
        <v xml:space="preserve"> </v>
      </c>
      <c r="F3590" s="36" t="str">
        <f>IF(AND(D3590&gt;=50000,D3590&lt;=100000),"COMPRESO",A3590)</f>
        <v>veggiano</v>
      </c>
      <c r="H3590" s="39">
        <f t="shared" si="113"/>
        <v>0</v>
      </c>
      <c r="I3590">
        <v>1</v>
      </c>
    </row>
    <row r="3591" spans="1:9" ht="12" customHeight="1" x14ac:dyDescent="0.3">
      <c r="A3591" s="3" t="s">
        <v>19177</v>
      </c>
      <c r="B3591" s="4" t="s">
        <v>15286</v>
      </c>
      <c r="C3591" s="5" t="s">
        <v>23659</v>
      </c>
      <c r="D3591" s="6">
        <v>1717</v>
      </c>
      <c r="E3591" t="str">
        <f t="shared" si="112"/>
        <v xml:space="preserve"> </v>
      </c>
      <c r="F3591" s="36" t="str">
        <f>IF(AND(D3591&gt;=50000,D3591&lt;=100000),"COMPRESO",A3591)</f>
        <v>vescovana</v>
      </c>
      <c r="H3591" s="39">
        <f t="shared" si="113"/>
        <v>0</v>
      </c>
      <c r="I3591">
        <v>1</v>
      </c>
    </row>
    <row r="3592" spans="1:9" ht="12" customHeight="1" x14ac:dyDescent="0.3">
      <c r="A3592" s="3" t="s">
        <v>19178</v>
      </c>
      <c r="B3592" s="4" t="s">
        <v>15336</v>
      </c>
      <c r="C3592" s="5" t="s">
        <v>23659</v>
      </c>
      <c r="D3592" s="6">
        <v>935</v>
      </c>
      <c r="E3592" t="str">
        <f t="shared" si="112"/>
        <v xml:space="preserve"> </v>
      </c>
      <c r="F3592" s="36" t="str">
        <f>IF(AND(D3592&gt;=50000,D3592&lt;=100000),"COMPRESO",A3592)</f>
        <v>vighizzolo d'este</v>
      </c>
      <c r="H3592" s="39">
        <f t="shared" si="113"/>
        <v>0</v>
      </c>
      <c r="I3592">
        <v>2</v>
      </c>
    </row>
    <row r="3593" spans="1:9" ht="12" customHeight="1" x14ac:dyDescent="0.3">
      <c r="A3593" s="3" t="s">
        <v>19179</v>
      </c>
      <c r="B3593" s="4" t="s">
        <v>15348</v>
      </c>
      <c r="C3593" s="5" t="s">
        <v>23659</v>
      </c>
      <c r="D3593" s="6">
        <v>12885</v>
      </c>
      <c r="E3593" t="str">
        <f t="shared" si="112"/>
        <v xml:space="preserve"> </v>
      </c>
      <c r="F3593" s="36" t="str">
        <f>IF(AND(D3593&gt;=50000,D3593&lt;=100000),"COMPRESO",A3593)</f>
        <v>vigodarzere</v>
      </c>
      <c r="H3593" s="39">
        <f t="shared" si="113"/>
        <v>0</v>
      </c>
      <c r="I3593">
        <v>6</v>
      </c>
    </row>
    <row r="3594" spans="1:9" ht="12" customHeight="1" x14ac:dyDescent="0.3">
      <c r="A3594" s="3" t="s">
        <v>19180</v>
      </c>
      <c r="B3594" s="4" t="s">
        <v>15353</v>
      </c>
      <c r="C3594" s="5" t="s">
        <v>23659</v>
      </c>
      <c r="D3594" s="6">
        <v>21993</v>
      </c>
      <c r="E3594" t="str">
        <f t="shared" si="112"/>
        <v xml:space="preserve"> </v>
      </c>
      <c r="F3594" s="36" t="str">
        <f>IF(AND(D3594&gt;=50000,D3594&lt;=100000),"COMPRESO",A3594)</f>
        <v>vigonza</v>
      </c>
      <c r="H3594" s="39">
        <f t="shared" si="113"/>
        <v>0</v>
      </c>
      <c r="I3594">
        <v>1</v>
      </c>
    </row>
    <row r="3595" spans="1:9" ht="12" customHeight="1" x14ac:dyDescent="0.3">
      <c r="A3595" s="3" t="s">
        <v>19181</v>
      </c>
      <c r="B3595" s="4" t="s">
        <v>15367</v>
      </c>
      <c r="C3595" s="5" t="s">
        <v>23659</v>
      </c>
      <c r="D3595" s="6">
        <v>5504</v>
      </c>
      <c r="E3595" t="str">
        <f t="shared" si="112"/>
        <v xml:space="preserve"> </v>
      </c>
      <c r="F3595" s="36" t="str">
        <f>IF(AND(D3595&gt;=50000,D3595&lt;=100000),"COMPRESO",A3595)</f>
        <v>villa del conte</v>
      </c>
      <c r="H3595" s="39">
        <f t="shared" si="113"/>
        <v>0</v>
      </c>
      <c r="I3595">
        <v>2</v>
      </c>
    </row>
    <row r="3596" spans="1:9" ht="12" customHeight="1" x14ac:dyDescent="0.3">
      <c r="A3596" s="3" t="s">
        <v>19182</v>
      </c>
      <c r="B3596" s="4" t="s">
        <v>23591</v>
      </c>
      <c r="C3596" s="5" t="s">
        <v>23659</v>
      </c>
      <c r="D3596" s="6">
        <v>2322</v>
      </c>
      <c r="E3596" t="str">
        <f t="shared" si="112"/>
        <v xml:space="preserve"> </v>
      </c>
      <c r="F3596" s="36" t="str">
        <f>IF(AND(D3596&gt;=50000,D3596&lt;=100000),"COMPRESO",A3596)</f>
        <v>villa estense</v>
      </c>
      <c r="H3596" s="39">
        <f t="shared" si="113"/>
        <v>0</v>
      </c>
      <c r="I3596">
        <v>1</v>
      </c>
    </row>
    <row r="3597" spans="1:9" ht="12" customHeight="1" x14ac:dyDescent="0.3">
      <c r="A3597" s="3" t="s">
        <v>19183</v>
      </c>
      <c r="B3597" s="4" t="s">
        <v>15399</v>
      </c>
      <c r="C3597" s="5" t="s">
        <v>23659</v>
      </c>
      <c r="D3597" s="6">
        <v>9797</v>
      </c>
      <c r="E3597" t="str">
        <f t="shared" si="112"/>
        <v xml:space="preserve"> </v>
      </c>
      <c r="F3597" s="36" t="str">
        <f>IF(AND(D3597&gt;=50000,D3597&lt;=100000),"COMPRESO",A3597)</f>
        <v>villafranca padovana</v>
      </c>
      <c r="H3597" s="39">
        <f t="shared" si="113"/>
        <v>0</v>
      </c>
      <c r="I3597">
        <v>4</v>
      </c>
    </row>
    <row r="3598" spans="1:9" ht="12" customHeight="1" x14ac:dyDescent="0.3">
      <c r="A3598" s="3" t="s">
        <v>19184</v>
      </c>
      <c r="B3598" s="4" t="s">
        <v>23592</v>
      </c>
      <c r="C3598" s="5" t="s">
        <v>23659</v>
      </c>
      <c r="D3598" s="6">
        <v>5929</v>
      </c>
      <c r="E3598" t="str">
        <f t="shared" si="112"/>
        <v xml:space="preserve"> </v>
      </c>
      <c r="F3598" s="36" t="str">
        <f>IF(AND(D3598&gt;=50000,D3598&lt;=100000),"COMPRESO",A3598)</f>
        <v>villanova di camposampiero</v>
      </c>
      <c r="H3598" s="39">
        <f t="shared" si="113"/>
        <v>0</v>
      </c>
      <c r="I3598">
        <v>2</v>
      </c>
    </row>
    <row r="3599" spans="1:9" ht="12" customHeight="1" x14ac:dyDescent="0.3">
      <c r="A3599" s="3" t="s">
        <v>19185</v>
      </c>
      <c r="B3599" s="4" t="s">
        <v>15504</v>
      </c>
      <c r="C3599" s="5" t="s">
        <v>23659</v>
      </c>
      <c r="D3599" s="6">
        <v>3417</v>
      </c>
      <c r="E3599" t="str">
        <f t="shared" si="112"/>
        <v xml:space="preserve"> </v>
      </c>
      <c r="F3599" s="36" t="str">
        <f>IF(AND(D3599&gt;=50000,D3599&lt;=100000),"COMPRESO",A3599)</f>
        <v>vo'</v>
      </c>
      <c r="H3599" s="39">
        <f t="shared" si="113"/>
        <v>0</v>
      </c>
      <c r="I3599">
        <v>1</v>
      </c>
    </row>
    <row r="3600" spans="1:9" ht="12" customHeight="1" x14ac:dyDescent="0.3">
      <c r="A3600" s="3" t="s">
        <v>19186</v>
      </c>
      <c r="B3600" s="4" t="s">
        <v>10498</v>
      </c>
      <c r="C3600" s="5" t="s">
        <v>23659</v>
      </c>
      <c r="D3600" s="6">
        <v>8943</v>
      </c>
      <c r="E3600" t="str">
        <f t="shared" si="112"/>
        <v xml:space="preserve"> </v>
      </c>
      <c r="F3600" s="36" t="str">
        <f>IF(AND(D3600&gt;=50000,D3600&lt;=100000),"COMPRESO",A3600)</f>
        <v>due carrare</v>
      </c>
      <c r="H3600" s="39">
        <f t="shared" si="113"/>
        <v>0</v>
      </c>
      <c r="I3600">
        <v>2</v>
      </c>
    </row>
    <row r="3601" spans="1:9" ht="12" customHeight="1" x14ac:dyDescent="0.3">
      <c r="A3601" s="3" t="s">
        <v>19187</v>
      </c>
      <c r="B3601" s="4" t="s">
        <v>8789</v>
      </c>
      <c r="C3601" s="5" t="s">
        <v>23659</v>
      </c>
      <c r="D3601" s="6">
        <v>6981</v>
      </c>
      <c r="E3601" t="str">
        <f t="shared" si="112"/>
        <v xml:space="preserve"> </v>
      </c>
      <c r="F3601" s="36" t="str">
        <f>IF(AND(D3601&gt;=50000,D3601&lt;=100000),"COMPRESO",A3601)</f>
        <v>borgo veneto</v>
      </c>
      <c r="H3601" s="39">
        <f t="shared" si="113"/>
        <v>0</v>
      </c>
      <c r="I3601">
        <v>1</v>
      </c>
    </row>
    <row r="3602" spans="1:9" ht="12" customHeight="1" x14ac:dyDescent="0.3">
      <c r="A3602" s="3" t="s">
        <v>19188</v>
      </c>
      <c r="B3602" s="4" t="s">
        <v>8050</v>
      </c>
      <c r="C3602" s="5" t="s">
        <v>23659</v>
      </c>
      <c r="D3602" s="6">
        <v>20233</v>
      </c>
      <c r="E3602" t="str">
        <f t="shared" si="112"/>
        <v xml:space="preserve"> </v>
      </c>
      <c r="F3602" s="36" t="str">
        <f>IF(AND(D3602&gt;=50000,D3602&lt;=100000),"COMPRESO",A3602)</f>
        <v>adria</v>
      </c>
      <c r="H3602" s="39">
        <f t="shared" si="113"/>
        <v>0</v>
      </c>
      <c r="I3602">
        <v>86</v>
      </c>
    </row>
    <row r="3603" spans="1:9" ht="12" customHeight="1" x14ac:dyDescent="0.3">
      <c r="A3603" s="3" t="s">
        <v>19189</v>
      </c>
      <c r="B3603" s="4" t="s">
        <v>8325</v>
      </c>
      <c r="C3603" s="5" t="s">
        <v>23659</v>
      </c>
      <c r="D3603" s="6">
        <v>4554</v>
      </c>
      <c r="E3603" t="str">
        <f t="shared" si="112"/>
        <v xml:space="preserve"> </v>
      </c>
      <c r="F3603" s="36" t="str">
        <f>IF(AND(D3603&gt;=50000,D3603&lt;=100000),"COMPRESO",A3603)</f>
        <v>ariano nel polesine</v>
      </c>
      <c r="H3603" s="39">
        <f t="shared" si="113"/>
        <v>0</v>
      </c>
      <c r="I3603">
        <v>3</v>
      </c>
    </row>
    <row r="3604" spans="1:9" ht="12" customHeight="1" x14ac:dyDescent="0.3">
      <c r="A3604" s="3" t="s">
        <v>19190</v>
      </c>
      <c r="B3604" s="4" t="s">
        <v>8348</v>
      </c>
      <c r="C3604" s="5" t="s">
        <v>23659</v>
      </c>
      <c r="D3604" s="6">
        <v>2811</v>
      </c>
      <c r="E3604" t="str">
        <f t="shared" si="112"/>
        <v xml:space="preserve"> </v>
      </c>
      <c r="F3604" s="36" t="str">
        <f>IF(AND(D3604&gt;=50000,D3604&lt;=100000),"COMPRESO",A3604)</f>
        <v>arquà polesine</v>
      </c>
      <c r="H3604" s="39">
        <f t="shared" si="113"/>
        <v>0</v>
      </c>
      <c r="I3604">
        <v>33</v>
      </c>
    </row>
    <row r="3605" spans="1:9" ht="12" customHeight="1" x14ac:dyDescent="0.3">
      <c r="A3605" s="3" t="s">
        <v>19191</v>
      </c>
      <c r="B3605" s="4" t="s">
        <v>8438</v>
      </c>
      <c r="C3605" s="5" t="s">
        <v>23659</v>
      </c>
      <c r="D3605" s="6">
        <v>10536</v>
      </c>
      <c r="E3605" t="str">
        <f t="shared" si="112"/>
        <v xml:space="preserve"> </v>
      </c>
      <c r="F3605" s="36" t="str">
        <f>IF(AND(D3605&gt;=50000,D3605&lt;=100000),"COMPRESO",A3605)</f>
        <v>badia polesine</v>
      </c>
      <c r="H3605" s="39">
        <f t="shared" si="113"/>
        <v>0</v>
      </c>
      <c r="I3605">
        <v>4</v>
      </c>
    </row>
    <row r="3606" spans="1:9" ht="12" customHeight="1" x14ac:dyDescent="0.3">
      <c r="A3606" s="3" t="s">
        <v>19192</v>
      </c>
      <c r="B3606" s="4" t="s">
        <v>8456</v>
      </c>
      <c r="C3606" s="5" t="s">
        <v>23659</v>
      </c>
      <c r="D3606" s="6">
        <v>1374</v>
      </c>
      <c r="E3606" t="str">
        <f t="shared" si="112"/>
        <v xml:space="preserve"> </v>
      </c>
      <c r="F3606" s="36" t="str">
        <f>IF(AND(D3606&gt;=50000,D3606&lt;=100000),"COMPRESO",A3606)</f>
        <v>bagnolo di po</v>
      </c>
      <c r="H3606" s="39">
        <f t="shared" si="113"/>
        <v>0</v>
      </c>
      <c r="I3606">
        <v>1</v>
      </c>
    </row>
    <row r="3607" spans="1:9" ht="12" customHeight="1" x14ac:dyDescent="0.3">
      <c r="A3607" s="3" t="s">
        <v>19193</v>
      </c>
      <c r="B3607" s="4" t="s">
        <v>8626</v>
      </c>
      <c r="C3607" s="5" t="s">
        <v>23659</v>
      </c>
      <c r="D3607" s="6">
        <v>2626</v>
      </c>
      <c r="E3607" t="str">
        <f t="shared" si="112"/>
        <v xml:space="preserve"> </v>
      </c>
      <c r="F3607" s="36" t="str">
        <f>IF(AND(D3607&gt;=50000,D3607&lt;=100000),"COMPRESO",A3607)</f>
        <v>bergantino</v>
      </c>
      <c r="H3607" s="39">
        <f t="shared" si="113"/>
        <v>0</v>
      </c>
      <c r="I3607">
        <v>1</v>
      </c>
    </row>
    <row r="3608" spans="1:9" ht="12" customHeight="1" x14ac:dyDescent="0.3">
      <c r="A3608" s="3" t="s">
        <v>19194</v>
      </c>
      <c r="B3608" s="4" t="s">
        <v>8821</v>
      </c>
      <c r="C3608" s="5" t="s">
        <v>23659</v>
      </c>
      <c r="D3608" s="6">
        <v>1508</v>
      </c>
      <c r="E3608" t="str">
        <f t="shared" si="112"/>
        <v xml:space="preserve"> </v>
      </c>
      <c r="F3608" s="36" t="str">
        <f>IF(AND(D3608&gt;=50000,D3608&lt;=100000),"COMPRESO",A3608)</f>
        <v>bosaro</v>
      </c>
      <c r="H3608" s="39">
        <f t="shared" si="113"/>
        <v>0</v>
      </c>
      <c r="I3608">
        <v>5</v>
      </c>
    </row>
    <row r="3609" spans="1:9" ht="12" customHeight="1" x14ac:dyDescent="0.3">
      <c r="A3609" s="3" t="s">
        <v>19195</v>
      </c>
      <c r="B3609" s="4" t="s">
        <v>9056</v>
      </c>
      <c r="C3609" s="5" t="s">
        <v>23659</v>
      </c>
      <c r="D3609" s="6">
        <v>819</v>
      </c>
      <c r="E3609" t="str">
        <f t="shared" si="112"/>
        <v xml:space="preserve"> </v>
      </c>
      <c r="F3609" s="36" t="str">
        <f>IF(AND(D3609&gt;=50000,D3609&lt;=100000),"COMPRESO",A3609)</f>
        <v>calto</v>
      </c>
      <c r="H3609" s="39">
        <f t="shared" si="113"/>
        <v>0</v>
      </c>
      <c r="I3609">
        <v>2</v>
      </c>
    </row>
    <row r="3610" spans="1:9" ht="12" customHeight="1" x14ac:dyDescent="0.3">
      <c r="A3610" s="3" t="s">
        <v>19196</v>
      </c>
      <c r="B3610" s="4" t="s">
        <v>9166</v>
      </c>
      <c r="C3610" s="5" t="s">
        <v>23659</v>
      </c>
      <c r="D3610" s="6">
        <v>2853</v>
      </c>
      <c r="E3610" t="str">
        <f t="shared" si="112"/>
        <v xml:space="preserve"> </v>
      </c>
      <c r="F3610" s="36" t="str">
        <f>IF(AND(D3610&gt;=50000,D3610&lt;=100000),"COMPRESO",A3610)</f>
        <v>canaro</v>
      </c>
      <c r="H3610" s="39">
        <f t="shared" si="113"/>
        <v>0</v>
      </c>
      <c r="I3610">
        <v>5</v>
      </c>
    </row>
    <row r="3611" spans="1:9" ht="12" customHeight="1" x14ac:dyDescent="0.3">
      <c r="A3611" s="3" t="s">
        <v>19197</v>
      </c>
      <c r="B3611" s="4" t="s">
        <v>9170</v>
      </c>
      <c r="C3611" s="5" t="s">
        <v>23659</v>
      </c>
      <c r="D3611" s="6">
        <v>1007</v>
      </c>
      <c r="E3611" t="str">
        <f t="shared" si="112"/>
        <v xml:space="preserve"> </v>
      </c>
      <c r="F3611" s="36" t="str">
        <f>IF(AND(D3611&gt;=50000,D3611&lt;=100000),"COMPRESO",A3611)</f>
        <v>canda</v>
      </c>
      <c r="H3611" s="39">
        <f t="shared" si="113"/>
        <v>0</v>
      </c>
      <c r="I3611">
        <v>2</v>
      </c>
    </row>
    <row r="3612" spans="1:9" ht="12" customHeight="1" x14ac:dyDescent="0.3">
      <c r="A3612" s="3" t="s">
        <v>19198</v>
      </c>
      <c r="B3612" s="4" t="s">
        <v>9592</v>
      </c>
      <c r="C3612" s="5" t="s">
        <v>23659</v>
      </c>
      <c r="D3612" s="6">
        <v>1646</v>
      </c>
      <c r="E3612" t="str">
        <f t="shared" si="112"/>
        <v xml:space="preserve"> </v>
      </c>
      <c r="F3612" s="36" t="str">
        <f>IF(AND(D3612&gt;=50000,D3612&lt;=100000),"COMPRESO",A3612)</f>
        <v>castelguglielmo</v>
      </c>
      <c r="H3612" s="39">
        <f t="shared" si="113"/>
        <v>0</v>
      </c>
      <c r="I3612">
        <v>36</v>
      </c>
    </row>
    <row r="3613" spans="1:9" ht="12" customHeight="1" x14ac:dyDescent="0.3">
      <c r="A3613" s="3" t="s">
        <v>19199</v>
      </c>
      <c r="B3613" s="4" t="s">
        <v>9651</v>
      </c>
      <c r="C3613" s="5" t="s">
        <v>23659</v>
      </c>
      <c r="D3613" s="6">
        <v>4291</v>
      </c>
      <c r="E3613" t="str">
        <f t="shared" si="112"/>
        <v xml:space="preserve"> </v>
      </c>
      <c r="F3613" s="36" t="str">
        <f>IF(AND(D3613&gt;=50000,D3613&lt;=100000),"COMPRESO",A3613)</f>
        <v>castelmassa</v>
      </c>
      <c r="H3613" s="39">
        <f t="shared" si="113"/>
        <v>0</v>
      </c>
      <c r="I3613">
        <v>4</v>
      </c>
    </row>
    <row r="3614" spans="1:9" ht="12" customHeight="1" x14ac:dyDescent="0.3">
      <c r="A3614" s="3" t="s">
        <v>19200</v>
      </c>
      <c r="B3614" s="4" t="s">
        <v>9656</v>
      </c>
      <c r="C3614" s="5" t="s">
        <v>23659</v>
      </c>
      <c r="D3614" s="6">
        <v>2931</v>
      </c>
      <c r="E3614" t="str">
        <f t="shared" si="112"/>
        <v xml:space="preserve"> </v>
      </c>
      <c r="F3614" s="36" t="str">
        <f>IF(AND(D3614&gt;=50000,D3614&lt;=100000),"COMPRESO",A3614)</f>
        <v>castelnovo bariano</v>
      </c>
      <c r="H3614" s="39">
        <f t="shared" si="113"/>
        <v>0</v>
      </c>
      <c r="I3614">
        <v>13</v>
      </c>
    </row>
    <row r="3615" spans="1:9" ht="12" customHeight="1" x14ac:dyDescent="0.3">
      <c r="A3615" s="3" t="s">
        <v>19201</v>
      </c>
      <c r="B3615" s="4" t="s">
        <v>9838</v>
      </c>
      <c r="C3615" s="5" t="s">
        <v>23659</v>
      </c>
      <c r="D3615" s="6">
        <v>1813</v>
      </c>
      <c r="E3615" t="str">
        <f t="shared" si="112"/>
        <v xml:space="preserve"> </v>
      </c>
      <c r="F3615" s="36" t="str">
        <f>IF(AND(D3615&gt;=50000,D3615&lt;=100000),"COMPRESO",A3615)</f>
        <v>ceneselli</v>
      </c>
      <c r="H3615" s="39">
        <f t="shared" si="113"/>
        <v>0</v>
      </c>
      <c r="I3615">
        <v>2</v>
      </c>
    </row>
    <row r="3616" spans="1:9" ht="12" customHeight="1" x14ac:dyDescent="0.3">
      <c r="A3616" s="3" t="s">
        <v>19202</v>
      </c>
      <c r="B3616" s="4" t="s">
        <v>9866</v>
      </c>
      <c r="C3616" s="5" t="s">
        <v>23659</v>
      </c>
      <c r="D3616" s="6">
        <v>3691</v>
      </c>
      <c r="E3616" t="str">
        <f t="shared" si="112"/>
        <v xml:space="preserve"> </v>
      </c>
      <c r="F3616" s="36" t="str">
        <f>IF(AND(D3616&gt;=50000,D3616&lt;=100000),"COMPRESO",A3616)</f>
        <v>ceregnano</v>
      </c>
      <c r="H3616" s="39">
        <f t="shared" si="113"/>
        <v>0</v>
      </c>
      <c r="I3616">
        <v>2</v>
      </c>
    </row>
    <row r="3617" spans="1:9" ht="12" customHeight="1" x14ac:dyDescent="0.3">
      <c r="A3617" s="3" t="s">
        <v>19203</v>
      </c>
      <c r="B3617" s="4" t="s">
        <v>10231</v>
      </c>
      <c r="C3617" s="5" t="s">
        <v>23659</v>
      </c>
      <c r="D3617" s="6">
        <v>2514</v>
      </c>
      <c r="E3617" t="str">
        <f t="shared" si="112"/>
        <v xml:space="preserve"> </v>
      </c>
      <c r="F3617" s="36" t="str">
        <f>IF(AND(D3617&gt;=50000,D3617&lt;=100000),"COMPRESO",A3617)</f>
        <v>corbola</v>
      </c>
      <c r="H3617" s="39">
        <f t="shared" si="113"/>
        <v>0</v>
      </c>
      <c r="I3617">
        <v>2</v>
      </c>
    </row>
    <row r="3618" spans="1:9" ht="12" customHeight="1" x14ac:dyDescent="0.3">
      <c r="A3618" s="3" t="s">
        <v>19204</v>
      </c>
      <c r="B3618" s="4" t="s">
        <v>10311</v>
      </c>
      <c r="C3618" s="5" t="s">
        <v>23659</v>
      </c>
      <c r="D3618" s="6">
        <v>2683</v>
      </c>
      <c r="E3618" t="str">
        <f t="shared" si="112"/>
        <v xml:space="preserve"> </v>
      </c>
      <c r="F3618" s="36" t="str">
        <f>IF(AND(D3618&gt;=50000,D3618&lt;=100000),"COMPRESO",A3618)</f>
        <v>costa di rovigo</v>
      </c>
      <c r="H3618" s="39">
        <f t="shared" si="113"/>
        <v>0</v>
      </c>
      <c r="I3618">
        <v>26</v>
      </c>
    </row>
    <row r="3619" spans="1:9" ht="12" customHeight="1" x14ac:dyDescent="0.3">
      <c r="A3619" s="3" t="s">
        <v>19205</v>
      </c>
      <c r="B3619" s="4" t="s">
        <v>10351</v>
      </c>
      <c r="C3619" s="5" t="s">
        <v>23659</v>
      </c>
      <c r="D3619" s="6">
        <v>1970</v>
      </c>
      <c r="E3619" t="str">
        <f t="shared" si="112"/>
        <v xml:space="preserve"> </v>
      </c>
      <c r="F3619" s="36" t="str">
        <f>IF(AND(D3619&gt;=50000,D3619&lt;=100000),"COMPRESO",A3619)</f>
        <v>crespino</v>
      </c>
      <c r="H3619" s="39">
        <f t="shared" si="113"/>
        <v>0</v>
      </c>
      <c r="I3619">
        <v>2</v>
      </c>
    </row>
    <row r="3620" spans="1:9" ht="12" customHeight="1" x14ac:dyDescent="0.3">
      <c r="A3620" s="3" t="s">
        <v>19206</v>
      </c>
      <c r="B3620" s="4" t="s">
        <v>10632</v>
      </c>
      <c r="C3620" s="5" t="s">
        <v>23659</v>
      </c>
      <c r="D3620" s="6">
        <v>2609</v>
      </c>
      <c r="E3620" t="str">
        <f t="shared" si="112"/>
        <v xml:space="preserve"> </v>
      </c>
      <c r="F3620" s="36" t="str">
        <f>IF(AND(D3620&gt;=50000,D3620&lt;=100000),"COMPRESO",A3620)</f>
        <v>ficarolo</v>
      </c>
      <c r="H3620" s="39">
        <f t="shared" si="113"/>
        <v>0</v>
      </c>
      <c r="I3620">
        <v>1</v>
      </c>
    </row>
    <row r="3621" spans="1:9" ht="12" customHeight="1" x14ac:dyDescent="0.3">
      <c r="A3621" s="3" t="s">
        <v>19207</v>
      </c>
      <c r="B3621" s="4" t="s">
        <v>10642</v>
      </c>
      <c r="C3621" s="5" t="s">
        <v>23659</v>
      </c>
      <c r="D3621" s="6">
        <v>4275</v>
      </c>
      <c r="E3621" t="str">
        <f t="shared" si="112"/>
        <v xml:space="preserve"> </v>
      </c>
      <c r="F3621" s="36" t="str">
        <f>IF(AND(D3621&gt;=50000,D3621&lt;=100000),"COMPRESO",A3621)</f>
        <v>fiesso umbertiano</v>
      </c>
      <c r="H3621" s="39">
        <f t="shared" si="113"/>
        <v>0</v>
      </c>
      <c r="I3621">
        <v>2</v>
      </c>
    </row>
    <row r="3622" spans="1:9" ht="12" customHeight="1" x14ac:dyDescent="0.3">
      <c r="A3622" s="3" t="s">
        <v>19208</v>
      </c>
      <c r="B3622" s="4" t="s">
        <v>10791</v>
      </c>
      <c r="C3622" s="5" t="s">
        <v>23659</v>
      </c>
      <c r="D3622" s="6">
        <v>1529</v>
      </c>
      <c r="E3622" t="str">
        <f t="shared" si="112"/>
        <v xml:space="preserve"> </v>
      </c>
      <c r="F3622" s="36" t="str">
        <f>IF(AND(D3622&gt;=50000,D3622&lt;=100000),"COMPRESO",A3622)</f>
        <v>frassinelle polesine</v>
      </c>
      <c r="H3622" s="39">
        <f t="shared" si="113"/>
        <v>0</v>
      </c>
      <c r="I3622">
        <v>4</v>
      </c>
    </row>
    <row r="3623" spans="1:9" ht="12" customHeight="1" x14ac:dyDescent="0.3">
      <c r="A3623" s="3" t="s">
        <v>19209</v>
      </c>
      <c r="B3623" s="4" t="s">
        <v>10799</v>
      </c>
      <c r="C3623" s="5" t="s">
        <v>23659</v>
      </c>
      <c r="D3623" s="6">
        <v>2782</v>
      </c>
      <c r="E3623" t="str">
        <f t="shared" si="112"/>
        <v xml:space="preserve"> </v>
      </c>
      <c r="F3623" s="36" t="str">
        <f>IF(AND(D3623&gt;=50000,D3623&lt;=100000),"COMPRESO",A3623)</f>
        <v>fratta polesine</v>
      </c>
      <c r="H3623" s="39">
        <f t="shared" si="113"/>
        <v>0</v>
      </c>
      <c r="I3623">
        <v>8</v>
      </c>
    </row>
    <row r="3624" spans="1:9" ht="12" customHeight="1" x14ac:dyDescent="0.3">
      <c r="A3624" s="3" t="s">
        <v>19210</v>
      </c>
      <c r="B3624" s="4" t="s">
        <v>10845</v>
      </c>
      <c r="C3624" s="5" t="s">
        <v>23659</v>
      </c>
      <c r="D3624" s="6">
        <v>1094</v>
      </c>
      <c r="E3624" t="str">
        <f t="shared" si="112"/>
        <v xml:space="preserve"> </v>
      </c>
      <c r="F3624" s="36" t="str">
        <f>IF(AND(D3624&gt;=50000,D3624&lt;=100000),"COMPRESO",A3624)</f>
        <v>gaiba</v>
      </c>
      <c r="H3624" s="39">
        <f t="shared" si="113"/>
        <v>0</v>
      </c>
      <c r="I3624">
        <v>2</v>
      </c>
    </row>
    <row r="3625" spans="1:9" ht="12" customHeight="1" x14ac:dyDescent="0.3">
      <c r="A3625" s="3" t="s">
        <v>19211</v>
      </c>
      <c r="B3625" s="4" t="s">
        <v>10910</v>
      </c>
      <c r="C3625" s="5" t="s">
        <v>23659</v>
      </c>
      <c r="D3625" s="6">
        <v>1605</v>
      </c>
      <c r="E3625" t="str">
        <f t="shared" si="112"/>
        <v xml:space="preserve"> </v>
      </c>
      <c r="F3625" s="36" t="str">
        <f>IF(AND(D3625&gt;=50000,D3625&lt;=100000),"COMPRESO",A3625)</f>
        <v>gavello</v>
      </c>
      <c r="H3625" s="39">
        <f t="shared" si="113"/>
        <v>0</v>
      </c>
      <c r="I3625">
        <v>2</v>
      </c>
    </row>
    <row r="3626" spans="1:9" ht="12" customHeight="1" x14ac:dyDescent="0.3">
      <c r="A3626" s="3" t="s">
        <v>19212</v>
      </c>
      <c r="B3626" s="4" t="s">
        <v>10961</v>
      </c>
      <c r="C3626" s="5" t="s">
        <v>23659</v>
      </c>
      <c r="D3626" s="6">
        <v>2182</v>
      </c>
      <c r="E3626" t="str">
        <f t="shared" si="112"/>
        <v xml:space="preserve"> </v>
      </c>
      <c r="F3626" s="36" t="str">
        <f>IF(AND(D3626&gt;=50000,D3626&lt;=100000),"COMPRESO",A3626)</f>
        <v>giacciano con baruchella</v>
      </c>
      <c r="H3626" s="39">
        <f t="shared" si="113"/>
        <v>0</v>
      </c>
      <c r="I3626">
        <v>1</v>
      </c>
    </row>
    <row r="3627" spans="1:9" ht="12" customHeight="1" x14ac:dyDescent="0.3">
      <c r="A3627" s="3" t="s">
        <v>19213</v>
      </c>
      <c r="B3627" s="4" t="s">
        <v>11136</v>
      </c>
      <c r="C3627" s="5" t="s">
        <v>23659</v>
      </c>
      <c r="D3627" s="6">
        <v>1185</v>
      </c>
      <c r="E3627" t="str">
        <f t="shared" si="112"/>
        <v xml:space="preserve"> </v>
      </c>
      <c r="F3627" s="36" t="str">
        <f>IF(AND(D3627&gt;=50000,D3627&lt;=100000),"COMPRESO",A3627)</f>
        <v>guarda veneta</v>
      </c>
      <c r="H3627" s="39">
        <f t="shared" si="113"/>
        <v>0</v>
      </c>
      <c r="I3627">
        <v>5</v>
      </c>
    </row>
    <row r="3628" spans="1:9" ht="12" customHeight="1" x14ac:dyDescent="0.3">
      <c r="A3628" s="3" t="s">
        <v>19214</v>
      </c>
      <c r="B3628" s="4" t="s">
        <v>11349</v>
      </c>
      <c r="C3628" s="5" t="s">
        <v>23659</v>
      </c>
      <c r="D3628" s="6">
        <v>12024</v>
      </c>
      <c r="E3628" t="str">
        <f t="shared" si="112"/>
        <v xml:space="preserve"> </v>
      </c>
      <c r="F3628" s="36" t="str">
        <f>IF(AND(D3628&gt;=50000,D3628&lt;=100000),"COMPRESO",A3628)</f>
        <v>lendinara</v>
      </c>
      <c r="H3628" s="39">
        <f t="shared" si="113"/>
        <v>0</v>
      </c>
      <c r="I3628">
        <v>2</v>
      </c>
    </row>
    <row r="3629" spans="1:9" ht="12" customHeight="1" x14ac:dyDescent="0.3">
      <c r="A3629" s="3" t="s">
        <v>19215</v>
      </c>
      <c r="B3629" s="4" t="s">
        <v>11469</v>
      </c>
      <c r="C3629" s="5" t="s">
        <v>23659</v>
      </c>
      <c r="D3629" s="6">
        <v>3568</v>
      </c>
      <c r="E3629" t="str">
        <f t="shared" si="112"/>
        <v xml:space="preserve"> </v>
      </c>
      <c r="F3629" s="36" t="str">
        <f>IF(AND(D3629&gt;=50000,D3629&lt;=100000),"COMPRESO",A3629)</f>
        <v>loreo</v>
      </c>
      <c r="H3629" s="39">
        <f t="shared" si="113"/>
        <v>0</v>
      </c>
      <c r="I3629">
        <v>2</v>
      </c>
    </row>
    <row r="3630" spans="1:9" ht="12" customHeight="1" x14ac:dyDescent="0.3">
      <c r="A3630" s="3" t="s">
        <v>19216</v>
      </c>
      <c r="B3630" s="4" t="s">
        <v>11520</v>
      </c>
      <c r="C3630" s="5" t="s">
        <v>23659</v>
      </c>
      <c r="D3630" s="6">
        <v>3595</v>
      </c>
      <c r="E3630" t="str">
        <f t="shared" si="112"/>
        <v xml:space="preserve"> </v>
      </c>
      <c r="F3630" s="36" t="str">
        <f>IF(AND(D3630&gt;=50000,D3630&lt;=100000),"COMPRESO",A3630)</f>
        <v>lusia</v>
      </c>
      <c r="H3630" s="39">
        <f t="shared" si="113"/>
        <v>0</v>
      </c>
      <c r="I3630">
        <v>3</v>
      </c>
    </row>
    <row r="3631" spans="1:9" ht="12" customHeight="1" x14ac:dyDescent="0.3">
      <c r="A3631" s="3" t="s">
        <v>19217</v>
      </c>
      <c r="B3631" s="4" t="s">
        <v>11771</v>
      </c>
      <c r="C3631" s="5" t="s">
        <v>23659</v>
      </c>
      <c r="D3631" s="6">
        <v>1870</v>
      </c>
      <c r="E3631" t="str">
        <f t="shared" si="112"/>
        <v xml:space="preserve"> </v>
      </c>
      <c r="F3631" s="36" t="str">
        <f>IF(AND(D3631&gt;=50000,D3631&lt;=100000),"COMPRESO",A3631)</f>
        <v>melara</v>
      </c>
      <c r="H3631" s="39">
        <f t="shared" si="113"/>
        <v>0</v>
      </c>
      <c r="I3631">
        <v>8</v>
      </c>
    </row>
    <row r="3632" spans="1:9" ht="12" customHeight="1" x14ac:dyDescent="0.3">
      <c r="A3632" s="3" t="s">
        <v>19218</v>
      </c>
      <c r="B3632" s="4" t="s">
        <v>12441</v>
      </c>
      <c r="C3632" s="5" t="s">
        <v>23659</v>
      </c>
      <c r="D3632" s="6">
        <v>11351</v>
      </c>
      <c r="E3632" t="str">
        <f t="shared" si="112"/>
        <v xml:space="preserve"> </v>
      </c>
      <c r="F3632" s="36" t="str">
        <f>IF(AND(D3632&gt;=50000,D3632&lt;=100000),"COMPRESO",A3632)</f>
        <v>occhiobello</v>
      </c>
      <c r="H3632" s="39">
        <f t="shared" si="113"/>
        <v>0</v>
      </c>
      <c r="I3632">
        <v>15</v>
      </c>
    </row>
    <row r="3633" spans="1:9" ht="12" customHeight="1" x14ac:dyDescent="0.3">
      <c r="A3633" s="3" t="s">
        <v>19219</v>
      </c>
      <c r="B3633" s="4" t="s">
        <v>12698</v>
      </c>
      <c r="C3633" s="5" t="s">
        <v>23659</v>
      </c>
      <c r="D3633" s="6">
        <v>1645</v>
      </c>
      <c r="E3633" t="str">
        <f t="shared" si="112"/>
        <v xml:space="preserve"> </v>
      </c>
      <c r="F3633" s="36" t="str">
        <f>IF(AND(D3633&gt;=50000,D3633&lt;=100000),"COMPRESO",A3633)</f>
        <v>papozze</v>
      </c>
      <c r="H3633" s="39">
        <f t="shared" si="113"/>
        <v>0</v>
      </c>
      <c r="I3633">
        <v>1</v>
      </c>
    </row>
    <row r="3634" spans="1:9" ht="12" customHeight="1" x14ac:dyDescent="0.3">
      <c r="A3634" s="3" t="s">
        <v>19220</v>
      </c>
      <c r="B3634" s="4" t="s">
        <v>12849</v>
      </c>
      <c r="C3634" s="5" t="s">
        <v>23659</v>
      </c>
      <c r="D3634" s="6">
        <v>1669</v>
      </c>
      <c r="E3634" t="str">
        <f t="shared" si="112"/>
        <v xml:space="preserve"> </v>
      </c>
      <c r="F3634" s="36" t="str">
        <f>IF(AND(D3634&gt;=50000,D3634&lt;=100000),"COMPRESO",A3634)</f>
        <v>pettorazza grimani</v>
      </c>
      <c r="H3634" s="39">
        <f t="shared" si="113"/>
        <v>0</v>
      </c>
      <c r="I3634">
        <v>8</v>
      </c>
    </row>
    <row r="3635" spans="1:9" ht="12" customHeight="1" x14ac:dyDescent="0.3">
      <c r="A3635" s="3" t="s">
        <v>19221</v>
      </c>
      <c r="B3635" s="4" t="s">
        <v>12959</v>
      </c>
      <c r="C3635" s="5" t="s">
        <v>23659</v>
      </c>
      <c r="D3635" s="6">
        <v>1262</v>
      </c>
      <c r="E3635" t="str">
        <f t="shared" si="112"/>
        <v xml:space="preserve"> </v>
      </c>
      <c r="F3635" s="36" t="str">
        <f>IF(AND(D3635&gt;=50000,D3635&lt;=100000),"COMPRESO",A3635)</f>
        <v>pincara</v>
      </c>
      <c r="H3635" s="39">
        <f t="shared" si="113"/>
        <v>0</v>
      </c>
      <c r="I3635">
        <v>1</v>
      </c>
    </row>
    <row r="3636" spans="1:9" ht="12" customHeight="1" x14ac:dyDescent="0.3">
      <c r="A3636" s="3" t="s">
        <v>19222</v>
      </c>
      <c r="B3636" s="4" t="s">
        <v>13043</v>
      </c>
      <c r="C3636" s="5" t="s">
        <v>23659</v>
      </c>
      <c r="D3636" s="6">
        <v>4079</v>
      </c>
      <c r="E3636" t="str">
        <f t="shared" si="112"/>
        <v xml:space="preserve"> </v>
      </c>
      <c r="F3636" s="36" t="str">
        <f>IF(AND(D3636&gt;=50000,D3636&lt;=100000),"COMPRESO",A3636)</f>
        <v>polesella</v>
      </c>
      <c r="H3636" s="39">
        <f t="shared" si="113"/>
        <v>0</v>
      </c>
      <c r="I3636">
        <v>3</v>
      </c>
    </row>
    <row r="3637" spans="1:9" ht="12" customHeight="1" x14ac:dyDescent="0.3">
      <c r="A3637" s="3" t="s">
        <v>19223</v>
      </c>
      <c r="B3637" s="4" t="s">
        <v>13098</v>
      </c>
      <c r="C3637" s="5" t="s">
        <v>23659</v>
      </c>
      <c r="D3637" s="6">
        <v>2078</v>
      </c>
      <c r="E3637" t="str">
        <f t="shared" si="112"/>
        <v xml:space="preserve"> </v>
      </c>
      <c r="F3637" s="36" t="str">
        <f>IF(AND(D3637&gt;=50000,D3637&lt;=100000),"COMPRESO",A3637)</f>
        <v>pontecchio polesine</v>
      </c>
      <c r="H3637" s="39">
        <f t="shared" si="113"/>
        <v>0</v>
      </c>
      <c r="I3637">
        <v>4</v>
      </c>
    </row>
    <row r="3638" spans="1:9" ht="12" customHeight="1" x14ac:dyDescent="0.3">
      <c r="A3638" s="3" t="s">
        <v>19224</v>
      </c>
      <c r="B3638" s="4" t="s">
        <v>13151</v>
      </c>
      <c r="C3638" s="5" t="s">
        <v>23659</v>
      </c>
      <c r="D3638" s="6">
        <v>10058</v>
      </c>
      <c r="E3638" t="str">
        <f t="shared" si="112"/>
        <v xml:space="preserve"> </v>
      </c>
      <c r="F3638" s="36" t="str">
        <f>IF(AND(D3638&gt;=50000,D3638&lt;=100000),"COMPRESO",A3638)</f>
        <v>porto tolle</v>
      </c>
      <c r="H3638" s="39">
        <f t="shared" si="113"/>
        <v>0</v>
      </c>
      <c r="I3638">
        <v>10</v>
      </c>
    </row>
    <row r="3639" spans="1:9" ht="12" customHeight="1" x14ac:dyDescent="0.3">
      <c r="A3639" s="3" t="s">
        <v>19225</v>
      </c>
      <c r="B3639" s="4" t="s">
        <v>13618</v>
      </c>
      <c r="C3639" s="5" t="s">
        <v>23659</v>
      </c>
      <c r="D3639" s="6">
        <v>6481</v>
      </c>
      <c r="E3639" t="str">
        <f t="shared" si="112"/>
        <v xml:space="preserve"> </v>
      </c>
      <c r="F3639" s="36" t="str">
        <f>IF(AND(D3639&gt;=50000,D3639&lt;=100000),"COMPRESO",A3639)</f>
        <v>rosolina</v>
      </c>
      <c r="H3639" s="39">
        <f t="shared" si="113"/>
        <v>0</v>
      </c>
      <c r="I3639">
        <v>1</v>
      </c>
    </row>
    <row r="3640" spans="1:9" ht="12" customHeight="1" x14ac:dyDescent="0.3">
      <c r="A3640" s="3" t="s">
        <v>19226</v>
      </c>
      <c r="B3640" s="4" t="s">
        <v>13650</v>
      </c>
      <c r="C3640" s="5" t="s">
        <v>23659</v>
      </c>
      <c r="D3640" s="6">
        <v>50164</v>
      </c>
      <c r="E3640" t="str">
        <f t="shared" si="112"/>
        <v xml:space="preserve"> </v>
      </c>
      <c r="F3640" s="36" t="str">
        <f>IF(AND(D3640&gt;=50000,D3640&lt;=100000),"COMPRESO",A3640)</f>
        <v>COMPRESO</v>
      </c>
      <c r="H3640" s="39">
        <f t="shared" si="113"/>
        <v>0</v>
      </c>
      <c r="I3640">
        <v>1</v>
      </c>
    </row>
    <row r="3641" spans="1:9" ht="12" customHeight="1" x14ac:dyDescent="0.3">
      <c r="A3641" s="3" t="s">
        <v>19227</v>
      </c>
      <c r="B3641" s="4" t="s">
        <v>13700</v>
      </c>
      <c r="C3641" s="5" t="s">
        <v>23659</v>
      </c>
      <c r="D3641" s="6">
        <v>1214</v>
      </c>
      <c r="E3641" t="str">
        <f t="shared" si="112"/>
        <v xml:space="preserve"> </v>
      </c>
      <c r="F3641" s="36" t="str">
        <f>IF(AND(D3641&gt;=50000,D3641&lt;=100000),"COMPRESO",A3641)</f>
        <v>salara</v>
      </c>
      <c r="H3641" s="39">
        <f t="shared" si="113"/>
        <v>0</v>
      </c>
      <c r="I3641">
        <v>2</v>
      </c>
    </row>
    <row r="3642" spans="1:9" ht="12" customHeight="1" x14ac:dyDescent="0.3">
      <c r="A3642" s="3" t="s">
        <v>19228</v>
      </c>
      <c r="B3642" s="4" t="s">
        <v>13754</v>
      </c>
      <c r="C3642" s="5" t="s">
        <v>23659</v>
      </c>
      <c r="D3642" s="6">
        <v>1156</v>
      </c>
      <c r="E3642" t="str">
        <f t="shared" si="112"/>
        <v xml:space="preserve"> </v>
      </c>
      <c r="F3642" s="36" t="str">
        <f>IF(AND(D3642&gt;=50000,D3642&lt;=100000),"COMPRESO",A3642)</f>
        <v>san bellino</v>
      </c>
      <c r="H3642" s="39">
        <f t="shared" si="113"/>
        <v>0</v>
      </c>
      <c r="I3642">
        <v>1</v>
      </c>
    </row>
    <row r="3643" spans="1:9" ht="12" customHeight="1" x14ac:dyDescent="0.3">
      <c r="A3643" s="3" t="s">
        <v>19229</v>
      </c>
      <c r="B3643" s="4" t="s">
        <v>13928</v>
      </c>
      <c r="C3643" s="5" t="s">
        <v>23659</v>
      </c>
      <c r="D3643" s="6">
        <v>4035</v>
      </c>
      <c r="E3643" t="str">
        <f t="shared" si="112"/>
        <v xml:space="preserve"> </v>
      </c>
      <c r="F3643" s="36" t="str">
        <f>IF(AND(D3643&gt;=50000,D3643&lt;=100000),"COMPRESO",A3643)</f>
        <v>san martino di venezze</v>
      </c>
      <c r="H3643" s="39">
        <f t="shared" si="113"/>
        <v>0</v>
      </c>
      <c r="I3643">
        <v>1</v>
      </c>
    </row>
    <row r="3644" spans="1:9" ht="12" customHeight="1" x14ac:dyDescent="0.3">
      <c r="A3644" s="3" t="s">
        <v>19230</v>
      </c>
      <c r="B3644" s="4" t="s">
        <v>14641</v>
      </c>
      <c r="C3644" s="5" t="s">
        <v>23659</v>
      </c>
      <c r="D3644" s="6">
        <v>3329</v>
      </c>
      <c r="E3644" t="str">
        <f t="shared" si="112"/>
        <v xml:space="preserve"> </v>
      </c>
      <c r="F3644" s="36" t="str">
        <f>IF(AND(D3644&gt;=50000,D3644&lt;=100000),"COMPRESO",A3644)</f>
        <v>stienta</v>
      </c>
      <c r="H3644" s="39">
        <f t="shared" si="113"/>
        <v>0</v>
      </c>
      <c r="I3644">
        <v>7</v>
      </c>
    </row>
    <row r="3645" spans="1:9" ht="12" customHeight="1" x14ac:dyDescent="0.3">
      <c r="A3645" s="3" t="s">
        <v>19231</v>
      </c>
      <c r="B3645" s="4" t="s">
        <v>23593</v>
      </c>
      <c r="C3645" s="5" t="s">
        <v>23659</v>
      </c>
      <c r="D3645" s="6">
        <v>8495</v>
      </c>
      <c r="E3645" t="str">
        <f t="shared" si="112"/>
        <v xml:space="preserve"> </v>
      </c>
      <c r="F3645" s="36" t="str">
        <f>IF(AND(D3645&gt;=50000,D3645&lt;=100000),"COMPRESO",A3645)</f>
        <v>taglio di po</v>
      </c>
      <c r="H3645" s="39">
        <f t="shared" si="113"/>
        <v>0</v>
      </c>
      <c r="I3645">
        <v>11</v>
      </c>
    </row>
    <row r="3646" spans="1:9" ht="12" customHeight="1" x14ac:dyDescent="0.3">
      <c r="A3646" s="3" t="s">
        <v>19232</v>
      </c>
      <c r="B3646" s="4" t="s">
        <v>14954</v>
      </c>
      <c r="C3646" s="5" t="s">
        <v>23659</v>
      </c>
      <c r="D3646" s="6">
        <v>2956</v>
      </c>
      <c r="E3646" t="str">
        <f t="shared" si="112"/>
        <v xml:space="preserve"> </v>
      </c>
      <c r="F3646" s="36" t="str">
        <f>IF(AND(D3646&gt;=50000,D3646&lt;=100000),"COMPRESO",A3646)</f>
        <v>trecenta</v>
      </c>
      <c r="H3646" s="39">
        <f t="shared" si="113"/>
        <v>0</v>
      </c>
      <c r="I3646">
        <v>5</v>
      </c>
    </row>
    <row r="3647" spans="1:9" ht="12" customHeight="1" x14ac:dyDescent="0.3">
      <c r="A3647" s="3" t="s">
        <v>19233</v>
      </c>
      <c r="B3647" s="4" t="s">
        <v>15393</v>
      </c>
      <c r="C3647" s="5" t="s">
        <v>23659</v>
      </c>
      <c r="D3647" s="6">
        <v>5188</v>
      </c>
      <c r="E3647" t="str">
        <f t="shared" si="112"/>
        <v xml:space="preserve"> </v>
      </c>
      <c r="F3647" s="36" t="str">
        <f>IF(AND(D3647&gt;=50000,D3647&lt;=100000),"COMPRESO",A3647)</f>
        <v>villadose</v>
      </c>
      <c r="H3647" s="39">
        <f t="shared" si="113"/>
        <v>0</v>
      </c>
      <c r="I3647">
        <v>1</v>
      </c>
    </row>
    <row r="3648" spans="1:9" ht="12" customHeight="1" x14ac:dyDescent="0.3">
      <c r="A3648" s="3" t="s">
        <v>19234</v>
      </c>
      <c r="B3648" s="4" t="s">
        <v>15413</v>
      </c>
      <c r="C3648" s="5" t="s">
        <v>23659</v>
      </c>
      <c r="D3648" s="6">
        <v>1202</v>
      </c>
      <c r="E3648" t="str">
        <f t="shared" si="112"/>
        <v xml:space="preserve"> </v>
      </c>
      <c r="F3648" s="36" t="str">
        <f>IF(AND(D3648&gt;=50000,D3648&lt;=100000),"COMPRESO",A3648)</f>
        <v>villamarzana</v>
      </c>
      <c r="H3648" s="39">
        <f t="shared" si="113"/>
        <v>0</v>
      </c>
      <c r="I3648">
        <v>1</v>
      </c>
    </row>
    <row r="3649" spans="1:9" ht="12" customHeight="1" x14ac:dyDescent="0.3">
      <c r="A3649" s="3" t="s">
        <v>19235</v>
      </c>
      <c r="B3649" s="4" t="s">
        <v>15422</v>
      </c>
      <c r="C3649" s="5" t="s">
        <v>23659</v>
      </c>
      <c r="D3649" s="6">
        <v>2164</v>
      </c>
      <c r="E3649" t="str">
        <f t="shared" si="112"/>
        <v xml:space="preserve"> </v>
      </c>
      <c r="F3649" s="36" t="str">
        <f>IF(AND(D3649&gt;=50000,D3649&lt;=100000),"COMPRESO",A3649)</f>
        <v>villanova del ghebbo</v>
      </c>
      <c r="H3649" s="39">
        <f t="shared" si="113"/>
        <v>0</v>
      </c>
      <c r="I3649">
        <v>1</v>
      </c>
    </row>
    <row r="3650" spans="1:9" ht="12" customHeight="1" x14ac:dyDescent="0.3">
      <c r="A3650" s="3" t="s">
        <v>19236</v>
      </c>
      <c r="B3650" s="4" t="s">
        <v>15424</v>
      </c>
      <c r="C3650" s="5" t="s">
        <v>23659</v>
      </c>
      <c r="D3650" s="6">
        <v>1000</v>
      </c>
      <c r="E3650" t="str">
        <f t="shared" si="112"/>
        <v xml:space="preserve"> </v>
      </c>
      <c r="F3650" s="36" t="str">
        <f>IF(AND(D3650&gt;=50000,D3650&lt;=100000),"COMPRESO",A3650)</f>
        <v>villanova marchesana</v>
      </c>
      <c r="H3650" s="39">
        <f t="shared" si="113"/>
        <v>0</v>
      </c>
      <c r="I3650">
        <v>3</v>
      </c>
    </row>
    <row r="3651" spans="1:9" ht="12" customHeight="1" x14ac:dyDescent="0.3">
      <c r="A3651" s="3" t="s">
        <v>19237</v>
      </c>
      <c r="B3651" s="4" t="s">
        <v>13154</v>
      </c>
      <c r="C3651" s="5" t="s">
        <v>23659</v>
      </c>
      <c r="D3651" s="6">
        <v>14645</v>
      </c>
      <c r="E3651" t="str">
        <f t="shared" ref="E3651:E3714" si="114">IF(D3651&gt;300000,"TROVATO"," ")</f>
        <v xml:space="preserve"> </v>
      </c>
      <c r="F3651" s="36" t="str">
        <f>IF(AND(D3651&gt;=50000,D3651&lt;=100000),"COMPRESO",A3651)</f>
        <v>porto viro</v>
      </c>
      <c r="H3651" s="39">
        <f t="shared" ref="H3651:H3714" si="115">(D11579/$G$2)</f>
        <v>0</v>
      </c>
      <c r="I3651">
        <v>2</v>
      </c>
    </row>
    <row r="3652" spans="1:9" ht="12" customHeight="1" x14ac:dyDescent="0.3">
      <c r="A3652" s="3" t="s">
        <v>19238</v>
      </c>
      <c r="B3652" s="4" t="s">
        <v>8083</v>
      </c>
      <c r="C3652" s="5" t="s">
        <v>23659</v>
      </c>
      <c r="D3652" s="6">
        <v>2272</v>
      </c>
      <c r="E3652" t="str">
        <f t="shared" si="114"/>
        <v xml:space="preserve"> </v>
      </c>
      <c r="F3652" s="36" t="str">
        <f>IF(AND(D3652&gt;=50000,D3652&lt;=100000),"COMPRESO",A3652)</f>
        <v>aiello del friuli</v>
      </c>
      <c r="H3652" s="39">
        <f t="shared" si="115"/>
        <v>0</v>
      </c>
      <c r="I3652">
        <v>44</v>
      </c>
    </row>
    <row r="3653" spans="1:9" ht="12" customHeight="1" x14ac:dyDescent="0.3">
      <c r="A3653" s="3" t="s">
        <v>19239</v>
      </c>
      <c r="B3653" s="4" t="s">
        <v>8212</v>
      </c>
      <c r="C3653" s="5" t="s">
        <v>23659</v>
      </c>
      <c r="D3653" s="6">
        <v>841</v>
      </c>
      <c r="E3653" t="str">
        <f t="shared" si="114"/>
        <v xml:space="preserve"> </v>
      </c>
      <c r="F3653" s="36" t="str">
        <f>IF(AND(D3653&gt;=50000,D3653&lt;=100000),"COMPRESO",A3653)</f>
        <v>amaro</v>
      </c>
      <c r="H3653" s="39">
        <f t="shared" si="115"/>
        <v>0</v>
      </c>
      <c r="I3653">
        <v>9</v>
      </c>
    </row>
    <row r="3654" spans="1:9" ht="12" customHeight="1" x14ac:dyDescent="0.3">
      <c r="A3654" s="3" t="s">
        <v>19240</v>
      </c>
      <c r="B3654" s="4" t="s">
        <v>8224</v>
      </c>
      <c r="C3654" s="5" t="s">
        <v>23659</v>
      </c>
      <c r="D3654" s="6">
        <v>1030</v>
      </c>
      <c r="E3654" t="str">
        <f t="shared" si="114"/>
        <v xml:space="preserve"> </v>
      </c>
      <c r="F3654" s="36" t="str">
        <f>IF(AND(D3654&gt;=50000,D3654&lt;=100000),"COMPRESO",A3654)</f>
        <v>ampezzo</v>
      </c>
      <c r="H3654" s="39">
        <f t="shared" si="115"/>
        <v>0</v>
      </c>
      <c r="I3654">
        <v>3</v>
      </c>
    </row>
    <row r="3655" spans="1:9" ht="12" customHeight="1" x14ac:dyDescent="0.3">
      <c r="A3655" s="3" t="s">
        <v>19241</v>
      </c>
      <c r="B3655" s="4" t="s">
        <v>8283</v>
      </c>
      <c r="C3655" s="5" t="s">
        <v>23659</v>
      </c>
      <c r="D3655" s="6">
        <v>3441</v>
      </c>
      <c r="E3655" t="str">
        <f t="shared" si="114"/>
        <v xml:space="preserve"> </v>
      </c>
      <c r="F3655" s="36" t="str">
        <f>IF(AND(D3655&gt;=50000,D3655&lt;=100000),"COMPRESO",A3655)</f>
        <v>aquileia</v>
      </c>
      <c r="H3655" s="39">
        <f t="shared" si="115"/>
        <v>0</v>
      </c>
      <c r="I3655">
        <v>6</v>
      </c>
    </row>
    <row r="3656" spans="1:9" ht="12" customHeight="1" x14ac:dyDescent="0.3">
      <c r="A3656" s="3" t="s">
        <v>19242</v>
      </c>
      <c r="B3656" s="4" t="s">
        <v>8358</v>
      </c>
      <c r="C3656" s="5" t="s">
        <v>23659</v>
      </c>
      <c r="D3656" s="6">
        <v>2243</v>
      </c>
      <c r="E3656" t="str">
        <f t="shared" si="114"/>
        <v xml:space="preserve"> </v>
      </c>
      <c r="F3656" s="36" t="str">
        <f>IF(AND(D3656&gt;=50000,D3656&lt;=100000),"COMPRESO",A3656)</f>
        <v>arta terme</v>
      </c>
      <c r="H3656" s="39">
        <f t="shared" si="115"/>
        <v>0</v>
      </c>
      <c r="I3656">
        <v>1</v>
      </c>
    </row>
    <row r="3657" spans="1:9" ht="12" customHeight="1" x14ac:dyDescent="0.3">
      <c r="A3657" s="3" t="s">
        <v>19243</v>
      </c>
      <c r="B3657" s="4" t="s">
        <v>8359</v>
      </c>
      <c r="C3657" s="5" t="s">
        <v>23659</v>
      </c>
      <c r="D3657" s="6">
        <v>2877</v>
      </c>
      <c r="E3657" t="str">
        <f t="shared" si="114"/>
        <v xml:space="preserve"> </v>
      </c>
      <c r="F3657" s="36" t="str">
        <f>IF(AND(D3657&gt;=50000,D3657&lt;=100000),"COMPRESO",A3657)</f>
        <v>artegna</v>
      </c>
      <c r="H3657" s="39">
        <f t="shared" si="115"/>
        <v>0</v>
      </c>
      <c r="I3657">
        <v>11</v>
      </c>
    </row>
    <row r="3658" spans="1:9" ht="12" customHeight="1" x14ac:dyDescent="0.3">
      <c r="A3658" s="3" t="s">
        <v>19244</v>
      </c>
      <c r="B3658" s="4" t="s">
        <v>8395</v>
      </c>
      <c r="C3658" s="5" t="s">
        <v>23659</v>
      </c>
      <c r="D3658" s="6">
        <v>1861</v>
      </c>
      <c r="E3658" t="str">
        <f t="shared" si="114"/>
        <v xml:space="preserve"> </v>
      </c>
      <c r="F3658" s="36" t="str">
        <f>IF(AND(D3658&gt;=50000,D3658&lt;=100000),"COMPRESO",A3658)</f>
        <v>attimis</v>
      </c>
      <c r="H3658" s="39">
        <f t="shared" si="115"/>
        <v>0</v>
      </c>
      <c r="I3658">
        <v>1</v>
      </c>
    </row>
    <row r="3659" spans="1:9" ht="12" customHeight="1" x14ac:dyDescent="0.3">
      <c r="A3659" s="3" t="s">
        <v>19245</v>
      </c>
      <c r="B3659" s="4" t="s">
        <v>8446</v>
      </c>
      <c r="C3659" s="5" t="s">
        <v>23659</v>
      </c>
      <c r="D3659" s="6">
        <v>3577</v>
      </c>
      <c r="E3659" t="str">
        <f t="shared" si="114"/>
        <v xml:space="preserve"> </v>
      </c>
      <c r="F3659" s="36" t="str">
        <f>IF(AND(D3659&gt;=50000,D3659&lt;=100000),"COMPRESO",A3659)</f>
        <v>bagnaria arsa</v>
      </c>
      <c r="H3659" s="39">
        <f t="shared" si="115"/>
        <v>0</v>
      </c>
      <c r="I3659">
        <v>1</v>
      </c>
    </row>
    <row r="3660" spans="1:9" ht="12" customHeight="1" x14ac:dyDescent="0.3">
      <c r="A3660" s="3" t="s">
        <v>19246</v>
      </c>
      <c r="B3660" s="4" t="s">
        <v>8547</v>
      </c>
      <c r="C3660" s="5" t="s">
        <v>23659</v>
      </c>
      <c r="D3660" s="6">
        <v>5353</v>
      </c>
      <c r="E3660" t="str">
        <f t="shared" si="114"/>
        <v xml:space="preserve"> </v>
      </c>
      <c r="F3660" s="36" t="str">
        <f>IF(AND(D3660&gt;=50000,D3660&lt;=100000),"COMPRESO",A3660)</f>
        <v>basiliano</v>
      </c>
      <c r="H3660" s="39">
        <f t="shared" si="115"/>
        <v>0</v>
      </c>
      <c r="I3660">
        <v>34</v>
      </c>
    </row>
    <row r="3661" spans="1:9" ht="12" customHeight="1" x14ac:dyDescent="0.3">
      <c r="A3661" s="3" t="s">
        <v>19247</v>
      </c>
      <c r="B3661" s="4" t="s">
        <v>8634</v>
      </c>
      <c r="C3661" s="5" t="s">
        <v>23659</v>
      </c>
      <c r="D3661" s="6">
        <v>2577</v>
      </c>
      <c r="E3661" t="str">
        <f t="shared" si="114"/>
        <v xml:space="preserve"> </v>
      </c>
      <c r="F3661" s="36" t="str">
        <f>IF(AND(D3661&gt;=50000,D3661&lt;=100000),"COMPRESO",A3661)</f>
        <v>bertiolo</v>
      </c>
      <c r="H3661" s="39">
        <f t="shared" si="115"/>
        <v>0</v>
      </c>
      <c r="I3661">
        <v>1</v>
      </c>
    </row>
    <row r="3662" spans="1:9" ht="12" customHeight="1" x14ac:dyDescent="0.3">
      <c r="A3662" s="3" t="s">
        <v>19248</v>
      </c>
      <c r="B3662" s="4" t="s">
        <v>8669</v>
      </c>
      <c r="C3662" s="5" t="s">
        <v>23659</v>
      </c>
      <c r="D3662" s="6">
        <v>1922</v>
      </c>
      <c r="E3662" t="str">
        <f t="shared" si="114"/>
        <v xml:space="preserve"> </v>
      </c>
      <c r="F3662" s="36" t="str">
        <f>IF(AND(D3662&gt;=50000,D3662&lt;=100000),"COMPRESO",A3662)</f>
        <v>bicinicco</v>
      </c>
      <c r="H3662" s="39">
        <f t="shared" si="115"/>
        <v>0</v>
      </c>
      <c r="I3662">
        <v>3</v>
      </c>
    </row>
    <row r="3663" spans="1:9" ht="12" customHeight="1" x14ac:dyDescent="0.3">
      <c r="A3663" s="3" t="s">
        <v>19249</v>
      </c>
      <c r="B3663" s="4" t="s">
        <v>8753</v>
      </c>
      <c r="C3663" s="5" t="s">
        <v>23659</v>
      </c>
      <c r="D3663" s="6">
        <v>789</v>
      </c>
      <c r="E3663" t="str">
        <f t="shared" si="114"/>
        <v xml:space="preserve"> </v>
      </c>
      <c r="F3663" s="36" t="str">
        <f>IF(AND(D3663&gt;=50000,D3663&lt;=100000),"COMPRESO",A3663)</f>
        <v>bordano</v>
      </c>
      <c r="H3663" s="39">
        <f t="shared" si="115"/>
        <v>0</v>
      </c>
      <c r="I3663">
        <v>3</v>
      </c>
    </row>
    <row r="3664" spans="1:9" ht="12" customHeight="1" x14ac:dyDescent="0.3">
      <c r="A3664" s="3" t="s">
        <v>19250</v>
      </c>
      <c r="B3664" s="4" t="s">
        <v>8947</v>
      </c>
      <c r="C3664" s="5" t="s">
        <v>23659</v>
      </c>
      <c r="D3664" s="6">
        <v>6627</v>
      </c>
      <c r="E3664" t="str">
        <f t="shared" si="114"/>
        <v xml:space="preserve"> </v>
      </c>
      <c r="F3664" s="36" t="str">
        <f>IF(AND(D3664&gt;=50000,D3664&lt;=100000),"COMPRESO",A3664)</f>
        <v>buja</v>
      </c>
      <c r="H3664" s="39">
        <f t="shared" si="115"/>
        <v>0</v>
      </c>
      <c r="I3664">
        <v>1</v>
      </c>
    </row>
    <row r="3665" spans="1:9" ht="12" customHeight="1" x14ac:dyDescent="0.3">
      <c r="A3665" s="3" t="s">
        <v>19251</v>
      </c>
      <c r="B3665" s="4" t="s">
        <v>8983</v>
      </c>
      <c r="C3665" s="5" t="s">
        <v>23659</v>
      </c>
      <c r="D3665" s="6">
        <v>4039</v>
      </c>
      <c r="E3665" t="str">
        <f t="shared" si="114"/>
        <v xml:space="preserve"> </v>
      </c>
      <c r="F3665" s="36" t="str">
        <f>IF(AND(D3665&gt;=50000,D3665&lt;=100000),"COMPRESO",A3665)</f>
        <v>buttrio</v>
      </c>
      <c r="H3665" s="39">
        <f t="shared" si="115"/>
        <v>0</v>
      </c>
      <c r="I3665">
        <v>4</v>
      </c>
    </row>
    <row r="3666" spans="1:9" ht="12" customHeight="1" x14ac:dyDescent="0.3">
      <c r="A3666" s="3" t="s">
        <v>19252</v>
      </c>
      <c r="B3666" s="4" t="s">
        <v>9094</v>
      </c>
      <c r="C3666" s="5" t="s">
        <v>23659</v>
      </c>
      <c r="D3666" s="6">
        <v>1660</v>
      </c>
      <c r="E3666" t="str">
        <f t="shared" si="114"/>
        <v xml:space="preserve"> </v>
      </c>
      <c r="F3666" s="36" t="str">
        <f>IF(AND(D3666&gt;=50000,D3666&lt;=100000),"COMPRESO",A3666)</f>
        <v>camino al tagliamento</v>
      </c>
      <c r="H3666" s="39">
        <f t="shared" si="115"/>
        <v>0</v>
      </c>
      <c r="I3666">
        <v>3</v>
      </c>
    </row>
    <row r="3667" spans="1:9" ht="12" customHeight="1" x14ac:dyDescent="0.3">
      <c r="A3667" s="3" t="s">
        <v>19253</v>
      </c>
      <c r="B3667" s="4" t="s">
        <v>9137</v>
      </c>
      <c r="C3667" s="5" t="s">
        <v>23659</v>
      </c>
      <c r="D3667" s="6">
        <v>7679</v>
      </c>
      <c r="E3667" t="str">
        <f t="shared" si="114"/>
        <v xml:space="preserve"> </v>
      </c>
      <c r="F3667" s="36" t="str">
        <f>IF(AND(D3667&gt;=50000,D3667&lt;=100000),"COMPRESO",A3667)</f>
        <v>campoformido</v>
      </c>
      <c r="H3667" s="39">
        <f t="shared" si="115"/>
        <v>0</v>
      </c>
      <c r="I3667">
        <v>2</v>
      </c>
    </row>
    <row r="3668" spans="1:9" ht="12" customHeight="1" x14ac:dyDescent="0.3">
      <c r="A3668" s="3" t="s">
        <v>19254</v>
      </c>
      <c r="B3668" s="4" t="s">
        <v>9330</v>
      </c>
      <c r="C3668" s="5" t="s">
        <v>23659</v>
      </c>
      <c r="D3668" s="6">
        <v>2790</v>
      </c>
      <c r="E3668" t="str">
        <f t="shared" si="114"/>
        <v xml:space="preserve"> </v>
      </c>
      <c r="F3668" s="36" t="str">
        <f>IF(AND(D3668&gt;=50000,D3668&lt;=100000),"COMPRESO",A3668)</f>
        <v>carlino</v>
      </c>
      <c r="H3668" s="39">
        <f t="shared" si="115"/>
        <v>0</v>
      </c>
      <c r="I3668">
        <v>1</v>
      </c>
    </row>
    <row r="3669" spans="1:9" ht="12" customHeight="1" x14ac:dyDescent="0.3">
      <c r="A3669" s="3" t="s">
        <v>19255</v>
      </c>
      <c r="B3669" s="4" t="s">
        <v>9488</v>
      </c>
      <c r="C3669" s="5" t="s">
        <v>23659</v>
      </c>
      <c r="D3669" s="6">
        <v>2911</v>
      </c>
      <c r="E3669" t="str">
        <f t="shared" si="114"/>
        <v xml:space="preserve"> </v>
      </c>
      <c r="F3669" s="36" t="str">
        <f>IF(AND(D3669&gt;=50000,D3669&lt;=100000),"COMPRESO",A3669)</f>
        <v>cassacco</v>
      </c>
      <c r="H3669" s="39">
        <f t="shared" si="115"/>
        <v>0</v>
      </c>
      <c r="I3669">
        <v>21</v>
      </c>
    </row>
    <row r="3670" spans="1:9" ht="12" customHeight="1" x14ac:dyDescent="0.3">
      <c r="A3670" s="3" t="s">
        <v>19256</v>
      </c>
      <c r="B3670" s="4" t="s">
        <v>9737</v>
      </c>
      <c r="C3670" s="5" t="s">
        <v>23659</v>
      </c>
      <c r="D3670" s="6">
        <v>3866</v>
      </c>
      <c r="E3670" t="str">
        <f t="shared" si="114"/>
        <v xml:space="preserve"> </v>
      </c>
      <c r="F3670" s="36" t="str">
        <f>IF(AND(D3670&gt;=50000,D3670&lt;=100000),"COMPRESO",A3670)</f>
        <v>castions di strada</v>
      </c>
      <c r="H3670" s="39">
        <f t="shared" si="115"/>
        <v>0</v>
      </c>
      <c r="I3670">
        <v>2</v>
      </c>
    </row>
    <row r="3671" spans="1:9" ht="12" customHeight="1" x14ac:dyDescent="0.3">
      <c r="A3671" s="3" t="s">
        <v>19257</v>
      </c>
      <c r="B3671" s="4" t="s">
        <v>9786</v>
      </c>
      <c r="C3671" s="5" t="s">
        <v>23659</v>
      </c>
      <c r="D3671" s="6">
        <v>1087</v>
      </c>
      <c r="E3671" t="str">
        <f t="shared" si="114"/>
        <v xml:space="preserve"> </v>
      </c>
      <c r="F3671" s="36" t="str">
        <f>IF(AND(D3671&gt;=50000,D3671&lt;=100000),"COMPRESO",A3671)</f>
        <v>cavazzo carnico</v>
      </c>
      <c r="H3671" s="39">
        <f t="shared" si="115"/>
        <v>0</v>
      </c>
      <c r="I3671">
        <v>2</v>
      </c>
    </row>
    <row r="3672" spans="1:9" ht="12" customHeight="1" x14ac:dyDescent="0.3">
      <c r="A3672" s="3" t="s">
        <v>19258</v>
      </c>
      <c r="B3672" s="4" t="s">
        <v>9862</v>
      </c>
      <c r="C3672" s="5" t="s">
        <v>23659</v>
      </c>
      <c r="D3672" s="6">
        <v>696</v>
      </c>
      <c r="E3672" t="str">
        <f t="shared" si="114"/>
        <v xml:space="preserve"> </v>
      </c>
      <c r="F3672" s="36" t="str">
        <f>IF(AND(D3672&gt;=50000,D3672&lt;=100000),"COMPRESO",A3672)</f>
        <v>cercivento</v>
      </c>
      <c r="H3672" s="39">
        <f t="shared" si="115"/>
        <v>0</v>
      </c>
      <c r="I3672">
        <v>14</v>
      </c>
    </row>
    <row r="3673" spans="1:9" ht="12" customHeight="1" x14ac:dyDescent="0.3">
      <c r="A3673" s="3" t="s">
        <v>19259</v>
      </c>
      <c r="B3673" s="4" t="s">
        <v>9918</v>
      </c>
      <c r="C3673" s="5" t="s">
        <v>23659</v>
      </c>
      <c r="D3673" s="6">
        <v>13409</v>
      </c>
      <c r="E3673" t="str">
        <f t="shared" si="114"/>
        <v xml:space="preserve"> </v>
      </c>
      <c r="F3673" s="36" t="str">
        <f>IF(AND(D3673&gt;=50000,D3673&lt;=100000),"COMPRESO",A3673)</f>
        <v>cervignano del friuli</v>
      </c>
      <c r="H3673" s="39">
        <f t="shared" si="115"/>
        <v>0</v>
      </c>
      <c r="I3673">
        <v>2</v>
      </c>
    </row>
    <row r="3674" spans="1:9" ht="12" customHeight="1" x14ac:dyDescent="0.3">
      <c r="A3674" s="3" t="s">
        <v>19260</v>
      </c>
      <c r="B3674" s="4" t="s">
        <v>9984</v>
      </c>
      <c r="C3674" s="5" t="s">
        <v>23659</v>
      </c>
      <c r="D3674" s="6">
        <v>620</v>
      </c>
      <c r="E3674" t="str">
        <f t="shared" si="114"/>
        <v xml:space="preserve"> </v>
      </c>
      <c r="F3674" s="36" t="str">
        <f>IF(AND(D3674&gt;=50000,D3674&lt;=100000),"COMPRESO",A3674)</f>
        <v>chiopris-viscone</v>
      </c>
      <c r="H3674" s="39">
        <f t="shared" si="115"/>
        <v>0</v>
      </c>
      <c r="I3674">
        <v>3</v>
      </c>
    </row>
    <row r="3675" spans="1:9" ht="12" customHeight="1" x14ac:dyDescent="0.3">
      <c r="A3675" s="3" t="s">
        <v>19261</v>
      </c>
      <c r="B3675" s="4" t="s">
        <v>9992</v>
      </c>
      <c r="C3675" s="5" t="s">
        <v>23659</v>
      </c>
      <c r="D3675" s="6">
        <v>703</v>
      </c>
      <c r="E3675" t="str">
        <f t="shared" si="114"/>
        <v xml:space="preserve"> </v>
      </c>
      <c r="F3675" s="36" t="str">
        <f>IF(AND(D3675&gt;=50000,D3675&lt;=100000),"COMPRESO",A3675)</f>
        <v>chiusaforte</v>
      </c>
      <c r="H3675" s="39">
        <f t="shared" si="115"/>
        <v>0</v>
      </c>
      <c r="I3675">
        <v>2</v>
      </c>
    </row>
    <row r="3676" spans="1:9" ht="12" customHeight="1" x14ac:dyDescent="0.3">
      <c r="A3676" s="3" t="s">
        <v>19262</v>
      </c>
      <c r="B3676" s="4" t="s">
        <v>10065</v>
      </c>
      <c r="C3676" s="5" t="s">
        <v>23659</v>
      </c>
      <c r="D3676" s="6">
        <v>11378</v>
      </c>
      <c r="E3676" t="str">
        <f t="shared" si="114"/>
        <v xml:space="preserve"> </v>
      </c>
      <c r="F3676" s="36" t="str">
        <f>IF(AND(D3676&gt;=50000,D3676&lt;=100000),"COMPRESO",A3676)</f>
        <v>cividale del friuli</v>
      </c>
      <c r="H3676" s="39">
        <f t="shared" si="115"/>
        <v>0</v>
      </c>
      <c r="I3676">
        <v>4</v>
      </c>
    </row>
    <row r="3677" spans="1:9" ht="12" customHeight="1" x14ac:dyDescent="0.3">
      <c r="A3677" s="3" t="s">
        <v>19263</v>
      </c>
      <c r="B3677" s="4" t="s">
        <v>10109</v>
      </c>
      <c r="C3677" s="5" t="s">
        <v>23659</v>
      </c>
      <c r="D3677" s="6">
        <v>15806</v>
      </c>
      <c r="E3677" t="str">
        <f t="shared" si="114"/>
        <v xml:space="preserve"> </v>
      </c>
      <c r="F3677" s="36" t="str">
        <f>IF(AND(D3677&gt;=50000,D3677&lt;=100000),"COMPRESO",A3677)</f>
        <v>codroipo</v>
      </c>
      <c r="H3677" s="39">
        <f t="shared" si="115"/>
        <v>0</v>
      </c>
      <c r="I3677">
        <v>1</v>
      </c>
    </row>
    <row r="3678" spans="1:9" ht="12" customHeight="1" x14ac:dyDescent="0.3">
      <c r="A3678" s="3" t="s">
        <v>19264</v>
      </c>
      <c r="B3678" s="4" t="s">
        <v>10160</v>
      </c>
      <c r="C3678" s="5" t="s">
        <v>23659</v>
      </c>
      <c r="D3678" s="6">
        <v>2231</v>
      </c>
      <c r="E3678" t="str">
        <f t="shared" si="114"/>
        <v xml:space="preserve"> </v>
      </c>
      <c r="F3678" s="36" t="str">
        <f>IF(AND(D3678&gt;=50000,D3678&lt;=100000),"COMPRESO",A3678)</f>
        <v>colloredo di monte albano</v>
      </c>
      <c r="H3678" s="39">
        <f t="shared" si="115"/>
        <v>0</v>
      </c>
      <c r="I3678">
        <v>5</v>
      </c>
    </row>
    <row r="3679" spans="1:9" ht="12" customHeight="1" x14ac:dyDescent="0.3">
      <c r="A3679" s="3" t="s">
        <v>19265</v>
      </c>
      <c r="B3679" s="4" t="s">
        <v>10182</v>
      </c>
      <c r="C3679" s="5" t="s">
        <v>23659</v>
      </c>
      <c r="D3679" s="6">
        <v>532</v>
      </c>
      <c r="E3679" t="str">
        <f t="shared" si="114"/>
        <v xml:space="preserve"> </v>
      </c>
      <c r="F3679" s="36" t="str">
        <f>IF(AND(D3679&gt;=50000,D3679&lt;=100000),"COMPRESO",A3679)</f>
        <v>comeglians</v>
      </c>
      <c r="H3679" s="39">
        <f t="shared" si="115"/>
        <v>0</v>
      </c>
      <c r="I3679">
        <v>1</v>
      </c>
    </row>
    <row r="3680" spans="1:9" ht="12" customHeight="1" x14ac:dyDescent="0.3">
      <c r="A3680" s="3" t="s">
        <v>19266</v>
      </c>
      <c r="B3680" s="4" t="s">
        <v>10261</v>
      </c>
      <c r="C3680" s="5" t="s">
        <v>23659</v>
      </c>
      <c r="D3680" s="6">
        <v>3269</v>
      </c>
      <c r="E3680" t="str">
        <f t="shared" si="114"/>
        <v xml:space="preserve"> </v>
      </c>
      <c r="F3680" s="36" t="str">
        <f>IF(AND(D3680&gt;=50000,D3680&lt;=100000),"COMPRESO",A3680)</f>
        <v>corno di rosazzo</v>
      </c>
      <c r="H3680" s="39">
        <f t="shared" si="115"/>
        <v>0</v>
      </c>
      <c r="I3680">
        <v>3</v>
      </c>
    </row>
    <row r="3681" spans="1:9" ht="12" customHeight="1" x14ac:dyDescent="0.3">
      <c r="A3681" s="3" t="s">
        <v>19267</v>
      </c>
      <c r="B3681" s="4" t="s">
        <v>10296</v>
      </c>
      <c r="C3681" s="5" t="s">
        <v>23659</v>
      </c>
      <c r="D3681" s="6">
        <v>2247</v>
      </c>
      <c r="E3681" t="str">
        <f t="shared" si="114"/>
        <v xml:space="preserve"> </v>
      </c>
      <c r="F3681" s="36" t="str">
        <f>IF(AND(D3681&gt;=50000,D3681&lt;=100000),"COMPRESO",A3681)</f>
        <v>coseano</v>
      </c>
      <c r="H3681" s="39">
        <f t="shared" si="115"/>
        <v>0</v>
      </c>
      <c r="I3681">
        <v>3</v>
      </c>
    </row>
    <row r="3682" spans="1:9" ht="12" customHeight="1" x14ac:dyDescent="0.3">
      <c r="A3682" s="3" t="s">
        <v>19268</v>
      </c>
      <c r="B3682" s="4" t="s">
        <v>10447</v>
      </c>
      <c r="C3682" s="5" t="s">
        <v>23659</v>
      </c>
      <c r="D3682" s="6">
        <v>2389</v>
      </c>
      <c r="E3682" t="str">
        <f t="shared" si="114"/>
        <v xml:space="preserve"> </v>
      </c>
      <c r="F3682" s="36" t="str">
        <f>IF(AND(D3682&gt;=50000,D3682&lt;=100000),"COMPRESO",A3682)</f>
        <v>dignano</v>
      </c>
      <c r="H3682" s="39">
        <f t="shared" si="115"/>
        <v>0</v>
      </c>
      <c r="I3682">
        <v>17</v>
      </c>
    </row>
    <row r="3683" spans="1:9" ht="12" customHeight="1" x14ac:dyDescent="0.3">
      <c r="A3683" s="3" t="s">
        <v>19269</v>
      </c>
      <c r="B3683" s="4" t="s">
        <v>10456</v>
      </c>
      <c r="C3683" s="5" t="s">
        <v>23659</v>
      </c>
      <c r="D3683" s="6">
        <v>192</v>
      </c>
      <c r="E3683" t="str">
        <f t="shared" si="114"/>
        <v xml:space="preserve"> </v>
      </c>
      <c r="F3683" s="36" t="str">
        <f>IF(AND(D3683&gt;=50000,D3683&lt;=100000),"COMPRESO",A3683)</f>
        <v>dogna</v>
      </c>
      <c r="H3683" s="39">
        <f t="shared" si="115"/>
        <v>0</v>
      </c>
      <c r="I3683">
        <v>1</v>
      </c>
    </row>
    <row r="3684" spans="1:9" ht="12" customHeight="1" x14ac:dyDescent="0.3">
      <c r="A3684" s="3" t="s">
        <v>19270</v>
      </c>
      <c r="B3684" s="4" t="s">
        <v>10490</v>
      </c>
      <c r="C3684" s="5" t="s">
        <v>23659</v>
      </c>
      <c r="D3684" s="6">
        <v>134</v>
      </c>
      <c r="E3684" t="str">
        <f t="shared" si="114"/>
        <v xml:space="preserve"> </v>
      </c>
      <c r="F3684" s="36" t="str">
        <f>IF(AND(D3684&gt;=50000,D3684&lt;=100000),"COMPRESO",A3684)</f>
        <v>drenchia</v>
      </c>
      <c r="H3684" s="39">
        <f t="shared" si="115"/>
        <v>0</v>
      </c>
      <c r="I3684">
        <v>1</v>
      </c>
    </row>
    <row r="3685" spans="1:9" ht="12" customHeight="1" x14ac:dyDescent="0.3">
      <c r="A3685" s="3" t="s">
        <v>19271</v>
      </c>
      <c r="B3685" s="4" t="s">
        <v>10517</v>
      </c>
      <c r="C3685" s="5" t="s">
        <v>23659</v>
      </c>
      <c r="D3685" s="6">
        <v>1351</v>
      </c>
      <c r="E3685" t="str">
        <f t="shared" si="114"/>
        <v xml:space="preserve"> </v>
      </c>
      <c r="F3685" s="36" t="str">
        <f>IF(AND(D3685&gt;=50000,D3685&lt;=100000),"COMPRESO",A3685)</f>
        <v>enemonzo</v>
      </c>
      <c r="H3685" s="39">
        <f t="shared" si="115"/>
        <v>0</v>
      </c>
      <c r="I3685">
        <v>2</v>
      </c>
    </row>
    <row r="3686" spans="1:9" ht="12" customHeight="1" x14ac:dyDescent="0.3">
      <c r="A3686" s="3" t="s">
        <v>19272</v>
      </c>
      <c r="B3686" s="4" t="s">
        <v>10554</v>
      </c>
      <c r="C3686" s="5" t="s">
        <v>23659</v>
      </c>
      <c r="D3686" s="6">
        <v>3014</v>
      </c>
      <c r="E3686" t="str">
        <f t="shared" si="114"/>
        <v xml:space="preserve"> </v>
      </c>
      <c r="F3686" s="36" t="str">
        <f>IF(AND(D3686&gt;=50000,D3686&lt;=100000),"COMPRESO",A3686)</f>
        <v>faedis</v>
      </c>
      <c r="H3686" s="39">
        <f t="shared" si="115"/>
        <v>0</v>
      </c>
      <c r="I3686">
        <v>7</v>
      </c>
    </row>
    <row r="3687" spans="1:9" ht="12" customHeight="1" x14ac:dyDescent="0.3">
      <c r="A3687" s="3" t="s">
        <v>19273</v>
      </c>
      <c r="B3687" s="4" t="s">
        <v>10558</v>
      </c>
      <c r="C3687" s="5" t="s">
        <v>23659</v>
      </c>
      <c r="D3687" s="6">
        <v>6279</v>
      </c>
      <c r="E3687" t="str">
        <f t="shared" si="114"/>
        <v xml:space="preserve"> </v>
      </c>
      <c r="F3687" s="36" t="str">
        <f>IF(AND(D3687&gt;=50000,D3687&lt;=100000),"COMPRESO",A3687)</f>
        <v>fagagna</v>
      </c>
      <c r="H3687" s="39">
        <f t="shared" si="115"/>
        <v>0</v>
      </c>
      <c r="I3687">
        <v>1</v>
      </c>
    </row>
    <row r="3688" spans="1:9" ht="12" customHeight="1" x14ac:dyDescent="0.3">
      <c r="A3688" s="3" t="s">
        <v>19274</v>
      </c>
      <c r="B3688" s="4" t="s">
        <v>10681</v>
      </c>
      <c r="C3688" s="5" t="s">
        <v>23659</v>
      </c>
      <c r="D3688" s="6">
        <v>1197</v>
      </c>
      <c r="E3688" t="str">
        <f t="shared" si="114"/>
        <v xml:space="preserve"> </v>
      </c>
      <c r="F3688" s="36" t="str">
        <f>IF(AND(D3688&gt;=50000,D3688&lt;=100000),"COMPRESO",A3688)</f>
        <v>flaibano</v>
      </c>
      <c r="H3688" s="39">
        <f t="shared" si="115"/>
        <v>0</v>
      </c>
      <c r="I3688">
        <v>3</v>
      </c>
    </row>
    <row r="3689" spans="1:9" ht="12" customHeight="1" x14ac:dyDescent="0.3">
      <c r="A3689" s="3" t="s">
        <v>19275</v>
      </c>
      <c r="B3689" s="4" t="s">
        <v>10747</v>
      </c>
      <c r="C3689" s="5" t="s">
        <v>23659</v>
      </c>
      <c r="D3689" s="6">
        <v>642</v>
      </c>
      <c r="E3689" t="str">
        <f t="shared" si="114"/>
        <v xml:space="preserve"> </v>
      </c>
      <c r="F3689" s="36" t="str">
        <f>IF(AND(D3689&gt;=50000,D3689&lt;=100000),"COMPRESO",A3689)</f>
        <v>forni avoltri</v>
      </c>
      <c r="H3689" s="39">
        <f t="shared" si="115"/>
        <v>0</v>
      </c>
      <c r="I3689">
        <v>1</v>
      </c>
    </row>
    <row r="3690" spans="1:9" ht="12" customHeight="1" x14ac:dyDescent="0.3">
      <c r="A3690" s="3" t="s">
        <v>19276</v>
      </c>
      <c r="B3690" s="4" t="s">
        <v>10748</v>
      </c>
      <c r="C3690" s="5" t="s">
        <v>23659</v>
      </c>
      <c r="D3690" s="6">
        <v>1027</v>
      </c>
      <c r="E3690" t="str">
        <f t="shared" si="114"/>
        <v xml:space="preserve"> </v>
      </c>
      <c r="F3690" s="36" t="str">
        <f>IF(AND(D3690&gt;=50000,D3690&lt;=100000),"COMPRESO",A3690)</f>
        <v>forni di sopra</v>
      </c>
      <c r="H3690" s="39">
        <f t="shared" si="115"/>
        <v>0</v>
      </c>
      <c r="I3690">
        <v>1</v>
      </c>
    </row>
    <row r="3691" spans="1:9" ht="12" customHeight="1" x14ac:dyDescent="0.3">
      <c r="A3691" s="3" t="s">
        <v>19277</v>
      </c>
      <c r="B3691" s="4" t="s">
        <v>10749</v>
      </c>
      <c r="C3691" s="5" t="s">
        <v>23659</v>
      </c>
      <c r="D3691" s="6">
        <v>620</v>
      </c>
      <c r="E3691" t="str">
        <f t="shared" si="114"/>
        <v xml:space="preserve"> </v>
      </c>
      <c r="F3691" s="36" t="str">
        <f>IF(AND(D3691&gt;=50000,D3691&lt;=100000),"COMPRESO",A3691)</f>
        <v>forni di sotto</v>
      </c>
      <c r="H3691" s="39">
        <f t="shared" si="115"/>
        <v>0</v>
      </c>
      <c r="I3691">
        <v>1</v>
      </c>
    </row>
    <row r="3692" spans="1:9" ht="12" customHeight="1" x14ac:dyDescent="0.3">
      <c r="A3692" s="3" t="s">
        <v>19278</v>
      </c>
      <c r="B3692" s="4" t="s">
        <v>10926</v>
      </c>
      <c r="C3692" s="5" t="s">
        <v>23659</v>
      </c>
      <c r="D3692" s="6">
        <v>11141</v>
      </c>
      <c r="E3692" t="str">
        <f t="shared" si="114"/>
        <v xml:space="preserve"> </v>
      </c>
      <c r="F3692" s="36" t="str">
        <f>IF(AND(D3692&gt;=50000,D3692&lt;=100000),"COMPRESO",A3692)</f>
        <v>gemona del friuli</v>
      </c>
      <c r="H3692" s="39">
        <f t="shared" si="115"/>
        <v>0</v>
      </c>
      <c r="I3692">
        <v>5</v>
      </c>
    </row>
    <row r="3693" spans="1:9" ht="12" customHeight="1" x14ac:dyDescent="0.3">
      <c r="A3693" s="3" t="s">
        <v>19279</v>
      </c>
      <c r="B3693" s="4" t="s">
        <v>11021</v>
      </c>
      <c r="C3693" s="5" t="s">
        <v>23659</v>
      </c>
      <c r="D3693" s="6">
        <v>4790</v>
      </c>
      <c r="E3693" t="str">
        <f t="shared" si="114"/>
        <v xml:space="preserve"> </v>
      </c>
      <c r="F3693" s="36" t="str">
        <f>IF(AND(D3693&gt;=50000,D3693&lt;=100000),"COMPRESO",A3693)</f>
        <v>gonars</v>
      </c>
      <c r="H3693" s="39">
        <f t="shared" si="115"/>
        <v>0</v>
      </c>
      <c r="I3693">
        <v>2</v>
      </c>
    </row>
    <row r="3694" spans="1:9" ht="12" customHeight="1" x14ac:dyDescent="0.3">
      <c r="A3694" s="3" t="s">
        <v>19280</v>
      </c>
      <c r="B3694" s="4" t="s">
        <v>11092</v>
      </c>
      <c r="C3694" s="5" t="s">
        <v>23659</v>
      </c>
      <c r="D3694" s="6">
        <v>374</v>
      </c>
      <c r="E3694" t="str">
        <f t="shared" si="114"/>
        <v xml:space="preserve"> </v>
      </c>
      <c r="F3694" s="36" t="str">
        <f>IF(AND(D3694&gt;=50000,D3694&lt;=100000),"COMPRESO",A3694)</f>
        <v>grimacco</v>
      </c>
      <c r="H3694" s="39">
        <f t="shared" si="115"/>
        <v>0</v>
      </c>
      <c r="I3694">
        <v>3</v>
      </c>
    </row>
    <row r="3695" spans="1:9" ht="12" customHeight="1" x14ac:dyDescent="0.3">
      <c r="A3695" s="3" t="s">
        <v>19281</v>
      </c>
      <c r="B3695" s="4" t="s">
        <v>11313</v>
      </c>
      <c r="C3695" s="5" t="s">
        <v>23659</v>
      </c>
      <c r="D3695" s="6">
        <v>13647</v>
      </c>
      <c r="E3695" t="str">
        <f t="shared" si="114"/>
        <v xml:space="preserve"> </v>
      </c>
      <c r="F3695" s="36" t="str">
        <f>IF(AND(D3695&gt;=50000,D3695&lt;=100000),"COMPRESO",A3695)</f>
        <v>latisana</v>
      </c>
      <c r="H3695" s="39">
        <f t="shared" si="115"/>
        <v>0</v>
      </c>
      <c r="I3695">
        <v>6</v>
      </c>
    </row>
    <row r="3696" spans="1:9" ht="12" customHeight="1" x14ac:dyDescent="0.3">
      <c r="A3696" s="3" t="s">
        <v>19282</v>
      </c>
      <c r="B3696" s="4" t="s">
        <v>11316</v>
      </c>
      <c r="C3696" s="5" t="s">
        <v>23659</v>
      </c>
      <c r="D3696" s="6">
        <v>784</v>
      </c>
      <c r="E3696" t="str">
        <f t="shared" si="114"/>
        <v xml:space="preserve"> </v>
      </c>
      <c r="F3696" s="36" t="str">
        <f>IF(AND(D3696&gt;=50000,D3696&lt;=100000),"COMPRESO",A3696)</f>
        <v>lauco</v>
      </c>
      <c r="H3696" s="39">
        <f t="shared" si="115"/>
        <v>0</v>
      </c>
      <c r="I3696">
        <v>2</v>
      </c>
    </row>
    <row r="3697" spans="1:9" ht="12" customHeight="1" x14ac:dyDescent="0.3">
      <c r="A3697" s="3" t="s">
        <v>19283</v>
      </c>
      <c r="B3697" s="4" t="s">
        <v>11373</v>
      </c>
      <c r="C3697" s="5" t="s">
        <v>23659</v>
      </c>
      <c r="D3697" s="6">
        <v>3885</v>
      </c>
      <c r="E3697" t="str">
        <f t="shared" si="114"/>
        <v xml:space="preserve"> </v>
      </c>
      <c r="F3697" s="36" t="str">
        <f>IF(AND(D3697&gt;=50000,D3697&lt;=100000),"COMPRESO",A3697)</f>
        <v>lestizza</v>
      </c>
      <c r="H3697" s="39">
        <f t="shared" si="115"/>
        <v>0</v>
      </c>
      <c r="I3697">
        <v>6</v>
      </c>
    </row>
    <row r="3698" spans="1:9" ht="12" customHeight="1" x14ac:dyDescent="0.3">
      <c r="A3698" s="3" t="s">
        <v>19284</v>
      </c>
      <c r="B3698" s="4" t="s">
        <v>11393</v>
      </c>
      <c r="C3698" s="5" t="s">
        <v>23659</v>
      </c>
      <c r="D3698" s="6">
        <v>6447</v>
      </c>
      <c r="E3698" t="str">
        <f t="shared" si="114"/>
        <v xml:space="preserve"> </v>
      </c>
      <c r="F3698" s="36" t="str">
        <f>IF(AND(D3698&gt;=50000,D3698&lt;=100000),"COMPRESO",A3698)</f>
        <v>lignano sabbiadoro</v>
      </c>
      <c r="H3698" s="39">
        <f t="shared" si="115"/>
        <v>0</v>
      </c>
      <c r="I3698">
        <v>2</v>
      </c>
    </row>
    <row r="3699" spans="1:9" ht="12" customHeight="1" x14ac:dyDescent="0.3">
      <c r="A3699" s="3" t="s">
        <v>19285</v>
      </c>
      <c r="B3699" s="4" t="s">
        <v>11519</v>
      </c>
      <c r="C3699" s="5" t="s">
        <v>23659</v>
      </c>
      <c r="D3699" s="6">
        <v>700</v>
      </c>
      <c r="E3699" t="str">
        <f t="shared" si="114"/>
        <v xml:space="preserve"> </v>
      </c>
      <c r="F3699" s="36" t="str">
        <f>IF(AND(D3699&gt;=50000,D3699&lt;=100000),"COMPRESO",A3699)</f>
        <v>lusevera</v>
      </c>
      <c r="H3699" s="39">
        <f t="shared" si="115"/>
        <v>0</v>
      </c>
      <c r="I3699">
        <v>3</v>
      </c>
    </row>
    <row r="3700" spans="1:9" ht="12" customHeight="1" x14ac:dyDescent="0.3">
      <c r="A3700" s="3" t="s">
        <v>19286</v>
      </c>
      <c r="B3700" s="4" t="s">
        <v>11567</v>
      </c>
      <c r="C3700" s="5" t="s">
        <v>23659</v>
      </c>
      <c r="D3700" s="6">
        <v>2366</v>
      </c>
      <c r="E3700" t="str">
        <f t="shared" si="114"/>
        <v xml:space="preserve"> </v>
      </c>
      <c r="F3700" s="36" t="str">
        <f>IF(AND(D3700&gt;=50000,D3700&lt;=100000),"COMPRESO",A3700)</f>
        <v>magnano in riviera</v>
      </c>
      <c r="H3700" s="39">
        <f t="shared" si="115"/>
        <v>0</v>
      </c>
      <c r="I3700">
        <v>1</v>
      </c>
    </row>
    <row r="3701" spans="1:9" ht="12" customHeight="1" x14ac:dyDescent="0.3">
      <c r="A3701" s="3" t="s">
        <v>19287</v>
      </c>
      <c r="B3701" s="4" t="s">
        <v>11580</v>
      </c>
      <c r="C3701" s="5" t="s">
        <v>23659</v>
      </c>
      <c r="D3701" s="6">
        <v>6051</v>
      </c>
      <c r="E3701" t="str">
        <f t="shared" si="114"/>
        <v xml:space="preserve"> </v>
      </c>
      <c r="F3701" s="36" t="str">
        <f>IF(AND(D3701&gt;=50000,D3701&lt;=100000),"COMPRESO",A3701)</f>
        <v>majano</v>
      </c>
      <c r="H3701" s="39">
        <f t="shared" si="115"/>
        <v>0</v>
      </c>
      <c r="I3701">
        <v>8</v>
      </c>
    </row>
    <row r="3702" spans="1:9" ht="12" customHeight="1" x14ac:dyDescent="0.3">
      <c r="A3702" s="3" t="s">
        <v>19288</v>
      </c>
      <c r="B3702" s="4" t="s">
        <v>11583</v>
      </c>
      <c r="C3702" s="5" t="s">
        <v>23659</v>
      </c>
      <c r="D3702" s="6">
        <v>969</v>
      </c>
      <c r="E3702" t="str">
        <f t="shared" si="114"/>
        <v xml:space="preserve"> </v>
      </c>
      <c r="F3702" s="36" t="str">
        <f>IF(AND(D3702&gt;=50000,D3702&lt;=100000),"COMPRESO",A3702)</f>
        <v>malborghetto valbruna</v>
      </c>
      <c r="H3702" s="39">
        <f t="shared" si="115"/>
        <v>0</v>
      </c>
      <c r="I3702">
        <v>2</v>
      </c>
    </row>
    <row r="3703" spans="1:9" ht="12" customHeight="1" x14ac:dyDescent="0.3">
      <c r="A3703" s="3" t="s">
        <v>19289</v>
      </c>
      <c r="B3703" s="4" t="s">
        <v>11622</v>
      </c>
      <c r="C3703" s="5" t="s">
        <v>23659</v>
      </c>
      <c r="D3703" s="6">
        <v>6581</v>
      </c>
      <c r="E3703" t="str">
        <f t="shared" si="114"/>
        <v xml:space="preserve"> </v>
      </c>
      <c r="F3703" s="36" t="str">
        <f>IF(AND(D3703&gt;=50000,D3703&lt;=100000),"COMPRESO",A3703)</f>
        <v>manzano</v>
      </c>
      <c r="H3703" s="39">
        <f t="shared" si="115"/>
        <v>0</v>
      </c>
      <c r="I3703">
        <v>7</v>
      </c>
    </row>
    <row r="3704" spans="1:9" ht="12" customHeight="1" x14ac:dyDescent="0.3">
      <c r="A3704" s="3" t="s">
        <v>19290</v>
      </c>
      <c r="B3704" s="4" t="s">
        <v>11632</v>
      </c>
      <c r="C3704" s="5" t="s">
        <v>23659</v>
      </c>
      <c r="D3704" s="6">
        <v>1963</v>
      </c>
      <c r="E3704" t="str">
        <f t="shared" si="114"/>
        <v xml:space="preserve"> </v>
      </c>
      <c r="F3704" s="36" t="str">
        <f>IF(AND(D3704&gt;=50000,D3704&lt;=100000),"COMPRESO",A3704)</f>
        <v>marano lagunare</v>
      </c>
      <c r="H3704" s="39">
        <f t="shared" si="115"/>
        <v>0</v>
      </c>
      <c r="I3704">
        <v>1</v>
      </c>
    </row>
    <row r="3705" spans="1:9" ht="12" customHeight="1" x14ac:dyDescent="0.3">
      <c r="A3705" s="3" t="s">
        <v>19291</v>
      </c>
      <c r="B3705" s="4" t="s">
        <v>11687</v>
      </c>
      <c r="C3705" s="5" t="s">
        <v>23659</v>
      </c>
      <c r="D3705" s="6">
        <v>6796</v>
      </c>
      <c r="E3705" t="str">
        <f t="shared" si="114"/>
        <v xml:space="preserve"> </v>
      </c>
      <c r="F3705" s="36" t="str">
        <f>IF(AND(D3705&gt;=50000,D3705&lt;=100000),"COMPRESO",A3705)</f>
        <v>martignacco</v>
      </c>
      <c r="H3705" s="39">
        <f t="shared" si="115"/>
        <v>0</v>
      </c>
      <c r="I3705">
        <v>3</v>
      </c>
    </row>
    <row r="3706" spans="1:9" ht="12" customHeight="1" x14ac:dyDescent="0.3">
      <c r="A3706" s="3" t="s">
        <v>19292</v>
      </c>
      <c r="B3706" s="4" t="s">
        <v>11808</v>
      </c>
      <c r="C3706" s="5" t="s">
        <v>23659</v>
      </c>
      <c r="D3706" s="6">
        <v>2709</v>
      </c>
      <c r="E3706" t="str">
        <f t="shared" si="114"/>
        <v xml:space="preserve"> </v>
      </c>
      <c r="F3706" s="36" t="str">
        <f>IF(AND(D3706&gt;=50000,D3706&lt;=100000),"COMPRESO",A3706)</f>
        <v>mereto di tomba</v>
      </c>
      <c r="H3706" s="39">
        <f t="shared" si="115"/>
        <v>0</v>
      </c>
      <c r="I3706">
        <v>3</v>
      </c>
    </row>
    <row r="3707" spans="1:9" ht="12" customHeight="1" x14ac:dyDescent="0.3">
      <c r="A3707" s="3" t="s">
        <v>19293</v>
      </c>
      <c r="B3707" s="4" t="s">
        <v>11892</v>
      </c>
      <c r="C3707" s="5" t="s">
        <v>23659</v>
      </c>
      <c r="D3707" s="6">
        <v>1814</v>
      </c>
      <c r="E3707" t="str">
        <f t="shared" si="114"/>
        <v xml:space="preserve"> </v>
      </c>
      <c r="F3707" s="36" t="str">
        <f>IF(AND(D3707&gt;=50000,D3707&lt;=100000),"COMPRESO",A3707)</f>
        <v>moggio udinese</v>
      </c>
      <c r="H3707" s="39">
        <f t="shared" si="115"/>
        <v>0</v>
      </c>
      <c r="I3707">
        <v>2</v>
      </c>
    </row>
    <row r="3708" spans="1:9" ht="12" customHeight="1" x14ac:dyDescent="0.3">
      <c r="A3708" s="3" t="s">
        <v>19294</v>
      </c>
      <c r="B3708" s="4" t="s">
        <v>11899</v>
      </c>
      <c r="C3708" s="5" t="s">
        <v>23659</v>
      </c>
      <c r="D3708" s="6">
        <v>1648</v>
      </c>
      <c r="E3708" t="str">
        <f t="shared" si="114"/>
        <v xml:space="preserve"> </v>
      </c>
      <c r="F3708" s="36" t="str">
        <f>IF(AND(D3708&gt;=50000,D3708&lt;=100000),"COMPRESO",A3708)</f>
        <v>moimacco</v>
      </c>
      <c r="H3708" s="39">
        <f t="shared" si="115"/>
        <v>0</v>
      </c>
      <c r="I3708">
        <v>3</v>
      </c>
    </row>
    <row r="3709" spans="1:9" ht="12" customHeight="1" x14ac:dyDescent="0.3">
      <c r="A3709" s="3" t="s">
        <v>19295</v>
      </c>
      <c r="B3709" s="4" t="s">
        <v>12152</v>
      </c>
      <c r="C3709" s="5" t="s">
        <v>23659</v>
      </c>
      <c r="D3709" s="6">
        <v>558</v>
      </c>
      <c r="E3709" t="str">
        <f t="shared" si="114"/>
        <v xml:space="preserve"> </v>
      </c>
      <c r="F3709" s="36" t="str">
        <f>IF(AND(D3709&gt;=50000,D3709&lt;=100000),"COMPRESO",A3709)</f>
        <v>montenars</v>
      </c>
      <c r="H3709" s="39">
        <f t="shared" si="115"/>
        <v>0</v>
      </c>
      <c r="I3709">
        <v>3</v>
      </c>
    </row>
    <row r="3710" spans="1:9" ht="12" customHeight="1" x14ac:dyDescent="0.3">
      <c r="A3710" s="3" t="s">
        <v>19296</v>
      </c>
      <c r="B3710" s="4" t="s">
        <v>12271</v>
      </c>
      <c r="C3710" s="5" t="s">
        <v>23659</v>
      </c>
      <c r="D3710" s="6">
        <v>5045</v>
      </c>
      <c r="E3710" t="str">
        <f t="shared" si="114"/>
        <v xml:space="preserve"> </v>
      </c>
      <c r="F3710" s="36" t="str">
        <f>IF(AND(D3710&gt;=50000,D3710&lt;=100000),"COMPRESO",A3710)</f>
        <v>mortegliano</v>
      </c>
      <c r="H3710" s="39">
        <f t="shared" si="115"/>
        <v>0</v>
      </c>
      <c r="I3710">
        <v>5</v>
      </c>
    </row>
    <row r="3711" spans="1:9" ht="12" customHeight="1" x14ac:dyDescent="0.3">
      <c r="A3711" s="3" t="s">
        <v>19297</v>
      </c>
      <c r="B3711" s="4" t="s">
        <v>12273</v>
      </c>
      <c r="C3711" s="5" t="s">
        <v>23659</v>
      </c>
      <c r="D3711" s="6">
        <v>2391</v>
      </c>
      <c r="E3711" t="str">
        <f t="shared" si="114"/>
        <v xml:space="preserve"> </v>
      </c>
      <c r="F3711" s="36" t="str">
        <f>IF(AND(D3711&gt;=50000,D3711&lt;=100000),"COMPRESO",A3711)</f>
        <v>moruzzo</v>
      </c>
      <c r="H3711" s="39">
        <f t="shared" si="115"/>
        <v>0</v>
      </c>
      <c r="I3711">
        <v>1</v>
      </c>
    </row>
    <row r="3712" spans="1:9" ht="12" customHeight="1" x14ac:dyDescent="0.3">
      <c r="A3712" s="3" t="s">
        <v>19298</v>
      </c>
      <c r="B3712" s="4" t="s">
        <v>12320</v>
      </c>
      <c r="C3712" s="5" t="s">
        <v>23659</v>
      </c>
      <c r="D3712" s="6">
        <v>2641</v>
      </c>
      <c r="E3712" t="str">
        <f t="shared" si="114"/>
        <v xml:space="preserve"> </v>
      </c>
      <c r="F3712" s="36" t="str">
        <f>IF(AND(D3712&gt;=50000,D3712&lt;=100000),"COMPRESO",A3712)</f>
        <v>muzzana del turgnano</v>
      </c>
      <c r="H3712" s="39">
        <f t="shared" si="115"/>
        <v>0</v>
      </c>
      <c r="I3712">
        <v>4</v>
      </c>
    </row>
    <row r="3713" spans="1:9" ht="12" customHeight="1" x14ac:dyDescent="0.3">
      <c r="A3713" s="3" t="s">
        <v>19299</v>
      </c>
      <c r="B3713" s="4" t="s">
        <v>12365</v>
      </c>
      <c r="C3713" s="5" t="s">
        <v>23659</v>
      </c>
      <c r="D3713" s="6">
        <v>2778</v>
      </c>
      <c r="E3713" t="str">
        <f t="shared" si="114"/>
        <v xml:space="preserve"> </v>
      </c>
      <c r="F3713" s="36" t="str">
        <f>IF(AND(D3713&gt;=50000,D3713&lt;=100000),"COMPRESO",A3713)</f>
        <v>nimis</v>
      </c>
      <c r="H3713" s="39">
        <f t="shared" si="115"/>
        <v>0</v>
      </c>
      <c r="I3713">
        <v>2</v>
      </c>
    </row>
    <row r="3714" spans="1:9" ht="12" customHeight="1" x14ac:dyDescent="0.3">
      <c r="A3714" s="3" t="s">
        <v>19300</v>
      </c>
      <c r="B3714" s="4" t="s">
        <v>12570</v>
      </c>
      <c r="C3714" s="5" t="s">
        <v>23659</v>
      </c>
      <c r="D3714" s="6">
        <v>3006</v>
      </c>
      <c r="E3714" t="str">
        <f t="shared" si="114"/>
        <v xml:space="preserve"> </v>
      </c>
      <c r="F3714" s="36" t="str">
        <f>IF(AND(D3714&gt;=50000,D3714&lt;=100000),"COMPRESO",A3714)</f>
        <v>osoppo</v>
      </c>
      <c r="H3714" s="39">
        <f t="shared" si="115"/>
        <v>0</v>
      </c>
      <c r="I3714">
        <v>1</v>
      </c>
    </row>
    <row r="3715" spans="1:9" ht="12" customHeight="1" x14ac:dyDescent="0.3">
      <c r="A3715" s="3" t="s">
        <v>19301</v>
      </c>
      <c r="B3715" s="4" t="s">
        <v>12598</v>
      </c>
      <c r="C3715" s="5" t="s">
        <v>23659</v>
      </c>
      <c r="D3715" s="6">
        <v>2010</v>
      </c>
      <c r="E3715" t="str">
        <f t="shared" ref="E3715:E3778" si="116">IF(D3715&gt;300000,"TROVATO"," ")</f>
        <v xml:space="preserve"> </v>
      </c>
      <c r="F3715" s="36" t="str">
        <f>IF(AND(D3715&gt;=50000,D3715&lt;=100000),"COMPRESO",A3715)</f>
        <v>ovaro</v>
      </c>
      <c r="H3715" s="39">
        <f t="shared" ref="H3715:H3778" si="117">(D11643/$G$2)</f>
        <v>0</v>
      </c>
      <c r="I3715">
        <v>5</v>
      </c>
    </row>
    <row r="3716" spans="1:9" ht="12" customHeight="1" x14ac:dyDescent="0.3">
      <c r="A3716" s="3" t="s">
        <v>19302</v>
      </c>
      <c r="B3716" s="4" t="s">
        <v>12632</v>
      </c>
      <c r="C3716" s="5" t="s">
        <v>23659</v>
      </c>
      <c r="D3716" s="6">
        <v>5044</v>
      </c>
      <c r="E3716" t="str">
        <f t="shared" si="116"/>
        <v xml:space="preserve"> </v>
      </c>
      <c r="F3716" s="36" t="str">
        <f>IF(AND(D3716&gt;=50000,D3716&lt;=100000),"COMPRESO",A3716)</f>
        <v>pagnacco</v>
      </c>
      <c r="H3716" s="39">
        <f t="shared" si="117"/>
        <v>0</v>
      </c>
      <c r="I3716">
        <v>14</v>
      </c>
    </row>
    <row r="3717" spans="1:9" ht="12" customHeight="1" x14ac:dyDescent="0.3">
      <c r="A3717" s="3" t="s">
        <v>19303</v>
      </c>
      <c r="B3717" s="4" t="s">
        <v>12653</v>
      </c>
      <c r="C3717" s="5" t="s">
        <v>23659</v>
      </c>
      <c r="D3717" s="6">
        <v>3008</v>
      </c>
      <c r="E3717" t="str">
        <f t="shared" si="116"/>
        <v xml:space="preserve"> </v>
      </c>
      <c r="F3717" s="36" t="str">
        <f>IF(AND(D3717&gt;=50000,D3717&lt;=100000),"COMPRESO",A3717)</f>
        <v>palazzolo dello stella</v>
      </c>
      <c r="H3717" s="39">
        <f t="shared" si="117"/>
        <v>0</v>
      </c>
      <c r="I3717">
        <v>14</v>
      </c>
    </row>
    <row r="3718" spans="1:9" ht="12" customHeight="1" x14ac:dyDescent="0.3">
      <c r="A3718" s="3" t="s">
        <v>19304</v>
      </c>
      <c r="B3718" s="4" t="s">
        <v>12669</v>
      </c>
      <c r="C3718" s="5" t="s">
        <v>23659</v>
      </c>
      <c r="D3718" s="6">
        <v>5409</v>
      </c>
      <c r="E3718" t="str">
        <f t="shared" si="116"/>
        <v xml:space="preserve"> </v>
      </c>
      <c r="F3718" s="36" t="str">
        <f>IF(AND(D3718&gt;=50000,D3718&lt;=100000),"COMPRESO",A3718)</f>
        <v>palmanova</v>
      </c>
      <c r="H3718" s="39">
        <f t="shared" si="117"/>
        <v>0</v>
      </c>
      <c r="I3718">
        <v>4</v>
      </c>
    </row>
    <row r="3719" spans="1:9" ht="12" customHeight="1" x14ac:dyDescent="0.3">
      <c r="A3719" s="3" t="s">
        <v>19305</v>
      </c>
      <c r="B3719" s="4" t="s">
        <v>12683</v>
      </c>
      <c r="C3719" s="5" t="s">
        <v>23659</v>
      </c>
      <c r="D3719" s="6">
        <v>2372</v>
      </c>
      <c r="E3719" t="str">
        <f t="shared" si="116"/>
        <v xml:space="preserve"> </v>
      </c>
      <c r="F3719" s="36" t="str">
        <f>IF(AND(D3719&gt;=50000,D3719&lt;=100000),"COMPRESO",A3719)</f>
        <v>paluzza</v>
      </c>
      <c r="H3719" s="39">
        <f t="shared" si="117"/>
        <v>0</v>
      </c>
      <c r="I3719">
        <v>3</v>
      </c>
    </row>
    <row r="3720" spans="1:9" ht="12" customHeight="1" x14ac:dyDescent="0.3">
      <c r="A3720" s="3" t="s">
        <v>19306</v>
      </c>
      <c r="B3720" s="4" t="s">
        <v>12719</v>
      </c>
      <c r="C3720" s="5" t="s">
        <v>23659</v>
      </c>
      <c r="D3720" s="6">
        <v>9375</v>
      </c>
      <c r="E3720" t="str">
        <f t="shared" si="116"/>
        <v xml:space="preserve"> </v>
      </c>
      <c r="F3720" s="36" t="str">
        <f>IF(AND(D3720&gt;=50000,D3720&lt;=100000),"COMPRESO",A3720)</f>
        <v>pasian di prato</v>
      </c>
      <c r="H3720" s="39">
        <f t="shared" si="117"/>
        <v>0</v>
      </c>
      <c r="I3720">
        <v>1</v>
      </c>
    </row>
    <row r="3721" spans="1:9" ht="12" customHeight="1" x14ac:dyDescent="0.3">
      <c r="A3721" s="3" t="s">
        <v>19307</v>
      </c>
      <c r="B3721" s="4" t="s">
        <v>12738</v>
      </c>
      <c r="C3721" s="5" t="s">
        <v>23659</v>
      </c>
      <c r="D3721" s="6">
        <v>2737</v>
      </c>
      <c r="E3721" t="str">
        <f t="shared" si="116"/>
        <v xml:space="preserve"> </v>
      </c>
      <c r="F3721" s="36" t="str">
        <f>IF(AND(D3721&gt;=50000,D3721&lt;=100000),"COMPRESO",A3721)</f>
        <v>paularo</v>
      </c>
      <c r="H3721" s="39">
        <f t="shared" si="117"/>
        <v>0</v>
      </c>
      <c r="I3721">
        <v>1</v>
      </c>
    </row>
    <row r="3722" spans="1:9" ht="12" customHeight="1" x14ac:dyDescent="0.3">
      <c r="A3722" s="3" t="s">
        <v>19308</v>
      </c>
      <c r="B3722" s="4" t="s">
        <v>12744</v>
      </c>
      <c r="C3722" s="5" t="s">
        <v>23659</v>
      </c>
      <c r="D3722" s="6">
        <v>5698</v>
      </c>
      <c r="E3722" t="str">
        <f t="shared" si="116"/>
        <v xml:space="preserve"> </v>
      </c>
      <c r="F3722" s="36" t="str">
        <f>IF(AND(D3722&gt;=50000,D3722&lt;=100000),"COMPRESO",A3722)</f>
        <v>pavia di udine</v>
      </c>
      <c r="H3722" s="39">
        <f t="shared" si="117"/>
        <v>0</v>
      </c>
      <c r="I3722">
        <v>4</v>
      </c>
    </row>
    <row r="3723" spans="1:9" ht="12" customHeight="1" x14ac:dyDescent="0.3">
      <c r="A3723" s="3" t="s">
        <v>19309</v>
      </c>
      <c r="B3723" s="4" t="s">
        <v>13009</v>
      </c>
      <c r="C3723" s="5" t="s">
        <v>23659</v>
      </c>
      <c r="D3723" s="6">
        <v>2595</v>
      </c>
      <c r="E3723" t="str">
        <f t="shared" si="116"/>
        <v xml:space="preserve"> </v>
      </c>
      <c r="F3723" s="36" t="str">
        <f>IF(AND(D3723&gt;=50000,D3723&lt;=100000),"COMPRESO",A3723)</f>
        <v>pocenia</v>
      </c>
      <c r="H3723" s="39">
        <f t="shared" si="117"/>
        <v>0</v>
      </c>
      <c r="I3723">
        <v>6</v>
      </c>
    </row>
    <row r="3724" spans="1:9" ht="12" customHeight="1" x14ac:dyDescent="0.3">
      <c r="A3724" s="3" t="s">
        <v>19310</v>
      </c>
      <c r="B3724" s="4" t="s">
        <v>13096</v>
      </c>
      <c r="C3724" s="5" t="s">
        <v>23659</v>
      </c>
      <c r="D3724" s="6">
        <v>1503</v>
      </c>
      <c r="E3724" t="str">
        <f t="shared" si="116"/>
        <v xml:space="preserve"> </v>
      </c>
      <c r="F3724" s="36" t="str">
        <f>IF(AND(D3724&gt;=50000,D3724&lt;=100000),"COMPRESO",A3724)</f>
        <v>pontebba</v>
      </c>
      <c r="H3724" s="39">
        <f t="shared" si="117"/>
        <v>0</v>
      </c>
      <c r="I3724">
        <v>3</v>
      </c>
    </row>
    <row r="3725" spans="1:9" ht="12" customHeight="1" x14ac:dyDescent="0.3">
      <c r="A3725" s="3" t="s">
        <v>19311</v>
      </c>
      <c r="B3725" s="4" t="s">
        <v>13134</v>
      </c>
      <c r="C3725" s="5" t="s">
        <v>23659</v>
      </c>
      <c r="D3725" s="6">
        <v>2650</v>
      </c>
      <c r="E3725" t="str">
        <f t="shared" si="116"/>
        <v xml:space="preserve"> </v>
      </c>
      <c r="F3725" s="36" t="str">
        <f>IF(AND(D3725&gt;=50000,D3725&lt;=100000),"COMPRESO",A3725)</f>
        <v>porpetto</v>
      </c>
      <c r="H3725" s="39">
        <f t="shared" si="117"/>
        <v>0</v>
      </c>
      <c r="I3725">
        <v>9</v>
      </c>
    </row>
    <row r="3726" spans="1:9" ht="12" customHeight="1" x14ac:dyDescent="0.3">
      <c r="A3726" s="3" t="s">
        <v>19312</v>
      </c>
      <c r="B3726" s="4" t="s">
        <v>13180</v>
      </c>
      <c r="C3726" s="5" t="s">
        <v>23659</v>
      </c>
      <c r="D3726" s="6">
        <v>5572</v>
      </c>
      <c r="E3726" t="str">
        <f t="shared" si="116"/>
        <v xml:space="preserve"> </v>
      </c>
      <c r="F3726" s="36" t="str">
        <f>IF(AND(D3726&gt;=50000,D3726&lt;=100000),"COMPRESO",A3726)</f>
        <v>povoletto</v>
      </c>
      <c r="H3726" s="39">
        <f t="shared" si="117"/>
        <v>0</v>
      </c>
      <c r="I3726">
        <v>1</v>
      </c>
    </row>
    <row r="3727" spans="1:9" ht="12" customHeight="1" x14ac:dyDescent="0.3">
      <c r="A3727" s="3" t="s">
        <v>19313</v>
      </c>
      <c r="B3727" s="4" t="s">
        <v>13191</v>
      </c>
      <c r="C3727" s="5" t="s">
        <v>23659</v>
      </c>
      <c r="D3727" s="6">
        <v>6880</v>
      </c>
      <c r="E3727" t="str">
        <f t="shared" si="116"/>
        <v xml:space="preserve"> </v>
      </c>
      <c r="F3727" s="36" t="str">
        <f>IF(AND(D3727&gt;=50000,D3727&lt;=100000),"COMPRESO",A3727)</f>
        <v>pozzuolo del friuli</v>
      </c>
      <c r="H3727" s="39">
        <f t="shared" si="117"/>
        <v>0</v>
      </c>
      <c r="I3727">
        <v>2</v>
      </c>
    </row>
    <row r="3728" spans="1:9" ht="12" customHeight="1" x14ac:dyDescent="0.3">
      <c r="A3728" s="3" t="s">
        <v>19314</v>
      </c>
      <c r="B3728" s="4" t="s">
        <v>13194</v>
      </c>
      <c r="C3728" s="5" t="s">
        <v>23659</v>
      </c>
      <c r="D3728" s="6">
        <v>3536</v>
      </c>
      <c r="E3728" t="str">
        <f t="shared" si="116"/>
        <v xml:space="preserve"> </v>
      </c>
      <c r="F3728" s="36" t="str">
        <f>IF(AND(D3728&gt;=50000,D3728&lt;=100000),"COMPRESO",A3728)</f>
        <v>pradamano</v>
      </c>
      <c r="H3728" s="39">
        <f t="shared" si="117"/>
        <v>0</v>
      </c>
      <c r="I3728">
        <v>3</v>
      </c>
    </row>
    <row r="3729" spans="1:9" ht="12" customHeight="1" x14ac:dyDescent="0.3">
      <c r="A3729" s="3" t="s">
        <v>19315</v>
      </c>
      <c r="B3729" s="4" t="s">
        <v>13217</v>
      </c>
      <c r="C3729" s="5" t="s">
        <v>23659</v>
      </c>
      <c r="D3729" s="6">
        <v>927</v>
      </c>
      <c r="E3729" t="str">
        <f t="shared" si="116"/>
        <v xml:space="preserve"> </v>
      </c>
      <c r="F3729" s="36" t="str">
        <f>IF(AND(D3729&gt;=50000,D3729&lt;=100000),"COMPRESO",A3729)</f>
        <v>prato carnico</v>
      </c>
      <c r="H3729" s="39">
        <f t="shared" si="117"/>
        <v>0</v>
      </c>
      <c r="I3729">
        <v>1</v>
      </c>
    </row>
    <row r="3730" spans="1:9" ht="12" customHeight="1" x14ac:dyDescent="0.3">
      <c r="A3730" s="3" t="s">
        <v>19316</v>
      </c>
      <c r="B3730" s="4" t="s">
        <v>13226</v>
      </c>
      <c r="C3730" s="5" t="s">
        <v>23659</v>
      </c>
      <c r="D3730" s="6">
        <v>1484</v>
      </c>
      <c r="E3730" t="str">
        <f t="shared" si="116"/>
        <v xml:space="preserve"> </v>
      </c>
      <c r="F3730" s="36" t="str">
        <f>IF(AND(D3730&gt;=50000,D3730&lt;=100000),"COMPRESO",A3730)</f>
        <v>precenicco</v>
      </c>
      <c r="H3730" s="39">
        <f t="shared" si="117"/>
        <v>0</v>
      </c>
      <c r="I3730">
        <v>10</v>
      </c>
    </row>
    <row r="3731" spans="1:9" ht="12" customHeight="1" x14ac:dyDescent="0.3">
      <c r="A3731" s="3" t="s">
        <v>19317</v>
      </c>
      <c r="B3731" s="4" t="s">
        <v>13237</v>
      </c>
      <c r="C3731" s="5" t="s">
        <v>23659</v>
      </c>
      <c r="D3731" s="6">
        <v>4187</v>
      </c>
      <c r="E3731" t="str">
        <f t="shared" si="116"/>
        <v xml:space="preserve"> </v>
      </c>
      <c r="F3731" s="36" t="str">
        <f>IF(AND(D3731&gt;=50000,D3731&lt;=100000),"COMPRESO",A3731)</f>
        <v>premariacco</v>
      </c>
      <c r="H3731" s="39">
        <f t="shared" si="117"/>
        <v>0</v>
      </c>
      <c r="I3731">
        <v>1</v>
      </c>
    </row>
    <row r="3732" spans="1:9" ht="12" customHeight="1" x14ac:dyDescent="0.3">
      <c r="A3732" s="3" t="s">
        <v>19318</v>
      </c>
      <c r="B3732" s="4" t="s">
        <v>13242</v>
      </c>
      <c r="C3732" s="5" t="s">
        <v>23659</v>
      </c>
      <c r="D3732" s="6">
        <v>266</v>
      </c>
      <c r="E3732" t="str">
        <f t="shared" si="116"/>
        <v xml:space="preserve"> </v>
      </c>
      <c r="F3732" s="36" t="str">
        <f>IF(AND(D3732&gt;=50000,D3732&lt;=100000),"COMPRESO",A3732)</f>
        <v>preone</v>
      </c>
      <c r="H3732" s="39">
        <f t="shared" si="117"/>
        <v>0</v>
      </c>
      <c r="I3732">
        <v>30</v>
      </c>
    </row>
    <row r="3733" spans="1:9" ht="12" customHeight="1" x14ac:dyDescent="0.3">
      <c r="A3733" s="3" t="s">
        <v>19319</v>
      </c>
      <c r="B3733" s="4" t="s">
        <v>13243</v>
      </c>
      <c r="C3733" s="5" t="s">
        <v>23659</v>
      </c>
      <c r="D3733" s="6">
        <v>809</v>
      </c>
      <c r="E3733" t="str">
        <f t="shared" si="116"/>
        <v xml:space="preserve"> </v>
      </c>
      <c r="F3733" s="36" t="str">
        <f>IF(AND(D3733&gt;=50000,D3733&lt;=100000),"COMPRESO",A3733)</f>
        <v>prepotto</v>
      </c>
      <c r="H3733" s="39">
        <f t="shared" si="117"/>
        <v>0</v>
      </c>
      <c r="I3733">
        <v>5</v>
      </c>
    </row>
    <row r="3734" spans="1:9" ht="12" customHeight="1" x14ac:dyDescent="0.3">
      <c r="A3734" s="3" t="s">
        <v>19320</v>
      </c>
      <c r="B3734" s="4" t="s">
        <v>13271</v>
      </c>
      <c r="C3734" s="5" t="s">
        <v>23659</v>
      </c>
      <c r="D3734" s="6">
        <v>1033</v>
      </c>
      <c r="E3734" t="str">
        <f t="shared" si="116"/>
        <v xml:space="preserve"> </v>
      </c>
      <c r="F3734" s="36" t="str">
        <f>IF(AND(D3734&gt;=50000,D3734&lt;=100000),"COMPRESO",A3734)</f>
        <v>pulfero</v>
      </c>
      <c r="H3734" s="39">
        <f t="shared" si="117"/>
        <v>0</v>
      </c>
      <c r="I3734">
        <v>13</v>
      </c>
    </row>
    <row r="3735" spans="1:9" ht="12" customHeight="1" x14ac:dyDescent="0.3">
      <c r="A3735" s="3" t="s">
        <v>19321</v>
      </c>
      <c r="B3735" s="4" t="s">
        <v>13316</v>
      </c>
      <c r="C3735" s="5" t="s">
        <v>23659</v>
      </c>
      <c r="D3735" s="6">
        <v>3023</v>
      </c>
      <c r="E3735" t="str">
        <f t="shared" si="116"/>
        <v xml:space="preserve"> </v>
      </c>
      <c r="F3735" s="36" t="str">
        <f>IF(AND(D3735&gt;=50000,D3735&lt;=100000),"COMPRESO",A3735)</f>
        <v>ragogna</v>
      </c>
      <c r="H3735" s="39">
        <f t="shared" si="117"/>
        <v>0</v>
      </c>
      <c r="I3735">
        <v>59</v>
      </c>
    </row>
    <row r="3736" spans="1:9" ht="12" customHeight="1" x14ac:dyDescent="0.3">
      <c r="A3736" s="3" t="s">
        <v>19322</v>
      </c>
      <c r="B3736" s="4" t="s">
        <v>13336</v>
      </c>
      <c r="C3736" s="5" t="s">
        <v>23659</v>
      </c>
      <c r="D3736" s="6">
        <v>560</v>
      </c>
      <c r="E3736" t="str">
        <f t="shared" si="116"/>
        <v xml:space="preserve"> </v>
      </c>
      <c r="F3736" s="36" t="str">
        <f>IF(AND(D3736&gt;=50000,D3736&lt;=100000),"COMPRESO",A3736)</f>
        <v>ravascletto</v>
      </c>
      <c r="H3736" s="39">
        <f t="shared" si="117"/>
        <v>0</v>
      </c>
      <c r="I3736">
        <v>2</v>
      </c>
    </row>
    <row r="3737" spans="1:9" ht="12" customHeight="1" x14ac:dyDescent="0.3">
      <c r="A3737" s="3" t="s">
        <v>19323</v>
      </c>
      <c r="B3737" s="4" t="s">
        <v>13339</v>
      </c>
      <c r="C3737" s="5" t="s">
        <v>23659</v>
      </c>
      <c r="D3737" s="6">
        <v>508</v>
      </c>
      <c r="E3737" t="str">
        <f t="shared" si="116"/>
        <v xml:space="preserve"> </v>
      </c>
      <c r="F3737" s="36" t="str">
        <f>IF(AND(D3737&gt;=50000,D3737&lt;=100000),"COMPRESO",A3737)</f>
        <v>raveo</v>
      </c>
      <c r="H3737" s="39">
        <f t="shared" si="117"/>
        <v>0</v>
      </c>
      <c r="I3737">
        <v>4</v>
      </c>
    </row>
    <row r="3738" spans="1:9" ht="12" customHeight="1" x14ac:dyDescent="0.3">
      <c r="A3738" s="3" t="s">
        <v>19324</v>
      </c>
      <c r="B3738" s="4" t="s">
        <v>13344</v>
      </c>
      <c r="C3738" s="5" t="s">
        <v>23659</v>
      </c>
      <c r="D3738" s="6">
        <v>5032</v>
      </c>
      <c r="E3738" t="str">
        <f t="shared" si="116"/>
        <v xml:space="preserve"> </v>
      </c>
      <c r="F3738" s="36" t="str">
        <f>IF(AND(D3738&gt;=50000,D3738&lt;=100000),"COMPRESO",A3738)</f>
        <v>reana del rojale</v>
      </c>
      <c r="H3738" s="39">
        <f t="shared" si="117"/>
        <v>0</v>
      </c>
      <c r="I3738">
        <v>3</v>
      </c>
    </row>
    <row r="3739" spans="1:9" ht="12" customHeight="1" x14ac:dyDescent="0.3">
      <c r="A3739" s="3" t="s">
        <v>19325</v>
      </c>
      <c r="B3739" s="4" t="s">
        <v>13362</v>
      </c>
      <c r="C3739" s="5" t="s">
        <v>23659</v>
      </c>
      <c r="D3739" s="6">
        <v>6066</v>
      </c>
      <c r="E3739" t="str">
        <f t="shared" si="116"/>
        <v xml:space="preserve"> </v>
      </c>
      <c r="F3739" s="36" t="str">
        <f>IF(AND(D3739&gt;=50000,D3739&lt;=100000),"COMPRESO",A3739)</f>
        <v>remanzacco</v>
      </c>
      <c r="H3739" s="39">
        <f t="shared" si="117"/>
        <v>0</v>
      </c>
      <c r="I3739">
        <v>12</v>
      </c>
    </row>
    <row r="3740" spans="1:9" ht="12" customHeight="1" x14ac:dyDescent="0.3">
      <c r="A3740" s="3" t="s">
        <v>19326</v>
      </c>
      <c r="B3740" s="4" t="s">
        <v>13368</v>
      </c>
      <c r="C3740" s="5" t="s">
        <v>23659</v>
      </c>
      <c r="D3740" s="6">
        <v>1091</v>
      </c>
      <c r="E3740" t="str">
        <f t="shared" si="116"/>
        <v xml:space="preserve"> </v>
      </c>
      <c r="F3740" s="36" t="str">
        <f>IF(AND(D3740&gt;=50000,D3740&lt;=100000),"COMPRESO",A3740)</f>
        <v>resia</v>
      </c>
      <c r="H3740" s="39">
        <f t="shared" si="117"/>
        <v>0</v>
      </c>
      <c r="I3740">
        <v>3</v>
      </c>
    </row>
    <row r="3741" spans="1:9" ht="12" customHeight="1" x14ac:dyDescent="0.3">
      <c r="A3741" s="3" t="s">
        <v>19327</v>
      </c>
      <c r="B3741" s="4" t="s">
        <v>13369</v>
      </c>
      <c r="C3741" s="5" t="s">
        <v>23659</v>
      </c>
      <c r="D3741" s="6">
        <v>315</v>
      </c>
      <c r="E3741" t="str">
        <f t="shared" si="116"/>
        <v xml:space="preserve"> </v>
      </c>
      <c r="F3741" s="36" t="str">
        <f>IF(AND(D3741&gt;=50000,D3741&lt;=100000),"COMPRESO",A3741)</f>
        <v>resiutta</v>
      </c>
      <c r="H3741" s="39">
        <f t="shared" si="117"/>
        <v>0</v>
      </c>
      <c r="I3741">
        <v>8</v>
      </c>
    </row>
    <row r="3742" spans="1:9" ht="12" customHeight="1" x14ac:dyDescent="0.3">
      <c r="A3742" s="3" t="s">
        <v>19328</v>
      </c>
      <c r="B3742" s="4" t="s">
        <v>13399</v>
      </c>
      <c r="C3742" s="5" t="s">
        <v>23659</v>
      </c>
      <c r="D3742" s="6">
        <v>502</v>
      </c>
      <c r="E3742" t="str">
        <f t="shared" si="116"/>
        <v xml:space="preserve"> </v>
      </c>
      <c r="F3742" s="36" t="str">
        <f>IF(AND(D3742&gt;=50000,D3742&lt;=100000),"COMPRESO",A3742)</f>
        <v>rigolato</v>
      </c>
      <c r="H3742" s="39">
        <f t="shared" si="117"/>
        <v>0</v>
      </c>
      <c r="I3742">
        <v>4</v>
      </c>
    </row>
    <row r="3743" spans="1:9" ht="12" customHeight="1" x14ac:dyDescent="0.3">
      <c r="A3743" s="3" t="s">
        <v>19329</v>
      </c>
      <c r="B3743" s="4" t="s">
        <v>13440</v>
      </c>
      <c r="C3743" s="5" t="s">
        <v>23659</v>
      </c>
      <c r="D3743" s="6">
        <v>2479</v>
      </c>
      <c r="E3743" t="str">
        <f t="shared" si="116"/>
        <v xml:space="preserve"> </v>
      </c>
      <c r="F3743" s="36" t="str">
        <f>IF(AND(D3743&gt;=50000,D3743&lt;=100000),"COMPRESO",A3743)</f>
        <v>rive d'arcano</v>
      </c>
      <c r="H3743" s="39">
        <f t="shared" si="117"/>
        <v>0</v>
      </c>
      <c r="I3743">
        <v>3</v>
      </c>
    </row>
    <row r="3744" spans="1:9" ht="12" customHeight="1" x14ac:dyDescent="0.3">
      <c r="A3744" s="3" t="s">
        <v>19330</v>
      </c>
      <c r="B3744" s="4" t="s">
        <v>13588</v>
      </c>
      <c r="C3744" s="5" t="s">
        <v>23659</v>
      </c>
      <c r="D3744" s="6">
        <v>2054</v>
      </c>
      <c r="E3744" t="str">
        <f t="shared" si="116"/>
        <v xml:space="preserve"> </v>
      </c>
      <c r="F3744" s="36" t="str">
        <f>IF(AND(D3744&gt;=50000,D3744&lt;=100000),"COMPRESO",A3744)</f>
        <v>ronchis</v>
      </c>
      <c r="H3744" s="39">
        <f t="shared" si="117"/>
        <v>0</v>
      </c>
      <c r="I3744">
        <v>1</v>
      </c>
    </row>
    <row r="3745" spans="1:9" ht="12" customHeight="1" x14ac:dyDescent="0.3">
      <c r="A3745" s="3" t="s">
        <v>19331</v>
      </c>
      <c r="B3745" s="4" t="s">
        <v>13657</v>
      </c>
      <c r="C3745" s="5" t="s">
        <v>23659</v>
      </c>
      <c r="D3745" s="6">
        <v>2995</v>
      </c>
      <c r="E3745" t="str">
        <f t="shared" si="116"/>
        <v xml:space="preserve"> </v>
      </c>
      <c r="F3745" s="36" t="str">
        <f>IF(AND(D3745&gt;=50000,D3745&lt;=100000),"COMPRESO",A3745)</f>
        <v>ruda</v>
      </c>
      <c r="H3745" s="39">
        <f t="shared" si="117"/>
        <v>0</v>
      </c>
      <c r="I3745">
        <v>46</v>
      </c>
    </row>
    <row r="3746" spans="1:9" ht="12" customHeight="1" x14ac:dyDescent="0.3">
      <c r="A3746" s="3" t="s">
        <v>19332</v>
      </c>
      <c r="B3746" s="4" t="s">
        <v>13800</v>
      </c>
      <c r="C3746" s="5" t="s">
        <v>23659</v>
      </c>
      <c r="D3746" s="6">
        <v>8072</v>
      </c>
      <c r="E3746" t="str">
        <f t="shared" si="116"/>
        <v xml:space="preserve"> </v>
      </c>
      <c r="F3746" s="36" t="str">
        <f>IF(AND(D3746&gt;=50000,D3746&lt;=100000),"COMPRESO",A3746)</f>
        <v>san daniele del friuli</v>
      </c>
      <c r="H3746" s="39">
        <f t="shared" si="117"/>
        <v>0</v>
      </c>
      <c r="I3746">
        <v>11</v>
      </c>
    </row>
    <row r="3747" spans="1:9" ht="12" customHeight="1" x14ac:dyDescent="0.3">
      <c r="A3747" s="3" t="s">
        <v>19333</v>
      </c>
      <c r="B3747" s="4" t="s">
        <v>13849</v>
      </c>
      <c r="C3747" s="5" t="s">
        <v>23659</v>
      </c>
      <c r="D3747" s="6">
        <v>7681</v>
      </c>
      <c r="E3747" t="str">
        <f t="shared" si="116"/>
        <v xml:space="preserve"> </v>
      </c>
      <c r="F3747" s="36" t="str">
        <f>IF(AND(D3747&gt;=50000,D3747&lt;=100000),"COMPRESO",A3747)</f>
        <v>san giorgio di nogaro</v>
      </c>
      <c r="H3747" s="39">
        <f t="shared" si="117"/>
        <v>0</v>
      </c>
      <c r="I3747">
        <v>5</v>
      </c>
    </row>
    <row r="3748" spans="1:9" ht="12" customHeight="1" x14ac:dyDescent="0.3">
      <c r="A3748" s="3" t="s">
        <v>19334</v>
      </c>
      <c r="B3748" s="4" t="s">
        <v>13862</v>
      </c>
      <c r="C3748" s="5" t="s">
        <v>23659</v>
      </c>
      <c r="D3748" s="6">
        <v>6117</v>
      </c>
      <c r="E3748" t="str">
        <f t="shared" si="116"/>
        <v xml:space="preserve"> </v>
      </c>
      <c r="F3748" s="36" t="str">
        <f>IF(AND(D3748&gt;=50000,D3748&lt;=100000),"COMPRESO",A3748)</f>
        <v>san giovanni al natisone</v>
      </c>
      <c r="H3748" s="39">
        <f t="shared" si="117"/>
        <v>0</v>
      </c>
      <c r="I3748">
        <v>7</v>
      </c>
    </row>
    <row r="3749" spans="1:9" ht="12" customHeight="1" x14ac:dyDescent="0.3">
      <c r="A3749" s="3" t="s">
        <v>19335</v>
      </c>
      <c r="B3749" s="4" t="s">
        <v>13896</v>
      </c>
      <c r="C3749" s="5" t="s">
        <v>23659</v>
      </c>
      <c r="D3749" s="6">
        <v>1161</v>
      </c>
      <c r="E3749" t="str">
        <f t="shared" si="116"/>
        <v xml:space="preserve"> </v>
      </c>
      <c r="F3749" s="36" t="str">
        <f>IF(AND(D3749&gt;=50000,D3749&lt;=100000),"COMPRESO",A3749)</f>
        <v>san leonardo</v>
      </c>
      <c r="H3749" s="39">
        <f t="shared" si="117"/>
        <v>0</v>
      </c>
      <c r="I3749">
        <v>7</v>
      </c>
    </row>
    <row r="3750" spans="1:9" ht="12" customHeight="1" x14ac:dyDescent="0.3">
      <c r="A3750" s="3" t="s">
        <v>19336</v>
      </c>
      <c r="B3750" s="4" t="s">
        <v>13978</v>
      </c>
      <c r="C3750" s="5" t="s">
        <v>23659</v>
      </c>
      <c r="D3750" s="6">
        <v>2223</v>
      </c>
      <c r="E3750" t="str">
        <f t="shared" si="116"/>
        <v xml:space="preserve"> </v>
      </c>
      <c r="F3750" s="36" t="str">
        <f>IF(AND(D3750&gt;=50000,D3750&lt;=100000),"COMPRESO",A3750)</f>
        <v>san pietro al natisone</v>
      </c>
      <c r="H3750" s="39">
        <f t="shared" si="117"/>
        <v>0</v>
      </c>
      <c r="I3750">
        <v>1</v>
      </c>
    </row>
    <row r="3751" spans="1:9" ht="12" customHeight="1" x14ac:dyDescent="0.3">
      <c r="A3751" s="3" t="s">
        <v>19337</v>
      </c>
      <c r="B3751" s="4" t="s">
        <v>14188</v>
      </c>
      <c r="C3751" s="5" t="s">
        <v>23659</v>
      </c>
      <c r="D3751" s="6">
        <v>2417</v>
      </c>
      <c r="E3751" t="str">
        <f t="shared" si="116"/>
        <v xml:space="preserve"> </v>
      </c>
      <c r="F3751" s="36" t="str">
        <f>IF(AND(D3751&gt;=50000,D3751&lt;=100000),"COMPRESO",A3751)</f>
        <v>santa maria la longa</v>
      </c>
      <c r="H3751" s="39">
        <f t="shared" si="117"/>
        <v>0</v>
      </c>
      <c r="I3751">
        <v>8</v>
      </c>
    </row>
    <row r="3752" spans="1:9" ht="12" customHeight="1" x14ac:dyDescent="0.3">
      <c r="A3752" s="3" t="s">
        <v>19338</v>
      </c>
      <c r="B3752" s="4" t="s">
        <v>14047</v>
      </c>
      <c r="C3752" s="5" t="s">
        <v>23659</v>
      </c>
      <c r="D3752" s="6">
        <v>1333</v>
      </c>
      <c r="E3752" t="str">
        <f t="shared" si="116"/>
        <v xml:space="preserve"> </v>
      </c>
      <c r="F3752" s="36" t="str">
        <f>IF(AND(D3752&gt;=50000,D3752&lt;=100000),"COMPRESO",A3752)</f>
        <v>san vito al torre</v>
      </c>
      <c r="H3752" s="39">
        <f t="shared" si="117"/>
        <v>0</v>
      </c>
      <c r="I3752">
        <v>19</v>
      </c>
    </row>
    <row r="3753" spans="1:9" ht="12" customHeight="1" x14ac:dyDescent="0.3">
      <c r="A3753" s="3" t="s">
        <v>19339</v>
      </c>
      <c r="B3753" s="4" t="s">
        <v>14051</v>
      </c>
      <c r="C3753" s="5" t="s">
        <v>23659</v>
      </c>
      <c r="D3753" s="6">
        <v>1682</v>
      </c>
      <c r="E3753" t="str">
        <f t="shared" si="116"/>
        <v xml:space="preserve"> </v>
      </c>
      <c r="F3753" s="36" t="str">
        <f>IF(AND(D3753&gt;=50000,D3753&lt;=100000),"COMPRESO",A3753)</f>
        <v>san vito di fagagna</v>
      </c>
      <c r="H3753" s="39">
        <f t="shared" si="117"/>
        <v>0</v>
      </c>
      <c r="I3753">
        <v>50</v>
      </c>
    </row>
    <row r="3754" spans="1:9" ht="12" customHeight="1" x14ac:dyDescent="0.3">
      <c r="A3754" s="3" t="s">
        <v>19340</v>
      </c>
      <c r="B3754" s="4" t="s">
        <v>14268</v>
      </c>
      <c r="C3754" s="5" t="s">
        <v>23659</v>
      </c>
      <c r="D3754" s="6">
        <v>419</v>
      </c>
      <c r="E3754" t="str">
        <f t="shared" si="116"/>
        <v xml:space="preserve"> </v>
      </c>
      <c r="F3754" s="36" t="str">
        <f>IF(AND(D3754&gt;=50000,D3754&lt;=100000),"COMPRESO",A3754)</f>
        <v>sauris</v>
      </c>
      <c r="H3754" s="39">
        <f t="shared" si="117"/>
        <v>0</v>
      </c>
      <c r="I3754">
        <v>3</v>
      </c>
    </row>
    <row r="3755" spans="1:9" ht="12" customHeight="1" x14ac:dyDescent="0.3">
      <c r="A3755" s="3" t="s">
        <v>19341</v>
      </c>
      <c r="B3755" s="4" t="s">
        <v>14281</v>
      </c>
      <c r="C3755" s="5" t="s">
        <v>23659</v>
      </c>
      <c r="D3755" s="6">
        <v>482</v>
      </c>
      <c r="E3755" t="str">
        <f t="shared" si="116"/>
        <v xml:space="preserve"> </v>
      </c>
      <c r="F3755" s="36" t="str">
        <f>IF(AND(D3755&gt;=50000,D3755&lt;=100000),"COMPRESO",A3755)</f>
        <v>savogna</v>
      </c>
      <c r="H3755" s="39">
        <f t="shared" si="117"/>
        <v>0</v>
      </c>
      <c r="I3755">
        <v>1</v>
      </c>
    </row>
    <row r="3756" spans="1:9" ht="12" customHeight="1" x14ac:dyDescent="0.3">
      <c r="A3756" s="3" t="s">
        <v>19342</v>
      </c>
      <c r="B3756" s="4" t="s">
        <v>14344</v>
      </c>
      <c r="C3756" s="5" t="s">
        <v>23659</v>
      </c>
      <c r="D3756" s="6">
        <v>3937</v>
      </c>
      <c r="E3756" t="str">
        <f t="shared" si="116"/>
        <v xml:space="preserve"> </v>
      </c>
      <c r="F3756" s="36" t="str">
        <f>IF(AND(D3756&gt;=50000,D3756&lt;=100000),"COMPRESO",A3756)</f>
        <v>sedegliano</v>
      </c>
      <c r="H3756" s="39">
        <f t="shared" si="117"/>
        <v>0</v>
      </c>
      <c r="I3756">
        <v>2</v>
      </c>
    </row>
    <row r="3757" spans="1:9" ht="12" customHeight="1" x14ac:dyDescent="0.3">
      <c r="A3757" s="3" t="s">
        <v>19343</v>
      </c>
      <c r="B3757" s="4" t="s">
        <v>14507</v>
      </c>
      <c r="C3757" s="5" t="s">
        <v>23659</v>
      </c>
      <c r="D3757" s="6">
        <v>941</v>
      </c>
      <c r="E3757" t="str">
        <f t="shared" si="116"/>
        <v xml:space="preserve"> </v>
      </c>
      <c r="F3757" s="36" t="str">
        <f>IF(AND(D3757&gt;=50000,D3757&lt;=100000),"COMPRESO",A3757)</f>
        <v>socchieve</v>
      </c>
      <c r="H3757" s="39">
        <f t="shared" si="117"/>
        <v>0</v>
      </c>
      <c r="I3757">
        <v>3</v>
      </c>
    </row>
    <row r="3758" spans="1:9" ht="12" customHeight="1" x14ac:dyDescent="0.3">
      <c r="A3758" s="3" t="s">
        <v>19344</v>
      </c>
      <c r="B3758" s="4" t="s">
        <v>14656</v>
      </c>
      <c r="C3758" s="5" t="s">
        <v>23659</v>
      </c>
      <c r="D3758" s="6">
        <v>398</v>
      </c>
      <c r="E3758" t="str">
        <f t="shared" si="116"/>
        <v xml:space="preserve"> </v>
      </c>
      <c r="F3758" s="36" t="str">
        <f>IF(AND(D3758&gt;=50000,D3758&lt;=100000),"COMPRESO",A3758)</f>
        <v>stregna</v>
      </c>
      <c r="H3758" s="39">
        <f t="shared" si="117"/>
        <v>0</v>
      </c>
      <c r="I3758">
        <v>3</v>
      </c>
    </row>
    <row r="3759" spans="1:9" ht="12" customHeight="1" x14ac:dyDescent="0.3">
      <c r="A3759" s="3" t="s">
        <v>19345</v>
      </c>
      <c r="B3759" s="4" t="s">
        <v>14692</v>
      </c>
      <c r="C3759" s="5" t="s">
        <v>23659</v>
      </c>
      <c r="D3759" s="6">
        <v>1371</v>
      </c>
      <c r="E3759" t="str">
        <f t="shared" si="116"/>
        <v xml:space="preserve"> </v>
      </c>
      <c r="F3759" s="36" t="str">
        <f>IF(AND(D3759&gt;=50000,D3759&lt;=100000),"COMPRESO",A3759)</f>
        <v>sutrio</v>
      </c>
      <c r="H3759" s="39">
        <f t="shared" si="117"/>
        <v>0</v>
      </c>
      <c r="I3759">
        <v>5</v>
      </c>
    </row>
    <row r="3760" spans="1:9" ht="12" customHeight="1" x14ac:dyDescent="0.3">
      <c r="A3760" s="3" t="s">
        <v>19346</v>
      </c>
      <c r="B3760" s="4" t="s">
        <v>14702</v>
      </c>
      <c r="C3760" s="5" t="s">
        <v>23659</v>
      </c>
      <c r="D3760" s="6">
        <v>679</v>
      </c>
      <c r="E3760" t="str">
        <f t="shared" si="116"/>
        <v xml:space="preserve"> </v>
      </c>
      <c r="F3760" s="36" t="str">
        <f>IF(AND(D3760&gt;=50000,D3760&lt;=100000),"COMPRESO",A3760)</f>
        <v>taipana</v>
      </c>
      <c r="H3760" s="39">
        <f t="shared" si="117"/>
        <v>0</v>
      </c>
      <c r="I3760">
        <v>2</v>
      </c>
    </row>
    <row r="3761" spans="1:9" ht="12" customHeight="1" x14ac:dyDescent="0.3">
      <c r="A3761" s="3" t="s">
        <v>19347</v>
      </c>
      <c r="B3761" s="4" t="s">
        <v>14708</v>
      </c>
      <c r="C3761" s="5" t="s">
        <v>23659</v>
      </c>
      <c r="D3761" s="6">
        <v>4144</v>
      </c>
      <c r="E3761" t="str">
        <f t="shared" si="116"/>
        <v xml:space="preserve"> </v>
      </c>
      <c r="F3761" s="36" t="str">
        <f>IF(AND(D3761&gt;=50000,D3761&lt;=100000),"COMPRESO",A3761)</f>
        <v>talmassons</v>
      </c>
      <c r="H3761" s="39">
        <f t="shared" si="117"/>
        <v>0</v>
      </c>
      <c r="I3761">
        <v>7</v>
      </c>
    </row>
    <row r="3762" spans="1:9" ht="12" customHeight="1" x14ac:dyDescent="0.3">
      <c r="A3762" s="3" t="s">
        <v>19348</v>
      </c>
      <c r="B3762" s="4" t="s">
        <v>14715</v>
      </c>
      <c r="C3762" s="5" t="s">
        <v>23659</v>
      </c>
      <c r="D3762" s="6">
        <v>9095</v>
      </c>
      <c r="E3762" t="str">
        <f t="shared" si="116"/>
        <v xml:space="preserve"> </v>
      </c>
      <c r="F3762" s="36" t="str">
        <f>IF(AND(D3762&gt;=50000,D3762&lt;=100000),"COMPRESO",A3762)</f>
        <v>tarcento</v>
      </c>
      <c r="H3762" s="39">
        <f t="shared" si="117"/>
        <v>0</v>
      </c>
      <c r="I3762">
        <v>1</v>
      </c>
    </row>
    <row r="3763" spans="1:9" ht="12" customHeight="1" x14ac:dyDescent="0.3">
      <c r="A3763" s="3" t="s">
        <v>19349</v>
      </c>
      <c r="B3763" s="4" t="s">
        <v>14719</v>
      </c>
      <c r="C3763" s="5" t="s">
        <v>23659</v>
      </c>
      <c r="D3763" s="6">
        <v>4577</v>
      </c>
      <c r="E3763" t="str">
        <f t="shared" si="116"/>
        <v xml:space="preserve"> </v>
      </c>
      <c r="F3763" s="36" t="str">
        <f>IF(AND(D3763&gt;=50000,D3763&lt;=100000),"COMPRESO",A3763)</f>
        <v>tarvisio</v>
      </c>
      <c r="H3763" s="39">
        <f t="shared" si="117"/>
        <v>0</v>
      </c>
      <c r="I3763">
        <v>7</v>
      </c>
    </row>
    <row r="3764" spans="1:9" ht="12" customHeight="1" x14ac:dyDescent="0.3">
      <c r="A3764" s="3" t="s">
        <v>19350</v>
      </c>
      <c r="B3764" s="4" t="s">
        <v>14726</v>
      </c>
      <c r="C3764" s="5" t="s">
        <v>23659</v>
      </c>
      <c r="D3764" s="6">
        <v>14262</v>
      </c>
      <c r="E3764" t="str">
        <f t="shared" si="116"/>
        <v xml:space="preserve"> </v>
      </c>
      <c r="F3764" s="36" t="str">
        <f>IF(AND(D3764&gt;=50000,D3764&lt;=100000),"COMPRESO",A3764)</f>
        <v>tavagnacco</v>
      </c>
      <c r="H3764" s="39">
        <f t="shared" si="117"/>
        <v>0</v>
      </c>
      <c r="I3764">
        <v>5</v>
      </c>
    </row>
    <row r="3765" spans="1:9" ht="12" customHeight="1" x14ac:dyDescent="0.3">
      <c r="A3765" s="3" t="s">
        <v>19351</v>
      </c>
      <c r="B3765" s="4" t="s">
        <v>14786</v>
      </c>
      <c r="C3765" s="5" t="s">
        <v>23659</v>
      </c>
      <c r="D3765" s="6">
        <v>2881</v>
      </c>
      <c r="E3765" t="str">
        <f t="shared" si="116"/>
        <v xml:space="preserve"> </v>
      </c>
      <c r="F3765" s="36" t="str">
        <f>IF(AND(D3765&gt;=50000,D3765&lt;=100000),"COMPRESO",A3765)</f>
        <v>terzo d'aquileia</v>
      </c>
      <c r="H3765" s="39">
        <f t="shared" si="117"/>
        <v>0</v>
      </c>
      <c r="I3765">
        <v>8</v>
      </c>
    </row>
    <row r="3766" spans="1:9" ht="12" customHeight="1" x14ac:dyDescent="0.3">
      <c r="A3766" s="3" t="s">
        <v>19352</v>
      </c>
      <c r="B3766" s="4" t="s">
        <v>14825</v>
      </c>
      <c r="C3766" s="5" t="s">
        <v>23659</v>
      </c>
      <c r="D3766" s="6">
        <v>10570</v>
      </c>
      <c r="E3766" t="str">
        <f t="shared" si="116"/>
        <v xml:space="preserve"> </v>
      </c>
      <c r="F3766" s="36" t="str">
        <f>IF(AND(D3766&gt;=50000,D3766&lt;=100000),"COMPRESO",A3766)</f>
        <v>tolmezzo</v>
      </c>
      <c r="H3766" s="39">
        <f t="shared" si="117"/>
        <v>0</v>
      </c>
      <c r="I3766">
        <v>1</v>
      </c>
    </row>
    <row r="3767" spans="1:9" ht="12" customHeight="1" x14ac:dyDescent="0.3">
      <c r="A3767" s="3" t="s">
        <v>19353</v>
      </c>
      <c r="B3767" s="4" t="s">
        <v>14883</v>
      </c>
      <c r="C3767" s="5" t="s">
        <v>23659</v>
      </c>
      <c r="D3767" s="6">
        <v>2213</v>
      </c>
      <c r="E3767" t="str">
        <f t="shared" si="116"/>
        <v xml:space="preserve"> </v>
      </c>
      <c r="F3767" s="36" t="str">
        <f>IF(AND(D3767&gt;=50000,D3767&lt;=100000),"COMPRESO",A3767)</f>
        <v>torreano</v>
      </c>
      <c r="H3767" s="39">
        <f t="shared" si="117"/>
        <v>0</v>
      </c>
      <c r="I3767">
        <v>5</v>
      </c>
    </row>
    <row r="3768" spans="1:9" ht="12" customHeight="1" x14ac:dyDescent="0.3">
      <c r="A3768" s="3" t="s">
        <v>19354</v>
      </c>
      <c r="B3768" s="4" t="s">
        <v>14916</v>
      </c>
      <c r="C3768" s="5" t="s">
        <v>23659</v>
      </c>
      <c r="D3768" s="6">
        <v>2969</v>
      </c>
      <c r="E3768" t="str">
        <f t="shared" si="116"/>
        <v xml:space="preserve"> </v>
      </c>
      <c r="F3768" s="36" t="str">
        <f>IF(AND(D3768&gt;=50000,D3768&lt;=100000),"COMPRESO",A3768)</f>
        <v>torviscosa</v>
      </c>
      <c r="H3768" s="39">
        <f t="shared" si="117"/>
        <v>0</v>
      </c>
      <c r="I3768">
        <v>2</v>
      </c>
    </row>
    <row r="3769" spans="1:9" ht="12" customHeight="1" x14ac:dyDescent="0.3">
      <c r="A3769" s="3" t="s">
        <v>19355</v>
      </c>
      <c r="B3769" s="4" t="s">
        <v>14936</v>
      </c>
      <c r="C3769" s="5" t="s">
        <v>23659</v>
      </c>
      <c r="D3769" s="6">
        <v>2298</v>
      </c>
      <c r="E3769" t="str">
        <f t="shared" si="116"/>
        <v xml:space="preserve"> </v>
      </c>
      <c r="F3769" s="36" t="str">
        <f>IF(AND(D3769&gt;=50000,D3769&lt;=100000),"COMPRESO",A3769)</f>
        <v>trasaghis</v>
      </c>
      <c r="H3769" s="39">
        <f t="shared" si="117"/>
        <v>0</v>
      </c>
      <c r="I3769">
        <v>1</v>
      </c>
    </row>
    <row r="3770" spans="1:9" ht="12" customHeight="1" x14ac:dyDescent="0.3">
      <c r="A3770" s="3" t="s">
        <v>19356</v>
      </c>
      <c r="B3770" s="4" t="s">
        <v>14967</v>
      </c>
      <c r="C3770" s="5" t="s">
        <v>23659</v>
      </c>
      <c r="D3770" s="6">
        <v>1741</v>
      </c>
      <c r="E3770" t="str">
        <f t="shared" si="116"/>
        <v xml:space="preserve"> </v>
      </c>
      <c r="F3770" s="36" t="str">
        <f>IF(AND(D3770&gt;=50000,D3770&lt;=100000),"COMPRESO",A3770)</f>
        <v>treppo grande</v>
      </c>
      <c r="H3770" s="39">
        <f t="shared" si="117"/>
        <v>0</v>
      </c>
      <c r="I3770">
        <v>5</v>
      </c>
    </row>
    <row r="3771" spans="1:9" ht="12" customHeight="1" x14ac:dyDescent="0.3">
      <c r="A3771" s="3" t="s">
        <v>19357</v>
      </c>
      <c r="B3771" s="4" t="s">
        <v>14996</v>
      </c>
      <c r="C3771" s="5" t="s">
        <v>23659</v>
      </c>
      <c r="D3771" s="6">
        <v>7609</v>
      </c>
      <c r="E3771" t="str">
        <f t="shared" si="116"/>
        <v xml:space="preserve"> </v>
      </c>
      <c r="F3771" s="36" t="str">
        <f>IF(AND(D3771&gt;=50000,D3771&lt;=100000),"COMPRESO",A3771)</f>
        <v>tricesimo</v>
      </c>
      <c r="H3771" s="39">
        <f t="shared" si="117"/>
        <v>0</v>
      </c>
      <c r="I3771">
        <v>3</v>
      </c>
    </row>
    <row r="3772" spans="1:9" ht="12" customHeight="1" x14ac:dyDescent="0.3">
      <c r="A3772" s="3" t="s">
        <v>19358</v>
      </c>
      <c r="B3772" s="4" t="s">
        <v>15011</v>
      </c>
      <c r="C3772" s="5" t="s">
        <v>23659</v>
      </c>
      <c r="D3772" s="6">
        <v>1689</v>
      </c>
      <c r="E3772" t="str">
        <f t="shared" si="116"/>
        <v xml:space="preserve"> </v>
      </c>
      <c r="F3772" s="36" t="str">
        <f>IF(AND(D3772&gt;=50000,D3772&lt;=100000),"COMPRESO",A3772)</f>
        <v>trivignano udinese</v>
      </c>
      <c r="H3772" s="39">
        <f t="shared" si="117"/>
        <v>0</v>
      </c>
      <c r="I3772">
        <v>4</v>
      </c>
    </row>
    <row r="3773" spans="1:9" ht="12" customHeight="1" x14ac:dyDescent="0.3">
      <c r="A3773" s="3" t="s">
        <v>19359</v>
      </c>
      <c r="B3773" s="4" t="s">
        <v>15045</v>
      </c>
      <c r="C3773" s="5" t="s">
        <v>23659</v>
      </c>
      <c r="D3773" s="6">
        <v>98287</v>
      </c>
      <c r="E3773" t="str">
        <f t="shared" si="116"/>
        <v xml:space="preserve"> </v>
      </c>
      <c r="F3773" s="36" t="str">
        <f>IF(AND(D3773&gt;=50000,D3773&lt;=100000),"COMPRESO",A3773)</f>
        <v>COMPRESO</v>
      </c>
      <c r="H3773" s="39">
        <f t="shared" si="117"/>
        <v>0</v>
      </c>
      <c r="I3773">
        <v>2</v>
      </c>
    </row>
    <row r="3774" spans="1:9" ht="12" customHeight="1" x14ac:dyDescent="0.3">
      <c r="A3774" s="3" t="s">
        <v>19360</v>
      </c>
      <c r="B3774" s="4" t="s">
        <v>15203</v>
      </c>
      <c r="C3774" s="5" t="s">
        <v>23659</v>
      </c>
      <c r="D3774" s="6">
        <v>2830</v>
      </c>
      <c r="E3774" t="str">
        <f t="shared" si="116"/>
        <v xml:space="preserve"> </v>
      </c>
      <c r="F3774" s="36" t="str">
        <f>IF(AND(D3774&gt;=50000,D3774&lt;=100000),"COMPRESO",A3774)</f>
        <v>varmo</v>
      </c>
      <c r="H3774" s="39">
        <f t="shared" si="117"/>
        <v>0</v>
      </c>
      <c r="I3774">
        <v>35</v>
      </c>
    </row>
    <row r="3775" spans="1:9" ht="12" customHeight="1" x14ac:dyDescent="0.3">
      <c r="A3775" s="3" t="s">
        <v>19361</v>
      </c>
      <c r="B3775" s="4" t="s">
        <v>15246</v>
      </c>
      <c r="C3775" s="5" t="s">
        <v>23659</v>
      </c>
      <c r="D3775" s="6">
        <v>2230</v>
      </c>
      <c r="E3775" t="str">
        <f t="shared" si="116"/>
        <v xml:space="preserve"> </v>
      </c>
      <c r="F3775" s="36" t="str">
        <f>IF(AND(D3775&gt;=50000,D3775&lt;=100000),"COMPRESO",A3775)</f>
        <v>venzone</v>
      </c>
      <c r="H3775" s="39">
        <f t="shared" si="117"/>
        <v>0</v>
      </c>
      <c r="I3775">
        <v>4</v>
      </c>
    </row>
    <row r="3776" spans="1:9" ht="12" customHeight="1" x14ac:dyDescent="0.3">
      <c r="A3776" s="3" t="s">
        <v>19362</v>
      </c>
      <c r="B3776" s="4" t="s">
        <v>15283</v>
      </c>
      <c r="C3776" s="5" t="s">
        <v>23659</v>
      </c>
      <c r="D3776" s="6">
        <v>906</v>
      </c>
      <c r="E3776" t="str">
        <f t="shared" si="116"/>
        <v xml:space="preserve"> </v>
      </c>
      <c r="F3776" s="36" t="str">
        <f>IF(AND(D3776&gt;=50000,D3776&lt;=100000),"COMPRESO",A3776)</f>
        <v>verzegnis</v>
      </c>
      <c r="H3776" s="39">
        <f t="shared" si="117"/>
        <v>0</v>
      </c>
      <c r="I3776">
        <v>2</v>
      </c>
    </row>
    <row r="3777" spans="1:9" ht="12" customHeight="1" x14ac:dyDescent="0.3">
      <c r="A3777" s="3" t="s">
        <v>19363</v>
      </c>
      <c r="B3777" s="4" t="s">
        <v>15386</v>
      </c>
      <c r="C3777" s="5" t="s">
        <v>23659</v>
      </c>
      <c r="D3777" s="6">
        <v>2222</v>
      </c>
      <c r="E3777" t="str">
        <f t="shared" si="116"/>
        <v xml:space="preserve"> </v>
      </c>
      <c r="F3777" s="36" t="str">
        <f>IF(AND(D3777&gt;=50000,D3777&lt;=100000),"COMPRESO",A3777)</f>
        <v>villa santina</v>
      </c>
      <c r="H3777" s="39">
        <f t="shared" si="117"/>
        <v>0</v>
      </c>
      <c r="I3777">
        <v>16</v>
      </c>
    </row>
    <row r="3778" spans="1:9" ht="12" customHeight="1" x14ac:dyDescent="0.3">
      <c r="A3778" s="3" t="s">
        <v>19364</v>
      </c>
      <c r="B3778" s="4" t="s">
        <v>15482</v>
      </c>
      <c r="C3778" s="5" t="s">
        <v>23659</v>
      </c>
      <c r="D3778" s="6">
        <v>775</v>
      </c>
      <c r="E3778" t="str">
        <f t="shared" si="116"/>
        <v xml:space="preserve"> </v>
      </c>
      <c r="F3778" s="36" t="str">
        <f>IF(AND(D3778&gt;=50000,D3778&lt;=100000),"COMPRESO",A3778)</f>
        <v>visco</v>
      </c>
      <c r="H3778" s="39">
        <f t="shared" si="117"/>
        <v>0</v>
      </c>
      <c r="I3778">
        <v>4</v>
      </c>
    </row>
    <row r="3779" spans="1:9" ht="12" customHeight="1" x14ac:dyDescent="0.3">
      <c r="A3779" s="3" t="s">
        <v>19365</v>
      </c>
      <c r="B3779" s="4" t="s">
        <v>15570</v>
      </c>
      <c r="C3779" s="5" t="s">
        <v>23659</v>
      </c>
      <c r="D3779" s="6">
        <v>606</v>
      </c>
      <c r="E3779" t="str">
        <f t="shared" ref="E3779:E3842" si="118">IF(D3779&gt;300000,"TROVATO"," ")</f>
        <v xml:space="preserve"> </v>
      </c>
      <c r="F3779" s="36" t="str">
        <f>IF(AND(D3779&gt;=50000,D3779&lt;=100000),"COMPRESO",A3779)</f>
        <v>zuglio</v>
      </c>
      <c r="H3779" s="39">
        <f t="shared" ref="H3779:H3842" si="119">(D11707/$G$2)</f>
        <v>0</v>
      </c>
      <c r="I3779">
        <v>3</v>
      </c>
    </row>
    <row r="3780" spans="1:9" ht="12" customHeight="1" x14ac:dyDescent="0.3">
      <c r="A3780" s="3" t="s">
        <v>19366</v>
      </c>
      <c r="B3780" s="4" t="s">
        <v>10732</v>
      </c>
      <c r="C3780" s="5" t="s">
        <v>23659</v>
      </c>
      <c r="D3780" s="6">
        <v>1826</v>
      </c>
      <c r="E3780" t="str">
        <f t="shared" si="118"/>
        <v xml:space="preserve"> </v>
      </c>
      <c r="F3780" s="36" t="str">
        <f>IF(AND(D3780&gt;=50000,D3780&lt;=100000),"COMPRESO",A3780)</f>
        <v>forgaria nel friuli</v>
      </c>
      <c r="H3780" s="39">
        <f t="shared" si="119"/>
        <v>0</v>
      </c>
      <c r="I3780">
        <v>10</v>
      </c>
    </row>
    <row r="3781" spans="1:9" ht="12" customHeight="1" x14ac:dyDescent="0.3">
      <c r="A3781" s="3" t="s">
        <v>19367</v>
      </c>
      <c r="B3781" s="4" t="s">
        <v>9145</v>
      </c>
      <c r="C3781" s="5" t="s">
        <v>23659</v>
      </c>
      <c r="D3781" s="6">
        <v>1210</v>
      </c>
      <c r="E3781" t="str">
        <f t="shared" si="118"/>
        <v xml:space="preserve"> </v>
      </c>
      <c r="F3781" s="36" t="str">
        <f>IF(AND(D3781&gt;=50000,D3781&lt;=100000),"COMPRESO",A3781)</f>
        <v>campolongo tapogliano</v>
      </c>
      <c r="H3781" s="39">
        <f t="shared" si="119"/>
        <v>0</v>
      </c>
      <c r="I3781">
        <v>1</v>
      </c>
    </row>
    <row r="3782" spans="1:9" ht="12" customHeight="1" x14ac:dyDescent="0.3">
      <c r="A3782" s="3" t="s">
        <v>19368</v>
      </c>
      <c r="B3782" s="4" t="s">
        <v>13443</v>
      </c>
      <c r="C3782" s="5" t="s">
        <v>23659</v>
      </c>
      <c r="D3782" s="6">
        <v>6403</v>
      </c>
      <c r="E3782" t="str">
        <f t="shared" si="118"/>
        <v xml:space="preserve"> </v>
      </c>
      <c r="F3782" s="36" t="str">
        <f>IF(AND(D3782&gt;=50000,D3782&lt;=100000),"COMPRESO",A3782)</f>
        <v>rivignano teor</v>
      </c>
      <c r="H3782" s="39">
        <f t="shared" si="119"/>
        <v>0</v>
      </c>
      <c r="I3782">
        <v>1</v>
      </c>
    </row>
    <row r="3783" spans="1:9" ht="12" customHeight="1" x14ac:dyDescent="0.3">
      <c r="A3783" s="3" t="s">
        <v>19369</v>
      </c>
      <c r="B3783" s="4" t="s">
        <v>14232</v>
      </c>
      <c r="C3783" s="5" t="s">
        <v>23659</v>
      </c>
      <c r="D3783" s="6">
        <v>1306</v>
      </c>
      <c r="E3783" t="str">
        <f t="shared" si="118"/>
        <v xml:space="preserve"> </v>
      </c>
      <c r="F3783" s="36" t="str">
        <f>IF(AND(D3783&gt;=50000,D3783&lt;=100000),"COMPRESO",A3783)</f>
        <v>sappada</v>
      </c>
      <c r="H3783" s="39">
        <f t="shared" si="119"/>
        <v>0</v>
      </c>
      <c r="I3783">
        <v>2</v>
      </c>
    </row>
    <row r="3784" spans="1:9" ht="12" customHeight="1" x14ac:dyDescent="0.3">
      <c r="A3784" s="3" t="s">
        <v>19370</v>
      </c>
      <c r="B3784" s="4" t="s">
        <v>10677</v>
      </c>
      <c r="C3784" s="5" t="s">
        <v>23659</v>
      </c>
      <c r="D3784" s="6">
        <v>6408</v>
      </c>
      <c r="E3784" t="str">
        <f t="shared" si="118"/>
        <v xml:space="preserve"> </v>
      </c>
      <c r="F3784" s="36" t="str">
        <f>IF(AND(D3784&gt;=50000,D3784&lt;=100000),"COMPRESO",A3784)</f>
        <v>fiumicello villa vicentina</v>
      </c>
      <c r="H3784" s="39">
        <f t="shared" si="119"/>
        <v>0</v>
      </c>
      <c r="I3784">
        <v>13</v>
      </c>
    </row>
    <row r="3785" spans="1:9" ht="12" customHeight="1" x14ac:dyDescent="0.3">
      <c r="A3785" s="3" t="s">
        <v>19371</v>
      </c>
      <c r="B3785" s="4" t="s">
        <v>14968</v>
      </c>
      <c r="C3785" s="5" t="s">
        <v>23659</v>
      </c>
      <c r="D3785" s="6">
        <v>784</v>
      </c>
      <c r="E3785" t="str">
        <f t="shared" si="118"/>
        <v xml:space="preserve"> </v>
      </c>
      <c r="F3785" s="36" t="str">
        <f>IF(AND(D3785&gt;=50000,D3785&lt;=100000),"COMPRESO",A3785)</f>
        <v>treppo ligosullo</v>
      </c>
      <c r="H3785" s="39">
        <f t="shared" si="119"/>
        <v>0</v>
      </c>
      <c r="I3785">
        <v>1</v>
      </c>
    </row>
    <row r="3786" spans="1:9" ht="12" customHeight="1" x14ac:dyDescent="0.3">
      <c r="A3786" s="3" t="s">
        <v>19372</v>
      </c>
      <c r="B3786" s="4" t="s">
        <v>9273</v>
      </c>
      <c r="C3786" s="5" t="s">
        <v>23659</v>
      </c>
      <c r="D3786" s="6">
        <v>1731</v>
      </c>
      <c r="E3786" t="str">
        <f t="shared" si="118"/>
        <v xml:space="preserve"> </v>
      </c>
      <c r="F3786" s="36" t="str">
        <f>IF(AND(D3786&gt;=50000,D3786&lt;=100000),"COMPRESO",A3786)</f>
        <v>capriva del friuli</v>
      </c>
      <c r="H3786" s="39">
        <f t="shared" si="119"/>
        <v>0</v>
      </c>
      <c r="I3786">
        <v>1</v>
      </c>
    </row>
    <row r="3787" spans="1:9" ht="12" customHeight="1" x14ac:dyDescent="0.3">
      <c r="A3787" s="3" t="s">
        <v>19373</v>
      </c>
      <c r="B3787" s="4" t="s">
        <v>10251</v>
      </c>
      <c r="C3787" s="5" t="s">
        <v>23659</v>
      </c>
      <c r="D3787" s="6">
        <v>7543</v>
      </c>
      <c r="E3787" t="str">
        <f t="shared" si="118"/>
        <v xml:space="preserve"> </v>
      </c>
      <c r="F3787" s="36" t="str">
        <f>IF(AND(D3787&gt;=50000,D3787&lt;=100000),"COMPRESO",A3787)</f>
        <v>cormons</v>
      </c>
      <c r="H3787" s="39">
        <f t="shared" si="119"/>
        <v>0</v>
      </c>
      <c r="I3787">
        <v>20</v>
      </c>
    </row>
    <row r="3788" spans="1:9" ht="12" customHeight="1" x14ac:dyDescent="0.3">
      <c r="A3788" s="3" t="s">
        <v>19374</v>
      </c>
      <c r="B3788" s="4" t="s">
        <v>15590</v>
      </c>
      <c r="C3788" s="5" t="s">
        <v>23659</v>
      </c>
      <c r="D3788" s="6">
        <v>1441</v>
      </c>
      <c r="E3788" t="str">
        <f t="shared" si="118"/>
        <v xml:space="preserve"> </v>
      </c>
      <c r="F3788" s="36" t="str">
        <f>IF(AND(D3788&gt;=50000,D3788&lt;=100000),"COMPRESO",A3788)</f>
        <v>doberdò del lago</v>
      </c>
      <c r="H3788" s="39">
        <f t="shared" si="119"/>
        <v>0</v>
      </c>
      <c r="I3788">
        <v>2</v>
      </c>
    </row>
    <row r="3789" spans="1:9" ht="12" customHeight="1" x14ac:dyDescent="0.3">
      <c r="A3789" s="3" t="s">
        <v>19375</v>
      </c>
      <c r="B3789" s="4" t="s">
        <v>10460</v>
      </c>
      <c r="C3789" s="5" t="s">
        <v>23659</v>
      </c>
      <c r="D3789" s="6">
        <v>390</v>
      </c>
      <c r="E3789" t="str">
        <f t="shared" si="118"/>
        <v xml:space="preserve"> </v>
      </c>
      <c r="F3789" s="36" t="str">
        <f>IF(AND(D3789&gt;=50000,D3789&lt;=100000),"COMPRESO",A3789)</f>
        <v>dolegna del collio</v>
      </c>
      <c r="H3789" s="39">
        <f t="shared" si="119"/>
        <v>0</v>
      </c>
      <c r="I3789">
        <v>3</v>
      </c>
    </row>
    <row r="3790" spans="1:9" ht="12" customHeight="1" x14ac:dyDescent="0.3">
      <c r="A3790" s="3" t="s">
        <v>19376</v>
      </c>
      <c r="B3790" s="4" t="s">
        <v>10593</v>
      </c>
      <c r="C3790" s="5" t="s">
        <v>23659</v>
      </c>
      <c r="D3790" s="6">
        <v>1752</v>
      </c>
      <c r="E3790" t="str">
        <f t="shared" si="118"/>
        <v xml:space="preserve"> </v>
      </c>
      <c r="F3790" s="36" t="str">
        <f>IF(AND(D3790&gt;=50000,D3790&lt;=100000),"COMPRESO",A3790)</f>
        <v>farra d'isonzo</v>
      </c>
      <c r="H3790" s="39">
        <f t="shared" si="119"/>
        <v>0</v>
      </c>
      <c r="I3790">
        <v>7</v>
      </c>
    </row>
    <row r="3791" spans="1:9" ht="12" customHeight="1" x14ac:dyDescent="0.3">
      <c r="A3791" s="3" t="s">
        <v>19377</v>
      </c>
      <c r="B3791" s="4" t="s">
        <v>10691</v>
      </c>
      <c r="C3791" s="5" t="s">
        <v>23659</v>
      </c>
      <c r="D3791" s="6">
        <v>3052</v>
      </c>
      <c r="E3791" t="str">
        <f t="shared" si="118"/>
        <v xml:space="preserve"> </v>
      </c>
      <c r="F3791" s="36" t="str">
        <f>IF(AND(D3791&gt;=50000,D3791&lt;=100000),"COMPRESO",A3791)</f>
        <v>fogliano redipuglia</v>
      </c>
      <c r="H3791" s="39">
        <f t="shared" si="119"/>
        <v>0</v>
      </c>
      <c r="I3791">
        <v>24</v>
      </c>
    </row>
    <row r="3792" spans="1:9" ht="12" customHeight="1" x14ac:dyDescent="0.3">
      <c r="A3792" s="3" t="s">
        <v>19378</v>
      </c>
      <c r="B3792" s="4" t="s">
        <v>11033</v>
      </c>
      <c r="C3792" s="5" t="s">
        <v>23659</v>
      </c>
      <c r="D3792" s="6">
        <v>35212</v>
      </c>
      <c r="E3792" t="str">
        <f t="shared" si="118"/>
        <v xml:space="preserve"> </v>
      </c>
      <c r="F3792" s="36" t="str">
        <f>IF(AND(D3792&gt;=50000,D3792&lt;=100000),"COMPRESO",A3792)</f>
        <v>gorizia</v>
      </c>
      <c r="H3792" s="39">
        <f t="shared" si="119"/>
        <v>0</v>
      </c>
      <c r="I3792">
        <v>6</v>
      </c>
    </row>
    <row r="3793" spans="1:9" ht="12" customHeight="1" x14ac:dyDescent="0.3">
      <c r="A3793" s="3" t="s">
        <v>19379</v>
      </c>
      <c r="B3793" s="4" t="s">
        <v>11050</v>
      </c>
      <c r="C3793" s="5" t="s">
        <v>23659</v>
      </c>
      <c r="D3793" s="6">
        <v>6528</v>
      </c>
      <c r="E3793" t="str">
        <f t="shared" si="118"/>
        <v xml:space="preserve"> </v>
      </c>
      <c r="F3793" s="36" t="str">
        <f>IF(AND(D3793&gt;=50000,D3793&lt;=100000),"COMPRESO",A3793)</f>
        <v>gradisca d'isonzo</v>
      </c>
      <c r="H3793" s="39">
        <f t="shared" si="119"/>
        <v>0</v>
      </c>
      <c r="I3793">
        <v>6</v>
      </c>
    </row>
    <row r="3794" spans="1:9" ht="12" customHeight="1" x14ac:dyDescent="0.3">
      <c r="A3794" s="3" t="s">
        <v>19380</v>
      </c>
      <c r="B3794" s="4" t="s">
        <v>11051</v>
      </c>
      <c r="C3794" s="5" t="s">
        <v>23659</v>
      </c>
      <c r="D3794" s="6">
        <v>8462</v>
      </c>
      <c r="E3794" t="str">
        <f t="shared" si="118"/>
        <v xml:space="preserve"> </v>
      </c>
      <c r="F3794" s="36" t="str">
        <f>IF(AND(D3794&gt;=50000,D3794&lt;=100000),"COMPRESO",A3794)</f>
        <v>grado</v>
      </c>
      <c r="H3794" s="39">
        <f t="shared" si="119"/>
        <v>0</v>
      </c>
      <c r="I3794">
        <v>32</v>
      </c>
    </row>
    <row r="3795" spans="1:9" ht="12" customHeight="1" x14ac:dyDescent="0.3">
      <c r="A3795" s="3" t="s">
        <v>19381</v>
      </c>
      <c r="B3795" s="4" t="s">
        <v>11662</v>
      </c>
      <c r="C3795" s="5" t="s">
        <v>23659</v>
      </c>
      <c r="D3795" s="6">
        <v>1600</v>
      </c>
      <c r="E3795" t="str">
        <f t="shared" si="118"/>
        <v xml:space="preserve"> </v>
      </c>
      <c r="F3795" s="36" t="str">
        <f>IF(AND(D3795&gt;=50000,D3795&lt;=100000),"COMPRESO",A3795)</f>
        <v>mariano del friuli</v>
      </c>
      <c r="H3795" s="39">
        <f t="shared" si="119"/>
        <v>0</v>
      </c>
      <c r="I3795">
        <v>2</v>
      </c>
    </row>
    <row r="3796" spans="1:9" ht="12" customHeight="1" x14ac:dyDescent="0.3">
      <c r="A3796" s="3" t="s">
        <v>19382</v>
      </c>
      <c r="B3796" s="4" t="s">
        <v>11761</v>
      </c>
      <c r="C3796" s="5" t="s">
        <v>23659</v>
      </c>
      <c r="D3796" s="6">
        <v>970</v>
      </c>
      <c r="E3796" t="str">
        <f t="shared" si="118"/>
        <v xml:space="preserve"> </v>
      </c>
      <c r="F3796" s="36" t="str">
        <f>IF(AND(D3796&gt;=50000,D3796&lt;=100000),"COMPRESO",A3796)</f>
        <v>medea</v>
      </c>
      <c r="H3796" s="39">
        <f t="shared" si="119"/>
        <v>0</v>
      </c>
      <c r="I3796">
        <v>6</v>
      </c>
    </row>
    <row r="3797" spans="1:9" ht="12" customHeight="1" x14ac:dyDescent="0.3">
      <c r="A3797" s="3" t="s">
        <v>19383</v>
      </c>
      <c r="B3797" s="4" t="s">
        <v>11958</v>
      </c>
      <c r="C3797" s="5" t="s">
        <v>23659</v>
      </c>
      <c r="D3797" s="6">
        <v>27041</v>
      </c>
      <c r="E3797" t="str">
        <f t="shared" si="118"/>
        <v xml:space="preserve"> </v>
      </c>
      <c r="F3797" s="36" t="str">
        <f>IF(AND(D3797&gt;=50000,D3797&lt;=100000),"COMPRESO",A3797)</f>
        <v>monfalcone</v>
      </c>
      <c r="H3797" s="39">
        <f t="shared" si="119"/>
        <v>0</v>
      </c>
      <c r="I3797">
        <v>1</v>
      </c>
    </row>
    <row r="3798" spans="1:9" ht="12" customHeight="1" x14ac:dyDescent="0.3">
      <c r="A3798" s="3" t="s">
        <v>19384</v>
      </c>
      <c r="B3798" s="4" t="s">
        <v>12232</v>
      </c>
      <c r="C3798" s="5" t="s">
        <v>23659</v>
      </c>
      <c r="D3798" s="6">
        <v>767</v>
      </c>
      <c r="E3798" t="str">
        <f t="shared" si="118"/>
        <v xml:space="preserve"> </v>
      </c>
      <c r="F3798" s="36" t="str">
        <f>IF(AND(D3798&gt;=50000,D3798&lt;=100000),"COMPRESO",A3798)</f>
        <v>moraro</v>
      </c>
      <c r="H3798" s="39">
        <f t="shared" si="119"/>
        <v>0</v>
      </c>
      <c r="I3798">
        <v>7</v>
      </c>
    </row>
    <row r="3799" spans="1:9" ht="12" customHeight="1" x14ac:dyDescent="0.3">
      <c r="A3799" s="3" t="s">
        <v>19385</v>
      </c>
      <c r="B3799" s="4" t="s">
        <v>12278</v>
      </c>
      <c r="C3799" s="5" t="s">
        <v>23659</v>
      </c>
      <c r="D3799" s="6">
        <v>1659</v>
      </c>
      <c r="E3799" t="str">
        <f t="shared" si="118"/>
        <v xml:space="preserve"> </v>
      </c>
      <c r="F3799" s="36" t="str">
        <f>IF(AND(D3799&gt;=50000,D3799&lt;=100000),"COMPRESO",A3799)</f>
        <v>mossa</v>
      </c>
      <c r="H3799" s="39">
        <f t="shared" si="119"/>
        <v>0</v>
      </c>
      <c r="I3799">
        <v>1</v>
      </c>
    </row>
    <row r="3800" spans="1:9" ht="12" customHeight="1" x14ac:dyDescent="0.3">
      <c r="A3800" s="3" t="s">
        <v>19386</v>
      </c>
      <c r="B3800" s="4" t="s">
        <v>13574</v>
      </c>
      <c r="C3800" s="5" t="s">
        <v>23659</v>
      </c>
      <c r="D3800" s="6">
        <v>3702</v>
      </c>
      <c r="E3800" t="str">
        <f t="shared" si="118"/>
        <v xml:space="preserve"> </v>
      </c>
      <c r="F3800" s="36" t="str">
        <f>IF(AND(D3800&gt;=50000,D3800&lt;=100000),"COMPRESO",A3800)</f>
        <v>romans d'isonzo</v>
      </c>
      <c r="H3800" s="39">
        <f t="shared" si="119"/>
        <v>0</v>
      </c>
      <c r="I3800">
        <v>5</v>
      </c>
    </row>
    <row r="3801" spans="1:9" ht="12" customHeight="1" x14ac:dyDescent="0.3">
      <c r="A3801" s="3" t="s">
        <v>19387</v>
      </c>
      <c r="B3801" s="4" t="s">
        <v>13586</v>
      </c>
      <c r="C3801" s="5" t="s">
        <v>23659</v>
      </c>
      <c r="D3801" s="6">
        <v>11960</v>
      </c>
      <c r="E3801" t="str">
        <f t="shared" si="118"/>
        <v xml:space="preserve"> </v>
      </c>
      <c r="F3801" s="36" t="str">
        <f>IF(AND(D3801&gt;=50000,D3801&lt;=100000),"COMPRESO",A3801)</f>
        <v>ronchi dei legionari</v>
      </c>
      <c r="H3801" s="39">
        <f t="shared" si="119"/>
        <v>0</v>
      </c>
      <c r="I3801">
        <v>3</v>
      </c>
    </row>
    <row r="3802" spans="1:9" ht="12" customHeight="1" x14ac:dyDescent="0.3">
      <c r="A3802" s="3" t="s">
        <v>19388</v>
      </c>
      <c r="B3802" s="4" t="s">
        <v>13683</v>
      </c>
      <c r="C3802" s="5" t="s">
        <v>23659</v>
      </c>
      <c r="D3802" s="6">
        <v>2236</v>
      </c>
      <c r="E3802" t="str">
        <f t="shared" si="118"/>
        <v xml:space="preserve"> </v>
      </c>
      <c r="F3802" s="36" t="str">
        <f>IF(AND(D3802&gt;=50000,D3802&lt;=100000),"COMPRESO",A3802)</f>
        <v>sagrado</v>
      </c>
      <c r="H3802" s="39">
        <f t="shared" si="119"/>
        <v>0</v>
      </c>
      <c r="I3802">
        <v>3</v>
      </c>
    </row>
    <row r="3803" spans="1:9" ht="12" customHeight="1" x14ac:dyDescent="0.3">
      <c r="A3803" s="3" t="s">
        <v>19389</v>
      </c>
      <c r="B3803" s="4" t="s">
        <v>13772</v>
      </c>
      <c r="C3803" s="5" t="s">
        <v>23659</v>
      </c>
      <c r="D3803" s="6">
        <v>6309</v>
      </c>
      <c r="E3803" t="str">
        <f t="shared" si="118"/>
        <v xml:space="preserve"> </v>
      </c>
      <c r="F3803" s="36" t="str">
        <f>IF(AND(D3803&gt;=50000,D3803&lt;=100000),"COMPRESO",A3803)</f>
        <v>san canzian d'isonzo</v>
      </c>
      <c r="H3803" s="39">
        <f t="shared" si="119"/>
        <v>0</v>
      </c>
      <c r="I3803">
        <v>14</v>
      </c>
    </row>
    <row r="3804" spans="1:9" ht="12" customHeight="1" x14ac:dyDescent="0.3">
      <c r="A3804" s="3" t="s">
        <v>19390</v>
      </c>
      <c r="B3804" s="4" t="s">
        <v>13824</v>
      </c>
      <c r="C3804" s="5" t="s">
        <v>23659</v>
      </c>
      <c r="D3804" s="6">
        <v>798</v>
      </c>
      <c r="E3804" t="str">
        <f t="shared" si="118"/>
        <v xml:space="preserve"> </v>
      </c>
      <c r="F3804" s="36" t="str">
        <f>IF(AND(D3804&gt;=50000,D3804&lt;=100000),"COMPRESO",A3804)</f>
        <v>san floriano del collio</v>
      </c>
      <c r="H3804" s="39">
        <f t="shared" si="119"/>
        <v>0</v>
      </c>
      <c r="I3804">
        <v>5</v>
      </c>
    </row>
    <row r="3805" spans="1:9" ht="12" customHeight="1" x14ac:dyDescent="0.3">
      <c r="A3805" s="3" t="s">
        <v>19391</v>
      </c>
      <c r="B3805" s="4" t="s">
        <v>13903</v>
      </c>
      <c r="C3805" s="5" t="s">
        <v>23659</v>
      </c>
      <c r="D3805" s="6">
        <v>1548</v>
      </c>
      <c r="E3805" t="str">
        <f t="shared" si="118"/>
        <v xml:space="preserve"> </v>
      </c>
      <c r="F3805" s="36" t="str">
        <f>IF(AND(D3805&gt;=50000,D3805&lt;=100000),"COMPRESO",A3805)</f>
        <v>san lorenzo isontino</v>
      </c>
      <c r="H3805" s="39">
        <f t="shared" si="119"/>
        <v>0</v>
      </c>
      <c r="I3805">
        <v>5</v>
      </c>
    </row>
    <row r="3806" spans="1:9" ht="12" customHeight="1" x14ac:dyDescent="0.3">
      <c r="A3806" s="3" t="s">
        <v>19392</v>
      </c>
      <c r="B3806" s="4" t="s">
        <v>13974</v>
      </c>
      <c r="C3806" s="5" t="s">
        <v>23659</v>
      </c>
      <c r="D3806" s="6">
        <v>2019</v>
      </c>
      <c r="E3806" t="str">
        <f t="shared" si="118"/>
        <v xml:space="preserve"> </v>
      </c>
      <c r="F3806" s="36" t="str">
        <f>IF(AND(D3806&gt;=50000,D3806&lt;=100000),"COMPRESO",A3806)</f>
        <v>san pier d'isonzo</v>
      </c>
      <c r="H3806" s="39">
        <f t="shared" si="119"/>
        <v>0</v>
      </c>
      <c r="I3806">
        <v>1</v>
      </c>
    </row>
    <row r="3807" spans="1:9" ht="12" customHeight="1" x14ac:dyDescent="0.3">
      <c r="A3807" s="3" t="s">
        <v>19393</v>
      </c>
      <c r="B3807" s="4" t="s">
        <v>14282</v>
      </c>
      <c r="C3807" s="5" t="s">
        <v>23659</v>
      </c>
      <c r="D3807" s="6">
        <v>1727</v>
      </c>
      <c r="E3807" t="str">
        <f t="shared" si="118"/>
        <v xml:space="preserve"> </v>
      </c>
      <c r="F3807" s="36" t="str">
        <f>IF(AND(D3807&gt;=50000,D3807&lt;=100000),"COMPRESO",A3807)</f>
        <v>savogna d'isonzo</v>
      </c>
      <c r="H3807" s="39">
        <f t="shared" si="119"/>
        <v>0</v>
      </c>
      <c r="I3807">
        <v>80</v>
      </c>
    </row>
    <row r="3808" spans="1:9" ht="12" customHeight="1" x14ac:dyDescent="0.3">
      <c r="A3808" s="3" t="s">
        <v>19394</v>
      </c>
      <c r="B3808" s="4" t="s">
        <v>14629</v>
      </c>
      <c r="C3808" s="5" t="s">
        <v>23659</v>
      </c>
      <c r="D3808" s="6">
        <v>7199</v>
      </c>
      <c r="E3808" t="str">
        <f t="shared" si="118"/>
        <v xml:space="preserve"> </v>
      </c>
      <c r="F3808" s="36" t="str">
        <f>IF(AND(D3808&gt;=50000,D3808&lt;=100000),"COMPRESO",A3808)</f>
        <v>staranzano</v>
      </c>
      <c r="H3808" s="39">
        <f t="shared" si="119"/>
        <v>0</v>
      </c>
      <c r="I3808">
        <v>19</v>
      </c>
    </row>
    <row r="3809" spans="1:9" ht="12" customHeight="1" x14ac:dyDescent="0.3">
      <c r="A3809" s="3" t="s">
        <v>19395</v>
      </c>
      <c r="B3809" s="4" t="s">
        <v>15037</v>
      </c>
      <c r="C3809" s="5" t="s">
        <v>23659</v>
      </c>
      <c r="D3809" s="6">
        <v>2780</v>
      </c>
      <c r="E3809" t="str">
        <f t="shared" si="118"/>
        <v xml:space="preserve"> </v>
      </c>
      <c r="F3809" s="36" t="str">
        <f>IF(AND(D3809&gt;=50000,D3809&lt;=100000),"COMPRESO",A3809)</f>
        <v>turriaco</v>
      </c>
      <c r="H3809" s="39">
        <f t="shared" si="119"/>
        <v>0</v>
      </c>
      <c r="I3809">
        <v>7</v>
      </c>
    </row>
    <row r="3810" spans="1:9" ht="12" customHeight="1" x14ac:dyDescent="0.3">
      <c r="A3810" s="3" t="s">
        <v>19396</v>
      </c>
      <c r="B3810" s="4" t="s">
        <v>15461</v>
      </c>
      <c r="C3810" s="5" t="s">
        <v>23659</v>
      </c>
      <c r="D3810" s="6">
        <v>1717</v>
      </c>
      <c r="E3810" t="str">
        <f t="shared" si="118"/>
        <v xml:space="preserve"> </v>
      </c>
      <c r="F3810" s="36" t="str">
        <f>IF(AND(D3810&gt;=50000,D3810&lt;=100000),"COMPRESO",A3810)</f>
        <v>villesse</v>
      </c>
      <c r="H3810" s="39">
        <f t="shared" si="119"/>
        <v>0</v>
      </c>
      <c r="I3810">
        <v>6</v>
      </c>
    </row>
    <row r="3811" spans="1:9" ht="12" customHeight="1" x14ac:dyDescent="0.3">
      <c r="A3811" s="3" t="s">
        <v>19397</v>
      </c>
      <c r="B3811" s="4" t="s">
        <v>10501</v>
      </c>
      <c r="C3811" s="5" t="s">
        <v>23659</v>
      </c>
      <c r="D3811" s="6">
        <v>8586</v>
      </c>
      <c r="E3811" t="str">
        <f t="shared" si="118"/>
        <v xml:space="preserve"> </v>
      </c>
      <c r="F3811" s="36" t="str">
        <f>IF(AND(D3811&gt;=50000,D3811&lt;=100000),"COMPRESO",A3811)</f>
        <v>duino aurisina</v>
      </c>
      <c r="H3811" s="39">
        <f t="shared" si="119"/>
        <v>0</v>
      </c>
      <c r="I3811">
        <v>3</v>
      </c>
    </row>
    <row r="3812" spans="1:9" ht="12" customHeight="1" x14ac:dyDescent="0.3">
      <c r="A3812" s="3" t="s">
        <v>19398</v>
      </c>
      <c r="B3812" s="4" t="s">
        <v>11974</v>
      </c>
      <c r="C3812" s="5" t="s">
        <v>23659</v>
      </c>
      <c r="D3812" s="6">
        <v>881</v>
      </c>
      <c r="E3812" t="str">
        <f t="shared" si="118"/>
        <v xml:space="preserve"> </v>
      </c>
      <c r="F3812" s="36" t="str">
        <f>IF(AND(D3812&gt;=50000,D3812&lt;=100000),"COMPRESO",A3812)</f>
        <v>monrupino</v>
      </c>
      <c r="H3812" s="39">
        <f t="shared" si="119"/>
        <v>0</v>
      </c>
      <c r="I3812">
        <v>10</v>
      </c>
    </row>
    <row r="3813" spans="1:9" ht="12" customHeight="1" x14ac:dyDescent="0.3">
      <c r="A3813" s="3" t="s">
        <v>19399</v>
      </c>
      <c r="B3813" s="4" t="s">
        <v>12299</v>
      </c>
      <c r="C3813" s="5" t="s">
        <v>23659</v>
      </c>
      <c r="D3813" s="6">
        <v>13022</v>
      </c>
      <c r="E3813" t="str">
        <f t="shared" si="118"/>
        <v xml:space="preserve"> </v>
      </c>
      <c r="F3813" s="36" t="str">
        <f>IF(AND(D3813&gt;=50000,D3813&lt;=100000),"COMPRESO",A3813)</f>
        <v>muggia</v>
      </c>
      <c r="H3813" s="39">
        <f t="shared" si="119"/>
        <v>0</v>
      </c>
      <c r="I3813">
        <v>19</v>
      </c>
    </row>
    <row r="3814" spans="1:9" ht="12" customHeight="1" x14ac:dyDescent="0.3">
      <c r="A3814" s="3" t="s">
        <v>19400</v>
      </c>
      <c r="B3814" s="4" t="s">
        <v>15590</v>
      </c>
      <c r="C3814" s="5" t="s">
        <v>23659</v>
      </c>
      <c r="D3814" s="6">
        <v>5912</v>
      </c>
      <c r="E3814" t="str">
        <f t="shared" si="118"/>
        <v xml:space="preserve"> </v>
      </c>
      <c r="F3814" s="36" t="str">
        <f>IF(AND(D3814&gt;=50000,D3814&lt;=100000),"COMPRESO",A3814)</f>
        <v>san dorligo della valle</v>
      </c>
      <c r="H3814" s="39">
        <f t="shared" si="119"/>
        <v>0</v>
      </c>
      <c r="I3814">
        <v>1</v>
      </c>
    </row>
    <row r="3815" spans="1:9" ht="12" customHeight="1" x14ac:dyDescent="0.3">
      <c r="A3815" s="3" t="s">
        <v>19401</v>
      </c>
      <c r="B3815" s="4" t="s">
        <v>14460</v>
      </c>
      <c r="C3815" s="5" t="s">
        <v>23659</v>
      </c>
      <c r="D3815" s="6">
        <v>2077</v>
      </c>
      <c r="E3815" t="str">
        <f t="shared" si="118"/>
        <v xml:space="preserve"> </v>
      </c>
      <c r="F3815" s="36" t="str">
        <f>IF(AND(D3815&gt;=50000,D3815&lt;=100000),"COMPRESO",A3815)</f>
        <v>sgonico</v>
      </c>
      <c r="H3815" s="39">
        <f t="shared" si="119"/>
        <v>0</v>
      </c>
      <c r="I3815">
        <v>6</v>
      </c>
    </row>
    <row r="3816" spans="1:9" ht="12" customHeight="1" x14ac:dyDescent="0.3">
      <c r="A3816" s="3" t="s">
        <v>19402</v>
      </c>
      <c r="B3816" s="4" t="s">
        <v>14998</v>
      </c>
      <c r="C3816" s="5" t="s">
        <v>23659</v>
      </c>
      <c r="D3816" s="6">
        <v>202123</v>
      </c>
      <c r="E3816" t="str">
        <f t="shared" si="118"/>
        <v xml:space="preserve"> </v>
      </c>
      <c r="F3816" s="36" t="str">
        <f>IF(AND(D3816&gt;=50000,D3816&lt;=100000),"COMPRESO",A3816)</f>
        <v>trieste</v>
      </c>
      <c r="H3816" s="39">
        <f t="shared" si="119"/>
        <v>0</v>
      </c>
      <c r="I3816">
        <v>2</v>
      </c>
    </row>
    <row r="3817" spans="1:9" ht="12" customHeight="1" x14ac:dyDescent="0.3">
      <c r="A3817" s="3" t="s">
        <v>19403</v>
      </c>
      <c r="B3817" s="4" t="s">
        <v>8237</v>
      </c>
      <c r="C3817" s="5" t="s">
        <v>23659</v>
      </c>
      <c r="D3817" s="6">
        <v>282</v>
      </c>
      <c r="E3817" t="str">
        <f t="shared" si="118"/>
        <v xml:space="preserve"> </v>
      </c>
      <c r="F3817" s="36" t="str">
        <f>IF(AND(D3817&gt;=50000,D3817&lt;=100000),"COMPRESO",A3817)</f>
        <v>andreis</v>
      </c>
      <c r="H3817" s="39">
        <f t="shared" si="119"/>
        <v>0</v>
      </c>
      <c r="I3817">
        <v>2</v>
      </c>
    </row>
    <row r="3818" spans="1:9" ht="12" customHeight="1" x14ac:dyDescent="0.3">
      <c r="A3818" s="3" t="s">
        <v>19404</v>
      </c>
      <c r="B3818" s="4" t="s">
        <v>8289</v>
      </c>
      <c r="C3818" s="5" t="s">
        <v>23659</v>
      </c>
      <c r="D3818" s="6">
        <v>1309</v>
      </c>
      <c r="E3818" t="str">
        <f t="shared" si="118"/>
        <v xml:space="preserve"> </v>
      </c>
      <c r="F3818" s="36" t="str">
        <f>IF(AND(D3818&gt;=50000,D3818&lt;=100000),"COMPRESO",A3818)</f>
        <v>arba</v>
      </c>
      <c r="H3818" s="39">
        <f t="shared" si="119"/>
        <v>0</v>
      </c>
      <c r="I3818">
        <v>44</v>
      </c>
    </row>
    <row r="3819" spans="1:9" ht="12" customHeight="1" x14ac:dyDescent="0.3">
      <c r="A3819" s="3" t="s">
        <v>19405</v>
      </c>
      <c r="B3819" s="4" t="s">
        <v>8412</v>
      </c>
      <c r="C3819" s="5" t="s">
        <v>23659</v>
      </c>
      <c r="D3819" s="6">
        <v>9025</v>
      </c>
      <c r="E3819" t="str">
        <f t="shared" si="118"/>
        <v xml:space="preserve"> </v>
      </c>
      <c r="F3819" s="36" t="str">
        <f>IF(AND(D3819&gt;=50000,D3819&lt;=100000),"COMPRESO",A3819)</f>
        <v>aviano</v>
      </c>
      <c r="H3819" s="39">
        <f t="shared" si="119"/>
        <v>0</v>
      </c>
      <c r="I3819">
        <v>7</v>
      </c>
    </row>
    <row r="3820" spans="1:9" ht="12" customHeight="1" x14ac:dyDescent="0.3">
      <c r="A3820" s="3" t="s">
        <v>19406</v>
      </c>
      <c r="B3820" s="4" t="s">
        <v>8426</v>
      </c>
      <c r="C3820" s="5" t="s">
        <v>23659</v>
      </c>
      <c r="D3820" s="6">
        <v>15554</v>
      </c>
      <c r="E3820" t="str">
        <f t="shared" si="118"/>
        <v xml:space="preserve"> </v>
      </c>
      <c r="F3820" s="36" t="str">
        <f>IF(AND(D3820&gt;=50000,D3820&lt;=100000),"COMPRESO",A3820)</f>
        <v>azzano decimo</v>
      </c>
      <c r="H3820" s="39">
        <f t="shared" si="119"/>
        <v>0</v>
      </c>
      <c r="I3820">
        <v>1</v>
      </c>
    </row>
    <row r="3821" spans="1:9" ht="12" customHeight="1" x14ac:dyDescent="0.3">
      <c r="A3821" s="3" t="s">
        <v>19407</v>
      </c>
      <c r="B3821" s="4" t="s">
        <v>8506</v>
      </c>
      <c r="C3821" s="5" t="s">
        <v>23659</v>
      </c>
      <c r="D3821" s="6">
        <v>261</v>
      </c>
      <c r="E3821" t="str">
        <f t="shared" si="118"/>
        <v xml:space="preserve"> </v>
      </c>
      <c r="F3821" s="36" t="str">
        <f>IF(AND(D3821&gt;=50000,D3821&lt;=100000),"COMPRESO",A3821)</f>
        <v>barcis</v>
      </c>
      <c r="H3821" s="39">
        <f t="shared" si="119"/>
        <v>0</v>
      </c>
      <c r="I3821">
        <v>13</v>
      </c>
    </row>
    <row r="3822" spans="1:9" ht="12" customHeight="1" x14ac:dyDescent="0.3">
      <c r="A3822" s="3" t="s">
        <v>19408</v>
      </c>
      <c r="B3822" s="4" t="s">
        <v>8917</v>
      </c>
      <c r="C3822" s="5" t="s">
        <v>23659</v>
      </c>
      <c r="D3822" s="6">
        <v>9254</v>
      </c>
      <c r="E3822" t="str">
        <f t="shared" si="118"/>
        <v xml:space="preserve"> </v>
      </c>
      <c r="F3822" s="36" t="str">
        <f>IF(AND(D3822&gt;=50000,D3822&lt;=100000),"COMPRESO",A3822)</f>
        <v>brugnera</v>
      </c>
      <c r="H3822" s="39">
        <f t="shared" si="119"/>
        <v>0</v>
      </c>
      <c r="I3822">
        <v>2</v>
      </c>
    </row>
    <row r="3823" spans="1:9" ht="12" customHeight="1" x14ac:dyDescent="0.3">
      <c r="A3823" s="3" t="s">
        <v>19409</v>
      </c>
      <c r="B3823" s="4" t="s">
        <v>8939</v>
      </c>
      <c r="C3823" s="5" t="s">
        <v>23659</v>
      </c>
      <c r="D3823" s="6">
        <v>2552</v>
      </c>
      <c r="E3823" t="str">
        <f t="shared" si="118"/>
        <v xml:space="preserve"> </v>
      </c>
      <c r="F3823" s="36" t="str">
        <f>IF(AND(D3823&gt;=50000,D3823&lt;=100000),"COMPRESO",A3823)</f>
        <v>budoia</v>
      </c>
      <c r="H3823" s="39">
        <f t="shared" si="119"/>
        <v>0</v>
      </c>
      <c r="I3823">
        <v>2</v>
      </c>
    </row>
    <row r="3824" spans="1:9" ht="12" customHeight="1" x14ac:dyDescent="0.3">
      <c r="A3824" s="3" t="s">
        <v>19410</v>
      </c>
      <c r="B3824" s="4" t="s">
        <v>9182</v>
      </c>
      <c r="C3824" s="5" t="s">
        <v>23659</v>
      </c>
      <c r="D3824" s="6">
        <v>6504</v>
      </c>
      <c r="E3824" t="str">
        <f t="shared" si="118"/>
        <v xml:space="preserve"> </v>
      </c>
      <c r="F3824" s="36" t="str">
        <f>IF(AND(D3824&gt;=50000,D3824&lt;=100000),"COMPRESO",A3824)</f>
        <v>caneva</v>
      </c>
      <c r="H3824" s="39">
        <f t="shared" si="119"/>
        <v>0</v>
      </c>
      <c r="I3824">
        <v>1</v>
      </c>
    </row>
    <row r="3825" spans="1:9" ht="12" customHeight="1" x14ac:dyDescent="0.3">
      <c r="A3825" s="3" t="s">
        <v>19411</v>
      </c>
      <c r="B3825" s="4" t="s">
        <v>9450</v>
      </c>
      <c r="C3825" s="5" t="s">
        <v>23659</v>
      </c>
      <c r="D3825" s="6">
        <v>8440</v>
      </c>
      <c r="E3825" t="str">
        <f t="shared" si="118"/>
        <v xml:space="preserve"> </v>
      </c>
      <c r="F3825" s="36" t="str">
        <f>IF(AND(D3825&gt;=50000,D3825&lt;=100000),"COMPRESO",A3825)</f>
        <v>casarsa della delizia</v>
      </c>
      <c r="H3825" s="39">
        <f t="shared" si="119"/>
        <v>0</v>
      </c>
      <c r="I3825">
        <v>1</v>
      </c>
    </row>
    <row r="3826" spans="1:9" ht="12" customHeight="1" x14ac:dyDescent="0.3">
      <c r="A3826" s="3" t="s">
        <v>19412</v>
      </c>
      <c r="B3826" s="4" t="s">
        <v>9657</v>
      </c>
      <c r="C3826" s="5" t="s">
        <v>23659</v>
      </c>
      <c r="D3826" s="6">
        <v>913</v>
      </c>
      <c r="E3826" t="str">
        <f t="shared" si="118"/>
        <v xml:space="preserve"> </v>
      </c>
      <c r="F3826" s="36" t="str">
        <f>IF(AND(D3826&gt;=50000,D3826&lt;=100000),"COMPRESO",A3826)</f>
        <v>castelnovo del friuli</v>
      </c>
      <c r="H3826" s="39">
        <f t="shared" si="119"/>
        <v>0</v>
      </c>
      <c r="I3826">
        <v>1</v>
      </c>
    </row>
    <row r="3827" spans="1:9" ht="12" customHeight="1" x14ac:dyDescent="0.3">
      <c r="A3827" s="3" t="s">
        <v>19413</v>
      </c>
      <c r="B3827" s="4" t="s">
        <v>9784</v>
      </c>
      <c r="C3827" s="5" t="s">
        <v>23659</v>
      </c>
      <c r="D3827" s="6">
        <v>1606</v>
      </c>
      <c r="E3827" t="str">
        <f t="shared" si="118"/>
        <v xml:space="preserve"> </v>
      </c>
      <c r="F3827" s="36" t="str">
        <f>IF(AND(D3827&gt;=50000,D3827&lt;=100000),"COMPRESO",A3827)</f>
        <v>cavasso nuovo</v>
      </c>
      <c r="H3827" s="39">
        <f t="shared" si="119"/>
        <v>0</v>
      </c>
      <c r="I3827">
        <v>5</v>
      </c>
    </row>
    <row r="3828" spans="1:9" ht="12" customHeight="1" x14ac:dyDescent="0.3">
      <c r="A3828" s="3" t="s">
        <v>19414</v>
      </c>
      <c r="B3828" s="4" t="s">
        <v>9983</v>
      </c>
      <c r="C3828" s="5" t="s">
        <v>23659</v>
      </c>
      <c r="D3828" s="6">
        <v>5188</v>
      </c>
      <c r="E3828" t="str">
        <f t="shared" si="118"/>
        <v xml:space="preserve"> </v>
      </c>
      <c r="F3828" s="36" t="str">
        <f>IF(AND(D3828&gt;=50000,D3828&lt;=100000),"COMPRESO",A3828)</f>
        <v>chions</v>
      </c>
      <c r="H3828" s="39">
        <f t="shared" si="119"/>
        <v>0</v>
      </c>
      <c r="I3828">
        <v>7</v>
      </c>
    </row>
    <row r="3829" spans="1:9" ht="12" customHeight="1" x14ac:dyDescent="0.3">
      <c r="A3829" s="3" t="s">
        <v>19415</v>
      </c>
      <c r="B3829" s="4" t="s">
        <v>10020</v>
      </c>
      <c r="C3829" s="5" t="s">
        <v>23659</v>
      </c>
      <c r="D3829" s="6">
        <v>421</v>
      </c>
      <c r="E3829" t="str">
        <f t="shared" si="118"/>
        <v xml:space="preserve"> </v>
      </c>
      <c r="F3829" s="36" t="str">
        <f>IF(AND(D3829&gt;=50000,D3829&lt;=100000),"COMPRESO",A3829)</f>
        <v>cimolais</v>
      </c>
      <c r="H3829" s="39">
        <f t="shared" si="119"/>
        <v>0</v>
      </c>
      <c r="I3829">
        <v>2</v>
      </c>
    </row>
    <row r="3830" spans="1:9" ht="12" customHeight="1" x14ac:dyDescent="0.3">
      <c r="A3830" s="3" t="s">
        <v>19416</v>
      </c>
      <c r="B3830" s="4" t="s">
        <v>10089</v>
      </c>
      <c r="C3830" s="5" t="s">
        <v>23659</v>
      </c>
      <c r="D3830" s="6">
        <v>1005</v>
      </c>
      <c r="E3830" t="str">
        <f t="shared" si="118"/>
        <v xml:space="preserve"> </v>
      </c>
      <c r="F3830" s="36" t="str">
        <f>IF(AND(D3830&gt;=50000,D3830&lt;=100000),"COMPRESO",A3830)</f>
        <v>claut</v>
      </c>
      <c r="H3830" s="39">
        <f t="shared" si="119"/>
        <v>0</v>
      </c>
      <c r="I3830">
        <v>3</v>
      </c>
    </row>
    <row r="3831" spans="1:9" ht="12" customHeight="1" x14ac:dyDescent="0.3">
      <c r="A3831" s="3" t="s">
        <v>19417</v>
      </c>
      <c r="B3831" s="4" t="s">
        <v>10090</v>
      </c>
      <c r="C3831" s="5" t="s">
        <v>23659</v>
      </c>
      <c r="D3831" s="6">
        <v>390</v>
      </c>
      <c r="E3831" t="str">
        <f t="shared" si="118"/>
        <v xml:space="preserve"> </v>
      </c>
      <c r="F3831" s="36" t="str">
        <f>IF(AND(D3831&gt;=50000,D3831&lt;=100000),"COMPRESO",A3831)</f>
        <v>clauzetto</v>
      </c>
      <c r="H3831" s="39">
        <f t="shared" si="119"/>
        <v>0</v>
      </c>
      <c r="I3831">
        <v>2</v>
      </c>
    </row>
    <row r="3832" spans="1:9" ht="12" customHeight="1" x14ac:dyDescent="0.3">
      <c r="A3832" s="3" t="s">
        <v>19418</v>
      </c>
      <c r="B3832" s="4" t="s">
        <v>10234</v>
      </c>
      <c r="C3832" s="5" t="s">
        <v>23659</v>
      </c>
      <c r="D3832" s="6">
        <v>18203</v>
      </c>
      <c r="E3832" t="str">
        <f t="shared" si="118"/>
        <v xml:space="preserve"> </v>
      </c>
      <c r="F3832" s="36" t="str">
        <f>IF(AND(D3832&gt;=50000,D3832&lt;=100000),"COMPRESO",A3832)</f>
        <v>cordenons</v>
      </c>
      <c r="H3832" s="39">
        <f t="shared" si="119"/>
        <v>0</v>
      </c>
      <c r="I3832">
        <v>1</v>
      </c>
    </row>
    <row r="3833" spans="1:9" ht="12" customHeight="1" x14ac:dyDescent="0.3">
      <c r="A3833" s="3" t="s">
        <v>19419</v>
      </c>
      <c r="B3833" s="4" t="s">
        <v>10236</v>
      </c>
      <c r="C3833" s="5" t="s">
        <v>23659</v>
      </c>
      <c r="D3833" s="6">
        <v>2748</v>
      </c>
      <c r="E3833" t="str">
        <f t="shared" si="118"/>
        <v xml:space="preserve"> </v>
      </c>
      <c r="F3833" s="36" t="str">
        <f>IF(AND(D3833&gt;=50000,D3833&lt;=100000),"COMPRESO",A3833)</f>
        <v>cordovado</v>
      </c>
      <c r="H3833" s="39">
        <f t="shared" si="119"/>
        <v>0</v>
      </c>
      <c r="I3833">
        <v>1</v>
      </c>
    </row>
    <row r="3834" spans="1:9" ht="12" customHeight="1" x14ac:dyDescent="0.3">
      <c r="A3834" s="3" t="s">
        <v>19420</v>
      </c>
      <c r="B3834" s="4" t="s">
        <v>10532</v>
      </c>
      <c r="C3834" s="5" t="s">
        <v>23659</v>
      </c>
      <c r="D3834" s="6">
        <v>387</v>
      </c>
      <c r="E3834" t="str">
        <f t="shared" si="118"/>
        <v xml:space="preserve"> </v>
      </c>
      <c r="F3834" s="36" t="str">
        <f>IF(AND(D3834&gt;=50000,D3834&lt;=100000),"COMPRESO",A3834)</f>
        <v>erto e casso</v>
      </c>
      <c r="H3834" s="39">
        <f t="shared" si="119"/>
        <v>0</v>
      </c>
      <c r="I3834">
        <v>2</v>
      </c>
    </row>
    <row r="3835" spans="1:9" ht="12" customHeight="1" x14ac:dyDescent="0.3">
      <c r="A3835" s="3" t="s">
        <v>19421</v>
      </c>
      <c r="B3835" s="4" t="s">
        <v>10578</v>
      </c>
      <c r="C3835" s="5" t="s">
        <v>23659</v>
      </c>
      <c r="D3835" s="6">
        <v>1556</v>
      </c>
      <c r="E3835" t="str">
        <f t="shared" si="118"/>
        <v xml:space="preserve"> </v>
      </c>
      <c r="F3835" s="36" t="str">
        <f>IF(AND(D3835&gt;=50000,D3835&lt;=100000),"COMPRESO",A3835)</f>
        <v>fanna</v>
      </c>
      <c r="H3835" s="39">
        <f t="shared" si="119"/>
        <v>0</v>
      </c>
      <c r="I3835">
        <v>3</v>
      </c>
    </row>
    <row r="3836" spans="1:9" ht="12" customHeight="1" x14ac:dyDescent="0.3">
      <c r="A3836" s="3" t="s">
        <v>19422</v>
      </c>
      <c r="B3836" s="4" t="s">
        <v>10673</v>
      </c>
      <c r="C3836" s="5" t="s">
        <v>23659</v>
      </c>
      <c r="D3836" s="6">
        <v>11486</v>
      </c>
      <c r="E3836" t="str">
        <f t="shared" si="118"/>
        <v xml:space="preserve"> </v>
      </c>
      <c r="F3836" s="36" t="str">
        <f>IF(AND(D3836&gt;=50000,D3836&lt;=100000),"COMPRESO",A3836)</f>
        <v>fiume veneto</v>
      </c>
      <c r="H3836" s="39">
        <f t="shared" si="119"/>
        <v>0</v>
      </c>
      <c r="I3836">
        <v>14</v>
      </c>
    </row>
    <row r="3837" spans="1:9" ht="12" customHeight="1" x14ac:dyDescent="0.3">
      <c r="A3837" s="3" t="s">
        <v>19423</v>
      </c>
      <c r="B3837" s="4" t="s">
        <v>10707</v>
      </c>
      <c r="C3837" s="5" t="s">
        <v>23659</v>
      </c>
      <c r="D3837" s="6">
        <v>11537</v>
      </c>
      <c r="E3837" t="str">
        <f t="shared" si="118"/>
        <v xml:space="preserve"> </v>
      </c>
      <c r="F3837" s="36" t="str">
        <f>IF(AND(D3837&gt;=50000,D3837&lt;=100000),"COMPRESO",A3837)</f>
        <v>fontanafredda</v>
      </c>
      <c r="H3837" s="39">
        <f t="shared" si="119"/>
        <v>0</v>
      </c>
      <c r="I3837">
        <v>25</v>
      </c>
    </row>
    <row r="3838" spans="1:9" ht="12" customHeight="1" x14ac:dyDescent="0.3">
      <c r="A3838" s="3" t="s">
        <v>19424</v>
      </c>
      <c r="B3838" s="4" t="s">
        <v>10809</v>
      </c>
      <c r="C3838" s="5" t="s">
        <v>23659</v>
      </c>
      <c r="D3838" s="6">
        <v>645</v>
      </c>
      <c r="E3838" t="str">
        <f t="shared" si="118"/>
        <v xml:space="preserve"> </v>
      </c>
      <c r="F3838" s="36" t="str">
        <f>IF(AND(D3838&gt;=50000,D3838&lt;=100000),"COMPRESO",A3838)</f>
        <v>frisanco</v>
      </c>
      <c r="H3838" s="39">
        <f t="shared" si="119"/>
        <v>0</v>
      </c>
      <c r="I3838">
        <v>2</v>
      </c>
    </row>
    <row r="3839" spans="1:9" ht="12" customHeight="1" x14ac:dyDescent="0.3">
      <c r="A3839" s="3" t="s">
        <v>19425</v>
      </c>
      <c r="B3839" s="4" t="s">
        <v>11615</v>
      </c>
      <c r="C3839" s="5" t="s">
        <v>23659</v>
      </c>
      <c r="D3839" s="6">
        <v>11818</v>
      </c>
      <c r="E3839" t="str">
        <f t="shared" si="118"/>
        <v xml:space="preserve"> </v>
      </c>
      <c r="F3839" s="36" t="str">
        <f>IF(AND(D3839&gt;=50000,D3839&lt;=100000),"COMPRESO",A3839)</f>
        <v>maniago</v>
      </c>
      <c r="H3839" s="39">
        <f t="shared" si="119"/>
        <v>0</v>
      </c>
      <c r="I3839">
        <v>1</v>
      </c>
    </row>
    <row r="3840" spans="1:9" ht="12" customHeight="1" x14ac:dyDescent="0.3">
      <c r="A3840" s="3" t="s">
        <v>19426</v>
      </c>
      <c r="B3840" s="4" t="s">
        <v>11768</v>
      </c>
      <c r="C3840" s="5" t="s">
        <v>23659</v>
      </c>
      <c r="D3840" s="6">
        <v>1674</v>
      </c>
      <c r="E3840" t="str">
        <f t="shared" si="118"/>
        <v xml:space="preserve"> </v>
      </c>
      <c r="F3840" s="36" t="str">
        <f>IF(AND(D3840&gt;=50000,D3840&lt;=100000),"COMPRESO",A3840)</f>
        <v>meduno</v>
      </c>
      <c r="H3840" s="39">
        <f t="shared" si="119"/>
        <v>0</v>
      </c>
      <c r="I3840">
        <v>5</v>
      </c>
    </row>
    <row r="3841" spans="1:9" ht="12" customHeight="1" x14ac:dyDescent="0.3">
      <c r="A3841" s="3" t="s">
        <v>19427</v>
      </c>
      <c r="B3841" s="4" t="s">
        <v>12164</v>
      </c>
      <c r="C3841" s="5" t="s">
        <v>23659</v>
      </c>
      <c r="D3841" s="6">
        <v>4517</v>
      </c>
      <c r="E3841" t="str">
        <f t="shared" si="118"/>
        <v xml:space="preserve"> </v>
      </c>
      <c r="F3841" s="36" t="str">
        <f>IF(AND(D3841&gt;=50000,D3841&lt;=100000),"COMPRESO",A3841)</f>
        <v>montereale valcellina</v>
      </c>
      <c r="H3841" s="39">
        <f t="shared" si="119"/>
        <v>0</v>
      </c>
      <c r="I3841">
        <v>2</v>
      </c>
    </row>
    <row r="3842" spans="1:9" ht="12" customHeight="1" x14ac:dyDescent="0.3">
      <c r="A3842" s="3" t="s">
        <v>19428</v>
      </c>
      <c r="B3842" s="4" t="s">
        <v>12268</v>
      </c>
      <c r="C3842" s="5" t="s">
        <v>23659</v>
      </c>
      <c r="D3842" s="6">
        <v>2865</v>
      </c>
      <c r="E3842" t="str">
        <f t="shared" si="118"/>
        <v xml:space="preserve"> </v>
      </c>
      <c r="F3842" s="36" t="str">
        <f>IF(AND(D3842&gt;=50000,D3842&lt;=100000),"COMPRESO",A3842)</f>
        <v>morsano al tagliamento</v>
      </c>
      <c r="H3842" s="39">
        <f t="shared" si="119"/>
        <v>0</v>
      </c>
      <c r="I3842">
        <v>9</v>
      </c>
    </row>
    <row r="3843" spans="1:9" ht="12" customHeight="1" x14ac:dyDescent="0.3">
      <c r="A3843" s="3" t="s">
        <v>19429</v>
      </c>
      <c r="B3843" s="4" t="s">
        <v>12720</v>
      </c>
      <c r="C3843" s="5" t="s">
        <v>23659</v>
      </c>
      <c r="D3843" s="6">
        <v>7843</v>
      </c>
      <c r="E3843" t="str">
        <f t="shared" ref="E3843:E3906" si="120">IF(D3843&gt;300000,"TROVATO"," ")</f>
        <v xml:space="preserve"> </v>
      </c>
      <c r="F3843" s="36" t="str">
        <f>IF(AND(D3843&gt;=50000,D3843&lt;=100000),"COMPRESO",A3843)</f>
        <v>pasiano di pordenone</v>
      </c>
      <c r="H3843" s="39">
        <f t="shared" ref="H3843:H3906" si="121">(D11771/$G$2)</f>
        <v>0</v>
      </c>
      <c r="I3843">
        <v>10</v>
      </c>
    </row>
    <row r="3844" spans="1:9" ht="12" customHeight="1" x14ac:dyDescent="0.3">
      <c r="A3844" s="3" t="s">
        <v>19430</v>
      </c>
      <c r="B3844" s="4" t="s">
        <v>12964</v>
      </c>
      <c r="C3844" s="5" t="s">
        <v>23659</v>
      </c>
      <c r="D3844" s="6">
        <v>1567</v>
      </c>
      <c r="E3844" t="str">
        <f t="shared" si="120"/>
        <v xml:space="preserve"> </v>
      </c>
      <c r="F3844" s="36" t="str">
        <f>IF(AND(D3844&gt;=50000,D3844&lt;=100000),"COMPRESO",A3844)</f>
        <v>pinzano al tagliamento</v>
      </c>
      <c r="H3844" s="39">
        <f t="shared" si="121"/>
        <v>0</v>
      </c>
      <c r="I3844">
        <v>2</v>
      </c>
    </row>
    <row r="3845" spans="1:9" ht="12" customHeight="1" x14ac:dyDescent="0.3">
      <c r="A3845" s="3" t="s">
        <v>19431</v>
      </c>
      <c r="B3845" s="4" t="s">
        <v>13042</v>
      </c>
      <c r="C3845" s="5" t="s">
        <v>23659</v>
      </c>
      <c r="D3845" s="6">
        <v>3176</v>
      </c>
      <c r="E3845" t="str">
        <f t="shared" si="120"/>
        <v xml:space="preserve"> </v>
      </c>
      <c r="F3845" s="36" t="str">
        <f>IF(AND(D3845&gt;=50000,D3845&lt;=100000),"COMPRESO",A3845)</f>
        <v>polcenigo</v>
      </c>
      <c r="H3845" s="39">
        <f t="shared" si="121"/>
        <v>0</v>
      </c>
      <c r="I3845">
        <v>3</v>
      </c>
    </row>
    <row r="3846" spans="1:9" ht="12" customHeight="1" x14ac:dyDescent="0.3">
      <c r="A3846" s="3" t="s">
        <v>19432</v>
      </c>
      <c r="B3846" s="4" t="s">
        <v>13130</v>
      </c>
      <c r="C3846" s="5" t="s">
        <v>23659</v>
      </c>
      <c r="D3846" s="6">
        <v>15251</v>
      </c>
      <c r="E3846" t="str">
        <f t="shared" si="120"/>
        <v xml:space="preserve"> </v>
      </c>
      <c r="F3846" s="36" t="str">
        <f>IF(AND(D3846&gt;=50000,D3846&lt;=100000),"COMPRESO",A3846)</f>
        <v>porcia</v>
      </c>
      <c r="H3846" s="39">
        <f t="shared" si="121"/>
        <v>0</v>
      </c>
      <c r="I3846">
        <v>2</v>
      </c>
    </row>
    <row r="3847" spans="1:9" ht="12" customHeight="1" x14ac:dyDescent="0.3">
      <c r="A3847" s="3" t="s">
        <v>19433</v>
      </c>
      <c r="B3847" s="4" t="s">
        <v>13131</v>
      </c>
      <c r="C3847" s="5" t="s">
        <v>23659</v>
      </c>
      <c r="D3847" s="6">
        <v>50583</v>
      </c>
      <c r="E3847" t="str">
        <f t="shared" si="120"/>
        <v xml:space="preserve"> </v>
      </c>
      <c r="F3847" s="36" t="str">
        <f>IF(AND(D3847&gt;=50000,D3847&lt;=100000),"COMPRESO",A3847)</f>
        <v>COMPRESO</v>
      </c>
      <c r="H3847" s="39">
        <f t="shared" si="121"/>
        <v>0</v>
      </c>
      <c r="I3847">
        <v>3</v>
      </c>
    </row>
    <row r="3848" spans="1:9" ht="12" customHeight="1" x14ac:dyDescent="0.3">
      <c r="A3848" s="3" t="s">
        <v>19434</v>
      </c>
      <c r="B3848" s="4" t="s">
        <v>13211</v>
      </c>
      <c r="C3848" s="5" t="s">
        <v>23659</v>
      </c>
      <c r="D3848" s="6">
        <v>8451</v>
      </c>
      <c r="E3848" t="str">
        <f t="shared" si="120"/>
        <v xml:space="preserve"> </v>
      </c>
      <c r="F3848" s="36" t="str">
        <f>IF(AND(D3848&gt;=50000,D3848&lt;=100000),"COMPRESO",A3848)</f>
        <v>prata di pordenone</v>
      </c>
      <c r="H3848" s="39">
        <f t="shared" si="121"/>
        <v>0</v>
      </c>
      <c r="I3848">
        <v>4</v>
      </c>
    </row>
    <row r="3849" spans="1:9" ht="12" customHeight="1" x14ac:dyDescent="0.3">
      <c r="A3849" s="3" t="s">
        <v>19435</v>
      </c>
      <c r="B3849" s="4" t="s">
        <v>13222</v>
      </c>
      <c r="C3849" s="5" t="s">
        <v>23659</v>
      </c>
      <c r="D3849" s="6">
        <v>3471</v>
      </c>
      <c r="E3849" t="str">
        <f t="shared" si="120"/>
        <v xml:space="preserve"> </v>
      </c>
      <c r="F3849" s="36" t="str">
        <f>IF(AND(D3849&gt;=50000,D3849&lt;=100000),"COMPRESO",A3849)</f>
        <v>pravisdomini</v>
      </c>
      <c r="H3849" s="39">
        <f t="shared" si="121"/>
        <v>0</v>
      </c>
      <c r="I3849">
        <v>80</v>
      </c>
    </row>
    <row r="3850" spans="1:9" ht="12" customHeight="1" x14ac:dyDescent="0.3">
      <c r="A3850" s="3" t="s">
        <v>19436</v>
      </c>
      <c r="B3850" s="4" t="s">
        <v>13645</v>
      </c>
      <c r="C3850" s="5" t="s">
        <v>23659</v>
      </c>
      <c r="D3850" s="6">
        <v>5779</v>
      </c>
      <c r="E3850" t="str">
        <f t="shared" si="120"/>
        <v xml:space="preserve"> </v>
      </c>
      <c r="F3850" s="36" t="str">
        <f>IF(AND(D3850&gt;=50000,D3850&lt;=100000),"COMPRESO",A3850)</f>
        <v>roveredo in piano</v>
      </c>
      <c r="H3850" s="39">
        <f t="shared" si="121"/>
        <v>0</v>
      </c>
      <c r="I3850">
        <v>3</v>
      </c>
    </row>
    <row r="3851" spans="1:9" ht="12" customHeight="1" x14ac:dyDescent="0.3">
      <c r="A3851" s="3" t="s">
        <v>19437</v>
      </c>
      <c r="B3851" s="4" t="s">
        <v>13678</v>
      </c>
      <c r="C3851" s="5" t="s">
        <v>23659</v>
      </c>
      <c r="D3851" s="6">
        <v>19897</v>
      </c>
      <c r="E3851" t="str">
        <f t="shared" si="120"/>
        <v xml:space="preserve"> </v>
      </c>
      <c r="F3851" s="36" t="str">
        <f>IF(AND(D3851&gt;=50000,D3851&lt;=100000),"COMPRESO",A3851)</f>
        <v>sacile</v>
      </c>
      <c r="H3851" s="39">
        <f t="shared" si="121"/>
        <v>0</v>
      </c>
      <c r="I3851">
        <v>5</v>
      </c>
    </row>
    <row r="3852" spans="1:9" ht="12" customHeight="1" x14ac:dyDescent="0.3">
      <c r="A3852" s="3" t="s">
        <v>19438</v>
      </c>
      <c r="B3852" s="4" t="s">
        <v>13846</v>
      </c>
      <c r="C3852" s="5" t="s">
        <v>23659</v>
      </c>
      <c r="D3852" s="6">
        <v>4530</v>
      </c>
      <c r="E3852" t="str">
        <f t="shared" si="120"/>
        <v xml:space="preserve"> </v>
      </c>
      <c r="F3852" s="36" t="str">
        <f>IF(AND(D3852&gt;=50000,D3852&lt;=100000),"COMPRESO",A3852)</f>
        <v>san giorgio della richinvelda</v>
      </c>
      <c r="H3852" s="39">
        <f t="shared" si="121"/>
        <v>0</v>
      </c>
      <c r="I3852">
        <v>7</v>
      </c>
    </row>
    <row r="3853" spans="1:9" ht="12" customHeight="1" x14ac:dyDescent="0.3">
      <c r="A3853" s="3" t="s">
        <v>19439</v>
      </c>
      <c r="B3853" s="4" t="s">
        <v>13919</v>
      </c>
      <c r="C3853" s="5" t="s">
        <v>23659</v>
      </c>
      <c r="D3853" s="6">
        <v>1496</v>
      </c>
      <c r="E3853" t="str">
        <f t="shared" si="120"/>
        <v xml:space="preserve"> </v>
      </c>
      <c r="F3853" s="36" t="str">
        <f>IF(AND(D3853&gt;=50000,D3853&lt;=100000),"COMPRESO",A3853)</f>
        <v>san martino al tagliamento</v>
      </c>
      <c r="H3853" s="39">
        <f t="shared" si="121"/>
        <v>0</v>
      </c>
      <c r="I3853">
        <v>1</v>
      </c>
    </row>
    <row r="3854" spans="1:9" ht="12" customHeight="1" x14ac:dyDescent="0.3">
      <c r="A3854" s="3" t="s">
        <v>19440</v>
      </c>
      <c r="B3854" s="4" t="s">
        <v>14011</v>
      </c>
      <c r="C3854" s="5" t="s">
        <v>23659</v>
      </c>
      <c r="D3854" s="6">
        <v>4274</v>
      </c>
      <c r="E3854" t="str">
        <f t="shared" si="120"/>
        <v xml:space="preserve"> </v>
      </c>
      <c r="F3854" s="36" t="str">
        <f>IF(AND(D3854&gt;=50000,D3854&lt;=100000),"COMPRESO",A3854)</f>
        <v>san quirino</v>
      </c>
      <c r="H3854" s="39">
        <f t="shared" si="121"/>
        <v>0</v>
      </c>
      <c r="I3854">
        <v>10</v>
      </c>
    </row>
    <row r="3855" spans="1:9" ht="12" customHeight="1" x14ac:dyDescent="0.3">
      <c r="A3855" s="3" t="s">
        <v>19441</v>
      </c>
      <c r="B3855" s="4" t="s">
        <v>14046</v>
      </c>
      <c r="C3855" s="5" t="s">
        <v>23659</v>
      </c>
      <c r="D3855" s="6">
        <v>15011</v>
      </c>
      <c r="E3855" t="str">
        <f t="shared" si="120"/>
        <v xml:space="preserve"> </v>
      </c>
      <c r="F3855" s="36" t="str">
        <f>IF(AND(D3855&gt;=50000,D3855&lt;=100000),"COMPRESO",A3855)</f>
        <v>san vito al tagliamento</v>
      </c>
      <c r="H3855" s="39">
        <f t="shared" si="121"/>
        <v>0</v>
      </c>
      <c r="I3855">
        <v>13</v>
      </c>
    </row>
    <row r="3856" spans="1:9" ht="12" customHeight="1" x14ac:dyDescent="0.3">
      <c r="A3856" s="3" t="s">
        <v>19442</v>
      </c>
      <c r="B3856" s="4" t="s">
        <v>14385</v>
      </c>
      <c r="C3856" s="5" t="s">
        <v>23659</v>
      </c>
      <c r="D3856" s="6">
        <v>2221</v>
      </c>
      <c r="E3856" t="str">
        <f t="shared" si="120"/>
        <v xml:space="preserve"> </v>
      </c>
      <c r="F3856" s="36" t="str">
        <f>IF(AND(D3856&gt;=50000,D3856&lt;=100000),"COMPRESO",A3856)</f>
        <v>sequals</v>
      </c>
      <c r="H3856" s="39">
        <f t="shared" si="121"/>
        <v>0</v>
      </c>
      <c r="I3856">
        <v>9</v>
      </c>
    </row>
    <row r="3857" spans="1:9" ht="12" customHeight="1" x14ac:dyDescent="0.3">
      <c r="A3857" s="3" t="s">
        <v>19443</v>
      </c>
      <c r="B3857" s="4" t="s">
        <v>14434</v>
      </c>
      <c r="C3857" s="5" t="s">
        <v>23659</v>
      </c>
      <c r="D3857" s="6">
        <v>6319</v>
      </c>
      <c r="E3857" t="str">
        <f t="shared" si="120"/>
        <v xml:space="preserve"> </v>
      </c>
      <c r="F3857" s="36" t="str">
        <f>IF(AND(D3857&gt;=50000,D3857&lt;=100000),"COMPRESO",A3857)</f>
        <v>sesto al reghena</v>
      </c>
      <c r="H3857" s="39">
        <f t="shared" si="121"/>
        <v>0</v>
      </c>
      <c r="I3857">
        <v>6</v>
      </c>
    </row>
    <row r="3858" spans="1:9" ht="12" customHeight="1" x14ac:dyDescent="0.3">
      <c r="A3858" s="3" t="s">
        <v>19444</v>
      </c>
      <c r="B3858" s="4" t="s">
        <v>14602</v>
      </c>
      <c r="C3858" s="5" t="s">
        <v>23659</v>
      </c>
      <c r="D3858" s="6">
        <v>11902</v>
      </c>
      <c r="E3858" t="str">
        <f t="shared" si="120"/>
        <v xml:space="preserve"> </v>
      </c>
      <c r="F3858" s="36" t="str">
        <f>IF(AND(D3858&gt;=50000,D3858&lt;=100000),"COMPRESO",A3858)</f>
        <v>spilimbergo</v>
      </c>
      <c r="H3858" s="39">
        <f t="shared" si="121"/>
        <v>0</v>
      </c>
      <c r="I3858">
        <v>26</v>
      </c>
    </row>
    <row r="3859" spans="1:9" ht="12" customHeight="1" x14ac:dyDescent="0.3">
      <c r="A3859" s="3" t="s">
        <v>19445</v>
      </c>
      <c r="B3859" s="4" t="s">
        <v>14926</v>
      </c>
      <c r="C3859" s="5" t="s">
        <v>23659</v>
      </c>
      <c r="D3859" s="6">
        <v>358</v>
      </c>
      <c r="E3859" t="str">
        <f t="shared" si="120"/>
        <v xml:space="preserve"> </v>
      </c>
      <c r="F3859" s="36" t="str">
        <f>IF(AND(D3859&gt;=50000,D3859&lt;=100000),"COMPRESO",A3859)</f>
        <v>tramonti di sopra</v>
      </c>
      <c r="H3859" s="39">
        <f t="shared" si="121"/>
        <v>0</v>
      </c>
      <c r="I3859">
        <v>4</v>
      </c>
    </row>
    <row r="3860" spans="1:9" ht="12" customHeight="1" x14ac:dyDescent="0.3">
      <c r="A3860" s="3" t="s">
        <v>19446</v>
      </c>
      <c r="B3860" s="4" t="s">
        <v>14927</v>
      </c>
      <c r="C3860" s="5" t="s">
        <v>23659</v>
      </c>
      <c r="D3860" s="6">
        <v>410</v>
      </c>
      <c r="E3860" t="str">
        <f t="shared" si="120"/>
        <v xml:space="preserve"> </v>
      </c>
      <c r="F3860" s="36" t="str">
        <f>IF(AND(D3860&gt;=50000,D3860&lt;=100000),"COMPRESO",A3860)</f>
        <v>tramonti di sotto</v>
      </c>
      <c r="H3860" s="39">
        <f t="shared" si="121"/>
        <v>0</v>
      </c>
      <c r="I3860">
        <v>6</v>
      </c>
    </row>
    <row r="3861" spans="1:9" ht="12" customHeight="1" x14ac:dyDescent="0.3">
      <c r="A3861" s="3" t="s">
        <v>19447</v>
      </c>
      <c r="B3861" s="4" t="s">
        <v>14944</v>
      </c>
      <c r="C3861" s="5" t="s">
        <v>23659</v>
      </c>
      <c r="D3861" s="6">
        <v>1814</v>
      </c>
      <c r="E3861" t="str">
        <f t="shared" si="120"/>
        <v xml:space="preserve"> </v>
      </c>
      <c r="F3861" s="36" t="str">
        <f>IF(AND(D3861&gt;=50000,D3861&lt;=100000),"COMPRESO",A3861)</f>
        <v>travesio</v>
      </c>
      <c r="H3861" s="39">
        <f t="shared" si="121"/>
        <v>0</v>
      </c>
      <c r="I3861">
        <v>24</v>
      </c>
    </row>
    <row r="3862" spans="1:9" ht="12" customHeight="1" x14ac:dyDescent="0.3">
      <c r="A3862" s="3" t="s">
        <v>19448</v>
      </c>
      <c r="B3862" s="4" t="s">
        <v>15490</v>
      </c>
      <c r="C3862" s="5" t="s">
        <v>23659</v>
      </c>
      <c r="D3862" s="6">
        <v>818</v>
      </c>
      <c r="E3862" t="str">
        <f t="shared" si="120"/>
        <v xml:space="preserve"> </v>
      </c>
      <c r="F3862" s="36" t="str">
        <f>IF(AND(D3862&gt;=50000,D3862&lt;=100000),"COMPRESO",A3862)</f>
        <v>vito d'asio</v>
      </c>
      <c r="H3862" s="39">
        <f t="shared" si="121"/>
        <v>0</v>
      </c>
      <c r="I3862">
        <v>1</v>
      </c>
    </row>
    <row r="3863" spans="1:9" ht="12" customHeight="1" x14ac:dyDescent="0.3">
      <c r="A3863" s="3" t="s">
        <v>19449</v>
      </c>
      <c r="B3863" s="4" t="s">
        <v>15499</v>
      </c>
      <c r="C3863" s="5" t="s">
        <v>23659</v>
      </c>
      <c r="D3863" s="6">
        <v>1399</v>
      </c>
      <c r="E3863" t="str">
        <f t="shared" si="120"/>
        <v xml:space="preserve"> </v>
      </c>
      <c r="F3863" s="36" t="str">
        <f>IF(AND(D3863&gt;=50000,D3863&lt;=100000),"COMPRESO",A3863)</f>
        <v>vivaro</v>
      </c>
      <c r="H3863" s="39">
        <f t="shared" si="121"/>
        <v>0</v>
      </c>
      <c r="I3863">
        <v>1</v>
      </c>
    </row>
    <row r="3864" spans="1:9" ht="12" customHeight="1" x14ac:dyDescent="0.3">
      <c r="A3864" s="3" t="s">
        <v>19450</v>
      </c>
      <c r="B3864" s="4" t="s">
        <v>15565</v>
      </c>
      <c r="C3864" s="5" t="s">
        <v>23659</v>
      </c>
      <c r="D3864" s="6">
        <v>8419</v>
      </c>
      <c r="E3864" t="str">
        <f t="shared" si="120"/>
        <v xml:space="preserve"> </v>
      </c>
      <c r="F3864" s="36" t="str">
        <f>IF(AND(D3864&gt;=50000,D3864&lt;=100000),"COMPRESO",A3864)</f>
        <v>zoppola</v>
      </c>
      <c r="H3864" s="39">
        <f t="shared" si="121"/>
        <v>0</v>
      </c>
      <c r="I3864">
        <v>2</v>
      </c>
    </row>
    <row r="3865" spans="1:9" ht="12" customHeight="1" x14ac:dyDescent="0.3">
      <c r="A3865" s="3" t="s">
        <v>19451</v>
      </c>
      <c r="B3865" s="4" t="s">
        <v>15088</v>
      </c>
      <c r="C3865" s="5" t="s">
        <v>23659</v>
      </c>
      <c r="D3865" s="6">
        <v>1715</v>
      </c>
      <c r="E3865" t="str">
        <f t="shared" si="120"/>
        <v xml:space="preserve"> </v>
      </c>
      <c r="F3865" s="36" t="str">
        <f>IF(AND(D3865&gt;=50000,D3865&lt;=100000),"COMPRESO",A3865)</f>
        <v>vajont</v>
      </c>
      <c r="H3865" s="39">
        <f t="shared" si="121"/>
        <v>0</v>
      </c>
      <c r="I3865">
        <v>2</v>
      </c>
    </row>
    <row r="3866" spans="1:9" ht="12" customHeight="1" x14ac:dyDescent="0.3">
      <c r="A3866" s="3" t="s">
        <v>19452</v>
      </c>
      <c r="B3866" s="4" t="s">
        <v>15183</v>
      </c>
      <c r="C3866" s="5" t="s">
        <v>23659</v>
      </c>
      <c r="D3866" s="6">
        <v>3967</v>
      </c>
      <c r="E3866" t="str">
        <f t="shared" si="120"/>
        <v xml:space="preserve"> </v>
      </c>
      <c r="F3866" s="36" t="str">
        <f>IF(AND(D3866&gt;=50000,D3866&lt;=100000),"COMPRESO",A3866)</f>
        <v>valvasone arzene</v>
      </c>
      <c r="H3866" s="39">
        <f t="shared" si="121"/>
        <v>0</v>
      </c>
      <c r="I3866">
        <v>1</v>
      </c>
    </row>
    <row r="3867" spans="1:9" ht="12" customHeight="1" x14ac:dyDescent="0.3">
      <c r="A3867" s="3" t="s">
        <v>19453</v>
      </c>
      <c r="B3867" s="4" t="s">
        <v>8090</v>
      </c>
      <c r="C3867" s="5" t="s">
        <v>23658</v>
      </c>
      <c r="D3867" s="6">
        <v>461</v>
      </c>
      <c r="E3867" t="str">
        <f t="shared" si="120"/>
        <v xml:space="preserve"> </v>
      </c>
      <c r="F3867" s="36" t="str">
        <f>IF(AND(D3867&gt;=50000,D3867&lt;=100000),"COMPRESO",A3867)</f>
        <v>airole</v>
      </c>
      <c r="H3867" s="39">
        <f t="shared" si="121"/>
        <v>0</v>
      </c>
      <c r="I3867">
        <v>1</v>
      </c>
    </row>
    <row r="3868" spans="1:9" ht="12" customHeight="1" x14ac:dyDescent="0.3">
      <c r="A3868" s="3" t="s">
        <v>19454</v>
      </c>
      <c r="B3868" s="4" t="s">
        <v>8277</v>
      </c>
      <c r="C3868" s="5" t="s">
        <v>23658</v>
      </c>
      <c r="D3868" s="6">
        <v>625</v>
      </c>
      <c r="E3868" t="str">
        <f t="shared" si="120"/>
        <v xml:space="preserve"> </v>
      </c>
      <c r="F3868" s="36" t="str">
        <f>IF(AND(D3868&gt;=50000,D3868&lt;=100000),"COMPRESO",A3868)</f>
        <v>apricale</v>
      </c>
      <c r="H3868" s="39">
        <f t="shared" si="121"/>
        <v>0</v>
      </c>
      <c r="I3868">
        <v>1</v>
      </c>
    </row>
    <row r="3869" spans="1:9" ht="12" customHeight="1" x14ac:dyDescent="0.3">
      <c r="A3869" s="3" t="s">
        <v>19455</v>
      </c>
      <c r="B3869" s="4" t="s">
        <v>8282</v>
      </c>
      <c r="C3869" s="5" t="s">
        <v>23658</v>
      </c>
      <c r="D3869" s="6">
        <v>176</v>
      </c>
      <c r="E3869" t="str">
        <f t="shared" si="120"/>
        <v xml:space="preserve"> </v>
      </c>
      <c r="F3869" s="36" t="str">
        <f>IF(AND(D3869&gt;=50000,D3869&lt;=100000),"COMPRESO",A3869)</f>
        <v>aquila d'arroscia</v>
      </c>
      <c r="H3869" s="39">
        <f t="shared" si="121"/>
        <v>0</v>
      </c>
      <c r="I3869">
        <v>1</v>
      </c>
    </row>
    <row r="3870" spans="1:9" ht="12" customHeight="1" x14ac:dyDescent="0.3">
      <c r="A3870" s="3" t="s">
        <v>19456</v>
      </c>
      <c r="B3870" s="4" t="s">
        <v>8336</v>
      </c>
      <c r="C3870" s="5" t="s">
        <v>23658</v>
      </c>
      <c r="D3870" s="6">
        <v>124</v>
      </c>
      <c r="E3870" t="str">
        <f t="shared" si="120"/>
        <v xml:space="preserve"> </v>
      </c>
      <c r="F3870" s="36" t="str">
        <f>IF(AND(D3870&gt;=50000,D3870&lt;=100000),"COMPRESO",A3870)</f>
        <v>armo</v>
      </c>
      <c r="H3870" s="39">
        <f t="shared" si="121"/>
        <v>0</v>
      </c>
      <c r="I3870">
        <v>2</v>
      </c>
    </row>
    <row r="3871" spans="1:9" ht="12" customHeight="1" x14ac:dyDescent="0.3">
      <c r="A3871" s="3" t="s">
        <v>19457</v>
      </c>
      <c r="B3871" s="4" t="s">
        <v>8401</v>
      </c>
      <c r="C3871" s="5" t="s">
        <v>23658</v>
      </c>
      <c r="D3871" s="6">
        <v>346</v>
      </c>
      <c r="E3871" t="str">
        <f t="shared" si="120"/>
        <v xml:space="preserve"> </v>
      </c>
      <c r="F3871" s="36" t="str">
        <f>IF(AND(D3871&gt;=50000,D3871&lt;=100000),"COMPRESO",A3871)</f>
        <v>aurigo</v>
      </c>
      <c r="H3871" s="39">
        <f t="shared" si="121"/>
        <v>0</v>
      </c>
      <c r="I3871">
        <v>10</v>
      </c>
    </row>
    <row r="3872" spans="1:9" ht="12" customHeight="1" x14ac:dyDescent="0.3">
      <c r="A3872" s="3" t="s">
        <v>19458</v>
      </c>
      <c r="B3872" s="4" t="s">
        <v>8434</v>
      </c>
      <c r="C3872" s="5" t="s">
        <v>23658</v>
      </c>
      <c r="D3872" s="6">
        <v>1190</v>
      </c>
      <c r="E3872" t="str">
        <f t="shared" si="120"/>
        <v xml:space="preserve"> </v>
      </c>
      <c r="F3872" s="36" t="str">
        <f>IF(AND(D3872&gt;=50000,D3872&lt;=100000),"COMPRESO",A3872)</f>
        <v>badalucco</v>
      </c>
      <c r="H3872" s="39">
        <f t="shared" si="121"/>
        <v>0</v>
      </c>
      <c r="I3872">
        <v>63</v>
      </c>
    </row>
    <row r="3873" spans="1:9" ht="12" customHeight="1" x14ac:dyDescent="0.3">
      <c r="A3873" s="3" t="s">
        <v>19459</v>
      </c>
      <c r="B3873" s="4" t="s">
        <v>8468</v>
      </c>
      <c r="C3873" s="5" t="s">
        <v>23658</v>
      </c>
      <c r="D3873" s="6">
        <v>312</v>
      </c>
      <c r="E3873" t="str">
        <f t="shared" si="120"/>
        <v xml:space="preserve"> </v>
      </c>
      <c r="F3873" s="36" t="str">
        <f>IF(AND(D3873&gt;=50000,D3873&lt;=100000),"COMPRESO",A3873)</f>
        <v>bajardo</v>
      </c>
      <c r="H3873" s="39">
        <f t="shared" si="121"/>
        <v>0</v>
      </c>
      <c r="I3873">
        <v>4</v>
      </c>
    </row>
    <row r="3874" spans="1:9" ht="12" customHeight="1" x14ac:dyDescent="0.3">
      <c r="A3874" s="3" t="s">
        <v>19460</v>
      </c>
      <c r="B3874" s="4" t="s">
        <v>8754</v>
      </c>
      <c r="C3874" s="5" t="s">
        <v>23658</v>
      </c>
      <c r="D3874" s="6">
        <v>10416</v>
      </c>
      <c r="E3874" t="str">
        <f t="shared" si="120"/>
        <v xml:space="preserve"> </v>
      </c>
      <c r="F3874" s="36" t="str">
        <f>IF(AND(D3874&gt;=50000,D3874&lt;=100000),"COMPRESO",A3874)</f>
        <v>bordighera</v>
      </c>
      <c r="H3874" s="39">
        <f t="shared" si="121"/>
        <v>0</v>
      </c>
      <c r="I3874">
        <v>12</v>
      </c>
    </row>
    <row r="3875" spans="1:9" ht="12" customHeight="1" x14ac:dyDescent="0.3">
      <c r="A3875" s="3" t="s">
        <v>19461</v>
      </c>
      <c r="B3875" s="4" t="s">
        <v>8761</v>
      </c>
      <c r="C3875" s="5" t="s">
        <v>23658</v>
      </c>
      <c r="D3875" s="6">
        <v>463</v>
      </c>
      <c r="E3875" t="str">
        <f t="shared" si="120"/>
        <v xml:space="preserve"> </v>
      </c>
      <c r="F3875" s="36" t="str">
        <f>IF(AND(D3875&gt;=50000,D3875&lt;=100000),"COMPRESO",A3875)</f>
        <v>borghetto d'arroscia</v>
      </c>
      <c r="H3875" s="39">
        <f t="shared" si="121"/>
        <v>0</v>
      </c>
      <c r="I3875">
        <v>1</v>
      </c>
    </row>
    <row r="3876" spans="1:9" ht="12" customHeight="1" x14ac:dyDescent="0.3">
      <c r="A3876" s="3" t="s">
        <v>19462</v>
      </c>
      <c r="B3876" s="4" t="s">
        <v>8796</v>
      </c>
      <c r="C3876" s="5" t="s">
        <v>23658</v>
      </c>
      <c r="D3876" s="6">
        <v>873</v>
      </c>
      <c r="E3876" t="str">
        <f t="shared" si="120"/>
        <v xml:space="preserve"> </v>
      </c>
      <c r="F3876" s="36" t="str">
        <f>IF(AND(D3876&gt;=50000,D3876&lt;=100000),"COMPRESO",A3876)</f>
        <v>borgomaro</v>
      </c>
      <c r="H3876" s="39">
        <f t="shared" si="121"/>
        <v>0</v>
      </c>
      <c r="I3876">
        <v>1</v>
      </c>
    </row>
    <row r="3877" spans="1:9" ht="12" customHeight="1" x14ac:dyDescent="0.3">
      <c r="A3877" s="3" t="s">
        <v>19463</v>
      </c>
      <c r="B3877" s="4" t="s">
        <v>9153</v>
      </c>
      <c r="C3877" s="5" t="s">
        <v>23658</v>
      </c>
      <c r="D3877" s="6">
        <v>5419</v>
      </c>
      <c r="E3877" t="str">
        <f t="shared" si="120"/>
        <v xml:space="preserve"> </v>
      </c>
      <c r="F3877" s="36" t="str">
        <f>IF(AND(D3877&gt;=50000,D3877&lt;=100000),"COMPRESO",A3877)</f>
        <v>camporosso</v>
      </c>
      <c r="H3877" s="39">
        <f t="shared" si="121"/>
        <v>0</v>
      </c>
      <c r="I3877">
        <v>6</v>
      </c>
    </row>
    <row r="3878" spans="1:9" ht="12" customHeight="1" x14ac:dyDescent="0.3">
      <c r="A3878" s="3" t="s">
        <v>19464</v>
      </c>
      <c r="B3878" s="4" t="s">
        <v>9290</v>
      </c>
      <c r="C3878" s="5" t="s">
        <v>23658</v>
      </c>
      <c r="D3878" s="6">
        <v>303</v>
      </c>
      <c r="E3878" t="str">
        <f t="shared" si="120"/>
        <v xml:space="preserve"> </v>
      </c>
      <c r="F3878" s="36" t="str">
        <f>IF(AND(D3878&gt;=50000,D3878&lt;=100000),"COMPRESO",A3878)</f>
        <v>caravonica</v>
      </c>
      <c r="H3878" s="39">
        <f t="shared" si="121"/>
        <v>0</v>
      </c>
      <c r="I3878">
        <v>50</v>
      </c>
    </row>
    <row r="3879" spans="1:9" ht="12" customHeight="1" x14ac:dyDescent="0.3">
      <c r="A3879" s="3" t="s">
        <v>19465</v>
      </c>
      <c r="B3879" s="4" t="s">
        <v>9609</v>
      </c>
      <c r="C3879" s="5" t="s">
        <v>23658</v>
      </c>
      <c r="D3879" s="6">
        <v>1233</v>
      </c>
      <c r="E3879" t="str">
        <f t="shared" si="120"/>
        <v xml:space="preserve"> </v>
      </c>
      <c r="F3879" s="36" t="str">
        <f>IF(AND(D3879&gt;=50000,D3879&lt;=100000),"COMPRESO",A3879)</f>
        <v>castellaro</v>
      </c>
      <c r="H3879" s="39">
        <f t="shared" si="121"/>
        <v>0</v>
      </c>
      <c r="I3879">
        <v>10</v>
      </c>
    </row>
    <row r="3880" spans="1:9" ht="12" customHeight="1" x14ac:dyDescent="0.3">
      <c r="A3880" s="3" t="s">
        <v>19466</v>
      </c>
      <c r="B3880" s="4" t="s">
        <v>9566</v>
      </c>
      <c r="C3880" s="5" t="s">
        <v>23658</v>
      </c>
      <c r="D3880" s="6">
        <v>329</v>
      </c>
      <c r="E3880" t="str">
        <f t="shared" si="120"/>
        <v xml:space="preserve"> </v>
      </c>
      <c r="F3880" s="36" t="str">
        <f>IF(AND(D3880&gt;=50000,D3880&lt;=100000),"COMPRESO",A3880)</f>
        <v>castel vittorio</v>
      </c>
      <c r="H3880" s="39">
        <f t="shared" si="121"/>
        <v>0</v>
      </c>
      <c r="I3880">
        <v>2</v>
      </c>
    </row>
    <row r="3881" spans="1:9" ht="12" customHeight="1" x14ac:dyDescent="0.3">
      <c r="A3881" s="3" t="s">
        <v>19467</v>
      </c>
      <c r="B3881" s="4" t="s">
        <v>9877</v>
      </c>
      <c r="C3881" s="5" t="s">
        <v>23658</v>
      </c>
      <c r="D3881" s="6">
        <v>1253</v>
      </c>
      <c r="E3881" t="str">
        <f t="shared" si="120"/>
        <v xml:space="preserve"> </v>
      </c>
      <c r="F3881" s="36" t="str">
        <f>IF(AND(D3881&gt;=50000,D3881&lt;=100000),"COMPRESO",A3881)</f>
        <v>ceriana</v>
      </c>
      <c r="H3881" s="39">
        <f t="shared" si="121"/>
        <v>0</v>
      </c>
      <c r="I3881">
        <v>13</v>
      </c>
    </row>
    <row r="3882" spans="1:9" ht="12" customHeight="1" x14ac:dyDescent="0.3">
      <c r="A3882" s="3" t="s">
        <v>19468</v>
      </c>
      <c r="B3882" s="4" t="s">
        <v>9921</v>
      </c>
      <c r="C3882" s="5" t="s">
        <v>23658</v>
      </c>
      <c r="D3882" s="6">
        <v>1128</v>
      </c>
      <c r="E3882" t="str">
        <f t="shared" si="120"/>
        <v xml:space="preserve"> </v>
      </c>
      <c r="F3882" s="36" t="str">
        <f>IF(AND(D3882&gt;=50000,D3882&lt;=100000),"COMPRESO",A3882)</f>
        <v>cervo</v>
      </c>
      <c r="H3882" s="39">
        <f t="shared" si="121"/>
        <v>0</v>
      </c>
      <c r="I3882">
        <v>2</v>
      </c>
    </row>
    <row r="3883" spans="1:9" ht="12" customHeight="1" x14ac:dyDescent="0.3">
      <c r="A3883" s="3" t="s">
        <v>19469</v>
      </c>
      <c r="B3883" s="4" t="s">
        <v>9933</v>
      </c>
      <c r="C3883" s="5" t="s">
        <v>23658</v>
      </c>
      <c r="D3883" s="6">
        <v>286</v>
      </c>
      <c r="E3883" t="str">
        <f t="shared" si="120"/>
        <v xml:space="preserve"> </v>
      </c>
      <c r="F3883" s="36" t="str">
        <f>IF(AND(D3883&gt;=50000,D3883&lt;=100000),"COMPRESO",A3883)</f>
        <v>cesio</v>
      </c>
      <c r="H3883" s="39">
        <f t="shared" si="121"/>
        <v>0</v>
      </c>
      <c r="I3883">
        <v>3</v>
      </c>
    </row>
    <row r="3884" spans="1:9" ht="12" customHeight="1" x14ac:dyDescent="0.3">
      <c r="A3884" s="3" t="s">
        <v>19470</v>
      </c>
      <c r="B3884" s="4" t="s">
        <v>9993</v>
      </c>
      <c r="C3884" s="5" t="s">
        <v>23658</v>
      </c>
      <c r="D3884" s="6">
        <v>603</v>
      </c>
      <c r="E3884" t="str">
        <f t="shared" si="120"/>
        <v xml:space="preserve"> </v>
      </c>
      <c r="F3884" s="36" t="str">
        <f>IF(AND(D3884&gt;=50000,D3884&lt;=100000),"COMPRESO",A3884)</f>
        <v>chiusanico</v>
      </c>
      <c r="H3884" s="39">
        <f t="shared" si="121"/>
        <v>0</v>
      </c>
      <c r="I3884">
        <v>5</v>
      </c>
    </row>
    <row r="3885" spans="1:9" ht="12" customHeight="1" x14ac:dyDescent="0.3">
      <c r="A3885" s="3" t="s">
        <v>19471</v>
      </c>
      <c r="B3885" s="4" t="s">
        <v>9996</v>
      </c>
      <c r="C3885" s="5" t="s">
        <v>23658</v>
      </c>
      <c r="D3885" s="6">
        <v>565</v>
      </c>
      <c r="E3885" t="str">
        <f t="shared" si="120"/>
        <v xml:space="preserve"> </v>
      </c>
      <c r="F3885" s="36" t="str">
        <f>IF(AND(D3885&gt;=50000,D3885&lt;=100000),"COMPRESO",A3885)</f>
        <v>chiusavecchia</v>
      </c>
      <c r="H3885" s="39">
        <f t="shared" si="121"/>
        <v>0</v>
      </c>
      <c r="I3885">
        <v>1</v>
      </c>
    </row>
    <row r="3886" spans="1:9" ht="12" customHeight="1" x14ac:dyDescent="0.3">
      <c r="A3886" s="3" t="s">
        <v>19472</v>
      </c>
      <c r="B3886" s="4" t="s">
        <v>10036</v>
      </c>
      <c r="C3886" s="5" t="s">
        <v>23658</v>
      </c>
      <c r="D3886" s="6">
        <v>1271</v>
      </c>
      <c r="E3886" t="str">
        <f t="shared" si="120"/>
        <v xml:space="preserve"> </v>
      </c>
      <c r="F3886" s="36" t="str">
        <f>IF(AND(D3886&gt;=50000,D3886&lt;=100000),"COMPRESO",A3886)</f>
        <v>cipressa</v>
      </c>
      <c r="H3886" s="39">
        <f t="shared" si="121"/>
        <v>0</v>
      </c>
      <c r="I3886">
        <v>1</v>
      </c>
    </row>
    <row r="3887" spans="1:9" ht="12" customHeight="1" x14ac:dyDescent="0.3">
      <c r="A3887" s="3" t="s">
        <v>19473</v>
      </c>
      <c r="B3887" s="4" t="s">
        <v>10062</v>
      </c>
      <c r="C3887" s="5" t="s">
        <v>23658</v>
      </c>
      <c r="D3887" s="6">
        <v>640</v>
      </c>
      <c r="E3887" t="str">
        <f t="shared" si="120"/>
        <v xml:space="preserve"> </v>
      </c>
      <c r="F3887" s="36" t="str">
        <f>IF(AND(D3887&gt;=50000,D3887&lt;=100000),"COMPRESO",A3887)</f>
        <v>civezza</v>
      </c>
      <c r="H3887" s="39">
        <f t="shared" si="121"/>
        <v>0</v>
      </c>
      <c r="I3887">
        <v>1</v>
      </c>
    </row>
    <row r="3888" spans="1:9" ht="12" customHeight="1" x14ac:dyDescent="0.3">
      <c r="A3888" s="3" t="s">
        <v>19474</v>
      </c>
      <c r="B3888" s="4" t="s">
        <v>10298</v>
      </c>
      <c r="C3888" s="5" t="s">
        <v>23658</v>
      </c>
      <c r="D3888" s="6">
        <v>248</v>
      </c>
      <c r="E3888" t="str">
        <f t="shared" si="120"/>
        <v xml:space="preserve"> </v>
      </c>
      <c r="F3888" s="36" t="str">
        <f>IF(AND(D3888&gt;=50000,D3888&lt;=100000),"COMPRESO",A3888)</f>
        <v>cosio d'arroscia</v>
      </c>
      <c r="H3888" s="39">
        <f t="shared" si="121"/>
        <v>0</v>
      </c>
      <c r="I3888">
        <v>2</v>
      </c>
    </row>
    <row r="3889" spans="1:9" ht="12" customHeight="1" x14ac:dyDescent="0.3">
      <c r="A3889" s="3" t="s">
        <v>19475</v>
      </c>
      <c r="B3889" s="4" t="s">
        <v>10320</v>
      </c>
      <c r="C3889" s="5" t="s">
        <v>23658</v>
      </c>
      <c r="D3889" s="6">
        <v>803</v>
      </c>
      <c r="E3889" t="str">
        <f t="shared" si="120"/>
        <v xml:space="preserve"> </v>
      </c>
      <c r="F3889" s="36" t="str">
        <f>IF(AND(D3889&gt;=50000,D3889&lt;=100000),"COMPRESO",A3889)</f>
        <v>costarainera</v>
      </c>
      <c r="H3889" s="39">
        <f t="shared" si="121"/>
        <v>0</v>
      </c>
      <c r="I3889">
        <v>21</v>
      </c>
    </row>
    <row r="3890" spans="1:9" ht="12" customHeight="1" x14ac:dyDescent="0.3">
      <c r="A3890" s="3" t="s">
        <v>19476</v>
      </c>
      <c r="B3890" s="4" t="s">
        <v>10441</v>
      </c>
      <c r="C3890" s="5" t="s">
        <v>23658</v>
      </c>
      <c r="D3890" s="6">
        <v>678</v>
      </c>
      <c r="E3890" t="str">
        <f t="shared" si="120"/>
        <v xml:space="preserve"> </v>
      </c>
      <c r="F3890" s="36" t="str">
        <f>IF(AND(D3890&gt;=50000,D3890&lt;=100000),"COMPRESO",A3890)</f>
        <v>diano arentino</v>
      </c>
      <c r="H3890" s="39">
        <f t="shared" si="121"/>
        <v>0</v>
      </c>
      <c r="I3890">
        <v>6</v>
      </c>
    </row>
    <row r="3891" spans="1:9" ht="12" customHeight="1" x14ac:dyDescent="0.3">
      <c r="A3891" s="3" t="s">
        <v>19477</v>
      </c>
      <c r="B3891" s="4" t="s">
        <v>10442</v>
      </c>
      <c r="C3891" s="5" t="s">
        <v>23658</v>
      </c>
      <c r="D3891" s="6">
        <v>2257</v>
      </c>
      <c r="E3891" t="str">
        <f t="shared" si="120"/>
        <v xml:space="preserve"> </v>
      </c>
      <c r="F3891" s="36" t="str">
        <f>IF(AND(D3891&gt;=50000,D3891&lt;=100000),"COMPRESO",A3891)</f>
        <v>diano castello</v>
      </c>
      <c r="H3891" s="39">
        <f t="shared" si="121"/>
        <v>0</v>
      </c>
      <c r="I3891">
        <v>1</v>
      </c>
    </row>
    <row r="3892" spans="1:9" ht="12" customHeight="1" x14ac:dyDescent="0.3">
      <c r="A3892" s="3" t="s">
        <v>19478</v>
      </c>
      <c r="B3892" s="4" t="s">
        <v>10444</v>
      </c>
      <c r="C3892" s="5" t="s">
        <v>23658</v>
      </c>
      <c r="D3892" s="6">
        <v>6004</v>
      </c>
      <c r="E3892" t="str">
        <f t="shared" si="120"/>
        <v xml:space="preserve"> </v>
      </c>
      <c r="F3892" s="36" t="str">
        <f>IF(AND(D3892&gt;=50000,D3892&lt;=100000),"COMPRESO",A3892)</f>
        <v>diano marina</v>
      </c>
      <c r="H3892" s="39">
        <f t="shared" si="121"/>
        <v>0</v>
      </c>
      <c r="I3892">
        <v>11</v>
      </c>
    </row>
    <row r="3893" spans="1:9" ht="12" customHeight="1" x14ac:dyDescent="0.3">
      <c r="A3893" s="3" t="s">
        <v>19479</v>
      </c>
      <c r="B3893" s="4" t="s">
        <v>10445</v>
      </c>
      <c r="C3893" s="5" t="s">
        <v>23658</v>
      </c>
      <c r="D3893" s="6">
        <v>1101</v>
      </c>
      <c r="E3893" t="str">
        <f t="shared" si="120"/>
        <v xml:space="preserve"> </v>
      </c>
      <c r="F3893" s="36" t="str">
        <f>IF(AND(D3893&gt;=50000,D3893&lt;=100000),"COMPRESO",A3893)</f>
        <v>diano san pietro</v>
      </c>
      <c r="H3893" s="39">
        <f t="shared" si="121"/>
        <v>0</v>
      </c>
      <c r="I3893">
        <v>16</v>
      </c>
    </row>
    <row r="3894" spans="1:9" ht="12" customHeight="1" x14ac:dyDescent="0.3">
      <c r="A3894" s="3" t="s">
        <v>19480</v>
      </c>
      <c r="B3894" s="4" t="s">
        <v>10458</v>
      </c>
      <c r="C3894" s="5" t="s">
        <v>23658</v>
      </c>
      <c r="D3894" s="6">
        <v>1990</v>
      </c>
      <c r="E3894" t="str">
        <f t="shared" si="120"/>
        <v xml:space="preserve"> </v>
      </c>
      <c r="F3894" s="36" t="str">
        <f>IF(AND(D3894&gt;=50000,D3894&lt;=100000),"COMPRESO",A3894)</f>
        <v>dolceacqua</v>
      </c>
      <c r="H3894" s="39">
        <f t="shared" si="121"/>
        <v>0</v>
      </c>
      <c r="I3894">
        <v>11</v>
      </c>
    </row>
    <row r="3895" spans="1:9" ht="12" customHeight="1" x14ac:dyDescent="0.3">
      <c r="A3895" s="3" t="s">
        <v>19481</v>
      </c>
      <c r="B3895" s="4" t="s">
        <v>10459</v>
      </c>
      <c r="C3895" s="5" t="s">
        <v>23658</v>
      </c>
      <c r="D3895" s="6">
        <v>1451</v>
      </c>
      <c r="E3895" t="str">
        <f t="shared" si="120"/>
        <v xml:space="preserve"> </v>
      </c>
      <c r="F3895" s="36" t="str">
        <f>IF(AND(D3895&gt;=50000,D3895&lt;=100000),"COMPRESO",A3895)</f>
        <v>dolcedo</v>
      </c>
      <c r="H3895" s="39">
        <f t="shared" si="121"/>
        <v>0</v>
      </c>
      <c r="I3895">
        <v>2</v>
      </c>
    </row>
    <row r="3896" spans="1:9" ht="12" customHeight="1" x14ac:dyDescent="0.3">
      <c r="A3896" s="3" t="s">
        <v>19482</v>
      </c>
      <c r="B3896" s="4" t="s">
        <v>11173</v>
      </c>
      <c r="C3896" s="5" t="s">
        <v>23658</v>
      </c>
      <c r="D3896" s="6">
        <v>42322</v>
      </c>
      <c r="E3896" t="str">
        <f t="shared" si="120"/>
        <v xml:space="preserve"> </v>
      </c>
      <c r="F3896" s="36" t="str">
        <f>IF(AND(D3896&gt;=50000,D3896&lt;=100000),"COMPRESO",A3896)</f>
        <v>imperia</v>
      </c>
      <c r="H3896" s="39">
        <f t="shared" si="121"/>
        <v>0</v>
      </c>
      <c r="I3896">
        <v>3</v>
      </c>
    </row>
    <row r="3897" spans="1:9" ht="12" customHeight="1" x14ac:dyDescent="0.3">
      <c r="A3897" s="3" t="s">
        <v>19483</v>
      </c>
      <c r="B3897" s="4" t="s">
        <v>11219</v>
      </c>
      <c r="C3897" s="5" t="s">
        <v>23658</v>
      </c>
      <c r="D3897" s="6">
        <v>678</v>
      </c>
      <c r="E3897" t="str">
        <f t="shared" si="120"/>
        <v xml:space="preserve"> </v>
      </c>
      <c r="F3897" s="36" t="str">
        <f>IF(AND(D3897&gt;=50000,D3897&lt;=100000),"COMPRESO",A3897)</f>
        <v>isolabona</v>
      </c>
      <c r="H3897" s="39">
        <f t="shared" si="121"/>
        <v>0</v>
      </c>
      <c r="I3897">
        <v>6</v>
      </c>
    </row>
    <row r="3898" spans="1:9" ht="12" customHeight="1" x14ac:dyDescent="0.3">
      <c r="A3898" s="3" t="s">
        <v>19484</v>
      </c>
      <c r="B3898" s="4" t="s">
        <v>11489</v>
      </c>
      <c r="C3898" s="5" t="s">
        <v>23658</v>
      </c>
      <c r="D3898" s="6">
        <v>280</v>
      </c>
      <c r="E3898" t="str">
        <f t="shared" si="120"/>
        <v xml:space="preserve"> </v>
      </c>
      <c r="F3898" s="36" t="str">
        <f>IF(AND(D3898&gt;=50000,D3898&lt;=100000),"COMPRESO",A3898)</f>
        <v>lucinasco</v>
      </c>
      <c r="H3898" s="39">
        <f t="shared" si="121"/>
        <v>0</v>
      </c>
      <c r="I3898">
        <v>3</v>
      </c>
    </row>
    <row r="3899" spans="1:9" ht="12" customHeight="1" x14ac:dyDescent="0.3">
      <c r="A3899" s="3" t="s">
        <v>19485</v>
      </c>
      <c r="B3899" s="4" t="s">
        <v>11794</v>
      </c>
      <c r="C3899" s="5" t="s">
        <v>23658</v>
      </c>
      <c r="D3899" s="6">
        <v>205</v>
      </c>
      <c r="E3899" t="str">
        <f t="shared" si="120"/>
        <v xml:space="preserve"> </v>
      </c>
      <c r="F3899" s="36" t="str">
        <f>IF(AND(D3899&gt;=50000,D3899&lt;=100000),"COMPRESO",A3899)</f>
        <v>mendatica</v>
      </c>
      <c r="H3899" s="39">
        <f t="shared" si="121"/>
        <v>0</v>
      </c>
      <c r="I3899">
        <v>3</v>
      </c>
    </row>
    <row r="3900" spans="1:9" ht="12" customHeight="1" x14ac:dyDescent="0.3">
      <c r="A3900" s="3" t="s">
        <v>19486</v>
      </c>
      <c r="B3900" s="4" t="s">
        <v>11911</v>
      </c>
      <c r="C3900" s="5" t="s">
        <v>23658</v>
      </c>
      <c r="D3900" s="6">
        <v>626</v>
      </c>
      <c r="E3900" t="str">
        <f t="shared" si="120"/>
        <v xml:space="preserve"> </v>
      </c>
      <c r="F3900" s="36" t="str">
        <f>IF(AND(D3900&gt;=50000,D3900&lt;=100000),"COMPRESO",A3900)</f>
        <v>molini di triora</v>
      </c>
      <c r="H3900" s="39">
        <f t="shared" si="121"/>
        <v>0</v>
      </c>
      <c r="I3900">
        <v>2</v>
      </c>
    </row>
    <row r="3901" spans="1:9" ht="12" customHeight="1" x14ac:dyDescent="0.3">
      <c r="A3901" s="3" t="s">
        <v>19487</v>
      </c>
      <c r="B3901" s="4" t="s">
        <v>12116</v>
      </c>
      <c r="C3901" s="5" t="s">
        <v>23658</v>
      </c>
      <c r="D3901" s="6">
        <v>121</v>
      </c>
      <c r="E3901" t="str">
        <f t="shared" si="120"/>
        <v xml:space="preserve"> </v>
      </c>
      <c r="F3901" s="36" t="str">
        <f>IF(AND(D3901&gt;=50000,D3901&lt;=100000),"COMPRESO",A3901)</f>
        <v>montegrosso pian latte</v>
      </c>
      <c r="H3901" s="39">
        <f t="shared" si="121"/>
        <v>0</v>
      </c>
      <c r="I3901">
        <v>3</v>
      </c>
    </row>
    <row r="3902" spans="1:9" ht="12" customHeight="1" x14ac:dyDescent="0.3">
      <c r="A3902" s="3" t="s">
        <v>19488</v>
      </c>
      <c r="B3902" s="4" t="s">
        <v>12477</v>
      </c>
      <c r="C3902" s="5" t="s">
        <v>23658</v>
      </c>
      <c r="D3902" s="6">
        <v>225</v>
      </c>
      <c r="E3902" t="str">
        <f t="shared" si="120"/>
        <v xml:space="preserve"> </v>
      </c>
      <c r="F3902" s="36" t="str">
        <f>IF(AND(D3902&gt;=50000,D3902&lt;=100000),"COMPRESO",A3902)</f>
        <v>olivetta san michele</v>
      </c>
      <c r="H3902" s="39">
        <f t="shared" si="121"/>
        <v>0</v>
      </c>
      <c r="I3902">
        <v>2</v>
      </c>
    </row>
    <row r="3903" spans="1:9" ht="12" customHeight="1" x14ac:dyDescent="0.3">
      <c r="A3903" s="3" t="s">
        <v>19489</v>
      </c>
      <c r="B3903" s="4" t="s">
        <v>12571</v>
      </c>
      <c r="C3903" s="5" t="s">
        <v>23658</v>
      </c>
      <c r="D3903" s="6">
        <v>3386</v>
      </c>
      <c r="E3903" t="str">
        <f t="shared" si="120"/>
        <v xml:space="preserve"> </v>
      </c>
      <c r="F3903" s="36" t="str">
        <f>IF(AND(D3903&gt;=50000,D3903&lt;=100000),"COMPRESO",A3903)</f>
        <v>ospedaletti</v>
      </c>
      <c r="H3903" s="39">
        <f t="shared" si="121"/>
        <v>0</v>
      </c>
      <c r="I3903">
        <v>1</v>
      </c>
    </row>
    <row r="3904" spans="1:9" ht="12" customHeight="1" x14ac:dyDescent="0.3">
      <c r="A3904" s="3" t="s">
        <v>19490</v>
      </c>
      <c r="B3904" s="4" t="s">
        <v>12789</v>
      </c>
      <c r="C3904" s="5" t="s">
        <v>23658</v>
      </c>
      <c r="D3904" s="6">
        <v>912</v>
      </c>
      <c r="E3904" t="str">
        <f t="shared" si="120"/>
        <v xml:space="preserve"> </v>
      </c>
      <c r="F3904" s="36" t="str">
        <f>IF(AND(D3904&gt;=50000,D3904&lt;=100000),"COMPRESO",A3904)</f>
        <v>perinaldo</v>
      </c>
      <c r="H3904" s="39">
        <f t="shared" si="121"/>
        <v>0</v>
      </c>
      <c r="I3904">
        <v>9</v>
      </c>
    </row>
    <row r="3905" spans="1:9" ht="12" customHeight="1" x14ac:dyDescent="0.3">
      <c r="A3905" s="3" t="s">
        <v>19491</v>
      </c>
      <c r="B3905" s="4" t="s">
        <v>12905</v>
      </c>
      <c r="C3905" s="5" t="s">
        <v>23658</v>
      </c>
      <c r="D3905" s="6">
        <v>541</v>
      </c>
      <c r="E3905" t="str">
        <f t="shared" si="120"/>
        <v xml:space="preserve"> </v>
      </c>
      <c r="F3905" s="36" t="str">
        <f>IF(AND(D3905&gt;=50000,D3905&lt;=100000),"COMPRESO",A3905)</f>
        <v>pietrabruna</v>
      </c>
      <c r="H3905" s="39">
        <f t="shared" si="121"/>
        <v>0</v>
      </c>
      <c r="I3905">
        <v>3</v>
      </c>
    </row>
    <row r="3906" spans="1:9" ht="12" customHeight="1" x14ac:dyDescent="0.3">
      <c r="A3906" s="3" t="s">
        <v>19492</v>
      </c>
      <c r="B3906" s="4" t="s">
        <v>12935</v>
      </c>
      <c r="C3906" s="5" t="s">
        <v>23658</v>
      </c>
      <c r="D3906" s="6">
        <v>1400</v>
      </c>
      <c r="E3906" t="str">
        <f t="shared" si="120"/>
        <v xml:space="preserve"> </v>
      </c>
      <c r="F3906" s="36" t="str">
        <f>IF(AND(D3906&gt;=50000,D3906&lt;=100000),"COMPRESO",A3906)</f>
        <v>pieve di teco</v>
      </c>
      <c r="H3906" s="39">
        <f t="shared" si="121"/>
        <v>0</v>
      </c>
      <c r="I3906">
        <v>16</v>
      </c>
    </row>
    <row r="3907" spans="1:9" ht="12" customHeight="1" x14ac:dyDescent="0.3">
      <c r="A3907" s="3" t="s">
        <v>19493</v>
      </c>
      <c r="B3907" s="4" t="s">
        <v>12948</v>
      </c>
      <c r="C3907" s="5" t="s">
        <v>23658</v>
      </c>
      <c r="D3907" s="6">
        <v>894</v>
      </c>
      <c r="E3907" t="str">
        <f t="shared" ref="E3907:E3970" si="122">IF(D3907&gt;300000,"TROVATO"," ")</f>
        <v xml:space="preserve"> </v>
      </c>
      <c r="F3907" s="36" t="str">
        <f>IF(AND(D3907&gt;=50000,D3907&lt;=100000),"COMPRESO",A3907)</f>
        <v>pigna</v>
      </c>
      <c r="H3907" s="39">
        <f t="shared" ref="H3907:H3970" si="123">(D11835/$G$2)</f>
        <v>0</v>
      </c>
      <c r="I3907">
        <v>8</v>
      </c>
    </row>
    <row r="3908" spans="1:9" ht="12" customHeight="1" x14ac:dyDescent="0.3">
      <c r="A3908" s="3" t="s">
        <v>19494</v>
      </c>
      <c r="B3908" s="4" t="s">
        <v>13073</v>
      </c>
      <c r="C3908" s="5" t="s">
        <v>23658</v>
      </c>
      <c r="D3908" s="6">
        <v>809</v>
      </c>
      <c r="E3908" t="str">
        <f t="shared" si="122"/>
        <v xml:space="preserve"> </v>
      </c>
      <c r="F3908" s="36" t="str">
        <f>IF(AND(D3908&gt;=50000,D3908&lt;=100000),"COMPRESO",A3908)</f>
        <v>pompeiana</v>
      </c>
      <c r="H3908" s="39">
        <f t="shared" si="123"/>
        <v>0</v>
      </c>
      <c r="I3908">
        <v>1</v>
      </c>
    </row>
    <row r="3909" spans="1:9" ht="12" customHeight="1" x14ac:dyDescent="0.3">
      <c r="A3909" s="3" t="s">
        <v>19495</v>
      </c>
      <c r="B3909" s="4" t="s">
        <v>13102</v>
      </c>
      <c r="C3909" s="5" t="s">
        <v>23658</v>
      </c>
      <c r="D3909" s="6">
        <v>2356</v>
      </c>
      <c r="E3909" t="str">
        <f t="shared" si="122"/>
        <v xml:space="preserve"> </v>
      </c>
      <c r="F3909" s="36" t="str">
        <f>IF(AND(D3909&gt;=50000,D3909&lt;=100000),"COMPRESO",A3909)</f>
        <v>pontedassio</v>
      </c>
      <c r="H3909" s="39">
        <f t="shared" si="123"/>
        <v>0</v>
      </c>
      <c r="I3909">
        <v>19</v>
      </c>
    </row>
    <row r="3910" spans="1:9" ht="12" customHeight="1" x14ac:dyDescent="0.3">
      <c r="A3910" s="3" t="s">
        <v>19496</v>
      </c>
      <c r="B3910" s="4" t="s">
        <v>13133</v>
      </c>
      <c r="C3910" s="5" t="s">
        <v>23658</v>
      </c>
      <c r="D3910" s="6">
        <v>584</v>
      </c>
      <c r="E3910" t="str">
        <f t="shared" si="122"/>
        <v xml:space="preserve"> </v>
      </c>
      <c r="F3910" s="36" t="str">
        <f>IF(AND(D3910&gt;=50000,D3910&lt;=100000),"COMPRESO",A3910)</f>
        <v>pornassio</v>
      </c>
      <c r="H3910" s="39">
        <f t="shared" si="123"/>
        <v>0</v>
      </c>
      <c r="I3910">
        <v>2</v>
      </c>
    </row>
    <row r="3911" spans="1:9" ht="12" customHeight="1" x14ac:dyDescent="0.3">
      <c r="A3911" s="3" t="s">
        <v>19497</v>
      </c>
      <c r="B3911" s="4" t="s">
        <v>13235</v>
      </c>
      <c r="C3911" s="5" t="s">
        <v>23658</v>
      </c>
      <c r="D3911" s="6">
        <v>500</v>
      </c>
      <c r="E3911" t="str">
        <f t="shared" si="122"/>
        <v xml:space="preserve"> </v>
      </c>
      <c r="F3911" s="36" t="str">
        <f>IF(AND(D3911&gt;=50000,D3911&lt;=100000),"COMPRESO",A3911)</f>
        <v>prelà</v>
      </c>
      <c r="H3911" s="39">
        <f t="shared" si="123"/>
        <v>0</v>
      </c>
      <c r="I3911">
        <v>5</v>
      </c>
    </row>
    <row r="3912" spans="1:9" ht="12" customHeight="1" x14ac:dyDescent="0.3">
      <c r="A3912" s="3" t="s">
        <v>19498</v>
      </c>
      <c r="B3912" s="4" t="s">
        <v>13325</v>
      </c>
      <c r="C3912" s="5" t="s">
        <v>23658</v>
      </c>
      <c r="D3912" s="6">
        <v>556</v>
      </c>
      <c r="E3912" t="str">
        <f t="shared" si="122"/>
        <v xml:space="preserve"> </v>
      </c>
      <c r="F3912" s="36" t="str">
        <f>IF(AND(D3912&gt;=50000,D3912&lt;=100000),"COMPRESO",A3912)</f>
        <v>ranzo</v>
      </c>
      <c r="H3912" s="39">
        <f t="shared" si="123"/>
        <v>0</v>
      </c>
      <c r="I3912">
        <v>12</v>
      </c>
    </row>
    <row r="3913" spans="1:9" ht="12" customHeight="1" x14ac:dyDescent="0.3">
      <c r="A3913" s="3" t="s">
        <v>19499</v>
      </c>
      <c r="B3913" s="4" t="s">
        <v>13377</v>
      </c>
      <c r="C3913" s="5" t="s">
        <v>23658</v>
      </c>
      <c r="D3913" s="6">
        <v>371</v>
      </c>
      <c r="E3913" t="str">
        <f t="shared" si="122"/>
        <v xml:space="preserve"> </v>
      </c>
      <c r="F3913" s="36" t="str">
        <f>IF(AND(D3913&gt;=50000,D3913&lt;=100000),"COMPRESO",A3913)</f>
        <v>rezzo</v>
      </c>
      <c r="H3913" s="39">
        <f t="shared" si="123"/>
        <v>0</v>
      </c>
      <c r="I3913">
        <v>4</v>
      </c>
    </row>
    <row r="3914" spans="1:9" ht="12" customHeight="1" x14ac:dyDescent="0.3">
      <c r="A3914" s="3" t="s">
        <v>19500</v>
      </c>
      <c r="B3914" s="4" t="s">
        <v>13426</v>
      </c>
      <c r="C3914" s="5" t="s">
        <v>23658</v>
      </c>
      <c r="D3914" s="6">
        <v>2861</v>
      </c>
      <c r="E3914" t="str">
        <f t="shared" si="122"/>
        <v xml:space="preserve"> </v>
      </c>
      <c r="F3914" s="36" t="str">
        <f>IF(AND(D3914&gt;=50000,D3914&lt;=100000),"COMPRESO",A3914)</f>
        <v>riva ligure</v>
      </c>
      <c r="H3914" s="39">
        <f t="shared" si="123"/>
        <v>0</v>
      </c>
      <c r="I3914">
        <v>7</v>
      </c>
    </row>
    <row r="3915" spans="1:9" ht="12" customHeight="1" x14ac:dyDescent="0.3">
      <c r="A3915" s="3" t="s">
        <v>19501</v>
      </c>
      <c r="B3915" s="4" t="s">
        <v>13538</v>
      </c>
      <c r="C3915" s="5" t="s">
        <v>23658</v>
      </c>
      <c r="D3915" s="6">
        <v>272</v>
      </c>
      <c r="E3915" t="str">
        <f t="shared" si="122"/>
        <v xml:space="preserve"> </v>
      </c>
      <c r="F3915" s="36" t="str">
        <f>IF(AND(D3915&gt;=50000,D3915&lt;=100000),"COMPRESO",A3915)</f>
        <v>rocchetta nervina</v>
      </c>
      <c r="H3915" s="39">
        <f t="shared" si="123"/>
        <v>0</v>
      </c>
      <c r="I3915">
        <v>38</v>
      </c>
    </row>
    <row r="3916" spans="1:9" ht="12" customHeight="1" x14ac:dyDescent="0.3">
      <c r="A3916" s="3" t="s">
        <v>19502</v>
      </c>
      <c r="B3916" s="4" t="s">
        <v>13748</v>
      </c>
      <c r="C3916" s="5" t="s">
        <v>23658</v>
      </c>
      <c r="D3916" s="6">
        <v>3127</v>
      </c>
      <c r="E3916" t="str">
        <f t="shared" si="122"/>
        <v xml:space="preserve"> </v>
      </c>
      <c r="F3916" s="36" t="str">
        <f>IF(AND(D3916&gt;=50000,D3916&lt;=100000),"COMPRESO",A3916)</f>
        <v>san bartolomeo al mare</v>
      </c>
      <c r="H3916" s="39">
        <f t="shared" si="123"/>
        <v>0</v>
      </c>
      <c r="I3916">
        <v>11</v>
      </c>
    </row>
    <row r="3917" spans="1:9" ht="12" customHeight="1" x14ac:dyDescent="0.3">
      <c r="A3917" s="3" t="s">
        <v>19503</v>
      </c>
      <c r="B3917" s="4" t="s">
        <v>13764</v>
      </c>
      <c r="C3917" s="5" t="s">
        <v>23658</v>
      </c>
      <c r="D3917" s="6">
        <v>1278</v>
      </c>
      <c r="E3917" t="str">
        <f t="shared" si="122"/>
        <v xml:space="preserve"> </v>
      </c>
      <c r="F3917" s="36" t="str">
        <f>IF(AND(D3917&gt;=50000,D3917&lt;=100000),"COMPRESO",A3917)</f>
        <v>san biagio della cima</v>
      </c>
      <c r="H3917" s="39">
        <f t="shared" si="123"/>
        <v>0</v>
      </c>
      <c r="I3917">
        <v>2</v>
      </c>
    </row>
    <row r="3918" spans="1:9" ht="12" customHeight="1" x14ac:dyDescent="0.3">
      <c r="A3918" s="3" t="s">
        <v>19504</v>
      </c>
      <c r="B3918" s="4" t="s">
        <v>13900</v>
      </c>
      <c r="C3918" s="5" t="s">
        <v>23658</v>
      </c>
      <c r="D3918" s="6">
        <v>1373</v>
      </c>
      <c r="E3918" t="str">
        <f t="shared" si="122"/>
        <v xml:space="preserve"> </v>
      </c>
      <c r="F3918" s="36" t="str">
        <f>IF(AND(D3918&gt;=50000,D3918&lt;=100000),"COMPRESO",A3918)</f>
        <v>san lorenzo al mare</v>
      </c>
      <c r="H3918" s="39">
        <f t="shared" si="123"/>
        <v>0</v>
      </c>
      <c r="I3918">
        <v>3</v>
      </c>
    </row>
    <row r="3919" spans="1:9" ht="12" customHeight="1" x14ac:dyDescent="0.3">
      <c r="A3919" s="3" t="s">
        <v>19505</v>
      </c>
      <c r="B3919" s="4" t="s">
        <v>14075</v>
      </c>
      <c r="C3919" s="5" t="s">
        <v>23658</v>
      </c>
      <c r="D3919" s="6">
        <v>54137</v>
      </c>
      <c r="E3919" t="str">
        <f t="shared" si="122"/>
        <v xml:space="preserve"> </v>
      </c>
      <c r="F3919" s="36" t="str">
        <f>IF(AND(D3919&gt;=50000,D3919&lt;=100000),"COMPRESO",A3919)</f>
        <v>COMPRESO</v>
      </c>
      <c r="H3919" s="39">
        <f t="shared" si="123"/>
        <v>0</v>
      </c>
      <c r="I3919">
        <v>1</v>
      </c>
    </row>
    <row r="3920" spans="1:9" ht="12" customHeight="1" x14ac:dyDescent="0.3">
      <c r="A3920" s="3" t="s">
        <v>19506</v>
      </c>
      <c r="B3920" s="4" t="s">
        <v>14211</v>
      </c>
      <c r="C3920" s="5" t="s">
        <v>23658</v>
      </c>
      <c r="D3920" s="6">
        <v>2239</v>
      </c>
      <c r="E3920" t="str">
        <f t="shared" si="122"/>
        <v xml:space="preserve"> </v>
      </c>
      <c r="F3920" s="36" t="str">
        <f>IF(AND(D3920&gt;=50000,D3920&lt;=100000),"COMPRESO",A3920)</f>
        <v>santo stefano al mare</v>
      </c>
      <c r="H3920" s="39">
        <f t="shared" si="123"/>
        <v>0</v>
      </c>
      <c r="I3920">
        <v>1</v>
      </c>
    </row>
    <row r="3921" spans="1:9" ht="12" customHeight="1" x14ac:dyDescent="0.3">
      <c r="A3921" s="3" t="s">
        <v>19507</v>
      </c>
      <c r="B3921" s="4" t="s">
        <v>14340</v>
      </c>
      <c r="C3921" s="5" t="s">
        <v>23658</v>
      </c>
      <c r="D3921" s="6">
        <v>323</v>
      </c>
      <c r="E3921" t="str">
        <f t="shared" si="122"/>
        <v xml:space="preserve"> </v>
      </c>
      <c r="F3921" s="36" t="str">
        <f>IF(AND(D3921&gt;=50000,D3921&lt;=100000),"COMPRESO",A3921)</f>
        <v>seborga</v>
      </c>
      <c r="H3921" s="39">
        <f t="shared" si="123"/>
        <v>0</v>
      </c>
      <c r="I3921">
        <v>3</v>
      </c>
    </row>
    <row r="3922" spans="1:9" ht="12" customHeight="1" x14ac:dyDescent="0.3">
      <c r="A3922" s="3" t="s">
        <v>19508</v>
      </c>
      <c r="B3922" s="4" t="s">
        <v>14520</v>
      </c>
      <c r="C3922" s="5" t="s">
        <v>23658</v>
      </c>
      <c r="D3922" s="6">
        <v>985</v>
      </c>
      <c r="E3922" t="str">
        <f t="shared" si="122"/>
        <v xml:space="preserve"> </v>
      </c>
      <c r="F3922" s="36" t="str">
        <f>IF(AND(D3922&gt;=50000,D3922&lt;=100000),"COMPRESO",A3922)</f>
        <v>soldano</v>
      </c>
      <c r="H3922" s="39">
        <f t="shared" si="123"/>
        <v>0</v>
      </c>
      <c r="I3922">
        <v>2</v>
      </c>
    </row>
    <row r="3923" spans="1:9" ht="12" customHeight="1" x14ac:dyDescent="0.3">
      <c r="A3923" s="3" t="s">
        <v>19509</v>
      </c>
      <c r="B3923" s="4" t="s">
        <v>14697</v>
      </c>
      <c r="C3923" s="5" t="s">
        <v>23658</v>
      </c>
      <c r="D3923" s="6">
        <v>14032</v>
      </c>
      <c r="E3923" t="str">
        <f t="shared" si="122"/>
        <v xml:space="preserve"> </v>
      </c>
      <c r="F3923" s="36" t="str">
        <f>IF(AND(D3923&gt;=50000,D3923&lt;=100000),"COMPRESO",A3923)</f>
        <v>taggia</v>
      </c>
      <c r="H3923" s="39">
        <f t="shared" si="123"/>
        <v>0</v>
      </c>
      <c r="I3923">
        <v>16</v>
      </c>
    </row>
    <row r="3924" spans="1:9" ht="12" customHeight="1" x14ac:dyDescent="0.3">
      <c r="A3924" s="3" t="s">
        <v>19510</v>
      </c>
      <c r="B3924" s="4" t="s">
        <v>14788</v>
      </c>
      <c r="C3924" s="5" t="s">
        <v>23658</v>
      </c>
      <c r="D3924" s="6">
        <v>232</v>
      </c>
      <c r="E3924" t="str">
        <f t="shared" si="122"/>
        <v xml:space="preserve"> </v>
      </c>
      <c r="F3924" s="36" t="str">
        <f>IF(AND(D3924&gt;=50000,D3924&lt;=100000),"COMPRESO",A3924)</f>
        <v>terzorio</v>
      </c>
      <c r="H3924" s="39">
        <f t="shared" si="123"/>
        <v>0</v>
      </c>
      <c r="I3924">
        <v>4</v>
      </c>
    </row>
    <row r="3925" spans="1:9" ht="12" customHeight="1" x14ac:dyDescent="0.3">
      <c r="A3925" s="3" t="s">
        <v>19511</v>
      </c>
      <c r="B3925" s="4" t="s">
        <v>11911</v>
      </c>
      <c r="C3925" s="5" t="s">
        <v>23658</v>
      </c>
      <c r="D3925" s="6">
        <v>374</v>
      </c>
      <c r="E3925" t="str">
        <f t="shared" si="122"/>
        <v xml:space="preserve"> </v>
      </c>
      <c r="F3925" s="36" t="str">
        <f>IF(AND(D3925&gt;=50000,D3925&lt;=100000),"COMPRESO",A3925)</f>
        <v>triora</v>
      </c>
      <c r="H3925" s="39">
        <f t="shared" si="123"/>
        <v>0</v>
      </c>
      <c r="I3925">
        <v>1</v>
      </c>
    </row>
    <row r="3926" spans="1:9" ht="12" customHeight="1" x14ac:dyDescent="0.3">
      <c r="A3926" s="3" t="s">
        <v>19512</v>
      </c>
      <c r="B3926" s="4" t="s">
        <v>15140</v>
      </c>
      <c r="C3926" s="5" t="s">
        <v>23658</v>
      </c>
      <c r="D3926" s="6">
        <v>1332</v>
      </c>
      <c r="E3926" t="str">
        <f t="shared" si="122"/>
        <v xml:space="preserve"> </v>
      </c>
      <c r="F3926" s="36" t="str">
        <f>IF(AND(D3926&gt;=50000,D3926&lt;=100000),"COMPRESO",A3926)</f>
        <v>vallebona</v>
      </c>
      <c r="H3926" s="39">
        <f t="shared" si="123"/>
        <v>0</v>
      </c>
      <c r="I3926">
        <v>1</v>
      </c>
    </row>
    <row r="3927" spans="1:9" ht="12" customHeight="1" x14ac:dyDescent="0.3">
      <c r="A3927" s="3" t="s">
        <v>19513</v>
      </c>
      <c r="B3927" s="4" t="s">
        <v>15142</v>
      </c>
      <c r="C3927" s="5" t="s">
        <v>23658</v>
      </c>
      <c r="D3927" s="6">
        <v>7032</v>
      </c>
      <c r="E3927" t="str">
        <f t="shared" si="122"/>
        <v xml:space="preserve"> </v>
      </c>
      <c r="F3927" s="36" t="str">
        <f>IF(AND(D3927&gt;=50000,D3927&lt;=100000),"COMPRESO",A3927)</f>
        <v>vallecrosia</v>
      </c>
      <c r="H3927" s="39">
        <f t="shared" si="123"/>
        <v>0</v>
      </c>
      <c r="I3927">
        <v>10</v>
      </c>
    </row>
    <row r="3928" spans="1:9" ht="12" customHeight="1" x14ac:dyDescent="0.3">
      <c r="A3928" s="3" t="s">
        <v>19514</v>
      </c>
      <c r="B3928" s="4" t="s">
        <v>15208</v>
      </c>
      <c r="C3928" s="5" t="s">
        <v>23658</v>
      </c>
      <c r="D3928" s="6">
        <v>424</v>
      </c>
      <c r="E3928" t="str">
        <f t="shared" si="122"/>
        <v xml:space="preserve"> </v>
      </c>
      <c r="F3928" s="36" t="str">
        <f>IF(AND(D3928&gt;=50000,D3928&lt;=100000),"COMPRESO",A3928)</f>
        <v>vasia</v>
      </c>
      <c r="H3928" s="39">
        <f t="shared" si="123"/>
        <v>0</v>
      </c>
      <c r="I3928">
        <v>13</v>
      </c>
    </row>
    <row r="3929" spans="1:9" ht="12" customHeight="1" x14ac:dyDescent="0.3">
      <c r="A3929" s="3" t="s">
        <v>19515</v>
      </c>
      <c r="B3929" s="4" t="s">
        <v>15243</v>
      </c>
      <c r="C3929" s="5" t="s">
        <v>23658</v>
      </c>
      <c r="D3929" s="6">
        <v>23926</v>
      </c>
      <c r="E3929" t="str">
        <f t="shared" si="122"/>
        <v xml:space="preserve"> </v>
      </c>
      <c r="F3929" s="36" t="str">
        <f>IF(AND(D3929&gt;=50000,D3929&lt;=100000),"COMPRESO",A3929)</f>
        <v>ventimiglia</v>
      </c>
      <c r="H3929" s="39">
        <f t="shared" si="123"/>
        <v>0</v>
      </c>
      <c r="I3929">
        <v>20</v>
      </c>
    </row>
    <row r="3930" spans="1:9" ht="12" customHeight="1" x14ac:dyDescent="0.3">
      <c r="A3930" s="3" t="s">
        <v>19516</v>
      </c>
      <c r="B3930" s="4" t="s">
        <v>15290</v>
      </c>
      <c r="C3930" s="5" t="s">
        <v>23658</v>
      </c>
      <c r="D3930" s="6">
        <v>287</v>
      </c>
      <c r="E3930" t="str">
        <f t="shared" si="122"/>
        <v xml:space="preserve"> </v>
      </c>
      <c r="F3930" s="36" t="str">
        <f>IF(AND(D3930&gt;=50000,D3930&lt;=100000),"COMPRESO",A3930)</f>
        <v>vessalico</v>
      </c>
      <c r="H3930" s="39">
        <f t="shared" si="123"/>
        <v>0</v>
      </c>
      <c r="I3930">
        <v>6</v>
      </c>
    </row>
    <row r="3931" spans="1:9" ht="12" customHeight="1" x14ac:dyDescent="0.3">
      <c r="A3931" s="3" t="s">
        <v>19517</v>
      </c>
      <c r="B3931" s="4" t="s">
        <v>15371</v>
      </c>
      <c r="C3931" s="5" t="s">
        <v>23658</v>
      </c>
      <c r="D3931" s="6">
        <v>437</v>
      </c>
      <c r="E3931" t="str">
        <f t="shared" si="122"/>
        <v xml:space="preserve"> </v>
      </c>
      <c r="F3931" s="36" t="str">
        <f>IF(AND(D3931&gt;=50000,D3931&lt;=100000),"COMPRESO",A3931)</f>
        <v>villa faraldi</v>
      </c>
      <c r="H3931" s="39">
        <f t="shared" si="123"/>
        <v>0</v>
      </c>
      <c r="I3931">
        <v>1</v>
      </c>
    </row>
    <row r="3932" spans="1:9" ht="12" customHeight="1" x14ac:dyDescent="0.3">
      <c r="A3932" s="3" t="s">
        <v>19518</v>
      </c>
      <c r="B3932" s="4" t="s">
        <v>12002</v>
      </c>
      <c r="C3932" s="5" t="s">
        <v>23658</v>
      </c>
      <c r="D3932" s="6">
        <v>517</v>
      </c>
      <c r="E3932" t="str">
        <f t="shared" si="122"/>
        <v xml:space="preserve"> </v>
      </c>
      <c r="F3932" s="36" t="str">
        <f>IF(AND(D3932&gt;=50000,D3932&lt;=100000),"COMPRESO",A3932)</f>
        <v>montalto carpasio</v>
      </c>
      <c r="H3932" s="39">
        <f t="shared" si="123"/>
        <v>0</v>
      </c>
      <c r="I3932">
        <v>28</v>
      </c>
    </row>
    <row r="3933" spans="1:9" ht="12" customHeight="1" x14ac:dyDescent="0.3">
      <c r="A3933" s="3" t="s">
        <v>19519</v>
      </c>
      <c r="B3933" s="4" t="s">
        <v>8100</v>
      </c>
      <c r="C3933" s="5" t="s">
        <v>23658</v>
      </c>
      <c r="D3933" s="6">
        <v>11026</v>
      </c>
      <c r="E3933" t="str">
        <f t="shared" si="122"/>
        <v xml:space="preserve"> </v>
      </c>
      <c r="F3933" s="36" t="str">
        <f>IF(AND(D3933&gt;=50000,D3933&lt;=100000),"COMPRESO",A3933)</f>
        <v>alassio</v>
      </c>
      <c r="H3933" s="39">
        <f t="shared" si="123"/>
        <v>0</v>
      </c>
      <c r="I3933">
        <v>15</v>
      </c>
    </row>
    <row r="3934" spans="1:9" ht="12" customHeight="1" x14ac:dyDescent="0.3">
      <c r="A3934" s="3" t="s">
        <v>19520</v>
      </c>
      <c r="B3934" s="4" t="s">
        <v>8117</v>
      </c>
      <c r="C3934" s="13" t="s">
        <v>23658</v>
      </c>
      <c r="D3934" s="6">
        <v>23576</v>
      </c>
      <c r="E3934" t="str">
        <f t="shared" si="122"/>
        <v xml:space="preserve"> </v>
      </c>
      <c r="F3934" s="36" t="str">
        <f>IF(AND(D3934&gt;=50000,D3934&lt;=100000),"COMPRESO",A3934)</f>
        <v>albenga</v>
      </c>
      <c r="H3934" s="39">
        <f t="shared" si="123"/>
        <v>0</v>
      </c>
      <c r="I3934">
        <v>2</v>
      </c>
    </row>
    <row r="3935" spans="1:9" ht="12" customHeight="1" x14ac:dyDescent="0.3">
      <c r="A3935" s="3" t="s">
        <v>19521</v>
      </c>
      <c r="B3935" s="4" t="s">
        <v>8133</v>
      </c>
      <c r="C3935" s="13" t="s">
        <v>23658</v>
      </c>
      <c r="D3935" s="6">
        <v>5564</v>
      </c>
      <c r="E3935" t="str">
        <f t="shared" si="122"/>
        <v xml:space="preserve"> </v>
      </c>
      <c r="F3935" s="36" t="str">
        <f>IF(AND(D3935&gt;=50000,D3935&lt;=100000),"COMPRESO",A3935)</f>
        <v>albissola marina</v>
      </c>
      <c r="H3935" s="39">
        <f t="shared" si="123"/>
        <v>0</v>
      </c>
      <c r="I3935">
        <v>2</v>
      </c>
    </row>
    <row r="3936" spans="1:9" ht="12" customHeight="1" x14ac:dyDescent="0.3">
      <c r="A3936" s="3" t="s">
        <v>19522</v>
      </c>
      <c r="B3936" s="4" t="s">
        <v>8132</v>
      </c>
      <c r="C3936" s="13" t="s">
        <v>23658</v>
      </c>
      <c r="D3936" s="6">
        <v>10407</v>
      </c>
      <c r="E3936" t="str">
        <f t="shared" si="122"/>
        <v xml:space="preserve"> </v>
      </c>
      <c r="F3936" s="36" t="str">
        <f>IF(AND(D3936&gt;=50000,D3936&lt;=100000),"COMPRESO",A3936)</f>
        <v>albisola superiore</v>
      </c>
      <c r="H3936" s="39">
        <f t="shared" si="123"/>
        <v>0</v>
      </c>
      <c r="I3936">
        <v>1</v>
      </c>
    </row>
    <row r="3937" spans="1:9" ht="12" customHeight="1" x14ac:dyDescent="0.3">
      <c r="A3937" s="3" t="s">
        <v>19523</v>
      </c>
      <c r="B3937" s="4" t="s">
        <v>8184</v>
      </c>
      <c r="C3937" s="13" t="s">
        <v>23658</v>
      </c>
      <c r="D3937" s="6">
        <v>2127</v>
      </c>
      <c r="E3937" t="str">
        <f t="shared" si="122"/>
        <v xml:space="preserve"> </v>
      </c>
      <c r="F3937" s="36" t="str">
        <f>IF(AND(D3937&gt;=50000,D3937&lt;=100000),"COMPRESO",A3937)</f>
        <v>altare</v>
      </c>
      <c r="H3937" s="39">
        <f t="shared" si="123"/>
        <v>0</v>
      </c>
      <c r="I3937">
        <v>18</v>
      </c>
    </row>
    <row r="3938" spans="1:9" ht="12" customHeight="1" x14ac:dyDescent="0.3">
      <c r="A3938" s="3" t="s">
        <v>19524</v>
      </c>
      <c r="B3938" s="4" t="s">
        <v>8233</v>
      </c>
      <c r="C3938" s="13" t="s">
        <v>23658</v>
      </c>
      <c r="D3938" s="6">
        <v>7470</v>
      </c>
      <c r="E3938" t="str">
        <f t="shared" si="122"/>
        <v xml:space="preserve"> </v>
      </c>
      <c r="F3938" s="36" t="str">
        <f>IF(AND(D3938&gt;=50000,D3938&lt;=100000),"COMPRESO",A3938)</f>
        <v>andora</v>
      </c>
      <c r="H3938" s="39">
        <f t="shared" si="123"/>
        <v>0</v>
      </c>
      <c r="I3938">
        <v>6</v>
      </c>
    </row>
    <row r="3939" spans="1:9" ht="12" customHeight="1" x14ac:dyDescent="0.3">
      <c r="A3939" s="3" t="s">
        <v>19525</v>
      </c>
      <c r="B3939" s="4" t="s">
        <v>8340</v>
      </c>
      <c r="C3939" s="13" t="s">
        <v>23658</v>
      </c>
      <c r="D3939" s="6">
        <v>630</v>
      </c>
      <c r="E3939" t="str">
        <f t="shared" si="122"/>
        <v xml:space="preserve"> </v>
      </c>
      <c r="F3939" s="36" t="str">
        <f>IF(AND(D3939&gt;=50000,D3939&lt;=100000),"COMPRESO",A3939)</f>
        <v>arnasco</v>
      </c>
      <c r="H3939" s="39">
        <f t="shared" si="123"/>
        <v>0</v>
      </c>
      <c r="I3939">
        <v>2</v>
      </c>
    </row>
    <row r="3940" spans="1:9" ht="12" customHeight="1" x14ac:dyDescent="0.3">
      <c r="A3940" s="3" t="s">
        <v>19526</v>
      </c>
      <c r="B3940" s="4" t="s">
        <v>8475</v>
      </c>
      <c r="C3940" s="13" t="s">
        <v>23658</v>
      </c>
      <c r="D3940" s="6">
        <v>597</v>
      </c>
      <c r="E3940" t="str">
        <f t="shared" si="122"/>
        <v xml:space="preserve"> </v>
      </c>
      <c r="F3940" s="36" t="str">
        <f>IF(AND(D3940&gt;=50000,D3940&lt;=100000),"COMPRESO",A3940)</f>
        <v>balestrino</v>
      </c>
      <c r="H3940" s="39">
        <f t="shared" si="123"/>
        <v>0</v>
      </c>
      <c r="I3940">
        <v>11</v>
      </c>
    </row>
    <row r="3941" spans="1:9" ht="12" customHeight="1" x14ac:dyDescent="0.3">
      <c r="A3941" s="3" t="s">
        <v>19527</v>
      </c>
      <c r="B3941" s="4" t="s">
        <v>8509</v>
      </c>
      <c r="C3941" s="13" t="s">
        <v>23658</v>
      </c>
      <c r="D3941" s="6">
        <v>697</v>
      </c>
      <c r="E3941" t="str">
        <f t="shared" si="122"/>
        <v xml:space="preserve"> </v>
      </c>
      <c r="F3941" s="36" t="str">
        <f>IF(AND(D3941&gt;=50000,D3941&lt;=100000),"COMPRESO",A3941)</f>
        <v>bardineto</v>
      </c>
      <c r="H3941" s="39">
        <f t="shared" si="123"/>
        <v>0</v>
      </c>
      <c r="I3941">
        <v>4</v>
      </c>
    </row>
    <row r="3942" spans="1:9" ht="12" customHeight="1" x14ac:dyDescent="0.3">
      <c r="A3942" s="3" t="s">
        <v>19528</v>
      </c>
      <c r="B3942" s="4" t="s">
        <v>8627</v>
      </c>
      <c r="C3942" s="13" t="s">
        <v>23658</v>
      </c>
      <c r="D3942" s="6">
        <v>1126</v>
      </c>
      <c r="E3942" t="str">
        <f t="shared" si="122"/>
        <v xml:space="preserve"> </v>
      </c>
      <c r="F3942" s="36" t="str">
        <f>IF(AND(D3942&gt;=50000,D3942&lt;=100000),"COMPRESO",A3942)</f>
        <v>bergeggi</v>
      </c>
      <c r="H3942" s="39">
        <f t="shared" si="123"/>
        <v>0</v>
      </c>
      <c r="I3942">
        <v>1</v>
      </c>
    </row>
    <row r="3943" spans="1:9" ht="12" customHeight="1" x14ac:dyDescent="0.3">
      <c r="A3943" s="3" t="s">
        <v>19529</v>
      </c>
      <c r="B3943" s="4" t="s">
        <v>8715</v>
      </c>
      <c r="C3943" s="13" t="s">
        <v>23658</v>
      </c>
      <c r="D3943" s="6">
        <v>2437</v>
      </c>
      <c r="E3943" t="str">
        <f t="shared" si="122"/>
        <v xml:space="preserve"> </v>
      </c>
      <c r="F3943" s="36" t="str">
        <f>IF(AND(D3943&gt;=50000,D3943&lt;=100000),"COMPRESO",A3943)</f>
        <v>boissano</v>
      </c>
      <c r="H3943" s="39">
        <f t="shared" si="123"/>
        <v>0</v>
      </c>
      <c r="I3943">
        <v>3</v>
      </c>
    </row>
    <row r="3944" spans="1:9" ht="12" customHeight="1" x14ac:dyDescent="0.3">
      <c r="A3944" s="3" t="s">
        <v>19530</v>
      </c>
      <c r="B3944" s="4" t="s">
        <v>8765</v>
      </c>
      <c r="C3944" s="13" t="s">
        <v>23658</v>
      </c>
      <c r="D3944" s="6">
        <v>5154</v>
      </c>
      <c r="E3944" t="str">
        <f t="shared" si="122"/>
        <v xml:space="preserve"> </v>
      </c>
      <c r="F3944" s="36" t="str">
        <f>IF(AND(D3944&gt;=50000,D3944&lt;=100000),"COMPRESO",A3944)</f>
        <v>borghetto santo spirito</v>
      </c>
      <c r="H3944" s="39">
        <f t="shared" si="123"/>
        <v>0</v>
      </c>
      <c r="I3944">
        <v>2</v>
      </c>
    </row>
    <row r="3945" spans="1:9" ht="12" customHeight="1" x14ac:dyDescent="0.3">
      <c r="A3945" s="3" t="s">
        <v>19531</v>
      </c>
      <c r="B3945" s="4" t="s">
        <v>8769</v>
      </c>
      <c r="C3945" s="13" t="s">
        <v>23658</v>
      </c>
      <c r="D3945" s="6">
        <v>2327</v>
      </c>
      <c r="E3945" t="str">
        <f t="shared" si="122"/>
        <v xml:space="preserve"> </v>
      </c>
      <c r="F3945" s="36" t="str">
        <f>IF(AND(D3945&gt;=50000,D3945&lt;=100000),"COMPRESO",A3945)</f>
        <v>borgio verezzi</v>
      </c>
      <c r="H3945" s="39">
        <f t="shared" si="123"/>
        <v>0</v>
      </c>
      <c r="I3945">
        <v>3</v>
      </c>
    </row>
    <row r="3946" spans="1:9" ht="12" customHeight="1" x14ac:dyDescent="0.3">
      <c r="A3946" s="3" t="s">
        <v>19532</v>
      </c>
      <c r="B3946" s="4" t="s">
        <v>8807</v>
      </c>
      <c r="C3946" s="13" t="s">
        <v>23658</v>
      </c>
      <c r="D3946" s="6">
        <v>401</v>
      </c>
      <c r="E3946" t="str">
        <f t="shared" si="122"/>
        <v xml:space="preserve"> </v>
      </c>
      <c r="F3946" s="36" t="str">
        <f>IF(AND(D3946&gt;=50000,D3946&lt;=100000),"COMPRESO",A3946)</f>
        <v>bormida</v>
      </c>
      <c r="H3946" s="39">
        <f t="shared" si="123"/>
        <v>0</v>
      </c>
      <c r="I3946">
        <v>2</v>
      </c>
    </row>
    <row r="3947" spans="1:9" ht="12" customHeight="1" x14ac:dyDescent="0.3">
      <c r="A3947" s="3" t="s">
        <v>19533</v>
      </c>
      <c r="B3947" s="4" t="s">
        <v>9009</v>
      </c>
      <c r="C3947" s="13" t="s">
        <v>23658</v>
      </c>
      <c r="D3947" s="6">
        <v>13237</v>
      </c>
      <c r="E3947" t="str">
        <f t="shared" si="122"/>
        <v xml:space="preserve"> </v>
      </c>
      <c r="F3947" s="36" t="str">
        <f>IF(AND(D3947&gt;=50000,D3947&lt;=100000),"COMPRESO",A3947)</f>
        <v>cairo montenotte</v>
      </c>
      <c r="H3947" s="39">
        <f t="shared" si="123"/>
        <v>0</v>
      </c>
      <c r="I3947">
        <v>3</v>
      </c>
    </row>
    <row r="3948" spans="1:9" ht="12" customHeight="1" x14ac:dyDescent="0.3">
      <c r="A3948" s="3" t="s">
        <v>19534</v>
      </c>
      <c r="B3948" s="4" t="s">
        <v>9041</v>
      </c>
      <c r="C3948" s="13" t="s">
        <v>23658</v>
      </c>
      <c r="D3948" s="6">
        <v>1683</v>
      </c>
      <c r="E3948" t="str">
        <f t="shared" si="122"/>
        <v xml:space="preserve"> </v>
      </c>
      <c r="F3948" s="36" t="str">
        <f>IF(AND(D3948&gt;=50000,D3948&lt;=100000),"COMPRESO",A3948)</f>
        <v>calice ligure</v>
      </c>
      <c r="H3948" s="39">
        <f t="shared" si="123"/>
        <v>0</v>
      </c>
      <c r="I3948">
        <v>27</v>
      </c>
    </row>
    <row r="3949" spans="1:9" ht="12" customHeight="1" x14ac:dyDescent="0.3">
      <c r="A3949" s="3" t="s">
        <v>19535</v>
      </c>
      <c r="B3949" s="4" t="s">
        <v>9044</v>
      </c>
      <c r="C3949" s="13" t="s">
        <v>23658</v>
      </c>
      <c r="D3949" s="6">
        <v>1550</v>
      </c>
      <c r="E3949" t="str">
        <f t="shared" si="122"/>
        <v xml:space="preserve"> </v>
      </c>
      <c r="F3949" s="36" t="str">
        <f>IF(AND(D3949&gt;=50000,D3949&lt;=100000),"COMPRESO",A3949)</f>
        <v>calizzano</v>
      </c>
      <c r="H3949" s="39">
        <f t="shared" si="123"/>
        <v>0</v>
      </c>
      <c r="I3949">
        <v>2</v>
      </c>
    </row>
    <row r="3950" spans="1:9" ht="12" customHeight="1" x14ac:dyDescent="0.3">
      <c r="A3950" s="3" t="s">
        <v>19536</v>
      </c>
      <c r="B3950" s="4" t="s">
        <v>9299</v>
      </c>
      <c r="C3950" s="13" t="s">
        <v>23658</v>
      </c>
      <c r="D3950" s="6">
        <v>5605</v>
      </c>
      <c r="E3950" t="str">
        <f t="shared" si="122"/>
        <v xml:space="preserve"> </v>
      </c>
      <c r="F3950" s="36" t="str">
        <f>IF(AND(D3950&gt;=50000,D3950&lt;=100000),"COMPRESO",A3950)</f>
        <v>carcare</v>
      </c>
      <c r="H3950" s="39">
        <f t="shared" si="123"/>
        <v>0</v>
      </c>
      <c r="I3950">
        <v>1</v>
      </c>
    </row>
    <row r="3951" spans="1:9" ht="12" customHeight="1" x14ac:dyDescent="0.3">
      <c r="A3951" s="3" t="s">
        <v>19537</v>
      </c>
      <c r="B3951" s="4" t="s">
        <v>9440</v>
      </c>
      <c r="C3951" s="13" t="s">
        <v>23658</v>
      </c>
      <c r="D3951" s="6">
        <v>744</v>
      </c>
      <c r="E3951" t="str">
        <f t="shared" si="122"/>
        <v xml:space="preserve"> </v>
      </c>
      <c r="F3951" s="36" t="str">
        <f>IF(AND(D3951&gt;=50000,D3951&lt;=100000),"COMPRESO",A3951)</f>
        <v>casanova lerrone</v>
      </c>
      <c r="H3951" s="39">
        <f t="shared" si="123"/>
        <v>0</v>
      </c>
      <c r="I3951">
        <v>3</v>
      </c>
    </row>
    <row r="3952" spans="1:9" ht="12" customHeight="1" x14ac:dyDescent="0.3">
      <c r="A3952" s="3" t="s">
        <v>19538</v>
      </c>
      <c r="B3952" s="4" t="s">
        <v>9571</v>
      </c>
      <c r="C3952" s="13" t="s">
        <v>23658</v>
      </c>
      <c r="D3952" s="6">
        <v>321</v>
      </c>
      <c r="E3952" t="str">
        <f t="shared" si="122"/>
        <v xml:space="preserve"> </v>
      </c>
      <c r="F3952" s="36" t="str">
        <f>IF(AND(D3952&gt;=50000,D3952&lt;=100000),"COMPRESO",A3952)</f>
        <v>castelbianco</v>
      </c>
      <c r="H3952" s="39">
        <f t="shared" si="123"/>
        <v>0</v>
      </c>
      <c r="I3952">
        <v>9</v>
      </c>
    </row>
    <row r="3953" spans="1:9" ht="12" customHeight="1" x14ac:dyDescent="0.3">
      <c r="A3953" s="3" t="s">
        <v>19539</v>
      </c>
      <c r="B3953" s="4" t="s">
        <v>9697</v>
      </c>
      <c r="C3953" s="13" t="s">
        <v>23658</v>
      </c>
      <c r="D3953" s="6">
        <v>172</v>
      </c>
      <c r="E3953" t="str">
        <f t="shared" si="122"/>
        <v xml:space="preserve"> </v>
      </c>
      <c r="F3953" s="36" t="str">
        <f>IF(AND(D3953&gt;=50000,D3953&lt;=100000),"COMPRESO",A3953)</f>
        <v>castelvecchio di rocca barbena</v>
      </c>
      <c r="H3953" s="39">
        <f t="shared" si="123"/>
        <v>0</v>
      </c>
      <c r="I3953">
        <v>10</v>
      </c>
    </row>
    <row r="3954" spans="1:9" ht="12" customHeight="1" x14ac:dyDescent="0.3">
      <c r="A3954" s="3" t="s">
        <v>19540</v>
      </c>
      <c r="B3954" s="4" t="s">
        <v>9826</v>
      </c>
      <c r="C3954" s="13" t="s">
        <v>23658</v>
      </c>
      <c r="D3954" s="6">
        <v>5353</v>
      </c>
      <c r="E3954" t="str">
        <f t="shared" si="122"/>
        <v xml:space="preserve"> </v>
      </c>
      <c r="F3954" s="36" t="str">
        <f>IF(AND(D3954&gt;=50000,D3954&lt;=100000),"COMPRESO",A3954)</f>
        <v>celle ligure</v>
      </c>
      <c r="H3954" s="39">
        <f t="shared" si="123"/>
        <v>0</v>
      </c>
      <c r="I3954">
        <v>253</v>
      </c>
    </row>
    <row r="3955" spans="1:9" ht="12" customHeight="1" x14ac:dyDescent="0.3">
      <c r="A3955" s="3" t="s">
        <v>19541</v>
      </c>
      <c r="B3955" s="4" t="s">
        <v>9839</v>
      </c>
      <c r="C3955" s="13" t="s">
        <v>23658</v>
      </c>
      <c r="D3955" s="6">
        <v>3678</v>
      </c>
      <c r="E3955" t="str">
        <f t="shared" si="122"/>
        <v xml:space="preserve"> </v>
      </c>
      <c r="F3955" s="36" t="str">
        <f>IF(AND(D3955&gt;=50000,D3955&lt;=100000),"COMPRESO",A3955)</f>
        <v>cengio</v>
      </c>
      <c r="H3955" s="39">
        <f t="shared" si="123"/>
        <v>0</v>
      </c>
      <c r="I3955">
        <v>9</v>
      </c>
    </row>
    <row r="3956" spans="1:9" ht="12" customHeight="1" x14ac:dyDescent="0.3">
      <c r="A3956" s="3" t="s">
        <v>19542</v>
      </c>
      <c r="B3956" s="4" t="s">
        <v>9876</v>
      </c>
      <c r="C3956" s="13" t="s">
        <v>23658</v>
      </c>
      <c r="D3956" s="6">
        <v>5815</v>
      </c>
      <c r="E3956" t="str">
        <f t="shared" si="122"/>
        <v xml:space="preserve"> </v>
      </c>
      <c r="F3956" s="36" t="str">
        <f>IF(AND(D3956&gt;=50000,D3956&lt;=100000),"COMPRESO",A3956)</f>
        <v>ceriale</v>
      </c>
      <c r="H3956" s="39">
        <f t="shared" si="123"/>
        <v>0</v>
      </c>
      <c r="I3956">
        <v>7</v>
      </c>
    </row>
    <row r="3957" spans="1:9" ht="12" customHeight="1" x14ac:dyDescent="0.3">
      <c r="A3957" s="3" t="s">
        <v>19543</v>
      </c>
      <c r="B3957" s="4" t="s">
        <v>10043</v>
      </c>
      <c r="C3957" s="13" t="s">
        <v>23658</v>
      </c>
      <c r="D3957" s="6">
        <v>1964</v>
      </c>
      <c r="E3957" t="str">
        <f t="shared" si="122"/>
        <v xml:space="preserve"> </v>
      </c>
      <c r="F3957" s="36" t="str">
        <f>IF(AND(D3957&gt;=50000,D3957&lt;=100000),"COMPRESO",A3957)</f>
        <v>cisano sul neva</v>
      </c>
      <c r="H3957" s="39">
        <f t="shared" si="123"/>
        <v>0</v>
      </c>
      <c r="I3957">
        <v>3</v>
      </c>
    </row>
    <row r="3958" spans="1:9" ht="12" customHeight="1" x14ac:dyDescent="0.3">
      <c r="A3958" s="3" t="s">
        <v>19544</v>
      </c>
      <c r="B3958" s="4" t="s">
        <v>10304</v>
      </c>
      <c r="C3958" s="13" t="s">
        <v>23658</v>
      </c>
      <c r="D3958" s="6">
        <v>1080</v>
      </c>
      <c r="E3958" t="str">
        <f t="shared" si="122"/>
        <v xml:space="preserve"> </v>
      </c>
      <c r="F3958" s="36" t="str">
        <f>IF(AND(D3958&gt;=50000,D3958&lt;=100000),"COMPRESO",A3958)</f>
        <v>cosseria</v>
      </c>
      <c r="H3958" s="39">
        <f t="shared" si="123"/>
        <v>0</v>
      </c>
      <c r="I3958">
        <v>1</v>
      </c>
    </row>
    <row r="3959" spans="1:9" ht="12" customHeight="1" x14ac:dyDescent="0.3">
      <c r="A3959" s="3" t="s">
        <v>19545</v>
      </c>
      <c r="B3959" s="4" t="s">
        <v>10422</v>
      </c>
      <c r="C3959" s="13" t="s">
        <v>23658</v>
      </c>
      <c r="D3959" s="6">
        <v>2003</v>
      </c>
      <c r="E3959" t="str">
        <f t="shared" si="122"/>
        <v xml:space="preserve"> </v>
      </c>
      <c r="F3959" s="36" t="str">
        <f>IF(AND(D3959&gt;=50000,D3959&lt;=100000),"COMPRESO",A3959)</f>
        <v>dego</v>
      </c>
      <c r="H3959" s="39">
        <f t="shared" si="123"/>
        <v>0</v>
      </c>
      <c r="I3959">
        <v>2</v>
      </c>
    </row>
    <row r="3960" spans="1:9" ht="12" customHeight="1" x14ac:dyDescent="0.3">
      <c r="A3960" s="3" t="s">
        <v>19546</v>
      </c>
      <c r="B3960" s="4" t="s">
        <v>10531</v>
      </c>
      <c r="C3960" s="13" t="s">
        <v>23658</v>
      </c>
      <c r="D3960" s="6">
        <v>256</v>
      </c>
      <c r="E3960" t="str">
        <f t="shared" si="122"/>
        <v xml:space="preserve"> </v>
      </c>
      <c r="F3960" s="36" t="str">
        <f>IF(AND(D3960&gt;=50000,D3960&lt;=100000),"COMPRESO",A3960)</f>
        <v>erli</v>
      </c>
      <c r="H3960" s="39">
        <f t="shared" si="123"/>
        <v>0</v>
      </c>
      <c r="I3960">
        <v>1</v>
      </c>
    </row>
    <row r="3961" spans="1:9" ht="12" customHeight="1" x14ac:dyDescent="0.3">
      <c r="A3961" s="3" t="s">
        <v>19547</v>
      </c>
      <c r="B3961" s="4" t="s">
        <v>10658</v>
      </c>
      <c r="C3961" s="13" t="s">
        <v>23658</v>
      </c>
      <c r="D3961" s="6">
        <v>11724</v>
      </c>
      <c r="E3961" t="str">
        <f t="shared" si="122"/>
        <v xml:space="preserve"> </v>
      </c>
      <c r="F3961" s="36" t="str">
        <f>IF(AND(D3961&gt;=50000,D3961&lt;=100000),"COMPRESO",A3961)</f>
        <v>finale ligure</v>
      </c>
      <c r="H3961" s="39">
        <f t="shared" si="123"/>
        <v>0</v>
      </c>
      <c r="I3961">
        <v>1</v>
      </c>
    </row>
    <row r="3962" spans="1:9" ht="12" customHeight="1" x14ac:dyDescent="0.3">
      <c r="A3962" s="3" t="s">
        <v>19548</v>
      </c>
      <c r="B3962" s="4" t="s">
        <v>10900</v>
      </c>
      <c r="C3962" s="13" t="s">
        <v>23658</v>
      </c>
      <c r="D3962" s="6">
        <v>1214</v>
      </c>
      <c r="E3962" t="str">
        <f t="shared" si="122"/>
        <v xml:space="preserve"> </v>
      </c>
      <c r="F3962" s="36" t="str">
        <f>IF(AND(D3962&gt;=50000,D3962&lt;=100000),"COMPRESO",A3962)</f>
        <v>garlenda</v>
      </c>
      <c r="H3962" s="39">
        <f t="shared" si="123"/>
        <v>0</v>
      </c>
      <c r="I3962">
        <v>4</v>
      </c>
    </row>
    <row r="3963" spans="1:9" ht="12" customHeight="1" x14ac:dyDescent="0.3">
      <c r="A3963" s="3" t="s">
        <v>19549</v>
      </c>
      <c r="B3963" s="4" t="s">
        <v>11009</v>
      </c>
      <c r="C3963" s="13" t="s">
        <v>23658</v>
      </c>
      <c r="D3963" s="6">
        <v>946</v>
      </c>
      <c r="E3963" t="str">
        <f t="shared" si="122"/>
        <v xml:space="preserve"> </v>
      </c>
      <c r="F3963" s="36" t="str">
        <f>IF(AND(D3963&gt;=50000,D3963&lt;=100000),"COMPRESO",A3963)</f>
        <v>giustenice</v>
      </c>
      <c r="H3963" s="39">
        <f t="shared" si="123"/>
        <v>0</v>
      </c>
      <c r="I3963">
        <v>2</v>
      </c>
    </row>
    <row r="3964" spans="1:9" ht="12" customHeight="1" x14ac:dyDescent="0.3">
      <c r="A3964" s="3" t="s">
        <v>19550</v>
      </c>
      <c r="B3964" s="4" t="s">
        <v>11011</v>
      </c>
      <c r="C3964" s="13" t="s">
        <v>23658</v>
      </c>
      <c r="D3964" s="6">
        <v>460</v>
      </c>
      <c r="E3964" t="str">
        <f t="shared" si="122"/>
        <v xml:space="preserve"> </v>
      </c>
      <c r="F3964" s="36" t="str">
        <f>IF(AND(D3964&gt;=50000,D3964&lt;=100000),"COMPRESO",A3964)</f>
        <v>giusvalla</v>
      </c>
      <c r="H3964" s="39">
        <f t="shared" si="123"/>
        <v>0</v>
      </c>
      <c r="I3964">
        <v>2</v>
      </c>
    </row>
    <row r="3965" spans="1:9" ht="12" customHeight="1" x14ac:dyDescent="0.3">
      <c r="A3965" s="3" t="s">
        <v>19551</v>
      </c>
      <c r="B3965" s="4" t="s">
        <v>11272</v>
      </c>
      <c r="C3965" s="13" t="s">
        <v>23658</v>
      </c>
      <c r="D3965" s="6">
        <v>1800</v>
      </c>
      <c r="E3965" t="str">
        <f t="shared" si="122"/>
        <v xml:space="preserve"> </v>
      </c>
      <c r="F3965" s="36" t="str">
        <f>IF(AND(D3965&gt;=50000,D3965&lt;=100000),"COMPRESO",A3965)</f>
        <v>laigueglia</v>
      </c>
      <c r="H3965" s="39">
        <f t="shared" si="123"/>
        <v>0</v>
      </c>
      <c r="I3965">
        <v>2</v>
      </c>
    </row>
    <row r="3966" spans="1:9" ht="12" customHeight="1" x14ac:dyDescent="0.3">
      <c r="A3966" s="3" t="s">
        <v>19552</v>
      </c>
      <c r="B3966" s="4" t="s">
        <v>11426</v>
      </c>
      <c r="C3966" s="13" t="s">
        <v>23658</v>
      </c>
      <c r="D3966" s="6">
        <v>11563</v>
      </c>
      <c r="E3966" t="str">
        <f t="shared" si="122"/>
        <v xml:space="preserve"> </v>
      </c>
      <c r="F3966" s="36" t="str">
        <f>IF(AND(D3966&gt;=50000,D3966&lt;=100000),"COMPRESO",A3966)</f>
        <v>loano</v>
      </c>
      <c r="H3966" s="39">
        <f t="shared" si="123"/>
        <v>0</v>
      </c>
      <c r="I3966">
        <v>1</v>
      </c>
    </row>
    <row r="3967" spans="1:9" ht="12" customHeight="1" x14ac:dyDescent="0.3">
      <c r="A3967" s="3" t="s">
        <v>19553</v>
      </c>
      <c r="B3967" s="4" t="s">
        <v>11563</v>
      </c>
      <c r="C3967" s="13" t="s">
        <v>23658</v>
      </c>
      <c r="D3967" s="6">
        <v>917</v>
      </c>
      <c r="E3967" t="str">
        <f t="shared" si="122"/>
        <v xml:space="preserve"> </v>
      </c>
      <c r="F3967" s="36" t="str">
        <f>IF(AND(D3967&gt;=50000,D3967&lt;=100000),"COMPRESO",A3967)</f>
        <v>magliolo</v>
      </c>
      <c r="H3967" s="39">
        <f t="shared" si="123"/>
        <v>0</v>
      </c>
      <c r="I3967">
        <v>4</v>
      </c>
    </row>
    <row r="3968" spans="1:9" ht="12" customHeight="1" x14ac:dyDescent="0.3">
      <c r="A3968" s="3" t="s">
        <v>19554</v>
      </c>
      <c r="B3968" s="4" t="s">
        <v>11592</v>
      </c>
      <c r="C3968" s="13" t="s">
        <v>23658</v>
      </c>
      <c r="D3968" s="6">
        <v>1200</v>
      </c>
      <c r="E3968" t="str">
        <f t="shared" si="122"/>
        <v xml:space="preserve"> </v>
      </c>
      <c r="F3968" s="36" t="str">
        <f>IF(AND(D3968&gt;=50000,D3968&lt;=100000),"COMPRESO",A3968)</f>
        <v>mallare</v>
      </c>
      <c r="H3968" s="39">
        <f t="shared" si="123"/>
        <v>0</v>
      </c>
      <c r="I3968">
        <v>3</v>
      </c>
    </row>
    <row r="3969" spans="1:9" ht="12" customHeight="1" x14ac:dyDescent="0.3">
      <c r="A3969" s="3" t="s">
        <v>19555</v>
      </c>
      <c r="B3969" s="4" t="s">
        <v>11739</v>
      </c>
      <c r="C3969" s="13" t="s">
        <v>23658</v>
      </c>
      <c r="D3969" s="6">
        <v>121</v>
      </c>
      <c r="E3969" t="str">
        <f t="shared" si="122"/>
        <v xml:space="preserve"> </v>
      </c>
      <c r="F3969" s="36" t="str">
        <f>IF(AND(D3969&gt;=50000,D3969&lt;=100000),"COMPRESO",A3969)</f>
        <v>massimino</v>
      </c>
      <c r="H3969" s="39">
        <f t="shared" si="123"/>
        <v>0</v>
      </c>
      <c r="I3969">
        <v>1</v>
      </c>
    </row>
    <row r="3970" spans="1:9" ht="12" customHeight="1" x14ac:dyDescent="0.3">
      <c r="A3970" s="3" t="s">
        <v>19556</v>
      </c>
      <c r="B3970" s="4" t="s">
        <v>11854</v>
      </c>
      <c r="C3970" s="13" t="s">
        <v>23658</v>
      </c>
      <c r="D3970" s="6">
        <v>3426</v>
      </c>
      <c r="E3970" t="str">
        <f t="shared" si="122"/>
        <v xml:space="preserve"> </v>
      </c>
      <c r="F3970" s="36" t="str">
        <f>IF(AND(D3970&gt;=50000,D3970&lt;=100000),"COMPRESO",A3970)</f>
        <v>millesimo</v>
      </c>
      <c r="H3970" s="39">
        <f t="shared" si="123"/>
        <v>0</v>
      </c>
      <c r="I3970">
        <v>5</v>
      </c>
    </row>
    <row r="3971" spans="1:9" ht="12" customHeight="1" x14ac:dyDescent="0.3">
      <c r="A3971" s="3" t="s">
        <v>19557</v>
      </c>
      <c r="B3971" s="4" t="s">
        <v>11865</v>
      </c>
      <c r="C3971" s="13" t="s">
        <v>23658</v>
      </c>
      <c r="D3971" s="6">
        <v>539</v>
      </c>
      <c r="E3971" t="str">
        <f t="shared" ref="E3971:E4034" si="124">IF(D3971&gt;300000,"TROVATO"," ")</f>
        <v xml:space="preserve"> </v>
      </c>
      <c r="F3971" s="36" t="str">
        <f>IF(AND(D3971&gt;=50000,D3971&lt;=100000),"COMPRESO",A3971)</f>
        <v>mioglia</v>
      </c>
      <c r="H3971" s="39">
        <f t="shared" ref="H3971:H4034" si="125">(D11899/$G$2)</f>
        <v>0</v>
      </c>
      <c r="I3971">
        <v>1</v>
      </c>
    </row>
    <row r="3972" spans="1:9" ht="12" customHeight="1" x14ac:dyDescent="0.3">
      <c r="A3972" s="3" t="s">
        <v>19558</v>
      </c>
      <c r="B3972" s="4" t="s">
        <v>12308</v>
      </c>
      <c r="C3972" s="13" t="s">
        <v>23658</v>
      </c>
      <c r="D3972" s="6">
        <v>838</v>
      </c>
      <c r="E3972" t="str">
        <f t="shared" si="124"/>
        <v xml:space="preserve"> </v>
      </c>
      <c r="F3972" s="36" t="str">
        <f>IF(AND(D3972&gt;=50000,D3972&lt;=100000),"COMPRESO",A3972)</f>
        <v>murialdo</v>
      </c>
      <c r="H3972" s="39">
        <f t="shared" si="125"/>
        <v>0</v>
      </c>
      <c r="I3972">
        <v>1</v>
      </c>
    </row>
    <row r="3973" spans="1:9" ht="12" customHeight="1" x14ac:dyDescent="0.3">
      <c r="A3973" s="3" t="s">
        <v>19559</v>
      </c>
      <c r="B3973" s="4" t="s">
        <v>12331</v>
      </c>
      <c r="C3973" s="13" t="s">
        <v>23658</v>
      </c>
      <c r="D3973" s="6">
        <v>222</v>
      </c>
      <c r="E3973" t="str">
        <f t="shared" si="124"/>
        <v xml:space="preserve"> </v>
      </c>
      <c r="F3973" s="36" t="str">
        <f>IF(AND(D3973&gt;=50000,D3973&lt;=100000),"COMPRESO",A3973)</f>
        <v>nasino</v>
      </c>
      <c r="H3973" s="39">
        <f t="shared" si="125"/>
        <v>0</v>
      </c>
      <c r="I3973">
        <v>4</v>
      </c>
    </row>
    <row r="3974" spans="1:9" ht="12" customHeight="1" x14ac:dyDescent="0.3">
      <c r="A3974" s="3" t="s">
        <v>19560</v>
      </c>
      <c r="B3974" s="4" t="s">
        <v>12389</v>
      </c>
      <c r="C3974" s="13" t="s">
        <v>23658</v>
      </c>
      <c r="D3974" s="6">
        <v>2801</v>
      </c>
      <c r="E3974" t="str">
        <f t="shared" si="124"/>
        <v xml:space="preserve"> </v>
      </c>
      <c r="F3974" s="36" t="str">
        <f>IF(AND(D3974&gt;=50000,D3974&lt;=100000),"COMPRESO",A3974)</f>
        <v>noli</v>
      </c>
      <c r="H3974" s="39">
        <f t="shared" si="125"/>
        <v>0</v>
      </c>
      <c r="I3974">
        <v>1</v>
      </c>
    </row>
    <row r="3975" spans="1:9" ht="12" customHeight="1" x14ac:dyDescent="0.3">
      <c r="A3975" s="3" t="s">
        <v>19561</v>
      </c>
      <c r="B3975" s="4" t="s">
        <v>12501</v>
      </c>
      <c r="C3975" s="13" t="s">
        <v>23658</v>
      </c>
      <c r="D3975" s="6">
        <v>234</v>
      </c>
      <c r="E3975" t="str">
        <f t="shared" si="124"/>
        <v xml:space="preserve"> </v>
      </c>
      <c r="F3975" s="36" t="str">
        <f>IF(AND(D3975&gt;=50000,D3975&lt;=100000),"COMPRESO",A3975)</f>
        <v>onzo</v>
      </c>
      <c r="H3975" s="39">
        <f t="shared" si="125"/>
        <v>0</v>
      </c>
      <c r="I3975">
        <v>1</v>
      </c>
    </row>
    <row r="3976" spans="1:9" ht="12" customHeight="1" x14ac:dyDescent="0.3">
      <c r="A3976" s="3" t="s">
        <v>19562</v>
      </c>
      <c r="B3976" s="4" t="s">
        <v>12512</v>
      </c>
      <c r="C3976" s="13" t="s">
        <v>23658</v>
      </c>
      <c r="D3976" s="6">
        <v>895</v>
      </c>
      <c r="E3976" t="str">
        <f t="shared" si="124"/>
        <v xml:space="preserve"> </v>
      </c>
      <c r="F3976" s="36" t="str">
        <f>IF(AND(D3976&gt;=50000,D3976&lt;=100000),"COMPRESO",A3976)</f>
        <v>orco feglino</v>
      </c>
      <c r="H3976" s="39">
        <f t="shared" si="125"/>
        <v>0</v>
      </c>
      <c r="I3976">
        <v>1</v>
      </c>
    </row>
    <row r="3977" spans="1:9" ht="12" customHeight="1" x14ac:dyDescent="0.3">
      <c r="A3977" s="3" t="s">
        <v>19563</v>
      </c>
      <c r="B3977" s="4" t="s">
        <v>12551</v>
      </c>
      <c r="C3977" s="13" t="s">
        <v>23658</v>
      </c>
      <c r="D3977" s="6">
        <v>1583</v>
      </c>
      <c r="E3977" t="str">
        <f t="shared" si="124"/>
        <v xml:space="preserve"> </v>
      </c>
      <c r="F3977" s="36" t="str">
        <f>IF(AND(D3977&gt;=50000,D3977&lt;=100000),"COMPRESO",A3977)</f>
        <v>ortovero</v>
      </c>
      <c r="H3977" s="39">
        <f t="shared" si="125"/>
        <v>0</v>
      </c>
      <c r="I3977">
        <v>3</v>
      </c>
    </row>
    <row r="3978" spans="1:9" ht="12" customHeight="1" x14ac:dyDescent="0.3">
      <c r="A3978" s="3" t="s">
        <v>19564</v>
      </c>
      <c r="B3978" s="4" t="s">
        <v>12563</v>
      </c>
      <c r="C3978" s="13" t="s">
        <v>23658</v>
      </c>
      <c r="D3978" s="6">
        <v>469</v>
      </c>
      <c r="E3978" t="str">
        <f t="shared" si="124"/>
        <v xml:space="preserve"> </v>
      </c>
      <c r="F3978" s="36" t="str">
        <f>IF(AND(D3978&gt;=50000,D3978&lt;=100000),"COMPRESO",A3978)</f>
        <v>osiglia</v>
      </c>
      <c r="H3978" s="39">
        <f t="shared" si="125"/>
        <v>0</v>
      </c>
      <c r="I3978">
        <v>4</v>
      </c>
    </row>
    <row r="3979" spans="1:9" ht="12" customHeight="1" x14ac:dyDescent="0.3">
      <c r="A3979" s="3" t="s">
        <v>19565</v>
      </c>
      <c r="B3979" s="4" t="s">
        <v>12666</v>
      </c>
      <c r="C3979" s="13" t="s">
        <v>23658</v>
      </c>
      <c r="D3979" s="6">
        <v>957</v>
      </c>
      <c r="E3979" t="str">
        <f t="shared" si="124"/>
        <v xml:space="preserve"> </v>
      </c>
      <c r="F3979" s="36" t="str">
        <f>IF(AND(D3979&gt;=50000,D3979&lt;=100000),"COMPRESO",A3979)</f>
        <v>pallare</v>
      </c>
      <c r="H3979" s="39">
        <f t="shared" si="125"/>
        <v>0</v>
      </c>
      <c r="I3979">
        <v>1</v>
      </c>
    </row>
    <row r="3980" spans="1:9" ht="12" customHeight="1" x14ac:dyDescent="0.3">
      <c r="A3980" s="3" t="s">
        <v>19566</v>
      </c>
      <c r="B3980" s="4" t="s">
        <v>12858</v>
      </c>
      <c r="C3980" s="13" t="s">
        <v>23658</v>
      </c>
      <c r="D3980" s="6">
        <v>857</v>
      </c>
      <c r="E3980" t="str">
        <f t="shared" si="124"/>
        <v xml:space="preserve"> </v>
      </c>
      <c r="F3980" s="36" t="str">
        <f>IF(AND(D3980&gt;=50000,D3980&lt;=100000),"COMPRESO",A3980)</f>
        <v>piana crixia</v>
      </c>
      <c r="H3980" s="39">
        <f t="shared" si="125"/>
        <v>0</v>
      </c>
      <c r="I3980">
        <v>3</v>
      </c>
    </row>
    <row r="3981" spans="1:9" ht="12" customHeight="1" x14ac:dyDescent="0.3">
      <c r="A3981" s="3" t="s">
        <v>19567</v>
      </c>
      <c r="B3981" s="4" t="s">
        <v>12902</v>
      </c>
      <c r="C3981" s="13" t="s">
        <v>23658</v>
      </c>
      <c r="D3981" s="6">
        <v>8880</v>
      </c>
      <c r="E3981" t="str">
        <f t="shared" si="124"/>
        <v xml:space="preserve"> </v>
      </c>
      <c r="F3981" s="36" t="str">
        <f>IF(AND(D3981&gt;=50000,D3981&lt;=100000),"COMPRESO",A3981)</f>
        <v>pietra ligure</v>
      </c>
      <c r="H3981" s="39">
        <f t="shared" si="125"/>
        <v>0</v>
      </c>
      <c r="I3981">
        <v>4</v>
      </c>
    </row>
    <row r="3982" spans="1:9" ht="12" customHeight="1" x14ac:dyDescent="0.3">
      <c r="A3982" s="3" t="s">
        <v>19568</v>
      </c>
      <c r="B3982" s="4" t="s">
        <v>13007</v>
      </c>
      <c r="C3982" s="13" t="s">
        <v>23658</v>
      </c>
      <c r="D3982" s="6">
        <v>648</v>
      </c>
      <c r="E3982" t="str">
        <f t="shared" si="124"/>
        <v xml:space="preserve"> </v>
      </c>
      <c r="F3982" s="36" t="str">
        <f>IF(AND(D3982&gt;=50000,D3982&lt;=100000),"COMPRESO",A3982)</f>
        <v>plodio</v>
      </c>
      <c r="H3982" s="39">
        <f t="shared" si="125"/>
        <v>0</v>
      </c>
      <c r="I3982">
        <v>5</v>
      </c>
    </row>
    <row r="3983" spans="1:9" ht="12" customHeight="1" x14ac:dyDescent="0.3">
      <c r="A3983" s="3" t="s">
        <v>19569</v>
      </c>
      <c r="B3983" s="4" t="s">
        <v>13116</v>
      </c>
      <c r="C3983" s="13" t="s">
        <v>23658</v>
      </c>
      <c r="D3983" s="6">
        <v>846</v>
      </c>
      <c r="E3983" t="str">
        <f t="shared" si="124"/>
        <v xml:space="preserve"> </v>
      </c>
      <c r="F3983" s="36" t="str">
        <f>IF(AND(D3983&gt;=50000,D3983&lt;=100000),"COMPRESO",A3983)</f>
        <v>pontinvrea</v>
      </c>
      <c r="H3983" s="39">
        <f t="shared" si="125"/>
        <v>0</v>
      </c>
      <c r="I3983">
        <v>1248</v>
      </c>
    </row>
    <row r="3984" spans="1:9" ht="12" customHeight="1" x14ac:dyDescent="0.3">
      <c r="A3984" s="3" t="s">
        <v>19570</v>
      </c>
      <c r="B3984" s="4" t="s">
        <v>13295</v>
      </c>
      <c r="C3984" s="13" t="s">
        <v>23658</v>
      </c>
      <c r="D3984" s="6">
        <v>7336</v>
      </c>
      <c r="E3984" t="str">
        <f t="shared" si="124"/>
        <v xml:space="preserve"> </v>
      </c>
      <c r="F3984" s="36" t="str">
        <f>IF(AND(D3984&gt;=50000,D3984&lt;=100000),"COMPRESO",A3984)</f>
        <v>quiliano</v>
      </c>
      <c r="H3984" s="39">
        <f t="shared" si="125"/>
        <v>0</v>
      </c>
      <c r="I3984">
        <v>37</v>
      </c>
    </row>
    <row r="3985" spans="1:9" ht="12" customHeight="1" x14ac:dyDescent="0.3">
      <c r="A3985" s="3" t="s">
        <v>19571</v>
      </c>
      <c r="B3985" s="4" t="s">
        <v>13381</v>
      </c>
      <c r="C3985" s="13" t="s">
        <v>23658</v>
      </c>
      <c r="D3985" s="6">
        <v>564</v>
      </c>
      <c r="E3985" t="str">
        <f t="shared" si="124"/>
        <v xml:space="preserve"> </v>
      </c>
      <c r="F3985" s="36" t="str">
        <f>IF(AND(D3985&gt;=50000,D3985&lt;=100000),"COMPRESO",A3985)</f>
        <v>rialto</v>
      </c>
      <c r="H3985" s="39">
        <f t="shared" si="125"/>
        <v>0</v>
      </c>
      <c r="I3985">
        <v>4</v>
      </c>
    </row>
    <row r="3986" spans="1:9" ht="12" customHeight="1" x14ac:dyDescent="0.3">
      <c r="A3986" s="3" t="s">
        <v>19572</v>
      </c>
      <c r="B3986" s="4" t="s">
        <v>13528</v>
      </c>
      <c r="C3986" s="13" t="s">
        <v>23658</v>
      </c>
      <c r="D3986" s="6">
        <v>746</v>
      </c>
      <c r="E3986" t="str">
        <f t="shared" si="124"/>
        <v xml:space="preserve"> </v>
      </c>
      <c r="F3986" s="36" t="str">
        <f>IF(AND(D3986&gt;=50000,D3986&lt;=100000),"COMPRESO",A3986)</f>
        <v>roccavignale</v>
      </c>
      <c r="H3986" s="39">
        <f t="shared" si="125"/>
        <v>0</v>
      </c>
      <c r="I3986">
        <v>9</v>
      </c>
    </row>
    <row r="3987" spans="1:9" ht="12" customHeight="1" x14ac:dyDescent="0.3">
      <c r="A3987" s="3" t="s">
        <v>19573</v>
      </c>
      <c r="B3987" s="4" t="s">
        <v>14258</v>
      </c>
      <c r="C3987" s="13" t="s">
        <v>23658</v>
      </c>
      <c r="D3987" s="6">
        <v>1882</v>
      </c>
      <c r="E3987" t="str">
        <f t="shared" si="124"/>
        <v xml:space="preserve"> </v>
      </c>
      <c r="F3987" s="36" t="str">
        <f>IF(AND(D3987&gt;=50000,D3987&lt;=100000),"COMPRESO",A3987)</f>
        <v>sassello</v>
      </c>
      <c r="H3987" s="39">
        <f t="shared" si="125"/>
        <v>0</v>
      </c>
      <c r="I3987">
        <v>2</v>
      </c>
    </row>
    <row r="3988" spans="1:9" ht="12" customHeight="1" x14ac:dyDescent="0.3">
      <c r="A3988" s="3" t="s">
        <v>19574</v>
      </c>
      <c r="B3988" s="4" t="s">
        <v>14284</v>
      </c>
      <c r="C3988" s="13" t="s">
        <v>23658</v>
      </c>
      <c r="D3988" s="6">
        <v>60661</v>
      </c>
      <c r="E3988" t="str">
        <f t="shared" si="124"/>
        <v xml:space="preserve"> </v>
      </c>
      <c r="F3988" s="36" t="str">
        <f>IF(AND(D3988&gt;=50000,D3988&lt;=100000),"COMPRESO",A3988)</f>
        <v>COMPRESO</v>
      </c>
      <c r="H3988" s="39">
        <f t="shared" si="125"/>
        <v>0</v>
      </c>
      <c r="I3988">
        <v>12</v>
      </c>
    </row>
    <row r="3989" spans="1:9" ht="12" customHeight="1" x14ac:dyDescent="0.3">
      <c r="A3989" s="3" t="s">
        <v>19575</v>
      </c>
      <c r="B3989" s="4" t="s">
        <v>14620</v>
      </c>
      <c r="C3989" s="13" t="s">
        <v>23658</v>
      </c>
      <c r="D3989" s="6">
        <v>3886</v>
      </c>
      <c r="E3989" t="str">
        <f t="shared" si="124"/>
        <v xml:space="preserve"> </v>
      </c>
      <c r="F3989" s="36" t="str">
        <f>IF(AND(D3989&gt;=50000,D3989&lt;=100000),"COMPRESO",A3989)</f>
        <v>spotorno</v>
      </c>
      <c r="H3989" s="39">
        <f t="shared" si="125"/>
        <v>0</v>
      </c>
      <c r="I3989">
        <v>2</v>
      </c>
    </row>
    <row r="3990" spans="1:9" ht="12" customHeight="1" x14ac:dyDescent="0.3">
      <c r="A3990" s="3" t="s">
        <v>19576</v>
      </c>
      <c r="B3990" s="4" t="s">
        <v>14635</v>
      </c>
      <c r="C3990" s="13" t="s">
        <v>23658</v>
      </c>
      <c r="D3990" s="6">
        <v>3066</v>
      </c>
      <c r="E3990" t="str">
        <f t="shared" si="124"/>
        <v xml:space="preserve"> </v>
      </c>
      <c r="F3990" s="36" t="str">
        <f>IF(AND(D3990&gt;=50000,D3990&lt;=100000),"COMPRESO",A3990)</f>
        <v>stella</v>
      </c>
      <c r="H3990" s="39">
        <f t="shared" si="125"/>
        <v>0</v>
      </c>
      <c r="I3990">
        <v>3</v>
      </c>
    </row>
    <row r="3991" spans="1:9" ht="12" customHeight="1" x14ac:dyDescent="0.3">
      <c r="A3991" s="3" t="s">
        <v>19577</v>
      </c>
      <c r="B3991" s="4" t="s">
        <v>14637</v>
      </c>
      <c r="C3991" s="13" t="s">
        <v>23658</v>
      </c>
      <c r="D3991" s="6">
        <v>858</v>
      </c>
      <c r="E3991" t="str">
        <f t="shared" si="124"/>
        <v xml:space="preserve"> </v>
      </c>
      <c r="F3991" s="36" t="str">
        <f>IF(AND(D3991&gt;=50000,D3991&lt;=100000),"COMPRESO",A3991)</f>
        <v>stellanello</v>
      </c>
      <c r="H3991" s="39">
        <f t="shared" si="125"/>
        <v>0</v>
      </c>
      <c r="I3991">
        <v>2</v>
      </c>
    </row>
    <row r="3992" spans="1:9" ht="12" customHeight="1" x14ac:dyDescent="0.3">
      <c r="A3992" s="3" t="s">
        <v>19578</v>
      </c>
      <c r="B3992" s="4" t="s">
        <v>14791</v>
      </c>
      <c r="C3992" s="13" t="s">
        <v>23658</v>
      </c>
      <c r="D3992" s="6">
        <v>212</v>
      </c>
      <c r="E3992" t="str">
        <f t="shared" si="124"/>
        <v xml:space="preserve"> </v>
      </c>
      <c r="F3992" s="36" t="str">
        <f>IF(AND(D3992&gt;=50000,D3992&lt;=100000),"COMPRESO",A3992)</f>
        <v>testico</v>
      </c>
      <c r="H3992" s="39">
        <f t="shared" si="125"/>
        <v>0</v>
      </c>
      <c r="I3992">
        <v>2</v>
      </c>
    </row>
    <row r="3993" spans="1:9" ht="12" customHeight="1" x14ac:dyDescent="0.3">
      <c r="A3993" s="3" t="s">
        <v>19579</v>
      </c>
      <c r="B3993" s="4" t="s">
        <v>14820</v>
      </c>
      <c r="C3993" s="13" t="s">
        <v>23658</v>
      </c>
      <c r="D3993" s="6">
        <v>2669</v>
      </c>
      <c r="E3993" t="str">
        <f t="shared" si="124"/>
        <v xml:space="preserve"> </v>
      </c>
      <c r="F3993" s="36" t="str">
        <f>IF(AND(D3993&gt;=50000,D3993&lt;=100000),"COMPRESO",A3993)</f>
        <v>toirano</v>
      </c>
      <c r="H3993" s="39">
        <f t="shared" si="125"/>
        <v>0</v>
      </c>
      <c r="I3993">
        <v>9</v>
      </c>
    </row>
    <row r="3994" spans="1:9" ht="12" customHeight="1" x14ac:dyDescent="0.3">
      <c r="A3994" s="3" t="s">
        <v>19580</v>
      </c>
      <c r="B3994" s="4" t="s">
        <v>14920</v>
      </c>
      <c r="C3994" s="13" t="s">
        <v>23658</v>
      </c>
      <c r="D3994" s="6">
        <v>2489</v>
      </c>
      <c r="E3994" t="str">
        <f t="shared" si="124"/>
        <v xml:space="preserve"> </v>
      </c>
      <c r="F3994" s="36" t="str">
        <f>IF(AND(D3994&gt;=50000,D3994&lt;=100000),"COMPRESO",A3994)</f>
        <v>tovo san giacomo</v>
      </c>
      <c r="H3994" s="39">
        <f t="shared" si="125"/>
        <v>0</v>
      </c>
      <c r="I3994">
        <v>4</v>
      </c>
    </row>
    <row r="3995" spans="1:9" ht="12" customHeight="1" x14ac:dyDescent="0.3">
      <c r="A3995" s="3" t="s">
        <v>19581</v>
      </c>
      <c r="B3995" s="4" t="s">
        <v>15055</v>
      </c>
      <c r="C3995" s="13" t="s">
        <v>23658</v>
      </c>
      <c r="D3995" s="6">
        <v>769</v>
      </c>
      <c r="E3995" t="str">
        <f t="shared" si="124"/>
        <v xml:space="preserve"> </v>
      </c>
      <c r="F3995" s="36" t="str">
        <f>IF(AND(D3995&gt;=50000,D3995&lt;=100000),"COMPRESO",A3995)</f>
        <v>urbe</v>
      </c>
      <c r="H3995" s="39">
        <f t="shared" si="125"/>
        <v>0</v>
      </c>
      <c r="I3995">
        <v>9</v>
      </c>
    </row>
    <row r="3996" spans="1:9" ht="12" customHeight="1" x14ac:dyDescent="0.3">
      <c r="A3996" s="3" t="s">
        <v>19582</v>
      </c>
      <c r="B3996" s="4" t="s">
        <v>15078</v>
      </c>
      <c r="C3996" s="13" t="s">
        <v>23658</v>
      </c>
      <c r="D3996" s="6">
        <v>8232</v>
      </c>
      <c r="E3996" t="str">
        <f t="shared" si="124"/>
        <v xml:space="preserve"> </v>
      </c>
      <c r="F3996" s="36" t="str">
        <f>IF(AND(D3996&gt;=50000,D3996&lt;=100000),"COMPRESO",A3996)</f>
        <v>vado ligure</v>
      </c>
      <c r="H3996" s="39">
        <f t="shared" si="125"/>
        <v>0</v>
      </c>
      <c r="I3996">
        <v>4</v>
      </c>
    </row>
    <row r="3997" spans="1:9" ht="12" customHeight="1" x14ac:dyDescent="0.3">
      <c r="A3997" s="3" t="s">
        <v>19583</v>
      </c>
      <c r="B3997" s="4" t="s">
        <v>15196</v>
      </c>
      <c r="C3997" s="13" t="s">
        <v>23658</v>
      </c>
      <c r="D3997" s="6">
        <v>13461</v>
      </c>
      <c r="E3997" t="str">
        <f t="shared" si="124"/>
        <v xml:space="preserve"> </v>
      </c>
      <c r="F3997" s="36" t="str">
        <f>IF(AND(D3997&gt;=50000,D3997&lt;=100000),"COMPRESO",A3997)</f>
        <v>varazze</v>
      </c>
      <c r="H3997" s="39">
        <f t="shared" si="125"/>
        <v>0</v>
      </c>
      <c r="I3997">
        <v>12</v>
      </c>
    </row>
    <row r="3998" spans="1:9" ht="12" customHeight="1" x14ac:dyDescent="0.3">
      <c r="A3998" s="3" t="s">
        <v>19584</v>
      </c>
      <c r="B3998" s="4" t="s">
        <v>15235</v>
      </c>
      <c r="C3998" s="13" t="s">
        <v>23658</v>
      </c>
      <c r="D3998" s="6">
        <v>403</v>
      </c>
      <c r="E3998" t="str">
        <f t="shared" si="124"/>
        <v xml:space="preserve"> </v>
      </c>
      <c r="F3998" s="36" t="str">
        <f>IF(AND(D3998&gt;=50000,D3998&lt;=100000),"COMPRESO",A3998)</f>
        <v>vendone</v>
      </c>
      <c r="H3998" s="39">
        <f t="shared" si="125"/>
        <v>0</v>
      </c>
      <c r="I3998">
        <v>3</v>
      </c>
    </row>
    <row r="3999" spans="1:9" ht="12" customHeight="1" x14ac:dyDescent="0.3">
      <c r="A3999" s="3" t="s">
        <v>19585</v>
      </c>
      <c r="B3999" s="4" t="s">
        <v>15299</v>
      </c>
      <c r="C3999" s="13" t="s">
        <v>23658</v>
      </c>
      <c r="D3999" s="6">
        <v>810</v>
      </c>
      <c r="E3999" t="str">
        <f t="shared" si="124"/>
        <v xml:space="preserve"> </v>
      </c>
      <c r="F3999" s="36" t="str">
        <f>IF(AND(D3999&gt;=50000,D3999&lt;=100000),"COMPRESO",A3999)</f>
        <v>vezzi portio</v>
      </c>
      <c r="H3999" s="39">
        <f t="shared" si="125"/>
        <v>0</v>
      </c>
      <c r="I3999">
        <v>20</v>
      </c>
    </row>
    <row r="4000" spans="1:9" ht="12" customHeight="1" x14ac:dyDescent="0.3">
      <c r="A4000" s="3" t="s">
        <v>19586</v>
      </c>
      <c r="B4000" s="4" t="s">
        <v>15418</v>
      </c>
      <c r="C4000" s="13" t="s">
        <v>23658</v>
      </c>
      <c r="D4000" s="6">
        <v>2522</v>
      </c>
      <c r="E4000" t="str">
        <f t="shared" si="124"/>
        <v xml:space="preserve"> </v>
      </c>
      <c r="F4000" s="36" t="str">
        <f>IF(AND(D4000&gt;=50000,D4000&lt;=100000),"COMPRESO",A4000)</f>
        <v>villanova d'albenga</v>
      </c>
      <c r="H4000" s="39">
        <f t="shared" si="125"/>
        <v>0</v>
      </c>
      <c r="I4000">
        <v>5</v>
      </c>
    </row>
    <row r="4001" spans="1:9" ht="12" customHeight="1" x14ac:dyDescent="0.3">
      <c r="A4001" s="3" t="s">
        <v>19587</v>
      </c>
      <c r="B4001" s="4" t="s">
        <v>15568</v>
      </c>
      <c r="C4001" s="13" t="s">
        <v>23658</v>
      </c>
      <c r="D4001" s="6">
        <v>322</v>
      </c>
      <c r="E4001" t="str">
        <f t="shared" si="124"/>
        <v xml:space="preserve"> </v>
      </c>
      <c r="F4001" s="36" t="str">
        <f>IF(AND(D4001&gt;=50000,D4001&lt;=100000),"COMPRESO",A4001)</f>
        <v>zuccarello</v>
      </c>
      <c r="H4001" s="39">
        <f t="shared" si="125"/>
        <v>0</v>
      </c>
      <c r="I4001">
        <v>1</v>
      </c>
    </row>
    <row r="4002" spans="1:9" ht="12" customHeight="1" x14ac:dyDescent="0.3">
      <c r="A4002" s="3" t="s">
        <v>19588</v>
      </c>
      <c r="B4002" s="4" t="s">
        <v>8315</v>
      </c>
      <c r="C4002" s="13" t="s">
        <v>23658</v>
      </c>
      <c r="D4002" s="6">
        <v>11584</v>
      </c>
      <c r="E4002" t="str">
        <f t="shared" si="124"/>
        <v xml:space="preserve"> </v>
      </c>
      <c r="F4002" s="36" t="str">
        <f>IF(AND(D4002&gt;=50000,D4002&lt;=100000),"COMPRESO",A4002)</f>
        <v>arenzano</v>
      </c>
      <c r="H4002" s="39">
        <f t="shared" si="125"/>
        <v>0</v>
      </c>
      <c r="I4002">
        <v>35</v>
      </c>
    </row>
    <row r="4003" spans="1:9" ht="12" customHeight="1" x14ac:dyDescent="0.3">
      <c r="A4003" s="3" t="s">
        <v>19589</v>
      </c>
      <c r="B4003" s="4" t="s">
        <v>8405</v>
      </c>
      <c r="C4003" s="13" t="s">
        <v>23658</v>
      </c>
      <c r="D4003" s="6">
        <v>2539</v>
      </c>
      <c r="E4003" t="str">
        <f t="shared" si="124"/>
        <v xml:space="preserve"> </v>
      </c>
      <c r="F4003" s="36" t="str">
        <f>IF(AND(D4003&gt;=50000,D4003&lt;=100000),"COMPRESO",A4003)</f>
        <v>avegno</v>
      </c>
      <c r="H4003" s="39">
        <f t="shared" si="125"/>
        <v>0</v>
      </c>
      <c r="I4003">
        <v>8</v>
      </c>
    </row>
    <row r="4004" spans="1:9" ht="12" customHeight="1" x14ac:dyDescent="0.3">
      <c r="A4004" s="3" t="s">
        <v>19590</v>
      </c>
      <c r="B4004" s="4" t="s">
        <v>8517</v>
      </c>
      <c r="C4004" s="13" t="s">
        <v>23658</v>
      </c>
      <c r="D4004" s="6">
        <v>2810</v>
      </c>
      <c r="E4004" t="str">
        <f t="shared" si="124"/>
        <v xml:space="preserve"> </v>
      </c>
      <c r="F4004" s="36" t="str">
        <f>IF(AND(D4004&gt;=50000,D4004&lt;=100000),"COMPRESO",A4004)</f>
        <v>bargagli</v>
      </c>
      <c r="H4004" s="39">
        <f t="shared" si="125"/>
        <v>0</v>
      </c>
      <c r="I4004">
        <v>8</v>
      </c>
    </row>
    <row r="4005" spans="1:9" ht="12" customHeight="1" x14ac:dyDescent="0.3">
      <c r="A4005" s="3" t="s">
        <v>19591</v>
      </c>
      <c r="B4005" s="4" t="s">
        <v>8712</v>
      </c>
      <c r="C4005" s="13" t="s">
        <v>23658</v>
      </c>
      <c r="D4005" s="6">
        <v>4486</v>
      </c>
      <c r="E4005" t="str">
        <f t="shared" si="124"/>
        <v xml:space="preserve"> </v>
      </c>
      <c r="F4005" s="36" t="str">
        <f>IF(AND(D4005&gt;=50000,D4005&lt;=100000),"COMPRESO",A4005)</f>
        <v>bogliasco</v>
      </c>
      <c r="H4005" s="39">
        <f t="shared" si="125"/>
        <v>0</v>
      </c>
      <c r="I4005">
        <v>2</v>
      </c>
    </row>
    <row r="4006" spans="1:9" ht="12" customHeight="1" x14ac:dyDescent="0.3">
      <c r="A4006" s="3" t="s">
        <v>19592</v>
      </c>
      <c r="B4006" s="4" t="s">
        <v>8819</v>
      </c>
      <c r="C4006" s="13" t="s">
        <v>23658</v>
      </c>
      <c r="D4006" s="6">
        <v>2124</v>
      </c>
      <c r="E4006" t="str">
        <f t="shared" si="124"/>
        <v xml:space="preserve"> </v>
      </c>
      <c r="F4006" s="36" t="str">
        <f>IF(AND(D4006&gt;=50000,D4006&lt;=100000),"COMPRESO",A4006)</f>
        <v>borzonasca</v>
      </c>
      <c r="H4006" s="39">
        <f t="shared" si="125"/>
        <v>0</v>
      </c>
      <c r="I4006">
        <v>2</v>
      </c>
    </row>
    <row r="4007" spans="1:9" ht="12" customHeight="1" x14ac:dyDescent="0.3">
      <c r="A4007" s="3" t="s">
        <v>19593</v>
      </c>
      <c r="B4007" s="4" t="s">
        <v>8964</v>
      </c>
      <c r="C4007" s="13" t="s">
        <v>23658</v>
      </c>
      <c r="D4007" s="6">
        <v>5741</v>
      </c>
      <c r="E4007" t="str">
        <f t="shared" si="124"/>
        <v xml:space="preserve"> </v>
      </c>
      <c r="F4007" s="36" t="str">
        <f>IF(AND(D4007&gt;=50000,D4007&lt;=100000),"COMPRESO",A4007)</f>
        <v>busalla</v>
      </c>
      <c r="H4007" s="39">
        <f t="shared" si="125"/>
        <v>0</v>
      </c>
      <c r="I4007">
        <v>4</v>
      </c>
    </row>
    <row r="4008" spans="1:9" ht="12" customHeight="1" x14ac:dyDescent="0.3">
      <c r="A4008" s="3" t="s">
        <v>19594</v>
      </c>
      <c r="B4008" s="4" t="s">
        <v>9098</v>
      </c>
      <c r="C4008" s="13" t="s">
        <v>23658</v>
      </c>
      <c r="D4008" s="6">
        <v>5481</v>
      </c>
      <c r="E4008" t="str">
        <f t="shared" si="124"/>
        <v xml:space="preserve"> </v>
      </c>
      <c r="F4008" s="36" t="str">
        <f>IF(AND(D4008&gt;=50000,D4008&lt;=100000),"COMPRESO",A4008)</f>
        <v>camogli</v>
      </c>
      <c r="H4008" s="39">
        <f t="shared" si="125"/>
        <v>0</v>
      </c>
      <c r="I4008">
        <v>2</v>
      </c>
    </row>
    <row r="4009" spans="1:9" ht="12" customHeight="1" x14ac:dyDescent="0.3">
      <c r="A4009" s="3" t="s">
        <v>19595</v>
      </c>
      <c r="B4009" s="4" t="s">
        <v>9121</v>
      </c>
      <c r="C4009" s="13" t="s">
        <v>23658</v>
      </c>
      <c r="D4009" s="6">
        <v>3045</v>
      </c>
      <c r="E4009" t="str">
        <f t="shared" si="124"/>
        <v xml:space="preserve"> </v>
      </c>
      <c r="F4009" s="36" t="str">
        <f>IF(AND(D4009&gt;=50000,D4009&lt;=100000),"COMPRESO",A4009)</f>
        <v>campo ligure</v>
      </c>
      <c r="H4009" s="39">
        <f t="shared" si="125"/>
        <v>0</v>
      </c>
      <c r="I4009">
        <v>23</v>
      </c>
    </row>
    <row r="4010" spans="1:9" ht="12" customHeight="1" x14ac:dyDescent="0.3">
      <c r="A4010" s="3" t="s">
        <v>19596</v>
      </c>
      <c r="B4010" s="4" t="s">
        <v>9148</v>
      </c>
      <c r="C4010" s="13" t="s">
        <v>23658</v>
      </c>
      <c r="D4010" s="6">
        <v>7306</v>
      </c>
      <c r="E4010" t="str">
        <f t="shared" si="124"/>
        <v xml:space="preserve"> </v>
      </c>
      <c r="F4010" s="36" t="str">
        <f>IF(AND(D4010&gt;=50000,D4010&lt;=100000),"COMPRESO",A4010)</f>
        <v>campomorone</v>
      </c>
      <c r="H4010" s="39">
        <f t="shared" si="125"/>
        <v>0</v>
      </c>
      <c r="I4010">
        <v>25</v>
      </c>
    </row>
    <row r="4011" spans="1:9" ht="12" customHeight="1" x14ac:dyDescent="0.3">
      <c r="A4011" s="3" t="s">
        <v>19597</v>
      </c>
      <c r="B4011" s="4" t="s">
        <v>9283</v>
      </c>
      <c r="C4011" s="13" t="s">
        <v>23658</v>
      </c>
      <c r="D4011" s="6">
        <v>3649</v>
      </c>
      <c r="E4011" t="str">
        <f t="shared" si="124"/>
        <v xml:space="preserve"> </v>
      </c>
      <c r="F4011" s="36" t="str">
        <f>IF(AND(D4011&gt;=50000,D4011&lt;=100000),"COMPRESO",A4011)</f>
        <v>carasco</v>
      </c>
      <c r="H4011" s="39">
        <f t="shared" si="125"/>
        <v>0</v>
      </c>
      <c r="I4011">
        <v>2</v>
      </c>
    </row>
    <row r="4012" spans="1:9" ht="12" customHeight="1" x14ac:dyDescent="0.3">
      <c r="A4012" s="3" t="s">
        <v>19598</v>
      </c>
      <c r="B4012" s="4" t="s">
        <v>9451</v>
      </c>
      <c r="C4012" s="13" t="s">
        <v>23658</v>
      </c>
      <c r="D4012" s="6">
        <v>6708</v>
      </c>
      <c r="E4012" t="str">
        <f t="shared" si="124"/>
        <v xml:space="preserve"> </v>
      </c>
      <c r="F4012" s="36" t="str">
        <f>IF(AND(D4012&gt;=50000,D4012&lt;=100000),"COMPRESO",A4012)</f>
        <v>casarza ligure</v>
      </c>
      <c r="H4012" s="39">
        <f t="shared" si="125"/>
        <v>0</v>
      </c>
      <c r="I4012">
        <v>11</v>
      </c>
    </row>
    <row r="4013" spans="1:9" ht="12" customHeight="1" x14ac:dyDescent="0.3">
      <c r="A4013" s="3" t="s">
        <v>19599</v>
      </c>
      <c r="B4013" s="4" t="s">
        <v>9464</v>
      </c>
      <c r="C4013" s="13" t="s">
        <v>23658</v>
      </c>
      <c r="D4013" s="6">
        <v>3232</v>
      </c>
      <c r="E4013" t="str">
        <f t="shared" si="124"/>
        <v xml:space="preserve"> </v>
      </c>
      <c r="F4013" s="36" t="str">
        <f>IF(AND(D4013&gt;=50000,D4013&lt;=100000),"COMPRESO",A4013)</f>
        <v>casella</v>
      </c>
      <c r="H4013" s="39">
        <f t="shared" si="125"/>
        <v>0</v>
      </c>
      <c r="I4013">
        <v>2</v>
      </c>
    </row>
    <row r="4014" spans="1:9" ht="12" customHeight="1" x14ac:dyDescent="0.3">
      <c r="A4014" s="3" t="s">
        <v>19600</v>
      </c>
      <c r="B4014" s="4" t="s">
        <v>9714</v>
      </c>
      <c r="C4014" s="13" t="s">
        <v>23658</v>
      </c>
      <c r="D4014" s="6">
        <v>1642</v>
      </c>
      <c r="E4014" t="str">
        <f t="shared" si="124"/>
        <v xml:space="preserve"> </v>
      </c>
      <c r="F4014" s="36" t="str">
        <f>IF(AND(D4014&gt;=50000,D4014&lt;=100000),"COMPRESO",A4014)</f>
        <v>castiglione chiavarese</v>
      </c>
      <c r="H4014" s="39">
        <f t="shared" si="125"/>
        <v>0</v>
      </c>
      <c r="I4014">
        <v>8</v>
      </c>
    </row>
    <row r="4015" spans="1:9" ht="12" customHeight="1" x14ac:dyDescent="0.3">
      <c r="A4015" s="3" t="s">
        <v>19601</v>
      </c>
      <c r="B4015" s="4" t="s">
        <v>9851</v>
      </c>
      <c r="C4015" s="13" t="s">
        <v>23658</v>
      </c>
      <c r="D4015" s="6">
        <v>4006</v>
      </c>
      <c r="E4015" t="str">
        <f t="shared" si="124"/>
        <v xml:space="preserve"> </v>
      </c>
      <c r="F4015" s="36" t="str">
        <f>IF(AND(D4015&gt;=50000,D4015&lt;=100000),"COMPRESO",A4015)</f>
        <v>ceranesi</v>
      </c>
      <c r="H4015" s="39">
        <f t="shared" si="125"/>
        <v>0</v>
      </c>
      <c r="I4015">
        <v>20</v>
      </c>
    </row>
    <row r="4016" spans="1:9" ht="12" customHeight="1" x14ac:dyDescent="0.3">
      <c r="A4016" s="3" t="s">
        <v>19602</v>
      </c>
      <c r="B4016" s="4" t="s">
        <v>9968</v>
      </c>
      <c r="C4016" s="13" t="s">
        <v>23658</v>
      </c>
      <c r="D4016" s="6">
        <v>27338</v>
      </c>
      <c r="E4016" t="str">
        <f t="shared" si="124"/>
        <v xml:space="preserve"> </v>
      </c>
      <c r="F4016" s="36" t="str">
        <f>IF(AND(D4016&gt;=50000,D4016&lt;=100000),"COMPRESO",A4016)</f>
        <v>chiavari</v>
      </c>
      <c r="H4016" s="39">
        <f t="shared" si="125"/>
        <v>0</v>
      </c>
      <c r="I4016">
        <v>4</v>
      </c>
    </row>
    <row r="4017" spans="1:9" ht="12" customHeight="1" x14ac:dyDescent="0.3">
      <c r="A4017" s="3" t="s">
        <v>19603</v>
      </c>
      <c r="B4017" s="4" t="s">
        <v>10004</v>
      </c>
      <c r="C4017" s="13" t="s">
        <v>23658</v>
      </c>
      <c r="D4017" s="6">
        <v>2566</v>
      </c>
      <c r="E4017" t="str">
        <f t="shared" si="124"/>
        <v xml:space="preserve"> </v>
      </c>
      <c r="F4017" s="36" t="str">
        <f>IF(AND(D4017&gt;=50000,D4017&lt;=100000),"COMPRESO",A4017)</f>
        <v>cicagna</v>
      </c>
      <c r="H4017" s="39">
        <f t="shared" si="125"/>
        <v>0</v>
      </c>
      <c r="I4017">
        <v>7</v>
      </c>
    </row>
    <row r="4018" spans="1:9" ht="12" customHeight="1" x14ac:dyDescent="0.3">
      <c r="A4018" s="3" t="s">
        <v>19604</v>
      </c>
      <c r="B4018" s="4" t="s">
        <v>10114</v>
      </c>
      <c r="C4018" s="13" t="s">
        <v>23658</v>
      </c>
      <c r="D4018" s="6">
        <v>9145</v>
      </c>
      <c r="E4018" t="str">
        <f t="shared" si="124"/>
        <v xml:space="preserve"> </v>
      </c>
      <c r="F4018" s="36" t="str">
        <f>IF(AND(D4018&gt;=50000,D4018&lt;=100000),"COMPRESO",A4018)</f>
        <v>cogoleto</v>
      </c>
      <c r="H4018" s="39">
        <f t="shared" si="125"/>
        <v>0</v>
      </c>
      <c r="I4018">
        <v>1</v>
      </c>
    </row>
    <row r="4019" spans="1:9" ht="12" customHeight="1" x14ac:dyDescent="0.3">
      <c r="A4019" s="3" t="s">
        <v>19605</v>
      </c>
      <c r="B4019" s="4" t="s">
        <v>10116</v>
      </c>
      <c r="C4019" s="13" t="s">
        <v>23658</v>
      </c>
      <c r="D4019" s="6">
        <v>5641</v>
      </c>
      <c r="E4019" t="str">
        <f t="shared" si="124"/>
        <v xml:space="preserve"> </v>
      </c>
      <c r="F4019" s="36" t="str">
        <f>IF(AND(D4019&gt;=50000,D4019&lt;=100000),"COMPRESO",A4019)</f>
        <v>cogorno</v>
      </c>
      <c r="H4019" s="39">
        <f t="shared" si="125"/>
        <v>0</v>
      </c>
      <c r="I4019">
        <v>40</v>
      </c>
    </row>
    <row r="4020" spans="1:9" ht="12" customHeight="1" x14ac:dyDescent="0.3">
      <c r="A4020" s="3" t="s">
        <v>19606</v>
      </c>
      <c r="B4020" s="4" t="s">
        <v>10238</v>
      </c>
      <c r="C4020" s="13" t="s">
        <v>23658</v>
      </c>
      <c r="D4020" s="6">
        <v>274</v>
      </c>
      <c r="E4020" t="str">
        <f t="shared" si="124"/>
        <v xml:space="preserve"> </v>
      </c>
      <c r="F4020" s="36" t="str">
        <f>IF(AND(D4020&gt;=50000,D4020&lt;=100000),"COMPRESO",A4020)</f>
        <v>coreglia ligure</v>
      </c>
      <c r="H4020" s="39">
        <f t="shared" si="125"/>
        <v>0</v>
      </c>
      <c r="I4020">
        <v>6</v>
      </c>
    </row>
    <row r="4021" spans="1:9" ht="12" customHeight="1" x14ac:dyDescent="0.3">
      <c r="A4021" s="3" t="s">
        <v>19607</v>
      </c>
      <c r="B4021" s="4" t="s">
        <v>10359</v>
      </c>
      <c r="C4021" s="13" t="s">
        <v>23658</v>
      </c>
      <c r="D4021" s="6">
        <v>561</v>
      </c>
      <c r="E4021" t="str">
        <f t="shared" si="124"/>
        <v xml:space="preserve"> </v>
      </c>
      <c r="F4021" s="36" t="str">
        <f>IF(AND(D4021&gt;=50000,D4021&lt;=100000),"COMPRESO",A4021)</f>
        <v>crocefieschi</v>
      </c>
      <c r="H4021" s="39">
        <f t="shared" si="125"/>
        <v>0</v>
      </c>
      <c r="I4021">
        <v>1</v>
      </c>
    </row>
    <row r="4022" spans="1:9" ht="12" customHeight="1" x14ac:dyDescent="0.3">
      <c r="A4022" s="3" t="s">
        <v>19608</v>
      </c>
      <c r="B4022" s="4" t="s">
        <v>10415</v>
      </c>
      <c r="C4022" s="13" t="s">
        <v>23658</v>
      </c>
      <c r="D4022" s="6">
        <v>1927</v>
      </c>
      <c r="E4022" t="str">
        <f t="shared" si="124"/>
        <v xml:space="preserve"> </v>
      </c>
      <c r="F4022" s="36" t="str">
        <f>IF(AND(D4022&gt;=50000,D4022&lt;=100000),"COMPRESO",A4022)</f>
        <v>davagna</v>
      </c>
      <c r="H4022" s="39">
        <f t="shared" si="125"/>
        <v>0</v>
      </c>
      <c r="I4022">
        <v>3</v>
      </c>
    </row>
    <row r="4023" spans="1:9" ht="12" customHeight="1" x14ac:dyDescent="0.3">
      <c r="A4023" s="3" t="s">
        <v>19609</v>
      </c>
      <c r="B4023" s="4" t="s">
        <v>10596</v>
      </c>
      <c r="C4023" s="13" t="s">
        <v>23658</v>
      </c>
      <c r="D4023" s="6">
        <v>100</v>
      </c>
      <c r="E4023" t="str">
        <f t="shared" si="124"/>
        <v xml:space="preserve"> </v>
      </c>
      <c r="F4023" s="36" t="str">
        <f>IF(AND(D4023&gt;=50000,D4023&lt;=100000),"COMPRESO",A4023)</f>
        <v>fascia</v>
      </c>
      <c r="H4023" s="39">
        <f t="shared" si="125"/>
        <v>0</v>
      </c>
      <c r="I4023">
        <v>190</v>
      </c>
    </row>
    <row r="4024" spans="1:9" ht="12" customHeight="1" x14ac:dyDescent="0.3">
      <c r="A4024" s="3" t="s">
        <v>19610</v>
      </c>
      <c r="B4024" s="4" t="s">
        <v>10599</v>
      </c>
      <c r="C4024" s="13" t="s">
        <v>23658</v>
      </c>
      <c r="D4024" s="6">
        <v>504</v>
      </c>
      <c r="E4024" t="str">
        <f t="shared" si="124"/>
        <v xml:space="preserve"> </v>
      </c>
      <c r="F4024" s="36" t="str">
        <f>IF(AND(D4024&gt;=50000,D4024&lt;=100000),"COMPRESO",A4024)</f>
        <v>favale di malvaro</v>
      </c>
      <c r="H4024" s="39">
        <f t="shared" si="125"/>
        <v>0</v>
      </c>
      <c r="I4024">
        <v>51</v>
      </c>
    </row>
    <row r="4025" spans="1:9" ht="12" customHeight="1" x14ac:dyDescent="0.3">
      <c r="A4025" s="3" t="s">
        <v>19611</v>
      </c>
      <c r="B4025" s="4" t="s">
        <v>10715</v>
      </c>
      <c r="C4025" s="13" t="s">
        <v>23658</v>
      </c>
      <c r="D4025" s="6">
        <v>274</v>
      </c>
      <c r="E4025" t="str">
        <f t="shared" si="124"/>
        <v xml:space="preserve"> </v>
      </c>
      <c r="F4025" s="36" t="str">
        <f>IF(AND(D4025&gt;=50000,D4025&lt;=100000),"COMPRESO",A4025)</f>
        <v>fontanigorda</v>
      </c>
      <c r="H4025" s="39">
        <f t="shared" si="125"/>
        <v>0</v>
      </c>
      <c r="I4025">
        <v>4</v>
      </c>
    </row>
    <row r="4026" spans="1:9" ht="12" customHeight="1" x14ac:dyDescent="0.3">
      <c r="A4026" s="3" t="s">
        <v>19612</v>
      </c>
      <c r="B4026" s="4" t="s">
        <v>10933</v>
      </c>
      <c r="C4026" s="13" t="s">
        <v>23658</v>
      </c>
      <c r="D4026" s="6">
        <v>586180</v>
      </c>
      <c r="E4026" t="str">
        <f t="shared" si="124"/>
        <v>TROVATO</v>
      </c>
      <c r="F4026" s="36" t="str">
        <f>IF(AND(D4026&gt;=50000,D4026&lt;=100000),"COMPRESO",A4026)</f>
        <v>genova</v>
      </c>
      <c r="H4026" s="39">
        <f t="shared" si="125"/>
        <v>0</v>
      </c>
      <c r="I4026">
        <v>1</v>
      </c>
    </row>
    <row r="4027" spans="1:9" ht="12" customHeight="1" x14ac:dyDescent="0.3">
      <c r="A4027" s="3" t="s">
        <v>19613</v>
      </c>
      <c r="B4027" s="4" t="s">
        <v>11041</v>
      </c>
      <c r="C4027" s="13" t="s">
        <v>23658</v>
      </c>
      <c r="D4027" s="6">
        <v>107</v>
      </c>
      <c r="E4027" t="str">
        <f t="shared" si="124"/>
        <v xml:space="preserve"> </v>
      </c>
      <c r="F4027" s="36" t="str">
        <f>IF(AND(D4027&gt;=50000,D4027&lt;=100000),"COMPRESO",A4027)</f>
        <v>gorreto</v>
      </c>
      <c r="H4027" s="39">
        <f t="shared" si="125"/>
        <v>0</v>
      </c>
      <c r="I4027">
        <v>34</v>
      </c>
    </row>
    <row r="4028" spans="1:9" ht="12" customHeight="1" x14ac:dyDescent="0.3">
      <c r="A4028" s="3" t="s">
        <v>19614</v>
      </c>
      <c r="B4028" s="4" t="s">
        <v>11205</v>
      </c>
      <c r="C4028" s="13" t="s">
        <v>23658</v>
      </c>
      <c r="D4028" s="6">
        <v>1535</v>
      </c>
      <c r="E4028" t="str">
        <f t="shared" si="124"/>
        <v xml:space="preserve"> </v>
      </c>
      <c r="F4028" s="36" t="str">
        <f>IF(AND(D4028&gt;=50000,D4028&lt;=100000),"COMPRESO",A4028)</f>
        <v>isola del cantone</v>
      </c>
      <c r="H4028" s="39">
        <f t="shared" si="125"/>
        <v>0</v>
      </c>
      <c r="I4028">
        <v>2</v>
      </c>
    </row>
    <row r="4029" spans="1:9" ht="12" customHeight="1" x14ac:dyDescent="0.3">
      <c r="A4029" s="3" t="s">
        <v>19615</v>
      </c>
      <c r="B4029" s="4" t="s">
        <v>11325</v>
      </c>
      <c r="C4029" s="13" t="s">
        <v>23658</v>
      </c>
      <c r="D4029" s="6">
        <v>12579</v>
      </c>
      <c r="E4029" t="str">
        <f t="shared" si="124"/>
        <v xml:space="preserve"> </v>
      </c>
      <c r="F4029" s="36" t="str">
        <f>IF(AND(D4029&gt;=50000,D4029&lt;=100000),"COMPRESO",A4029)</f>
        <v>lavagna</v>
      </c>
      <c r="H4029" s="39">
        <f t="shared" si="125"/>
        <v>0</v>
      </c>
      <c r="I4029">
        <v>1</v>
      </c>
    </row>
    <row r="4030" spans="1:9" ht="12" customHeight="1" x14ac:dyDescent="0.3">
      <c r="A4030" s="3" t="s">
        <v>19616</v>
      </c>
      <c r="B4030" s="4" t="s">
        <v>11347</v>
      </c>
      <c r="C4030" s="13" t="s">
        <v>23658</v>
      </c>
      <c r="D4030" s="6">
        <v>2349</v>
      </c>
      <c r="E4030" t="str">
        <f t="shared" si="124"/>
        <v xml:space="preserve"> </v>
      </c>
      <c r="F4030" s="36" t="str">
        <f>IF(AND(D4030&gt;=50000,D4030&lt;=100000),"COMPRESO",A4030)</f>
        <v>leivi</v>
      </c>
      <c r="H4030" s="39">
        <f t="shared" si="125"/>
        <v>0</v>
      </c>
      <c r="I4030">
        <v>3</v>
      </c>
    </row>
    <row r="4031" spans="1:9" ht="12" customHeight="1" x14ac:dyDescent="0.3">
      <c r="A4031" s="3" t="s">
        <v>19617</v>
      </c>
      <c r="B4031" s="4" t="s">
        <v>11475</v>
      </c>
      <c r="C4031" s="13" t="s">
        <v>23658</v>
      </c>
      <c r="D4031" s="6">
        <v>519</v>
      </c>
      <c r="E4031" t="str">
        <f t="shared" si="124"/>
        <v xml:space="preserve"> </v>
      </c>
      <c r="F4031" s="36" t="str">
        <f>IF(AND(D4031&gt;=50000,D4031&lt;=100000),"COMPRESO",A4031)</f>
        <v>lorsica</v>
      </c>
      <c r="H4031" s="39">
        <f t="shared" si="125"/>
        <v>0</v>
      </c>
      <c r="I4031">
        <v>5</v>
      </c>
    </row>
    <row r="4032" spans="1:9" ht="12" customHeight="1" x14ac:dyDescent="0.3">
      <c r="A4032" s="3" t="s">
        <v>19618</v>
      </c>
      <c r="B4032" s="4" t="s">
        <v>11500</v>
      </c>
      <c r="C4032" s="13" t="s">
        <v>23658</v>
      </c>
      <c r="D4032" s="6">
        <v>1594</v>
      </c>
      <c r="E4032" t="str">
        <f t="shared" si="124"/>
        <v xml:space="preserve"> </v>
      </c>
      <c r="F4032" s="36" t="str">
        <f>IF(AND(D4032&gt;=50000,D4032&lt;=100000),"COMPRESO",A4032)</f>
        <v>lumarzo</v>
      </c>
      <c r="H4032" s="39">
        <f t="shared" si="125"/>
        <v>0</v>
      </c>
      <c r="I4032">
        <v>5</v>
      </c>
    </row>
    <row r="4033" spans="1:9" ht="12" customHeight="1" x14ac:dyDescent="0.3">
      <c r="A4033" s="3" t="s">
        <v>19619</v>
      </c>
      <c r="B4033" s="4" t="s">
        <v>11720</v>
      </c>
      <c r="C4033" s="13" t="s">
        <v>23658</v>
      </c>
      <c r="D4033" s="6">
        <v>3758</v>
      </c>
      <c r="E4033" t="str">
        <f t="shared" si="124"/>
        <v xml:space="preserve"> </v>
      </c>
      <c r="F4033" s="36" t="str">
        <f>IF(AND(D4033&gt;=50000,D4033&lt;=100000),"COMPRESO",A4033)</f>
        <v>masone</v>
      </c>
      <c r="H4033" s="39">
        <f t="shared" si="125"/>
        <v>0</v>
      </c>
      <c r="I4033">
        <v>30</v>
      </c>
    </row>
    <row r="4034" spans="1:9" ht="12" customHeight="1" x14ac:dyDescent="0.3">
      <c r="A4034" s="3" t="s">
        <v>19620</v>
      </c>
      <c r="B4034" s="4" t="s">
        <v>11774</v>
      </c>
      <c r="C4034" s="13" t="s">
        <v>23658</v>
      </c>
      <c r="D4034" s="6">
        <v>2687</v>
      </c>
      <c r="E4034" t="str">
        <f t="shared" si="124"/>
        <v xml:space="preserve"> </v>
      </c>
      <c r="F4034" s="36" t="str">
        <f>IF(AND(D4034&gt;=50000,D4034&lt;=100000),"COMPRESO",A4034)</f>
        <v>mele</v>
      </c>
      <c r="H4034" s="39">
        <f t="shared" si="125"/>
        <v>0</v>
      </c>
      <c r="I4034">
        <v>1</v>
      </c>
    </row>
    <row r="4035" spans="1:9" ht="12" customHeight="1" x14ac:dyDescent="0.3">
      <c r="A4035" s="3" t="s">
        <v>19621</v>
      </c>
      <c r="B4035" s="4" t="s">
        <v>11829</v>
      </c>
      <c r="C4035" s="13" t="s">
        <v>23658</v>
      </c>
      <c r="D4035" s="6">
        <v>1624</v>
      </c>
      <c r="E4035" t="str">
        <f t="shared" ref="E4035:E4098" si="126">IF(D4035&gt;300000,"TROVATO"," ")</f>
        <v xml:space="preserve"> </v>
      </c>
      <c r="F4035" s="36" t="str">
        <f>IF(AND(D4035&gt;=50000,D4035&lt;=100000),"COMPRESO",A4035)</f>
        <v>mezzanego</v>
      </c>
      <c r="H4035" s="39">
        <f t="shared" ref="H4035:H4098" si="127">(D11963/$G$2)</f>
        <v>0</v>
      </c>
      <c r="I4035">
        <v>5</v>
      </c>
    </row>
    <row r="4036" spans="1:9" ht="12" customHeight="1" x14ac:dyDescent="0.3">
      <c r="A4036" s="3" t="s">
        <v>19622</v>
      </c>
      <c r="B4036" s="4" t="s">
        <v>11846</v>
      </c>
      <c r="C4036" s="13" t="s">
        <v>23658</v>
      </c>
      <c r="D4036" s="6">
        <v>3756</v>
      </c>
      <c r="E4036" t="str">
        <f t="shared" si="126"/>
        <v xml:space="preserve"> </v>
      </c>
      <c r="F4036" s="36" t="str">
        <f>IF(AND(D4036&gt;=50000,D4036&lt;=100000),"COMPRESO",A4036)</f>
        <v>mignanego</v>
      </c>
      <c r="H4036" s="39">
        <f t="shared" si="127"/>
        <v>0</v>
      </c>
      <c r="I4036">
        <v>4</v>
      </c>
    </row>
    <row r="4037" spans="1:9" ht="12" customHeight="1" x14ac:dyDescent="0.3">
      <c r="A4037" s="3" t="s">
        <v>19623</v>
      </c>
      <c r="B4037" s="4" t="s">
        <v>11884</v>
      </c>
      <c r="C4037" s="13" t="s">
        <v>23658</v>
      </c>
      <c r="D4037" s="6">
        <v>2695</v>
      </c>
      <c r="E4037" t="str">
        <f t="shared" si="126"/>
        <v xml:space="preserve"> </v>
      </c>
      <c r="F4037" s="36" t="str">
        <f>IF(AND(D4037&gt;=50000,D4037&lt;=100000),"COMPRESO",A4037)</f>
        <v>moconesi</v>
      </c>
      <c r="H4037" s="39">
        <f t="shared" si="127"/>
        <v>0</v>
      </c>
      <c r="I4037">
        <v>2</v>
      </c>
    </row>
    <row r="4038" spans="1:9" ht="12" customHeight="1" x14ac:dyDescent="0.3">
      <c r="A4038" s="3" t="s">
        <v>19624</v>
      </c>
      <c r="B4038" s="4" t="s">
        <v>11956</v>
      </c>
      <c r="C4038" s="13" t="s">
        <v>23658</v>
      </c>
      <c r="D4038" s="6">
        <v>2890</v>
      </c>
      <c r="E4038" t="str">
        <f t="shared" si="126"/>
        <v xml:space="preserve"> </v>
      </c>
      <c r="F4038" s="36" t="str">
        <f>IF(AND(D4038&gt;=50000,D4038&lt;=100000),"COMPRESO",A4038)</f>
        <v>moneglia</v>
      </c>
      <c r="H4038" s="39">
        <f t="shared" si="127"/>
        <v>0</v>
      </c>
      <c r="I4038">
        <v>1</v>
      </c>
    </row>
    <row r="4039" spans="1:9" ht="12" customHeight="1" x14ac:dyDescent="0.3">
      <c r="A4039" s="3" t="s">
        <v>19625</v>
      </c>
      <c r="B4039" s="4" t="s">
        <v>12056</v>
      </c>
      <c r="C4039" s="13" t="s">
        <v>23658</v>
      </c>
      <c r="D4039" s="6">
        <v>217</v>
      </c>
      <c r="E4039" t="str">
        <f t="shared" si="126"/>
        <v xml:space="preserve"> </v>
      </c>
      <c r="F4039" s="36" t="str">
        <f>IF(AND(D4039&gt;=50000,D4039&lt;=100000),"COMPRESO",A4039)</f>
        <v>montebruno</v>
      </c>
      <c r="H4039" s="39">
        <f t="shared" si="127"/>
        <v>0</v>
      </c>
      <c r="I4039">
        <v>1</v>
      </c>
    </row>
    <row r="4040" spans="1:9" ht="12" customHeight="1" x14ac:dyDescent="0.3">
      <c r="A4040" s="3" t="s">
        <v>19626</v>
      </c>
      <c r="B4040" s="4" t="s">
        <v>12213</v>
      </c>
      <c r="C4040" s="13" t="s">
        <v>23658</v>
      </c>
      <c r="D4040" s="6">
        <v>2062</v>
      </c>
      <c r="E4040" t="str">
        <f t="shared" si="126"/>
        <v xml:space="preserve"> </v>
      </c>
      <c r="F4040" s="36" t="str">
        <f>IF(AND(D4040&gt;=50000,D4040&lt;=100000),"COMPRESO",A4040)</f>
        <v>montoggio</v>
      </c>
      <c r="H4040" s="39">
        <f t="shared" si="127"/>
        <v>0</v>
      </c>
      <c r="I4040">
        <v>3</v>
      </c>
    </row>
    <row r="4041" spans="1:9" ht="12" customHeight="1" x14ac:dyDescent="0.3">
      <c r="A4041" s="3" t="s">
        <v>19627</v>
      </c>
      <c r="B4041" s="4" t="s">
        <v>12336</v>
      </c>
      <c r="C4041" s="13" t="s">
        <v>23658</v>
      </c>
      <c r="D4041" s="6">
        <v>2361</v>
      </c>
      <c r="E4041" t="str">
        <f t="shared" si="126"/>
        <v xml:space="preserve"> </v>
      </c>
      <c r="F4041" s="36" t="str">
        <f>IF(AND(D4041&gt;=50000,D4041&lt;=100000),"COMPRESO",A4041)</f>
        <v>ne</v>
      </c>
      <c r="H4041" s="39">
        <f t="shared" si="127"/>
        <v>0</v>
      </c>
      <c r="I4041">
        <v>1</v>
      </c>
    </row>
    <row r="4042" spans="1:9" ht="12" customHeight="1" x14ac:dyDescent="0.3">
      <c r="A4042" s="3" t="s">
        <v>19628</v>
      </c>
      <c r="B4042" s="4" t="s">
        <v>12338</v>
      </c>
      <c r="C4042" s="13" t="s">
        <v>23658</v>
      </c>
      <c r="D4042" s="6">
        <v>984</v>
      </c>
      <c r="E4042" t="str">
        <f t="shared" si="126"/>
        <v xml:space="preserve"> </v>
      </c>
      <c r="F4042" s="36" t="str">
        <f>IF(AND(D4042&gt;=50000,D4042&lt;=100000),"COMPRESO",A4042)</f>
        <v>neirone</v>
      </c>
      <c r="H4042" s="39">
        <f t="shared" si="127"/>
        <v>0</v>
      </c>
      <c r="I4042">
        <v>28</v>
      </c>
    </row>
    <row r="4043" spans="1:9" ht="12" customHeight="1" x14ac:dyDescent="0.3">
      <c r="A4043" s="3" t="s">
        <v>19629</v>
      </c>
      <c r="B4043" s="4" t="s">
        <v>12514</v>
      </c>
      <c r="C4043" s="13" t="s">
        <v>23658</v>
      </c>
      <c r="D4043" s="6">
        <v>604</v>
      </c>
      <c r="E4043" t="str">
        <f t="shared" si="126"/>
        <v xml:space="preserve"> </v>
      </c>
      <c r="F4043" s="36" t="str">
        <f>IF(AND(D4043&gt;=50000,D4043&lt;=100000),"COMPRESO",A4043)</f>
        <v>orero</v>
      </c>
      <c r="H4043" s="39">
        <f t="shared" si="127"/>
        <v>0</v>
      </c>
      <c r="I4043">
        <v>3</v>
      </c>
    </row>
    <row r="4044" spans="1:9" ht="12" customHeight="1" x14ac:dyDescent="0.3">
      <c r="A4044" s="3" t="s">
        <v>19630</v>
      </c>
      <c r="B4044" s="4" t="s">
        <v>12939</v>
      </c>
      <c r="C4044" s="13" t="s">
        <v>23658</v>
      </c>
      <c r="D4044" s="6">
        <v>2582</v>
      </c>
      <c r="E4044" t="str">
        <f t="shared" si="126"/>
        <v xml:space="preserve"> </v>
      </c>
      <c r="F4044" s="36" t="str">
        <f>IF(AND(D4044&gt;=50000,D4044&lt;=100000),"COMPRESO",A4044)</f>
        <v>pieve ligure</v>
      </c>
      <c r="H4044" s="39">
        <f t="shared" si="127"/>
        <v>0</v>
      </c>
      <c r="I4044">
        <v>3</v>
      </c>
    </row>
    <row r="4045" spans="1:9" ht="12" customHeight="1" x14ac:dyDescent="0.3">
      <c r="A4045" s="3" t="s">
        <v>19631</v>
      </c>
      <c r="B4045" s="4" t="s">
        <v>13158</v>
      </c>
      <c r="C4045" s="13" t="s">
        <v>23658</v>
      </c>
      <c r="D4045" s="6">
        <v>453</v>
      </c>
      <c r="E4045" t="str">
        <f t="shared" si="126"/>
        <v xml:space="preserve"> </v>
      </c>
      <c r="F4045" s="36" t="str">
        <f>IF(AND(D4045&gt;=50000,D4045&lt;=100000),"COMPRESO",A4045)</f>
        <v>portofino</v>
      </c>
      <c r="H4045" s="39">
        <f t="shared" si="127"/>
        <v>0</v>
      </c>
      <c r="I4045">
        <v>60</v>
      </c>
    </row>
    <row r="4046" spans="1:9" ht="12" customHeight="1" x14ac:dyDescent="0.3">
      <c r="A4046" s="3" t="s">
        <v>19632</v>
      </c>
      <c r="B4046" s="4" t="s">
        <v>13263</v>
      </c>
      <c r="C4046" s="13" t="s">
        <v>23658</v>
      </c>
      <c r="D4046" s="6">
        <v>161</v>
      </c>
      <c r="E4046" t="str">
        <f t="shared" si="126"/>
        <v xml:space="preserve"> </v>
      </c>
      <c r="F4046" s="36" t="str">
        <f>IF(AND(D4046&gt;=50000,D4046&lt;=100000),"COMPRESO",A4046)</f>
        <v>propata</v>
      </c>
      <c r="H4046" s="39">
        <f t="shared" si="127"/>
        <v>0</v>
      </c>
      <c r="I4046">
        <v>1</v>
      </c>
    </row>
    <row r="4047" spans="1:9" ht="12" customHeight="1" x14ac:dyDescent="0.3">
      <c r="A4047" s="3" t="s">
        <v>19633</v>
      </c>
      <c r="B4047" s="4" t="s">
        <v>13327</v>
      </c>
      <c r="C4047" s="13" t="s">
        <v>23658</v>
      </c>
      <c r="D4047" s="6">
        <v>29226</v>
      </c>
      <c r="E4047" t="str">
        <f t="shared" si="126"/>
        <v xml:space="preserve"> </v>
      </c>
      <c r="F4047" s="36" t="str">
        <f>IF(AND(D4047&gt;=50000,D4047&lt;=100000),"COMPRESO",A4047)</f>
        <v>rapallo</v>
      </c>
      <c r="H4047" s="39">
        <f t="shared" si="127"/>
        <v>0</v>
      </c>
      <c r="I4047">
        <v>2</v>
      </c>
    </row>
    <row r="4048" spans="1:9" ht="12" customHeight="1" x14ac:dyDescent="0.3">
      <c r="A4048" s="3" t="s">
        <v>19634</v>
      </c>
      <c r="B4048" s="4" t="s">
        <v>13348</v>
      </c>
      <c r="C4048" s="13" t="s">
        <v>23658</v>
      </c>
      <c r="D4048" s="6">
        <v>10106</v>
      </c>
      <c r="E4048" t="str">
        <f t="shared" si="126"/>
        <v xml:space="preserve"> </v>
      </c>
      <c r="F4048" s="36" t="str">
        <f>IF(AND(D4048&gt;=50000,D4048&lt;=100000),"COMPRESO",A4048)</f>
        <v>recco</v>
      </c>
      <c r="H4048" s="39">
        <f t="shared" si="127"/>
        <v>0</v>
      </c>
      <c r="I4048">
        <v>14</v>
      </c>
    </row>
    <row r="4049" spans="1:9" ht="12" customHeight="1" x14ac:dyDescent="0.3">
      <c r="A4049" s="3" t="s">
        <v>19635</v>
      </c>
      <c r="B4049" s="4" t="s">
        <v>13378</v>
      </c>
      <c r="C4049" s="13" t="s">
        <v>23658</v>
      </c>
      <c r="D4049" s="6">
        <v>1080</v>
      </c>
      <c r="E4049" t="str">
        <f t="shared" si="126"/>
        <v xml:space="preserve"> </v>
      </c>
      <c r="F4049" s="36" t="str">
        <f>IF(AND(D4049&gt;=50000,D4049&lt;=100000),"COMPRESO",A4049)</f>
        <v>rezzoaglio</v>
      </c>
      <c r="H4049" s="39">
        <f t="shared" si="127"/>
        <v>0</v>
      </c>
      <c r="I4049">
        <v>2</v>
      </c>
    </row>
    <row r="4050" spans="1:9" ht="12" customHeight="1" x14ac:dyDescent="0.3">
      <c r="A4050" s="3" t="s">
        <v>19636</v>
      </c>
      <c r="B4050" s="4" t="s">
        <v>13593</v>
      </c>
      <c r="C4050" s="13" t="s">
        <v>23658</v>
      </c>
      <c r="D4050" s="6">
        <v>4558</v>
      </c>
      <c r="E4050" t="str">
        <f t="shared" si="126"/>
        <v xml:space="preserve"> </v>
      </c>
      <c r="F4050" s="36" t="str">
        <f>IF(AND(D4050&gt;=50000,D4050&lt;=100000),"COMPRESO",A4050)</f>
        <v>ronco scrivia</v>
      </c>
      <c r="H4050" s="39">
        <f t="shared" si="127"/>
        <v>0</v>
      </c>
      <c r="I4050">
        <v>1</v>
      </c>
    </row>
    <row r="4051" spans="1:9" ht="12" customHeight="1" x14ac:dyDescent="0.3">
      <c r="A4051" s="3" t="s">
        <v>19637</v>
      </c>
      <c r="B4051" s="4" t="s">
        <v>13598</v>
      </c>
      <c r="C4051" s="13" t="s">
        <v>23658</v>
      </c>
      <c r="D4051" s="6">
        <v>69</v>
      </c>
      <c r="E4051" t="str">
        <f t="shared" si="126"/>
        <v xml:space="preserve"> </v>
      </c>
      <c r="F4051" s="36" t="str">
        <f>IF(AND(D4051&gt;=50000,D4051&lt;=100000),"COMPRESO",A4051)</f>
        <v>rondanina</v>
      </c>
      <c r="H4051" s="39">
        <f t="shared" si="127"/>
        <v>0</v>
      </c>
      <c r="I4051">
        <v>1</v>
      </c>
    </row>
    <row r="4052" spans="1:9" ht="12" customHeight="1" x14ac:dyDescent="0.3">
      <c r="A4052" s="3" t="s">
        <v>19638</v>
      </c>
      <c r="B4052" s="4" t="s">
        <v>13624</v>
      </c>
      <c r="C4052" s="13" t="s">
        <v>23658</v>
      </c>
      <c r="D4052" s="6">
        <v>2932</v>
      </c>
      <c r="E4052" t="str">
        <f t="shared" si="126"/>
        <v xml:space="preserve"> </v>
      </c>
      <c r="F4052" s="36" t="str">
        <f>IF(AND(D4052&gt;=50000,D4052&lt;=100000),"COMPRESO",A4052)</f>
        <v>rossiglione</v>
      </c>
      <c r="H4052" s="39">
        <f t="shared" si="127"/>
        <v>0</v>
      </c>
      <c r="I4052">
        <v>5</v>
      </c>
    </row>
    <row r="4053" spans="1:9" ht="12" customHeight="1" x14ac:dyDescent="0.3">
      <c r="A4053" s="3" t="s">
        <v>19639</v>
      </c>
      <c r="B4053" s="4" t="s">
        <v>13637</v>
      </c>
      <c r="C4053" s="13" t="s">
        <v>23658</v>
      </c>
      <c r="D4053" s="6">
        <v>568</v>
      </c>
      <c r="E4053" t="str">
        <f t="shared" si="126"/>
        <v xml:space="preserve"> </v>
      </c>
      <c r="F4053" s="36" t="str">
        <f>IF(AND(D4053&gt;=50000,D4053&lt;=100000),"COMPRESO",A4053)</f>
        <v>rovegno</v>
      </c>
      <c r="H4053" s="39">
        <f t="shared" si="127"/>
        <v>0</v>
      </c>
      <c r="I4053">
        <v>1</v>
      </c>
    </row>
    <row r="4054" spans="1:9" ht="12" customHeight="1" x14ac:dyDescent="0.3">
      <c r="A4054" s="3" t="s">
        <v>19640</v>
      </c>
      <c r="B4054" s="4" t="s">
        <v>13790</v>
      </c>
      <c r="C4054" s="13" t="s">
        <v>23658</v>
      </c>
      <c r="D4054" s="6">
        <v>2687</v>
      </c>
      <c r="E4054" t="str">
        <f t="shared" si="126"/>
        <v xml:space="preserve"> </v>
      </c>
      <c r="F4054" s="36" t="str">
        <f>IF(AND(D4054&gt;=50000,D4054&lt;=100000),"COMPRESO",A4054)</f>
        <v>san colombano certenoli</v>
      </c>
      <c r="H4054" s="39">
        <f t="shared" si="127"/>
        <v>0</v>
      </c>
      <c r="I4054">
        <v>3</v>
      </c>
    </row>
    <row r="4055" spans="1:9" ht="12" customHeight="1" x14ac:dyDescent="0.3">
      <c r="A4055" s="3" t="s">
        <v>19641</v>
      </c>
      <c r="B4055" s="4" t="s">
        <v>14175</v>
      </c>
      <c r="C4055" s="13" t="s">
        <v>23658</v>
      </c>
      <c r="D4055" s="6">
        <v>9709</v>
      </c>
      <c r="E4055" t="str">
        <f t="shared" si="126"/>
        <v xml:space="preserve"> </v>
      </c>
      <c r="F4055" s="36" t="str">
        <f>IF(AND(D4055&gt;=50000,D4055&lt;=100000),"COMPRESO",A4055)</f>
        <v>santa margherita ligure</v>
      </c>
      <c r="H4055" s="39">
        <f t="shared" si="127"/>
        <v>0</v>
      </c>
      <c r="I4055">
        <v>3</v>
      </c>
    </row>
    <row r="4056" spans="1:9" ht="12" customHeight="1" x14ac:dyDescent="0.3">
      <c r="A4056" s="3" t="s">
        <v>19642</v>
      </c>
      <c r="B4056" s="4" t="s">
        <v>14142</v>
      </c>
      <c r="C4056" s="13" t="s">
        <v>23658</v>
      </c>
      <c r="D4056" s="6">
        <v>5911</v>
      </c>
      <c r="E4056" t="str">
        <f t="shared" si="126"/>
        <v xml:space="preserve"> </v>
      </c>
      <c r="F4056" s="36" t="str">
        <f>IF(AND(D4056&gt;=50000,D4056&lt;=100000),"COMPRESO",A4056)</f>
        <v>sant'olcese</v>
      </c>
      <c r="H4056" s="39">
        <f t="shared" si="127"/>
        <v>0</v>
      </c>
      <c r="I4056">
        <v>2</v>
      </c>
    </row>
    <row r="4057" spans="1:9" ht="12" customHeight="1" x14ac:dyDescent="0.3">
      <c r="A4057" s="3" t="s">
        <v>19643</v>
      </c>
      <c r="B4057" s="4" t="s">
        <v>14213</v>
      </c>
      <c r="C4057" s="13" t="s">
        <v>23658</v>
      </c>
      <c r="D4057" s="6">
        <v>1217</v>
      </c>
      <c r="E4057" t="str">
        <f t="shared" si="126"/>
        <v xml:space="preserve"> </v>
      </c>
      <c r="F4057" s="36" t="str">
        <f>IF(AND(D4057&gt;=50000,D4057&lt;=100000),"COMPRESO",A4057)</f>
        <v>santo stefano d'aveto</v>
      </c>
      <c r="H4057" s="39">
        <f t="shared" si="127"/>
        <v>0</v>
      </c>
      <c r="I4057">
        <v>1</v>
      </c>
    </row>
    <row r="4058" spans="1:9" ht="12" customHeight="1" x14ac:dyDescent="0.3">
      <c r="A4058" s="3" t="s">
        <v>19644</v>
      </c>
      <c r="B4058" s="4" t="s">
        <v>14278</v>
      </c>
      <c r="C4058" s="13" t="s">
        <v>23658</v>
      </c>
      <c r="D4058" s="6">
        <v>3226</v>
      </c>
      <c r="E4058" t="str">
        <f t="shared" si="126"/>
        <v xml:space="preserve"> </v>
      </c>
      <c r="F4058" s="36" t="str">
        <f>IF(AND(D4058&gt;=50000,D4058&lt;=100000),"COMPRESO",A4058)</f>
        <v>savignone</v>
      </c>
      <c r="H4058" s="39">
        <f t="shared" si="127"/>
        <v>0</v>
      </c>
      <c r="I4058">
        <v>1</v>
      </c>
    </row>
    <row r="4059" spans="1:9" ht="12" customHeight="1" x14ac:dyDescent="0.3">
      <c r="A4059" s="3" t="s">
        <v>19645</v>
      </c>
      <c r="B4059" s="4" t="s">
        <v>15590</v>
      </c>
      <c r="C4059" s="13" t="s">
        <v>23658</v>
      </c>
      <c r="D4059" s="6">
        <v>7931</v>
      </c>
      <c r="E4059" t="str">
        <f t="shared" si="126"/>
        <v xml:space="preserve"> </v>
      </c>
      <c r="F4059" s="36" t="str">
        <f>IF(AND(D4059&gt;=50000,D4059&lt;=100000),"COMPRESO",A4059)</f>
        <v>serra riccò</v>
      </c>
      <c r="H4059" s="39">
        <f t="shared" si="127"/>
        <v>0</v>
      </c>
      <c r="I4059">
        <v>1</v>
      </c>
    </row>
    <row r="4060" spans="1:9" ht="12" customHeight="1" x14ac:dyDescent="0.3">
      <c r="A4060" s="3" t="s">
        <v>19646</v>
      </c>
      <c r="B4060" s="4" t="s">
        <v>14441</v>
      </c>
      <c r="C4060" s="13" t="s">
        <v>23658</v>
      </c>
      <c r="D4060" s="6">
        <v>18172</v>
      </c>
      <c r="E4060" t="str">
        <f t="shared" si="126"/>
        <v xml:space="preserve"> </v>
      </c>
      <c r="F4060" s="36" t="str">
        <f>IF(AND(D4060&gt;=50000,D4060&lt;=100000),"COMPRESO",A4060)</f>
        <v>sestri levante</v>
      </c>
      <c r="H4060" s="39">
        <f t="shared" si="127"/>
        <v>0</v>
      </c>
      <c r="I4060">
        <v>2</v>
      </c>
    </row>
    <row r="4061" spans="1:9" ht="12" customHeight="1" x14ac:dyDescent="0.3">
      <c r="A4061" s="3" t="s">
        <v>19647</v>
      </c>
      <c r="B4061" s="4" t="s">
        <v>14559</v>
      </c>
      <c r="C4061" s="13" t="s">
        <v>23658</v>
      </c>
      <c r="D4061" s="6">
        <v>4404</v>
      </c>
      <c r="E4061" t="str">
        <f t="shared" si="126"/>
        <v xml:space="preserve"> </v>
      </c>
      <c r="F4061" s="36" t="str">
        <f>IF(AND(D4061&gt;=50000,D4061&lt;=100000),"COMPRESO",A4061)</f>
        <v>sori</v>
      </c>
      <c r="H4061" s="39">
        <f t="shared" si="127"/>
        <v>0</v>
      </c>
      <c r="I4061">
        <v>2</v>
      </c>
    </row>
    <row r="4062" spans="1:9" ht="12" customHeight="1" x14ac:dyDescent="0.3">
      <c r="A4062" s="3" t="s">
        <v>19648</v>
      </c>
      <c r="B4062" s="4" t="s">
        <v>14802</v>
      </c>
      <c r="C4062" s="13" t="s">
        <v>23658</v>
      </c>
      <c r="D4062" s="6">
        <v>580</v>
      </c>
      <c r="E4062" t="str">
        <f t="shared" si="126"/>
        <v xml:space="preserve"> </v>
      </c>
      <c r="F4062" s="36" t="str">
        <f>IF(AND(D4062&gt;=50000,D4062&lt;=100000),"COMPRESO",A4062)</f>
        <v>tiglieto</v>
      </c>
      <c r="H4062" s="39">
        <f t="shared" si="127"/>
        <v>0</v>
      </c>
      <c r="I4062">
        <v>1</v>
      </c>
    </row>
    <row r="4063" spans="1:9" ht="12" customHeight="1" x14ac:dyDescent="0.3">
      <c r="A4063" s="3" t="s">
        <v>19649</v>
      </c>
      <c r="B4063" s="4" t="s">
        <v>14905</v>
      </c>
      <c r="C4063" s="13" t="s">
        <v>23658</v>
      </c>
      <c r="D4063" s="6">
        <v>2392</v>
      </c>
      <c r="E4063" t="str">
        <f t="shared" si="126"/>
        <v xml:space="preserve"> </v>
      </c>
      <c r="F4063" s="36" t="str">
        <f>IF(AND(D4063&gt;=50000,D4063&lt;=100000),"COMPRESO",A4063)</f>
        <v>torriglia</v>
      </c>
      <c r="H4063" s="39">
        <f t="shared" si="127"/>
        <v>0</v>
      </c>
      <c r="I4063">
        <v>1</v>
      </c>
    </row>
    <row r="4064" spans="1:9" ht="12" customHeight="1" x14ac:dyDescent="0.3">
      <c r="A4064" s="3" t="s">
        <v>19650</v>
      </c>
      <c r="B4064" s="4" t="s">
        <v>14992</v>
      </c>
      <c r="C4064" s="13" t="s">
        <v>23658</v>
      </c>
      <c r="D4064" s="6">
        <v>620</v>
      </c>
      <c r="E4064" t="str">
        <f t="shared" si="126"/>
        <v xml:space="preserve"> </v>
      </c>
      <c r="F4064" s="36" t="str">
        <f>IF(AND(D4064&gt;=50000,D4064&lt;=100000),"COMPRESO",A4064)</f>
        <v>tribogna</v>
      </c>
      <c r="H4064" s="39">
        <f t="shared" si="127"/>
        <v>0</v>
      </c>
      <c r="I4064">
        <v>2</v>
      </c>
    </row>
    <row r="4065" spans="1:9" ht="12" customHeight="1" x14ac:dyDescent="0.3">
      <c r="A4065" s="3" t="s">
        <v>19651</v>
      </c>
      <c r="B4065" s="4" t="s">
        <v>15062</v>
      </c>
      <c r="C4065" s="13" t="s">
        <v>23658</v>
      </c>
      <c r="D4065" s="6">
        <v>2275</v>
      </c>
      <c r="E4065" t="str">
        <f t="shared" si="126"/>
        <v xml:space="preserve"> </v>
      </c>
      <c r="F4065" s="36" t="str">
        <f>IF(AND(D4065&gt;=50000,D4065&lt;=100000),"COMPRESO",A4065)</f>
        <v>uscio</v>
      </c>
      <c r="H4065" s="39">
        <f t="shared" si="127"/>
        <v>0</v>
      </c>
      <c r="I4065">
        <v>2</v>
      </c>
    </row>
    <row r="4066" spans="1:9" ht="12" customHeight="1" x14ac:dyDescent="0.3">
      <c r="A4066" s="3" t="s">
        <v>19652</v>
      </c>
      <c r="B4066" s="4" t="s">
        <v>15098</v>
      </c>
      <c r="C4066" s="13" t="s">
        <v>23658</v>
      </c>
      <c r="D4066" s="6">
        <v>812</v>
      </c>
      <c r="E4066" t="str">
        <f t="shared" si="126"/>
        <v xml:space="preserve"> </v>
      </c>
      <c r="F4066" s="36" t="str">
        <f>IF(AND(D4066&gt;=50000,D4066&lt;=100000),"COMPRESO",A4066)</f>
        <v>valbrevenna</v>
      </c>
      <c r="H4066" s="39">
        <f t="shared" si="127"/>
        <v>0</v>
      </c>
      <c r="I4066">
        <v>3</v>
      </c>
    </row>
    <row r="4067" spans="1:9" ht="12" customHeight="1" x14ac:dyDescent="0.3">
      <c r="A4067" s="3" t="s">
        <v>19653</v>
      </c>
      <c r="B4067" s="4" t="s">
        <v>15506</v>
      </c>
      <c r="C4067" s="13" t="s">
        <v>23658</v>
      </c>
      <c r="D4067" s="6">
        <v>463</v>
      </c>
      <c r="E4067" t="str">
        <f t="shared" si="126"/>
        <v xml:space="preserve"> </v>
      </c>
      <c r="F4067" s="36" t="str">
        <f>IF(AND(D4067&gt;=50000,D4067&lt;=100000),"COMPRESO",A4067)</f>
        <v>vobbia</v>
      </c>
      <c r="H4067" s="39">
        <f t="shared" si="127"/>
        <v>0</v>
      </c>
      <c r="I4067">
        <v>1</v>
      </c>
    </row>
    <row r="4068" spans="1:9" ht="12" customHeight="1" x14ac:dyDescent="0.3">
      <c r="A4068" s="3" t="s">
        <v>19654</v>
      </c>
      <c r="B4068" s="4" t="s">
        <v>15558</v>
      </c>
      <c r="C4068" s="13" t="s">
        <v>23658</v>
      </c>
      <c r="D4068" s="6">
        <v>2516</v>
      </c>
      <c r="E4068" t="str">
        <f t="shared" si="126"/>
        <v xml:space="preserve"> </v>
      </c>
      <c r="F4068" s="36" t="str">
        <f>IF(AND(D4068&gt;=50000,D4068&lt;=100000),"COMPRESO",A4068)</f>
        <v>zoagli</v>
      </c>
      <c r="H4068" s="39">
        <f t="shared" si="127"/>
        <v>0</v>
      </c>
      <c r="I4068">
        <v>1</v>
      </c>
    </row>
    <row r="4069" spans="1:9" ht="12" customHeight="1" x14ac:dyDescent="0.3">
      <c r="A4069" s="3" t="s">
        <v>19655</v>
      </c>
      <c r="B4069" s="4" t="s">
        <v>8219</v>
      </c>
      <c r="C4069" s="5" t="s">
        <v>23658</v>
      </c>
      <c r="D4069" s="6">
        <v>4484</v>
      </c>
      <c r="E4069" t="str">
        <f t="shared" si="126"/>
        <v xml:space="preserve"> </v>
      </c>
      <c r="F4069" s="36" t="str">
        <f>IF(AND(D4069&gt;=50000,D4069&lt;=100000),"COMPRESO",A4069)</f>
        <v>ameglia</v>
      </c>
      <c r="H4069" s="39">
        <f t="shared" si="127"/>
        <v>0</v>
      </c>
      <c r="I4069">
        <v>1</v>
      </c>
    </row>
    <row r="4070" spans="1:9" ht="12" customHeight="1" x14ac:dyDescent="0.3">
      <c r="A4070" s="3" t="s">
        <v>19656</v>
      </c>
      <c r="B4070" s="4" t="s">
        <v>8302</v>
      </c>
      <c r="C4070" s="13" t="s">
        <v>23658</v>
      </c>
      <c r="D4070" s="6">
        <v>10316</v>
      </c>
      <c r="E4070" t="str">
        <f t="shared" si="126"/>
        <v xml:space="preserve"> </v>
      </c>
      <c r="F4070" s="36" t="str">
        <f>IF(AND(D4070&gt;=50000,D4070&lt;=100000),"COMPRESO",A4070)</f>
        <v>arcola</v>
      </c>
      <c r="H4070" s="39">
        <f t="shared" si="127"/>
        <v>0</v>
      </c>
      <c r="I4070">
        <v>1</v>
      </c>
    </row>
    <row r="4071" spans="1:9" ht="12" customHeight="1" x14ac:dyDescent="0.3">
      <c r="A4071" s="3" t="s">
        <v>19657</v>
      </c>
      <c r="B4071" s="4" t="s">
        <v>8653</v>
      </c>
      <c r="C4071" s="13" t="s">
        <v>23658</v>
      </c>
      <c r="D4071" s="6">
        <v>2403</v>
      </c>
      <c r="E4071" t="str">
        <f t="shared" si="126"/>
        <v xml:space="preserve"> </v>
      </c>
      <c r="F4071" s="36" t="str">
        <f>IF(AND(D4071&gt;=50000,D4071&lt;=100000),"COMPRESO",A4071)</f>
        <v>beverino</v>
      </c>
      <c r="H4071" s="39">
        <f t="shared" si="127"/>
        <v>0</v>
      </c>
      <c r="I4071">
        <v>1</v>
      </c>
    </row>
    <row r="4072" spans="1:9" ht="12" customHeight="1" x14ac:dyDescent="0.3">
      <c r="A4072" s="3" t="s">
        <v>19658</v>
      </c>
      <c r="B4072" s="4" t="s">
        <v>8717</v>
      </c>
      <c r="C4072" s="13" t="s">
        <v>23658</v>
      </c>
      <c r="D4072" s="6">
        <v>7759</v>
      </c>
      <c r="E4072" t="str">
        <f t="shared" si="126"/>
        <v xml:space="preserve"> </v>
      </c>
      <c r="F4072" s="36" t="str">
        <f>IF(AND(D4072&gt;=50000,D4072&lt;=100000),"COMPRESO",A4072)</f>
        <v>bolano</v>
      </c>
      <c r="H4072" s="39">
        <f t="shared" si="127"/>
        <v>0</v>
      </c>
      <c r="I4072">
        <v>4</v>
      </c>
    </row>
    <row r="4073" spans="1:9" ht="12" customHeight="1" x14ac:dyDescent="0.3">
      <c r="A4073" s="3" t="s">
        <v>19659</v>
      </c>
      <c r="B4073" s="4" t="s">
        <v>8736</v>
      </c>
      <c r="C4073" s="13" t="s">
        <v>23658</v>
      </c>
      <c r="D4073" s="6">
        <v>995</v>
      </c>
      <c r="E4073" t="str">
        <f t="shared" si="126"/>
        <v xml:space="preserve"> </v>
      </c>
      <c r="F4073" s="36" t="str">
        <f>IF(AND(D4073&gt;=50000,D4073&lt;=100000),"COMPRESO",A4073)</f>
        <v>bonassola</v>
      </c>
      <c r="H4073" s="39">
        <f t="shared" si="127"/>
        <v>0</v>
      </c>
      <c r="I4073">
        <v>1</v>
      </c>
    </row>
    <row r="4074" spans="1:9" ht="12" customHeight="1" x14ac:dyDescent="0.3">
      <c r="A4074" s="3" t="s">
        <v>19660</v>
      </c>
      <c r="B4074" s="4" t="s">
        <v>8763</v>
      </c>
      <c r="C4074" s="13" t="s">
        <v>23658</v>
      </c>
      <c r="D4074" s="6">
        <v>1008</v>
      </c>
      <c r="E4074" t="str">
        <f t="shared" si="126"/>
        <v xml:space="preserve"> </v>
      </c>
      <c r="F4074" s="36" t="str">
        <f>IF(AND(D4074&gt;=50000,D4074&lt;=100000),"COMPRESO",A4074)</f>
        <v>borghetto di vara</v>
      </c>
      <c r="H4074" s="39">
        <f t="shared" si="127"/>
        <v>0</v>
      </c>
      <c r="I4074">
        <v>1</v>
      </c>
    </row>
    <row r="4075" spans="1:9" ht="12" customHeight="1" x14ac:dyDescent="0.3">
      <c r="A4075" s="3" t="s">
        <v>19661</v>
      </c>
      <c r="B4075" s="4" t="s">
        <v>8916</v>
      </c>
      <c r="C4075" s="13" t="s">
        <v>23658</v>
      </c>
      <c r="D4075" s="6">
        <v>1266</v>
      </c>
      <c r="E4075" t="str">
        <f t="shared" si="126"/>
        <v xml:space="preserve"> </v>
      </c>
      <c r="F4075" s="36" t="str">
        <f>IF(AND(D4075&gt;=50000,D4075&lt;=100000),"COMPRESO",A4075)</f>
        <v>brugnato</v>
      </c>
      <c r="H4075" s="39">
        <f t="shared" si="127"/>
        <v>0</v>
      </c>
      <c r="I4075">
        <v>2</v>
      </c>
    </row>
    <row r="4076" spans="1:9" ht="12" customHeight="1" x14ac:dyDescent="0.3">
      <c r="A4076" s="3" t="s">
        <v>19662</v>
      </c>
      <c r="B4076" s="4" t="s">
        <v>9040</v>
      </c>
      <c r="C4076" s="13" t="s">
        <v>23658</v>
      </c>
      <c r="D4076" s="6">
        <v>1146</v>
      </c>
      <c r="E4076" t="str">
        <f t="shared" si="126"/>
        <v xml:space="preserve"> </v>
      </c>
      <c r="F4076" s="36" t="str">
        <f>IF(AND(D4076&gt;=50000,D4076&lt;=100000),"COMPRESO",A4076)</f>
        <v>calice al cornoviglio</v>
      </c>
      <c r="H4076" s="39">
        <f t="shared" si="127"/>
        <v>0</v>
      </c>
      <c r="I4076">
        <v>1</v>
      </c>
    </row>
    <row r="4077" spans="1:9" ht="12" customHeight="1" x14ac:dyDescent="0.3">
      <c r="A4077" s="3" t="s">
        <v>19663</v>
      </c>
      <c r="B4077" s="4" t="s">
        <v>9365</v>
      </c>
      <c r="C4077" s="13" t="s">
        <v>23658</v>
      </c>
      <c r="D4077" s="6">
        <v>580</v>
      </c>
      <c r="E4077" t="str">
        <f t="shared" si="126"/>
        <v xml:space="preserve"> </v>
      </c>
      <c r="F4077" s="36" t="str">
        <f>IF(AND(D4077&gt;=50000,D4077&lt;=100000),"COMPRESO",A4077)</f>
        <v>carro</v>
      </c>
      <c r="H4077" s="39">
        <f t="shared" si="127"/>
        <v>0</v>
      </c>
      <c r="I4077">
        <v>1</v>
      </c>
    </row>
    <row r="4078" spans="1:9" ht="12" customHeight="1" x14ac:dyDescent="0.3">
      <c r="A4078" s="3" t="s">
        <v>19664</v>
      </c>
      <c r="B4078" s="4" t="s">
        <v>9366</v>
      </c>
      <c r="C4078" s="13" t="s">
        <v>23658</v>
      </c>
      <c r="D4078" s="6">
        <v>521</v>
      </c>
      <c r="E4078" t="str">
        <f t="shared" si="126"/>
        <v xml:space="preserve"> </v>
      </c>
      <c r="F4078" s="36" t="str">
        <f>IF(AND(D4078&gt;=50000,D4078&lt;=100000),"COMPRESO",A4078)</f>
        <v>carrodano</v>
      </c>
      <c r="H4078" s="39">
        <f t="shared" si="127"/>
        <v>0</v>
      </c>
      <c r="I4078">
        <v>1</v>
      </c>
    </row>
    <row r="4079" spans="1:9" ht="12" customHeight="1" x14ac:dyDescent="0.3">
      <c r="A4079" s="3" t="s">
        <v>19665</v>
      </c>
      <c r="B4079" s="4" t="s">
        <v>9677</v>
      </c>
      <c r="C4079" s="13" t="s">
        <v>23658</v>
      </c>
      <c r="D4079" s="6">
        <v>8269</v>
      </c>
      <c r="E4079" t="str">
        <f t="shared" si="126"/>
        <v xml:space="preserve"> </v>
      </c>
      <c r="F4079" s="36" t="str">
        <f>IF(AND(D4079&gt;=50000,D4079&lt;=100000),"COMPRESO",A4079)</f>
        <v>castelnuovo magra</v>
      </c>
      <c r="H4079" s="39">
        <f t="shared" si="127"/>
        <v>0</v>
      </c>
      <c r="I4079">
        <v>4</v>
      </c>
    </row>
    <row r="4080" spans="1:9" ht="12" customHeight="1" x14ac:dyDescent="0.3">
      <c r="A4080" s="3" t="s">
        <v>19666</v>
      </c>
      <c r="B4080" s="4" t="s">
        <v>10423</v>
      </c>
      <c r="C4080" s="13" t="s">
        <v>23658</v>
      </c>
      <c r="D4080" s="6">
        <v>1438</v>
      </c>
      <c r="E4080" t="str">
        <f t="shared" si="126"/>
        <v xml:space="preserve"> </v>
      </c>
      <c r="F4080" s="36" t="str">
        <f>IF(AND(D4080&gt;=50000,D4080&lt;=100000),"COMPRESO",A4080)</f>
        <v>deiva marina</v>
      </c>
      <c r="H4080" s="39">
        <f t="shared" si="127"/>
        <v>0</v>
      </c>
      <c r="I4080">
        <v>4</v>
      </c>
    </row>
    <row r="4081" spans="1:9" ht="12" customHeight="1" x14ac:dyDescent="0.3">
      <c r="A4081" s="3" t="s">
        <v>19667</v>
      </c>
      <c r="B4081" s="4" t="s">
        <v>10699</v>
      </c>
      <c r="C4081" s="13" t="s">
        <v>23658</v>
      </c>
      <c r="D4081" s="6">
        <v>6337</v>
      </c>
      <c r="E4081" t="str">
        <f t="shared" si="126"/>
        <v xml:space="preserve"> </v>
      </c>
      <c r="F4081" s="36" t="str">
        <f>IF(AND(D4081&gt;=50000,D4081&lt;=100000),"COMPRESO",A4081)</f>
        <v>follo</v>
      </c>
      <c r="H4081" s="39">
        <f t="shared" si="127"/>
        <v>0</v>
      </c>
      <c r="I4081">
        <v>54</v>
      </c>
    </row>
    <row r="4082" spans="1:9" ht="12" customHeight="1" x14ac:dyDescent="0.3">
      <c r="A4082" s="3" t="s">
        <v>19668</v>
      </c>
      <c r="B4082" s="4" t="s">
        <v>10774</v>
      </c>
      <c r="C4082" s="13" t="s">
        <v>23658</v>
      </c>
      <c r="D4082" s="6">
        <v>683</v>
      </c>
      <c r="E4082" t="str">
        <f t="shared" si="126"/>
        <v xml:space="preserve"> </v>
      </c>
      <c r="F4082" s="36" t="str">
        <f>IF(AND(D4082&gt;=50000,D4082&lt;=100000),"COMPRESO",A4082)</f>
        <v>framura</v>
      </c>
      <c r="H4082" s="39">
        <f t="shared" si="127"/>
        <v>0</v>
      </c>
      <c r="I4082">
        <v>3</v>
      </c>
    </row>
    <row r="4083" spans="1:9" ht="12" customHeight="1" x14ac:dyDescent="0.3">
      <c r="A4083" s="3" t="s">
        <v>19669</v>
      </c>
      <c r="B4083" s="4" t="s">
        <v>11253</v>
      </c>
      <c r="C4083" s="13" t="s">
        <v>23658</v>
      </c>
      <c r="D4083" s="6">
        <v>92659</v>
      </c>
      <c r="E4083" t="str">
        <f t="shared" si="126"/>
        <v xml:space="preserve"> </v>
      </c>
      <c r="F4083" s="36" t="str">
        <f>IF(AND(D4083&gt;=50000,D4083&lt;=100000),"COMPRESO",A4083)</f>
        <v>COMPRESO</v>
      </c>
      <c r="H4083" s="39">
        <f t="shared" si="127"/>
        <v>0</v>
      </c>
      <c r="I4083">
        <v>1</v>
      </c>
    </row>
    <row r="4084" spans="1:9" ht="12" customHeight="1" x14ac:dyDescent="0.3">
      <c r="A4084" s="3" t="s">
        <v>19670</v>
      </c>
      <c r="B4084" s="4" t="s">
        <v>11364</v>
      </c>
      <c r="C4084" s="13" t="s">
        <v>23658</v>
      </c>
      <c r="D4084" s="6">
        <v>10090</v>
      </c>
      <c r="E4084" t="str">
        <f t="shared" si="126"/>
        <v xml:space="preserve"> </v>
      </c>
      <c r="F4084" s="36" t="str">
        <f>IF(AND(D4084&gt;=50000,D4084&lt;=100000),"COMPRESO",A4084)</f>
        <v>lerici</v>
      </c>
      <c r="H4084" s="39">
        <f t="shared" si="127"/>
        <v>0</v>
      </c>
      <c r="I4084">
        <v>1</v>
      </c>
    </row>
    <row r="4085" spans="1:9" ht="12" customHeight="1" x14ac:dyDescent="0.3">
      <c r="A4085" s="3" t="s">
        <v>19671</v>
      </c>
      <c r="B4085" s="4" t="s">
        <v>11378</v>
      </c>
      <c r="C4085" s="13" t="s">
        <v>23658</v>
      </c>
      <c r="D4085" s="6">
        <v>5509</v>
      </c>
      <c r="E4085" t="str">
        <f t="shared" si="126"/>
        <v xml:space="preserve"> </v>
      </c>
      <c r="F4085" s="36" t="str">
        <f>IF(AND(D4085&gt;=50000,D4085&lt;=100000),"COMPRESO",A4085)</f>
        <v>levanto</v>
      </c>
      <c r="H4085" s="39">
        <f t="shared" si="127"/>
        <v>0</v>
      </c>
      <c r="I4085">
        <v>1</v>
      </c>
    </row>
    <row r="4086" spans="1:9" ht="12" customHeight="1" x14ac:dyDescent="0.3">
      <c r="A4086" s="3" t="s">
        <v>19672</v>
      </c>
      <c r="B4086" s="4" t="s">
        <v>11579</v>
      </c>
      <c r="C4086" s="13" t="s">
        <v>23658</v>
      </c>
      <c r="D4086" s="6">
        <v>659</v>
      </c>
      <c r="E4086" t="str">
        <f t="shared" si="126"/>
        <v xml:space="preserve"> </v>
      </c>
      <c r="F4086" s="36" t="str">
        <f>IF(AND(D4086&gt;=50000,D4086&lt;=100000),"COMPRESO",A4086)</f>
        <v>maissana</v>
      </c>
      <c r="H4086" s="39">
        <f t="shared" si="127"/>
        <v>0</v>
      </c>
      <c r="I4086">
        <v>2</v>
      </c>
    </row>
    <row r="4087" spans="1:9" ht="12" customHeight="1" x14ac:dyDescent="0.3">
      <c r="A4087" s="3" t="s">
        <v>19673</v>
      </c>
      <c r="B4087" s="4" t="s">
        <v>12171</v>
      </c>
      <c r="C4087" s="13" t="s">
        <v>23658</v>
      </c>
      <c r="D4087" s="6">
        <v>1481</v>
      </c>
      <c r="E4087" t="str">
        <f t="shared" si="126"/>
        <v xml:space="preserve"> </v>
      </c>
      <c r="F4087" s="36" t="str">
        <f>IF(AND(D4087&gt;=50000,D4087&lt;=100000),"COMPRESO",A4087)</f>
        <v>monterosso al mare</v>
      </c>
      <c r="H4087" s="39">
        <f t="shared" si="127"/>
        <v>0</v>
      </c>
      <c r="I4087">
        <v>2</v>
      </c>
    </row>
    <row r="4088" spans="1:9" ht="12" customHeight="1" x14ac:dyDescent="0.3">
      <c r="A4088" s="3" t="s">
        <v>19674</v>
      </c>
      <c r="B4088" s="4" t="s">
        <v>11506</v>
      </c>
      <c r="C4088" s="13" t="s">
        <v>23658</v>
      </c>
      <c r="D4088" s="6">
        <v>8405</v>
      </c>
      <c r="E4088" t="str">
        <f t="shared" si="126"/>
        <v xml:space="preserve"> </v>
      </c>
      <c r="F4088" s="36" t="str">
        <f>IF(AND(D4088&gt;=50000,D4088&lt;=100000),"COMPRESO",A4088)</f>
        <v>luni</v>
      </c>
      <c r="H4088" s="39">
        <f t="shared" si="127"/>
        <v>0</v>
      </c>
      <c r="I4088">
        <v>1</v>
      </c>
    </row>
    <row r="4089" spans="1:9" ht="12" customHeight="1" x14ac:dyDescent="0.3">
      <c r="A4089" s="3" t="s">
        <v>19675</v>
      </c>
      <c r="B4089" s="4" t="s">
        <v>12952</v>
      </c>
      <c r="C4089" s="13" t="s">
        <v>23658</v>
      </c>
      <c r="D4089" s="6">
        <v>599</v>
      </c>
      <c r="E4089" t="str">
        <f t="shared" si="126"/>
        <v xml:space="preserve"> </v>
      </c>
      <c r="F4089" s="36" t="str">
        <f>IF(AND(D4089&gt;=50000,D4089&lt;=100000),"COMPRESO",A4089)</f>
        <v>pignone</v>
      </c>
      <c r="H4089" s="39">
        <f t="shared" si="127"/>
        <v>0</v>
      </c>
      <c r="I4089">
        <v>2</v>
      </c>
    </row>
    <row r="4090" spans="1:9" ht="12" customHeight="1" x14ac:dyDescent="0.3">
      <c r="A4090" s="3" t="s">
        <v>19676</v>
      </c>
      <c r="B4090" s="4" t="s">
        <v>13163</v>
      </c>
      <c r="C4090" s="13" t="s">
        <v>23658</v>
      </c>
      <c r="D4090" s="6">
        <v>3702</v>
      </c>
      <c r="E4090" t="str">
        <f t="shared" si="126"/>
        <v xml:space="preserve"> </v>
      </c>
      <c r="F4090" s="36" t="str">
        <f>IF(AND(D4090&gt;=50000,D4090&lt;=100000),"COMPRESO",A4090)</f>
        <v>portovenere</v>
      </c>
      <c r="H4090" s="39">
        <f t="shared" si="127"/>
        <v>0</v>
      </c>
      <c r="I4090">
        <v>4</v>
      </c>
    </row>
    <row r="4091" spans="1:9" ht="12" customHeight="1" x14ac:dyDescent="0.3">
      <c r="A4091" s="3" t="s">
        <v>19677</v>
      </c>
      <c r="B4091" s="4" t="s">
        <v>15590</v>
      </c>
      <c r="C4091" s="13" t="s">
        <v>23658</v>
      </c>
      <c r="D4091" s="6">
        <v>3537</v>
      </c>
      <c r="E4091" t="str">
        <f t="shared" si="126"/>
        <v xml:space="preserve"> </v>
      </c>
      <c r="F4091" s="36" t="str">
        <f>IF(AND(D4091&gt;=50000,D4091&lt;=100000),"COMPRESO",A4091)</f>
        <v>riccò del golfo di spezia</v>
      </c>
      <c r="H4091" s="39">
        <f t="shared" si="127"/>
        <v>0</v>
      </c>
      <c r="I4091">
        <v>15</v>
      </c>
    </row>
    <row r="4092" spans="1:9" ht="12" customHeight="1" x14ac:dyDescent="0.3">
      <c r="A4092" s="3" t="s">
        <v>19678</v>
      </c>
      <c r="B4092" s="4" t="s">
        <v>13408</v>
      </c>
      <c r="C4092" s="13" t="s">
        <v>23658</v>
      </c>
      <c r="D4092" s="6">
        <v>1669</v>
      </c>
      <c r="E4092" t="str">
        <f t="shared" si="126"/>
        <v xml:space="preserve"> </v>
      </c>
      <c r="F4092" s="36" t="str">
        <f>IF(AND(D4092&gt;=50000,D4092&lt;=100000),"COMPRESO",A4092)</f>
        <v>riomaggiore</v>
      </c>
      <c r="H4092" s="39">
        <f t="shared" si="127"/>
        <v>0</v>
      </c>
      <c r="I4092">
        <v>23</v>
      </c>
    </row>
    <row r="4093" spans="1:9" ht="12" customHeight="1" x14ac:dyDescent="0.3">
      <c r="A4093" s="3" t="s">
        <v>19679</v>
      </c>
      <c r="B4093" s="4" t="s">
        <v>13535</v>
      </c>
      <c r="C4093" s="13" t="s">
        <v>23658</v>
      </c>
      <c r="D4093" s="6">
        <v>785</v>
      </c>
      <c r="E4093" t="str">
        <f t="shared" si="126"/>
        <v xml:space="preserve"> </v>
      </c>
      <c r="F4093" s="36" t="str">
        <f>IF(AND(D4093&gt;=50000,D4093&lt;=100000),"COMPRESO",A4093)</f>
        <v>rocchetta di vara</v>
      </c>
      <c r="H4093" s="39">
        <f t="shared" si="127"/>
        <v>0</v>
      </c>
      <c r="I4093">
        <v>27</v>
      </c>
    </row>
    <row r="4094" spans="1:9" ht="12" customHeight="1" x14ac:dyDescent="0.3">
      <c r="A4094" s="3" t="s">
        <v>19680</v>
      </c>
      <c r="B4094" s="4" t="s">
        <v>14217</v>
      </c>
      <c r="C4094" s="13" t="s">
        <v>23658</v>
      </c>
      <c r="D4094" s="6">
        <v>8790</v>
      </c>
      <c r="E4094" t="str">
        <f t="shared" si="126"/>
        <v xml:space="preserve"> </v>
      </c>
      <c r="F4094" s="36" t="str">
        <f>IF(AND(D4094&gt;=50000,D4094&lt;=100000),"COMPRESO",A4094)</f>
        <v>santo stefano di magra</v>
      </c>
      <c r="H4094" s="39">
        <f t="shared" si="127"/>
        <v>0</v>
      </c>
      <c r="I4094">
        <v>3</v>
      </c>
    </row>
    <row r="4095" spans="1:9" ht="12" customHeight="1" x14ac:dyDescent="0.3">
      <c r="A4095" s="3" t="s">
        <v>19681</v>
      </c>
      <c r="B4095" s="4" t="s">
        <v>14255</v>
      </c>
      <c r="C4095" s="13" t="s">
        <v>23658</v>
      </c>
      <c r="D4095" s="6">
        <v>21829</v>
      </c>
      <c r="E4095" t="str">
        <f t="shared" si="126"/>
        <v xml:space="preserve"> </v>
      </c>
      <c r="F4095" s="36" t="str">
        <f>IF(AND(D4095&gt;=50000,D4095&lt;=100000),"COMPRESO",A4095)</f>
        <v>sarzana</v>
      </c>
      <c r="H4095" s="39">
        <f t="shared" si="127"/>
        <v>0</v>
      </c>
      <c r="I4095">
        <v>1</v>
      </c>
    </row>
    <row r="4096" spans="1:9" ht="12" customHeight="1" x14ac:dyDescent="0.3">
      <c r="A4096" s="3" t="s">
        <v>19682</v>
      </c>
      <c r="B4096" s="4" t="s">
        <v>14432</v>
      </c>
      <c r="C4096" s="13" t="s">
        <v>23658</v>
      </c>
      <c r="D4096" s="6">
        <v>1452</v>
      </c>
      <c r="E4096" t="str">
        <f t="shared" si="126"/>
        <v xml:space="preserve"> </v>
      </c>
      <c r="F4096" s="36" t="str">
        <f>IF(AND(D4096&gt;=50000,D4096&lt;=100000),"COMPRESO",A4096)</f>
        <v>sesta godano</v>
      </c>
      <c r="H4096" s="39">
        <f t="shared" si="127"/>
        <v>0</v>
      </c>
      <c r="I4096">
        <v>36</v>
      </c>
    </row>
    <row r="4097" spans="1:9" ht="12" customHeight="1" x14ac:dyDescent="0.3">
      <c r="A4097" s="3" t="s">
        <v>19683</v>
      </c>
      <c r="B4097" s="4" t="s">
        <v>15201</v>
      </c>
      <c r="C4097" s="13" t="s">
        <v>23658</v>
      </c>
      <c r="D4097" s="6">
        <v>2103</v>
      </c>
      <c r="E4097" t="str">
        <f t="shared" si="126"/>
        <v xml:space="preserve"> </v>
      </c>
      <c r="F4097" s="36" t="str">
        <f>IF(AND(D4097&gt;=50000,D4097&lt;=100000),"COMPRESO",A4097)</f>
        <v>varese ligure</v>
      </c>
      <c r="H4097" s="39">
        <f t="shared" si="127"/>
        <v>0</v>
      </c>
      <c r="I4097">
        <v>2</v>
      </c>
    </row>
    <row r="4098" spans="1:9" ht="12" customHeight="1" x14ac:dyDescent="0.3">
      <c r="A4098" s="3" t="s">
        <v>19684</v>
      </c>
      <c r="B4098" s="4" t="s">
        <v>15265</v>
      </c>
      <c r="C4098" s="13" t="s">
        <v>23658</v>
      </c>
      <c r="D4098" s="6">
        <v>941</v>
      </c>
      <c r="E4098" t="str">
        <f t="shared" si="126"/>
        <v xml:space="preserve"> </v>
      </c>
      <c r="F4098" s="36" t="str">
        <f>IF(AND(D4098&gt;=50000,D4098&lt;=100000),"COMPRESO",A4098)</f>
        <v>vernazza</v>
      </c>
      <c r="H4098" s="39">
        <f t="shared" si="127"/>
        <v>0</v>
      </c>
      <c r="I4098">
        <v>4</v>
      </c>
    </row>
    <row r="4099" spans="1:9" ht="12" customHeight="1" x14ac:dyDescent="0.3">
      <c r="A4099" s="3" t="s">
        <v>19685</v>
      </c>
      <c r="B4099" s="4" t="s">
        <v>15297</v>
      </c>
      <c r="C4099" s="13" t="s">
        <v>23658</v>
      </c>
      <c r="D4099" s="6">
        <v>7391</v>
      </c>
      <c r="E4099" t="str">
        <f t="shared" ref="E4099:E4162" si="128">IF(D4099&gt;300000,"TROVATO"," ")</f>
        <v xml:space="preserve"> </v>
      </c>
      <c r="F4099" s="36" t="str">
        <f>IF(AND(D4099&gt;=50000,D4099&lt;=100000),"COMPRESO",A4099)</f>
        <v>vezzano ligure</v>
      </c>
      <c r="H4099" s="39">
        <f t="shared" ref="H4099:H4162" si="129">(D12027/$G$2)</f>
        <v>0</v>
      </c>
      <c r="I4099">
        <v>2</v>
      </c>
    </row>
    <row r="4100" spans="1:9" ht="12" customHeight="1" x14ac:dyDescent="0.3">
      <c r="A4100" s="3" t="s">
        <v>19686</v>
      </c>
      <c r="B4100" s="4" t="s">
        <v>15554</v>
      </c>
      <c r="C4100" s="13" t="s">
        <v>23658</v>
      </c>
      <c r="D4100" s="6">
        <v>524</v>
      </c>
      <c r="E4100" t="str">
        <f t="shared" si="128"/>
        <v xml:space="preserve"> </v>
      </c>
      <c r="F4100" s="36" t="str">
        <f>IF(AND(D4100&gt;=50000,D4100&lt;=100000),"COMPRESO",A4100)</f>
        <v>zignago</v>
      </c>
      <c r="H4100" s="39">
        <f t="shared" si="129"/>
        <v>0</v>
      </c>
      <c r="I4100">
        <v>1</v>
      </c>
    </row>
    <row r="4101" spans="1:9" ht="12" customHeight="1" x14ac:dyDescent="0.3">
      <c r="A4101" s="3" t="s">
        <v>19687</v>
      </c>
      <c r="B4101" s="4" t="s">
        <v>8056</v>
      </c>
      <c r="C4101" s="5" t="s">
        <v>23659</v>
      </c>
      <c r="D4101" s="6">
        <v>2070</v>
      </c>
      <c r="E4101" t="str">
        <f t="shared" si="128"/>
        <v xml:space="preserve"> </v>
      </c>
      <c r="F4101" s="36" t="str">
        <f>IF(AND(D4101&gt;=50000,D4101&lt;=100000),"COMPRESO",A4101)</f>
        <v>agazzano</v>
      </c>
      <c r="H4101" s="39">
        <f t="shared" si="129"/>
        <v>0</v>
      </c>
      <c r="I4101">
        <v>5</v>
      </c>
    </row>
    <row r="4102" spans="1:9" ht="12" customHeight="1" x14ac:dyDescent="0.3">
      <c r="A4102" s="3" t="s">
        <v>19688</v>
      </c>
      <c r="B4102" s="4" t="s">
        <v>8179</v>
      </c>
      <c r="C4102" s="5" t="s">
        <v>23659</v>
      </c>
      <c r="D4102" s="6">
        <v>4823</v>
      </c>
      <c r="E4102" t="str">
        <f t="shared" si="128"/>
        <v xml:space="preserve"> </v>
      </c>
      <c r="F4102" s="36" t="str">
        <f>IF(AND(D4102&gt;=50000,D4102&lt;=100000),"COMPRESO",A4102)</f>
        <v>alseno</v>
      </c>
      <c r="H4102" s="39">
        <f t="shared" si="129"/>
        <v>0</v>
      </c>
      <c r="I4102">
        <v>1</v>
      </c>
    </row>
    <row r="4103" spans="1:9" ht="12" customHeight="1" x14ac:dyDescent="0.3">
      <c r="A4103" s="3" t="s">
        <v>19689</v>
      </c>
      <c r="B4103" s="4" t="s">
        <v>8645</v>
      </c>
      <c r="C4103" s="5" t="s">
        <v>23659</v>
      </c>
      <c r="D4103" s="6">
        <v>976</v>
      </c>
      <c r="E4103" t="str">
        <f t="shared" si="128"/>
        <v xml:space="preserve"> </v>
      </c>
      <c r="F4103" s="36" t="str">
        <f>IF(AND(D4103&gt;=50000,D4103&lt;=100000),"COMPRESO",A4103)</f>
        <v>besenzone</v>
      </c>
      <c r="H4103" s="39">
        <f t="shared" si="129"/>
        <v>0</v>
      </c>
      <c r="I4103">
        <v>1</v>
      </c>
    </row>
    <row r="4104" spans="1:9" ht="12" customHeight="1" x14ac:dyDescent="0.3">
      <c r="A4104" s="3" t="s">
        <v>19690</v>
      </c>
      <c r="B4104" s="4" t="s">
        <v>8649</v>
      </c>
      <c r="C4104" s="5" t="s">
        <v>23659</v>
      </c>
      <c r="D4104" s="6">
        <v>2999</v>
      </c>
      <c r="E4104" t="str">
        <f t="shared" si="128"/>
        <v xml:space="preserve"> </v>
      </c>
      <c r="F4104" s="36" t="str">
        <f>IF(AND(D4104&gt;=50000,D4104&lt;=100000),"COMPRESO",A4104)</f>
        <v>bettola</v>
      </c>
      <c r="H4104" s="39">
        <f t="shared" si="129"/>
        <v>0</v>
      </c>
      <c r="I4104">
        <v>2</v>
      </c>
    </row>
    <row r="4105" spans="1:9" ht="12" customHeight="1" x14ac:dyDescent="0.3">
      <c r="A4105" s="3" t="s">
        <v>19691</v>
      </c>
      <c r="B4105" s="4" t="s">
        <v>8703</v>
      </c>
      <c r="C4105" s="5" t="s">
        <v>23659</v>
      </c>
      <c r="D4105" s="6">
        <v>3711</v>
      </c>
      <c r="E4105" t="str">
        <f t="shared" si="128"/>
        <v xml:space="preserve"> </v>
      </c>
      <c r="F4105" s="36" t="str">
        <f>IF(AND(D4105&gt;=50000,D4105&lt;=100000),"COMPRESO",A4105)</f>
        <v>bobbio</v>
      </c>
      <c r="H4105" s="39">
        <f t="shared" si="129"/>
        <v>0</v>
      </c>
      <c r="I4105">
        <v>5</v>
      </c>
    </row>
    <row r="4106" spans="1:9" ht="12" customHeight="1" x14ac:dyDescent="0.3">
      <c r="A4106" s="3" t="s">
        <v>19692</v>
      </c>
      <c r="B4106" s="4" t="s">
        <v>8800</v>
      </c>
      <c r="C4106" s="5" t="s">
        <v>23659</v>
      </c>
      <c r="D4106" s="6">
        <v>7631</v>
      </c>
      <c r="E4106" t="str">
        <f t="shared" si="128"/>
        <v xml:space="preserve"> </v>
      </c>
      <c r="F4106" s="36" t="str">
        <f>IF(AND(D4106&gt;=50000,D4106&lt;=100000),"COMPRESO",A4106)</f>
        <v>borgonovo val tidone</v>
      </c>
      <c r="H4106" s="39">
        <f t="shared" si="129"/>
        <v>0</v>
      </c>
      <c r="I4106">
        <v>4</v>
      </c>
    </row>
    <row r="4107" spans="1:9" ht="12" customHeight="1" x14ac:dyDescent="0.3">
      <c r="A4107" s="3" t="s">
        <v>19693</v>
      </c>
      <c r="B4107" s="4" t="s">
        <v>8991</v>
      </c>
      <c r="C4107" s="5" t="s">
        <v>23659</v>
      </c>
      <c r="D4107" s="6">
        <v>6052</v>
      </c>
      <c r="E4107" t="str">
        <f t="shared" si="128"/>
        <v xml:space="preserve"> </v>
      </c>
      <c r="F4107" s="36" t="str">
        <f>IF(AND(D4107&gt;=50000,D4107&lt;=100000),"COMPRESO",A4107)</f>
        <v>cadeo</v>
      </c>
      <c r="H4107" s="39">
        <f t="shared" si="129"/>
        <v>0</v>
      </c>
      <c r="I4107">
        <v>3</v>
      </c>
    </row>
    <row r="4108" spans="1:9" ht="12" customHeight="1" x14ac:dyDescent="0.3">
      <c r="A4108" s="3" t="s">
        <v>19694</v>
      </c>
      <c r="B4108" s="4" t="s">
        <v>9037</v>
      </c>
      <c r="C4108" s="5" t="s">
        <v>23659</v>
      </c>
      <c r="D4108" s="6">
        <v>2448</v>
      </c>
      <c r="E4108" t="str">
        <f t="shared" si="128"/>
        <v xml:space="preserve"> </v>
      </c>
      <c r="F4108" s="36" t="str">
        <f>IF(AND(D4108&gt;=50000,D4108&lt;=100000),"COMPRESO",A4108)</f>
        <v>calendasco</v>
      </c>
      <c r="H4108" s="39">
        <f t="shared" si="129"/>
        <v>0</v>
      </c>
      <c r="I4108">
        <v>2</v>
      </c>
    </row>
    <row r="4109" spans="1:9" ht="12" customHeight="1" x14ac:dyDescent="0.3">
      <c r="A4109" s="3" t="s">
        <v>19695</v>
      </c>
      <c r="B4109" s="4" t="s">
        <v>9217</v>
      </c>
      <c r="C4109" s="5" t="s">
        <v>23659</v>
      </c>
      <c r="D4109" s="6">
        <v>4830</v>
      </c>
      <c r="E4109" t="str">
        <f t="shared" si="128"/>
        <v xml:space="preserve"> </v>
      </c>
      <c r="F4109" s="36" t="str">
        <f>IF(AND(D4109&gt;=50000,D4109&lt;=100000),"COMPRESO",A4109)</f>
        <v>caorso</v>
      </c>
      <c r="H4109" s="39">
        <f t="shared" si="129"/>
        <v>0</v>
      </c>
      <c r="I4109">
        <v>2</v>
      </c>
    </row>
    <row r="4110" spans="1:9" ht="12" customHeight="1" x14ac:dyDescent="0.3">
      <c r="A4110" s="3" t="s">
        <v>19696</v>
      </c>
      <c r="B4110" s="4" t="s">
        <v>9347</v>
      </c>
      <c r="C4110" s="5" t="s">
        <v>23659</v>
      </c>
      <c r="D4110" s="6">
        <v>7537</v>
      </c>
      <c r="E4110" t="str">
        <f t="shared" si="128"/>
        <v xml:space="preserve"> </v>
      </c>
      <c r="F4110" s="36" t="str">
        <f>IF(AND(D4110&gt;=50000,D4110&lt;=100000),"COMPRESO",A4110)</f>
        <v>carpaneto piacentino</v>
      </c>
      <c r="H4110" s="39">
        <f t="shared" si="129"/>
        <v>0</v>
      </c>
      <c r="I4110">
        <v>1</v>
      </c>
    </row>
    <row r="4111" spans="1:9" ht="12" customHeight="1" x14ac:dyDescent="0.3">
      <c r="A4111" s="3" t="s">
        <v>19697</v>
      </c>
      <c r="B4111" s="4" t="s">
        <v>9595</v>
      </c>
      <c r="C4111" s="5" t="s">
        <v>23659</v>
      </c>
      <c r="D4111" s="6">
        <v>4712</v>
      </c>
      <c r="E4111" t="str">
        <f t="shared" si="128"/>
        <v xml:space="preserve"> </v>
      </c>
      <c r="F4111" s="36" t="str">
        <f>IF(AND(D4111&gt;=50000,D4111&lt;=100000),"COMPRESO",A4111)</f>
        <v>castell'arquato</v>
      </c>
      <c r="H4111" s="39">
        <f t="shared" si="129"/>
        <v>0</v>
      </c>
      <c r="I4111">
        <v>1</v>
      </c>
    </row>
    <row r="4112" spans="1:9" ht="12" customHeight="1" x14ac:dyDescent="0.3">
      <c r="A4112" s="3" t="s">
        <v>19698</v>
      </c>
      <c r="B4112" s="4" t="s">
        <v>9558</v>
      </c>
      <c r="C4112" s="5" t="s">
        <v>23659</v>
      </c>
      <c r="D4112" s="6">
        <v>13629</v>
      </c>
      <c r="E4112" t="str">
        <f t="shared" si="128"/>
        <v xml:space="preserve"> </v>
      </c>
      <c r="F4112" s="36" t="str">
        <f>IF(AND(D4112&gt;=50000,D4112&lt;=100000),"COMPRESO",A4112)</f>
        <v>castel san giovanni</v>
      </c>
      <c r="H4112" s="39">
        <f t="shared" si="129"/>
        <v>0</v>
      </c>
      <c r="I4112">
        <v>52</v>
      </c>
    </row>
    <row r="4113" spans="1:9" ht="12" customHeight="1" x14ac:dyDescent="0.3">
      <c r="A4113" s="3" t="s">
        <v>19699</v>
      </c>
      <c r="B4113" s="4" t="s">
        <v>9706</v>
      </c>
      <c r="C4113" s="5" t="s">
        <v>23659</v>
      </c>
      <c r="D4113" s="6">
        <v>5584</v>
      </c>
      <c r="E4113" t="str">
        <f t="shared" si="128"/>
        <v xml:space="preserve"> </v>
      </c>
      <c r="F4113" s="36" t="str">
        <f>IF(AND(D4113&gt;=50000,D4113&lt;=100000),"COMPRESO",A4113)</f>
        <v>castelvetro piacentino</v>
      </c>
      <c r="H4113" s="39">
        <f t="shared" si="129"/>
        <v>0</v>
      </c>
      <c r="I4113">
        <v>36</v>
      </c>
    </row>
    <row r="4114" spans="1:9" ht="12" customHeight="1" x14ac:dyDescent="0.3">
      <c r="A4114" s="3" t="s">
        <v>19700</v>
      </c>
      <c r="B4114" s="4" t="s">
        <v>9879</v>
      </c>
      <c r="C4114" s="5" t="s">
        <v>23659</v>
      </c>
      <c r="D4114" s="6">
        <v>155</v>
      </c>
      <c r="E4114" t="str">
        <f t="shared" si="128"/>
        <v xml:space="preserve"> </v>
      </c>
      <c r="F4114" s="36" t="str">
        <f>IF(AND(D4114&gt;=50000,D4114&lt;=100000),"COMPRESO",A4114)</f>
        <v>cerignale</v>
      </c>
      <c r="H4114" s="39">
        <f t="shared" si="129"/>
        <v>0</v>
      </c>
      <c r="I4114">
        <v>1</v>
      </c>
    </row>
    <row r="4115" spans="1:9" ht="12" customHeight="1" x14ac:dyDescent="0.3">
      <c r="A4115" s="3" t="s">
        <v>19701</v>
      </c>
      <c r="B4115" s="4" t="s">
        <v>10120</v>
      </c>
      <c r="C4115" s="5" t="s">
        <v>23659</v>
      </c>
      <c r="D4115" s="6">
        <v>955</v>
      </c>
      <c r="E4115" t="str">
        <f t="shared" si="128"/>
        <v xml:space="preserve"> </v>
      </c>
      <c r="F4115" s="36" t="str">
        <f>IF(AND(D4115&gt;=50000,D4115&lt;=100000),"COMPRESO",A4115)</f>
        <v>coli</v>
      </c>
      <c r="H4115" s="39">
        <f t="shared" si="129"/>
        <v>0</v>
      </c>
      <c r="I4115">
        <v>1</v>
      </c>
    </row>
    <row r="4116" spans="1:9" ht="12" customHeight="1" x14ac:dyDescent="0.3">
      <c r="A4116" s="3" t="s">
        <v>19702</v>
      </c>
      <c r="B4116" s="4" t="s">
        <v>10278</v>
      </c>
      <c r="C4116" s="5" t="s">
        <v>23659</v>
      </c>
      <c r="D4116" s="6">
        <v>671</v>
      </c>
      <c r="E4116" t="str">
        <f t="shared" si="128"/>
        <v xml:space="preserve"> </v>
      </c>
      <c r="F4116" s="36" t="str">
        <f>IF(AND(D4116&gt;=50000,D4116&lt;=100000),"COMPRESO",A4116)</f>
        <v>corte brugnatella</v>
      </c>
      <c r="H4116" s="39">
        <f t="shared" si="129"/>
        <v>0</v>
      </c>
      <c r="I4116">
        <v>4</v>
      </c>
    </row>
    <row r="4117" spans="1:9" ht="12" customHeight="1" x14ac:dyDescent="0.3">
      <c r="A4117" s="3" t="s">
        <v>19703</v>
      </c>
      <c r="B4117" s="4" t="s">
        <v>10283</v>
      </c>
      <c r="C4117" s="5" t="s">
        <v>23659</v>
      </c>
      <c r="D4117" s="6">
        <v>4456</v>
      </c>
      <c r="E4117" t="str">
        <f t="shared" si="128"/>
        <v xml:space="preserve"> </v>
      </c>
      <c r="F4117" s="36" t="str">
        <f>IF(AND(D4117&gt;=50000,D4117&lt;=100000),"COMPRESO",A4117)</f>
        <v>cortemaggiore</v>
      </c>
      <c r="H4117" s="39">
        <f t="shared" si="129"/>
        <v>0</v>
      </c>
      <c r="I4117">
        <v>3</v>
      </c>
    </row>
    <row r="4118" spans="1:9" ht="12" customHeight="1" x14ac:dyDescent="0.3">
      <c r="A4118" s="3" t="s">
        <v>19704</v>
      </c>
      <c r="B4118" s="4" t="s">
        <v>10591</v>
      </c>
      <c r="C4118" s="5" t="s">
        <v>23659</v>
      </c>
      <c r="D4118" s="6">
        <v>1455</v>
      </c>
      <c r="E4118" t="str">
        <f t="shared" si="128"/>
        <v xml:space="preserve"> </v>
      </c>
      <c r="F4118" s="36" t="str">
        <f>IF(AND(D4118&gt;=50000,D4118&lt;=100000),"COMPRESO",A4118)</f>
        <v>farini</v>
      </c>
      <c r="H4118" s="39">
        <f t="shared" si="129"/>
        <v>0</v>
      </c>
      <c r="I4118">
        <v>20</v>
      </c>
    </row>
    <row r="4119" spans="1:9" ht="12" customHeight="1" x14ac:dyDescent="0.3">
      <c r="A4119" s="3" t="s">
        <v>19705</v>
      </c>
      <c r="B4119" s="4" t="s">
        <v>10624</v>
      </c>
      <c r="C4119" s="5" t="s">
        <v>23659</v>
      </c>
      <c r="D4119" s="6">
        <v>1425</v>
      </c>
      <c r="E4119" t="str">
        <f t="shared" si="128"/>
        <v xml:space="preserve"> </v>
      </c>
      <c r="F4119" s="36" t="str">
        <f>IF(AND(D4119&gt;=50000,D4119&lt;=100000),"COMPRESO",A4119)</f>
        <v>ferriere</v>
      </c>
      <c r="H4119" s="39">
        <f t="shared" si="129"/>
        <v>0</v>
      </c>
      <c r="I4119">
        <v>21</v>
      </c>
    </row>
    <row r="4120" spans="1:9" ht="12" customHeight="1" x14ac:dyDescent="0.3">
      <c r="A4120" s="3" t="s">
        <v>19706</v>
      </c>
      <c r="B4120" s="4" t="s">
        <v>10664</v>
      </c>
      <c r="C4120" s="5" t="s">
        <v>23659</v>
      </c>
      <c r="D4120" s="6">
        <v>14886</v>
      </c>
      <c r="E4120" t="str">
        <f t="shared" si="128"/>
        <v xml:space="preserve"> </v>
      </c>
      <c r="F4120" s="36" t="str">
        <f>IF(AND(D4120&gt;=50000,D4120&lt;=100000),"COMPRESO",A4120)</f>
        <v>fiorenzuola d'arda</v>
      </c>
      <c r="H4120" s="39">
        <f t="shared" si="129"/>
        <v>0</v>
      </c>
      <c r="I4120">
        <v>19</v>
      </c>
    </row>
    <row r="4121" spans="1:9" ht="12" customHeight="1" x14ac:dyDescent="0.3">
      <c r="A4121" s="3" t="s">
        <v>19707</v>
      </c>
      <c r="B4121" s="4" t="s">
        <v>10922</v>
      </c>
      <c r="C4121" s="5" t="s">
        <v>23659</v>
      </c>
      <c r="D4121" s="6">
        <v>1999</v>
      </c>
      <c r="E4121" t="str">
        <f t="shared" si="128"/>
        <v xml:space="preserve"> </v>
      </c>
      <c r="F4121" s="36" t="str">
        <f>IF(AND(D4121&gt;=50000,D4121&lt;=100000),"COMPRESO",A4121)</f>
        <v>gazzola</v>
      </c>
      <c r="H4121" s="39">
        <f t="shared" si="129"/>
        <v>0</v>
      </c>
      <c r="I4121">
        <v>5</v>
      </c>
    </row>
    <row r="4122" spans="1:9" ht="12" customHeight="1" x14ac:dyDescent="0.3">
      <c r="A4122" s="3" t="s">
        <v>19708</v>
      </c>
      <c r="B4122" s="4" t="s">
        <v>11044</v>
      </c>
      <c r="C4122" s="5" t="s">
        <v>23659</v>
      </c>
      <c r="D4122" s="6">
        <v>5431</v>
      </c>
      <c r="E4122" t="str">
        <f t="shared" si="128"/>
        <v xml:space="preserve"> </v>
      </c>
      <c r="F4122" s="36" t="str">
        <f>IF(AND(D4122&gt;=50000,D4122&lt;=100000),"COMPRESO",A4122)</f>
        <v>gossolengo</v>
      </c>
      <c r="H4122" s="39">
        <f t="shared" si="129"/>
        <v>0</v>
      </c>
      <c r="I4122">
        <v>1</v>
      </c>
    </row>
    <row r="4123" spans="1:9" ht="12" customHeight="1" x14ac:dyDescent="0.3">
      <c r="A4123" s="3" t="s">
        <v>19709</v>
      </c>
      <c r="B4123" s="4" t="s">
        <v>11057</v>
      </c>
      <c r="C4123" s="5" t="s">
        <v>23659</v>
      </c>
      <c r="D4123" s="6">
        <v>4386</v>
      </c>
      <c r="E4123" t="str">
        <f t="shared" si="128"/>
        <v xml:space="preserve"> </v>
      </c>
      <c r="F4123" s="36" t="str">
        <f>IF(AND(D4123&gt;=50000,D4123&lt;=100000),"COMPRESO",A4123)</f>
        <v>gragnano trebbiense</v>
      </c>
      <c r="H4123" s="39">
        <f t="shared" si="129"/>
        <v>0</v>
      </c>
      <c r="I4123">
        <v>1</v>
      </c>
    </row>
    <row r="4124" spans="1:9" ht="12" customHeight="1" x14ac:dyDescent="0.3">
      <c r="A4124" s="3" t="s">
        <v>19710</v>
      </c>
      <c r="B4124" s="4" t="s">
        <v>11104</v>
      </c>
      <c r="C4124" s="5" t="s">
        <v>23659</v>
      </c>
      <c r="D4124" s="6">
        <v>2324</v>
      </c>
      <c r="E4124" t="str">
        <f t="shared" si="128"/>
        <v xml:space="preserve"> </v>
      </c>
      <c r="F4124" s="36" t="str">
        <f>IF(AND(D4124&gt;=50000,D4124&lt;=100000),"COMPRESO",A4124)</f>
        <v>gropparello</v>
      </c>
      <c r="H4124" s="39">
        <f t="shared" si="129"/>
        <v>0</v>
      </c>
      <c r="I4124">
        <v>1</v>
      </c>
    </row>
    <row r="4125" spans="1:9" ht="12" customHeight="1" x14ac:dyDescent="0.3">
      <c r="A4125" s="3" t="s">
        <v>19711</v>
      </c>
      <c r="B4125" s="4" t="s">
        <v>11493</v>
      </c>
      <c r="C4125" s="5" t="s">
        <v>23659</v>
      </c>
      <c r="D4125" s="6">
        <v>4155</v>
      </c>
      <c r="E4125" t="str">
        <f t="shared" si="128"/>
        <v xml:space="preserve"> </v>
      </c>
      <c r="F4125" s="36" t="str">
        <f>IF(AND(D4125&gt;=50000,D4125&lt;=100000),"COMPRESO",A4125)</f>
        <v>lugagnano val d'arda</v>
      </c>
      <c r="H4125" s="39">
        <f t="shared" si="129"/>
        <v>0</v>
      </c>
      <c r="I4125">
        <v>2</v>
      </c>
    </row>
    <row r="4126" spans="1:9" ht="12" customHeight="1" x14ac:dyDescent="0.3">
      <c r="A4126" s="3" t="s">
        <v>19712</v>
      </c>
      <c r="B4126" s="4" t="s">
        <v>12200</v>
      </c>
      <c r="C4126" s="5" t="s">
        <v>23659</v>
      </c>
      <c r="D4126" s="6">
        <v>5428</v>
      </c>
      <c r="E4126" t="str">
        <f t="shared" si="128"/>
        <v xml:space="preserve"> </v>
      </c>
      <c r="F4126" s="36" t="str">
        <f>IF(AND(D4126&gt;=50000,D4126&lt;=100000),"COMPRESO",A4126)</f>
        <v>monticelli d'ongina</v>
      </c>
      <c r="H4126" s="39">
        <f t="shared" si="129"/>
        <v>0</v>
      </c>
      <c r="I4126">
        <v>3</v>
      </c>
    </row>
    <row r="4127" spans="1:9" ht="12" customHeight="1" x14ac:dyDescent="0.3">
      <c r="A4127" s="3" t="s">
        <v>19713</v>
      </c>
      <c r="B4127" s="4" t="s">
        <v>12243</v>
      </c>
      <c r="C4127" s="5" t="s">
        <v>23659</v>
      </c>
      <c r="D4127" s="6">
        <v>1105</v>
      </c>
      <c r="E4127" t="str">
        <f t="shared" si="128"/>
        <v xml:space="preserve"> </v>
      </c>
      <c r="F4127" s="36" t="str">
        <f>IF(AND(D4127&gt;=50000,D4127&lt;=100000),"COMPRESO",A4127)</f>
        <v>morfasso</v>
      </c>
      <c r="H4127" s="39">
        <f t="shared" si="129"/>
        <v>0</v>
      </c>
      <c r="I4127">
        <v>2</v>
      </c>
    </row>
    <row r="4128" spans="1:9" ht="12" customHeight="1" x14ac:dyDescent="0.3">
      <c r="A4128" s="3" t="s">
        <v>19714</v>
      </c>
      <c r="B4128" s="4" t="s">
        <v>12595</v>
      </c>
      <c r="C4128" s="5" t="s">
        <v>23659</v>
      </c>
      <c r="D4128" s="6">
        <v>570</v>
      </c>
      <c r="E4128" t="str">
        <f t="shared" si="128"/>
        <v xml:space="preserve"> </v>
      </c>
      <c r="F4128" s="36" t="str">
        <f>IF(AND(D4128&gt;=50000,D4128&lt;=100000),"COMPRESO",A4128)</f>
        <v>ottone</v>
      </c>
      <c r="H4128" s="39">
        <f t="shared" si="129"/>
        <v>0</v>
      </c>
      <c r="I4128">
        <v>8</v>
      </c>
    </row>
    <row r="4129" spans="1:9" ht="12" customHeight="1" x14ac:dyDescent="0.3">
      <c r="A4129" s="3" t="s">
        <v>19715</v>
      </c>
      <c r="B4129" s="4" t="s">
        <v>12854</v>
      </c>
      <c r="C4129" s="5" t="s">
        <v>23659</v>
      </c>
      <c r="D4129" s="6">
        <v>100311</v>
      </c>
      <c r="E4129" t="str">
        <f t="shared" si="128"/>
        <v xml:space="preserve"> </v>
      </c>
      <c r="F4129" s="36" t="str">
        <f>IF(AND(D4129&gt;=50000,D4129&lt;=100000),"COMPRESO",A4129)</f>
        <v>piacenza</v>
      </c>
      <c r="H4129" s="39">
        <f t="shared" si="129"/>
        <v>0</v>
      </c>
      <c r="I4129">
        <v>3</v>
      </c>
    </row>
    <row r="4130" spans="1:9" ht="12" customHeight="1" x14ac:dyDescent="0.3">
      <c r="A4130" s="3" t="s">
        <v>19716</v>
      </c>
      <c r="B4130" s="4" t="s">
        <v>12867</v>
      </c>
      <c r="C4130" s="5" t="s">
        <v>23659</v>
      </c>
      <c r="D4130" s="6">
        <v>2290</v>
      </c>
      <c r="E4130" t="str">
        <f t="shared" si="128"/>
        <v xml:space="preserve"> </v>
      </c>
      <c r="F4130" s="36" t="str">
        <f>IF(AND(D4130&gt;=50000,D4130&lt;=100000),"COMPRESO",A4130)</f>
        <v>pianello val tidone</v>
      </c>
      <c r="H4130" s="39">
        <f t="shared" si="129"/>
        <v>0</v>
      </c>
      <c r="I4130">
        <v>1</v>
      </c>
    </row>
    <row r="4131" spans="1:9" ht="12" customHeight="1" x14ac:dyDescent="0.3">
      <c r="A4131" s="3" t="s">
        <v>19717</v>
      </c>
      <c r="B4131" s="4" t="s">
        <v>12978</v>
      </c>
      <c r="C4131" s="5" t="s">
        <v>23659</v>
      </c>
      <c r="D4131" s="6">
        <v>642</v>
      </c>
      <c r="E4131" t="str">
        <f t="shared" si="128"/>
        <v xml:space="preserve"> </v>
      </c>
      <c r="F4131" s="36" t="str">
        <f>IF(AND(D4131&gt;=50000,D4131&lt;=100000),"COMPRESO",A4131)</f>
        <v>piozzano</v>
      </c>
      <c r="H4131" s="39">
        <f t="shared" si="129"/>
        <v>0</v>
      </c>
      <c r="I4131">
        <v>3</v>
      </c>
    </row>
    <row r="4132" spans="1:9" ht="12" customHeight="1" x14ac:dyDescent="0.3">
      <c r="A4132" s="3" t="s">
        <v>19718</v>
      </c>
      <c r="B4132" s="4" t="s">
        <v>13011</v>
      </c>
      <c r="C4132" s="5" t="s">
        <v>23659</v>
      </c>
      <c r="D4132" s="6">
        <v>8990</v>
      </c>
      <c r="E4132" t="str">
        <f t="shared" si="128"/>
        <v xml:space="preserve"> </v>
      </c>
      <c r="F4132" s="36" t="str">
        <f>IF(AND(D4132&gt;=50000,D4132&lt;=100000),"COMPRESO",A4132)</f>
        <v>podenzano</v>
      </c>
      <c r="H4132" s="39">
        <f t="shared" si="129"/>
        <v>0</v>
      </c>
      <c r="I4132">
        <v>6</v>
      </c>
    </row>
    <row r="4133" spans="1:9" ht="12" customHeight="1" x14ac:dyDescent="0.3">
      <c r="A4133" s="3" t="s">
        <v>19719</v>
      </c>
      <c r="B4133" s="4" t="s">
        <v>13087</v>
      </c>
      <c r="C4133" s="5" t="s">
        <v>23659</v>
      </c>
      <c r="D4133" s="6">
        <v>4936</v>
      </c>
      <c r="E4133" t="str">
        <f t="shared" si="128"/>
        <v xml:space="preserve"> </v>
      </c>
      <c r="F4133" s="36" t="str">
        <f>IF(AND(D4133&gt;=50000,D4133&lt;=100000),"COMPRESO",A4133)</f>
        <v>ponte dell'olio</v>
      </c>
      <c r="H4133" s="39">
        <f t="shared" si="129"/>
        <v>0</v>
      </c>
      <c r="I4133">
        <v>9</v>
      </c>
    </row>
    <row r="4134" spans="1:9" ht="12" customHeight="1" x14ac:dyDescent="0.3">
      <c r="A4134" s="3" t="s">
        <v>19720</v>
      </c>
      <c r="B4134" s="4" t="s">
        <v>13107</v>
      </c>
      <c r="C4134" s="5" t="s">
        <v>23659</v>
      </c>
      <c r="D4134" s="6">
        <v>6373</v>
      </c>
      <c r="E4134" t="str">
        <f t="shared" si="128"/>
        <v xml:space="preserve"> </v>
      </c>
      <c r="F4134" s="36" t="str">
        <f>IF(AND(D4134&gt;=50000,D4134&lt;=100000),"COMPRESO",A4134)</f>
        <v>pontenure</v>
      </c>
      <c r="H4134" s="39">
        <f t="shared" si="129"/>
        <v>0</v>
      </c>
      <c r="I4134">
        <v>9</v>
      </c>
    </row>
    <row r="4135" spans="1:9" ht="12" customHeight="1" x14ac:dyDescent="0.3">
      <c r="A4135" s="3" t="s">
        <v>19721</v>
      </c>
      <c r="B4135" s="4" t="s">
        <v>13442</v>
      </c>
      <c r="C4135" s="5" t="s">
        <v>23659</v>
      </c>
      <c r="D4135" s="6">
        <v>6853</v>
      </c>
      <c r="E4135" t="str">
        <f t="shared" si="128"/>
        <v xml:space="preserve"> </v>
      </c>
      <c r="F4135" s="36" t="str">
        <f>IF(AND(D4135&gt;=50000,D4135&lt;=100000),"COMPRESO",A4135)</f>
        <v>rivergaro</v>
      </c>
      <c r="H4135" s="39">
        <f t="shared" si="129"/>
        <v>0</v>
      </c>
      <c r="I4135">
        <v>1</v>
      </c>
    </row>
    <row r="4136" spans="1:9" ht="12" customHeight="1" x14ac:dyDescent="0.3">
      <c r="A4136" s="3" t="s">
        <v>19722</v>
      </c>
      <c r="B4136" s="4" t="s">
        <v>13632</v>
      </c>
      <c r="C4136" s="5" t="s">
        <v>23659</v>
      </c>
      <c r="D4136" s="6">
        <v>11641</v>
      </c>
      <c r="E4136" t="str">
        <f t="shared" si="128"/>
        <v xml:space="preserve"> </v>
      </c>
      <c r="F4136" s="36" t="str">
        <f>IF(AND(D4136&gt;=50000,D4136&lt;=100000),"COMPRESO",A4136)</f>
        <v>rottofreno</v>
      </c>
      <c r="H4136" s="39">
        <f t="shared" si="129"/>
        <v>0</v>
      </c>
      <c r="I4136">
        <v>1</v>
      </c>
    </row>
    <row r="4137" spans="1:9" ht="12" customHeight="1" x14ac:dyDescent="0.3">
      <c r="A4137" s="3" t="s">
        <v>19723</v>
      </c>
      <c r="B4137" s="4" t="s">
        <v>13857</v>
      </c>
      <c r="C4137" s="5" t="s">
        <v>23659</v>
      </c>
      <c r="D4137" s="6">
        <v>5818</v>
      </c>
      <c r="E4137" t="str">
        <f t="shared" si="128"/>
        <v xml:space="preserve"> </v>
      </c>
      <c r="F4137" s="36" t="str">
        <f>IF(AND(D4137&gt;=50000,D4137&lt;=100000),"COMPRESO",A4137)</f>
        <v>san giorgio piacentino</v>
      </c>
      <c r="H4137" s="39">
        <f t="shared" si="129"/>
        <v>0</v>
      </c>
      <c r="I4137">
        <v>2</v>
      </c>
    </row>
    <row r="4138" spans="1:9" ht="12" customHeight="1" x14ac:dyDescent="0.3">
      <c r="A4138" s="3" t="s">
        <v>19724</v>
      </c>
      <c r="B4138" s="4" t="s">
        <v>13989</v>
      </c>
      <c r="C4138" s="5" t="s">
        <v>23659</v>
      </c>
      <c r="D4138" s="6">
        <v>926</v>
      </c>
      <c r="E4138" t="str">
        <f t="shared" si="128"/>
        <v xml:space="preserve"> </v>
      </c>
      <c r="F4138" s="36" t="str">
        <f>IF(AND(D4138&gt;=50000,D4138&lt;=100000),"COMPRESO",A4138)</f>
        <v>san pietro in cerro</v>
      </c>
      <c r="H4138" s="39">
        <f t="shared" si="129"/>
        <v>0</v>
      </c>
      <c r="I4138">
        <v>2</v>
      </c>
    </row>
    <row r="4139" spans="1:9" ht="12" customHeight="1" x14ac:dyDescent="0.3">
      <c r="A4139" s="3" t="s">
        <v>19725</v>
      </c>
      <c r="B4139" s="4" t="s">
        <v>14243</v>
      </c>
      <c r="C4139" s="5" t="s">
        <v>23659</v>
      </c>
      <c r="D4139" s="6">
        <v>2919</v>
      </c>
      <c r="E4139" t="str">
        <f t="shared" si="128"/>
        <v xml:space="preserve"> </v>
      </c>
      <c r="F4139" s="36" t="str">
        <f>IF(AND(D4139&gt;=50000,D4139&lt;=100000),"COMPRESO",A4139)</f>
        <v>sarmato</v>
      </c>
      <c r="H4139" s="39">
        <f t="shared" si="129"/>
        <v>0</v>
      </c>
      <c r="I4139">
        <v>1</v>
      </c>
    </row>
    <row r="4140" spans="1:9" ht="12" customHeight="1" x14ac:dyDescent="0.3">
      <c r="A4140" s="3" t="s">
        <v>19726</v>
      </c>
      <c r="B4140" s="4" t="s">
        <v>14945</v>
      </c>
      <c r="C4140" s="5" t="s">
        <v>23659</v>
      </c>
      <c r="D4140" s="6">
        <v>1993</v>
      </c>
      <c r="E4140" t="str">
        <f t="shared" si="128"/>
        <v xml:space="preserve"> </v>
      </c>
      <c r="F4140" s="36" t="str">
        <f>IF(AND(D4140&gt;=50000,D4140&lt;=100000),"COMPRESO",A4140)</f>
        <v>travo</v>
      </c>
      <c r="H4140" s="39">
        <f t="shared" si="129"/>
        <v>0</v>
      </c>
      <c r="I4140">
        <v>1</v>
      </c>
    </row>
    <row r="4141" spans="1:9" ht="12" customHeight="1" x14ac:dyDescent="0.3">
      <c r="A4141" s="3" t="s">
        <v>19727</v>
      </c>
      <c r="B4141" s="4" t="s">
        <v>15263</v>
      </c>
      <c r="C4141" s="5" t="s">
        <v>23659</v>
      </c>
      <c r="D4141" s="6">
        <v>2241</v>
      </c>
      <c r="E4141" t="str">
        <f t="shared" si="128"/>
        <v xml:space="preserve"> </v>
      </c>
      <c r="F4141" s="36" t="str">
        <f>IF(AND(D4141&gt;=50000,D4141&lt;=100000),"COMPRESO",A4141)</f>
        <v>vernasca</v>
      </c>
      <c r="H4141" s="39">
        <f t="shared" si="129"/>
        <v>0</v>
      </c>
      <c r="I4141">
        <v>10</v>
      </c>
    </row>
    <row r="4142" spans="1:9" ht="12" customHeight="1" x14ac:dyDescent="0.3">
      <c r="A4142" s="3" t="s">
        <v>19728</v>
      </c>
      <c r="B4142" s="4" t="s">
        <v>15350</v>
      </c>
      <c r="C4142" s="5" t="s">
        <v>23659</v>
      </c>
      <c r="D4142" s="6">
        <v>4268</v>
      </c>
      <c r="E4142" t="str">
        <f t="shared" si="128"/>
        <v xml:space="preserve"> </v>
      </c>
      <c r="F4142" s="36" t="str">
        <f>IF(AND(D4142&gt;=50000,D4142&lt;=100000),"COMPRESO",A4142)</f>
        <v>vigolzone</v>
      </c>
      <c r="H4142" s="39">
        <f t="shared" si="129"/>
        <v>0</v>
      </c>
      <c r="I4142">
        <v>1</v>
      </c>
    </row>
    <row r="4143" spans="1:9" ht="12" customHeight="1" x14ac:dyDescent="0.3">
      <c r="A4143" s="3" t="s">
        <v>19729</v>
      </c>
      <c r="B4143" s="4" t="s">
        <v>15429</v>
      </c>
      <c r="C4143" s="5" t="s">
        <v>23659</v>
      </c>
      <c r="D4143" s="6">
        <v>1936</v>
      </c>
      <c r="E4143" t="str">
        <f t="shared" si="128"/>
        <v xml:space="preserve"> </v>
      </c>
      <c r="F4143" s="36" t="str">
        <f>IF(AND(D4143&gt;=50000,D4143&lt;=100000),"COMPRESO",A4143)</f>
        <v>villanova sull'arda</v>
      </c>
      <c r="H4143" s="39">
        <f t="shared" si="129"/>
        <v>0</v>
      </c>
      <c r="I4143">
        <v>4</v>
      </c>
    </row>
    <row r="4144" spans="1:9" ht="12" customHeight="1" x14ac:dyDescent="0.3">
      <c r="A4144" s="3" t="s">
        <v>19730</v>
      </c>
      <c r="B4144" s="4" t="s">
        <v>23594</v>
      </c>
      <c r="C4144" s="5" t="s">
        <v>23659</v>
      </c>
      <c r="D4144" s="6">
        <v>92</v>
      </c>
      <c r="E4144" t="str">
        <f t="shared" si="128"/>
        <v xml:space="preserve"> </v>
      </c>
      <c r="F4144" s="36" t="str">
        <f>IF(AND(D4144&gt;=50000,D4144&lt;=100000),"COMPRESO",A4144)</f>
        <v>zerba</v>
      </c>
      <c r="H4144" s="39">
        <f t="shared" si="129"/>
        <v>0</v>
      </c>
      <c r="I4144">
        <v>2</v>
      </c>
    </row>
    <row r="4145" spans="1:9" ht="12" customHeight="1" x14ac:dyDescent="0.3">
      <c r="A4145" s="3" t="s">
        <v>19731</v>
      </c>
      <c r="B4145" s="4" t="s">
        <v>15552</v>
      </c>
      <c r="C4145" s="5" t="s">
        <v>23659</v>
      </c>
      <c r="D4145" s="6">
        <v>2635</v>
      </c>
      <c r="E4145" t="str">
        <f t="shared" si="128"/>
        <v xml:space="preserve"> </v>
      </c>
      <c r="F4145" s="36" t="str">
        <f>IF(AND(D4145&gt;=50000,D4145&lt;=100000),"COMPRESO",A4145)</f>
        <v>ziano piacentino</v>
      </c>
      <c r="H4145" s="39">
        <f t="shared" si="129"/>
        <v>0</v>
      </c>
      <c r="I4145">
        <v>2</v>
      </c>
    </row>
    <row r="4146" spans="1:9" ht="12" customHeight="1" x14ac:dyDescent="0.3">
      <c r="A4146" s="3" t="s">
        <v>19732</v>
      </c>
      <c r="B4146" s="4" t="s">
        <v>8181</v>
      </c>
      <c r="C4146" s="5" t="s">
        <v>23659</v>
      </c>
      <c r="D4146" s="6">
        <v>3349</v>
      </c>
      <c r="E4146" t="str">
        <f t="shared" si="128"/>
        <v xml:space="preserve"> </v>
      </c>
      <c r="F4146" s="36" t="str">
        <f>IF(AND(D4146&gt;=50000,D4146&lt;=100000),"COMPRESO",A4146)</f>
        <v>alta val tidone</v>
      </c>
      <c r="H4146" s="39">
        <f t="shared" si="129"/>
        <v>0</v>
      </c>
      <c r="I4146">
        <v>7</v>
      </c>
    </row>
    <row r="4147" spans="1:9" ht="12" customHeight="1" x14ac:dyDescent="0.3">
      <c r="A4147" s="3" t="s">
        <v>19733</v>
      </c>
      <c r="B4147" s="4" t="s">
        <v>8114</v>
      </c>
      <c r="C4147" s="5" t="s">
        <v>23659</v>
      </c>
      <c r="D4147" s="6">
        <v>2165</v>
      </c>
      <c r="E4147" t="str">
        <f t="shared" si="128"/>
        <v xml:space="preserve"> </v>
      </c>
      <c r="F4147" s="36" t="str">
        <f>IF(AND(D4147&gt;=50000,D4147&lt;=100000),"COMPRESO",A4147)</f>
        <v>albareto</v>
      </c>
      <c r="H4147" s="39">
        <f t="shared" si="129"/>
        <v>0</v>
      </c>
      <c r="I4147">
        <v>3</v>
      </c>
    </row>
    <row r="4148" spans="1:9" ht="12" customHeight="1" x14ac:dyDescent="0.3">
      <c r="A4148" s="3" t="s">
        <v>19734</v>
      </c>
      <c r="B4148" s="4" t="s">
        <v>8508</v>
      </c>
      <c r="C4148" s="5" t="s">
        <v>23659</v>
      </c>
      <c r="D4148" s="6">
        <v>2337</v>
      </c>
      <c r="E4148" t="str">
        <f t="shared" si="128"/>
        <v xml:space="preserve"> </v>
      </c>
      <c r="F4148" s="36" t="str">
        <f>IF(AND(D4148&gt;=50000,D4148&lt;=100000),"COMPRESO",A4148)</f>
        <v>bardi</v>
      </c>
      <c r="H4148" s="39">
        <f t="shared" si="129"/>
        <v>0</v>
      </c>
      <c r="I4148">
        <v>1</v>
      </c>
    </row>
    <row r="4149" spans="1:9" ht="12" customHeight="1" x14ac:dyDescent="0.3">
      <c r="A4149" s="3" t="s">
        <v>19735</v>
      </c>
      <c r="B4149" s="4" t="s">
        <v>8569</v>
      </c>
      <c r="C4149" s="5" t="s">
        <v>23659</v>
      </c>
      <c r="D4149" s="6">
        <v>3617</v>
      </c>
      <c r="E4149" t="str">
        <f t="shared" si="128"/>
        <v xml:space="preserve"> </v>
      </c>
      <c r="F4149" s="36" t="str">
        <f>IF(AND(D4149&gt;=50000,D4149&lt;=100000),"COMPRESO",A4149)</f>
        <v>bedonia</v>
      </c>
      <c r="H4149" s="39">
        <f t="shared" si="129"/>
        <v>0</v>
      </c>
      <c r="I4149">
        <v>20</v>
      </c>
    </row>
    <row r="4150" spans="1:9" ht="12" customHeight="1" x14ac:dyDescent="0.3">
      <c r="A4150" s="3" t="s">
        <v>19736</v>
      </c>
      <c r="B4150" s="4" t="s">
        <v>8620</v>
      </c>
      <c r="C4150" s="5" t="s">
        <v>23659</v>
      </c>
      <c r="D4150" s="6">
        <v>2144</v>
      </c>
      <c r="E4150" t="str">
        <f t="shared" si="128"/>
        <v xml:space="preserve"> </v>
      </c>
      <c r="F4150" s="36" t="str">
        <f>IF(AND(D4150&gt;=50000,D4150&lt;=100000),"COMPRESO",A4150)</f>
        <v>berceto</v>
      </c>
      <c r="H4150" s="39">
        <f t="shared" si="129"/>
        <v>0</v>
      </c>
      <c r="I4150">
        <v>5</v>
      </c>
    </row>
    <row r="4151" spans="1:9" ht="12" customHeight="1" x14ac:dyDescent="0.3">
      <c r="A4151" s="3" t="s">
        <v>19737</v>
      </c>
      <c r="B4151" s="4" t="s">
        <v>8756</v>
      </c>
      <c r="C4151" s="5" t="s">
        <v>23659</v>
      </c>
      <c r="D4151" s="6">
        <v>799</v>
      </c>
      <c r="E4151" t="str">
        <f t="shared" si="128"/>
        <v xml:space="preserve"> </v>
      </c>
      <c r="F4151" s="36" t="str">
        <f>IF(AND(D4151&gt;=50000,D4151&lt;=100000),"COMPRESO",A4151)</f>
        <v>bore</v>
      </c>
      <c r="H4151" s="39">
        <f t="shared" si="129"/>
        <v>0</v>
      </c>
      <c r="I4151">
        <v>2</v>
      </c>
    </row>
    <row r="4152" spans="1:9" ht="12" customHeight="1" x14ac:dyDescent="0.3">
      <c r="A4152" s="3" t="s">
        <v>19738</v>
      </c>
      <c r="B4152" s="4" t="s">
        <v>8786</v>
      </c>
      <c r="C4152" s="5" t="s">
        <v>23659</v>
      </c>
      <c r="D4152" s="6">
        <v>7275</v>
      </c>
      <c r="E4152" t="str">
        <f t="shared" si="128"/>
        <v xml:space="preserve"> </v>
      </c>
      <c r="F4152" s="36" t="str">
        <f>IF(AND(D4152&gt;=50000,D4152&lt;=100000),"COMPRESO",A4152)</f>
        <v>borgo val di taro</v>
      </c>
      <c r="H4152" s="39">
        <f t="shared" si="129"/>
        <v>0</v>
      </c>
      <c r="I4152">
        <v>1</v>
      </c>
    </row>
    <row r="4153" spans="1:9" ht="12" customHeight="1" x14ac:dyDescent="0.3">
      <c r="A4153" s="3" t="s">
        <v>19739</v>
      </c>
      <c r="B4153" s="4" t="s">
        <v>8972</v>
      </c>
      <c r="C4153" s="5" t="s">
        <v>23659</v>
      </c>
      <c r="D4153" s="6">
        <v>7043</v>
      </c>
      <c r="E4153" t="str">
        <f t="shared" si="128"/>
        <v xml:space="preserve"> </v>
      </c>
      <c r="F4153" s="36" t="str">
        <f>IF(AND(D4153&gt;=50000,D4153&lt;=100000),"COMPRESO",A4153)</f>
        <v>busseto</v>
      </c>
      <c r="H4153" s="39">
        <f t="shared" si="129"/>
        <v>0</v>
      </c>
      <c r="I4153">
        <v>3</v>
      </c>
    </row>
    <row r="4154" spans="1:9" ht="12" customHeight="1" x14ac:dyDescent="0.3">
      <c r="A4154" s="3" t="s">
        <v>19740</v>
      </c>
      <c r="B4154" s="4" t="s">
        <v>9039</v>
      </c>
      <c r="C4154" s="5" t="s">
        <v>23659</v>
      </c>
      <c r="D4154" s="6">
        <v>2033</v>
      </c>
      <c r="E4154" t="str">
        <f t="shared" si="128"/>
        <v xml:space="preserve"> </v>
      </c>
      <c r="F4154" s="36" t="str">
        <f>IF(AND(D4154&gt;=50000,D4154&lt;=100000),"COMPRESO",A4154)</f>
        <v>calestano</v>
      </c>
      <c r="H4154" s="39">
        <f t="shared" si="129"/>
        <v>0</v>
      </c>
      <c r="I4154">
        <v>4</v>
      </c>
    </row>
    <row r="4155" spans="1:9" ht="12" customHeight="1" x14ac:dyDescent="0.3">
      <c r="A4155" s="3" t="s">
        <v>19741</v>
      </c>
      <c r="B4155" s="4" t="s">
        <v>10134</v>
      </c>
      <c r="C4155" s="5" t="s">
        <v>23659</v>
      </c>
      <c r="D4155" s="6">
        <v>13893</v>
      </c>
      <c r="E4155" t="str">
        <f t="shared" si="128"/>
        <v xml:space="preserve"> </v>
      </c>
      <c r="F4155" s="36" t="str">
        <f>IF(AND(D4155&gt;=50000,D4155&lt;=100000),"COMPRESO",A4155)</f>
        <v>collecchio</v>
      </c>
      <c r="H4155" s="39">
        <f t="shared" si="129"/>
        <v>0</v>
      </c>
      <c r="I4155">
        <v>2</v>
      </c>
    </row>
    <row r="4156" spans="1:9" ht="12" customHeight="1" x14ac:dyDescent="0.3">
      <c r="A4156" s="3" t="s">
        <v>19742</v>
      </c>
      <c r="B4156" s="4" t="s">
        <v>10172</v>
      </c>
      <c r="C4156" s="5" t="s">
        <v>23659</v>
      </c>
      <c r="D4156" s="6">
        <v>8920</v>
      </c>
      <c r="E4156" t="str">
        <f t="shared" si="128"/>
        <v xml:space="preserve"> </v>
      </c>
      <c r="F4156" s="36" t="str">
        <f>IF(AND(D4156&gt;=50000,D4156&lt;=100000),"COMPRESO",A4156)</f>
        <v>colorno</v>
      </c>
      <c r="H4156" s="39">
        <f t="shared" si="129"/>
        <v>0</v>
      </c>
      <c r="I4156">
        <v>3</v>
      </c>
    </row>
    <row r="4157" spans="1:9" ht="12" customHeight="1" x14ac:dyDescent="0.3">
      <c r="A4157" s="3" t="s">
        <v>19743</v>
      </c>
      <c r="B4157" s="4" t="s">
        <v>10192</v>
      </c>
      <c r="C4157" s="5" t="s">
        <v>23659</v>
      </c>
      <c r="D4157" s="6">
        <v>1122</v>
      </c>
      <c r="E4157" t="str">
        <f t="shared" si="128"/>
        <v xml:space="preserve"> </v>
      </c>
      <c r="F4157" s="36" t="str">
        <f>IF(AND(D4157&gt;=50000,D4157&lt;=100000),"COMPRESO",A4157)</f>
        <v>compiano</v>
      </c>
      <c r="H4157" s="39">
        <f t="shared" si="129"/>
        <v>0</v>
      </c>
      <c r="I4157">
        <v>1</v>
      </c>
    </row>
    <row r="4158" spans="1:9" ht="12" customHeight="1" x14ac:dyDescent="0.3">
      <c r="A4158" s="3" t="s">
        <v>19744</v>
      </c>
      <c r="B4158" s="4" t="s">
        <v>10260</v>
      </c>
      <c r="C4158" s="5" t="s">
        <v>23659</v>
      </c>
      <c r="D4158" s="6">
        <v>1997</v>
      </c>
      <c r="E4158" t="str">
        <f t="shared" si="128"/>
        <v xml:space="preserve"> </v>
      </c>
      <c r="F4158" s="36" t="str">
        <f>IF(AND(D4158&gt;=50000,D4158&lt;=100000),"COMPRESO",A4158)</f>
        <v>corniglio</v>
      </c>
      <c r="H4158" s="39">
        <f t="shared" si="129"/>
        <v>0</v>
      </c>
      <c r="I4158">
        <v>2</v>
      </c>
    </row>
    <row r="4159" spans="1:9" ht="12" customHeight="1" x14ac:dyDescent="0.3">
      <c r="A4159" s="3" t="s">
        <v>19745</v>
      </c>
      <c r="B4159" s="4" t="s">
        <v>10605</v>
      </c>
      <c r="C4159" s="5" t="s">
        <v>23659</v>
      </c>
      <c r="D4159" s="6">
        <v>8621</v>
      </c>
      <c r="E4159" t="str">
        <f t="shared" si="128"/>
        <v xml:space="preserve"> </v>
      </c>
      <c r="F4159" s="36" t="str">
        <f>IF(AND(D4159&gt;=50000,D4159&lt;=100000),"COMPRESO",A4159)</f>
        <v>felino</v>
      </c>
      <c r="H4159" s="39">
        <f t="shared" si="129"/>
        <v>0</v>
      </c>
      <c r="I4159">
        <v>2</v>
      </c>
    </row>
    <row r="4160" spans="1:9" ht="12" customHeight="1" x14ac:dyDescent="0.3">
      <c r="A4160" s="3" t="s">
        <v>19746</v>
      </c>
      <c r="B4160" s="4" t="s">
        <v>10635</v>
      </c>
      <c r="C4160" s="5" t="s">
        <v>23659</v>
      </c>
      <c r="D4160" s="6">
        <v>25521</v>
      </c>
      <c r="E4160" t="str">
        <f t="shared" si="128"/>
        <v xml:space="preserve"> </v>
      </c>
      <c r="F4160" s="36" t="str">
        <f>IF(AND(D4160&gt;=50000,D4160&lt;=100000),"COMPRESO",A4160)</f>
        <v>fidenza</v>
      </c>
      <c r="H4160" s="39">
        <f t="shared" si="129"/>
        <v>0</v>
      </c>
      <c r="I4160">
        <v>12</v>
      </c>
    </row>
    <row r="4161" spans="1:9" ht="12" customHeight="1" x14ac:dyDescent="0.3">
      <c r="A4161" s="3" t="s">
        <v>19747</v>
      </c>
      <c r="B4161" s="4" t="s">
        <v>10711</v>
      </c>
      <c r="C4161" s="5" t="s">
        <v>23659</v>
      </c>
      <c r="D4161" s="6">
        <v>6963</v>
      </c>
      <c r="E4161" t="str">
        <f t="shared" si="128"/>
        <v xml:space="preserve"> </v>
      </c>
      <c r="F4161" s="36" t="str">
        <f>IF(AND(D4161&gt;=50000,D4161&lt;=100000),"COMPRESO",A4161)</f>
        <v>fontanellato</v>
      </c>
      <c r="H4161" s="39">
        <f t="shared" si="129"/>
        <v>0</v>
      </c>
      <c r="I4161">
        <v>3</v>
      </c>
    </row>
    <row r="4162" spans="1:9" ht="12" customHeight="1" x14ac:dyDescent="0.3">
      <c r="A4162" s="3" t="s">
        <v>19748</v>
      </c>
      <c r="B4162" s="4" t="s">
        <v>10723</v>
      </c>
      <c r="C4162" s="5" t="s">
        <v>23659</v>
      </c>
      <c r="D4162" s="6">
        <v>5428</v>
      </c>
      <c r="E4162" t="str">
        <f t="shared" si="128"/>
        <v xml:space="preserve"> </v>
      </c>
      <c r="F4162" s="36" t="str">
        <f>IF(AND(D4162&gt;=50000,D4162&lt;=100000),"COMPRESO",A4162)</f>
        <v>fontevivo</v>
      </c>
      <c r="H4162" s="39">
        <f t="shared" si="129"/>
        <v>0</v>
      </c>
      <c r="I4162">
        <v>1</v>
      </c>
    </row>
    <row r="4163" spans="1:9" ht="12" customHeight="1" x14ac:dyDescent="0.3">
      <c r="A4163" s="3" t="s">
        <v>19749</v>
      </c>
      <c r="B4163" s="4" t="s">
        <v>10751</v>
      </c>
      <c r="C4163" s="5" t="s">
        <v>23659</v>
      </c>
      <c r="D4163" s="6">
        <v>6192</v>
      </c>
      <c r="E4163" t="str">
        <f t="shared" ref="E4163:E4226" si="130">IF(D4163&gt;300000,"TROVATO"," ")</f>
        <v xml:space="preserve"> </v>
      </c>
      <c r="F4163" s="36" t="str">
        <f>IF(AND(D4163&gt;=50000,D4163&lt;=100000),"COMPRESO",A4163)</f>
        <v>fornovo di taro</v>
      </c>
      <c r="H4163" s="39">
        <f t="shared" ref="H4163:H4226" si="131">(D12091/$G$2)</f>
        <v>0</v>
      </c>
      <c r="I4163">
        <v>1</v>
      </c>
    </row>
    <row r="4164" spans="1:9" ht="12" customHeight="1" x14ac:dyDescent="0.3">
      <c r="A4164" s="3" t="s">
        <v>19750</v>
      </c>
      <c r="B4164" s="4" t="s">
        <v>11290</v>
      </c>
      <c r="C4164" s="5" t="s">
        <v>23659</v>
      </c>
      <c r="D4164" s="6">
        <v>9784</v>
      </c>
      <c r="E4164" t="str">
        <f t="shared" si="130"/>
        <v xml:space="preserve"> </v>
      </c>
      <c r="F4164" s="36" t="str">
        <f>IF(AND(D4164&gt;=50000,D4164&lt;=100000),"COMPRESO",A4164)</f>
        <v>langhirano</v>
      </c>
      <c r="H4164" s="39">
        <f t="shared" si="131"/>
        <v>0</v>
      </c>
      <c r="I4164">
        <v>9</v>
      </c>
    </row>
    <row r="4165" spans="1:9" ht="12" customHeight="1" x14ac:dyDescent="0.3">
      <c r="A4165" s="3" t="s">
        <v>19751</v>
      </c>
      <c r="B4165" s="4" t="s">
        <v>15590</v>
      </c>
      <c r="C4165" s="5" t="s">
        <v>23659</v>
      </c>
      <c r="D4165" s="6">
        <v>4759</v>
      </c>
      <c r="E4165" t="str">
        <f t="shared" si="130"/>
        <v xml:space="preserve"> </v>
      </c>
      <c r="F4165" s="36" t="str">
        <f>IF(AND(D4165&gt;=50000,D4165&lt;=100000),"COMPRESO",A4165)</f>
        <v>lesignano de' bagni</v>
      </c>
      <c r="H4165" s="39">
        <f t="shared" si="131"/>
        <v>0</v>
      </c>
      <c r="I4165">
        <v>2</v>
      </c>
    </row>
    <row r="4166" spans="1:9" ht="12" customHeight="1" x14ac:dyDescent="0.3">
      <c r="A4166" s="3" t="s">
        <v>19752</v>
      </c>
      <c r="B4166" s="4" t="s">
        <v>11762</v>
      </c>
      <c r="C4166" s="5" t="s">
        <v>23659</v>
      </c>
      <c r="D4166" s="6">
        <v>10663</v>
      </c>
      <c r="E4166" t="str">
        <f t="shared" si="130"/>
        <v xml:space="preserve"> </v>
      </c>
      <c r="F4166" s="36" t="str">
        <f>IF(AND(D4166&gt;=50000,D4166&lt;=100000),"COMPRESO",A4166)</f>
        <v>medesano</v>
      </c>
      <c r="H4166" s="39">
        <f t="shared" si="131"/>
        <v>0</v>
      </c>
      <c r="I4166">
        <v>3</v>
      </c>
    </row>
    <row r="4167" spans="1:9" ht="12" customHeight="1" x14ac:dyDescent="0.3">
      <c r="A4167" s="3" t="s">
        <v>19753</v>
      </c>
      <c r="B4167" s="4" t="s">
        <v>15590</v>
      </c>
      <c r="C4167" s="5" t="s">
        <v>23659</v>
      </c>
      <c r="D4167" s="6">
        <v>3382</v>
      </c>
      <c r="E4167" t="str">
        <f t="shared" si="130"/>
        <v xml:space="preserve"> </v>
      </c>
      <c r="F4167" s="36" t="str">
        <f>IF(AND(D4167&gt;=50000,D4167&lt;=100000),"COMPRESO",A4167)</f>
        <v>mezzani</v>
      </c>
      <c r="H4167" s="39">
        <f t="shared" si="131"/>
        <v>0</v>
      </c>
      <c r="I4167">
        <v>13</v>
      </c>
    </row>
    <row r="4168" spans="1:9" ht="12" customHeight="1" x14ac:dyDescent="0.3">
      <c r="A4168" s="3" t="s">
        <v>19754</v>
      </c>
      <c r="B4168" s="4" t="s">
        <v>11948</v>
      </c>
      <c r="C4168" s="5" t="s">
        <v>23659</v>
      </c>
      <c r="D4168" s="6">
        <v>985</v>
      </c>
      <c r="E4168" t="str">
        <f t="shared" si="130"/>
        <v xml:space="preserve"> </v>
      </c>
      <c r="F4168" s="36" t="str">
        <f>IF(AND(D4168&gt;=50000,D4168&lt;=100000),"COMPRESO",A4168)</f>
        <v>monchio delle corti</v>
      </c>
      <c r="H4168" s="39">
        <f t="shared" si="131"/>
        <v>0</v>
      </c>
      <c r="I4168">
        <v>1</v>
      </c>
    </row>
    <row r="4169" spans="1:9" ht="12" customHeight="1" x14ac:dyDescent="0.3">
      <c r="A4169" s="3" t="s">
        <v>19755</v>
      </c>
      <c r="B4169" s="4" t="s">
        <v>12074</v>
      </c>
      <c r="C4169" s="5" t="s">
        <v>23659</v>
      </c>
      <c r="D4169" s="6">
        <v>10482</v>
      </c>
      <c r="E4169" t="str">
        <f t="shared" si="130"/>
        <v xml:space="preserve"> </v>
      </c>
      <c r="F4169" s="36" t="str">
        <f>IF(AND(D4169&gt;=50000,D4169&lt;=100000),"COMPRESO",A4169)</f>
        <v>montechiarugolo</v>
      </c>
      <c r="H4169" s="39">
        <f t="shared" si="131"/>
        <v>0</v>
      </c>
      <c r="I4169">
        <v>2</v>
      </c>
    </row>
    <row r="4170" spans="1:9" ht="12" customHeight="1" x14ac:dyDescent="0.3">
      <c r="A4170" s="3" t="s">
        <v>19756</v>
      </c>
      <c r="B4170" s="4" t="s">
        <v>12353</v>
      </c>
      <c r="C4170" s="5" t="s">
        <v>23659</v>
      </c>
      <c r="D4170" s="6">
        <v>3691</v>
      </c>
      <c r="E4170" t="str">
        <f t="shared" si="130"/>
        <v xml:space="preserve"> </v>
      </c>
      <c r="F4170" s="36" t="str">
        <f>IF(AND(D4170&gt;=50000,D4170&lt;=100000),"COMPRESO",A4170)</f>
        <v>neviano degli arduini</v>
      </c>
      <c r="H4170" s="39">
        <f t="shared" si="131"/>
        <v>0</v>
      </c>
      <c r="I4170">
        <v>2</v>
      </c>
    </row>
    <row r="4171" spans="1:9" ht="12" customHeight="1" x14ac:dyDescent="0.3">
      <c r="A4171" s="3" t="s">
        <v>19757</v>
      </c>
      <c r="B4171" s="4" t="s">
        <v>12378</v>
      </c>
      <c r="C4171" s="5" t="s">
        <v>23659</v>
      </c>
      <c r="D4171" s="6">
        <v>12705</v>
      </c>
      <c r="E4171" t="str">
        <f t="shared" si="130"/>
        <v xml:space="preserve"> </v>
      </c>
      <c r="F4171" s="36" t="str">
        <f>IF(AND(D4171&gt;=50000,D4171&lt;=100000),"COMPRESO",A4171)</f>
        <v>noceto</v>
      </c>
      <c r="H4171" s="39">
        <f t="shared" si="131"/>
        <v>0</v>
      </c>
      <c r="I4171">
        <v>3</v>
      </c>
    </row>
    <row r="4172" spans="1:9" ht="12" customHeight="1" x14ac:dyDescent="0.3">
      <c r="A4172" s="3" t="s">
        <v>19758</v>
      </c>
      <c r="B4172" s="4" t="s">
        <v>23595</v>
      </c>
      <c r="C4172" s="5" t="s">
        <v>23659</v>
      </c>
      <c r="D4172" s="6">
        <v>1165</v>
      </c>
      <c r="E4172" t="str">
        <f t="shared" si="130"/>
        <v xml:space="preserve"> </v>
      </c>
      <c r="F4172" s="36" t="str">
        <f>IF(AND(D4172&gt;=50000,D4172&lt;=100000),"COMPRESO",A4172)</f>
        <v>palanzano</v>
      </c>
      <c r="H4172" s="39">
        <f t="shared" si="131"/>
        <v>0</v>
      </c>
      <c r="I4172">
        <v>2</v>
      </c>
    </row>
    <row r="4173" spans="1:9" ht="12" customHeight="1" x14ac:dyDescent="0.3">
      <c r="A4173" s="3" t="s">
        <v>19759</v>
      </c>
      <c r="B4173" s="4" t="s">
        <v>12708</v>
      </c>
      <c r="C4173" s="5" t="s">
        <v>23659</v>
      </c>
      <c r="D4173" s="6">
        <v>175895</v>
      </c>
      <c r="E4173" t="str">
        <f t="shared" si="130"/>
        <v xml:space="preserve"> </v>
      </c>
      <c r="F4173" s="36" t="str">
        <f>IF(AND(D4173&gt;=50000,D4173&lt;=100000),"COMPRESO",A4173)</f>
        <v>parma</v>
      </c>
      <c r="H4173" s="39">
        <f t="shared" si="131"/>
        <v>0</v>
      </c>
      <c r="I4173">
        <v>7</v>
      </c>
    </row>
    <row r="4174" spans="1:9" ht="12" customHeight="1" x14ac:dyDescent="0.3">
      <c r="A4174" s="3" t="s">
        <v>19760</v>
      </c>
      <c r="B4174" s="4" t="s">
        <v>12766</v>
      </c>
      <c r="C4174" s="5" t="s">
        <v>23659</v>
      </c>
      <c r="D4174" s="6">
        <v>1066</v>
      </c>
      <c r="E4174" t="str">
        <f t="shared" si="130"/>
        <v xml:space="preserve"> </v>
      </c>
      <c r="F4174" s="36" t="str">
        <f>IF(AND(D4174&gt;=50000,D4174&lt;=100000),"COMPRESO",A4174)</f>
        <v>pellegrino parmense</v>
      </c>
      <c r="H4174" s="39">
        <f t="shared" si="131"/>
        <v>0</v>
      </c>
      <c r="I4174">
        <v>1</v>
      </c>
    </row>
    <row r="4175" spans="1:9" ht="12" customHeight="1" x14ac:dyDescent="0.3">
      <c r="A4175" s="3" t="s">
        <v>19761</v>
      </c>
      <c r="B4175" s="4" t="s">
        <v>13494</v>
      </c>
      <c r="C4175" s="5" t="s">
        <v>23659</v>
      </c>
      <c r="D4175" s="6">
        <v>3069</v>
      </c>
      <c r="E4175" t="str">
        <f t="shared" si="130"/>
        <v xml:space="preserve"> </v>
      </c>
      <c r="F4175" s="36" t="str">
        <f>IF(AND(D4175&gt;=50000,D4175&lt;=100000),"COMPRESO",A4175)</f>
        <v>roccabianca</v>
      </c>
      <c r="H4175" s="39">
        <f t="shared" si="131"/>
        <v>0</v>
      </c>
      <c r="I4175">
        <v>3</v>
      </c>
    </row>
    <row r="4176" spans="1:9" ht="12" customHeight="1" x14ac:dyDescent="0.3">
      <c r="A4176" s="3" t="s">
        <v>19762</v>
      </c>
      <c r="B4176" s="4" t="s">
        <v>13692</v>
      </c>
      <c r="C4176" s="5" t="s">
        <v>23659</v>
      </c>
      <c r="D4176" s="6">
        <v>5392</v>
      </c>
      <c r="E4176" t="str">
        <f t="shared" si="130"/>
        <v xml:space="preserve"> </v>
      </c>
      <c r="F4176" s="36" t="str">
        <f>IF(AND(D4176&gt;=50000,D4176&lt;=100000),"COMPRESO",A4176)</f>
        <v>sala baganza</v>
      </c>
      <c r="H4176" s="39">
        <f t="shared" si="131"/>
        <v>0</v>
      </c>
      <c r="I4176">
        <v>2</v>
      </c>
    </row>
    <row r="4177" spans="1:9" ht="12" customHeight="1" x14ac:dyDescent="0.3">
      <c r="A4177" s="3" t="s">
        <v>19763</v>
      </c>
      <c r="B4177" s="4" t="s">
        <v>13723</v>
      </c>
      <c r="C4177" s="5" t="s">
        <v>23659</v>
      </c>
      <c r="D4177" s="6">
        <v>19505</v>
      </c>
      <c r="E4177" t="str">
        <f t="shared" si="130"/>
        <v xml:space="preserve"> </v>
      </c>
      <c r="F4177" s="36" t="str">
        <f>IF(AND(D4177&gt;=50000,D4177&lt;=100000),"COMPRESO",A4177)</f>
        <v>salsomaggiore terme</v>
      </c>
      <c r="H4177" s="39">
        <f t="shared" si="131"/>
        <v>0</v>
      </c>
      <c r="I4177">
        <v>7</v>
      </c>
    </row>
    <row r="4178" spans="1:9" ht="12" customHeight="1" x14ac:dyDescent="0.3">
      <c r="A4178" s="3" t="s">
        <v>19764</v>
      </c>
      <c r="B4178" s="4" t="s">
        <v>14024</v>
      </c>
      <c r="C4178" s="5" t="s">
        <v>23659</v>
      </c>
      <c r="D4178" s="6">
        <v>5519</v>
      </c>
      <c r="E4178" t="str">
        <f t="shared" si="130"/>
        <v xml:space="preserve"> </v>
      </c>
      <c r="F4178" s="36" t="str">
        <f>IF(AND(D4178&gt;=50000,D4178&lt;=100000),"COMPRESO",A4178)</f>
        <v>san secondo parmense</v>
      </c>
      <c r="H4178" s="39">
        <f t="shared" si="131"/>
        <v>0</v>
      </c>
      <c r="I4178">
        <v>2</v>
      </c>
    </row>
    <row r="4179" spans="1:9" ht="12" customHeight="1" x14ac:dyDescent="0.3">
      <c r="A4179" s="3" t="s">
        <v>19765</v>
      </c>
      <c r="B4179" s="4" t="s">
        <v>14526</v>
      </c>
      <c r="C4179" s="5" t="s">
        <v>23659</v>
      </c>
      <c r="D4179" s="6">
        <v>1809</v>
      </c>
      <c r="E4179" t="str">
        <f t="shared" si="130"/>
        <v xml:space="preserve"> </v>
      </c>
      <c r="F4179" s="36" t="str">
        <f>IF(AND(D4179&gt;=50000,D4179&lt;=100000),"COMPRESO",A4179)</f>
        <v>solignano</v>
      </c>
      <c r="H4179" s="39">
        <f t="shared" si="131"/>
        <v>0</v>
      </c>
      <c r="I4179">
        <v>14</v>
      </c>
    </row>
    <row r="4180" spans="1:9" ht="12" customHeight="1" x14ac:dyDescent="0.3">
      <c r="A4180" s="3" t="s">
        <v>19766</v>
      </c>
      <c r="B4180" s="4" t="s">
        <v>14550</v>
      </c>
      <c r="C4180" s="5" t="s">
        <v>23659</v>
      </c>
      <c r="D4180" s="6">
        <v>4872</v>
      </c>
      <c r="E4180" t="str">
        <f t="shared" si="130"/>
        <v xml:space="preserve"> </v>
      </c>
      <c r="F4180" s="36" t="str">
        <f>IF(AND(D4180&gt;=50000,D4180&lt;=100000),"COMPRESO",A4180)</f>
        <v>soragna</v>
      </c>
      <c r="H4180" s="39">
        <f t="shared" si="131"/>
        <v>0</v>
      </c>
      <c r="I4180">
        <v>1</v>
      </c>
    </row>
    <row r="4181" spans="1:9" ht="12" customHeight="1" x14ac:dyDescent="0.3">
      <c r="A4181" s="3" t="s">
        <v>19767</v>
      </c>
      <c r="B4181" s="4" t="s">
        <v>15590</v>
      </c>
      <c r="C4181" s="5" t="s">
        <v>23659</v>
      </c>
      <c r="D4181" s="6">
        <v>9602</v>
      </c>
      <c r="E4181" t="str">
        <f t="shared" si="130"/>
        <v xml:space="preserve"> </v>
      </c>
      <c r="F4181" s="36" t="str">
        <f>IF(AND(D4181&gt;=50000,D4181&lt;=100000),"COMPRESO",A4181)</f>
        <v>sorbolo</v>
      </c>
      <c r="H4181" s="39">
        <f t="shared" si="131"/>
        <v>0</v>
      </c>
      <c r="I4181">
        <v>7</v>
      </c>
    </row>
    <row r="4182" spans="1:9" ht="12" customHeight="1" x14ac:dyDescent="0.3">
      <c r="A4182" s="3" t="s">
        <v>19768</v>
      </c>
      <c r="B4182" s="4" t="s">
        <v>14757</v>
      </c>
      <c r="C4182" s="5" t="s">
        <v>23659</v>
      </c>
      <c r="D4182" s="6">
        <v>1195</v>
      </c>
      <c r="E4182" t="str">
        <f t="shared" si="130"/>
        <v xml:space="preserve"> </v>
      </c>
      <c r="F4182" s="36" t="str">
        <f>IF(AND(D4182&gt;=50000,D4182&lt;=100000),"COMPRESO",A4182)</f>
        <v>terenzo</v>
      </c>
      <c r="H4182" s="39">
        <f t="shared" si="131"/>
        <v>0</v>
      </c>
      <c r="I4182">
        <v>1</v>
      </c>
    </row>
    <row r="4183" spans="1:9" ht="12" customHeight="1" x14ac:dyDescent="0.3">
      <c r="A4183" s="3" t="s">
        <v>19769</v>
      </c>
      <c r="B4183" s="4" t="s">
        <v>14813</v>
      </c>
      <c r="C4183" s="5" t="s">
        <v>23659</v>
      </c>
      <c r="D4183" s="6">
        <v>2113</v>
      </c>
      <c r="E4183" t="str">
        <f t="shared" si="130"/>
        <v xml:space="preserve"> </v>
      </c>
      <c r="F4183" s="36" t="str">
        <f>IF(AND(D4183&gt;=50000,D4183&lt;=100000),"COMPRESO",A4183)</f>
        <v>tizzano val parma</v>
      </c>
      <c r="H4183" s="39">
        <f t="shared" si="131"/>
        <v>0</v>
      </c>
      <c r="I4183">
        <v>2</v>
      </c>
    </row>
    <row r="4184" spans="1:9" ht="12" customHeight="1" x14ac:dyDescent="0.3">
      <c r="A4184" s="3" t="s">
        <v>19770</v>
      </c>
      <c r="B4184" s="4" t="s">
        <v>14851</v>
      </c>
      <c r="C4184" s="5" t="s">
        <v>23659</v>
      </c>
      <c r="D4184" s="6">
        <v>1102</v>
      </c>
      <c r="E4184" t="str">
        <f t="shared" si="130"/>
        <v xml:space="preserve"> </v>
      </c>
      <c r="F4184" s="36" t="str">
        <f>IF(AND(D4184&gt;=50000,D4184&lt;=100000),"COMPRESO",A4184)</f>
        <v>tornolo</v>
      </c>
      <c r="H4184" s="39">
        <f t="shared" si="131"/>
        <v>0</v>
      </c>
      <c r="I4184">
        <v>11</v>
      </c>
    </row>
    <row r="4185" spans="1:9" ht="12" customHeight="1" x14ac:dyDescent="0.3">
      <c r="A4185" s="3" t="s">
        <v>19771</v>
      </c>
      <c r="B4185" s="4" t="s">
        <v>14906</v>
      </c>
      <c r="C4185" s="5" t="s">
        <v>23659</v>
      </c>
      <c r="D4185" s="6">
        <v>7458</v>
      </c>
      <c r="E4185" t="str">
        <f t="shared" si="130"/>
        <v xml:space="preserve"> </v>
      </c>
      <c r="F4185" s="36" t="str">
        <f>IF(AND(D4185&gt;=50000,D4185&lt;=100000),"COMPRESO",A4185)</f>
        <v>torrile</v>
      </c>
      <c r="H4185" s="39">
        <f t="shared" si="131"/>
        <v>0</v>
      </c>
      <c r="I4185">
        <v>8</v>
      </c>
    </row>
    <row r="4186" spans="1:9" ht="12" customHeight="1" x14ac:dyDescent="0.3">
      <c r="A4186" s="3" t="s">
        <v>19772</v>
      </c>
      <c r="B4186" s="4" t="s">
        <v>14942</v>
      </c>
      <c r="C4186" s="5" t="s">
        <v>23659</v>
      </c>
      <c r="D4186" s="6">
        <v>9275</v>
      </c>
      <c r="E4186" t="str">
        <f t="shared" si="130"/>
        <v xml:space="preserve"> </v>
      </c>
      <c r="F4186" s="36" t="str">
        <f>IF(AND(D4186&gt;=50000,D4186&lt;=100000),"COMPRESO",A4186)</f>
        <v>traversetolo</v>
      </c>
      <c r="H4186" s="39">
        <f t="shared" si="131"/>
        <v>0</v>
      </c>
      <c r="I4186">
        <v>6</v>
      </c>
    </row>
    <row r="4187" spans="1:9" ht="12" customHeight="1" x14ac:dyDescent="0.3">
      <c r="A4187" s="3" t="s">
        <v>19773</v>
      </c>
      <c r="B4187" s="4" t="s">
        <v>15168</v>
      </c>
      <c r="C4187" s="5" t="s">
        <v>23659</v>
      </c>
      <c r="D4187" s="6">
        <v>567</v>
      </c>
      <c r="E4187" t="str">
        <f t="shared" si="130"/>
        <v xml:space="preserve"> </v>
      </c>
      <c r="F4187" s="36" t="str">
        <f>IF(AND(D4187&gt;=50000,D4187&lt;=100000),"COMPRESO",A4187)</f>
        <v>valmozzola</v>
      </c>
      <c r="H4187" s="39">
        <f t="shared" si="131"/>
        <v>0</v>
      </c>
      <c r="I4187">
        <v>3</v>
      </c>
    </row>
    <row r="4188" spans="1:9" ht="12" customHeight="1" x14ac:dyDescent="0.3">
      <c r="A4188" s="3" t="s">
        <v>19774</v>
      </c>
      <c r="B4188" s="4" t="s">
        <v>15590</v>
      </c>
      <c r="C4188" s="5" t="s">
        <v>23659</v>
      </c>
      <c r="D4188" s="6">
        <v>2689</v>
      </c>
      <c r="E4188" t="str">
        <f t="shared" si="130"/>
        <v xml:space="preserve"> </v>
      </c>
      <c r="F4188" s="36" t="str">
        <f>IF(AND(D4188&gt;=50000,D4188&lt;=100000),"COMPRESO",A4188)</f>
        <v>varano de' melegari</v>
      </c>
      <c r="H4188" s="39">
        <f t="shared" si="131"/>
        <v>0</v>
      </c>
      <c r="I4188">
        <v>17</v>
      </c>
    </row>
    <row r="4189" spans="1:9" ht="12" customHeight="1" x14ac:dyDescent="0.3">
      <c r="A4189" s="3" t="s">
        <v>19775</v>
      </c>
      <c r="B4189" s="4" t="s">
        <v>15204</v>
      </c>
      <c r="C4189" s="5" t="s">
        <v>23659</v>
      </c>
      <c r="D4189" s="6">
        <v>1281</v>
      </c>
      <c r="E4189" t="str">
        <f t="shared" si="130"/>
        <v xml:space="preserve"> </v>
      </c>
      <c r="F4189" s="36" t="str">
        <f>IF(AND(D4189&gt;=50000,D4189&lt;=100000),"COMPRESO",A4189)</f>
        <v>varsi</v>
      </c>
      <c r="H4189" s="39">
        <f t="shared" si="131"/>
        <v>0</v>
      </c>
      <c r="I4189">
        <v>6</v>
      </c>
    </row>
    <row r="4190" spans="1:9" ht="12" customHeight="1" x14ac:dyDescent="0.3">
      <c r="A4190" s="3" t="s">
        <v>19776</v>
      </c>
      <c r="B4190" s="4" t="s">
        <v>14501</v>
      </c>
      <c r="C4190" s="5" t="s">
        <v>23659</v>
      </c>
      <c r="D4190" s="6">
        <v>7991</v>
      </c>
      <c r="E4190" t="str">
        <f t="shared" si="130"/>
        <v xml:space="preserve"> </v>
      </c>
      <c r="F4190" s="36" t="str">
        <f>IF(AND(D4190&gt;=50000,D4190&lt;=100000),"COMPRESO",A4190)</f>
        <v>sissa trecasali</v>
      </c>
      <c r="H4190" s="39">
        <f t="shared" si="131"/>
        <v>0</v>
      </c>
      <c r="I4190">
        <v>1</v>
      </c>
    </row>
    <row r="4191" spans="1:9" ht="12" customHeight="1" x14ac:dyDescent="0.3">
      <c r="A4191" s="3" t="s">
        <v>19777</v>
      </c>
      <c r="B4191" s="4" t="s">
        <v>13044</v>
      </c>
      <c r="C4191" s="5" t="s">
        <v>23659</v>
      </c>
      <c r="D4191" s="6">
        <v>3348</v>
      </c>
      <c r="E4191" t="str">
        <f t="shared" si="130"/>
        <v xml:space="preserve"> </v>
      </c>
      <c r="F4191" s="36" t="str">
        <f>IF(AND(D4191&gt;=50000,D4191&lt;=100000),"COMPRESO",A4191)</f>
        <v>polesine zibello</v>
      </c>
      <c r="H4191" s="39">
        <f t="shared" si="131"/>
        <v>0</v>
      </c>
      <c r="I4191">
        <v>1</v>
      </c>
    </row>
    <row r="4192" spans="1:9" ht="12" customHeight="1" x14ac:dyDescent="0.3">
      <c r="A4192" s="3" t="s">
        <v>19778</v>
      </c>
      <c r="B4192" s="4" t="s">
        <v>8129</v>
      </c>
      <c r="C4192" s="5" t="s">
        <v>23659</v>
      </c>
      <c r="D4192" s="6">
        <v>8755</v>
      </c>
      <c r="E4192" t="str">
        <f t="shared" si="130"/>
        <v xml:space="preserve"> </v>
      </c>
      <c r="F4192" s="36" t="str">
        <f>IF(AND(D4192&gt;=50000,D4192&lt;=100000),"COMPRESO",A4192)</f>
        <v>albinea</v>
      </c>
      <c r="H4192" s="39">
        <f t="shared" si="131"/>
        <v>0</v>
      </c>
      <c r="I4192">
        <v>2</v>
      </c>
    </row>
    <row r="4193" spans="1:9" ht="12" customHeight="1" x14ac:dyDescent="0.3">
      <c r="A4193" s="3" t="s">
        <v>19779</v>
      </c>
      <c r="B4193" s="4" t="s">
        <v>8457</v>
      </c>
      <c r="C4193" s="5" t="s">
        <v>23659</v>
      </c>
      <c r="D4193" s="6">
        <v>9386</v>
      </c>
      <c r="E4193" t="str">
        <f t="shared" si="130"/>
        <v xml:space="preserve"> </v>
      </c>
      <c r="F4193" s="36" t="str">
        <f>IF(AND(D4193&gt;=50000,D4193&lt;=100000),"COMPRESO",A4193)</f>
        <v>bagnolo in piano</v>
      </c>
      <c r="H4193" s="39">
        <f t="shared" si="131"/>
        <v>0</v>
      </c>
      <c r="I4193">
        <v>2</v>
      </c>
    </row>
    <row r="4194" spans="1:9" ht="12" customHeight="1" x14ac:dyDescent="0.3">
      <c r="A4194" s="3" t="s">
        <v>19780</v>
      </c>
      <c r="B4194" s="4" t="s">
        <v>8467</v>
      </c>
      <c r="C4194" s="5" t="s">
        <v>23659</v>
      </c>
      <c r="D4194" s="6">
        <v>3403</v>
      </c>
      <c r="E4194" t="str">
        <f t="shared" si="130"/>
        <v xml:space="preserve"> </v>
      </c>
      <c r="F4194" s="36" t="str">
        <f>IF(AND(D4194&gt;=50000,D4194&lt;=100000),"COMPRESO",A4194)</f>
        <v>baiso</v>
      </c>
      <c r="H4194" s="39">
        <f t="shared" si="131"/>
        <v>0</v>
      </c>
      <c r="I4194">
        <v>10</v>
      </c>
    </row>
    <row r="4195" spans="1:9" ht="12" customHeight="1" x14ac:dyDescent="0.3">
      <c r="A4195" s="3" t="s">
        <v>19781</v>
      </c>
      <c r="B4195" s="4" t="s">
        <v>8664</v>
      </c>
      <c r="C4195" s="5" t="s">
        <v>23659</v>
      </c>
      <c r="D4195" s="6">
        <v>9965</v>
      </c>
      <c r="E4195" t="str">
        <f t="shared" si="130"/>
        <v xml:space="preserve"> </v>
      </c>
      <c r="F4195" s="36" t="str">
        <f>IF(AND(D4195&gt;=50000,D4195&lt;=100000),"COMPRESO",A4195)</f>
        <v>bibbiano</v>
      </c>
      <c r="H4195" s="39">
        <f t="shared" si="131"/>
        <v>0</v>
      </c>
      <c r="I4195">
        <v>1</v>
      </c>
    </row>
    <row r="4196" spans="1:9" ht="12" customHeight="1" x14ac:dyDescent="0.3">
      <c r="A4196" s="3" t="s">
        <v>19782</v>
      </c>
      <c r="B4196" s="4" t="s">
        <v>8757</v>
      </c>
      <c r="C4196" s="5" t="s">
        <v>23659</v>
      </c>
      <c r="D4196" s="6">
        <v>5263</v>
      </c>
      <c r="E4196" t="str">
        <f t="shared" si="130"/>
        <v xml:space="preserve"> </v>
      </c>
      <c r="F4196" s="36" t="str">
        <f>IF(AND(D4196&gt;=50000,D4196&lt;=100000),"COMPRESO",A4196)</f>
        <v>boretto</v>
      </c>
      <c r="H4196" s="39">
        <f t="shared" si="131"/>
        <v>0</v>
      </c>
      <c r="I4196">
        <v>6</v>
      </c>
    </row>
    <row r="4197" spans="1:9" ht="12" customHeight="1" x14ac:dyDescent="0.3">
      <c r="A4197" s="3" t="s">
        <v>19783</v>
      </c>
      <c r="B4197" s="4" t="s">
        <v>8877</v>
      </c>
      <c r="C4197" s="5" t="s">
        <v>23659</v>
      </c>
      <c r="D4197" s="6">
        <v>5546</v>
      </c>
      <c r="E4197" t="str">
        <f t="shared" si="130"/>
        <v xml:space="preserve"> </v>
      </c>
      <c r="F4197" s="36" t="str">
        <f>IF(AND(D4197&gt;=50000,D4197&lt;=100000),"COMPRESO",A4197)</f>
        <v>brescello</v>
      </c>
      <c r="H4197" s="39">
        <f t="shared" si="131"/>
        <v>0</v>
      </c>
      <c r="I4197">
        <v>28</v>
      </c>
    </row>
    <row r="4198" spans="1:9" ht="12" customHeight="1" x14ac:dyDescent="0.3">
      <c r="A4198" s="3" t="s">
        <v>19784</v>
      </c>
      <c r="B4198" s="4" t="s">
        <v>8990</v>
      </c>
      <c r="C4198" s="5" t="s">
        <v>23659</v>
      </c>
      <c r="D4198" s="6">
        <v>10409</v>
      </c>
      <c r="E4198" t="str">
        <f t="shared" si="130"/>
        <v xml:space="preserve"> </v>
      </c>
      <c r="F4198" s="36" t="str">
        <f>IF(AND(D4198&gt;=50000,D4198&lt;=100000),"COMPRESO",A4198)</f>
        <v>cadelbosco di sopra</v>
      </c>
      <c r="H4198" s="39">
        <f t="shared" si="131"/>
        <v>0</v>
      </c>
      <c r="I4198">
        <v>1</v>
      </c>
    </row>
    <row r="4199" spans="1:9" ht="12" customHeight="1" x14ac:dyDescent="0.3">
      <c r="A4199" s="3" t="s">
        <v>19785</v>
      </c>
      <c r="B4199" s="4" t="s">
        <v>9104</v>
      </c>
      <c r="C4199" s="5" t="s">
        <v>23659</v>
      </c>
      <c r="D4199" s="6">
        <v>5493</v>
      </c>
      <c r="E4199" t="str">
        <f t="shared" si="130"/>
        <v xml:space="preserve"> </v>
      </c>
      <c r="F4199" s="36" t="str">
        <f>IF(AND(D4199&gt;=50000,D4199&lt;=100000),"COMPRESO",A4199)</f>
        <v>campagnola emilia</v>
      </c>
      <c r="H4199" s="39">
        <f t="shared" si="131"/>
        <v>0</v>
      </c>
      <c r="I4199">
        <v>2</v>
      </c>
    </row>
    <row r="4200" spans="1:9" ht="12" customHeight="1" x14ac:dyDescent="0.3">
      <c r="A4200" s="3" t="s">
        <v>19786</v>
      </c>
      <c r="B4200" s="4" t="s">
        <v>9107</v>
      </c>
      <c r="C4200" s="5" t="s">
        <v>23659</v>
      </c>
      <c r="D4200" s="6">
        <v>5114</v>
      </c>
      <c r="E4200" t="str">
        <f t="shared" si="130"/>
        <v xml:space="preserve"> </v>
      </c>
      <c r="F4200" s="36" t="str">
        <f>IF(AND(D4200&gt;=50000,D4200&lt;=100000),"COMPRESO",A4200)</f>
        <v>campegine</v>
      </c>
      <c r="H4200" s="39">
        <f t="shared" si="131"/>
        <v>0</v>
      </c>
      <c r="I4200">
        <v>3</v>
      </c>
    </row>
    <row r="4201" spans="1:9" ht="12" customHeight="1" x14ac:dyDescent="0.3">
      <c r="A4201" s="3" t="s">
        <v>19787</v>
      </c>
      <c r="B4201" s="4" t="s">
        <v>9356</v>
      </c>
      <c r="C4201" s="5" t="s">
        <v>23659</v>
      </c>
      <c r="D4201" s="6">
        <v>4178</v>
      </c>
      <c r="E4201" t="str">
        <f t="shared" si="130"/>
        <v xml:space="preserve"> </v>
      </c>
      <c r="F4201" s="36" t="str">
        <f>IF(AND(D4201&gt;=50000,D4201&lt;=100000),"COMPRESO",A4201)</f>
        <v>carpineti</v>
      </c>
      <c r="H4201" s="39">
        <f t="shared" si="131"/>
        <v>0</v>
      </c>
      <c r="I4201">
        <v>4</v>
      </c>
    </row>
    <row r="4202" spans="1:9" ht="12" customHeight="1" x14ac:dyDescent="0.3">
      <c r="A4202" s="3" t="s">
        <v>19788</v>
      </c>
      <c r="B4202" s="4" t="s">
        <v>9414</v>
      </c>
      <c r="C4202" s="5" t="s">
        <v>23659</v>
      </c>
      <c r="D4202" s="6">
        <v>18635</v>
      </c>
      <c r="E4202" t="str">
        <f t="shared" si="130"/>
        <v xml:space="preserve"> </v>
      </c>
      <c r="F4202" s="36" t="str">
        <f>IF(AND(D4202&gt;=50000,D4202&lt;=100000),"COMPRESO",A4202)</f>
        <v>casalgrande</v>
      </c>
      <c r="H4202" s="39">
        <f t="shared" si="131"/>
        <v>0</v>
      </c>
      <c r="I4202">
        <v>1</v>
      </c>
    </row>
    <row r="4203" spans="1:9" ht="12" customHeight="1" x14ac:dyDescent="0.3">
      <c r="A4203" s="3" t="s">
        <v>19789</v>
      </c>
      <c r="B4203" s="4" t="s">
        <v>9472</v>
      </c>
      <c r="C4203" s="5" t="s">
        <v>23659</v>
      </c>
      <c r="D4203" s="6">
        <v>4534</v>
      </c>
      <c r="E4203" t="str">
        <f t="shared" si="130"/>
        <v xml:space="preserve"> </v>
      </c>
      <c r="F4203" s="36" t="str">
        <f>IF(AND(D4203&gt;=50000,D4203&lt;=100000),"COMPRESO",A4203)</f>
        <v>casina</v>
      </c>
      <c r="H4203" s="39">
        <f t="shared" si="131"/>
        <v>0</v>
      </c>
      <c r="I4203">
        <v>4</v>
      </c>
    </row>
    <row r="4204" spans="1:9" ht="12" customHeight="1" x14ac:dyDescent="0.3">
      <c r="A4204" s="3" t="s">
        <v>19790</v>
      </c>
      <c r="B4204" s="4" t="s">
        <v>9608</v>
      </c>
      <c r="C4204" s="5" t="s">
        <v>23659</v>
      </c>
      <c r="D4204" s="6">
        <v>14838</v>
      </c>
      <c r="E4204" t="str">
        <f t="shared" si="130"/>
        <v xml:space="preserve"> </v>
      </c>
      <c r="F4204" s="36" t="str">
        <f>IF(AND(D4204&gt;=50000,D4204&lt;=100000),"COMPRESO",A4204)</f>
        <v>castellarano</v>
      </c>
      <c r="H4204" s="39">
        <f t="shared" si="131"/>
        <v>0</v>
      </c>
      <c r="I4204">
        <v>2</v>
      </c>
    </row>
    <row r="4205" spans="1:9" ht="12" customHeight="1" x14ac:dyDescent="0.3">
      <c r="A4205" s="3" t="s">
        <v>19791</v>
      </c>
      <c r="B4205" s="4" t="s">
        <v>9658</v>
      </c>
      <c r="C4205" s="5" t="s">
        <v>23659</v>
      </c>
      <c r="D4205" s="6">
        <v>8594</v>
      </c>
      <c r="E4205" t="str">
        <f t="shared" si="130"/>
        <v xml:space="preserve"> </v>
      </c>
      <c r="F4205" s="36" t="str">
        <f>IF(AND(D4205&gt;=50000,D4205&lt;=100000),"COMPRESO",A4205)</f>
        <v>castelnovo di sotto</v>
      </c>
      <c r="H4205" s="39">
        <f t="shared" si="131"/>
        <v>0</v>
      </c>
      <c r="I4205">
        <v>7</v>
      </c>
    </row>
    <row r="4206" spans="1:9" ht="12" customHeight="1" x14ac:dyDescent="0.3">
      <c r="A4206" s="3" t="s">
        <v>19792</v>
      </c>
      <c r="B4206" s="4" t="s">
        <v>15590</v>
      </c>
      <c r="C4206" s="5" t="s">
        <v>23659</v>
      </c>
      <c r="D4206" s="6">
        <v>10481</v>
      </c>
      <c r="E4206" t="str">
        <f t="shared" si="130"/>
        <v xml:space="preserve"> </v>
      </c>
      <c r="F4206" s="36" t="str">
        <f>IF(AND(D4206&gt;=50000,D4206&lt;=100000),"COMPRESO",A4206)</f>
        <v>castelnovo ne' monti</v>
      </c>
      <c r="H4206" s="39">
        <f t="shared" si="131"/>
        <v>0</v>
      </c>
      <c r="I4206">
        <v>1</v>
      </c>
    </row>
    <row r="4207" spans="1:9" ht="12" customHeight="1" x14ac:dyDescent="0.3">
      <c r="A4207" s="3" t="s">
        <v>19793</v>
      </c>
      <c r="B4207" s="4" t="s">
        <v>9796</v>
      </c>
      <c r="C4207" s="5" t="s">
        <v>23659</v>
      </c>
      <c r="D4207" s="6">
        <v>9698</v>
      </c>
      <c r="E4207" t="str">
        <f t="shared" si="130"/>
        <v xml:space="preserve"> </v>
      </c>
      <c r="F4207" s="36" t="str">
        <f>IF(AND(D4207&gt;=50000,D4207&lt;=100000),"COMPRESO",A4207)</f>
        <v>cavriago</v>
      </c>
      <c r="H4207" s="39">
        <f t="shared" si="131"/>
        <v>0</v>
      </c>
      <c r="I4207">
        <v>7</v>
      </c>
    </row>
    <row r="4208" spans="1:9" ht="12" customHeight="1" x14ac:dyDescent="0.3">
      <c r="A4208" s="3" t="s">
        <v>19794</v>
      </c>
      <c r="B4208" s="4" t="s">
        <v>9200</v>
      </c>
      <c r="C4208" s="5" t="s">
        <v>23659</v>
      </c>
      <c r="D4208" s="6">
        <v>3785</v>
      </c>
      <c r="E4208" t="str">
        <f t="shared" si="130"/>
        <v xml:space="preserve"> </v>
      </c>
      <c r="F4208" s="36" t="str">
        <f>IF(AND(D4208&gt;=50000,D4208&lt;=100000),"COMPRESO",A4208)</f>
        <v>canossa</v>
      </c>
      <c r="H4208" s="39">
        <f t="shared" si="131"/>
        <v>0</v>
      </c>
      <c r="I4208">
        <v>3</v>
      </c>
    </row>
    <row r="4209" spans="1:9" ht="12" customHeight="1" x14ac:dyDescent="0.3">
      <c r="A4209" s="3" t="s">
        <v>19795</v>
      </c>
      <c r="B4209" s="4" t="s">
        <v>10265</v>
      </c>
      <c r="C4209" s="5" t="s">
        <v>23659</v>
      </c>
      <c r="D4209" s="6">
        <v>24825</v>
      </c>
      <c r="E4209" t="str">
        <f t="shared" si="130"/>
        <v xml:space="preserve"> </v>
      </c>
      <c r="F4209" s="36" t="str">
        <f>IF(AND(D4209&gt;=50000,D4209&lt;=100000),"COMPRESO",A4209)</f>
        <v>correggio</v>
      </c>
      <c r="H4209" s="39">
        <f t="shared" si="131"/>
        <v>0</v>
      </c>
      <c r="I4209">
        <v>19</v>
      </c>
    </row>
    <row r="4210" spans="1:9" ht="12" customHeight="1" x14ac:dyDescent="0.3">
      <c r="A4210" s="3" t="s">
        <v>19796</v>
      </c>
      <c r="B4210" s="4" t="s">
        <v>10549</v>
      </c>
      <c r="C4210" s="5" t="s">
        <v>23659</v>
      </c>
      <c r="D4210" s="6">
        <v>6696</v>
      </c>
      <c r="E4210" t="str">
        <f t="shared" si="130"/>
        <v xml:space="preserve"> </v>
      </c>
      <c r="F4210" s="36" t="str">
        <f>IF(AND(D4210&gt;=50000,D4210&lt;=100000),"COMPRESO",A4210)</f>
        <v>fabbrico</v>
      </c>
      <c r="H4210" s="39">
        <f t="shared" si="131"/>
        <v>0</v>
      </c>
      <c r="I4210">
        <v>4</v>
      </c>
    </row>
    <row r="4211" spans="1:9" ht="12" customHeight="1" x14ac:dyDescent="0.3">
      <c r="A4211" s="3" t="s">
        <v>19797</v>
      </c>
      <c r="B4211" s="4" t="s">
        <v>10906</v>
      </c>
      <c r="C4211" s="5" t="s">
        <v>23659</v>
      </c>
      <c r="D4211" s="6">
        <v>5899</v>
      </c>
      <c r="E4211" t="str">
        <f t="shared" si="130"/>
        <v xml:space="preserve"> </v>
      </c>
      <c r="F4211" s="36" t="str">
        <f>IF(AND(D4211&gt;=50000,D4211&lt;=100000),"COMPRESO",A4211)</f>
        <v>gattatico</v>
      </c>
      <c r="H4211" s="39">
        <f t="shared" si="131"/>
        <v>0</v>
      </c>
      <c r="I4211">
        <v>3</v>
      </c>
    </row>
    <row r="4212" spans="1:9" ht="12" customHeight="1" x14ac:dyDescent="0.3">
      <c r="A4212" s="3" t="s">
        <v>19798</v>
      </c>
      <c r="B4212" s="4" t="s">
        <v>11132</v>
      </c>
      <c r="C4212" s="5" t="s">
        <v>23659</v>
      </c>
      <c r="D4212" s="6">
        <v>6639</v>
      </c>
      <c r="E4212" t="str">
        <f t="shared" si="130"/>
        <v xml:space="preserve"> </v>
      </c>
      <c r="F4212" s="36" t="str">
        <f>IF(AND(D4212&gt;=50000,D4212&lt;=100000),"COMPRESO",A4212)</f>
        <v>gualtieri</v>
      </c>
      <c r="H4212" s="39">
        <f t="shared" si="131"/>
        <v>0</v>
      </c>
      <c r="I4212">
        <v>8</v>
      </c>
    </row>
    <row r="4213" spans="1:9" ht="12" customHeight="1" x14ac:dyDescent="0.3">
      <c r="A4213" s="3" t="s">
        <v>19799</v>
      </c>
      <c r="B4213" s="4" t="s">
        <v>11151</v>
      </c>
      <c r="C4213" s="5" t="s">
        <v>23659</v>
      </c>
      <c r="D4213" s="6">
        <v>14786</v>
      </c>
      <c r="E4213" t="str">
        <f t="shared" si="130"/>
        <v xml:space="preserve"> </v>
      </c>
      <c r="F4213" s="36" t="str">
        <f>IF(AND(D4213&gt;=50000,D4213&lt;=100000),"COMPRESO",A4213)</f>
        <v>guastalla</v>
      </c>
      <c r="H4213" s="39">
        <f t="shared" si="131"/>
        <v>0</v>
      </c>
      <c r="I4213">
        <v>19</v>
      </c>
    </row>
    <row r="4214" spans="1:9" ht="12" customHeight="1" x14ac:dyDescent="0.3">
      <c r="A4214" s="3" t="s">
        <v>19800</v>
      </c>
      <c r="B4214" s="4" t="s">
        <v>11525</v>
      </c>
      <c r="C4214" s="5" t="s">
        <v>23659</v>
      </c>
      <c r="D4214" s="6">
        <v>9169</v>
      </c>
      <c r="E4214" t="str">
        <f t="shared" si="130"/>
        <v xml:space="preserve"> </v>
      </c>
      <c r="F4214" s="36" t="str">
        <f>IF(AND(D4214&gt;=50000,D4214&lt;=100000),"COMPRESO",A4214)</f>
        <v>luzzara</v>
      </c>
      <c r="H4214" s="39">
        <f t="shared" si="131"/>
        <v>0</v>
      </c>
      <c r="I4214">
        <v>4</v>
      </c>
    </row>
    <row r="4215" spans="1:9" ht="12" customHeight="1" x14ac:dyDescent="0.3">
      <c r="A4215" s="3" t="s">
        <v>19801</v>
      </c>
      <c r="B4215" s="4" t="s">
        <v>12069</v>
      </c>
      <c r="C4215" s="5" t="s">
        <v>23659</v>
      </c>
      <c r="D4215" s="6">
        <v>10201</v>
      </c>
      <c r="E4215" t="str">
        <f t="shared" si="130"/>
        <v xml:space="preserve"> </v>
      </c>
      <c r="F4215" s="36" t="str">
        <f>IF(AND(D4215&gt;=50000,D4215&lt;=100000),"COMPRESO",A4215)</f>
        <v>montecchio emilia</v>
      </c>
      <c r="H4215" s="39">
        <f t="shared" si="131"/>
        <v>0</v>
      </c>
      <c r="I4215">
        <v>2</v>
      </c>
    </row>
    <row r="4216" spans="1:9" ht="12" customHeight="1" x14ac:dyDescent="0.3">
      <c r="A4216" s="3" t="s">
        <v>19802</v>
      </c>
      <c r="B4216" s="4" t="s">
        <v>12413</v>
      </c>
      <c r="C4216" s="5" t="s">
        <v>23659</v>
      </c>
      <c r="D4216" s="6">
        <v>13455</v>
      </c>
      <c r="E4216" t="str">
        <f t="shared" si="130"/>
        <v xml:space="preserve"> </v>
      </c>
      <c r="F4216" s="36" t="str">
        <f>IF(AND(D4216&gt;=50000,D4216&lt;=100000),"COMPRESO",A4216)</f>
        <v>novellara</v>
      </c>
      <c r="H4216" s="39">
        <f t="shared" si="131"/>
        <v>0</v>
      </c>
      <c r="I4216">
        <v>2</v>
      </c>
    </row>
    <row r="4217" spans="1:9" ht="12" customHeight="1" x14ac:dyDescent="0.3">
      <c r="A4217" s="3" t="s">
        <v>19803</v>
      </c>
      <c r="B4217" s="4" t="s">
        <v>13179</v>
      </c>
      <c r="C4217" s="5" t="s">
        <v>23659</v>
      </c>
      <c r="D4217" s="6">
        <v>7045</v>
      </c>
      <c r="E4217" t="str">
        <f t="shared" si="130"/>
        <v xml:space="preserve"> </v>
      </c>
      <c r="F4217" s="36" t="str">
        <f>IF(AND(D4217&gt;=50000,D4217&lt;=100000),"COMPRESO",A4217)</f>
        <v>poviglio</v>
      </c>
      <c r="H4217" s="39">
        <f t="shared" si="131"/>
        <v>0</v>
      </c>
      <c r="I4217">
        <v>10</v>
      </c>
    </row>
    <row r="4218" spans="1:9" ht="12" customHeight="1" x14ac:dyDescent="0.3">
      <c r="A4218" s="3" t="s">
        <v>19804</v>
      </c>
      <c r="B4218" s="4" t="s">
        <v>13293</v>
      </c>
      <c r="C4218" s="5" t="s">
        <v>23659</v>
      </c>
      <c r="D4218" s="6">
        <v>12909</v>
      </c>
      <c r="E4218" t="str">
        <f t="shared" si="130"/>
        <v xml:space="preserve"> </v>
      </c>
      <c r="F4218" s="36" t="str">
        <f>IF(AND(D4218&gt;=50000,D4218&lt;=100000),"COMPRESO",A4218)</f>
        <v>quattro castella</v>
      </c>
      <c r="H4218" s="39">
        <f t="shared" si="131"/>
        <v>0</v>
      </c>
      <c r="I4218">
        <v>2</v>
      </c>
    </row>
    <row r="4219" spans="1:9" ht="12" customHeight="1" x14ac:dyDescent="0.3">
      <c r="A4219" s="3" t="s">
        <v>19805</v>
      </c>
      <c r="B4219" s="4" t="s">
        <v>13359</v>
      </c>
      <c r="C4219" s="5" t="s">
        <v>23659</v>
      </c>
      <c r="D4219" s="6">
        <v>9217</v>
      </c>
      <c r="E4219" t="str">
        <f t="shared" si="130"/>
        <v xml:space="preserve"> </v>
      </c>
      <c r="F4219" s="36" t="str">
        <f>IF(AND(D4219&gt;=50000,D4219&lt;=100000),"COMPRESO",A4219)</f>
        <v>reggiolo</v>
      </c>
      <c r="H4219" s="39">
        <f t="shared" si="131"/>
        <v>0</v>
      </c>
      <c r="I4219">
        <v>1</v>
      </c>
    </row>
    <row r="4220" spans="1:9" ht="12" customHeight="1" x14ac:dyDescent="0.3">
      <c r="A4220" s="3" t="s">
        <v>19806</v>
      </c>
      <c r="B4220" s="4" t="s">
        <v>13358</v>
      </c>
      <c r="C4220" s="5" t="s">
        <v>23659</v>
      </c>
      <c r="D4220" s="6">
        <v>162082</v>
      </c>
      <c r="E4220" t="str">
        <f t="shared" si="130"/>
        <v xml:space="preserve"> </v>
      </c>
      <c r="F4220" s="36" t="str">
        <f>IF(AND(D4220&gt;=50000,D4220&lt;=100000),"COMPRESO",A4220)</f>
        <v>reggio nell'emilia</v>
      </c>
      <c r="H4220" s="39">
        <f t="shared" si="131"/>
        <v>0</v>
      </c>
      <c r="I4220">
        <v>6</v>
      </c>
    </row>
    <row r="4221" spans="1:9" ht="12" customHeight="1" x14ac:dyDescent="0.3">
      <c r="A4221" s="3" t="s">
        <v>19807</v>
      </c>
      <c r="B4221" s="4" t="s">
        <v>13403</v>
      </c>
      <c r="C4221" s="5" t="s">
        <v>23659</v>
      </c>
      <c r="D4221" s="6">
        <v>6092</v>
      </c>
      <c r="E4221" t="str">
        <f t="shared" si="130"/>
        <v xml:space="preserve"> </v>
      </c>
      <c r="F4221" s="36" t="str">
        <f>IF(AND(D4221&gt;=50000,D4221&lt;=100000),"COMPRESO",A4221)</f>
        <v>rio saliceto</v>
      </c>
      <c r="H4221" s="39">
        <f t="shared" si="131"/>
        <v>0</v>
      </c>
      <c r="I4221">
        <v>10</v>
      </c>
    </row>
    <row r="4222" spans="1:9" ht="12" customHeight="1" x14ac:dyDescent="0.3">
      <c r="A4222" s="3" t="s">
        <v>19808</v>
      </c>
      <c r="B4222" s="4" t="s">
        <v>13564</v>
      </c>
      <c r="C4222" s="5" t="s">
        <v>23659</v>
      </c>
      <c r="D4222" s="6">
        <v>4038</v>
      </c>
      <c r="E4222" t="str">
        <f t="shared" si="130"/>
        <v xml:space="preserve"> </v>
      </c>
      <c r="F4222" s="36" t="str">
        <f>IF(AND(D4222&gt;=50000,D4222&lt;=100000),"COMPRESO",A4222)</f>
        <v>rolo</v>
      </c>
      <c r="H4222" s="39">
        <f t="shared" si="131"/>
        <v>0</v>
      </c>
      <c r="I4222">
        <v>10</v>
      </c>
    </row>
    <row r="4223" spans="1:9" ht="12" customHeight="1" x14ac:dyDescent="0.3">
      <c r="A4223" s="3" t="s">
        <v>19809</v>
      </c>
      <c r="B4223" s="4" t="s">
        <v>13656</v>
      </c>
      <c r="C4223" s="5" t="s">
        <v>23659</v>
      </c>
      <c r="D4223" s="6">
        <v>14421</v>
      </c>
      <c r="E4223" t="str">
        <f t="shared" si="130"/>
        <v xml:space="preserve"> </v>
      </c>
      <c r="F4223" s="36" t="str">
        <f>IF(AND(D4223&gt;=50000,D4223&lt;=100000),"COMPRESO",A4223)</f>
        <v>rubiera</v>
      </c>
      <c r="H4223" s="39">
        <f t="shared" si="131"/>
        <v>0</v>
      </c>
      <c r="I4223">
        <v>5</v>
      </c>
    </row>
    <row r="4224" spans="1:9" ht="12" customHeight="1" x14ac:dyDescent="0.3">
      <c r="A4224" s="3" t="s">
        <v>19810</v>
      </c>
      <c r="B4224" s="4" t="s">
        <v>13930</v>
      </c>
      <c r="C4224" s="5" t="s">
        <v>23659</v>
      </c>
      <c r="D4224" s="6">
        <v>7773</v>
      </c>
      <c r="E4224" t="str">
        <f t="shared" si="130"/>
        <v xml:space="preserve"> </v>
      </c>
      <c r="F4224" s="36" t="str">
        <f>IF(AND(D4224&gt;=50000,D4224&lt;=100000),"COMPRESO",A4224)</f>
        <v>san martino in rio</v>
      </c>
      <c r="H4224" s="39">
        <f t="shared" si="131"/>
        <v>0</v>
      </c>
      <c r="I4224">
        <v>2</v>
      </c>
    </row>
    <row r="4225" spans="1:9" ht="12" customHeight="1" x14ac:dyDescent="0.3">
      <c r="A4225" s="3" t="s">
        <v>19811</v>
      </c>
      <c r="B4225" s="4" t="s">
        <v>23596</v>
      </c>
      <c r="C4225" s="5" t="s">
        <v>23659</v>
      </c>
      <c r="D4225" s="6">
        <v>5949</v>
      </c>
      <c r="E4225" t="str">
        <f t="shared" si="130"/>
        <v xml:space="preserve"> </v>
      </c>
      <c r="F4225" s="36" t="str">
        <f>IF(AND(D4225&gt;=50000,D4225&lt;=100000),"COMPRESO",A4225)</f>
        <v>san polo d'enza</v>
      </c>
      <c r="H4225" s="39">
        <f t="shared" si="131"/>
        <v>0</v>
      </c>
      <c r="I4225">
        <v>2</v>
      </c>
    </row>
    <row r="4226" spans="1:9" ht="12" customHeight="1" x14ac:dyDescent="0.3">
      <c r="A4226" s="3" t="s">
        <v>19812</v>
      </c>
      <c r="B4226" s="4" t="s">
        <v>14139</v>
      </c>
      <c r="C4226" s="5" t="s">
        <v>23659</v>
      </c>
      <c r="D4226" s="6">
        <v>10939</v>
      </c>
      <c r="E4226" t="str">
        <f t="shared" si="130"/>
        <v xml:space="preserve"> </v>
      </c>
      <c r="F4226" s="36" t="str">
        <f>IF(AND(D4226&gt;=50000,D4226&lt;=100000),"COMPRESO",A4226)</f>
        <v>sant'ilario d'enza</v>
      </c>
      <c r="H4226" s="39">
        <f t="shared" si="131"/>
        <v>0</v>
      </c>
      <c r="I4226">
        <v>1</v>
      </c>
    </row>
    <row r="4227" spans="1:9" ht="12" customHeight="1" x14ac:dyDescent="0.3">
      <c r="A4227" s="3" t="s">
        <v>19813</v>
      </c>
      <c r="B4227" s="4" t="s">
        <v>14296</v>
      </c>
      <c r="C4227" s="5" t="s">
        <v>23659</v>
      </c>
      <c r="D4227" s="6">
        <v>24792</v>
      </c>
      <c r="E4227" t="str">
        <f t="shared" ref="E4227:E4290" si="132">IF(D4227&gt;300000,"TROVATO"," ")</f>
        <v xml:space="preserve"> </v>
      </c>
      <c r="F4227" s="36" t="str">
        <f>IF(AND(D4227&gt;=50000,D4227&lt;=100000),"COMPRESO",A4227)</f>
        <v>scandiano</v>
      </c>
      <c r="H4227" s="39">
        <f t="shared" ref="H4227:H4290" si="133">(D12155/$G$2)</f>
        <v>0</v>
      </c>
      <c r="I4227">
        <v>3</v>
      </c>
    </row>
    <row r="4228" spans="1:9" ht="12" customHeight="1" x14ac:dyDescent="0.3">
      <c r="A4228" s="3" t="s">
        <v>19814</v>
      </c>
      <c r="B4228" s="4" t="s">
        <v>14814</v>
      </c>
      <c r="C4228" s="5" t="s">
        <v>23659</v>
      </c>
      <c r="D4228" s="6">
        <v>4458</v>
      </c>
      <c r="E4228" t="str">
        <f t="shared" si="132"/>
        <v xml:space="preserve"> </v>
      </c>
      <c r="F4228" s="36" t="str">
        <f>IF(AND(D4228&gt;=50000,D4228&lt;=100000),"COMPRESO",A4228)</f>
        <v>toano</v>
      </c>
      <c r="H4228" s="39">
        <f t="shared" si="133"/>
        <v>0</v>
      </c>
      <c r="I4228">
        <v>5</v>
      </c>
    </row>
    <row r="4229" spans="1:9" ht="12" customHeight="1" x14ac:dyDescent="0.3">
      <c r="A4229" s="3" t="s">
        <v>19815</v>
      </c>
      <c r="B4229" s="4" t="s">
        <v>23597</v>
      </c>
      <c r="C4229" s="5" t="s">
        <v>23659</v>
      </c>
      <c r="D4229" s="6">
        <v>1956</v>
      </c>
      <c r="E4229" t="str">
        <f t="shared" si="132"/>
        <v xml:space="preserve"> </v>
      </c>
      <c r="F4229" s="36" t="str">
        <f>IF(AND(D4229&gt;=50000,D4229&lt;=100000),"COMPRESO",A4229)</f>
        <v>vetto</v>
      </c>
      <c r="H4229" s="39">
        <f t="shared" si="133"/>
        <v>0</v>
      </c>
      <c r="I4229">
        <v>6</v>
      </c>
    </row>
    <row r="4230" spans="1:9" ht="12" customHeight="1" x14ac:dyDescent="0.3">
      <c r="A4230" s="3" t="s">
        <v>19816</v>
      </c>
      <c r="B4230" s="4" t="s">
        <v>15298</v>
      </c>
      <c r="C4230" s="5" t="s">
        <v>23659</v>
      </c>
      <c r="D4230" s="6">
        <v>4214</v>
      </c>
      <c r="E4230" t="str">
        <f t="shared" si="132"/>
        <v xml:space="preserve"> </v>
      </c>
      <c r="F4230" s="36" t="str">
        <f>IF(AND(D4230&gt;=50000,D4230&lt;=100000),"COMPRESO",A4230)</f>
        <v>vezzano sul crostolo</v>
      </c>
      <c r="H4230" s="39">
        <f t="shared" si="133"/>
        <v>0</v>
      </c>
      <c r="I4230">
        <v>1</v>
      </c>
    </row>
    <row r="4231" spans="1:9" ht="12" customHeight="1" x14ac:dyDescent="0.3">
      <c r="A4231" s="3" t="s">
        <v>19817</v>
      </c>
      <c r="B4231" s="4" t="s">
        <v>15305</v>
      </c>
      <c r="C4231" s="5" t="s">
        <v>23659</v>
      </c>
      <c r="D4231" s="6">
        <v>3377</v>
      </c>
      <c r="E4231" t="str">
        <f t="shared" si="132"/>
        <v xml:space="preserve"> </v>
      </c>
      <c r="F4231" s="36" t="str">
        <f>IF(AND(D4231&gt;=50000,D4231&lt;=100000),"COMPRESO",A4231)</f>
        <v>viano</v>
      </c>
      <c r="H4231" s="39">
        <f t="shared" si="133"/>
        <v>0</v>
      </c>
      <c r="I4231">
        <v>2</v>
      </c>
    </row>
    <row r="4232" spans="1:9" ht="12" customHeight="1" x14ac:dyDescent="0.3">
      <c r="A4232" s="3" t="s">
        <v>19818</v>
      </c>
      <c r="B4232" s="4" t="s">
        <v>15376</v>
      </c>
      <c r="C4232" s="5" t="s">
        <v>23659</v>
      </c>
      <c r="D4232" s="6">
        <v>3900</v>
      </c>
      <c r="E4232" t="str">
        <f t="shared" si="132"/>
        <v xml:space="preserve"> </v>
      </c>
      <c r="F4232" s="36" t="str">
        <f>IF(AND(D4232&gt;=50000,D4232&lt;=100000),"COMPRESO",A4232)</f>
        <v>villa minozzo</v>
      </c>
      <c r="H4232" s="39">
        <f t="shared" si="133"/>
        <v>0</v>
      </c>
      <c r="I4232">
        <v>2</v>
      </c>
    </row>
    <row r="4233" spans="1:9" ht="12" customHeight="1" x14ac:dyDescent="0.3">
      <c r="A4233" s="3" t="s">
        <v>19819</v>
      </c>
      <c r="B4233" s="4" t="s">
        <v>15241</v>
      </c>
      <c r="C4233" s="5" t="s">
        <v>23659</v>
      </c>
      <c r="D4233" s="6">
        <v>4407</v>
      </c>
      <c r="E4233" t="str">
        <f t="shared" si="132"/>
        <v xml:space="preserve"> </v>
      </c>
      <c r="F4233" s="36" t="str">
        <f>IF(AND(D4233&gt;=50000,D4233&lt;=100000),"COMPRESO",A4233)</f>
        <v>ventasso</v>
      </c>
      <c r="H4233" s="39">
        <f t="shared" si="133"/>
        <v>0</v>
      </c>
      <c r="I4233">
        <v>4</v>
      </c>
    </row>
    <row r="4234" spans="1:9" ht="12" customHeight="1" x14ac:dyDescent="0.3">
      <c r="A4234" s="3" t="s">
        <v>19820</v>
      </c>
      <c r="B4234" s="4" t="s">
        <v>8557</v>
      </c>
      <c r="C4234" s="5" t="s">
        <v>23659</v>
      </c>
      <c r="D4234" s="6">
        <v>3985</v>
      </c>
      <c r="E4234" t="str">
        <f t="shared" si="132"/>
        <v xml:space="preserve"> </v>
      </c>
      <c r="F4234" s="36" t="str">
        <f>IF(AND(D4234&gt;=50000,D4234&lt;=100000),"COMPRESO",A4234)</f>
        <v>bastiglia</v>
      </c>
      <c r="H4234" s="39">
        <f t="shared" si="133"/>
        <v>0</v>
      </c>
      <c r="I4234">
        <v>3</v>
      </c>
    </row>
    <row r="4235" spans="1:9" ht="12" customHeight="1" x14ac:dyDescent="0.3">
      <c r="A4235" s="3" t="s">
        <v>19821</v>
      </c>
      <c r="B4235" s="4" t="s">
        <v>8734</v>
      </c>
      <c r="C4235" s="5" t="s">
        <v>23659</v>
      </c>
      <c r="D4235" s="6">
        <v>9761</v>
      </c>
      <c r="E4235" t="str">
        <f t="shared" si="132"/>
        <v xml:space="preserve"> </v>
      </c>
      <c r="F4235" s="36" t="str">
        <f>IF(AND(D4235&gt;=50000,D4235&lt;=100000),"COMPRESO",A4235)</f>
        <v>bomporto</v>
      </c>
      <c r="H4235" s="39">
        <f t="shared" si="133"/>
        <v>0</v>
      </c>
      <c r="I4235">
        <v>1</v>
      </c>
    </row>
    <row r="4236" spans="1:9" ht="12" customHeight="1" x14ac:dyDescent="0.3">
      <c r="A4236" s="3" t="s">
        <v>19822</v>
      </c>
      <c r="B4236" s="4" t="s">
        <v>9139</v>
      </c>
      <c r="C4236" s="5" t="s">
        <v>23659</v>
      </c>
      <c r="D4236" s="6">
        <v>8514</v>
      </c>
      <c r="E4236" t="str">
        <f t="shared" si="132"/>
        <v xml:space="preserve"> </v>
      </c>
      <c r="F4236" s="36" t="str">
        <f>IF(AND(D4236&gt;=50000,D4236&lt;=100000),"COMPRESO",A4236)</f>
        <v>campogalliano</v>
      </c>
      <c r="H4236" s="39">
        <f t="shared" si="133"/>
        <v>0</v>
      </c>
      <c r="I4236">
        <v>14</v>
      </c>
    </row>
    <row r="4237" spans="1:9" ht="12" customHeight="1" x14ac:dyDescent="0.3">
      <c r="A4237" s="3" t="s">
        <v>19823</v>
      </c>
      <c r="B4237" s="4" t="s">
        <v>9158</v>
      </c>
      <c r="C4237" s="5" t="s">
        <v>23659</v>
      </c>
      <c r="D4237" s="6">
        <v>3171</v>
      </c>
      <c r="E4237" t="str">
        <f t="shared" si="132"/>
        <v xml:space="preserve"> </v>
      </c>
      <c r="F4237" s="36" t="str">
        <f>IF(AND(D4237&gt;=50000,D4237&lt;=100000),"COMPRESO",A4237)</f>
        <v>camposanto</v>
      </c>
      <c r="H4237" s="39">
        <f t="shared" si="133"/>
        <v>0</v>
      </c>
      <c r="I4237">
        <v>2</v>
      </c>
    </row>
    <row r="4238" spans="1:9" ht="12" customHeight="1" x14ac:dyDescent="0.3">
      <c r="A4238" s="3" t="s">
        <v>19824</v>
      </c>
      <c r="B4238" s="4" t="s">
        <v>9352</v>
      </c>
      <c r="C4238" s="5" t="s">
        <v>23659</v>
      </c>
      <c r="D4238" s="6">
        <v>67268</v>
      </c>
      <c r="E4238" t="str">
        <f t="shared" si="132"/>
        <v xml:space="preserve"> </v>
      </c>
      <c r="F4238" s="36" t="str">
        <f>IF(AND(D4238&gt;=50000,D4238&lt;=100000),"COMPRESO",A4238)</f>
        <v>COMPRESO</v>
      </c>
      <c r="H4238" s="39">
        <f t="shared" si="133"/>
        <v>0</v>
      </c>
      <c r="I4238">
        <v>2</v>
      </c>
    </row>
    <row r="4239" spans="1:9" ht="12" customHeight="1" x14ac:dyDescent="0.3">
      <c r="A4239" s="3" t="s">
        <v>19825</v>
      </c>
      <c r="B4239" s="4" t="s">
        <v>9586</v>
      </c>
      <c r="C4239" s="5" t="s">
        <v>23659</v>
      </c>
      <c r="D4239" s="6">
        <v>31656</v>
      </c>
      <c r="E4239" t="str">
        <f t="shared" si="132"/>
        <v xml:space="preserve"> </v>
      </c>
      <c r="F4239" s="36" t="str">
        <f>IF(AND(D4239&gt;=50000,D4239&lt;=100000),"COMPRESO",A4239)</f>
        <v>castelfranco emilia</v>
      </c>
      <c r="H4239" s="39">
        <f t="shared" si="133"/>
        <v>0</v>
      </c>
      <c r="I4239">
        <v>3</v>
      </c>
    </row>
    <row r="4240" spans="1:9" ht="12" customHeight="1" x14ac:dyDescent="0.3">
      <c r="A4240" s="3" t="s">
        <v>19826</v>
      </c>
      <c r="B4240" s="4" t="s">
        <v>9680</v>
      </c>
      <c r="C4240" s="5" t="s">
        <v>23659</v>
      </c>
      <c r="D4240" s="6">
        <v>14116</v>
      </c>
      <c r="E4240" t="str">
        <f t="shared" si="132"/>
        <v xml:space="preserve"> </v>
      </c>
      <c r="F4240" s="36" t="str">
        <f>IF(AND(D4240&gt;=50000,D4240&lt;=100000),"COMPRESO",A4240)</f>
        <v>castelnuovo rangone</v>
      </c>
      <c r="H4240" s="39">
        <f t="shared" si="133"/>
        <v>0</v>
      </c>
      <c r="I4240">
        <v>4</v>
      </c>
    </row>
    <row r="4241" spans="1:9" ht="12" customHeight="1" x14ac:dyDescent="0.3">
      <c r="A4241" s="3" t="s">
        <v>19827</v>
      </c>
      <c r="B4241" s="4" t="s">
        <v>9705</v>
      </c>
      <c r="C4241" s="5" t="s">
        <v>23659</v>
      </c>
      <c r="D4241" s="6">
        <v>11012</v>
      </c>
      <c r="E4241" t="str">
        <f t="shared" si="132"/>
        <v xml:space="preserve"> </v>
      </c>
      <c r="F4241" s="36" t="str">
        <f>IF(AND(D4241&gt;=50000,D4241&lt;=100000),"COMPRESO",A4241)</f>
        <v>castelvetro di modena</v>
      </c>
      <c r="H4241" s="39">
        <f t="shared" si="133"/>
        <v>0</v>
      </c>
      <c r="I4241">
        <v>2</v>
      </c>
    </row>
    <row r="4242" spans="1:9" ht="12" customHeight="1" x14ac:dyDescent="0.3">
      <c r="A4242" s="3" t="s">
        <v>19828</v>
      </c>
      <c r="B4242" s="4" t="s">
        <v>9793</v>
      </c>
      <c r="C4242" s="5" t="s">
        <v>23659</v>
      </c>
      <c r="D4242" s="6">
        <v>7196</v>
      </c>
      <c r="E4242" t="str">
        <f t="shared" si="132"/>
        <v xml:space="preserve"> </v>
      </c>
      <c r="F4242" s="36" t="str">
        <f>IF(AND(D4242&gt;=50000,D4242&lt;=100000),"COMPRESO",A4242)</f>
        <v>cavezzo</v>
      </c>
      <c r="H4242" s="39">
        <f t="shared" si="133"/>
        <v>0</v>
      </c>
      <c r="I4242">
        <v>1</v>
      </c>
    </row>
    <row r="4243" spans="1:9" ht="12" customHeight="1" x14ac:dyDescent="0.3">
      <c r="A4243" s="3" t="s">
        <v>19829</v>
      </c>
      <c r="B4243" s="4" t="s">
        <v>10203</v>
      </c>
      <c r="C4243" s="5" t="s">
        <v>23659</v>
      </c>
      <c r="D4243" s="6">
        <v>8968</v>
      </c>
      <c r="E4243" t="str">
        <f t="shared" si="132"/>
        <v xml:space="preserve"> </v>
      </c>
      <c r="F4243" s="36" t="str">
        <f>IF(AND(D4243&gt;=50000,D4243&lt;=100000),"COMPRESO",A4243)</f>
        <v>concordia sulla secchia</v>
      </c>
      <c r="H4243" s="39">
        <f t="shared" si="133"/>
        <v>0</v>
      </c>
      <c r="I4243">
        <v>6</v>
      </c>
    </row>
    <row r="4244" spans="1:9" ht="12" customHeight="1" x14ac:dyDescent="0.3">
      <c r="A4244" s="3" t="s">
        <v>19830</v>
      </c>
      <c r="B4244" s="4" t="s">
        <v>10577</v>
      </c>
      <c r="C4244" s="5" t="s">
        <v>23659</v>
      </c>
      <c r="D4244" s="6">
        <v>3028</v>
      </c>
      <c r="E4244" t="str">
        <f t="shared" si="132"/>
        <v xml:space="preserve"> </v>
      </c>
      <c r="F4244" s="36" t="str">
        <f>IF(AND(D4244&gt;=50000,D4244&lt;=100000),"COMPRESO",A4244)</f>
        <v>fanano</v>
      </c>
      <c r="H4244" s="39">
        <f t="shared" si="133"/>
        <v>0</v>
      </c>
      <c r="I4244">
        <v>8</v>
      </c>
    </row>
    <row r="4245" spans="1:9" ht="12" customHeight="1" x14ac:dyDescent="0.3">
      <c r="A4245" s="3" t="s">
        <v>19831</v>
      </c>
      <c r="B4245" s="4" t="s">
        <v>10657</v>
      </c>
      <c r="C4245" s="5" t="s">
        <v>23659</v>
      </c>
      <c r="D4245" s="6">
        <v>15713</v>
      </c>
      <c r="E4245" t="str">
        <f t="shared" si="132"/>
        <v xml:space="preserve"> </v>
      </c>
      <c r="F4245" s="36" t="str">
        <f>IF(AND(D4245&gt;=50000,D4245&lt;=100000),"COMPRESO",A4245)</f>
        <v>finale emilia</v>
      </c>
      <c r="H4245" s="39">
        <f t="shared" si="133"/>
        <v>0</v>
      </c>
      <c r="I4245">
        <v>2</v>
      </c>
    </row>
    <row r="4246" spans="1:9" ht="12" customHeight="1" x14ac:dyDescent="0.3">
      <c r="A4246" s="3" t="s">
        <v>19832</v>
      </c>
      <c r="B4246" s="4" t="s">
        <v>10663</v>
      </c>
      <c r="C4246" s="5" t="s">
        <v>23659</v>
      </c>
      <c r="D4246" s="6">
        <v>16945</v>
      </c>
      <c r="E4246" t="str">
        <f t="shared" si="132"/>
        <v xml:space="preserve"> </v>
      </c>
      <c r="F4246" s="36" t="str">
        <f>IF(AND(D4246&gt;=50000,D4246&lt;=100000),"COMPRESO",A4246)</f>
        <v>fiorano modenese</v>
      </c>
      <c r="H4246" s="39">
        <f t="shared" si="133"/>
        <v>0</v>
      </c>
      <c r="I4246">
        <v>2</v>
      </c>
    </row>
    <row r="4247" spans="1:9" ht="12" customHeight="1" x14ac:dyDescent="0.3">
      <c r="A4247" s="3" t="s">
        <v>19833</v>
      </c>
      <c r="B4247" s="4" t="s">
        <v>10671</v>
      </c>
      <c r="C4247" s="5" t="s">
        <v>23659</v>
      </c>
      <c r="D4247" s="6">
        <v>1304</v>
      </c>
      <c r="E4247" t="str">
        <f t="shared" si="132"/>
        <v xml:space="preserve"> </v>
      </c>
      <c r="F4247" s="36" t="str">
        <f>IF(AND(D4247&gt;=50000,D4247&lt;=100000),"COMPRESO",A4247)</f>
        <v>fiumalbo</v>
      </c>
      <c r="H4247" s="39">
        <f t="shared" si="133"/>
        <v>0</v>
      </c>
      <c r="I4247">
        <v>3</v>
      </c>
    </row>
    <row r="4248" spans="1:9" ht="12" customHeight="1" x14ac:dyDescent="0.3">
      <c r="A4248" s="3" t="s">
        <v>19834</v>
      </c>
      <c r="B4248" s="4" t="s">
        <v>10743</v>
      </c>
      <c r="C4248" s="5" t="s">
        <v>23659</v>
      </c>
      <c r="D4248" s="6">
        <v>33667</v>
      </c>
      <c r="E4248" t="str">
        <f t="shared" si="132"/>
        <v xml:space="preserve"> </v>
      </c>
      <c r="F4248" s="36" t="str">
        <f>IF(AND(D4248&gt;=50000,D4248&lt;=100000),"COMPRESO",A4248)</f>
        <v>formigine</v>
      </c>
      <c r="H4248" s="39">
        <f t="shared" si="133"/>
        <v>0</v>
      </c>
      <c r="I4248">
        <v>2</v>
      </c>
    </row>
    <row r="4249" spans="1:9" ht="12" customHeight="1" x14ac:dyDescent="0.3">
      <c r="A4249" s="3" t="s">
        <v>19835</v>
      </c>
      <c r="B4249" s="4" t="s">
        <v>10796</v>
      </c>
      <c r="C4249" s="5" t="s">
        <v>23659</v>
      </c>
      <c r="D4249" s="6">
        <v>1997</v>
      </c>
      <c r="E4249" t="str">
        <f t="shared" si="132"/>
        <v xml:space="preserve"> </v>
      </c>
      <c r="F4249" s="36" t="str">
        <f>IF(AND(D4249&gt;=50000,D4249&lt;=100000),"COMPRESO",A4249)</f>
        <v>frassinoro</v>
      </c>
      <c r="H4249" s="39">
        <f t="shared" si="133"/>
        <v>0</v>
      </c>
      <c r="I4249">
        <v>3</v>
      </c>
    </row>
    <row r="4250" spans="1:9" ht="12" customHeight="1" x14ac:dyDescent="0.3">
      <c r="A4250" s="3" t="s">
        <v>19836</v>
      </c>
      <c r="B4250" s="4" t="s">
        <v>11158</v>
      </c>
      <c r="C4250" s="5" t="s">
        <v>23659</v>
      </c>
      <c r="D4250" s="6">
        <v>3999</v>
      </c>
      <c r="E4250" t="str">
        <f t="shared" si="132"/>
        <v xml:space="preserve"> </v>
      </c>
      <c r="F4250" s="36" t="str">
        <f>IF(AND(D4250&gt;=50000,D4250&lt;=100000),"COMPRESO",A4250)</f>
        <v>guiglia</v>
      </c>
      <c r="H4250" s="39">
        <f t="shared" si="133"/>
        <v>0</v>
      </c>
      <c r="I4250">
        <v>3</v>
      </c>
    </row>
    <row r="4251" spans="1:9" ht="12" customHeight="1" x14ac:dyDescent="0.3">
      <c r="A4251" s="3" t="s">
        <v>19837</v>
      </c>
      <c r="B4251" s="4" t="s">
        <v>11280</v>
      </c>
      <c r="C4251" s="5" t="s">
        <v>23659</v>
      </c>
      <c r="D4251" s="6">
        <v>2844</v>
      </c>
      <c r="E4251" t="str">
        <f t="shared" si="132"/>
        <v xml:space="preserve"> </v>
      </c>
      <c r="F4251" s="36" t="str">
        <f>IF(AND(D4251&gt;=50000,D4251&lt;=100000),"COMPRESO",A4251)</f>
        <v>lama mocogno</v>
      </c>
      <c r="H4251" s="39">
        <f t="shared" si="133"/>
        <v>0</v>
      </c>
      <c r="I4251">
        <v>2</v>
      </c>
    </row>
    <row r="4252" spans="1:9" ht="12" customHeight="1" x14ac:dyDescent="0.3">
      <c r="A4252" s="3" t="s">
        <v>19838</v>
      </c>
      <c r="B4252" s="4" t="s">
        <v>11628</v>
      </c>
      <c r="C4252" s="5" t="s">
        <v>23659</v>
      </c>
      <c r="D4252" s="6">
        <v>16622</v>
      </c>
      <c r="E4252" t="str">
        <f t="shared" si="132"/>
        <v xml:space="preserve"> </v>
      </c>
      <c r="F4252" s="36" t="str">
        <f>IF(AND(D4252&gt;=50000,D4252&lt;=100000),"COMPRESO",A4252)</f>
        <v>maranello</v>
      </c>
      <c r="H4252" s="39">
        <f t="shared" si="133"/>
        <v>0</v>
      </c>
      <c r="I4252">
        <v>2</v>
      </c>
    </row>
    <row r="4253" spans="1:9" ht="12" customHeight="1" x14ac:dyDescent="0.3">
      <c r="A4253" s="3" t="s">
        <v>19839</v>
      </c>
      <c r="B4253" s="4" t="s">
        <v>11635</v>
      </c>
      <c r="C4253" s="5" t="s">
        <v>23659</v>
      </c>
      <c r="D4253" s="6">
        <v>4787</v>
      </c>
      <c r="E4253" t="str">
        <f t="shared" si="132"/>
        <v xml:space="preserve"> </v>
      </c>
      <c r="F4253" s="36" t="str">
        <f>IF(AND(D4253&gt;=50000,D4253&lt;=100000),"COMPRESO",A4253)</f>
        <v>marano sul panaro</v>
      </c>
      <c r="H4253" s="39">
        <f t="shared" si="133"/>
        <v>0</v>
      </c>
      <c r="I4253">
        <v>1</v>
      </c>
    </row>
    <row r="4254" spans="1:9" ht="12" customHeight="1" x14ac:dyDescent="0.3">
      <c r="A4254" s="3" t="s">
        <v>19840</v>
      </c>
      <c r="B4254" s="4" t="s">
        <v>11767</v>
      </c>
      <c r="C4254" s="5" t="s">
        <v>23659</v>
      </c>
      <c r="D4254" s="6">
        <v>6322</v>
      </c>
      <c r="E4254" t="str">
        <f t="shared" si="132"/>
        <v xml:space="preserve"> </v>
      </c>
      <c r="F4254" s="36" t="str">
        <f>IF(AND(D4254&gt;=50000,D4254&lt;=100000),"COMPRESO",A4254)</f>
        <v>medolla</v>
      </c>
      <c r="H4254" s="39">
        <f t="shared" si="133"/>
        <v>0</v>
      </c>
      <c r="I4254">
        <v>2</v>
      </c>
    </row>
    <row r="4255" spans="1:9" ht="12" customHeight="1" x14ac:dyDescent="0.3">
      <c r="A4255" s="3" t="s">
        <v>19841</v>
      </c>
      <c r="B4255" s="4" t="s">
        <v>11873</v>
      </c>
      <c r="C4255" s="5" t="s">
        <v>23659</v>
      </c>
      <c r="D4255" s="6">
        <v>23960</v>
      </c>
      <c r="E4255" t="str">
        <f t="shared" si="132"/>
        <v xml:space="preserve"> </v>
      </c>
      <c r="F4255" s="36" t="str">
        <f>IF(AND(D4255&gt;=50000,D4255&lt;=100000),"COMPRESO",A4255)</f>
        <v>mirandola</v>
      </c>
      <c r="H4255" s="39">
        <f t="shared" si="133"/>
        <v>0</v>
      </c>
      <c r="I4255">
        <v>7</v>
      </c>
    </row>
    <row r="4256" spans="1:9" ht="12" customHeight="1" x14ac:dyDescent="0.3">
      <c r="A4256" s="3" t="s">
        <v>19842</v>
      </c>
      <c r="B4256" s="4" t="s">
        <v>11885</v>
      </c>
      <c r="C4256" s="5" t="s">
        <v>23659</v>
      </c>
      <c r="D4256" s="6">
        <v>179149</v>
      </c>
      <c r="E4256" t="str">
        <f t="shared" si="132"/>
        <v xml:space="preserve"> </v>
      </c>
      <c r="F4256" s="36" t="str">
        <f>IF(AND(D4256&gt;=50000,D4256&lt;=100000),"COMPRESO",A4256)</f>
        <v>modena</v>
      </c>
      <c r="H4256" s="39">
        <f t="shared" si="133"/>
        <v>0</v>
      </c>
      <c r="I4256">
        <v>13</v>
      </c>
    </row>
    <row r="4257" spans="1:9" ht="12" customHeight="1" x14ac:dyDescent="0.3">
      <c r="A4257" s="3" t="s">
        <v>19843</v>
      </c>
      <c r="B4257" s="4" t="s">
        <v>12082</v>
      </c>
      <c r="C4257" s="5" t="s">
        <v>23659</v>
      </c>
      <c r="D4257" s="6">
        <v>1000</v>
      </c>
      <c r="E4257" t="str">
        <f t="shared" si="132"/>
        <v xml:space="preserve"> </v>
      </c>
      <c r="F4257" s="36" t="str">
        <f>IF(AND(D4257&gt;=50000,D4257&lt;=100000),"COMPRESO",A4257)</f>
        <v>montecreto</v>
      </c>
      <c r="H4257" s="39">
        <f t="shared" si="133"/>
        <v>0</v>
      </c>
      <c r="I4257">
        <v>1</v>
      </c>
    </row>
    <row r="4258" spans="1:9" ht="12" customHeight="1" x14ac:dyDescent="0.3">
      <c r="A4258" s="3" t="s">
        <v>19844</v>
      </c>
      <c r="B4258" s="4" t="s">
        <v>12097</v>
      </c>
      <c r="C4258" s="5" t="s">
        <v>23659</v>
      </c>
      <c r="D4258" s="6">
        <v>2253</v>
      </c>
      <c r="E4258" t="str">
        <f t="shared" si="132"/>
        <v xml:space="preserve"> </v>
      </c>
      <c r="F4258" s="36" t="str">
        <f>IF(AND(D4258&gt;=50000,D4258&lt;=100000),"COMPRESO",A4258)</f>
        <v>montefiorino</v>
      </c>
      <c r="H4258" s="39">
        <f t="shared" si="133"/>
        <v>0</v>
      </c>
      <c r="I4258">
        <v>2</v>
      </c>
    </row>
    <row r="4259" spans="1:9" ht="12" customHeight="1" x14ac:dyDescent="0.3">
      <c r="A4259" s="3" t="s">
        <v>19845</v>
      </c>
      <c r="B4259" s="4" t="s">
        <v>12185</v>
      </c>
      <c r="C4259" s="5" t="s">
        <v>23659</v>
      </c>
      <c r="D4259" s="6">
        <v>3357</v>
      </c>
      <c r="E4259" t="str">
        <f t="shared" si="132"/>
        <v xml:space="preserve"> </v>
      </c>
      <c r="F4259" s="36" t="str">
        <f>IF(AND(D4259&gt;=50000,D4259&lt;=100000),"COMPRESO",A4259)</f>
        <v>montese</v>
      </c>
      <c r="H4259" s="39">
        <f t="shared" si="133"/>
        <v>0</v>
      </c>
      <c r="I4259">
        <v>3</v>
      </c>
    </row>
    <row r="4260" spans="1:9" ht="12" customHeight="1" x14ac:dyDescent="0.3">
      <c r="A4260" s="3" t="s">
        <v>19846</v>
      </c>
      <c r="B4260" s="4" t="s">
        <v>12392</v>
      </c>
      <c r="C4260" s="5" t="s">
        <v>23659</v>
      </c>
      <c r="D4260" s="6">
        <v>15179</v>
      </c>
      <c r="E4260" t="str">
        <f t="shared" si="132"/>
        <v xml:space="preserve"> </v>
      </c>
      <c r="F4260" s="36" t="str">
        <f>IF(AND(D4260&gt;=50000,D4260&lt;=100000),"COMPRESO",A4260)</f>
        <v>nonantola</v>
      </c>
      <c r="H4260" s="39">
        <f t="shared" si="133"/>
        <v>0</v>
      </c>
      <c r="I4260">
        <v>1</v>
      </c>
    </row>
    <row r="4261" spans="1:9" ht="12" customHeight="1" x14ac:dyDescent="0.3">
      <c r="A4261" s="3" t="s">
        <v>19847</v>
      </c>
      <c r="B4261" s="4" t="s">
        <v>12417</v>
      </c>
      <c r="C4261" s="5" t="s">
        <v>23659</v>
      </c>
      <c r="D4261" s="6">
        <v>10972</v>
      </c>
      <c r="E4261" t="str">
        <f t="shared" si="132"/>
        <v xml:space="preserve"> </v>
      </c>
      <c r="F4261" s="36" t="str">
        <f>IF(AND(D4261&gt;=50000,D4261&lt;=100000),"COMPRESO",A4261)</f>
        <v>novi di modena</v>
      </c>
      <c r="H4261" s="39">
        <f t="shared" si="133"/>
        <v>0</v>
      </c>
      <c r="I4261">
        <v>10</v>
      </c>
    </row>
    <row r="4262" spans="1:9" ht="12" customHeight="1" x14ac:dyDescent="0.3">
      <c r="A4262" s="3" t="s">
        <v>19848</v>
      </c>
      <c r="B4262" s="4" t="s">
        <v>12640</v>
      </c>
      <c r="C4262" s="5" t="s">
        <v>23659</v>
      </c>
      <c r="D4262" s="6">
        <v>2354</v>
      </c>
      <c r="E4262" t="str">
        <f t="shared" si="132"/>
        <v xml:space="preserve"> </v>
      </c>
      <c r="F4262" s="36" t="str">
        <f>IF(AND(D4262&gt;=50000,D4262&lt;=100000),"COMPRESO",A4262)</f>
        <v>palagano</v>
      </c>
      <c r="H4262" s="39">
        <f t="shared" si="133"/>
        <v>0</v>
      </c>
      <c r="I4262">
        <v>5</v>
      </c>
    </row>
    <row r="4263" spans="1:9" ht="12" customHeight="1" x14ac:dyDescent="0.3">
      <c r="A4263" s="3" t="s">
        <v>19849</v>
      </c>
      <c r="B4263" s="4" t="s">
        <v>12747</v>
      </c>
      <c r="C4263" s="5" t="s">
        <v>23659</v>
      </c>
      <c r="D4263" s="6">
        <v>17198</v>
      </c>
      <c r="E4263" t="str">
        <f t="shared" si="132"/>
        <v xml:space="preserve"> </v>
      </c>
      <c r="F4263" s="36" t="str">
        <f>IF(AND(D4263&gt;=50000,D4263&lt;=100000),"COMPRESO",A4263)</f>
        <v>pavullo nel frignano</v>
      </c>
      <c r="H4263" s="39">
        <f t="shared" si="133"/>
        <v>0</v>
      </c>
      <c r="I4263">
        <v>6</v>
      </c>
    </row>
    <row r="4264" spans="1:9" ht="12" customHeight="1" x14ac:dyDescent="0.3">
      <c r="A4264" s="3" t="s">
        <v>19850</v>
      </c>
      <c r="B4264" s="4" t="s">
        <v>12946</v>
      </c>
      <c r="C4264" s="5" t="s">
        <v>23659</v>
      </c>
      <c r="D4264" s="6">
        <v>2241</v>
      </c>
      <c r="E4264" t="str">
        <f t="shared" si="132"/>
        <v xml:space="preserve"> </v>
      </c>
      <c r="F4264" s="36" t="str">
        <f>IF(AND(D4264&gt;=50000,D4264&lt;=100000),"COMPRESO",A4264)</f>
        <v>pievepelago</v>
      </c>
      <c r="H4264" s="39">
        <f t="shared" si="133"/>
        <v>0</v>
      </c>
      <c r="I4264">
        <v>2</v>
      </c>
    </row>
    <row r="4265" spans="1:9" ht="12" customHeight="1" x14ac:dyDescent="0.3">
      <c r="A4265" s="3" t="s">
        <v>19851</v>
      </c>
      <c r="B4265" s="4" t="s">
        <v>13049</v>
      </c>
      <c r="C4265" s="5" t="s">
        <v>23659</v>
      </c>
      <c r="D4265" s="6">
        <v>1742</v>
      </c>
      <c r="E4265" t="str">
        <f t="shared" si="132"/>
        <v xml:space="preserve"> </v>
      </c>
      <c r="F4265" s="36" t="str">
        <f>IF(AND(D4265&gt;=50000,D4265&lt;=100000),"COMPRESO",A4265)</f>
        <v>polinago</v>
      </c>
      <c r="H4265" s="39">
        <f t="shared" si="133"/>
        <v>0</v>
      </c>
      <c r="I4265">
        <v>1</v>
      </c>
    </row>
    <row r="4266" spans="1:9" ht="12" customHeight="1" x14ac:dyDescent="0.3">
      <c r="A4266" s="3" t="s">
        <v>19852</v>
      </c>
      <c r="B4266" s="4" t="s">
        <v>13253</v>
      </c>
      <c r="C4266" s="5" t="s">
        <v>23659</v>
      </c>
      <c r="D4266" s="6">
        <v>3773</v>
      </c>
      <c r="E4266" t="str">
        <f t="shared" si="132"/>
        <v xml:space="preserve"> </v>
      </c>
      <c r="F4266" s="36" t="str">
        <f>IF(AND(D4266&gt;=50000,D4266&lt;=100000),"COMPRESO",A4266)</f>
        <v>prignano sulla secchia</v>
      </c>
      <c r="H4266" s="39">
        <f t="shared" si="133"/>
        <v>0</v>
      </c>
      <c r="I4266">
        <v>1</v>
      </c>
    </row>
    <row r="4267" spans="1:9" ht="12" customHeight="1" x14ac:dyDescent="0.3">
      <c r="A4267" s="3" t="s">
        <v>19853</v>
      </c>
      <c r="B4267" s="4" t="s">
        <v>13335</v>
      </c>
      <c r="C4267" s="5" t="s">
        <v>23659</v>
      </c>
      <c r="D4267" s="6">
        <v>6165</v>
      </c>
      <c r="E4267" t="str">
        <f t="shared" si="132"/>
        <v xml:space="preserve"> </v>
      </c>
      <c r="F4267" s="36" t="str">
        <f>IF(AND(D4267&gt;=50000,D4267&lt;=100000),"COMPRESO",A4267)</f>
        <v>ravarino</v>
      </c>
      <c r="H4267" s="39">
        <f t="shared" si="133"/>
        <v>0</v>
      </c>
      <c r="I4267">
        <v>3</v>
      </c>
    </row>
    <row r="4268" spans="1:9" ht="12" customHeight="1" x14ac:dyDescent="0.3">
      <c r="A4268" s="3" t="s">
        <v>19854</v>
      </c>
      <c r="B4268" s="4" t="s">
        <v>13407</v>
      </c>
      <c r="C4268" s="5" t="s">
        <v>23659</v>
      </c>
      <c r="D4268" s="6">
        <v>759</v>
      </c>
      <c r="E4268" t="str">
        <f t="shared" si="132"/>
        <v xml:space="preserve"> </v>
      </c>
      <c r="F4268" s="36" t="str">
        <f>IF(AND(D4268&gt;=50000,D4268&lt;=100000),"COMPRESO",A4268)</f>
        <v>riolunato</v>
      </c>
      <c r="H4268" s="39">
        <f t="shared" si="133"/>
        <v>0</v>
      </c>
      <c r="I4268">
        <v>1</v>
      </c>
    </row>
    <row r="4269" spans="1:9" ht="12" customHeight="1" x14ac:dyDescent="0.3">
      <c r="A4269" s="3" t="s">
        <v>19855</v>
      </c>
      <c r="B4269" s="4" t="s">
        <v>13780</v>
      </c>
      <c r="C4269" s="5" t="s">
        <v>23659</v>
      </c>
      <c r="D4269" s="6">
        <v>6117</v>
      </c>
      <c r="E4269" t="str">
        <f t="shared" si="132"/>
        <v xml:space="preserve"> </v>
      </c>
      <c r="F4269" s="36" t="str">
        <f>IF(AND(D4269&gt;=50000,D4269&lt;=100000),"COMPRESO",A4269)</f>
        <v>san cesario sul panaro</v>
      </c>
      <c r="H4269" s="39">
        <f t="shared" si="133"/>
        <v>0</v>
      </c>
      <c r="I4269">
        <v>3</v>
      </c>
    </row>
    <row r="4270" spans="1:9" ht="12" customHeight="1" x14ac:dyDescent="0.3">
      <c r="A4270" s="3" t="s">
        <v>19856</v>
      </c>
      <c r="B4270" s="4" t="s">
        <v>13816</v>
      </c>
      <c r="C4270" s="5" t="s">
        <v>23659</v>
      </c>
      <c r="D4270" s="6">
        <v>11026</v>
      </c>
      <c r="E4270" t="str">
        <f t="shared" si="132"/>
        <v xml:space="preserve"> </v>
      </c>
      <c r="F4270" s="36" t="str">
        <f>IF(AND(D4270&gt;=50000,D4270&lt;=100000),"COMPRESO",A4270)</f>
        <v>san felice sul panaro</v>
      </c>
      <c r="H4270" s="39">
        <f t="shared" si="133"/>
        <v>0</v>
      </c>
      <c r="I4270">
        <v>1</v>
      </c>
    </row>
    <row r="4271" spans="1:9" ht="12" customHeight="1" x14ac:dyDescent="0.3">
      <c r="A4271" s="3" t="s">
        <v>19857</v>
      </c>
      <c r="B4271" s="4" t="s">
        <v>14004</v>
      </c>
      <c r="C4271" s="5" t="s">
        <v>23659</v>
      </c>
      <c r="D4271" s="6">
        <v>3621</v>
      </c>
      <c r="E4271" t="str">
        <f t="shared" si="132"/>
        <v xml:space="preserve"> </v>
      </c>
      <c r="F4271" s="36" t="str">
        <f>IF(AND(D4271&gt;=50000,D4271&lt;=100000),"COMPRESO",A4271)</f>
        <v>san possidonio</v>
      </c>
      <c r="H4271" s="39">
        <f t="shared" si="133"/>
        <v>0</v>
      </c>
      <c r="I4271">
        <v>2</v>
      </c>
    </row>
    <row r="4272" spans="1:9" ht="12" customHeight="1" x14ac:dyDescent="0.3">
      <c r="A4272" s="3" t="s">
        <v>19858</v>
      </c>
      <c r="B4272" s="4" t="s">
        <v>14009</v>
      </c>
      <c r="C4272" s="5" t="s">
        <v>23659</v>
      </c>
      <c r="D4272" s="6">
        <v>5841</v>
      </c>
      <c r="E4272" t="str">
        <f t="shared" si="132"/>
        <v xml:space="preserve"> </v>
      </c>
      <c r="F4272" s="36" t="str">
        <f>IF(AND(D4272&gt;=50000,D4272&lt;=100000),"COMPRESO",A4272)</f>
        <v>san prospero</v>
      </c>
      <c r="H4272" s="39">
        <f t="shared" si="133"/>
        <v>0</v>
      </c>
      <c r="I4272">
        <v>5</v>
      </c>
    </row>
    <row r="4273" spans="1:9" ht="12" customHeight="1" x14ac:dyDescent="0.3">
      <c r="A4273" s="3" t="s">
        <v>19859</v>
      </c>
      <c r="B4273" s="4" t="s">
        <v>14265</v>
      </c>
      <c r="C4273" s="5" t="s">
        <v>23659</v>
      </c>
      <c r="D4273" s="6">
        <v>39885</v>
      </c>
      <c r="E4273" t="str">
        <f t="shared" si="132"/>
        <v xml:space="preserve"> </v>
      </c>
      <c r="F4273" s="36" t="str">
        <f>IF(AND(D4273&gt;=50000,D4273&lt;=100000),"COMPRESO",A4273)</f>
        <v>sassuolo</v>
      </c>
      <c r="H4273" s="39">
        <f t="shared" si="133"/>
        <v>0</v>
      </c>
      <c r="I4273">
        <v>4</v>
      </c>
    </row>
    <row r="4274" spans="1:9" ht="12" customHeight="1" x14ac:dyDescent="0.3">
      <c r="A4274" s="3" t="s">
        <v>19860</v>
      </c>
      <c r="B4274" s="4" t="s">
        <v>14276</v>
      </c>
      <c r="C4274" s="5" t="s">
        <v>23659</v>
      </c>
      <c r="D4274" s="6">
        <v>9276</v>
      </c>
      <c r="E4274" t="str">
        <f t="shared" si="132"/>
        <v xml:space="preserve"> </v>
      </c>
      <c r="F4274" s="36" t="str">
        <f>IF(AND(D4274&gt;=50000,D4274&lt;=100000),"COMPRESO",A4274)</f>
        <v>savignano sul panaro</v>
      </c>
      <c r="H4274" s="39">
        <f t="shared" si="133"/>
        <v>0</v>
      </c>
      <c r="I4274">
        <v>7</v>
      </c>
    </row>
    <row r="4275" spans="1:9" ht="12" customHeight="1" x14ac:dyDescent="0.3">
      <c r="A4275" s="3" t="s">
        <v>19861</v>
      </c>
      <c r="B4275" s="4" t="s">
        <v>14410</v>
      </c>
      <c r="C4275" s="5" t="s">
        <v>23659</v>
      </c>
      <c r="D4275" s="6">
        <v>8014</v>
      </c>
      <c r="E4275" t="str">
        <f t="shared" si="132"/>
        <v xml:space="preserve"> </v>
      </c>
      <c r="F4275" s="36" t="str">
        <f>IF(AND(D4275&gt;=50000,D4275&lt;=100000),"COMPRESO",A4275)</f>
        <v>serramazzoni</v>
      </c>
      <c r="H4275" s="39">
        <f t="shared" si="133"/>
        <v>0</v>
      </c>
      <c r="I4275">
        <v>2</v>
      </c>
    </row>
    <row r="4276" spans="1:9" ht="12" customHeight="1" x14ac:dyDescent="0.3">
      <c r="A4276" s="3" t="s">
        <v>19862</v>
      </c>
      <c r="B4276" s="4" t="s">
        <v>14440</v>
      </c>
      <c r="C4276" s="5" t="s">
        <v>23659</v>
      </c>
      <c r="D4276" s="6">
        <v>2602</v>
      </c>
      <c r="E4276" t="str">
        <f t="shared" si="132"/>
        <v xml:space="preserve"> </v>
      </c>
      <c r="F4276" s="36" t="str">
        <f>IF(AND(D4276&gt;=50000,D4276&lt;=100000),"COMPRESO",A4276)</f>
        <v>sestola</v>
      </c>
      <c r="H4276" s="39">
        <f t="shared" si="133"/>
        <v>0</v>
      </c>
      <c r="I4276">
        <v>1</v>
      </c>
    </row>
    <row r="4277" spans="1:9" ht="12" customHeight="1" x14ac:dyDescent="0.3">
      <c r="A4277" s="3" t="s">
        <v>19863</v>
      </c>
      <c r="B4277" s="4" t="s">
        <v>14525</v>
      </c>
      <c r="C4277" s="5" t="s">
        <v>23659</v>
      </c>
      <c r="D4277" s="6">
        <v>15061</v>
      </c>
      <c r="E4277" t="str">
        <f t="shared" si="132"/>
        <v xml:space="preserve"> </v>
      </c>
      <c r="F4277" s="36" t="str">
        <f>IF(AND(D4277&gt;=50000,D4277&lt;=100000),"COMPRESO",A4277)</f>
        <v>soliera</v>
      </c>
      <c r="H4277" s="39">
        <f t="shared" si="133"/>
        <v>0</v>
      </c>
      <c r="I4277">
        <v>1</v>
      </c>
    </row>
    <row r="4278" spans="1:9" ht="12" customHeight="1" x14ac:dyDescent="0.3">
      <c r="A4278" s="3" t="s">
        <v>19864</v>
      </c>
      <c r="B4278" s="4" t="s">
        <v>14601</v>
      </c>
      <c r="C4278" s="5" t="s">
        <v>23659</v>
      </c>
      <c r="D4278" s="6">
        <v>12130</v>
      </c>
      <c r="E4278" t="str">
        <f t="shared" si="132"/>
        <v xml:space="preserve"> </v>
      </c>
      <c r="F4278" s="36" t="str">
        <f>IF(AND(D4278&gt;=50000,D4278&lt;=100000),"COMPRESO",A4278)</f>
        <v>spilamberto</v>
      </c>
      <c r="H4278" s="39">
        <f t="shared" si="133"/>
        <v>0</v>
      </c>
      <c r="I4278">
        <v>1</v>
      </c>
    </row>
    <row r="4279" spans="1:9" ht="12" customHeight="1" x14ac:dyDescent="0.3">
      <c r="A4279" s="3" t="s">
        <v>19865</v>
      </c>
      <c r="B4279" s="4" t="s">
        <v>15342</v>
      </c>
      <c r="C4279" s="5" t="s">
        <v>23659</v>
      </c>
      <c r="D4279" s="6">
        <v>24344</v>
      </c>
      <c r="E4279" t="str">
        <f t="shared" si="132"/>
        <v xml:space="preserve"> </v>
      </c>
      <c r="F4279" s="36" t="str">
        <f>IF(AND(D4279&gt;=50000,D4279&lt;=100000),"COMPRESO",A4279)</f>
        <v>vignola</v>
      </c>
      <c r="H4279" s="39">
        <f t="shared" si="133"/>
        <v>0</v>
      </c>
      <c r="I4279">
        <v>12</v>
      </c>
    </row>
    <row r="4280" spans="1:9" ht="12" customHeight="1" x14ac:dyDescent="0.3">
      <c r="A4280" s="3" t="s">
        <v>19866</v>
      </c>
      <c r="B4280" s="4" t="s">
        <v>15559</v>
      </c>
      <c r="C4280" s="5" t="s">
        <v>23659</v>
      </c>
      <c r="D4280" s="6">
        <v>4883</v>
      </c>
      <c r="E4280" t="str">
        <f t="shared" si="132"/>
        <v xml:space="preserve"> </v>
      </c>
      <c r="F4280" s="36" t="str">
        <f>IF(AND(D4280&gt;=50000,D4280&lt;=100000),"COMPRESO",A4280)</f>
        <v>zocca</v>
      </c>
      <c r="H4280" s="39">
        <f t="shared" si="133"/>
        <v>0</v>
      </c>
      <c r="I4280">
        <v>3</v>
      </c>
    </row>
    <row r="4281" spans="1:9" ht="12" customHeight="1" x14ac:dyDescent="0.3">
      <c r="A4281" s="3" t="s">
        <v>19867</v>
      </c>
      <c r="B4281" s="4" t="s">
        <v>8268</v>
      </c>
      <c r="C4281" s="5" t="s">
        <v>23659</v>
      </c>
      <c r="D4281" s="6">
        <v>11851</v>
      </c>
      <c r="E4281" t="str">
        <f t="shared" si="132"/>
        <v xml:space="preserve"> </v>
      </c>
      <c r="F4281" s="36" t="str">
        <f>IF(AND(D4281&gt;=50000,D4281&lt;=100000),"COMPRESO",A4281)</f>
        <v>anzola dell'emilia</v>
      </c>
      <c r="H4281" s="39">
        <f t="shared" si="133"/>
        <v>0</v>
      </c>
      <c r="I4281">
        <v>4</v>
      </c>
    </row>
    <row r="4282" spans="1:9" ht="12" customHeight="1" x14ac:dyDescent="0.3">
      <c r="A4282" s="3" t="s">
        <v>19868</v>
      </c>
      <c r="B4282" s="4" t="s">
        <v>8318</v>
      </c>
      <c r="C4282" s="5" t="s">
        <v>23659</v>
      </c>
      <c r="D4282" s="6">
        <v>9656</v>
      </c>
      <c r="E4282" t="str">
        <f t="shared" si="132"/>
        <v xml:space="preserve"> </v>
      </c>
      <c r="F4282" s="36" t="str">
        <f>IF(AND(D4282&gt;=50000,D4282&lt;=100000),"COMPRESO",A4282)</f>
        <v>argelato</v>
      </c>
      <c r="H4282" s="39">
        <f t="shared" si="133"/>
        <v>0</v>
      </c>
      <c r="I4282">
        <v>1</v>
      </c>
    </row>
    <row r="4283" spans="1:9" ht="12" customHeight="1" x14ac:dyDescent="0.3">
      <c r="A4283" s="3" t="s">
        <v>19869</v>
      </c>
      <c r="B4283" s="4" t="s">
        <v>8523</v>
      </c>
      <c r="C4283" s="5" t="s">
        <v>23659</v>
      </c>
      <c r="D4283" s="6">
        <v>6763</v>
      </c>
      <c r="E4283" t="str">
        <f t="shared" si="132"/>
        <v xml:space="preserve"> </v>
      </c>
      <c r="F4283" s="36" t="str">
        <f>IF(AND(D4283&gt;=50000,D4283&lt;=100000),"COMPRESO",A4283)</f>
        <v>baricella</v>
      </c>
      <c r="H4283" s="39">
        <f t="shared" si="133"/>
        <v>0</v>
      </c>
      <c r="I4283">
        <v>1</v>
      </c>
    </row>
    <row r="4284" spans="1:9" ht="12" customHeight="1" x14ac:dyDescent="0.3">
      <c r="A4284" s="3" t="s">
        <v>19870</v>
      </c>
      <c r="B4284" s="4" t="s">
        <v>8617</v>
      </c>
      <c r="C4284" s="5" t="s">
        <v>23659</v>
      </c>
      <c r="D4284" s="6">
        <v>5358</v>
      </c>
      <c r="E4284" t="str">
        <f t="shared" si="132"/>
        <v xml:space="preserve"> </v>
      </c>
      <c r="F4284" s="36" t="str">
        <f>IF(AND(D4284&gt;=50000,D4284&lt;=100000),"COMPRESO",A4284)</f>
        <v>bentivoglio</v>
      </c>
      <c r="H4284" s="39">
        <f t="shared" si="133"/>
        <v>0</v>
      </c>
      <c r="I4284">
        <v>3</v>
      </c>
    </row>
    <row r="4285" spans="1:9" ht="12" customHeight="1" x14ac:dyDescent="0.3">
      <c r="A4285" s="3" t="s">
        <v>19871</v>
      </c>
      <c r="B4285" s="4" t="s">
        <v>8721</v>
      </c>
      <c r="C4285" s="5" t="s">
        <v>23659</v>
      </c>
      <c r="D4285" s="6">
        <v>371337</v>
      </c>
      <c r="E4285" t="str">
        <f t="shared" si="132"/>
        <v>TROVATO</v>
      </c>
      <c r="F4285" s="36" t="str">
        <f>IF(AND(D4285&gt;=50000,D4285&lt;=100000),"COMPRESO",A4285)</f>
        <v>bologna</v>
      </c>
      <c r="H4285" s="39">
        <f t="shared" si="133"/>
        <v>0</v>
      </c>
      <c r="I4285">
        <v>9</v>
      </c>
    </row>
    <row r="4286" spans="1:9" ht="12" customHeight="1" x14ac:dyDescent="0.3">
      <c r="A4286" s="3" t="s">
        <v>19872</v>
      </c>
      <c r="B4286" s="4" t="s">
        <v>8785</v>
      </c>
      <c r="C4286" s="5" t="s">
        <v>23659</v>
      </c>
      <c r="D4286" s="6">
        <v>3302</v>
      </c>
      <c r="E4286" t="str">
        <f t="shared" si="132"/>
        <v xml:space="preserve"> </v>
      </c>
      <c r="F4286" s="36" t="str">
        <f>IF(AND(D4286&gt;=50000,D4286&lt;=100000),"COMPRESO",A4286)</f>
        <v>borgo tossignano</v>
      </c>
      <c r="H4286" s="39">
        <f t="shared" si="133"/>
        <v>0</v>
      </c>
      <c r="I4286">
        <v>1</v>
      </c>
    </row>
    <row r="4287" spans="1:9" ht="12" customHeight="1" x14ac:dyDescent="0.3">
      <c r="A4287" s="3" t="s">
        <v>19873</v>
      </c>
      <c r="B4287" s="4" t="s">
        <v>8941</v>
      </c>
      <c r="C4287" s="5" t="s">
        <v>23659</v>
      </c>
      <c r="D4287" s="6">
        <v>18008</v>
      </c>
      <c r="E4287" t="str">
        <f t="shared" si="132"/>
        <v xml:space="preserve"> </v>
      </c>
      <c r="F4287" s="36" t="str">
        <f>IF(AND(D4287&gt;=50000,D4287&lt;=100000),"COMPRESO",A4287)</f>
        <v>budrio</v>
      </c>
      <c r="H4287" s="39">
        <f t="shared" si="133"/>
        <v>0</v>
      </c>
      <c r="I4287">
        <v>4</v>
      </c>
    </row>
    <row r="4288" spans="1:9" ht="12" customHeight="1" x14ac:dyDescent="0.3">
      <c r="A4288" s="3" t="s">
        <v>19874</v>
      </c>
      <c r="B4288" s="4" t="s">
        <v>9032</v>
      </c>
      <c r="C4288" s="5" t="s">
        <v>23659</v>
      </c>
      <c r="D4288" s="6">
        <v>13148</v>
      </c>
      <c r="E4288" t="str">
        <f t="shared" si="132"/>
        <v xml:space="preserve"> </v>
      </c>
      <c r="F4288" s="36" t="str">
        <f>IF(AND(D4288&gt;=50000,D4288&lt;=100000),"COMPRESO",A4288)</f>
        <v>calderara di reno</v>
      </c>
      <c r="H4288" s="39">
        <f t="shared" si="133"/>
        <v>0</v>
      </c>
      <c r="I4288">
        <v>1</v>
      </c>
    </row>
    <row r="4289" spans="1:9" ht="12" customHeight="1" x14ac:dyDescent="0.3">
      <c r="A4289" s="3" t="s">
        <v>19875</v>
      </c>
      <c r="B4289" s="4" t="s">
        <v>9161</v>
      </c>
      <c r="C4289" s="5" t="s">
        <v>23659</v>
      </c>
      <c r="D4289" s="6">
        <v>2000</v>
      </c>
      <c r="E4289" t="str">
        <f t="shared" si="132"/>
        <v xml:space="preserve"> </v>
      </c>
      <c r="F4289" s="36" t="str">
        <f>IF(AND(D4289&gt;=50000,D4289&lt;=100000),"COMPRESO",A4289)</f>
        <v>camugnano</v>
      </c>
      <c r="H4289" s="39">
        <f t="shared" si="133"/>
        <v>0</v>
      </c>
      <c r="I4289">
        <v>1</v>
      </c>
    </row>
    <row r="4290" spans="1:9" ht="12" customHeight="1" x14ac:dyDescent="0.3">
      <c r="A4290" s="3" t="s">
        <v>19876</v>
      </c>
      <c r="B4290" s="4" t="s">
        <v>9404</v>
      </c>
      <c r="C4290" s="5" t="s">
        <v>23659</v>
      </c>
      <c r="D4290" s="6">
        <v>35173</v>
      </c>
      <c r="E4290" t="str">
        <f t="shared" si="132"/>
        <v xml:space="preserve"> </v>
      </c>
      <c r="F4290" s="36" t="str">
        <f>IF(AND(D4290&gt;=50000,D4290&lt;=100000),"COMPRESO",A4290)</f>
        <v>casalecchio di reno</v>
      </c>
      <c r="H4290" s="39">
        <f t="shared" si="133"/>
        <v>0</v>
      </c>
      <c r="I4290">
        <v>6</v>
      </c>
    </row>
    <row r="4291" spans="1:9" ht="12" customHeight="1" x14ac:dyDescent="0.3">
      <c r="A4291" s="3" t="s">
        <v>19877</v>
      </c>
      <c r="B4291" s="4" t="s">
        <v>9413</v>
      </c>
      <c r="C4291" s="5" t="s">
        <v>23659</v>
      </c>
      <c r="D4291" s="6">
        <v>3461</v>
      </c>
      <c r="E4291" t="str">
        <f t="shared" ref="E4291:E4354" si="134">IF(D4291&gt;300000,"TROVATO"," ")</f>
        <v xml:space="preserve"> </v>
      </c>
      <c r="F4291" s="36" t="str">
        <f>IF(AND(D4291&gt;=50000,D4291&lt;=100000),"COMPRESO",A4291)</f>
        <v>casalfiumanese</v>
      </c>
      <c r="H4291" s="39">
        <f t="shared" ref="H4291:H4354" si="135">(D12219/$G$2)</f>
        <v>0</v>
      </c>
      <c r="I4291">
        <v>2</v>
      </c>
    </row>
    <row r="4292" spans="1:9" ht="12" customHeight="1" x14ac:dyDescent="0.3">
      <c r="A4292" s="3" t="s">
        <v>19878</v>
      </c>
      <c r="B4292" s="4" t="s">
        <v>9527</v>
      </c>
      <c r="C4292" s="5" t="s">
        <v>23659</v>
      </c>
      <c r="D4292" s="6">
        <v>1951</v>
      </c>
      <c r="E4292" t="str">
        <f t="shared" si="134"/>
        <v xml:space="preserve"> </v>
      </c>
      <c r="F4292" s="36" t="str">
        <f>IF(AND(D4292&gt;=50000,D4292&lt;=100000),"COMPRESO",A4292)</f>
        <v>castel d'aiano</v>
      </c>
      <c r="H4292" s="39">
        <f t="shared" si="135"/>
        <v>0</v>
      </c>
      <c r="I4292">
        <v>1</v>
      </c>
    </row>
    <row r="4293" spans="1:9" ht="12" customHeight="1" x14ac:dyDescent="0.3">
      <c r="A4293" s="3" t="s">
        <v>19879</v>
      </c>
      <c r="B4293" s="4" t="s">
        <v>9533</v>
      </c>
      <c r="C4293" s="5" t="s">
        <v>23659</v>
      </c>
      <c r="D4293" s="6">
        <v>1230</v>
      </c>
      <c r="E4293" t="str">
        <f t="shared" si="134"/>
        <v xml:space="preserve"> </v>
      </c>
      <c r="F4293" s="36" t="str">
        <f>IF(AND(D4293&gt;=50000,D4293&lt;=100000),"COMPRESO",A4293)</f>
        <v>castel del rio</v>
      </c>
      <c r="H4293" s="39">
        <f t="shared" si="135"/>
        <v>0</v>
      </c>
      <c r="I4293">
        <v>1</v>
      </c>
    </row>
    <row r="4294" spans="1:9" ht="12" customHeight="1" x14ac:dyDescent="0.3">
      <c r="A4294" s="3" t="s">
        <v>19880</v>
      </c>
      <c r="B4294" s="4" t="s">
        <v>9534</v>
      </c>
      <c r="C4294" s="5" t="s">
        <v>23659</v>
      </c>
      <c r="D4294" s="6">
        <v>3479</v>
      </c>
      <c r="E4294" t="str">
        <f t="shared" si="134"/>
        <v xml:space="preserve"> </v>
      </c>
      <c r="F4294" s="36" t="str">
        <f>IF(AND(D4294&gt;=50000,D4294&lt;=100000),"COMPRESO",A4294)</f>
        <v>castel di casio</v>
      </c>
      <c r="H4294" s="39">
        <f t="shared" si="135"/>
        <v>0</v>
      </c>
      <c r="I4294">
        <v>17</v>
      </c>
    </row>
    <row r="4295" spans="1:9" ht="12" customHeight="1" x14ac:dyDescent="0.3">
      <c r="A4295" s="3" t="s">
        <v>19881</v>
      </c>
      <c r="B4295" s="4" t="s">
        <v>9548</v>
      </c>
      <c r="C4295" s="5" t="s">
        <v>23659</v>
      </c>
      <c r="D4295" s="6">
        <v>4277</v>
      </c>
      <c r="E4295" t="str">
        <f t="shared" si="134"/>
        <v xml:space="preserve"> </v>
      </c>
      <c r="F4295" s="36" t="str">
        <f>IF(AND(D4295&gt;=50000,D4295&lt;=100000),"COMPRESO",A4295)</f>
        <v>castel guelfo di bologna</v>
      </c>
      <c r="H4295" s="39">
        <f t="shared" si="135"/>
        <v>0</v>
      </c>
      <c r="I4295">
        <v>2</v>
      </c>
    </row>
    <row r="4296" spans="1:9" ht="12" customHeight="1" x14ac:dyDescent="0.3">
      <c r="A4296" s="3" t="s">
        <v>19882</v>
      </c>
      <c r="B4296" s="4" t="s">
        <v>9635</v>
      </c>
      <c r="C4296" s="5" t="s">
        <v>23659</v>
      </c>
      <c r="D4296" s="6">
        <v>6458</v>
      </c>
      <c r="E4296" t="str">
        <f t="shared" si="134"/>
        <v xml:space="preserve"> </v>
      </c>
      <c r="F4296" s="36" t="str">
        <f>IF(AND(D4296&gt;=50000,D4296&lt;=100000),"COMPRESO",A4296)</f>
        <v>castello d'argile</v>
      </c>
      <c r="H4296" s="39">
        <f t="shared" si="135"/>
        <v>0</v>
      </c>
      <c r="I4296">
        <v>1</v>
      </c>
    </row>
    <row r="4297" spans="1:9" ht="12" customHeight="1" x14ac:dyDescent="0.3">
      <c r="A4297" s="3" t="s">
        <v>19883</v>
      </c>
      <c r="B4297" s="4" t="s">
        <v>9551</v>
      </c>
      <c r="C4297" s="5" t="s">
        <v>23659</v>
      </c>
      <c r="D4297" s="6">
        <v>17507</v>
      </c>
      <c r="E4297" t="str">
        <f t="shared" si="134"/>
        <v xml:space="preserve"> </v>
      </c>
      <c r="F4297" s="36" t="str">
        <f>IF(AND(D4297&gt;=50000,D4297&lt;=100000),"COMPRESO",A4297)</f>
        <v>castel maggiore</v>
      </c>
      <c r="H4297" s="39">
        <f t="shared" si="135"/>
        <v>0</v>
      </c>
      <c r="I4297">
        <v>8</v>
      </c>
    </row>
    <row r="4298" spans="1:9" ht="12" customHeight="1" x14ac:dyDescent="0.3">
      <c r="A4298" s="3" t="s">
        <v>19884</v>
      </c>
      <c r="B4298" s="4" t="s">
        <v>9561</v>
      </c>
      <c r="C4298" s="5" t="s">
        <v>23659</v>
      </c>
      <c r="D4298" s="6">
        <v>20468</v>
      </c>
      <c r="E4298" t="str">
        <f t="shared" si="134"/>
        <v xml:space="preserve"> </v>
      </c>
      <c r="F4298" s="36" t="str">
        <f>IF(AND(D4298&gt;=50000,D4298&lt;=100000),"COMPRESO",A4298)</f>
        <v>castel san pietro terme</v>
      </c>
      <c r="H4298" s="39">
        <f t="shared" si="135"/>
        <v>0</v>
      </c>
      <c r="I4298">
        <v>1</v>
      </c>
    </row>
    <row r="4299" spans="1:9" ht="12" customHeight="1" x14ac:dyDescent="0.3">
      <c r="A4299" s="3" t="s">
        <v>19885</v>
      </c>
      <c r="B4299" s="4" t="s">
        <v>9708</v>
      </c>
      <c r="C4299" s="5" t="s">
        <v>23659</v>
      </c>
      <c r="D4299" s="6">
        <v>14352</v>
      </c>
      <c r="E4299" t="str">
        <f t="shared" si="134"/>
        <v xml:space="preserve"> </v>
      </c>
      <c r="F4299" s="36" t="str">
        <f>IF(AND(D4299&gt;=50000,D4299&lt;=100000),"COMPRESO",A4299)</f>
        <v>castenaso</v>
      </c>
      <c r="H4299" s="39">
        <f t="shared" si="135"/>
        <v>0</v>
      </c>
      <c r="I4299">
        <v>1</v>
      </c>
    </row>
    <row r="4300" spans="1:9" ht="12" customHeight="1" x14ac:dyDescent="0.3">
      <c r="A4300" s="3" t="s">
        <v>19886</v>
      </c>
      <c r="B4300" s="4" t="s">
        <v>9718</v>
      </c>
      <c r="C4300" s="5" t="s">
        <v>23659</v>
      </c>
      <c r="D4300" s="6">
        <v>5870</v>
      </c>
      <c r="E4300" t="str">
        <f t="shared" si="134"/>
        <v xml:space="preserve"> </v>
      </c>
      <c r="F4300" s="36" t="str">
        <f>IF(AND(D4300&gt;=50000,D4300&lt;=100000),"COMPRESO",A4300)</f>
        <v>castiglione dei pepoli</v>
      </c>
      <c r="H4300" s="39">
        <f t="shared" si="135"/>
        <v>0</v>
      </c>
      <c r="I4300">
        <v>2</v>
      </c>
    </row>
    <row r="4301" spans="1:9" ht="12" customHeight="1" x14ac:dyDescent="0.3">
      <c r="A4301" s="3" t="s">
        <v>19887</v>
      </c>
      <c r="B4301" s="4" t="s">
        <v>10354</v>
      </c>
      <c r="C4301" s="5" t="s">
        <v>23659</v>
      </c>
      <c r="D4301" s="6">
        <v>13527</v>
      </c>
      <c r="E4301" t="str">
        <f t="shared" si="134"/>
        <v xml:space="preserve"> </v>
      </c>
      <c r="F4301" s="36" t="str">
        <f>IF(AND(D4301&gt;=50000,D4301&lt;=100000),"COMPRESO",A4301)</f>
        <v>crevalcore</v>
      </c>
      <c r="H4301" s="39">
        <f t="shared" si="135"/>
        <v>0</v>
      </c>
      <c r="I4301">
        <v>3</v>
      </c>
    </row>
    <row r="4302" spans="1:9" ht="12" customHeight="1" x14ac:dyDescent="0.3">
      <c r="A4302" s="3" t="s">
        <v>19888</v>
      </c>
      <c r="B4302" s="4" t="s">
        <v>10486</v>
      </c>
      <c r="C4302" s="5" t="s">
        <v>23659</v>
      </c>
      <c r="D4302" s="6">
        <v>6440</v>
      </c>
      <c r="E4302" t="str">
        <f t="shared" si="134"/>
        <v xml:space="preserve"> </v>
      </c>
      <c r="F4302" s="36" t="str">
        <f>IF(AND(D4302&gt;=50000,D4302&lt;=100000),"COMPRESO",A4302)</f>
        <v>dozza</v>
      </c>
      <c r="H4302" s="39">
        <f t="shared" si="135"/>
        <v>0</v>
      </c>
      <c r="I4302">
        <v>6</v>
      </c>
    </row>
    <row r="4303" spans="1:9" ht="12" customHeight="1" x14ac:dyDescent="0.3">
      <c r="A4303" s="3" t="s">
        <v>19889</v>
      </c>
      <c r="B4303" s="4" t="s">
        <v>10709</v>
      </c>
      <c r="C4303" s="5" t="s">
        <v>23659</v>
      </c>
      <c r="D4303" s="6">
        <v>1927</v>
      </c>
      <c r="E4303" t="str">
        <f t="shared" si="134"/>
        <v xml:space="preserve"> </v>
      </c>
      <c r="F4303" s="36" t="str">
        <f>IF(AND(D4303&gt;=50000,D4303&lt;=100000),"COMPRESO",A4303)</f>
        <v>fontanelice</v>
      </c>
      <c r="H4303" s="39">
        <f t="shared" si="135"/>
        <v>0</v>
      </c>
      <c r="I4303">
        <v>2</v>
      </c>
    </row>
    <row r="4304" spans="1:9" ht="12" customHeight="1" x14ac:dyDescent="0.3">
      <c r="A4304" s="3" t="s">
        <v>19890</v>
      </c>
      <c r="B4304" s="4" t="s">
        <v>10837</v>
      </c>
      <c r="C4304" s="5" t="s">
        <v>23659</v>
      </c>
      <c r="D4304" s="6">
        <v>5066</v>
      </c>
      <c r="E4304" t="str">
        <f t="shared" si="134"/>
        <v xml:space="preserve"> </v>
      </c>
      <c r="F4304" s="36" t="str">
        <f>IF(AND(D4304&gt;=50000,D4304&lt;=100000),"COMPRESO",A4304)</f>
        <v>gaggio montano</v>
      </c>
      <c r="H4304" s="39">
        <f t="shared" si="135"/>
        <v>0</v>
      </c>
      <c r="I4304">
        <v>10</v>
      </c>
    </row>
    <row r="4305" spans="1:9" ht="12" customHeight="1" x14ac:dyDescent="0.3">
      <c r="A4305" s="3" t="s">
        <v>19891</v>
      </c>
      <c r="B4305" s="4" t="s">
        <v>10864</v>
      </c>
      <c r="C4305" s="5" t="s">
        <v>23659</v>
      </c>
      <c r="D4305" s="6">
        <v>5462</v>
      </c>
      <c r="E4305" t="str">
        <f t="shared" si="134"/>
        <v xml:space="preserve"> </v>
      </c>
      <c r="F4305" s="36" t="str">
        <f>IF(AND(D4305&gt;=50000,D4305&lt;=100000),"COMPRESO",A4305)</f>
        <v>galliera</v>
      </c>
      <c r="H4305" s="39">
        <f t="shared" si="135"/>
        <v>0</v>
      </c>
      <c r="I4305">
        <v>17</v>
      </c>
    </row>
    <row r="4306" spans="1:9" ht="12" customHeight="1" x14ac:dyDescent="0.3">
      <c r="A4306" s="3" t="s">
        <v>19892</v>
      </c>
      <c r="B4306" s="4" t="s">
        <v>11059</v>
      </c>
      <c r="C4306" s="5" t="s">
        <v>23659</v>
      </c>
      <c r="D4306" s="6">
        <v>10766</v>
      </c>
      <c r="E4306" t="str">
        <f t="shared" si="134"/>
        <v xml:space="preserve"> </v>
      </c>
      <c r="F4306" s="36" t="str">
        <f>IF(AND(D4306&gt;=50000,D4306&lt;=100000),"COMPRESO",A4306)</f>
        <v>granarolo dell'emilia</v>
      </c>
      <c r="H4306" s="39">
        <f t="shared" si="135"/>
        <v>0</v>
      </c>
      <c r="I4306">
        <v>2</v>
      </c>
    </row>
    <row r="4307" spans="1:9" ht="12" customHeight="1" x14ac:dyDescent="0.3">
      <c r="A4307" s="3" t="s">
        <v>19893</v>
      </c>
      <c r="B4307" s="4" t="s">
        <v>11097</v>
      </c>
      <c r="C4307" s="5" t="s">
        <v>23659</v>
      </c>
      <c r="D4307" s="6">
        <v>3982</v>
      </c>
      <c r="E4307" t="str">
        <f t="shared" si="134"/>
        <v xml:space="preserve"> </v>
      </c>
      <c r="F4307" s="36" t="str">
        <f>IF(AND(D4307&gt;=50000,D4307&lt;=100000),"COMPRESO",A4307)</f>
        <v>grizzana morandi</v>
      </c>
      <c r="H4307" s="39">
        <f t="shared" si="135"/>
        <v>0</v>
      </c>
      <c r="I4307">
        <v>6</v>
      </c>
    </row>
    <row r="4308" spans="1:9" ht="12" customHeight="1" x14ac:dyDescent="0.3">
      <c r="A4308" s="3" t="s">
        <v>19894</v>
      </c>
      <c r="B4308" s="4" t="s">
        <v>11172</v>
      </c>
      <c r="C4308" s="5" t="s">
        <v>23659</v>
      </c>
      <c r="D4308" s="6">
        <v>67892</v>
      </c>
      <c r="E4308" t="str">
        <f t="shared" si="134"/>
        <v xml:space="preserve"> </v>
      </c>
      <c r="F4308" s="36" t="str">
        <f>IF(AND(D4308&gt;=50000,D4308&lt;=100000),"COMPRESO",A4308)</f>
        <v>COMPRESO</v>
      </c>
      <c r="H4308" s="39">
        <f t="shared" si="135"/>
        <v>0</v>
      </c>
      <c r="I4308">
        <v>6</v>
      </c>
    </row>
    <row r="4309" spans="1:9" ht="12" customHeight="1" x14ac:dyDescent="0.3">
      <c r="A4309" s="3" t="s">
        <v>19895</v>
      </c>
      <c r="B4309" s="4" t="s">
        <v>11425</v>
      </c>
      <c r="C4309" s="5" t="s">
        <v>23659</v>
      </c>
      <c r="D4309" s="6">
        <v>2309</v>
      </c>
      <c r="E4309" t="str">
        <f t="shared" si="134"/>
        <v xml:space="preserve"> </v>
      </c>
      <c r="F4309" s="36" t="str">
        <f>IF(AND(D4309&gt;=50000,D4309&lt;=100000),"COMPRESO",A4309)</f>
        <v>lizzano in belvedere</v>
      </c>
      <c r="H4309" s="39">
        <f t="shared" si="135"/>
        <v>0</v>
      </c>
      <c r="I4309">
        <v>7</v>
      </c>
    </row>
    <row r="4310" spans="1:9" ht="12" customHeight="1" x14ac:dyDescent="0.3">
      <c r="A4310" s="3" t="s">
        <v>19896</v>
      </c>
      <c r="B4310" s="4" t="s">
        <v>11442</v>
      </c>
      <c r="C4310" s="5" t="s">
        <v>23659</v>
      </c>
      <c r="D4310" s="6">
        <v>4434</v>
      </c>
      <c r="E4310" t="str">
        <f t="shared" si="134"/>
        <v xml:space="preserve"> </v>
      </c>
      <c r="F4310" s="36" t="str">
        <f>IF(AND(D4310&gt;=50000,D4310&lt;=100000),"COMPRESO",A4310)</f>
        <v>loiano</v>
      </c>
      <c r="H4310" s="39">
        <f t="shared" si="135"/>
        <v>0</v>
      </c>
      <c r="I4310">
        <v>12</v>
      </c>
    </row>
    <row r="4311" spans="1:9" ht="12" customHeight="1" x14ac:dyDescent="0.3">
      <c r="A4311" s="3" t="s">
        <v>19897</v>
      </c>
      <c r="B4311" s="4" t="s">
        <v>11582</v>
      </c>
      <c r="C4311" s="5" t="s">
        <v>23659</v>
      </c>
      <c r="D4311" s="6">
        <v>8771</v>
      </c>
      <c r="E4311" t="str">
        <f t="shared" si="134"/>
        <v xml:space="preserve"> </v>
      </c>
      <c r="F4311" s="36" t="str">
        <f>IF(AND(D4311&gt;=50000,D4311&lt;=100000),"COMPRESO",A4311)</f>
        <v>malalbergo</v>
      </c>
      <c r="H4311" s="39">
        <f t="shared" si="135"/>
        <v>0</v>
      </c>
      <c r="I4311">
        <v>3</v>
      </c>
    </row>
    <row r="4312" spans="1:9" ht="12" customHeight="1" x14ac:dyDescent="0.3">
      <c r="A4312" s="3" t="s">
        <v>19898</v>
      </c>
      <c r="B4312" s="4" t="s">
        <v>11700</v>
      </c>
      <c r="C4312" s="5" t="s">
        <v>23659</v>
      </c>
      <c r="D4312" s="6">
        <v>6684</v>
      </c>
      <c r="E4312" t="str">
        <f t="shared" si="134"/>
        <v xml:space="preserve"> </v>
      </c>
      <c r="F4312" s="36" t="str">
        <f>IF(AND(D4312&gt;=50000,D4312&lt;=100000),"COMPRESO",A4312)</f>
        <v>marzabotto</v>
      </c>
      <c r="H4312" s="39">
        <f t="shared" si="135"/>
        <v>0</v>
      </c>
      <c r="I4312">
        <v>9</v>
      </c>
    </row>
    <row r="4313" spans="1:9" ht="12" customHeight="1" x14ac:dyDescent="0.3">
      <c r="A4313" s="3" t="s">
        <v>19899</v>
      </c>
      <c r="B4313" s="4" t="s">
        <v>11763</v>
      </c>
      <c r="C4313" s="5" t="s">
        <v>23659</v>
      </c>
      <c r="D4313" s="6">
        <v>16526</v>
      </c>
      <c r="E4313" t="str">
        <f t="shared" si="134"/>
        <v xml:space="preserve"> </v>
      </c>
      <c r="F4313" s="36" t="str">
        <f>IF(AND(D4313&gt;=50000,D4313&lt;=100000),"COMPRESO",A4313)</f>
        <v>medicina</v>
      </c>
      <c r="H4313" s="39">
        <f t="shared" si="135"/>
        <v>0</v>
      </c>
      <c r="I4313">
        <v>11</v>
      </c>
    </row>
    <row r="4314" spans="1:9" ht="12" customHeight="1" x14ac:dyDescent="0.3">
      <c r="A4314" s="3" t="s">
        <v>19900</v>
      </c>
      <c r="B4314" s="4" t="s">
        <v>11859</v>
      </c>
      <c r="C4314" s="5" t="s">
        <v>23659</v>
      </c>
      <c r="D4314" s="6">
        <v>8674</v>
      </c>
      <c r="E4314" t="str">
        <f t="shared" si="134"/>
        <v xml:space="preserve"> </v>
      </c>
      <c r="F4314" s="36" t="str">
        <f>IF(AND(D4314&gt;=50000,D4314&lt;=100000),"COMPRESO",A4314)</f>
        <v>minerbio</v>
      </c>
      <c r="H4314" s="39">
        <f t="shared" si="135"/>
        <v>0</v>
      </c>
      <c r="I4314">
        <v>3</v>
      </c>
    </row>
    <row r="4315" spans="1:9" ht="12" customHeight="1" x14ac:dyDescent="0.3">
      <c r="A4315" s="3" t="s">
        <v>19901</v>
      </c>
      <c r="B4315" s="4" t="s">
        <v>11910</v>
      </c>
      <c r="C4315" s="5" t="s">
        <v>23659</v>
      </c>
      <c r="D4315" s="6">
        <v>15651</v>
      </c>
      <c r="E4315" t="str">
        <f t="shared" si="134"/>
        <v xml:space="preserve"> </v>
      </c>
      <c r="F4315" s="36" t="str">
        <f>IF(AND(D4315&gt;=50000,D4315&lt;=100000),"COMPRESO",A4315)</f>
        <v>molinella</v>
      </c>
      <c r="H4315" s="39">
        <f t="shared" si="135"/>
        <v>0</v>
      </c>
      <c r="I4315">
        <v>2</v>
      </c>
    </row>
    <row r="4316" spans="1:9" ht="12" customHeight="1" x14ac:dyDescent="0.3">
      <c r="A4316" s="3" t="s">
        <v>19902</v>
      </c>
      <c r="B4316" s="4" t="s">
        <v>11962</v>
      </c>
      <c r="C4316" s="5" t="s">
        <v>23659</v>
      </c>
      <c r="D4316" s="6">
        <v>3806</v>
      </c>
      <c r="E4316" t="str">
        <f t="shared" si="134"/>
        <v xml:space="preserve"> </v>
      </c>
      <c r="F4316" s="36" t="str">
        <f>IF(AND(D4316&gt;=50000,D4316&lt;=100000),"COMPRESO",A4316)</f>
        <v>monghidoro</v>
      </c>
      <c r="H4316" s="39">
        <f t="shared" si="135"/>
        <v>0</v>
      </c>
      <c r="I4316">
        <v>3</v>
      </c>
    </row>
    <row r="4317" spans="1:9" ht="12" customHeight="1" x14ac:dyDescent="0.3">
      <c r="A4317" s="3" t="s">
        <v>19903</v>
      </c>
      <c r="B4317" s="4" t="s">
        <v>12165</v>
      </c>
      <c r="C4317" s="5" t="s">
        <v>23659</v>
      </c>
      <c r="D4317" s="6">
        <v>5853</v>
      </c>
      <c r="E4317" t="str">
        <f t="shared" si="134"/>
        <v xml:space="preserve"> </v>
      </c>
      <c r="F4317" s="36" t="str">
        <f>IF(AND(D4317&gt;=50000,D4317&lt;=100000),"COMPRESO",A4317)</f>
        <v>monterenzio</v>
      </c>
      <c r="H4317" s="39">
        <f t="shared" si="135"/>
        <v>0</v>
      </c>
      <c r="I4317">
        <v>3</v>
      </c>
    </row>
    <row r="4318" spans="1:9" ht="12" customHeight="1" x14ac:dyDescent="0.3">
      <c r="A4318" s="3" t="s">
        <v>19904</v>
      </c>
      <c r="B4318" s="4" t="s">
        <v>12042</v>
      </c>
      <c r="C4318" s="5" t="s">
        <v>23659</v>
      </c>
      <c r="D4318" s="6">
        <v>10820</v>
      </c>
      <c r="E4318" t="str">
        <f t="shared" si="134"/>
        <v xml:space="preserve"> </v>
      </c>
      <c r="F4318" s="36" t="str">
        <f>IF(AND(D4318&gt;=50000,D4318&lt;=100000),"COMPRESO",A4318)</f>
        <v>monte san pietro</v>
      </c>
      <c r="H4318" s="39">
        <f t="shared" si="135"/>
        <v>0</v>
      </c>
      <c r="I4318">
        <v>1</v>
      </c>
    </row>
    <row r="4319" spans="1:9" ht="12" customHeight="1" x14ac:dyDescent="0.3">
      <c r="A4319" s="3" t="s">
        <v>19905</v>
      </c>
      <c r="B4319" s="4" t="s">
        <v>12229</v>
      </c>
      <c r="C4319" s="5" t="s">
        <v>23659</v>
      </c>
      <c r="D4319" s="6">
        <v>6133</v>
      </c>
      <c r="E4319" t="str">
        <f t="shared" si="134"/>
        <v xml:space="preserve"> </v>
      </c>
      <c r="F4319" s="36" t="str">
        <f>IF(AND(D4319&gt;=50000,D4319&lt;=100000),"COMPRESO",A4319)</f>
        <v>monzuno</v>
      </c>
      <c r="H4319" s="39">
        <f t="shared" si="135"/>
        <v>0</v>
      </c>
      <c r="I4319">
        <v>32</v>
      </c>
    </row>
    <row r="4320" spans="1:9" ht="12" customHeight="1" x14ac:dyDescent="0.3">
      <c r="A4320" s="3" t="s">
        <v>19906</v>
      </c>
      <c r="B4320" s="4" t="s">
        <v>12239</v>
      </c>
      <c r="C4320" s="5" t="s">
        <v>23659</v>
      </c>
      <c r="D4320" s="6">
        <v>4644</v>
      </c>
      <c r="E4320" t="str">
        <f t="shared" si="134"/>
        <v xml:space="preserve"> </v>
      </c>
      <c r="F4320" s="36" t="str">
        <f>IF(AND(D4320&gt;=50000,D4320&lt;=100000),"COMPRESO",A4320)</f>
        <v>mordano</v>
      </c>
      <c r="H4320" s="39">
        <f t="shared" si="135"/>
        <v>0</v>
      </c>
      <c r="I4320">
        <v>2</v>
      </c>
    </row>
    <row r="4321" spans="1:9" ht="12" customHeight="1" x14ac:dyDescent="0.3">
      <c r="A4321" s="3" t="s">
        <v>19907</v>
      </c>
      <c r="B4321" s="4" t="s">
        <v>12605</v>
      </c>
      <c r="C4321" s="5" t="s">
        <v>23659</v>
      </c>
      <c r="D4321" s="6">
        <v>12870</v>
      </c>
      <c r="E4321" t="str">
        <f t="shared" si="134"/>
        <v xml:space="preserve"> </v>
      </c>
      <c r="F4321" s="36" t="str">
        <f>IF(AND(D4321&gt;=50000,D4321&lt;=100000),"COMPRESO",A4321)</f>
        <v>ozzano dell'emilia</v>
      </c>
      <c r="H4321" s="39">
        <f t="shared" si="135"/>
        <v>0</v>
      </c>
      <c r="I4321">
        <v>3</v>
      </c>
    </row>
    <row r="4322" spans="1:9" ht="12" customHeight="1" x14ac:dyDescent="0.3">
      <c r="A4322" s="3" t="s">
        <v>19908</v>
      </c>
      <c r="B4322" s="4" t="s">
        <v>12875</v>
      </c>
      <c r="C4322" s="5" t="s">
        <v>23659</v>
      </c>
      <c r="D4322" s="6">
        <v>16890</v>
      </c>
      <c r="E4322" t="str">
        <f t="shared" si="134"/>
        <v xml:space="preserve"> </v>
      </c>
      <c r="F4322" s="36" t="str">
        <f>IF(AND(D4322&gt;=50000,D4322&lt;=100000),"COMPRESO",A4322)</f>
        <v>pianoro</v>
      </c>
      <c r="H4322" s="39">
        <f t="shared" si="135"/>
        <v>0</v>
      </c>
      <c r="I4322">
        <v>3</v>
      </c>
    </row>
    <row r="4323" spans="1:9" ht="12" customHeight="1" x14ac:dyDescent="0.3">
      <c r="A4323" s="3" t="s">
        <v>19909</v>
      </c>
      <c r="B4323" s="4" t="s">
        <v>12933</v>
      </c>
      <c r="C4323" s="5" t="s">
        <v>23659</v>
      </c>
      <c r="D4323" s="6">
        <v>6895</v>
      </c>
      <c r="E4323" t="str">
        <f t="shared" si="134"/>
        <v xml:space="preserve"> </v>
      </c>
      <c r="F4323" s="36" t="str">
        <f>IF(AND(D4323&gt;=50000,D4323&lt;=100000),"COMPRESO",A4323)</f>
        <v>pieve di cento</v>
      </c>
      <c r="H4323" s="39">
        <f t="shared" si="135"/>
        <v>0</v>
      </c>
      <c r="I4323">
        <v>9</v>
      </c>
    </row>
    <row r="4324" spans="1:9" ht="12" customHeight="1" x14ac:dyDescent="0.3">
      <c r="A4324" s="3" t="s">
        <v>19910</v>
      </c>
      <c r="B4324" s="4" t="s">
        <v>13694</v>
      </c>
      <c r="C4324" s="5" t="s">
        <v>23659</v>
      </c>
      <c r="D4324" s="6">
        <v>8245</v>
      </c>
      <c r="E4324" t="str">
        <f t="shared" si="134"/>
        <v xml:space="preserve"> </v>
      </c>
      <c r="F4324" s="36" t="str">
        <f>IF(AND(D4324&gt;=50000,D4324&lt;=100000),"COMPRESO",A4324)</f>
        <v>sala bolognese</v>
      </c>
      <c r="H4324" s="39">
        <f t="shared" si="135"/>
        <v>0</v>
      </c>
      <c r="I4324">
        <v>16</v>
      </c>
    </row>
    <row r="4325" spans="1:9" ht="12" customHeight="1" x14ac:dyDescent="0.3">
      <c r="A4325" s="3" t="s">
        <v>19911</v>
      </c>
      <c r="B4325" s="4" t="s">
        <v>13761</v>
      </c>
      <c r="C4325" s="5" t="s">
        <v>23659</v>
      </c>
      <c r="D4325" s="6">
        <v>4393</v>
      </c>
      <c r="E4325" t="str">
        <f t="shared" si="134"/>
        <v xml:space="preserve"> </v>
      </c>
      <c r="F4325" s="36" t="str">
        <f>IF(AND(D4325&gt;=50000,D4325&lt;=100000),"COMPRESO",A4325)</f>
        <v>san benedetto val di sambro</v>
      </c>
      <c r="H4325" s="39">
        <f t="shared" si="135"/>
        <v>0</v>
      </c>
      <c r="I4325">
        <v>11</v>
      </c>
    </row>
    <row r="4326" spans="1:9" ht="12" customHeight="1" x14ac:dyDescent="0.3">
      <c r="A4326" s="3" t="s">
        <v>19912</v>
      </c>
      <c r="B4326" s="4" t="s">
        <v>13850</v>
      </c>
      <c r="C4326" s="5" t="s">
        <v>23659</v>
      </c>
      <c r="D4326" s="6">
        <v>8201</v>
      </c>
      <c r="E4326" t="str">
        <f t="shared" si="134"/>
        <v xml:space="preserve"> </v>
      </c>
      <c r="F4326" s="36" t="str">
        <f>IF(AND(D4326&gt;=50000,D4326&lt;=100000),"COMPRESO",A4326)</f>
        <v>san giorgio di piano</v>
      </c>
      <c r="H4326" s="39">
        <f t="shared" si="135"/>
        <v>0</v>
      </c>
      <c r="I4326">
        <v>2</v>
      </c>
    </row>
    <row r="4327" spans="1:9" ht="12" customHeight="1" x14ac:dyDescent="0.3">
      <c r="A4327" s="3" t="s">
        <v>19913</v>
      </c>
      <c r="B4327" s="4" t="s">
        <v>13871</v>
      </c>
      <c r="C4327" s="5" t="s">
        <v>23659</v>
      </c>
      <c r="D4327" s="6">
        <v>26992</v>
      </c>
      <c r="E4327" t="str">
        <f t="shared" si="134"/>
        <v xml:space="preserve"> </v>
      </c>
      <c r="F4327" s="36" t="str">
        <f>IF(AND(D4327&gt;=50000,D4327&lt;=100000),"COMPRESO",A4327)</f>
        <v>san giovanni in persiceto</v>
      </c>
      <c r="H4327" s="39">
        <f t="shared" si="135"/>
        <v>0</v>
      </c>
      <c r="I4327">
        <v>1</v>
      </c>
    </row>
    <row r="4328" spans="1:9" ht="12" customHeight="1" x14ac:dyDescent="0.3">
      <c r="A4328" s="3" t="s">
        <v>19914</v>
      </c>
      <c r="B4328" s="4" t="s">
        <v>13894</v>
      </c>
      <c r="C4328" s="5" t="s">
        <v>23659</v>
      </c>
      <c r="D4328" s="6">
        <v>31091</v>
      </c>
      <c r="E4328" t="str">
        <f t="shared" si="134"/>
        <v xml:space="preserve"> </v>
      </c>
      <c r="F4328" s="36" t="str">
        <f>IF(AND(D4328&gt;=50000,D4328&lt;=100000),"COMPRESO",A4328)</f>
        <v>san lazzaro di savena</v>
      </c>
      <c r="H4328" s="39">
        <f t="shared" si="135"/>
        <v>0</v>
      </c>
      <c r="I4328">
        <v>2</v>
      </c>
    </row>
    <row r="4329" spans="1:9" ht="12" customHeight="1" x14ac:dyDescent="0.3">
      <c r="A4329" s="3" t="s">
        <v>19915</v>
      </c>
      <c r="B4329" s="4" t="s">
        <v>13988</v>
      </c>
      <c r="C4329" s="5" t="s">
        <v>23659</v>
      </c>
      <c r="D4329" s="6">
        <v>11736</v>
      </c>
      <c r="E4329" t="str">
        <f t="shared" si="134"/>
        <v xml:space="preserve"> </v>
      </c>
      <c r="F4329" s="36" t="str">
        <f>IF(AND(D4329&gt;=50000,D4329&lt;=100000),"COMPRESO",A4329)</f>
        <v>san pietro in casale</v>
      </c>
      <c r="H4329" s="39">
        <f t="shared" si="135"/>
        <v>0</v>
      </c>
      <c r="I4329">
        <v>7</v>
      </c>
    </row>
    <row r="4330" spans="1:9" ht="12" customHeight="1" x14ac:dyDescent="0.3">
      <c r="A4330" s="3" t="s">
        <v>19916</v>
      </c>
      <c r="B4330" s="4" t="s">
        <v>14078</v>
      </c>
      <c r="C4330" s="5" t="s">
        <v>23659</v>
      </c>
      <c r="D4330" s="6">
        <v>7140</v>
      </c>
      <c r="E4330" t="str">
        <f t="shared" si="134"/>
        <v xml:space="preserve"> </v>
      </c>
      <c r="F4330" s="36" t="str">
        <f>IF(AND(D4330&gt;=50000,D4330&lt;=100000),"COMPRESO",A4330)</f>
        <v>sant'agata bolognese</v>
      </c>
      <c r="H4330" s="39">
        <f t="shared" si="135"/>
        <v>0</v>
      </c>
      <c r="I4330">
        <v>5</v>
      </c>
    </row>
    <row r="4331" spans="1:9" ht="12" customHeight="1" x14ac:dyDescent="0.3">
      <c r="A4331" s="3" t="s">
        <v>19917</v>
      </c>
      <c r="B4331" s="4" t="s">
        <v>14262</v>
      </c>
      <c r="C4331" s="5" t="s">
        <v>23659</v>
      </c>
      <c r="D4331" s="6">
        <v>14545</v>
      </c>
      <c r="E4331" t="str">
        <f t="shared" si="134"/>
        <v xml:space="preserve"> </v>
      </c>
      <c r="F4331" s="36" t="str">
        <f>IF(AND(D4331&gt;=50000,D4331&lt;=100000),"COMPRESO",A4331)</f>
        <v>sasso marconi</v>
      </c>
      <c r="H4331" s="39">
        <f t="shared" si="135"/>
        <v>0</v>
      </c>
      <c r="I4331">
        <v>1</v>
      </c>
    </row>
    <row r="4332" spans="1:9" ht="12" customHeight="1" x14ac:dyDescent="0.3">
      <c r="A4332" s="3" t="s">
        <v>19918</v>
      </c>
      <c r="B4332" s="4" t="s">
        <v>15258</v>
      </c>
      <c r="C4332" s="5" t="s">
        <v>23659</v>
      </c>
      <c r="D4332" s="6">
        <v>7642</v>
      </c>
      <c r="E4332" t="str">
        <f t="shared" si="134"/>
        <v xml:space="preserve"> </v>
      </c>
      <c r="F4332" s="36" t="str">
        <f>IF(AND(D4332&gt;=50000,D4332&lt;=100000),"COMPRESO",A4332)</f>
        <v>vergato</v>
      </c>
      <c r="H4332" s="39">
        <f t="shared" si="135"/>
        <v>0</v>
      </c>
      <c r="I4332">
        <v>52</v>
      </c>
    </row>
    <row r="4333" spans="1:9" ht="12" customHeight="1" x14ac:dyDescent="0.3">
      <c r="A4333" s="3" t="s">
        <v>19919</v>
      </c>
      <c r="B4333" s="4" t="s">
        <v>15561</v>
      </c>
      <c r="C4333" s="5" t="s">
        <v>23659</v>
      </c>
      <c r="D4333" s="6">
        <v>18193</v>
      </c>
      <c r="E4333" t="str">
        <f t="shared" si="134"/>
        <v xml:space="preserve"> </v>
      </c>
      <c r="F4333" s="36" t="str">
        <f>IF(AND(D4333&gt;=50000,D4333&lt;=100000),"COMPRESO",A4333)</f>
        <v>zola predosa</v>
      </c>
      <c r="H4333" s="39">
        <f t="shared" si="135"/>
        <v>0</v>
      </c>
      <c r="I4333">
        <v>13</v>
      </c>
    </row>
    <row r="4334" spans="1:9" ht="12" customHeight="1" x14ac:dyDescent="0.3">
      <c r="A4334" s="3" t="s">
        <v>19920</v>
      </c>
      <c r="B4334" s="4" t="s">
        <v>15173</v>
      </c>
      <c r="C4334" s="5" t="s">
        <v>23659</v>
      </c>
      <c r="D4334" s="6">
        <v>29427</v>
      </c>
      <c r="E4334" t="str">
        <f t="shared" si="134"/>
        <v xml:space="preserve"> </v>
      </c>
      <c r="F4334" s="36" t="str">
        <f>IF(AND(D4334&gt;=50000,D4334&lt;=100000),"COMPRESO",A4334)</f>
        <v>valsamoggia</v>
      </c>
      <c r="H4334" s="39">
        <f t="shared" si="135"/>
        <v>0</v>
      </c>
      <c r="I4334">
        <v>1</v>
      </c>
    </row>
    <row r="4335" spans="1:9" ht="12" customHeight="1" x14ac:dyDescent="0.3">
      <c r="A4335" s="3" t="s">
        <v>19921</v>
      </c>
      <c r="B4335" s="4" t="s">
        <v>8197</v>
      </c>
      <c r="C4335" s="5" t="s">
        <v>23659</v>
      </c>
      <c r="D4335" s="6">
        <v>6967</v>
      </c>
      <c r="E4335" t="str">
        <f t="shared" si="134"/>
        <v xml:space="preserve"> </v>
      </c>
      <c r="F4335" s="36" t="str">
        <f>IF(AND(D4335&gt;=50000,D4335&lt;=100000),"COMPRESO",A4335)</f>
        <v>alto reno terme</v>
      </c>
      <c r="H4335" s="39">
        <f t="shared" si="135"/>
        <v>0</v>
      </c>
      <c r="I4335">
        <v>2</v>
      </c>
    </row>
    <row r="4336" spans="1:9" ht="12" customHeight="1" x14ac:dyDescent="0.3">
      <c r="A4336" s="3" t="s">
        <v>19922</v>
      </c>
      <c r="B4336" s="4" t="s">
        <v>8319</v>
      </c>
      <c r="C4336" s="5" t="s">
        <v>23659</v>
      </c>
      <c r="D4336" s="6">
        <v>22133</v>
      </c>
      <c r="E4336" t="str">
        <f t="shared" si="134"/>
        <v xml:space="preserve"> </v>
      </c>
      <c r="F4336" s="36" t="str">
        <f>IF(AND(D4336&gt;=50000,D4336&lt;=100000),"COMPRESO",A4336)</f>
        <v>argenta</v>
      </c>
      <c r="H4336" s="39">
        <f t="shared" si="135"/>
        <v>0</v>
      </c>
      <c r="I4336">
        <v>4</v>
      </c>
    </row>
    <row r="4337" spans="1:9" ht="12" customHeight="1" x14ac:dyDescent="0.3">
      <c r="A4337" s="3" t="s">
        <v>19923</v>
      </c>
      <c r="B4337" s="4" t="s">
        <v>15590</v>
      </c>
      <c r="C4337" s="5" t="s">
        <v>23659</v>
      </c>
      <c r="D4337" s="6">
        <v>5160</v>
      </c>
      <c r="E4337" t="str">
        <f t="shared" si="134"/>
        <v xml:space="preserve"> </v>
      </c>
      <c r="F4337" s="36" t="str">
        <f>IF(AND(D4337&gt;=50000,D4337&lt;=100000),"COMPRESO",A4337)</f>
        <v>berra</v>
      </c>
      <c r="H4337" s="39">
        <f t="shared" si="135"/>
        <v>0</v>
      </c>
      <c r="I4337">
        <v>23</v>
      </c>
    </row>
    <row r="4338" spans="1:9" ht="12" customHeight="1" x14ac:dyDescent="0.3">
      <c r="A4338" s="3" t="s">
        <v>19924</v>
      </c>
      <c r="B4338" s="4" t="s">
        <v>8740</v>
      </c>
      <c r="C4338" s="5" t="s">
        <v>23659</v>
      </c>
      <c r="D4338" s="6">
        <v>15116</v>
      </c>
      <c r="E4338" t="str">
        <f t="shared" si="134"/>
        <v xml:space="preserve"> </v>
      </c>
      <c r="F4338" s="36" t="str">
        <f>IF(AND(D4338&gt;=50000,D4338&lt;=100000),"COMPRESO",A4338)</f>
        <v>bondeno</v>
      </c>
      <c r="H4338" s="39">
        <f t="shared" si="135"/>
        <v>0</v>
      </c>
      <c r="I4338">
        <v>2</v>
      </c>
    </row>
    <row r="4339" spans="1:9" ht="12" customHeight="1" x14ac:dyDescent="0.3">
      <c r="A4339" s="3" t="s">
        <v>19925</v>
      </c>
      <c r="B4339" s="4" t="s">
        <v>9841</v>
      </c>
      <c r="C4339" s="5" t="s">
        <v>23659</v>
      </c>
      <c r="D4339" s="6">
        <v>34723</v>
      </c>
      <c r="E4339" t="str">
        <f t="shared" si="134"/>
        <v xml:space="preserve"> </v>
      </c>
      <c r="F4339" s="36" t="str">
        <f>IF(AND(D4339&gt;=50000,D4339&lt;=100000),"COMPRESO",A4339)</f>
        <v>cento</v>
      </c>
      <c r="H4339" s="39">
        <f t="shared" si="135"/>
        <v>0</v>
      </c>
      <c r="I4339">
        <v>1</v>
      </c>
    </row>
    <row r="4340" spans="1:9" ht="12" customHeight="1" x14ac:dyDescent="0.3">
      <c r="A4340" s="3" t="s">
        <v>19926</v>
      </c>
      <c r="B4340" s="4" t="s">
        <v>10106</v>
      </c>
      <c r="C4340" s="5" t="s">
        <v>23659</v>
      </c>
      <c r="D4340" s="6">
        <v>12389</v>
      </c>
      <c r="E4340" t="str">
        <f t="shared" si="134"/>
        <v xml:space="preserve"> </v>
      </c>
      <c r="F4340" s="36" t="str">
        <f>IF(AND(D4340&gt;=50000,D4340&lt;=100000),"COMPRESO",A4340)</f>
        <v>codigoro</v>
      </c>
      <c r="H4340" s="39">
        <f t="shared" si="135"/>
        <v>0</v>
      </c>
      <c r="I4340">
        <v>2</v>
      </c>
    </row>
    <row r="4341" spans="1:9" ht="12" customHeight="1" x14ac:dyDescent="0.3">
      <c r="A4341" s="3" t="s">
        <v>19927</v>
      </c>
      <c r="B4341" s="4" t="s">
        <v>10178</v>
      </c>
      <c r="C4341" s="5" t="s">
        <v>23659</v>
      </c>
      <c r="D4341" s="6">
        <v>22648</v>
      </c>
      <c r="E4341" t="str">
        <f t="shared" si="134"/>
        <v xml:space="preserve"> </v>
      </c>
      <c r="F4341" s="36" t="str">
        <f>IF(AND(D4341&gt;=50000,D4341&lt;=100000),"COMPRESO",A4341)</f>
        <v>comacchio</v>
      </c>
      <c r="H4341" s="39">
        <f t="shared" si="135"/>
        <v>0</v>
      </c>
      <c r="I4341">
        <v>3</v>
      </c>
    </row>
    <row r="4342" spans="1:9" ht="12" customHeight="1" x14ac:dyDescent="0.3">
      <c r="A4342" s="3" t="s">
        <v>19928</v>
      </c>
      <c r="B4342" s="4" t="s">
        <v>10226</v>
      </c>
      <c r="C4342" s="5" t="s">
        <v>23659</v>
      </c>
      <c r="D4342" s="6">
        <v>17017</v>
      </c>
      <c r="E4342" t="str">
        <f t="shared" si="134"/>
        <v xml:space="preserve"> </v>
      </c>
      <c r="F4342" s="36" t="str">
        <f>IF(AND(D4342&gt;=50000,D4342&lt;=100000),"COMPRESO",A4342)</f>
        <v>copparo</v>
      </c>
      <c r="H4342" s="39">
        <f t="shared" si="135"/>
        <v>0</v>
      </c>
      <c r="I4342">
        <v>1</v>
      </c>
    </row>
    <row r="4343" spans="1:9" ht="12" customHeight="1" x14ac:dyDescent="0.3">
      <c r="A4343" s="3" t="s">
        <v>19929</v>
      </c>
      <c r="B4343" s="4" t="s">
        <v>10618</v>
      </c>
      <c r="C4343" s="5" t="s">
        <v>23659</v>
      </c>
      <c r="D4343" s="6">
        <v>132545</v>
      </c>
      <c r="E4343" t="str">
        <f t="shared" si="134"/>
        <v xml:space="preserve"> </v>
      </c>
      <c r="F4343" s="36" t="str">
        <f>IF(AND(D4343&gt;=50000,D4343&lt;=100000),"COMPRESO",A4343)</f>
        <v>ferrara</v>
      </c>
      <c r="H4343" s="39">
        <f t="shared" si="135"/>
        <v>0</v>
      </c>
      <c r="I4343">
        <v>3</v>
      </c>
    </row>
    <row r="4344" spans="1:9" ht="12" customHeight="1" x14ac:dyDescent="0.3">
      <c r="A4344" s="3" t="s">
        <v>19930</v>
      </c>
      <c r="B4344" s="4" t="s">
        <v>15590</v>
      </c>
      <c r="C4344" s="5" t="s">
        <v>23659</v>
      </c>
      <c r="D4344" s="6">
        <v>2803</v>
      </c>
      <c r="E4344" t="str">
        <f t="shared" si="134"/>
        <v xml:space="preserve"> </v>
      </c>
      <c r="F4344" s="36" t="str">
        <f>IF(AND(D4344&gt;=50000,D4344&lt;=100000),"COMPRESO",A4344)</f>
        <v>formignana</v>
      </c>
      <c r="H4344" s="39">
        <f t="shared" si="135"/>
        <v>0</v>
      </c>
      <c r="I4344">
        <v>2</v>
      </c>
    </row>
    <row r="4345" spans="1:9" ht="12" customHeight="1" x14ac:dyDescent="0.3">
      <c r="A4345" s="3" t="s">
        <v>19931</v>
      </c>
      <c r="B4345" s="4" t="s">
        <v>11243</v>
      </c>
      <c r="C4345" s="5" t="s">
        <v>23659</v>
      </c>
      <c r="D4345" s="6">
        <v>3003</v>
      </c>
      <c r="E4345" t="str">
        <f t="shared" si="134"/>
        <v xml:space="preserve"> </v>
      </c>
      <c r="F4345" s="36" t="str">
        <f>IF(AND(D4345&gt;=50000,D4345&lt;=100000),"COMPRESO",A4345)</f>
        <v>jolanda di savoia</v>
      </c>
      <c r="H4345" s="39">
        <f t="shared" si="135"/>
        <v>0</v>
      </c>
      <c r="I4345">
        <v>4</v>
      </c>
    </row>
    <row r="4346" spans="1:9" ht="12" customHeight="1" x14ac:dyDescent="0.3">
      <c r="A4346" s="3" t="s">
        <v>19932</v>
      </c>
      <c r="B4346" s="4" t="s">
        <v>11271</v>
      </c>
      <c r="C4346" s="5" t="s">
        <v>23659</v>
      </c>
      <c r="D4346" s="6">
        <v>4952</v>
      </c>
      <c r="E4346" t="str">
        <f t="shared" si="134"/>
        <v xml:space="preserve"> </v>
      </c>
      <c r="F4346" s="36" t="str">
        <f>IF(AND(D4346&gt;=50000,D4346&lt;=100000),"COMPRESO",A4346)</f>
        <v>lagosanto</v>
      </c>
      <c r="H4346" s="39">
        <f t="shared" si="135"/>
        <v>0</v>
      </c>
      <c r="I4346">
        <v>5</v>
      </c>
    </row>
    <row r="4347" spans="1:9" ht="12" customHeight="1" x14ac:dyDescent="0.3">
      <c r="A4347" s="3" t="s">
        <v>19933</v>
      </c>
      <c r="B4347" s="4" t="s">
        <v>11717</v>
      </c>
      <c r="C4347" s="5" t="s">
        <v>23659</v>
      </c>
      <c r="D4347" s="6">
        <v>2368</v>
      </c>
      <c r="E4347" t="str">
        <f t="shared" si="134"/>
        <v xml:space="preserve"> </v>
      </c>
      <c r="F4347" s="36" t="str">
        <f>IF(AND(D4347&gt;=50000,D4347&lt;=100000),"COMPRESO",A4347)</f>
        <v>masi torello</v>
      </c>
      <c r="H4347" s="39">
        <f t="shared" si="135"/>
        <v>0</v>
      </c>
      <c r="I4347">
        <v>1</v>
      </c>
    </row>
    <row r="4348" spans="1:9" ht="12" customHeight="1" x14ac:dyDescent="0.3">
      <c r="A4348" s="3" t="s">
        <v>19934</v>
      </c>
      <c r="B4348" s="4" t="s">
        <v>11818</v>
      </c>
      <c r="C4348" s="5" t="s">
        <v>23659</v>
      </c>
      <c r="D4348" s="6">
        <v>7140</v>
      </c>
      <c r="E4348" t="str">
        <f t="shared" si="134"/>
        <v xml:space="preserve"> </v>
      </c>
      <c r="F4348" s="36" t="str">
        <f>IF(AND(D4348&gt;=50000,D4348&lt;=100000),"COMPRESO",A4348)</f>
        <v>mesola</v>
      </c>
      <c r="H4348" s="39">
        <f t="shared" si="135"/>
        <v>0</v>
      </c>
      <c r="I4348">
        <v>5</v>
      </c>
    </row>
    <row r="4349" spans="1:9" ht="12" customHeight="1" x14ac:dyDescent="0.3">
      <c r="A4349" s="3" t="s">
        <v>19935</v>
      </c>
      <c r="B4349" s="4" t="s">
        <v>12583</v>
      </c>
      <c r="C4349" s="5" t="s">
        <v>23659</v>
      </c>
      <c r="D4349" s="6">
        <v>6453</v>
      </c>
      <c r="E4349" t="str">
        <f t="shared" si="134"/>
        <v xml:space="preserve"> </v>
      </c>
      <c r="F4349" s="36" t="str">
        <f>IF(AND(D4349&gt;=50000,D4349&lt;=100000),"COMPRESO",A4349)</f>
        <v>ostellato</v>
      </c>
      <c r="H4349" s="39">
        <f t="shared" si="135"/>
        <v>0</v>
      </c>
      <c r="I4349">
        <v>8</v>
      </c>
    </row>
    <row r="4350" spans="1:9" ht="12" customHeight="1" x14ac:dyDescent="0.3">
      <c r="A4350" s="3" t="s">
        <v>19936</v>
      </c>
      <c r="B4350" s="4" t="s">
        <v>13023</v>
      </c>
      <c r="C4350" s="5" t="s">
        <v>23659</v>
      </c>
      <c r="D4350" s="6">
        <v>9674</v>
      </c>
      <c r="E4350" t="str">
        <f t="shared" si="134"/>
        <v xml:space="preserve"> </v>
      </c>
      <c r="F4350" s="36" t="str">
        <f>IF(AND(D4350&gt;=50000,D4350&lt;=100000),"COMPRESO",A4350)</f>
        <v>poggio renatico</v>
      </c>
      <c r="H4350" s="39">
        <f t="shared" si="135"/>
        <v>0</v>
      </c>
      <c r="I4350">
        <v>2</v>
      </c>
    </row>
    <row r="4351" spans="1:9" ht="12" customHeight="1" x14ac:dyDescent="0.3">
      <c r="A4351" s="3" t="s">
        <v>19937</v>
      </c>
      <c r="B4351" s="4" t="s">
        <v>13160</v>
      </c>
      <c r="C4351" s="5" t="s">
        <v>23659</v>
      </c>
      <c r="D4351" s="6">
        <v>12185</v>
      </c>
      <c r="E4351" t="str">
        <f t="shared" si="134"/>
        <v xml:space="preserve"> </v>
      </c>
      <c r="F4351" s="36" t="str">
        <f>IF(AND(D4351&gt;=50000,D4351&lt;=100000),"COMPRESO",A4351)</f>
        <v>portomaggiore</v>
      </c>
      <c r="H4351" s="39">
        <f t="shared" si="135"/>
        <v>0</v>
      </c>
      <c r="I4351">
        <v>18</v>
      </c>
    </row>
    <row r="4352" spans="1:9" ht="12" customHeight="1" x14ac:dyDescent="0.3">
      <c r="A4352" s="3" t="s">
        <v>19938</v>
      </c>
      <c r="B4352" s="4" t="s">
        <v>15590</v>
      </c>
      <c r="C4352" s="5" t="s">
        <v>23659</v>
      </c>
      <c r="D4352" s="6">
        <v>3348</v>
      </c>
      <c r="E4352" t="str">
        <f t="shared" si="134"/>
        <v xml:space="preserve"> </v>
      </c>
      <c r="F4352" s="36" t="str">
        <f>IF(AND(D4352&gt;=50000,D4352&lt;=100000),"COMPRESO",A4352)</f>
        <v>ro</v>
      </c>
      <c r="H4352" s="39">
        <f t="shared" si="135"/>
        <v>0</v>
      </c>
      <c r="I4352">
        <v>2</v>
      </c>
    </row>
    <row r="4353" spans="1:9" ht="12" customHeight="1" x14ac:dyDescent="0.3">
      <c r="A4353" s="3" t="s">
        <v>19939</v>
      </c>
      <c r="B4353" s="4" t="s">
        <v>15330</v>
      </c>
      <c r="C4353" s="5" t="s">
        <v>23659</v>
      </c>
      <c r="D4353" s="6">
        <v>7431</v>
      </c>
      <c r="E4353" t="str">
        <f t="shared" si="134"/>
        <v xml:space="preserve"> </v>
      </c>
      <c r="F4353" s="36" t="str">
        <f>IF(AND(D4353&gt;=50000,D4353&lt;=100000),"COMPRESO",A4353)</f>
        <v>vigarano mainarda</v>
      </c>
      <c r="H4353" s="39">
        <f t="shared" si="135"/>
        <v>0</v>
      </c>
      <c r="I4353">
        <v>4</v>
      </c>
    </row>
    <row r="4354" spans="1:9" ht="12" customHeight="1" x14ac:dyDescent="0.3">
      <c r="A4354" s="3" t="s">
        <v>19940</v>
      </c>
      <c r="B4354" s="4" t="s">
        <v>15510</v>
      </c>
      <c r="C4354" s="5" t="s">
        <v>23659</v>
      </c>
      <c r="D4354" s="6">
        <v>3847</v>
      </c>
      <c r="E4354" t="str">
        <f t="shared" si="134"/>
        <v xml:space="preserve"> </v>
      </c>
      <c r="F4354" s="36" t="str">
        <f>IF(AND(D4354&gt;=50000,D4354&lt;=100000),"COMPRESO",A4354)</f>
        <v>voghiera</v>
      </c>
      <c r="H4354" s="39">
        <f t="shared" si="135"/>
        <v>0</v>
      </c>
      <c r="I4354">
        <v>4</v>
      </c>
    </row>
    <row r="4355" spans="1:9" ht="12" customHeight="1" x14ac:dyDescent="0.3">
      <c r="A4355" s="3" t="s">
        <v>19941</v>
      </c>
      <c r="B4355" s="4" t="s">
        <v>15590</v>
      </c>
      <c r="C4355" s="5" t="s">
        <v>23659</v>
      </c>
      <c r="D4355" s="6">
        <v>4561</v>
      </c>
      <c r="E4355" t="str">
        <f t="shared" ref="E4355:E4418" si="136">IF(D4355&gt;300000,"TROVATO"," ")</f>
        <v xml:space="preserve"> </v>
      </c>
      <c r="F4355" s="36" t="str">
        <f>IF(AND(D4355&gt;=50000,D4355&lt;=100000),"COMPRESO",A4355)</f>
        <v>tresigallo</v>
      </c>
      <c r="H4355" s="39">
        <f t="shared" ref="H4355:H4418" si="137">(D12283/$G$2)</f>
        <v>0</v>
      </c>
      <c r="I4355">
        <v>9</v>
      </c>
    </row>
    <row r="4356" spans="1:9" ht="12" customHeight="1" x14ac:dyDescent="0.3">
      <c r="A4356" s="3" t="s">
        <v>19942</v>
      </c>
      <c r="B4356" s="4" t="s">
        <v>11040</v>
      </c>
      <c r="C4356" s="5" t="s">
        <v>23659</v>
      </c>
      <c r="D4356" s="6">
        <v>3895</v>
      </c>
      <c r="E4356" t="str">
        <f t="shared" si="136"/>
        <v xml:space="preserve"> </v>
      </c>
      <c r="F4356" s="36" t="str">
        <f>IF(AND(D4356&gt;=50000,D4356&lt;=100000),"COMPRESO",A4356)</f>
        <v>goro</v>
      </c>
      <c r="H4356" s="39">
        <f t="shared" si="137"/>
        <v>0</v>
      </c>
      <c r="I4356">
        <v>4</v>
      </c>
    </row>
    <row r="4357" spans="1:9" ht="12" customHeight="1" x14ac:dyDescent="0.3">
      <c r="A4357" s="3" t="s">
        <v>19943</v>
      </c>
      <c r="B4357" s="4" t="s">
        <v>10668</v>
      </c>
      <c r="C4357" s="5" t="s">
        <v>23659</v>
      </c>
      <c r="D4357" s="6">
        <v>9519</v>
      </c>
      <c r="E4357" t="str">
        <f t="shared" si="136"/>
        <v xml:space="preserve"> </v>
      </c>
      <c r="F4357" s="36" t="str">
        <f>IF(AND(D4357&gt;=50000,D4357&lt;=100000),"COMPRESO",A4357)</f>
        <v>fiscaglia</v>
      </c>
      <c r="H4357" s="39">
        <f t="shared" si="137"/>
        <v>0</v>
      </c>
      <c r="I4357">
        <v>2</v>
      </c>
    </row>
    <row r="4358" spans="1:9" ht="12" customHeight="1" x14ac:dyDescent="0.3">
      <c r="A4358" s="3" t="s">
        <v>19944</v>
      </c>
      <c r="B4358" s="4" t="s">
        <v>14779</v>
      </c>
      <c r="C4358" s="5" t="s">
        <v>23659</v>
      </c>
      <c r="D4358" s="6">
        <v>10571</v>
      </c>
      <c r="E4358" t="str">
        <f t="shared" si="136"/>
        <v xml:space="preserve"> </v>
      </c>
      <c r="F4358" s="36" t="str">
        <f>IF(AND(D4358&gt;=50000,D4358&lt;=100000),"COMPRESO",A4358)</f>
        <v>terre del reno</v>
      </c>
      <c r="H4358" s="39">
        <f t="shared" si="137"/>
        <v>0</v>
      </c>
      <c r="I4358">
        <v>3</v>
      </c>
    </row>
    <row r="4359" spans="1:9" ht="12" customHeight="1" x14ac:dyDescent="0.3">
      <c r="A4359" s="3" t="s">
        <v>19945</v>
      </c>
      <c r="B4359" s="4" t="s">
        <v>8152</v>
      </c>
      <c r="C4359" s="5" t="s">
        <v>23659</v>
      </c>
      <c r="D4359" s="6">
        <v>12245</v>
      </c>
      <c r="E4359" t="str">
        <f t="shared" si="136"/>
        <v xml:space="preserve"> </v>
      </c>
      <c r="F4359" s="36" t="str">
        <f>IF(AND(D4359&gt;=50000,D4359&lt;=100000),"COMPRESO",A4359)</f>
        <v>alfonsine</v>
      </c>
      <c r="H4359" s="39">
        <f t="shared" si="137"/>
        <v>0</v>
      </c>
      <c r="I4359">
        <v>2</v>
      </c>
    </row>
    <row r="4360" spans="1:9" ht="12" customHeight="1" x14ac:dyDescent="0.3">
      <c r="A4360" s="3" t="s">
        <v>19946</v>
      </c>
      <c r="B4360" s="4" t="s">
        <v>8443</v>
      </c>
      <c r="C4360" s="5" t="s">
        <v>23659</v>
      </c>
      <c r="D4360" s="6">
        <v>16715</v>
      </c>
      <c r="E4360" t="str">
        <f t="shared" si="136"/>
        <v xml:space="preserve"> </v>
      </c>
      <c r="F4360" s="36" t="str">
        <f>IF(AND(D4360&gt;=50000,D4360&lt;=100000),"COMPRESO",A4360)</f>
        <v>bagnacavallo</v>
      </c>
      <c r="H4360" s="39">
        <f t="shared" si="137"/>
        <v>0</v>
      </c>
      <c r="I4360">
        <v>2</v>
      </c>
    </row>
    <row r="4361" spans="1:9" ht="12" customHeight="1" x14ac:dyDescent="0.3">
      <c r="A4361" s="3" t="s">
        <v>19947</v>
      </c>
      <c r="B4361" s="4" t="s">
        <v>23598</v>
      </c>
      <c r="C4361" s="5" t="s">
        <v>23659</v>
      </c>
      <c r="D4361" s="6">
        <v>2348</v>
      </c>
      <c r="E4361" t="str">
        <f t="shared" si="136"/>
        <v xml:space="preserve"> </v>
      </c>
      <c r="F4361" s="36" t="str">
        <f>IF(AND(D4361&gt;=50000,D4361&lt;=100000),"COMPRESO",A4361)</f>
        <v>bagnara di romagna</v>
      </c>
      <c r="H4361" s="39">
        <f t="shared" si="137"/>
        <v>0</v>
      </c>
      <c r="I4361">
        <v>4</v>
      </c>
    </row>
    <row r="4362" spans="1:9" ht="12" customHeight="1" x14ac:dyDescent="0.3">
      <c r="A4362" s="3" t="s">
        <v>19948</v>
      </c>
      <c r="B4362" s="4" t="s">
        <v>8898</v>
      </c>
      <c r="C4362" s="5" t="s">
        <v>23659</v>
      </c>
      <c r="D4362" s="6">
        <v>7664</v>
      </c>
      <c r="E4362" t="str">
        <f t="shared" si="136"/>
        <v xml:space="preserve"> </v>
      </c>
      <c r="F4362" s="36" t="str">
        <f>IF(AND(D4362&gt;=50000,D4362&lt;=100000),"COMPRESO",A4362)</f>
        <v>brisighella</v>
      </c>
      <c r="H4362" s="39">
        <f t="shared" si="137"/>
        <v>0</v>
      </c>
      <c r="I4362">
        <v>9</v>
      </c>
    </row>
    <row r="4363" spans="1:9" ht="12" customHeight="1" x14ac:dyDescent="0.3">
      <c r="A4363" s="3" t="s">
        <v>19949</v>
      </c>
      <c r="B4363" s="4" t="s">
        <v>9479</v>
      </c>
      <c r="C4363" s="5" t="s">
        <v>23659</v>
      </c>
      <c r="D4363" s="6">
        <v>2724</v>
      </c>
      <c r="E4363" t="str">
        <f t="shared" si="136"/>
        <v xml:space="preserve"> </v>
      </c>
      <c r="F4363" s="36" t="str">
        <f>IF(AND(D4363&gt;=50000,D4363&lt;=100000),"COMPRESO",A4363)</f>
        <v>casola valsenio</v>
      </c>
      <c r="H4363" s="39">
        <f t="shared" si="137"/>
        <v>0</v>
      </c>
      <c r="I4363">
        <v>3</v>
      </c>
    </row>
    <row r="4364" spans="1:9" ht="12" customHeight="1" x14ac:dyDescent="0.3">
      <c r="A4364" s="3" t="s">
        <v>19950</v>
      </c>
      <c r="B4364" s="4" t="s">
        <v>9523</v>
      </c>
      <c r="C4364" s="5" t="s">
        <v>23659</v>
      </c>
      <c r="D4364" s="6">
        <v>9519</v>
      </c>
      <c r="E4364" t="str">
        <f t="shared" si="136"/>
        <v xml:space="preserve"> </v>
      </c>
      <c r="F4364" s="36" t="str">
        <f>IF(AND(D4364&gt;=50000,D4364&lt;=100000),"COMPRESO",A4364)</f>
        <v>castel bolognese</v>
      </c>
      <c r="H4364" s="39">
        <f t="shared" si="137"/>
        <v>0</v>
      </c>
      <c r="I4364">
        <v>15</v>
      </c>
    </row>
    <row r="4365" spans="1:9" ht="12" customHeight="1" x14ac:dyDescent="0.3">
      <c r="A4365" s="3" t="s">
        <v>19951</v>
      </c>
      <c r="B4365" s="4" t="s">
        <v>9915</v>
      </c>
      <c r="C4365" s="5" t="s">
        <v>23659</v>
      </c>
      <c r="D4365" s="6">
        <v>28896</v>
      </c>
      <c r="E4365" t="str">
        <f t="shared" si="136"/>
        <v xml:space="preserve"> </v>
      </c>
      <c r="F4365" s="36" t="str">
        <f>IF(AND(D4365&gt;=50000,D4365&lt;=100000),"COMPRESO",A4365)</f>
        <v>cervia</v>
      </c>
      <c r="H4365" s="39">
        <f t="shared" si="137"/>
        <v>0</v>
      </c>
      <c r="I4365">
        <v>1</v>
      </c>
    </row>
    <row r="4366" spans="1:9" ht="12" customHeight="1" x14ac:dyDescent="0.3">
      <c r="A4366" s="3" t="s">
        <v>19952</v>
      </c>
      <c r="B4366" s="4" t="s">
        <v>10212</v>
      </c>
      <c r="C4366" s="5" t="s">
        <v>23659</v>
      </c>
      <c r="D4366" s="6">
        <v>9837</v>
      </c>
      <c r="E4366" t="str">
        <f t="shared" si="136"/>
        <v xml:space="preserve"> </v>
      </c>
      <c r="F4366" s="36" t="str">
        <f>IF(AND(D4366&gt;=50000,D4366&lt;=100000),"COMPRESO",A4366)</f>
        <v>conselice</v>
      </c>
      <c r="H4366" s="39">
        <f t="shared" si="137"/>
        <v>0</v>
      </c>
      <c r="I4366">
        <v>2</v>
      </c>
    </row>
    <row r="4367" spans="1:9" ht="12" customHeight="1" x14ac:dyDescent="0.3">
      <c r="A4367" s="3" t="s">
        <v>19953</v>
      </c>
      <c r="B4367" s="4" t="s">
        <v>10324</v>
      </c>
      <c r="C4367" s="5" t="s">
        <v>23659</v>
      </c>
      <c r="D4367" s="6">
        <v>7384</v>
      </c>
      <c r="E4367" t="str">
        <f t="shared" si="136"/>
        <v xml:space="preserve"> </v>
      </c>
      <c r="F4367" s="36" t="str">
        <f>IF(AND(D4367&gt;=50000,D4367&lt;=100000),"COMPRESO",A4367)</f>
        <v>cotignola</v>
      </c>
      <c r="H4367" s="39">
        <f t="shared" si="137"/>
        <v>0</v>
      </c>
      <c r="I4367">
        <v>18</v>
      </c>
    </row>
    <row r="4368" spans="1:9" ht="12" customHeight="1" x14ac:dyDescent="0.3">
      <c r="A4368" s="3" t="s">
        <v>19954</v>
      </c>
      <c r="B4368" s="4" t="s">
        <v>10556</v>
      </c>
      <c r="C4368" s="5" t="s">
        <v>23659</v>
      </c>
      <c r="D4368" s="6">
        <v>57748</v>
      </c>
      <c r="E4368" t="str">
        <f t="shared" si="136"/>
        <v xml:space="preserve"> </v>
      </c>
      <c r="F4368" s="36" t="str">
        <f>IF(AND(D4368&gt;=50000,D4368&lt;=100000),"COMPRESO",A4368)</f>
        <v>COMPRESO</v>
      </c>
      <c r="H4368" s="39">
        <f t="shared" si="137"/>
        <v>0</v>
      </c>
      <c r="I4368">
        <v>3</v>
      </c>
    </row>
    <row r="4369" spans="1:9" ht="12" customHeight="1" x14ac:dyDescent="0.3">
      <c r="A4369" s="3" t="s">
        <v>19955</v>
      </c>
      <c r="B4369" s="4" t="s">
        <v>23599</v>
      </c>
      <c r="C4369" s="5" t="s">
        <v>23659</v>
      </c>
      <c r="D4369" s="6">
        <v>8259</v>
      </c>
      <c r="E4369" t="str">
        <f t="shared" si="136"/>
        <v xml:space="preserve"> </v>
      </c>
      <c r="F4369" s="36" t="str">
        <f>IF(AND(D4369&gt;=50000,D4369&lt;=100000),"COMPRESO",A4369)</f>
        <v>fusignano</v>
      </c>
      <c r="H4369" s="39">
        <f t="shared" si="137"/>
        <v>0</v>
      </c>
      <c r="I4369">
        <v>1</v>
      </c>
    </row>
    <row r="4370" spans="1:9" ht="12" customHeight="1" x14ac:dyDescent="0.3">
      <c r="A4370" s="3" t="s">
        <v>19956</v>
      </c>
      <c r="B4370" s="4" t="s">
        <v>11495</v>
      </c>
      <c r="C4370" s="5" t="s">
        <v>23659</v>
      </c>
      <c r="D4370" s="6">
        <v>32062</v>
      </c>
      <c r="E4370" t="str">
        <f t="shared" si="136"/>
        <v xml:space="preserve"> </v>
      </c>
      <c r="F4370" s="36" t="str">
        <f>IF(AND(D4370&gt;=50000,D4370&lt;=100000),"COMPRESO",A4370)</f>
        <v>lugo</v>
      </c>
      <c r="H4370" s="39">
        <f t="shared" si="137"/>
        <v>0</v>
      </c>
      <c r="I4370">
        <v>1</v>
      </c>
    </row>
    <row r="4371" spans="1:9" ht="12" customHeight="1" x14ac:dyDescent="0.3">
      <c r="A4371" s="3" t="s">
        <v>19957</v>
      </c>
      <c r="B4371" s="4" t="s">
        <v>11726</v>
      </c>
      <c r="C4371" s="5" t="s">
        <v>23659</v>
      </c>
      <c r="D4371" s="6">
        <v>10449</v>
      </c>
      <c r="E4371" t="str">
        <f t="shared" si="136"/>
        <v xml:space="preserve"> </v>
      </c>
      <c r="F4371" s="36" t="str">
        <f>IF(AND(D4371&gt;=50000,D4371&lt;=100000),"COMPRESO",A4371)</f>
        <v>massa lombarda</v>
      </c>
      <c r="H4371" s="39">
        <f t="shared" si="137"/>
        <v>0</v>
      </c>
      <c r="I4371">
        <v>3</v>
      </c>
    </row>
    <row r="4372" spans="1:9" ht="12" customHeight="1" x14ac:dyDescent="0.3">
      <c r="A4372" s="3" t="s">
        <v>19958</v>
      </c>
      <c r="B4372" s="4" t="s">
        <v>13338</v>
      </c>
      <c r="C4372" s="5" t="s">
        <v>23659</v>
      </c>
      <c r="D4372" s="6">
        <v>153740</v>
      </c>
      <c r="E4372" t="str">
        <f t="shared" si="136"/>
        <v xml:space="preserve"> </v>
      </c>
      <c r="F4372" s="36" t="str">
        <f>IF(AND(D4372&gt;=50000,D4372&lt;=100000),"COMPRESO",A4372)</f>
        <v>ravenna</v>
      </c>
      <c r="H4372" s="39">
        <f t="shared" si="137"/>
        <v>0</v>
      </c>
      <c r="I4372">
        <v>2</v>
      </c>
    </row>
    <row r="4373" spans="1:9" ht="12" customHeight="1" x14ac:dyDescent="0.3">
      <c r="A4373" s="3" t="s">
        <v>19959</v>
      </c>
      <c r="B4373" s="4" t="s">
        <v>13406</v>
      </c>
      <c r="C4373" s="5" t="s">
        <v>23659</v>
      </c>
      <c r="D4373" s="6">
        <v>5777</v>
      </c>
      <c r="E4373" t="str">
        <f t="shared" si="136"/>
        <v xml:space="preserve"> </v>
      </c>
      <c r="F4373" s="36" t="str">
        <f>IF(AND(D4373&gt;=50000,D4373&lt;=100000),"COMPRESO",A4373)</f>
        <v>riolo terme</v>
      </c>
      <c r="H4373" s="39">
        <f t="shared" si="137"/>
        <v>0</v>
      </c>
      <c r="I4373">
        <v>110</v>
      </c>
    </row>
    <row r="4374" spans="1:9" ht="12" customHeight="1" x14ac:dyDescent="0.3">
      <c r="A4374" s="3" t="s">
        <v>19960</v>
      </c>
      <c r="B4374" s="4" t="s">
        <v>13667</v>
      </c>
      <c r="C4374" s="5" t="s">
        <v>23659</v>
      </c>
      <c r="D4374" s="6">
        <v>12083</v>
      </c>
      <c r="E4374" t="str">
        <f t="shared" si="136"/>
        <v xml:space="preserve"> </v>
      </c>
      <c r="F4374" s="36" t="str">
        <f>IF(AND(D4374&gt;=50000,D4374&lt;=100000),"COMPRESO",A4374)</f>
        <v>russi</v>
      </c>
      <c r="H4374" s="39">
        <f t="shared" si="137"/>
        <v>0</v>
      </c>
      <c r="I4374">
        <v>5</v>
      </c>
    </row>
    <row r="4375" spans="1:9" ht="12" customHeight="1" x14ac:dyDescent="0.3">
      <c r="A4375" s="3" t="s">
        <v>19961</v>
      </c>
      <c r="B4375" s="4" t="s">
        <v>14086</v>
      </c>
      <c r="C4375" s="5" t="s">
        <v>23659</v>
      </c>
      <c r="D4375" s="6">
        <v>2822</v>
      </c>
      <c r="E4375" t="str">
        <f t="shared" si="136"/>
        <v xml:space="preserve"> </v>
      </c>
      <c r="F4375" s="36" t="str">
        <f>IF(AND(D4375&gt;=50000,D4375&lt;=100000),"COMPRESO",A4375)</f>
        <v>sant'agata sul santerno</v>
      </c>
      <c r="H4375" s="39">
        <f t="shared" si="137"/>
        <v>0</v>
      </c>
      <c r="I4375">
        <v>7</v>
      </c>
    </row>
    <row r="4376" spans="1:9" ht="12" customHeight="1" x14ac:dyDescent="0.3">
      <c r="A4376" s="3" t="s">
        <v>19962</v>
      </c>
      <c r="B4376" s="4" t="s">
        <v>14515</v>
      </c>
      <c r="C4376" s="5" t="s">
        <v>23659</v>
      </c>
      <c r="D4376" s="6">
        <v>4489</v>
      </c>
      <c r="E4376" t="str">
        <f t="shared" si="136"/>
        <v xml:space="preserve"> </v>
      </c>
      <c r="F4376" s="36" t="str">
        <f>IF(AND(D4376&gt;=50000,D4376&lt;=100000),"COMPRESO",A4376)</f>
        <v>solarolo</v>
      </c>
      <c r="H4376" s="39">
        <f t="shared" si="137"/>
        <v>0</v>
      </c>
      <c r="I4376">
        <v>5</v>
      </c>
    </row>
    <row r="4377" spans="1:9" ht="12" customHeight="1" x14ac:dyDescent="0.3">
      <c r="A4377" s="3" t="s">
        <v>19963</v>
      </c>
      <c r="B4377" s="4" t="s">
        <v>8451</v>
      </c>
      <c r="C4377" s="5" t="s">
        <v>23659</v>
      </c>
      <c r="D4377" s="6">
        <v>6138</v>
      </c>
      <c r="E4377" t="str">
        <f t="shared" si="136"/>
        <v xml:space="preserve"> </v>
      </c>
      <c r="F4377" s="36" t="str">
        <f>IF(AND(D4377&gt;=50000,D4377&lt;=100000),"COMPRESO",A4377)</f>
        <v>bagno di romagna</v>
      </c>
      <c r="H4377" s="39">
        <f t="shared" si="137"/>
        <v>0</v>
      </c>
      <c r="I4377">
        <v>2</v>
      </c>
    </row>
    <row r="4378" spans="1:9" ht="12" customHeight="1" x14ac:dyDescent="0.3">
      <c r="A4378" s="3" t="s">
        <v>19964</v>
      </c>
      <c r="B4378" s="4" t="s">
        <v>8633</v>
      </c>
      <c r="C4378" s="5" t="s">
        <v>23659</v>
      </c>
      <c r="D4378" s="6">
        <v>10798</v>
      </c>
      <c r="E4378" t="str">
        <f t="shared" si="136"/>
        <v xml:space="preserve"> </v>
      </c>
      <c r="F4378" s="36" t="str">
        <f>IF(AND(D4378&gt;=50000,D4378&lt;=100000),"COMPRESO",A4378)</f>
        <v>bertinoro</v>
      </c>
      <c r="H4378" s="39">
        <f t="shared" si="137"/>
        <v>0</v>
      </c>
      <c r="I4378">
        <v>2</v>
      </c>
    </row>
    <row r="4379" spans="1:9" ht="12" customHeight="1" x14ac:dyDescent="0.3">
      <c r="A4379" s="3" t="s">
        <v>19965</v>
      </c>
      <c r="B4379" s="4" t="s">
        <v>8766</v>
      </c>
      <c r="C4379" s="5" t="s">
        <v>23659</v>
      </c>
      <c r="D4379" s="6">
        <v>2718</v>
      </c>
      <c r="E4379" t="str">
        <f t="shared" si="136"/>
        <v xml:space="preserve"> </v>
      </c>
      <c r="F4379" s="36" t="str">
        <f>IF(AND(D4379&gt;=50000,D4379&lt;=100000),"COMPRESO",A4379)</f>
        <v>borghi</v>
      </c>
      <c r="H4379" s="39">
        <f t="shared" si="137"/>
        <v>0</v>
      </c>
      <c r="I4379">
        <v>1</v>
      </c>
    </row>
    <row r="4380" spans="1:9" ht="12" customHeight="1" x14ac:dyDescent="0.3">
      <c r="A4380" s="3" t="s">
        <v>19966</v>
      </c>
      <c r="B4380" s="4" t="s">
        <v>9747</v>
      </c>
      <c r="C4380" s="5" t="s">
        <v>23659</v>
      </c>
      <c r="D4380" s="6">
        <v>6512</v>
      </c>
      <c r="E4380" t="str">
        <f t="shared" si="136"/>
        <v xml:space="preserve"> </v>
      </c>
      <c r="F4380" s="36" t="str">
        <f>IF(AND(D4380&gt;=50000,D4380&lt;=100000),"COMPRESO",A4380)</f>
        <v>castrocaro terme e terra del sole</v>
      </c>
      <c r="H4380" s="39">
        <f t="shared" si="137"/>
        <v>0</v>
      </c>
      <c r="I4380">
        <v>4</v>
      </c>
    </row>
    <row r="4381" spans="1:9" ht="12" customHeight="1" x14ac:dyDescent="0.3">
      <c r="A4381" s="3" t="s">
        <v>19967</v>
      </c>
      <c r="B4381" s="4" t="s">
        <v>9930</v>
      </c>
      <c r="C4381" s="5" t="s">
        <v>23659</v>
      </c>
      <c r="D4381" s="6">
        <v>95990</v>
      </c>
      <c r="E4381" t="str">
        <f t="shared" si="136"/>
        <v xml:space="preserve"> </v>
      </c>
      <c r="F4381" s="36" t="str">
        <f>IF(AND(D4381&gt;=50000,D4381&lt;=100000),"COMPRESO",A4381)</f>
        <v>COMPRESO</v>
      </c>
      <c r="H4381" s="39">
        <f t="shared" si="137"/>
        <v>0</v>
      </c>
      <c r="I4381">
        <v>12</v>
      </c>
    </row>
    <row r="4382" spans="1:9" ht="12" customHeight="1" x14ac:dyDescent="0.3">
      <c r="A4382" s="3" t="s">
        <v>19968</v>
      </c>
      <c r="B4382" s="4" t="s">
        <v>9931</v>
      </c>
      <c r="C4382" s="5" t="s">
        <v>23659</v>
      </c>
      <c r="D4382" s="6">
        <v>25412</v>
      </c>
      <c r="E4382" t="str">
        <f t="shared" si="136"/>
        <v xml:space="preserve"> </v>
      </c>
      <c r="F4382" s="36" t="str">
        <f>IF(AND(D4382&gt;=50000,D4382&lt;=100000),"COMPRESO",A4382)</f>
        <v>cesenatico</v>
      </c>
      <c r="H4382" s="39">
        <f t="shared" si="137"/>
        <v>0</v>
      </c>
      <c r="I4382">
        <v>1</v>
      </c>
    </row>
    <row r="4383" spans="1:9" ht="12" customHeight="1" x14ac:dyDescent="0.3">
      <c r="A4383" s="3" t="s">
        <v>19969</v>
      </c>
      <c r="B4383" s="4" t="s">
        <v>10081</v>
      </c>
      <c r="C4383" s="5" t="s">
        <v>23659</v>
      </c>
      <c r="D4383" s="6">
        <v>3792</v>
      </c>
      <c r="E4383" t="str">
        <f t="shared" si="136"/>
        <v xml:space="preserve"> </v>
      </c>
      <c r="F4383" s="36" t="str">
        <f>IF(AND(D4383&gt;=50000,D4383&lt;=100000),"COMPRESO",A4383)</f>
        <v>civitella di romagna</v>
      </c>
      <c r="H4383" s="39">
        <f t="shared" si="137"/>
        <v>0</v>
      </c>
      <c r="I4383">
        <v>4</v>
      </c>
    </row>
    <row r="4384" spans="1:9" ht="12" customHeight="1" x14ac:dyDescent="0.3">
      <c r="A4384" s="3" t="s">
        <v>19970</v>
      </c>
      <c r="B4384" s="4" t="s">
        <v>10484</v>
      </c>
      <c r="C4384" s="5" t="s">
        <v>23659</v>
      </c>
      <c r="D4384" s="6">
        <v>1661</v>
      </c>
      <c r="E4384" t="str">
        <f t="shared" si="136"/>
        <v xml:space="preserve"> </v>
      </c>
      <c r="F4384" s="36" t="str">
        <f>IF(AND(D4384&gt;=50000,D4384&lt;=100000),"COMPRESO",A4384)</f>
        <v>dovadola</v>
      </c>
      <c r="H4384" s="39">
        <f t="shared" si="137"/>
        <v>0</v>
      </c>
      <c r="I4384">
        <v>6</v>
      </c>
    </row>
    <row r="4385" spans="1:9" ht="12" customHeight="1" x14ac:dyDescent="0.3">
      <c r="A4385" s="3" t="s">
        <v>19971</v>
      </c>
      <c r="B4385" s="4" t="s">
        <v>10735</v>
      </c>
      <c r="C4385" s="5" t="s">
        <v>23659</v>
      </c>
      <c r="D4385" s="6">
        <v>116434</v>
      </c>
      <c r="E4385" t="str">
        <f t="shared" si="136"/>
        <v xml:space="preserve"> </v>
      </c>
      <c r="F4385" s="36" t="str">
        <f>IF(AND(D4385&gt;=50000,D4385&lt;=100000),"COMPRESO",A4385)</f>
        <v>forlì</v>
      </c>
      <c r="H4385" s="39">
        <f t="shared" si="137"/>
        <v>0</v>
      </c>
      <c r="I4385">
        <v>7</v>
      </c>
    </row>
    <row r="4386" spans="1:9" ht="12" customHeight="1" x14ac:dyDescent="0.3">
      <c r="A4386" s="3" t="s">
        <v>19972</v>
      </c>
      <c r="B4386" s="4" t="s">
        <v>10737</v>
      </c>
      <c r="C4386" s="5" t="s">
        <v>23659</v>
      </c>
      <c r="D4386" s="6">
        <v>12982</v>
      </c>
      <c r="E4386" t="str">
        <f t="shared" si="136"/>
        <v xml:space="preserve"> </v>
      </c>
      <c r="F4386" s="36" t="str">
        <f>IF(AND(D4386&gt;=50000,D4386&lt;=100000),"COMPRESO",A4386)</f>
        <v>forlimpopoli</v>
      </c>
      <c r="H4386" s="39">
        <f t="shared" si="137"/>
        <v>0</v>
      </c>
      <c r="I4386">
        <v>4</v>
      </c>
    </row>
    <row r="4387" spans="1:9" ht="12" customHeight="1" x14ac:dyDescent="0.3">
      <c r="A4387" s="3" t="s">
        <v>19973</v>
      </c>
      <c r="B4387" s="4" t="s">
        <v>10854</v>
      </c>
      <c r="C4387" s="5" t="s">
        <v>23659</v>
      </c>
      <c r="D4387" s="6">
        <v>2516</v>
      </c>
      <c r="E4387" t="str">
        <f t="shared" si="136"/>
        <v xml:space="preserve"> </v>
      </c>
      <c r="F4387" s="36" t="str">
        <f>IF(AND(D4387&gt;=50000,D4387&lt;=100000),"COMPRESO",A4387)</f>
        <v>galeata</v>
      </c>
      <c r="H4387" s="39">
        <f t="shared" si="137"/>
        <v>0</v>
      </c>
      <c r="I4387">
        <v>2</v>
      </c>
    </row>
    <row r="4388" spans="1:9" ht="12" customHeight="1" x14ac:dyDescent="0.3">
      <c r="A4388" s="3" t="s">
        <v>19974</v>
      </c>
      <c r="B4388" s="4" t="s">
        <v>10881</v>
      </c>
      <c r="C4388" s="5" t="s">
        <v>23659</v>
      </c>
      <c r="D4388" s="6">
        <v>10238</v>
      </c>
      <c r="E4388" t="str">
        <f t="shared" si="136"/>
        <v xml:space="preserve"> </v>
      </c>
      <c r="F4388" s="36" t="str">
        <f>IF(AND(D4388&gt;=50000,D4388&lt;=100000),"COMPRESO",A4388)</f>
        <v>gambettola</v>
      </c>
      <c r="H4388" s="39">
        <f t="shared" si="137"/>
        <v>0</v>
      </c>
      <c r="I4388">
        <v>2</v>
      </c>
    </row>
    <row r="4389" spans="1:9" ht="12" customHeight="1" x14ac:dyDescent="0.3">
      <c r="A4389" s="3" t="s">
        <v>19975</v>
      </c>
      <c r="B4389" s="4" t="s">
        <v>10907</v>
      </c>
      <c r="C4389" s="5" t="s">
        <v>23659</v>
      </c>
      <c r="D4389" s="6">
        <v>8910</v>
      </c>
      <c r="E4389" t="str">
        <f t="shared" si="136"/>
        <v xml:space="preserve"> </v>
      </c>
      <c r="F4389" s="36" t="str">
        <f>IF(AND(D4389&gt;=50000,D4389&lt;=100000),"COMPRESO",A4389)</f>
        <v>gatteo</v>
      </c>
      <c r="H4389" s="39">
        <f t="shared" si="137"/>
        <v>0</v>
      </c>
      <c r="I4389">
        <v>1</v>
      </c>
    </row>
    <row r="4390" spans="1:9" ht="12" customHeight="1" x14ac:dyDescent="0.3">
      <c r="A4390" s="3" t="s">
        <v>19976</v>
      </c>
      <c r="B4390" s="4" t="s">
        <v>11459</v>
      </c>
      <c r="C4390" s="5" t="s">
        <v>23659</v>
      </c>
      <c r="D4390" s="6">
        <v>6837</v>
      </c>
      <c r="E4390" t="str">
        <f t="shared" si="136"/>
        <v xml:space="preserve"> </v>
      </c>
      <c r="F4390" s="36" t="str">
        <f>IF(AND(D4390&gt;=50000,D4390&lt;=100000),"COMPRESO",A4390)</f>
        <v>longiano</v>
      </c>
      <c r="H4390" s="39">
        <f t="shared" si="137"/>
        <v>0</v>
      </c>
      <c r="I4390">
        <v>4</v>
      </c>
    </row>
    <row r="4391" spans="1:9" ht="12" customHeight="1" x14ac:dyDescent="0.3">
      <c r="A4391" s="3" t="s">
        <v>19977</v>
      </c>
      <c r="B4391" s="4" t="s">
        <v>11773</v>
      </c>
      <c r="C4391" s="5" t="s">
        <v>23659</v>
      </c>
      <c r="D4391" s="6">
        <v>10000</v>
      </c>
      <c r="E4391" t="str">
        <f t="shared" si="136"/>
        <v xml:space="preserve"> </v>
      </c>
      <c r="F4391" s="36" t="str">
        <f>IF(AND(D4391&gt;=50000,D4391&lt;=100000),"COMPRESO",A4391)</f>
        <v>meldola</v>
      </c>
      <c r="H4391" s="39">
        <f t="shared" si="137"/>
        <v>0</v>
      </c>
      <c r="I4391">
        <v>2</v>
      </c>
    </row>
    <row r="4392" spans="1:9" ht="12" customHeight="1" x14ac:dyDescent="0.3">
      <c r="A4392" s="3" t="s">
        <v>19978</v>
      </c>
      <c r="B4392" s="4" t="s">
        <v>11805</v>
      </c>
      <c r="C4392" s="5" t="s">
        <v>23659</v>
      </c>
      <c r="D4392" s="6">
        <v>6997</v>
      </c>
      <c r="E4392" t="str">
        <f t="shared" si="136"/>
        <v xml:space="preserve"> </v>
      </c>
      <c r="F4392" s="36" t="str">
        <f>IF(AND(D4392&gt;=50000,D4392&lt;=100000),"COMPRESO",A4392)</f>
        <v>mercato saraceno</v>
      </c>
      <c r="H4392" s="39">
        <f t="shared" si="137"/>
        <v>0</v>
      </c>
      <c r="I4392">
        <v>4</v>
      </c>
    </row>
    <row r="4393" spans="1:9" ht="12" customHeight="1" x14ac:dyDescent="0.3">
      <c r="A4393" s="3" t="s">
        <v>19979</v>
      </c>
      <c r="B4393" s="4" t="s">
        <v>11887</v>
      </c>
      <c r="C4393" s="5" t="s">
        <v>23659</v>
      </c>
      <c r="D4393" s="6">
        <v>4726</v>
      </c>
      <c r="E4393" t="str">
        <f t="shared" si="136"/>
        <v xml:space="preserve"> </v>
      </c>
      <c r="F4393" s="36" t="str">
        <f>IF(AND(D4393&gt;=50000,D4393&lt;=100000),"COMPRESO",A4393)</f>
        <v>modigliana</v>
      </c>
      <c r="H4393" s="39">
        <f t="shared" si="137"/>
        <v>0</v>
      </c>
      <c r="I4393">
        <v>2</v>
      </c>
    </row>
    <row r="4394" spans="1:9" ht="12" customHeight="1" x14ac:dyDescent="0.3">
      <c r="A4394" s="3" t="s">
        <v>19980</v>
      </c>
      <c r="B4394" s="4" t="s">
        <v>12198</v>
      </c>
      <c r="C4394" s="5" t="s">
        <v>23659</v>
      </c>
      <c r="D4394" s="6">
        <v>1701</v>
      </c>
      <c r="E4394" t="str">
        <f t="shared" si="136"/>
        <v xml:space="preserve"> </v>
      </c>
      <c r="F4394" s="36" t="str">
        <f>IF(AND(D4394&gt;=50000,D4394&lt;=100000),"COMPRESO",A4394)</f>
        <v>montiano</v>
      </c>
      <c r="H4394" s="39">
        <f t="shared" si="137"/>
        <v>0</v>
      </c>
      <c r="I4394">
        <v>1</v>
      </c>
    </row>
    <row r="4395" spans="1:9" ht="12" customHeight="1" x14ac:dyDescent="0.3">
      <c r="A4395" s="3" t="s">
        <v>19981</v>
      </c>
      <c r="B4395" s="4" t="s">
        <v>13141</v>
      </c>
      <c r="C4395" s="5" t="s">
        <v>23659</v>
      </c>
      <c r="D4395" s="6">
        <v>769</v>
      </c>
      <c r="E4395" t="str">
        <f t="shared" si="136"/>
        <v xml:space="preserve"> </v>
      </c>
      <c r="F4395" s="36" t="str">
        <f>IF(AND(D4395&gt;=50000,D4395&lt;=100000),"COMPRESO",A4395)</f>
        <v>portico e san benedetto</v>
      </c>
      <c r="H4395" s="39">
        <f t="shared" si="137"/>
        <v>0</v>
      </c>
      <c r="I4395">
        <v>9</v>
      </c>
    </row>
    <row r="4396" spans="1:9" ht="12" customHeight="1" x14ac:dyDescent="0.3">
      <c r="A4396" s="3" t="s">
        <v>19982</v>
      </c>
      <c r="B4396" s="4" t="s">
        <v>13229</v>
      </c>
      <c r="C4396" s="5" t="s">
        <v>23659</v>
      </c>
      <c r="D4396" s="6">
        <v>6519</v>
      </c>
      <c r="E4396" t="str">
        <f t="shared" si="136"/>
        <v xml:space="preserve"> </v>
      </c>
      <c r="F4396" s="36" t="str">
        <f>IF(AND(D4396&gt;=50000,D4396&lt;=100000),"COMPRESO",A4396)</f>
        <v>predappio</v>
      </c>
      <c r="H4396" s="39">
        <f t="shared" si="137"/>
        <v>0</v>
      </c>
      <c r="I4396">
        <v>3</v>
      </c>
    </row>
    <row r="4397" spans="1:9" ht="12" customHeight="1" x14ac:dyDescent="0.3">
      <c r="A4397" s="3" t="s">
        <v>19983</v>
      </c>
      <c r="B4397" s="4" t="s">
        <v>13240</v>
      </c>
      <c r="C4397" s="5" t="s">
        <v>23659</v>
      </c>
      <c r="D4397" s="6">
        <v>803</v>
      </c>
      <c r="E4397" t="str">
        <f t="shared" si="136"/>
        <v xml:space="preserve"> </v>
      </c>
      <c r="F4397" s="36" t="str">
        <f>IF(AND(D4397&gt;=50000,D4397&lt;=100000),"COMPRESO",A4397)</f>
        <v>premilcuore</v>
      </c>
      <c r="H4397" s="39">
        <f t="shared" si="137"/>
        <v>0</v>
      </c>
      <c r="I4397">
        <v>2</v>
      </c>
    </row>
    <row r="4398" spans="1:9" ht="12" customHeight="1" x14ac:dyDescent="0.3">
      <c r="A4398" s="3" t="s">
        <v>19984</v>
      </c>
      <c r="B4398" s="4" t="s">
        <v>13485</v>
      </c>
      <c r="C4398" s="5" t="s">
        <v>23659</v>
      </c>
      <c r="D4398" s="6">
        <v>2000</v>
      </c>
      <c r="E4398" t="str">
        <f t="shared" si="136"/>
        <v xml:space="preserve"> </v>
      </c>
      <c r="F4398" s="36" t="str">
        <f>IF(AND(D4398&gt;=50000,D4398&lt;=100000),"COMPRESO",A4398)</f>
        <v>rocca san casciano</v>
      </c>
      <c r="H4398" s="39">
        <f t="shared" si="137"/>
        <v>0</v>
      </c>
      <c r="I4398">
        <v>2</v>
      </c>
    </row>
    <row r="4399" spans="1:9" ht="12" customHeight="1" x14ac:dyDescent="0.3">
      <c r="A4399" s="3" t="s">
        <v>19985</v>
      </c>
      <c r="B4399" s="4" t="s">
        <v>13596</v>
      </c>
      <c r="C4399" s="5" t="s">
        <v>23659</v>
      </c>
      <c r="D4399" s="6">
        <v>3395</v>
      </c>
      <c r="E4399" t="str">
        <f t="shared" si="136"/>
        <v xml:space="preserve"> </v>
      </c>
      <c r="F4399" s="36" t="str">
        <f>IF(AND(D4399&gt;=50000,D4399&lt;=100000),"COMPRESO",A4399)</f>
        <v>roncofreddo</v>
      </c>
      <c r="H4399" s="39">
        <f t="shared" si="137"/>
        <v>0</v>
      </c>
      <c r="I4399">
        <v>1</v>
      </c>
    </row>
    <row r="4400" spans="1:9" ht="12" customHeight="1" x14ac:dyDescent="0.3">
      <c r="A4400" s="3" t="s">
        <v>19986</v>
      </c>
      <c r="B4400" s="4" t="s">
        <v>13947</v>
      </c>
      <c r="C4400" s="5" t="s">
        <v>23659</v>
      </c>
      <c r="D4400" s="6">
        <v>11090</v>
      </c>
      <c r="E4400" t="str">
        <f t="shared" si="136"/>
        <v xml:space="preserve"> </v>
      </c>
      <c r="F4400" s="36" t="str">
        <f>IF(AND(D4400&gt;=50000,D4400&lt;=100000),"COMPRESO",A4400)</f>
        <v>san mauro pascoli</v>
      </c>
      <c r="H4400" s="39">
        <f t="shared" si="137"/>
        <v>0</v>
      </c>
      <c r="I4400">
        <v>3</v>
      </c>
    </row>
    <row r="4401" spans="1:9" ht="12" customHeight="1" x14ac:dyDescent="0.3">
      <c r="A4401" s="3" t="s">
        <v>19987</v>
      </c>
      <c r="B4401" s="4" t="s">
        <v>14197</v>
      </c>
      <c r="C4401" s="5" t="s">
        <v>23659</v>
      </c>
      <c r="D4401" s="6">
        <v>4193</v>
      </c>
      <c r="E4401" t="str">
        <f t="shared" si="136"/>
        <v xml:space="preserve"> </v>
      </c>
      <c r="F4401" s="36" t="str">
        <f>IF(AND(D4401&gt;=50000,D4401&lt;=100000),"COMPRESO",A4401)</f>
        <v>santa sofia</v>
      </c>
      <c r="H4401" s="39">
        <f t="shared" si="137"/>
        <v>0</v>
      </c>
      <c r="I4401">
        <v>1</v>
      </c>
    </row>
    <row r="4402" spans="1:9" ht="12" customHeight="1" x14ac:dyDescent="0.3">
      <c r="A4402" s="3" t="s">
        <v>19988</v>
      </c>
      <c r="B4402" s="4" t="s">
        <v>14251</v>
      </c>
      <c r="C4402" s="5" t="s">
        <v>23659</v>
      </c>
      <c r="D4402" s="6">
        <v>3602</v>
      </c>
      <c r="E4402" t="str">
        <f t="shared" si="136"/>
        <v xml:space="preserve"> </v>
      </c>
      <c r="F4402" s="36" t="str">
        <f>IF(AND(D4402&gt;=50000,D4402&lt;=100000),"COMPRESO",A4402)</f>
        <v>sarsina</v>
      </c>
      <c r="H4402" s="39">
        <f t="shared" si="137"/>
        <v>0</v>
      </c>
      <c r="I4402">
        <v>6</v>
      </c>
    </row>
    <row r="4403" spans="1:9" ht="12" customHeight="1" x14ac:dyDescent="0.3">
      <c r="A4403" s="3" t="s">
        <v>19989</v>
      </c>
      <c r="B4403" s="4" t="s">
        <v>14277</v>
      </c>
      <c r="C4403" s="5" t="s">
        <v>23659</v>
      </c>
      <c r="D4403" s="6">
        <v>17521</v>
      </c>
      <c r="E4403" t="str">
        <f t="shared" si="136"/>
        <v xml:space="preserve"> </v>
      </c>
      <c r="F4403" s="36" t="str">
        <f>IF(AND(D4403&gt;=50000,D4403&lt;=100000),"COMPRESO",A4403)</f>
        <v>savignano sul rubicone</v>
      </c>
      <c r="H4403" s="39">
        <f t="shared" si="137"/>
        <v>0</v>
      </c>
      <c r="I4403">
        <v>4</v>
      </c>
    </row>
    <row r="4404" spans="1:9" ht="12" customHeight="1" x14ac:dyDescent="0.3">
      <c r="A4404" s="3" t="s">
        <v>19990</v>
      </c>
      <c r="B4404" s="4" t="s">
        <v>14509</v>
      </c>
      <c r="C4404" s="5" t="s">
        <v>23659</v>
      </c>
      <c r="D4404" s="6">
        <v>3251</v>
      </c>
      <c r="E4404" t="str">
        <f t="shared" si="136"/>
        <v xml:space="preserve"> </v>
      </c>
      <c r="F4404" s="36" t="str">
        <f>IF(AND(D4404&gt;=50000,D4404&lt;=100000),"COMPRESO",A4404)</f>
        <v>sogliano al rubicone</v>
      </c>
      <c r="H4404" s="39">
        <f t="shared" si="137"/>
        <v>0</v>
      </c>
      <c r="I4404">
        <v>5</v>
      </c>
    </row>
    <row r="4405" spans="1:9" ht="12" customHeight="1" x14ac:dyDescent="0.3">
      <c r="A4405" s="3" t="s">
        <v>19991</v>
      </c>
      <c r="B4405" s="4" t="s">
        <v>14955</v>
      </c>
      <c r="C4405" s="5" t="s">
        <v>23659</v>
      </c>
      <c r="D4405" s="6">
        <v>1259</v>
      </c>
      <c r="E4405" t="str">
        <f t="shared" si="136"/>
        <v xml:space="preserve"> </v>
      </c>
      <c r="F4405" s="36" t="str">
        <f>IF(AND(D4405&gt;=50000,D4405&lt;=100000),"COMPRESO",A4405)</f>
        <v>tredozio</v>
      </c>
      <c r="H4405" s="39">
        <f t="shared" si="137"/>
        <v>0</v>
      </c>
      <c r="I4405">
        <v>1</v>
      </c>
    </row>
    <row r="4406" spans="1:9" ht="12" customHeight="1" x14ac:dyDescent="0.3">
      <c r="A4406" s="3" t="s">
        <v>19992</v>
      </c>
      <c r="B4406" s="4" t="s">
        <v>15259</v>
      </c>
      <c r="C4406" s="5" t="s">
        <v>23659</v>
      </c>
      <c r="D4406" s="6">
        <v>1974</v>
      </c>
      <c r="E4406" t="str">
        <f t="shared" si="136"/>
        <v xml:space="preserve"> </v>
      </c>
      <c r="F4406" s="36" t="str">
        <f>IF(AND(D4406&gt;=50000,D4406&lt;=100000),"COMPRESO",A4406)</f>
        <v>verghereto</v>
      </c>
      <c r="H4406" s="39">
        <f t="shared" si="137"/>
        <v>0</v>
      </c>
      <c r="I4406">
        <v>2</v>
      </c>
    </row>
    <row r="4407" spans="1:9" ht="12" customHeight="1" x14ac:dyDescent="0.3">
      <c r="A4407" s="3" t="s">
        <v>19993</v>
      </c>
      <c r="B4407" s="4" t="s">
        <v>8585</v>
      </c>
      <c r="C4407" s="5" t="s">
        <v>23659</v>
      </c>
      <c r="D4407" s="6">
        <v>18591</v>
      </c>
      <c r="E4407" t="str">
        <f t="shared" si="136"/>
        <v xml:space="preserve"> </v>
      </c>
      <c r="F4407" s="36" t="str">
        <f>IF(AND(D4407&gt;=50000,D4407&lt;=100000),"COMPRESO",A4407)</f>
        <v>bellaria-igea marina</v>
      </c>
      <c r="H4407" s="39">
        <f t="shared" si="137"/>
        <v>0</v>
      </c>
      <c r="I4407">
        <v>1</v>
      </c>
    </row>
    <row r="4408" spans="1:9" ht="12" customHeight="1" x14ac:dyDescent="0.3">
      <c r="A4408" s="3" t="s">
        <v>19994</v>
      </c>
      <c r="B4408" s="4" t="s">
        <v>9762</v>
      </c>
      <c r="C4408" s="5" t="s">
        <v>23659</v>
      </c>
      <c r="D4408" s="6">
        <v>16550</v>
      </c>
      <c r="E4408" t="str">
        <f t="shared" si="136"/>
        <v xml:space="preserve"> </v>
      </c>
      <c r="F4408" s="36" t="str">
        <f>IF(AND(D4408&gt;=50000,D4408&lt;=100000),"COMPRESO",A4408)</f>
        <v>cattolica</v>
      </c>
      <c r="H4408" s="39">
        <f t="shared" si="137"/>
        <v>0</v>
      </c>
      <c r="I4408">
        <v>3</v>
      </c>
    </row>
    <row r="4409" spans="1:9" ht="12" customHeight="1" x14ac:dyDescent="0.3">
      <c r="A4409" s="3" t="s">
        <v>19995</v>
      </c>
      <c r="B4409" s="4" t="s">
        <v>10242</v>
      </c>
      <c r="C4409" s="5" t="s">
        <v>23659</v>
      </c>
      <c r="D4409" s="6">
        <v>10028</v>
      </c>
      <c r="E4409" t="str">
        <f t="shared" si="136"/>
        <v xml:space="preserve"> </v>
      </c>
      <c r="F4409" s="36" t="str">
        <f>IF(AND(D4409&gt;=50000,D4409&lt;=100000),"COMPRESO",A4409)</f>
        <v>coriano</v>
      </c>
      <c r="H4409" s="39">
        <f t="shared" si="137"/>
        <v>0</v>
      </c>
      <c r="I4409">
        <v>3</v>
      </c>
    </row>
    <row r="4410" spans="1:9" ht="12" customHeight="1" x14ac:dyDescent="0.3">
      <c r="A4410" s="3" t="s">
        <v>19996</v>
      </c>
      <c r="B4410" s="4" t="s">
        <v>10925</v>
      </c>
      <c r="C4410" s="5" t="s">
        <v>23659</v>
      </c>
      <c r="D4410" s="6">
        <v>1152</v>
      </c>
      <c r="E4410" t="str">
        <f t="shared" si="136"/>
        <v xml:space="preserve"> </v>
      </c>
      <c r="F4410" s="36" t="str">
        <f>IF(AND(D4410&gt;=50000,D4410&lt;=100000),"COMPRESO",A4410)</f>
        <v>gemmano</v>
      </c>
      <c r="H4410" s="39">
        <f t="shared" si="137"/>
        <v>0</v>
      </c>
      <c r="I4410">
        <v>2</v>
      </c>
    </row>
    <row r="4411" spans="1:9" ht="12" customHeight="1" x14ac:dyDescent="0.3">
      <c r="A4411" s="3" t="s">
        <v>19997</v>
      </c>
      <c r="B4411" s="4" t="s">
        <v>11876</v>
      </c>
      <c r="C4411" s="5" t="s">
        <v>23659</v>
      </c>
      <c r="D4411" s="6">
        <v>12252</v>
      </c>
      <c r="E4411" t="str">
        <f t="shared" si="136"/>
        <v xml:space="preserve"> </v>
      </c>
      <c r="F4411" s="36" t="str">
        <f>IF(AND(D4411&gt;=50000,D4411&lt;=100000),"COMPRESO",A4411)</f>
        <v>misano adriatico</v>
      </c>
      <c r="H4411" s="39">
        <f t="shared" si="137"/>
        <v>0</v>
      </c>
      <c r="I4411">
        <v>2</v>
      </c>
    </row>
    <row r="4412" spans="1:9" ht="12" customHeight="1" x14ac:dyDescent="0.3">
      <c r="A4412" s="3" t="s">
        <v>19998</v>
      </c>
      <c r="B4412" s="4" t="s">
        <v>11951</v>
      </c>
      <c r="C4412" s="5" t="s">
        <v>23659</v>
      </c>
      <c r="D4412" s="6">
        <v>1441</v>
      </c>
      <c r="E4412" t="str">
        <f t="shared" si="136"/>
        <v xml:space="preserve"> </v>
      </c>
      <c r="F4412" s="36" t="str">
        <f>IF(AND(D4412&gt;=50000,D4412&lt;=100000),"COMPRESO",A4412)</f>
        <v>mondaino</v>
      </c>
      <c r="H4412" s="39">
        <f t="shared" si="137"/>
        <v>0</v>
      </c>
      <c r="I4412">
        <v>3</v>
      </c>
    </row>
    <row r="4413" spans="1:9" ht="12" customHeight="1" x14ac:dyDescent="0.3">
      <c r="A4413" s="3" t="s">
        <v>19999</v>
      </c>
      <c r="B4413" s="4" t="s">
        <v>12095</v>
      </c>
      <c r="C4413" s="5" t="s">
        <v>23659</v>
      </c>
      <c r="D4413" s="6">
        <v>2195</v>
      </c>
      <c r="E4413" t="str">
        <f t="shared" si="136"/>
        <v xml:space="preserve"> </v>
      </c>
      <c r="F4413" s="36" t="str">
        <f>IF(AND(D4413&gt;=50000,D4413&lt;=100000),"COMPRESO",A4413)</f>
        <v>montefiore conca</v>
      </c>
      <c r="H4413" s="39">
        <f t="shared" si="137"/>
        <v>0</v>
      </c>
      <c r="I4413">
        <v>1</v>
      </c>
    </row>
    <row r="4414" spans="1:9" ht="12" customHeight="1" x14ac:dyDescent="0.3">
      <c r="A4414" s="3" t="s">
        <v>20000</v>
      </c>
      <c r="B4414" s="4" t="s">
        <v>12113</v>
      </c>
      <c r="C4414" s="5" t="s">
        <v>23659</v>
      </c>
      <c r="D4414" s="6">
        <v>1029</v>
      </c>
      <c r="E4414" t="str">
        <f t="shared" si="136"/>
        <v xml:space="preserve"> </v>
      </c>
      <c r="F4414" s="36" t="str">
        <f>IF(AND(D4414&gt;=50000,D4414&lt;=100000),"COMPRESO",A4414)</f>
        <v>montegridolfo</v>
      </c>
      <c r="H4414" s="39">
        <f t="shared" si="137"/>
        <v>0</v>
      </c>
      <c r="I4414">
        <v>1</v>
      </c>
    </row>
    <row r="4415" spans="1:9" ht="12" customHeight="1" x14ac:dyDescent="0.3">
      <c r="A4415" s="3" t="s">
        <v>20001</v>
      </c>
      <c r="B4415" s="4" t="s">
        <v>12237</v>
      </c>
      <c r="C4415" s="5" t="s">
        <v>23659</v>
      </c>
      <c r="D4415" s="6">
        <v>6892</v>
      </c>
      <c r="E4415" t="str">
        <f t="shared" si="136"/>
        <v xml:space="preserve"> </v>
      </c>
      <c r="F4415" s="36" t="str">
        <f>IF(AND(D4415&gt;=50000,D4415&lt;=100000),"COMPRESO",A4415)</f>
        <v>morciano di romagna</v>
      </c>
      <c r="H4415" s="39">
        <f t="shared" si="137"/>
        <v>0</v>
      </c>
      <c r="I4415">
        <v>9</v>
      </c>
    </row>
    <row r="4416" spans="1:9" ht="12" customHeight="1" x14ac:dyDescent="0.3">
      <c r="A4416" s="3" t="s">
        <v>20002</v>
      </c>
      <c r="B4416" s="4" t="s">
        <v>13389</v>
      </c>
      <c r="C4416" s="5" t="s">
        <v>23659</v>
      </c>
      <c r="D4416" s="6">
        <v>34536</v>
      </c>
      <c r="E4416" t="str">
        <f t="shared" si="136"/>
        <v xml:space="preserve"> </v>
      </c>
      <c r="F4416" s="36" t="str">
        <f>IF(AND(D4416&gt;=50000,D4416&lt;=100000),"COMPRESO",A4416)</f>
        <v>riccione</v>
      </c>
      <c r="H4416" s="39">
        <f t="shared" si="137"/>
        <v>0</v>
      </c>
      <c r="I4416">
        <v>4</v>
      </c>
    </row>
    <row r="4417" spans="1:9" ht="12" customHeight="1" x14ac:dyDescent="0.3">
      <c r="A4417" s="3" t="s">
        <v>20003</v>
      </c>
      <c r="B4417" s="4" t="s">
        <v>13401</v>
      </c>
      <c r="C4417" s="5" t="s">
        <v>23659</v>
      </c>
      <c r="D4417" s="6">
        <v>139601</v>
      </c>
      <c r="E4417" t="str">
        <f t="shared" si="136"/>
        <v xml:space="preserve"> </v>
      </c>
      <c r="F4417" s="36" t="str">
        <f>IF(AND(D4417&gt;=50000,D4417&lt;=100000),"COMPRESO",A4417)</f>
        <v>rimini</v>
      </c>
      <c r="H4417" s="39">
        <f t="shared" si="137"/>
        <v>0</v>
      </c>
      <c r="I4417">
        <v>1</v>
      </c>
    </row>
    <row r="4418" spans="1:9" ht="12" customHeight="1" x14ac:dyDescent="0.3">
      <c r="A4418" s="3" t="s">
        <v>20004</v>
      </c>
      <c r="B4418" s="4" t="s">
        <v>13725</v>
      </c>
      <c r="C4418" s="5" t="s">
        <v>23659</v>
      </c>
      <c r="D4418" s="6">
        <v>3028</v>
      </c>
      <c r="E4418" t="str">
        <f t="shared" si="136"/>
        <v xml:space="preserve"> </v>
      </c>
      <c r="F4418" s="36" t="str">
        <f>IF(AND(D4418&gt;=50000,D4418&lt;=100000),"COMPRESO",A4418)</f>
        <v>saludecio</v>
      </c>
      <c r="H4418" s="39">
        <f t="shared" si="137"/>
        <v>0</v>
      </c>
      <c r="I4418">
        <v>15</v>
      </c>
    </row>
    <row r="4419" spans="1:9" ht="12" customHeight="1" x14ac:dyDescent="0.3">
      <c r="A4419" s="3" t="s">
        <v>20005</v>
      </c>
      <c r="B4419" s="4" t="s">
        <v>13787</v>
      </c>
      <c r="C4419" s="5" t="s">
        <v>23659</v>
      </c>
      <c r="D4419" s="6">
        <v>5234</v>
      </c>
      <c r="E4419" t="str">
        <f t="shared" ref="E4419:E4482" si="138">IF(D4419&gt;300000,"TROVATO"," ")</f>
        <v xml:space="preserve"> </v>
      </c>
      <c r="F4419" s="36" t="str">
        <f>IF(AND(D4419&gt;=50000,D4419&lt;=100000),"COMPRESO",A4419)</f>
        <v>san clemente</v>
      </c>
      <c r="H4419" s="39">
        <f t="shared" ref="H4419:H4482" si="139">(D12347/$G$2)</f>
        <v>0</v>
      </c>
      <c r="I4419">
        <v>5</v>
      </c>
    </row>
    <row r="4420" spans="1:9" ht="12" customHeight="1" x14ac:dyDescent="0.3">
      <c r="A4420" s="3" t="s">
        <v>20006</v>
      </c>
      <c r="B4420" s="4" t="s">
        <v>13870</v>
      </c>
      <c r="C4420" s="5" t="s">
        <v>23659</v>
      </c>
      <c r="D4420" s="6">
        <v>8973</v>
      </c>
      <c r="E4420" t="str">
        <f t="shared" si="138"/>
        <v xml:space="preserve"> </v>
      </c>
      <c r="F4420" s="36" t="str">
        <f>IF(AND(D4420&gt;=50000,D4420&lt;=100000),"COMPRESO",A4420)</f>
        <v>san giovanni in marignano</v>
      </c>
      <c r="H4420" s="39">
        <f t="shared" si="139"/>
        <v>0</v>
      </c>
      <c r="I4420">
        <v>1</v>
      </c>
    </row>
    <row r="4421" spans="1:9" ht="12" customHeight="1" x14ac:dyDescent="0.3">
      <c r="A4421" s="3" t="s">
        <v>20007</v>
      </c>
      <c r="B4421" s="4" t="s">
        <v>14205</v>
      </c>
      <c r="C4421" s="5" t="s">
        <v>23659</v>
      </c>
      <c r="D4421" s="6">
        <v>20839</v>
      </c>
      <c r="E4421" t="str">
        <f t="shared" si="138"/>
        <v xml:space="preserve"> </v>
      </c>
      <c r="F4421" s="36" t="str">
        <f>IF(AND(D4421&gt;=50000,D4421&lt;=100000),"COMPRESO",A4421)</f>
        <v>santarcangelo di romagna</v>
      </c>
      <c r="H4421" s="39">
        <f t="shared" si="139"/>
        <v>0</v>
      </c>
      <c r="I4421">
        <v>2</v>
      </c>
    </row>
    <row r="4422" spans="1:9" ht="12" customHeight="1" x14ac:dyDescent="0.3">
      <c r="A4422" s="3" t="s">
        <v>20008</v>
      </c>
      <c r="B4422" s="4" t="s">
        <v>15281</v>
      </c>
      <c r="C4422" s="5" t="s">
        <v>23659</v>
      </c>
      <c r="D4422" s="6">
        <v>9960</v>
      </c>
      <c r="E4422" t="str">
        <f t="shared" si="138"/>
        <v xml:space="preserve"> </v>
      </c>
      <c r="F4422" s="36" t="str">
        <f>IF(AND(D4422&gt;=50000,D4422&lt;=100000),"COMPRESO",A4422)</f>
        <v>verucchio</v>
      </c>
      <c r="H4422" s="39">
        <f t="shared" si="139"/>
        <v>0</v>
      </c>
      <c r="I4422">
        <v>1</v>
      </c>
    </row>
    <row r="4423" spans="1:9" ht="12" customHeight="1" x14ac:dyDescent="0.3">
      <c r="A4423" s="3" t="s">
        <v>20009</v>
      </c>
      <c r="B4423" s="4" t="s">
        <v>9578</v>
      </c>
      <c r="C4423" s="5" t="s">
        <v>23659</v>
      </c>
      <c r="D4423" s="6">
        <v>445</v>
      </c>
      <c r="E4423" t="str">
        <f t="shared" si="138"/>
        <v xml:space="preserve"> </v>
      </c>
      <c r="F4423" s="36" t="str">
        <f>IF(AND(D4423&gt;=50000,D4423&lt;=100000),"COMPRESO",A4423)</f>
        <v>casteldelci</v>
      </c>
      <c r="H4423" s="39">
        <f t="shared" si="139"/>
        <v>0</v>
      </c>
      <c r="I4423">
        <v>2</v>
      </c>
    </row>
    <row r="4424" spans="1:9" ht="12" customHeight="1" x14ac:dyDescent="0.3">
      <c r="A4424" s="3" t="s">
        <v>20010</v>
      </c>
      <c r="B4424" s="4" t="s">
        <v>11575</v>
      </c>
      <c r="C4424" s="5" t="s">
        <v>23659</v>
      </c>
      <c r="D4424" s="6">
        <v>848</v>
      </c>
      <c r="E4424" t="str">
        <f t="shared" si="138"/>
        <v xml:space="preserve"> </v>
      </c>
      <c r="F4424" s="36" t="str">
        <f>IF(AND(D4424&gt;=50000,D4424&lt;=100000),"COMPRESO",A4424)</f>
        <v>maiolo</v>
      </c>
      <c r="H4424" s="39">
        <f t="shared" si="139"/>
        <v>0</v>
      </c>
      <c r="I4424">
        <v>9</v>
      </c>
    </row>
    <row r="4425" spans="1:9" ht="12" customHeight="1" x14ac:dyDescent="0.3">
      <c r="A4425" s="3" t="s">
        <v>20011</v>
      </c>
      <c r="B4425" s="4" t="s">
        <v>12404</v>
      </c>
      <c r="C4425" s="5" t="s">
        <v>23659</v>
      </c>
      <c r="D4425" s="6">
        <v>7282</v>
      </c>
      <c r="E4425" t="str">
        <f t="shared" si="138"/>
        <v xml:space="preserve"> </v>
      </c>
      <c r="F4425" s="36" t="str">
        <f>IF(AND(D4425&gt;=50000,D4425&lt;=100000),"COMPRESO",A4425)</f>
        <v>novafeltria</v>
      </c>
      <c r="H4425" s="39">
        <f t="shared" si="139"/>
        <v>0</v>
      </c>
      <c r="I4425">
        <v>3</v>
      </c>
    </row>
    <row r="4426" spans="1:9" ht="12" customHeight="1" x14ac:dyDescent="0.3">
      <c r="A4426" s="3" t="s">
        <v>20012</v>
      </c>
      <c r="B4426" s="4" t="s">
        <v>12774</v>
      </c>
      <c r="C4426" s="5" t="s">
        <v>23659</v>
      </c>
      <c r="D4426" s="6">
        <v>3017</v>
      </c>
      <c r="E4426" t="str">
        <f t="shared" si="138"/>
        <v xml:space="preserve"> </v>
      </c>
      <c r="F4426" s="36" t="str">
        <f>IF(AND(D4426&gt;=50000,D4426&lt;=100000),"COMPRESO",A4426)</f>
        <v>pennabilli</v>
      </c>
      <c r="H4426" s="39">
        <f t="shared" si="139"/>
        <v>0</v>
      </c>
      <c r="I4426">
        <v>5</v>
      </c>
    </row>
    <row r="4427" spans="1:9" ht="12" customHeight="1" x14ac:dyDescent="0.3">
      <c r="A4427" s="3" t="s">
        <v>20013</v>
      </c>
      <c r="B4427" s="4" t="s">
        <v>13895</v>
      </c>
      <c r="C4427" s="5" t="s">
        <v>23659</v>
      </c>
      <c r="D4427" s="6">
        <v>2970</v>
      </c>
      <c r="E4427" t="str">
        <f t="shared" si="138"/>
        <v xml:space="preserve"> </v>
      </c>
      <c r="F4427" s="36" t="str">
        <f>IF(AND(D4427&gt;=50000,D4427&lt;=100000),"COMPRESO",A4427)</f>
        <v>san leo</v>
      </c>
      <c r="H4427" s="39">
        <f t="shared" si="139"/>
        <v>0</v>
      </c>
      <c r="I4427">
        <v>2</v>
      </c>
    </row>
    <row r="4428" spans="1:9" ht="12" customHeight="1" x14ac:dyDescent="0.3">
      <c r="A4428" s="3" t="s">
        <v>20014</v>
      </c>
      <c r="B4428" s="4" t="s">
        <v>14083</v>
      </c>
      <c r="C4428" s="5" t="s">
        <v>23659</v>
      </c>
      <c r="D4428" s="6">
        <v>2280</v>
      </c>
      <c r="E4428" t="str">
        <f t="shared" si="138"/>
        <v xml:space="preserve"> </v>
      </c>
      <c r="F4428" s="36" t="str">
        <f>IF(AND(D4428&gt;=50000,D4428&lt;=100000),"COMPRESO",A4428)</f>
        <v>sant'agata feltria</v>
      </c>
      <c r="H4428" s="39">
        <f t="shared" si="139"/>
        <v>0</v>
      </c>
      <c r="I4428">
        <v>2</v>
      </c>
    </row>
    <row r="4429" spans="1:9" ht="12" customHeight="1" x14ac:dyDescent="0.3">
      <c r="A4429" s="3" t="s">
        <v>20015</v>
      </c>
      <c r="B4429" s="4" t="s">
        <v>14703</v>
      </c>
      <c r="C4429" s="5" t="s">
        <v>23659</v>
      </c>
      <c r="D4429" s="6">
        <v>1060</v>
      </c>
      <c r="E4429" t="str">
        <f t="shared" si="138"/>
        <v xml:space="preserve"> </v>
      </c>
      <c r="F4429" s="36" t="str">
        <f>IF(AND(D4429&gt;=50000,D4429&lt;=100000),"COMPRESO",A4429)</f>
        <v>talamello</v>
      </c>
      <c r="H4429" s="39">
        <f t="shared" si="139"/>
        <v>0</v>
      </c>
      <c r="I4429">
        <v>3</v>
      </c>
    </row>
    <row r="4430" spans="1:9" ht="12" customHeight="1" x14ac:dyDescent="0.3">
      <c r="A4430" s="3" t="s">
        <v>20016</v>
      </c>
      <c r="B4430" s="4" t="s">
        <v>13029</v>
      </c>
      <c r="C4430" s="5" t="s">
        <v>23659</v>
      </c>
      <c r="D4430" s="6">
        <v>4960</v>
      </c>
      <c r="E4430" t="str">
        <f t="shared" si="138"/>
        <v xml:space="preserve"> </v>
      </c>
      <c r="F4430" s="36" t="str">
        <f>IF(AND(D4430&gt;=50000,D4430&lt;=100000),"COMPRESO",A4430)</f>
        <v>poggio torriana</v>
      </c>
      <c r="H4430" s="39">
        <f t="shared" si="139"/>
        <v>0</v>
      </c>
      <c r="I4430">
        <v>2</v>
      </c>
    </row>
    <row r="4431" spans="1:9" ht="12" customHeight="1" x14ac:dyDescent="0.3">
      <c r="A4431" s="3" t="s">
        <v>20017</v>
      </c>
      <c r="B4431" s="4" t="s">
        <v>15590</v>
      </c>
      <c r="C4431" s="5" t="s">
        <v>23659</v>
      </c>
      <c r="D4431" s="6">
        <v>6606</v>
      </c>
      <c r="E4431" t="str">
        <f t="shared" si="138"/>
        <v xml:space="preserve"> </v>
      </c>
      <c r="F4431" s="36" t="str">
        <f>IF(AND(D4431&gt;=50000,D4431&lt;=100000),"COMPRESO",A4431)</f>
        <v>montescudo-monte colombo</v>
      </c>
      <c r="H4431" s="39">
        <f t="shared" si="139"/>
        <v>0</v>
      </c>
      <c r="I4431">
        <v>1</v>
      </c>
    </row>
    <row r="4432" spans="1:9" ht="12" customHeight="1" x14ac:dyDescent="0.3">
      <c r="A4432" s="3" t="s">
        <v>20018</v>
      </c>
      <c r="B4432" s="4" t="s">
        <v>8399</v>
      </c>
      <c r="C4432" s="5" t="s">
        <v>20019</v>
      </c>
      <c r="D4432" s="6">
        <v>11284</v>
      </c>
      <c r="E4432" t="str">
        <f t="shared" si="138"/>
        <v xml:space="preserve"> </v>
      </c>
      <c r="F4432" s="36" t="str">
        <f>IF(AND(D4432&gt;=50000,D4432&lt;=100000),"COMPRESO",A4432)</f>
        <v>aulla</v>
      </c>
      <c r="H4432" s="39">
        <f t="shared" si="139"/>
        <v>0</v>
      </c>
      <c r="I4432">
        <v>9</v>
      </c>
    </row>
    <row r="4433" spans="1:9" ht="12" customHeight="1" x14ac:dyDescent="0.3">
      <c r="A4433" s="3" t="s">
        <v>20020</v>
      </c>
      <c r="B4433" s="4" t="s">
        <v>8461</v>
      </c>
      <c r="C4433" s="5" t="s">
        <v>20019</v>
      </c>
      <c r="D4433" s="6">
        <v>1926</v>
      </c>
      <c r="E4433" t="str">
        <f t="shared" si="138"/>
        <v xml:space="preserve"> </v>
      </c>
      <c r="F4433" s="36" t="str">
        <f>IF(AND(D4433&gt;=50000,D4433&lt;=100000),"COMPRESO",A4433)</f>
        <v>bagnone</v>
      </c>
      <c r="H4433" s="39">
        <f t="shared" si="139"/>
        <v>0</v>
      </c>
      <c r="I4433">
        <v>1</v>
      </c>
    </row>
    <row r="4434" spans="1:9" ht="12" customHeight="1" x14ac:dyDescent="0.3">
      <c r="A4434" s="3" t="s">
        <v>20021</v>
      </c>
      <c r="B4434" s="4" t="s">
        <v>9362</v>
      </c>
      <c r="C4434" s="5" t="s">
        <v>20019</v>
      </c>
      <c r="D4434" s="6">
        <v>64689</v>
      </c>
      <c r="E4434" t="str">
        <f t="shared" si="138"/>
        <v xml:space="preserve"> </v>
      </c>
      <c r="F4434" s="36" t="str">
        <f>IF(AND(D4434&gt;=50000,D4434&lt;=100000),"COMPRESO",A4434)</f>
        <v>COMPRESO</v>
      </c>
      <c r="H4434" s="39">
        <f t="shared" si="139"/>
        <v>0</v>
      </c>
      <c r="I4434">
        <v>7</v>
      </c>
    </row>
    <row r="4435" spans="1:9" ht="12" customHeight="1" x14ac:dyDescent="0.3">
      <c r="A4435" s="3" t="s">
        <v>20022</v>
      </c>
      <c r="B4435" s="4" t="s">
        <v>9478</v>
      </c>
      <c r="C4435" s="5" t="s">
        <v>20019</v>
      </c>
      <c r="D4435" s="6">
        <v>1003</v>
      </c>
      <c r="E4435" t="str">
        <f t="shared" si="138"/>
        <v xml:space="preserve"> </v>
      </c>
      <c r="F4435" s="36" t="str">
        <f>IF(AND(D4435&gt;=50000,D4435&lt;=100000),"COMPRESO",A4435)</f>
        <v>casola in lunigiana</v>
      </c>
      <c r="H4435" s="39">
        <f t="shared" si="139"/>
        <v>0</v>
      </c>
      <c r="I4435">
        <v>1</v>
      </c>
    </row>
    <row r="4436" spans="1:9" ht="12" customHeight="1" x14ac:dyDescent="0.3">
      <c r="A4436" s="3" t="s">
        <v>20023</v>
      </c>
      <c r="B4436" s="4" t="s">
        <v>10179</v>
      </c>
      <c r="C4436" s="5" t="s">
        <v>20019</v>
      </c>
      <c r="D4436" s="6">
        <v>755</v>
      </c>
      <c r="E4436" t="str">
        <f t="shared" si="138"/>
        <v xml:space="preserve"> </v>
      </c>
      <c r="F4436" s="36" t="str">
        <f>IF(AND(D4436&gt;=50000,D4436&lt;=100000),"COMPRESO",A4436)</f>
        <v>comano</v>
      </c>
      <c r="H4436" s="39">
        <f t="shared" si="139"/>
        <v>0</v>
      </c>
      <c r="I4436">
        <v>9</v>
      </c>
    </row>
    <row r="4437" spans="1:9" ht="12" customHeight="1" x14ac:dyDescent="0.3">
      <c r="A4437" s="3" t="s">
        <v>20024</v>
      </c>
      <c r="B4437" s="4" t="s">
        <v>10650</v>
      </c>
      <c r="C4437" s="5" t="s">
        <v>20019</v>
      </c>
      <c r="D4437" s="6">
        <v>2361</v>
      </c>
      <c r="E4437" t="str">
        <f t="shared" si="138"/>
        <v xml:space="preserve"> </v>
      </c>
      <c r="F4437" s="36" t="str">
        <f>IF(AND(D4437&gt;=50000,D4437&lt;=100000),"COMPRESO",A4437)</f>
        <v>filattiera</v>
      </c>
      <c r="H4437" s="39">
        <f t="shared" si="139"/>
        <v>0</v>
      </c>
      <c r="I4437">
        <v>6</v>
      </c>
    </row>
    <row r="4438" spans="1:9" ht="12" customHeight="1" x14ac:dyDescent="0.3">
      <c r="A4438" s="3" t="s">
        <v>20025</v>
      </c>
      <c r="B4438" s="4" t="s">
        <v>10680</v>
      </c>
      <c r="C4438" s="5" t="s">
        <v>20019</v>
      </c>
      <c r="D4438" s="6">
        <v>8267</v>
      </c>
      <c r="E4438" t="str">
        <f t="shared" si="138"/>
        <v xml:space="preserve"> </v>
      </c>
      <c r="F4438" s="36" t="str">
        <f>IF(AND(D4438&gt;=50000,D4438&lt;=100000),"COMPRESO",A4438)</f>
        <v>fivizzano</v>
      </c>
      <c r="H4438" s="39">
        <f t="shared" si="139"/>
        <v>0</v>
      </c>
      <c r="I4438">
        <v>2</v>
      </c>
    </row>
    <row r="4439" spans="1:9" ht="12" customHeight="1" x14ac:dyDescent="0.3">
      <c r="A4439" s="3" t="s">
        <v>20026</v>
      </c>
      <c r="B4439" s="4" t="s">
        <v>10756</v>
      </c>
      <c r="C4439" s="5" t="s">
        <v>20019</v>
      </c>
      <c r="D4439" s="6">
        <v>4971</v>
      </c>
      <c r="E4439" t="str">
        <f t="shared" si="138"/>
        <v xml:space="preserve"> </v>
      </c>
      <c r="F4439" s="36" t="str">
        <f>IF(AND(D4439&gt;=50000,D4439&lt;=100000),"COMPRESO",A4439)</f>
        <v>fosdinovo</v>
      </c>
      <c r="H4439" s="39">
        <f t="shared" si="139"/>
        <v>0</v>
      </c>
      <c r="I4439">
        <v>2</v>
      </c>
    </row>
    <row r="4440" spans="1:9" ht="12" customHeight="1" x14ac:dyDescent="0.3">
      <c r="A4440" s="3" t="s">
        <v>20027</v>
      </c>
      <c r="B4440" s="4" t="s">
        <v>11388</v>
      </c>
      <c r="C4440" s="5" t="s">
        <v>20019</v>
      </c>
      <c r="D4440" s="6">
        <v>4955</v>
      </c>
      <c r="E4440" t="str">
        <f t="shared" si="138"/>
        <v xml:space="preserve"> </v>
      </c>
      <c r="F4440" s="36" t="str">
        <f>IF(AND(D4440&gt;=50000,D4440&lt;=100000),"COMPRESO",A4440)</f>
        <v>licciana nardi</v>
      </c>
      <c r="H4440" s="39">
        <f t="shared" si="139"/>
        <v>0</v>
      </c>
      <c r="I4440">
        <v>2</v>
      </c>
    </row>
    <row r="4441" spans="1:9" ht="12" customHeight="1" x14ac:dyDescent="0.3">
      <c r="A4441" s="3" t="s">
        <v>20028</v>
      </c>
      <c r="B4441" s="4" t="s">
        <v>11721</v>
      </c>
      <c r="C4441" s="5" t="s">
        <v>20019</v>
      </c>
      <c r="D4441" s="6">
        <v>68856</v>
      </c>
      <c r="E4441" t="str">
        <f t="shared" si="138"/>
        <v xml:space="preserve"> </v>
      </c>
      <c r="F4441" s="36" t="str">
        <f>IF(AND(D4441&gt;=50000,D4441&lt;=100000),"COMPRESO",A4441)</f>
        <v>COMPRESO</v>
      </c>
      <c r="H4441" s="39">
        <f t="shared" si="139"/>
        <v>0</v>
      </c>
      <c r="I4441">
        <v>18</v>
      </c>
    </row>
    <row r="4442" spans="1:9" ht="12" customHeight="1" x14ac:dyDescent="0.3">
      <c r="A4442" s="3" t="s">
        <v>20029</v>
      </c>
      <c r="B4442" s="4" t="s">
        <v>12209</v>
      </c>
      <c r="C4442" s="5" t="s">
        <v>20019</v>
      </c>
      <c r="D4442" s="6">
        <v>10226</v>
      </c>
      <c r="E4442" t="str">
        <f t="shared" si="138"/>
        <v xml:space="preserve"> </v>
      </c>
      <c r="F4442" s="36" t="str">
        <f>IF(AND(D4442&gt;=50000,D4442&lt;=100000),"COMPRESO",A4442)</f>
        <v>montignoso</v>
      </c>
      <c r="H4442" s="39">
        <f t="shared" si="139"/>
        <v>0</v>
      </c>
      <c r="I4442">
        <v>3</v>
      </c>
    </row>
    <row r="4443" spans="1:9" ht="12" customHeight="1" x14ac:dyDescent="0.3">
      <c r="A4443" s="3" t="s">
        <v>20030</v>
      </c>
      <c r="B4443" s="4" t="s">
        <v>12303</v>
      </c>
      <c r="C4443" s="5" t="s">
        <v>20019</v>
      </c>
      <c r="D4443" s="6">
        <v>2566</v>
      </c>
      <c r="E4443" t="str">
        <f t="shared" si="138"/>
        <v xml:space="preserve"> </v>
      </c>
      <c r="F4443" s="36" t="str">
        <f>IF(AND(D4443&gt;=50000,D4443&lt;=100000),"COMPRESO",A4443)</f>
        <v>mulazzo</v>
      </c>
      <c r="H4443" s="39">
        <f t="shared" si="139"/>
        <v>0</v>
      </c>
      <c r="I4443">
        <v>4</v>
      </c>
    </row>
    <row r="4444" spans="1:9" ht="12" customHeight="1" x14ac:dyDescent="0.3">
      <c r="A4444" s="3" t="s">
        <v>20031</v>
      </c>
      <c r="B4444" s="4" t="s">
        <v>13010</v>
      </c>
      <c r="C4444" s="5" t="s">
        <v>20019</v>
      </c>
      <c r="D4444" s="6">
        <v>2142</v>
      </c>
      <c r="E4444" t="str">
        <f t="shared" si="138"/>
        <v xml:space="preserve"> </v>
      </c>
      <c r="F4444" s="36" t="str">
        <f>IF(AND(D4444&gt;=50000,D4444&lt;=100000),"COMPRESO",A4444)</f>
        <v>podenzana</v>
      </c>
      <c r="H4444" s="39">
        <f t="shared" si="139"/>
        <v>0</v>
      </c>
      <c r="I4444">
        <v>6</v>
      </c>
    </row>
    <row r="4445" spans="1:9" ht="12" customHeight="1" x14ac:dyDescent="0.3">
      <c r="A4445" s="3" t="s">
        <v>20032</v>
      </c>
      <c r="B4445" s="4" t="s">
        <v>13119</v>
      </c>
      <c r="C4445" s="5" t="s">
        <v>20019</v>
      </c>
      <c r="D4445" s="6">
        <v>7633</v>
      </c>
      <c r="E4445" t="str">
        <f t="shared" si="138"/>
        <v xml:space="preserve"> </v>
      </c>
      <c r="F4445" s="36" t="str">
        <f>IF(AND(D4445&gt;=50000,D4445&lt;=100000),"COMPRESO",A4445)</f>
        <v>pontremoli</v>
      </c>
      <c r="H4445" s="39">
        <f t="shared" si="139"/>
        <v>0</v>
      </c>
      <c r="I4445">
        <v>6</v>
      </c>
    </row>
    <row r="4446" spans="1:9" ht="12" customHeight="1" x14ac:dyDescent="0.3">
      <c r="A4446" s="3" t="s">
        <v>20033</v>
      </c>
      <c r="B4446" s="4" t="s">
        <v>14971</v>
      </c>
      <c r="C4446" s="5" t="s">
        <v>20019</v>
      </c>
      <c r="D4446" s="6">
        <v>2085</v>
      </c>
      <c r="E4446" t="str">
        <f t="shared" si="138"/>
        <v xml:space="preserve"> </v>
      </c>
      <c r="F4446" s="36" t="str">
        <f>IF(AND(D4446&gt;=50000,D4446&lt;=100000),"COMPRESO",A4446)</f>
        <v>tresana</v>
      </c>
      <c r="H4446" s="39">
        <f t="shared" si="139"/>
        <v>0</v>
      </c>
      <c r="I4446">
        <v>6</v>
      </c>
    </row>
    <row r="4447" spans="1:9" ht="12" customHeight="1" x14ac:dyDescent="0.3">
      <c r="A4447" s="3" t="s">
        <v>20034</v>
      </c>
      <c r="B4447" s="4" t="s">
        <v>15398</v>
      </c>
      <c r="C4447" s="5" t="s">
        <v>20019</v>
      </c>
      <c r="D4447" s="6">
        <v>4730</v>
      </c>
      <c r="E4447" t="str">
        <f t="shared" si="138"/>
        <v xml:space="preserve"> </v>
      </c>
      <c r="F4447" s="36" t="str">
        <f>IF(AND(D4447&gt;=50000,D4447&lt;=100000),"COMPRESO",A4447)</f>
        <v>villafranca in lunigiana</v>
      </c>
      <c r="H4447" s="39">
        <f t="shared" si="139"/>
        <v>0</v>
      </c>
      <c r="I4447">
        <v>1</v>
      </c>
    </row>
    <row r="4448" spans="1:9" ht="12" customHeight="1" x14ac:dyDescent="0.3">
      <c r="A4448" s="3" t="s">
        <v>20035</v>
      </c>
      <c r="B4448" s="4" t="s">
        <v>15547</v>
      </c>
      <c r="C4448" s="5" t="s">
        <v>20019</v>
      </c>
      <c r="D4448" s="6">
        <v>1201</v>
      </c>
      <c r="E4448" t="str">
        <f t="shared" si="138"/>
        <v xml:space="preserve"> </v>
      </c>
      <c r="F4448" s="36" t="str">
        <f>IF(AND(D4448&gt;=50000,D4448&lt;=100000),"COMPRESO",A4448)</f>
        <v>zeri</v>
      </c>
      <c r="H4448" s="39">
        <f t="shared" si="139"/>
        <v>0</v>
      </c>
      <c r="I4448">
        <v>15</v>
      </c>
    </row>
    <row r="4449" spans="1:9" ht="12" customHeight="1" x14ac:dyDescent="0.3">
      <c r="A4449" s="3" t="s">
        <v>20036</v>
      </c>
      <c r="B4449" s="4" t="s">
        <v>8201</v>
      </c>
      <c r="C4449" s="5" t="s">
        <v>20019</v>
      </c>
      <c r="D4449" s="6">
        <v>15072</v>
      </c>
      <c r="E4449" t="str">
        <f t="shared" si="138"/>
        <v xml:space="preserve"> </v>
      </c>
      <c r="F4449" s="36" t="str">
        <f>IF(AND(D4449&gt;=50000,D4449&lt;=100000),"COMPRESO",A4449)</f>
        <v>altopascio</v>
      </c>
      <c r="H4449" s="39">
        <f t="shared" si="139"/>
        <v>0</v>
      </c>
      <c r="I4449">
        <v>19</v>
      </c>
    </row>
    <row r="4450" spans="1:9" ht="12" customHeight="1" x14ac:dyDescent="0.3">
      <c r="A4450" s="3" t="s">
        <v>20037</v>
      </c>
      <c r="B4450" s="4" t="s">
        <v>8449</v>
      </c>
      <c r="C4450" s="5" t="s">
        <v>20019</v>
      </c>
      <c r="D4450" s="6">
        <v>6207</v>
      </c>
      <c r="E4450" t="str">
        <f t="shared" si="138"/>
        <v xml:space="preserve"> </v>
      </c>
      <c r="F4450" s="36" t="str">
        <f>IF(AND(D4450&gt;=50000,D4450&lt;=100000),"COMPRESO",A4450)</f>
        <v>bagni di lucca</v>
      </c>
      <c r="H4450" s="39">
        <f t="shared" si="139"/>
        <v>0</v>
      </c>
      <c r="I4450">
        <v>4</v>
      </c>
    </row>
    <row r="4451" spans="1:9" ht="12" customHeight="1" x14ac:dyDescent="0.3">
      <c r="A4451" s="3" t="s">
        <v>20038</v>
      </c>
      <c r="B4451" s="4" t="s">
        <v>8516</v>
      </c>
      <c r="C4451" s="5" t="s">
        <v>20019</v>
      </c>
      <c r="D4451" s="6">
        <v>10125</v>
      </c>
      <c r="E4451" t="str">
        <f t="shared" si="138"/>
        <v xml:space="preserve"> </v>
      </c>
      <c r="F4451" s="36" t="str">
        <f>IF(AND(D4451&gt;=50000,D4451&lt;=100000),"COMPRESO",A4451)</f>
        <v>barga</v>
      </c>
      <c r="H4451" s="39">
        <f t="shared" si="139"/>
        <v>0</v>
      </c>
      <c r="I4451">
        <v>32</v>
      </c>
    </row>
    <row r="4452" spans="1:9" ht="12" customHeight="1" x14ac:dyDescent="0.3">
      <c r="A4452" s="3" t="s">
        <v>20039</v>
      </c>
      <c r="B4452" s="4" t="s">
        <v>8770</v>
      </c>
      <c r="C4452" s="5" t="s">
        <v>20019</v>
      </c>
      <c r="D4452" s="6">
        <v>7227</v>
      </c>
      <c r="E4452" t="str">
        <f t="shared" si="138"/>
        <v xml:space="preserve"> </v>
      </c>
      <c r="F4452" s="36" t="str">
        <f>IF(AND(D4452&gt;=50000,D4452&lt;=100000),"COMPRESO",A4452)</f>
        <v>borgo a mozzano</v>
      </c>
      <c r="H4452" s="39">
        <f t="shared" si="139"/>
        <v>0</v>
      </c>
      <c r="I4452">
        <v>6</v>
      </c>
    </row>
    <row r="4453" spans="1:9" ht="12" customHeight="1" x14ac:dyDescent="0.3">
      <c r="A4453" s="3" t="s">
        <v>20040</v>
      </c>
      <c r="B4453" s="4" t="s">
        <v>9075</v>
      </c>
      <c r="C4453" s="5" t="s">
        <v>20019</v>
      </c>
      <c r="D4453" s="6">
        <v>32083</v>
      </c>
      <c r="E4453" t="str">
        <f t="shared" si="138"/>
        <v xml:space="preserve"> </v>
      </c>
      <c r="F4453" s="36" t="str">
        <f>IF(AND(D4453&gt;=50000,D4453&lt;=100000),"COMPRESO",A4453)</f>
        <v>camaiore</v>
      </c>
      <c r="H4453" s="39">
        <f t="shared" si="139"/>
        <v>0</v>
      </c>
      <c r="I4453">
        <v>6</v>
      </c>
    </row>
    <row r="4454" spans="1:9" ht="12" customHeight="1" x14ac:dyDescent="0.3">
      <c r="A4454" s="3" t="s">
        <v>20041</v>
      </c>
      <c r="B4454" s="4" t="s">
        <v>9152</v>
      </c>
      <c r="C4454" s="5" t="s">
        <v>20019</v>
      </c>
      <c r="D4454" s="6">
        <v>2285</v>
      </c>
      <c r="E4454" t="str">
        <f t="shared" si="138"/>
        <v xml:space="preserve"> </v>
      </c>
      <c r="F4454" s="36" t="str">
        <f>IF(AND(D4454&gt;=50000,D4454&lt;=100000),"COMPRESO",A4454)</f>
        <v>camporgiano</v>
      </c>
      <c r="H4454" s="39">
        <f t="shared" si="139"/>
        <v>0</v>
      </c>
      <c r="I4454">
        <v>1</v>
      </c>
    </row>
    <row r="4455" spans="1:9" ht="12" customHeight="1" x14ac:dyDescent="0.3">
      <c r="A4455" s="3" t="s">
        <v>20042</v>
      </c>
      <c r="B4455" s="4" t="s">
        <v>9222</v>
      </c>
      <c r="C4455" s="5" t="s">
        <v>20019</v>
      </c>
      <c r="D4455" s="6">
        <v>44898</v>
      </c>
      <c r="E4455" t="str">
        <f t="shared" si="138"/>
        <v xml:space="preserve"> </v>
      </c>
      <c r="F4455" s="36" t="str">
        <f>IF(AND(D4455&gt;=50000,D4455&lt;=100000),"COMPRESO",A4455)</f>
        <v>capannori</v>
      </c>
      <c r="H4455" s="39">
        <f t="shared" si="139"/>
        <v>0</v>
      </c>
      <c r="I4455">
        <v>6</v>
      </c>
    </row>
    <row r="4456" spans="1:9" ht="12" customHeight="1" x14ac:dyDescent="0.3">
      <c r="A4456" s="3" t="s">
        <v>20043</v>
      </c>
      <c r="B4456" s="4" t="s">
        <v>9308</v>
      </c>
      <c r="C4456" s="5" t="s">
        <v>20019</v>
      </c>
      <c r="D4456" s="6">
        <v>584</v>
      </c>
      <c r="E4456" t="str">
        <f t="shared" si="138"/>
        <v xml:space="preserve"> </v>
      </c>
      <c r="F4456" s="36" t="str">
        <f>IF(AND(D4456&gt;=50000,D4456&lt;=100000),"COMPRESO",A4456)</f>
        <v>careggine</v>
      </c>
      <c r="H4456" s="39">
        <f t="shared" si="139"/>
        <v>0</v>
      </c>
      <c r="I4456">
        <v>1</v>
      </c>
    </row>
    <row r="4457" spans="1:9" ht="12" customHeight="1" x14ac:dyDescent="0.3">
      <c r="A4457" s="3" t="s">
        <v>20044</v>
      </c>
      <c r="B4457" s="4" t="s">
        <v>9673</v>
      </c>
      <c r="C4457" s="5" t="s">
        <v>20019</v>
      </c>
      <c r="D4457" s="6">
        <v>6059</v>
      </c>
      <c r="E4457" t="str">
        <f t="shared" si="138"/>
        <v xml:space="preserve"> </v>
      </c>
      <c r="F4457" s="36" t="str">
        <f>IF(AND(D4457&gt;=50000,D4457&lt;=100000),"COMPRESO",A4457)</f>
        <v>castelnuovo di garfagnana</v>
      </c>
      <c r="H4457" s="39">
        <f t="shared" si="139"/>
        <v>0</v>
      </c>
      <c r="I4457">
        <v>1</v>
      </c>
    </row>
    <row r="4458" spans="1:9" ht="12" customHeight="1" x14ac:dyDescent="0.3">
      <c r="A4458" s="3" t="s">
        <v>20045</v>
      </c>
      <c r="B4458" s="4" t="s">
        <v>9723</v>
      </c>
      <c r="C4458" s="5" t="s">
        <v>20019</v>
      </c>
      <c r="D4458" s="6">
        <v>1860</v>
      </c>
      <c r="E4458" t="str">
        <f t="shared" si="138"/>
        <v xml:space="preserve"> </v>
      </c>
      <c r="F4458" s="36" t="str">
        <f>IF(AND(D4458&gt;=50000,D4458&lt;=100000),"COMPRESO",A4458)</f>
        <v>castiglione di garfagnana</v>
      </c>
      <c r="H4458" s="39">
        <f t="shared" si="139"/>
        <v>0</v>
      </c>
      <c r="I4458">
        <v>2</v>
      </c>
    </row>
    <row r="4459" spans="1:9" ht="12" customHeight="1" x14ac:dyDescent="0.3">
      <c r="A4459" s="3" t="s">
        <v>20046</v>
      </c>
      <c r="B4459" s="4" t="s">
        <v>10237</v>
      </c>
      <c r="C4459" s="5" t="s">
        <v>20019</v>
      </c>
      <c r="D4459" s="6">
        <v>5232</v>
      </c>
      <c r="E4459" t="str">
        <f t="shared" si="138"/>
        <v xml:space="preserve"> </v>
      </c>
      <c r="F4459" s="36" t="str">
        <f>IF(AND(D4459&gt;=50000,D4459&lt;=100000),"COMPRESO",A4459)</f>
        <v>coreglia antelminelli</v>
      </c>
      <c r="H4459" s="39">
        <f t="shared" si="139"/>
        <v>0</v>
      </c>
      <c r="I4459">
        <v>2</v>
      </c>
    </row>
    <row r="4460" spans="1:9" ht="12" customHeight="1" x14ac:dyDescent="0.3">
      <c r="A4460" s="3" t="s">
        <v>20047</v>
      </c>
      <c r="B4460" s="4" t="s">
        <v>10753</v>
      </c>
      <c r="C4460" s="5" t="s">
        <v>20019</v>
      </c>
      <c r="D4460" s="6">
        <v>7660</v>
      </c>
      <c r="E4460" t="str">
        <f t="shared" si="138"/>
        <v xml:space="preserve"> </v>
      </c>
      <c r="F4460" s="36" t="str">
        <f>IF(AND(D4460&gt;=50000,D4460&lt;=100000),"COMPRESO",A4460)</f>
        <v>forte dei marmi</v>
      </c>
      <c r="H4460" s="39">
        <f t="shared" si="139"/>
        <v>0</v>
      </c>
      <c r="I4460">
        <v>2</v>
      </c>
    </row>
    <row r="4461" spans="1:9" ht="12" customHeight="1" x14ac:dyDescent="0.3">
      <c r="A4461" s="3" t="s">
        <v>20048</v>
      </c>
      <c r="B4461" s="4" t="s">
        <v>10755</v>
      </c>
      <c r="C4461" s="5" t="s">
        <v>20019</v>
      </c>
      <c r="D4461" s="6">
        <v>621</v>
      </c>
      <c r="E4461" t="str">
        <f t="shared" si="138"/>
        <v xml:space="preserve"> </v>
      </c>
      <c r="F4461" s="36" t="str">
        <f>IF(AND(D4461&gt;=50000,D4461&lt;=100000),"COMPRESO",A4461)</f>
        <v>fosciandora</v>
      </c>
      <c r="H4461" s="39">
        <f t="shared" si="139"/>
        <v>0</v>
      </c>
      <c r="I4461">
        <v>5</v>
      </c>
    </row>
    <row r="4462" spans="1:9" ht="12" customHeight="1" x14ac:dyDescent="0.3">
      <c r="A4462" s="3" t="s">
        <v>20049</v>
      </c>
      <c r="B4462" s="4" t="s">
        <v>10861</v>
      </c>
      <c r="C4462" s="5" t="s">
        <v>20019</v>
      </c>
      <c r="D4462" s="6">
        <v>3882</v>
      </c>
      <c r="E4462" t="str">
        <f t="shared" si="138"/>
        <v xml:space="preserve"> </v>
      </c>
      <c r="F4462" s="36" t="str">
        <f>IF(AND(D4462&gt;=50000,D4462&lt;=100000),"COMPRESO",A4462)</f>
        <v>gallicano</v>
      </c>
      <c r="H4462" s="39">
        <f t="shared" si="139"/>
        <v>0</v>
      </c>
      <c r="I4462">
        <v>6</v>
      </c>
    </row>
    <row r="4463" spans="1:9" ht="12" customHeight="1" x14ac:dyDescent="0.3">
      <c r="A4463" s="3" t="s">
        <v>20050</v>
      </c>
      <c r="B4463" s="4" t="s">
        <v>11485</v>
      </c>
      <c r="C4463" s="5" t="s">
        <v>20019</v>
      </c>
      <c r="D4463" s="6">
        <v>87200</v>
      </c>
      <c r="E4463" t="str">
        <f t="shared" si="138"/>
        <v xml:space="preserve"> </v>
      </c>
      <c r="F4463" s="36" t="str">
        <f>IF(AND(D4463&gt;=50000,D4463&lt;=100000),"COMPRESO",A4463)</f>
        <v>COMPRESO</v>
      </c>
      <c r="H4463" s="39">
        <f t="shared" si="139"/>
        <v>0</v>
      </c>
      <c r="I4463">
        <v>1</v>
      </c>
    </row>
    <row r="4464" spans="1:9" ht="12" customHeight="1" x14ac:dyDescent="0.3">
      <c r="A4464" s="3" t="s">
        <v>20051</v>
      </c>
      <c r="B4464" s="4" t="s">
        <v>11733</v>
      </c>
      <c r="C4464" s="5" t="s">
        <v>20019</v>
      </c>
      <c r="D4464" s="6">
        <v>22330</v>
      </c>
      <c r="E4464" t="str">
        <f t="shared" si="138"/>
        <v xml:space="preserve"> </v>
      </c>
      <c r="F4464" s="36" t="str">
        <f>IF(AND(D4464&gt;=50000,D4464&lt;=100000),"COMPRESO",A4464)</f>
        <v>massarosa</v>
      </c>
      <c r="H4464" s="39">
        <f t="shared" si="139"/>
        <v>0</v>
      </c>
      <c r="I4464">
        <v>2</v>
      </c>
    </row>
    <row r="4465" spans="1:9" ht="12" customHeight="1" x14ac:dyDescent="0.3">
      <c r="A4465" s="3" t="s">
        <v>20052</v>
      </c>
      <c r="B4465" s="4" t="s">
        <v>11864</v>
      </c>
      <c r="C4465" s="5" t="s">
        <v>20019</v>
      </c>
      <c r="D4465" s="6">
        <v>2221</v>
      </c>
      <c r="E4465" t="str">
        <f t="shared" si="138"/>
        <v xml:space="preserve"> </v>
      </c>
      <c r="F4465" s="36" t="str">
        <f>IF(AND(D4465&gt;=50000,D4465&lt;=100000),"COMPRESO",A4465)</f>
        <v>minucciano</v>
      </c>
      <c r="H4465" s="39">
        <f t="shared" si="139"/>
        <v>0</v>
      </c>
      <c r="I4465">
        <v>2</v>
      </c>
    </row>
    <row r="4466" spans="1:9" ht="12" customHeight="1" x14ac:dyDescent="0.3">
      <c r="A4466" s="3" t="s">
        <v>20053</v>
      </c>
      <c r="B4466" s="4" t="s">
        <v>11906</v>
      </c>
      <c r="C4466" s="5" t="s">
        <v>20019</v>
      </c>
      <c r="D4466" s="6">
        <v>1127</v>
      </c>
      <c r="E4466" t="str">
        <f t="shared" si="138"/>
        <v xml:space="preserve"> </v>
      </c>
      <c r="F4466" s="36" t="str">
        <f>IF(AND(D4466&gt;=50000,D4466&lt;=100000),"COMPRESO",A4466)</f>
        <v>molazzana</v>
      </c>
      <c r="H4466" s="39">
        <f t="shared" si="139"/>
        <v>0</v>
      </c>
      <c r="I4466">
        <v>9</v>
      </c>
    </row>
    <row r="4467" spans="1:9" ht="12" customHeight="1" x14ac:dyDescent="0.3">
      <c r="A4467" s="3" t="s">
        <v>20054</v>
      </c>
      <c r="B4467" s="4" t="s">
        <v>12060</v>
      </c>
      <c r="C4467" s="5" t="s">
        <v>20019</v>
      </c>
      <c r="D4467" s="6">
        <v>4454</v>
      </c>
      <c r="E4467" t="str">
        <f t="shared" si="138"/>
        <v xml:space="preserve"> </v>
      </c>
      <c r="F4467" s="36" t="str">
        <f>IF(AND(D4467&gt;=50000,D4467&lt;=100000),"COMPRESO",A4467)</f>
        <v>montecarlo</v>
      </c>
      <c r="H4467" s="39">
        <f t="shared" si="139"/>
        <v>0</v>
      </c>
      <c r="I4467">
        <v>1</v>
      </c>
    </row>
    <row r="4468" spans="1:9" ht="12" customHeight="1" x14ac:dyDescent="0.3">
      <c r="A4468" s="3" t="s">
        <v>20055</v>
      </c>
      <c r="B4468" s="4" t="s">
        <v>12808</v>
      </c>
      <c r="C4468" s="5" t="s">
        <v>20019</v>
      </c>
      <c r="D4468" s="6">
        <v>3645</v>
      </c>
      <c r="E4468" t="str">
        <f t="shared" si="138"/>
        <v xml:space="preserve"> </v>
      </c>
      <c r="F4468" s="36" t="str">
        <f>IF(AND(D4468&gt;=50000,D4468&lt;=100000),"COMPRESO",A4468)</f>
        <v>pescaglia</v>
      </c>
      <c r="H4468" s="39">
        <f t="shared" si="139"/>
        <v>0</v>
      </c>
      <c r="I4468">
        <v>6</v>
      </c>
    </row>
    <row r="4469" spans="1:9" ht="12" customHeight="1" x14ac:dyDescent="0.3">
      <c r="A4469" s="3" t="s">
        <v>20056</v>
      </c>
      <c r="B4469" s="4" t="s">
        <v>12882</v>
      </c>
      <c r="C4469" s="5" t="s">
        <v>20019</v>
      </c>
      <c r="D4469" s="6">
        <v>2458</v>
      </c>
      <c r="E4469" t="str">
        <f t="shared" si="138"/>
        <v xml:space="preserve"> </v>
      </c>
      <c r="F4469" s="36" t="str">
        <f>IF(AND(D4469&gt;=50000,D4469&lt;=100000),"COMPRESO",A4469)</f>
        <v>piazza al serchio</v>
      </c>
      <c r="H4469" s="39">
        <f t="shared" si="139"/>
        <v>0</v>
      </c>
      <c r="I4469">
        <v>11</v>
      </c>
    </row>
    <row r="4470" spans="1:9" ht="12" customHeight="1" x14ac:dyDescent="0.3">
      <c r="A4470" s="3" t="s">
        <v>20057</v>
      </c>
      <c r="B4470" s="4" t="s">
        <v>12923</v>
      </c>
      <c r="C4470" s="5" t="s">
        <v>20019</v>
      </c>
      <c r="D4470" s="6">
        <v>24179</v>
      </c>
      <c r="E4470" t="str">
        <f t="shared" si="138"/>
        <v xml:space="preserve"> </v>
      </c>
      <c r="F4470" s="36" t="str">
        <f>IF(AND(D4470&gt;=50000,D4470&lt;=100000),"COMPRESO",A4470)</f>
        <v>pietrasanta</v>
      </c>
      <c r="H4470" s="39">
        <f t="shared" si="139"/>
        <v>0</v>
      </c>
      <c r="I4470">
        <v>3</v>
      </c>
    </row>
    <row r="4471" spans="1:9" ht="12" customHeight="1" x14ac:dyDescent="0.3">
      <c r="A4471" s="3" t="s">
        <v>20058</v>
      </c>
      <c r="B4471" s="4" t="s">
        <v>12938</v>
      </c>
      <c r="C4471" s="5" t="s">
        <v>20019</v>
      </c>
      <c r="D4471" s="6">
        <v>2418</v>
      </c>
      <c r="E4471" t="str">
        <f t="shared" si="138"/>
        <v xml:space="preserve"> </v>
      </c>
      <c r="F4471" s="36" t="str">
        <f>IF(AND(D4471&gt;=50000,D4471&lt;=100000),"COMPRESO",A4471)</f>
        <v>pieve fosciana</v>
      </c>
      <c r="H4471" s="39">
        <f t="shared" si="139"/>
        <v>0</v>
      </c>
      <c r="I4471">
        <v>1</v>
      </c>
    </row>
    <row r="4472" spans="1:9" ht="12" customHeight="1" x14ac:dyDescent="0.3">
      <c r="A4472" s="3" t="s">
        <v>20059</v>
      </c>
      <c r="B4472" s="4" t="s">
        <v>13129</v>
      </c>
      <c r="C4472" s="5" t="s">
        <v>20019</v>
      </c>
      <c r="D4472" s="6">
        <v>8604</v>
      </c>
      <c r="E4472" t="str">
        <f t="shared" si="138"/>
        <v xml:space="preserve"> </v>
      </c>
      <c r="F4472" s="36" t="str">
        <f>IF(AND(D4472&gt;=50000,D4472&lt;=100000),"COMPRESO",A4472)</f>
        <v>porcari</v>
      </c>
      <c r="H4472" s="39">
        <f t="shared" si="139"/>
        <v>0</v>
      </c>
      <c r="I4472">
        <v>2</v>
      </c>
    </row>
    <row r="4473" spans="1:9" ht="12" customHeight="1" x14ac:dyDescent="0.3">
      <c r="A4473" s="3" t="s">
        <v>20060</v>
      </c>
      <c r="B4473" s="4" t="s">
        <v>14015</v>
      </c>
      <c r="C4473" s="5" t="s">
        <v>20019</v>
      </c>
      <c r="D4473" s="6">
        <v>1459</v>
      </c>
      <c r="E4473" t="str">
        <f t="shared" si="138"/>
        <v xml:space="preserve"> </v>
      </c>
      <c r="F4473" s="36" t="str">
        <f>IF(AND(D4473&gt;=50000,D4473&lt;=100000),"COMPRESO",A4473)</f>
        <v>san romano in garfagnana</v>
      </c>
      <c r="H4473" s="39">
        <f t="shared" si="139"/>
        <v>0</v>
      </c>
      <c r="I4473">
        <v>2</v>
      </c>
    </row>
    <row r="4474" spans="1:9" ht="12" customHeight="1" x14ac:dyDescent="0.3">
      <c r="A4474" s="3" t="s">
        <v>20061</v>
      </c>
      <c r="B4474" s="4" t="s">
        <v>14386</v>
      </c>
      <c r="C4474" s="5" t="s">
        <v>20019</v>
      </c>
      <c r="D4474" s="6">
        <v>13238</v>
      </c>
      <c r="E4474" t="str">
        <f t="shared" si="138"/>
        <v xml:space="preserve"> </v>
      </c>
      <c r="F4474" s="36" t="str">
        <f>IF(AND(D4474&gt;=50000,D4474&lt;=100000),"COMPRESO",A4474)</f>
        <v>seravezza</v>
      </c>
      <c r="H4474" s="39">
        <f t="shared" si="139"/>
        <v>0</v>
      </c>
      <c r="I4474">
        <v>3</v>
      </c>
    </row>
    <row r="4475" spans="1:9" ht="12" customHeight="1" x14ac:dyDescent="0.3">
      <c r="A4475" s="3" t="s">
        <v>20062</v>
      </c>
      <c r="B4475" s="4" t="s">
        <v>14632</v>
      </c>
      <c r="C4475" s="5" t="s">
        <v>20019</v>
      </c>
      <c r="D4475" s="6">
        <v>3318</v>
      </c>
      <c r="E4475" t="str">
        <f t="shared" si="138"/>
        <v xml:space="preserve"> </v>
      </c>
      <c r="F4475" s="36" t="str">
        <f>IF(AND(D4475&gt;=50000,D4475&lt;=100000),"COMPRESO",A4475)</f>
        <v>stazzema</v>
      </c>
      <c r="H4475" s="39">
        <f t="shared" si="139"/>
        <v>0</v>
      </c>
      <c r="I4475">
        <v>884</v>
      </c>
    </row>
    <row r="4476" spans="1:9" ht="12" customHeight="1" x14ac:dyDescent="0.3">
      <c r="A4476" s="3" t="s">
        <v>20063</v>
      </c>
      <c r="B4476" s="4" t="s">
        <v>15079</v>
      </c>
      <c r="C4476" s="5" t="s">
        <v>20019</v>
      </c>
      <c r="D4476" s="6">
        <v>991</v>
      </c>
      <c r="E4476" t="str">
        <f t="shared" si="138"/>
        <v xml:space="preserve"> </v>
      </c>
      <c r="F4476" s="36" t="str">
        <f>IF(AND(D4476&gt;=50000,D4476&lt;=100000),"COMPRESO",A4476)</f>
        <v>vagli sotto</v>
      </c>
      <c r="H4476" s="39">
        <f t="shared" si="139"/>
        <v>0</v>
      </c>
      <c r="I4476">
        <v>2</v>
      </c>
    </row>
    <row r="4477" spans="1:9" ht="12" customHeight="1" x14ac:dyDescent="0.3">
      <c r="A4477" s="3" t="s">
        <v>20064</v>
      </c>
      <c r="B4477" s="4" t="s">
        <v>15306</v>
      </c>
      <c r="C4477" s="5" t="s">
        <v>20019</v>
      </c>
      <c r="D4477" s="6">
        <v>61857</v>
      </c>
      <c r="E4477" t="str">
        <f t="shared" si="138"/>
        <v xml:space="preserve"> </v>
      </c>
      <c r="F4477" s="36" t="str">
        <f>IF(AND(D4477&gt;=50000,D4477&lt;=100000),"COMPRESO",A4477)</f>
        <v>COMPRESO</v>
      </c>
      <c r="H4477" s="39">
        <f t="shared" si="139"/>
        <v>0</v>
      </c>
      <c r="I4477">
        <v>4</v>
      </c>
    </row>
    <row r="4478" spans="1:9" ht="12" customHeight="1" x14ac:dyDescent="0.3">
      <c r="A4478" s="3" t="s">
        <v>20065</v>
      </c>
      <c r="B4478" s="4" t="s">
        <v>15356</v>
      </c>
      <c r="C4478" s="5" t="s">
        <v>20019</v>
      </c>
      <c r="D4478" s="6">
        <v>1700</v>
      </c>
      <c r="E4478" t="str">
        <f t="shared" si="138"/>
        <v xml:space="preserve"> </v>
      </c>
      <c r="F4478" s="36" t="str">
        <f>IF(AND(D4478&gt;=50000,D4478&lt;=100000),"COMPRESO",A4478)</f>
        <v>villa basilica</v>
      </c>
      <c r="H4478" s="39">
        <f t="shared" si="139"/>
        <v>0</v>
      </c>
      <c r="I4478">
        <v>33</v>
      </c>
    </row>
    <row r="4479" spans="1:9" ht="12" customHeight="1" x14ac:dyDescent="0.3">
      <c r="A4479" s="3" t="s">
        <v>20066</v>
      </c>
      <c r="B4479" s="4" t="s">
        <v>15361</v>
      </c>
      <c r="C4479" s="5" t="s">
        <v>20019</v>
      </c>
      <c r="D4479" s="6">
        <v>1363</v>
      </c>
      <c r="E4479" t="str">
        <f t="shared" si="138"/>
        <v xml:space="preserve"> </v>
      </c>
      <c r="F4479" s="36" t="str">
        <f>IF(AND(D4479&gt;=50000,D4479&lt;=100000),"COMPRESO",A4479)</f>
        <v>villa collemandina</v>
      </c>
      <c r="H4479" s="39">
        <f t="shared" si="139"/>
        <v>0</v>
      </c>
      <c r="I4479">
        <v>3</v>
      </c>
    </row>
    <row r="4480" spans="1:9" ht="12" customHeight="1" x14ac:dyDescent="0.3">
      <c r="A4480" s="3" t="s">
        <v>20067</v>
      </c>
      <c r="B4480" s="4" t="s">
        <v>10548</v>
      </c>
      <c r="C4480" s="5" t="s">
        <v>20019</v>
      </c>
      <c r="D4480" s="6">
        <v>820</v>
      </c>
      <c r="E4480" t="str">
        <f t="shared" si="138"/>
        <v xml:space="preserve"> </v>
      </c>
      <c r="F4480" s="36" t="str">
        <f>IF(AND(D4480&gt;=50000,D4480&lt;=100000),"COMPRESO",A4480)</f>
        <v>fabbriche di vergemoli</v>
      </c>
      <c r="H4480" s="39">
        <f t="shared" si="139"/>
        <v>0</v>
      </c>
      <c r="I4480">
        <v>25</v>
      </c>
    </row>
    <row r="4481" spans="1:9" ht="12" customHeight="1" x14ac:dyDescent="0.3">
      <c r="A4481" s="3" t="s">
        <v>20068</v>
      </c>
      <c r="B4481" s="4" t="s">
        <v>14478</v>
      </c>
      <c r="C4481" s="5" t="s">
        <v>20019</v>
      </c>
      <c r="D4481" s="6">
        <v>1150</v>
      </c>
      <c r="E4481" t="str">
        <f t="shared" si="138"/>
        <v xml:space="preserve"> </v>
      </c>
      <c r="F4481" s="36" t="str">
        <f>IF(AND(D4481&gt;=50000,D4481&lt;=100000),"COMPRESO",A4481)</f>
        <v>sillano giuncugnano</v>
      </c>
      <c r="H4481" s="39">
        <f t="shared" si="139"/>
        <v>0</v>
      </c>
      <c r="I4481">
        <v>12</v>
      </c>
    </row>
    <row r="4482" spans="1:9" ht="12" customHeight="1" x14ac:dyDescent="0.3">
      <c r="A4482" s="3" t="s">
        <v>20069</v>
      </c>
      <c r="B4482" s="4" t="s">
        <v>8060</v>
      </c>
      <c r="C4482" s="5" t="s">
        <v>20019</v>
      </c>
      <c r="D4482" s="6">
        <v>16792</v>
      </c>
      <c r="E4482" t="str">
        <f t="shared" si="138"/>
        <v xml:space="preserve"> </v>
      </c>
      <c r="F4482" s="36" t="str">
        <f>IF(AND(D4482&gt;=50000,D4482&lt;=100000),"COMPRESO",A4482)</f>
        <v>agliana</v>
      </c>
      <c r="H4482" s="39">
        <f t="shared" si="139"/>
        <v>0</v>
      </c>
      <c r="I4482">
        <v>3</v>
      </c>
    </row>
    <row r="4483" spans="1:9" ht="12" customHeight="1" x14ac:dyDescent="0.3">
      <c r="A4483" s="3" t="s">
        <v>20070</v>
      </c>
      <c r="B4483" s="4" t="s">
        <v>8943</v>
      </c>
      <c r="C4483" s="5" t="s">
        <v>20019</v>
      </c>
      <c r="D4483" s="6">
        <v>8735</v>
      </c>
      <c r="E4483" t="str">
        <f t="shared" ref="E4483:E4546" si="140">IF(D4483&gt;300000,"TROVATO"," ")</f>
        <v xml:space="preserve"> </v>
      </c>
      <c r="F4483" s="36" t="str">
        <f>IF(AND(D4483&gt;=50000,D4483&lt;=100000),"COMPRESO",A4483)</f>
        <v>buggiano</v>
      </c>
      <c r="H4483" s="39">
        <f t="shared" ref="H4483:H4546" si="141">(D12411/$G$2)</f>
        <v>0</v>
      </c>
      <c r="I4483">
        <v>1</v>
      </c>
    </row>
    <row r="4484" spans="1:9" ht="12" customHeight="1" x14ac:dyDescent="0.3">
      <c r="A4484" s="3" t="s">
        <v>20071</v>
      </c>
      <c r="B4484" s="4" t="s">
        <v>11285</v>
      </c>
      <c r="C4484" s="5" t="s">
        <v>20019</v>
      </c>
      <c r="D4484" s="6">
        <v>7583</v>
      </c>
      <c r="E4484" t="str">
        <f t="shared" si="140"/>
        <v xml:space="preserve"> </v>
      </c>
      <c r="F4484" s="36" t="str">
        <f>IF(AND(D4484&gt;=50000,D4484&lt;=100000),"COMPRESO",A4484)</f>
        <v>lamporecchio</v>
      </c>
      <c r="H4484" s="39">
        <f t="shared" si="141"/>
        <v>0</v>
      </c>
      <c r="I4484">
        <v>7</v>
      </c>
    </row>
    <row r="4485" spans="1:9" ht="12" customHeight="1" x14ac:dyDescent="0.3">
      <c r="A4485" s="3" t="s">
        <v>20072</v>
      </c>
      <c r="B4485" s="4" t="s">
        <v>11299</v>
      </c>
      <c r="C4485" s="5" t="s">
        <v>20019</v>
      </c>
      <c r="D4485" s="6">
        <v>6418</v>
      </c>
      <c r="E4485" t="str">
        <f t="shared" si="140"/>
        <v xml:space="preserve"> </v>
      </c>
      <c r="F4485" s="36" t="str">
        <f>IF(AND(D4485&gt;=50000,D4485&lt;=100000),"COMPRESO",A4485)</f>
        <v>larciano</v>
      </c>
      <c r="H4485" s="39">
        <f t="shared" si="141"/>
        <v>0</v>
      </c>
      <c r="I4485">
        <v>4</v>
      </c>
    </row>
    <row r="4486" spans="1:9" ht="12" customHeight="1" x14ac:dyDescent="0.3">
      <c r="A4486" s="3" t="s">
        <v>20073</v>
      </c>
      <c r="B4486" s="4" t="s">
        <v>11669</v>
      </c>
      <c r="C4486" s="5" t="s">
        <v>20019</v>
      </c>
      <c r="D4486" s="6">
        <v>3201</v>
      </c>
      <c r="E4486" t="str">
        <f t="shared" si="140"/>
        <v xml:space="preserve"> </v>
      </c>
      <c r="F4486" s="36" t="str">
        <f>IF(AND(D4486&gt;=50000,D4486&lt;=100000),"COMPRESO",A4486)</f>
        <v>marliana</v>
      </c>
      <c r="H4486" s="39">
        <f t="shared" si="141"/>
        <v>0</v>
      </c>
      <c r="I4486">
        <v>11</v>
      </c>
    </row>
    <row r="4487" spans="1:9" ht="12" customHeight="1" x14ac:dyDescent="0.3">
      <c r="A4487" s="3" t="s">
        <v>20074</v>
      </c>
      <c r="B4487" s="4" t="s">
        <v>11724</v>
      </c>
      <c r="C4487" s="5" t="s">
        <v>20019</v>
      </c>
      <c r="D4487" s="6">
        <v>7786</v>
      </c>
      <c r="E4487" t="str">
        <f t="shared" si="140"/>
        <v xml:space="preserve"> </v>
      </c>
      <c r="F4487" s="36" t="str">
        <f>IF(AND(D4487&gt;=50000,D4487&lt;=100000),"COMPRESO",A4487)</f>
        <v>massa e cozzile</v>
      </c>
      <c r="H4487" s="39">
        <f t="shared" si="141"/>
        <v>0</v>
      </c>
      <c r="I4487">
        <v>2</v>
      </c>
    </row>
    <row r="4488" spans="1:9" ht="12" customHeight="1" x14ac:dyDescent="0.3">
      <c r="A4488" s="3" t="s">
        <v>20075</v>
      </c>
      <c r="B4488" s="4" t="s">
        <v>11980</v>
      </c>
      <c r="C4488" s="5" t="s">
        <v>20019</v>
      </c>
      <c r="D4488" s="6">
        <v>20767</v>
      </c>
      <c r="E4488" t="str">
        <f t="shared" si="140"/>
        <v xml:space="preserve"> </v>
      </c>
      <c r="F4488" s="36" t="str">
        <f>IF(AND(D4488&gt;=50000,D4488&lt;=100000),"COMPRESO",A4488)</f>
        <v>monsummano terme</v>
      </c>
      <c r="H4488" s="39">
        <f t="shared" si="141"/>
        <v>0</v>
      </c>
      <c r="I4488">
        <v>4</v>
      </c>
    </row>
    <row r="4489" spans="1:9" ht="12" customHeight="1" x14ac:dyDescent="0.3">
      <c r="A4489" s="3" t="s">
        <v>20076</v>
      </c>
      <c r="B4489" s="4" t="s">
        <v>11999</v>
      </c>
      <c r="C4489" s="5" t="s">
        <v>20019</v>
      </c>
      <c r="D4489" s="6">
        <v>10682</v>
      </c>
      <c r="E4489" t="str">
        <f t="shared" si="140"/>
        <v xml:space="preserve"> </v>
      </c>
      <c r="F4489" s="36" t="str">
        <f>IF(AND(D4489&gt;=50000,D4489&lt;=100000),"COMPRESO",A4489)</f>
        <v>montale</v>
      </c>
      <c r="H4489" s="39">
        <f t="shared" si="141"/>
        <v>0</v>
      </c>
      <c r="I4489">
        <v>1</v>
      </c>
    </row>
    <row r="4490" spans="1:9" ht="12" customHeight="1" x14ac:dyDescent="0.3">
      <c r="A4490" s="3" t="s">
        <v>20077</v>
      </c>
      <c r="B4490" s="4" t="s">
        <v>12066</v>
      </c>
      <c r="C4490" s="5" t="s">
        <v>20019</v>
      </c>
      <c r="D4490" s="6">
        <v>19674</v>
      </c>
      <c r="E4490" t="str">
        <f t="shared" si="140"/>
        <v xml:space="preserve"> </v>
      </c>
      <c r="F4490" s="36" t="str">
        <f>IF(AND(D4490&gt;=50000,D4490&lt;=100000),"COMPRESO",A4490)</f>
        <v>montecatini-terme</v>
      </c>
      <c r="H4490" s="39">
        <f t="shared" si="141"/>
        <v>0</v>
      </c>
      <c r="I4490">
        <v>5</v>
      </c>
    </row>
    <row r="4491" spans="1:9" ht="12" customHeight="1" x14ac:dyDescent="0.3">
      <c r="A4491" s="3" t="s">
        <v>20078</v>
      </c>
      <c r="B4491" s="4" t="s">
        <v>12818</v>
      </c>
      <c r="C4491" s="5" t="s">
        <v>20019</v>
      </c>
      <c r="D4491" s="6">
        <v>19435</v>
      </c>
      <c r="E4491" t="str">
        <f t="shared" si="140"/>
        <v xml:space="preserve"> </v>
      </c>
      <c r="F4491" s="36" t="str">
        <f>IF(AND(D4491&gt;=50000,D4491&lt;=100000),"COMPRESO",A4491)</f>
        <v>pescia</v>
      </c>
      <c r="H4491" s="39">
        <f t="shared" si="141"/>
        <v>0</v>
      </c>
      <c r="I4491">
        <v>2</v>
      </c>
    </row>
    <row r="4492" spans="1:9" ht="12" customHeight="1" x14ac:dyDescent="0.3">
      <c r="A4492" s="3" t="s">
        <v>20079</v>
      </c>
      <c r="B4492" s="4" t="s">
        <v>12927</v>
      </c>
      <c r="C4492" s="5" t="s">
        <v>20019</v>
      </c>
      <c r="D4492" s="6">
        <v>9460</v>
      </c>
      <c r="E4492" t="str">
        <f t="shared" si="140"/>
        <v xml:space="preserve"> </v>
      </c>
      <c r="F4492" s="36" t="str">
        <f>IF(AND(D4492&gt;=50000,D4492&lt;=100000),"COMPRESO",A4492)</f>
        <v>pieve a nievole</v>
      </c>
      <c r="H4492" s="39">
        <f t="shared" si="141"/>
        <v>0</v>
      </c>
      <c r="I4492">
        <v>17</v>
      </c>
    </row>
    <row r="4493" spans="1:9" ht="12" customHeight="1" x14ac:dyDescent="0.3">
      <c r="A4493" s="3" t="s">
        <v>20080</v>
      </c>
      <c r="B4493" s="4" t="s">
        <v>12989</v>
      </c>
      <c r="C4493" s="5" t="s">
        <v>20019</v>
      </c>
      <c r="D4493" s="6">
        <v>89101</v>
      </c>
      <c r="E4493" t="str">
        <f t="shared" si="140"/>
        <v xml:space="preserve"> </v>
      </c>
      <c r="F4493" s="36" t="str">
        <f>IF(AND(D4493&gt;=50000,D4493&lt;=100000),"COMPRESO",A4493)</f>
        <v>COMPRESO</v>
      </c>
      <c r="H4493" s="39">
        <f t="shared" si="141"/>
        <v>0</v>
      </c>
      <c r="I4493">
        <v>2</v>
      </c>
    </row>
    <row r="4494" spans="1:9" ht="12" customHeight="1" x14ac:dyDescent="0.3">
      <c r="A4494" s="3" t="s">
        <v>20081</v>
      </c>
      <c r="B4494" s="4" t="s">
        <v>13086</v>
      </c>
      <c r="C4494" s="5" t="s">
        <v>20019</v>
      </c>
      <c r="D4494" s="6">
        <v>8771</v>
      </c>
      <c r="E4494" t="str">
        <f t="shared" si="140"/>
        <v xml:space="preserve"> </v>
      </c>
      <c r="F4494" s="36" t="str">
        <f>IF(AND(D4494&gt;=50000,D4494&lt;=100000),"COMPRESO",A4494)</f>
        <v>ponte buggianese</v>
      </c>
      <c r="H4494" s="39">
        <f t="shared" si="141"/>
        <v>0</v>
      </c>
      <c r="I4494">
        <v>4</v>
      </c>
    </row>
    <row r="4495" spans="1:9" ht="12" customHeight="1" x14ac:dyDescent="0.3">
      <c r="A4495" s="3" t="s">
        <v>20082</v>
      </c>
      <c r="B4495" s="4" t="s">
        <v>13286</v>
      </c>
      <c r="C4495" s="5" t="s">
        <v>20019</v>
      </c>
      <c r="D4495" s="6">
        <v>25378</v>
      </c>
      <c r="E4495" t="str">
        <f t="shared" si="140"/>
        <v xml:space="preserve"> </v>
      </c>
      <c r="F4495" s="36" t="str">
        <f>IF(AND(D4495&gt;=50000,D4495&lt;=100000),"COMPRESO",A4495)</f>
        <v>quarrata</v>
      </c>
      <c r="H4495" s="39">
        <f t="shared" si="141"/>
        <v>0</v>
      </c>
      <c r="I4495">
        <v>12</v>
      </c>
    </row>
    <row r="4496" spans="1:9" ht="12" customHeight="1" x14ac:dyDescent="0.3">
      <c r="A4496" s="3" t="s">
        <v>20083</v>
      </c>
      <c r="B4496" s="4" t="s">
        <v>13739</v>
      </c>
      <c r="C4496" s="5" t="s">
        <v>20019</v>
      </c>
      <c r="D4496" s="6">
        <v>1680</v>
      </c>
      <c r="E4496" t="str">
        <f t="shared" si="140"/>
        <v xml:space="preserve"> </v>
      </c>
      <c r="F4496" s="36" t="str">
        <f>IF(AND(D4496&gt;=50000,D4496&lt;=100000),"COMPRESO",A4496)</f>
        <v>sambuca pistoiese</v>
      </c>
      <c r="H4496" s="39">
        <f t="shared" si="141"/>
        <v>0</v>
      </c>
      <c r="I4496">
        <v>3</v>
      </c>
    </row>
    <row r="4497" spans="1:9" ht="12" customHeight="1" x14ac:dyDescent="0.3">
      <c r="A4497" s="3" t="s">
        <v>20084</v>
      </c>
      <c r="B4497" s="4" t="s">
        <v>14419</v>
      </c>
      <c r="C4497" s="5" t="s">
        <v>20019</v>
      </c>
      <c r="D4497" s="6">
        <v>11517</v>
      </c>
      <c r="E4497" t="str">
        <f t="shared" si="140"/>
        <v xml:space="preserve"> </v>
      </c>
      <c r="F4497" s="36" t="str">
        <f>IF(AND(D4497&gt;=50000,D4497&lt;=100000),"COMPRESO",A4497)</f>
        <v>serravalle pistoiese</v>
      </c>
      <c r="H4497" s="39">
        <f t="shared" si="141"/>
        <v>0</v>
      </c>
      <c r="I4497">
        <v>3</v>
      </c>
    </row>
    <row r="4498" spans="1:9" ht="12" customHeight="1" x14ac:dyDescent="0.3">
      <c r="A4498" s="3" t="s">
        <v>20085</v>
      </c>
      <c r="B4498" s="4" t="s">
        <v>15074</v>
      </c>
      <c r="C4498" s="5" t="s">
        <v>20019</v>
      </c>
      <c r="D4498" s="6">
        <v>5690</v>
      </c>
      <c r="E4498" t="str">
        <f t="shared" si="140"/>
        <v xml:space="preserve"> </v>
      </c>
      <c r="F4498" s="36" t="str">
        <f>IF(AND(D4498&gt;=50000,D4498&lt;=100000),"COMPRESO",A4498)</f>
        <v>uzzano</v>
      </c>
      <c r="H4498" s="39">
        <f t="shared" si="141"/>
        <v>0</v>
      </c>
      <c r="I4498">
        <v>1</v>
      </c>
    </row>
    <row r="4499" spans="1:9" ht="12" customHeight="1" x14ac:dyDescent="0.3">
      <c r="A4499" s="3" t="s">
        <v>20086</v>
      </c>
      <c r="B4499" s="4" t="s">
        <v>9975</v>
      </c>
      <c r="C4499" s="5" t="s">
        <v>20019</v>
      </c>
      <c r="D4499" s="6">
        <v>4479</v>
      </c>
      <c r="E4499" t="str">
        <f t="shared" si="140"/>
        <v xml:space="preserve"> </v>
      </c>
      <c r="F4499" s="36" t="str">
        <f>IF(AND(D4499&gt;=50000,D4499&lt;=100000),"COMPRESO",A4499)</f>
        <v>chiesina uzzanese</v>
      </c>
      <c r="H4499" s="39">
        <f t="shared" si="141"/>
        <v>0</v>
      </c>
      <c r="I4499">
        <v>7</v>
      </c>
    </row>
    <row r="4500" spans="1:9" ht="12" customHeight="1" x14ac:dyDescent="0.3">
      <c r="A4500" s="3" t="s">
        <v>20087</v>
      </c>
      <c r="B4500" s="4" t="s">
        <v>8010</v>
      </c>
      <c r="C4500" s="5" t="s">
        <v>20019</v>
      </c>
      <c r="D4500" s="6">
        <v>2248</v>
      </c>
      <c r="E4500" t="str">
        <f t="shared" si="140"/>
        <v xml:space="preserve"> </v>
      </c>
      <c r="F4500" s="36" t="str">
        <f>IF(AND(D4500&gt;=50000,D4500&lt;=100000),"COMPRESO",A4500)</f>
        <v>abetone cutigliano</v>
      </c>
      <c r="H4500" s="39">
        <f t="shared" si="141"/>
        <v>0</v>
      </c>
      <c r="I4500">
        <v>5</v>
      </c>
    </row>
    <row r="4501" spans="1:9" ht="12" customHeight="1" x14ac:dyDescent="0.3">
      <c r="A4501" s="3" t="s">
        <v>20088</v>
      </c>
      <c r="B4501" s="4" t="s">
        <v>13912</v>
      </c>
      <c r="C4501" s="5" t="s">
        <v>20019</v>
      </c>
      <c r="D4501" s="6">
        <v>8469</v>
      </c>
      <c r="E4501" t="str">
        <f t="shared" si="140"/>
        <v xml:space="preserve"> </v>
      </c>
      <c r="F4501" s="36" t="str">
        <f>IF(AND(D4501&gt;=50000,D4501&lt;=100000),"COMPRESO",A4501)</f>
        <v>san marcello piteglio</v>
      </c>
      <c r="H4501" s="39">
        <f t="shared" si="141"/>
        <v>0</v>
      </c>
      <c r="I4501">
        <v>2</v>
      </c>
    </row>
    <row r="4502" spans="1:9" ht="12" customHeight="1" x14ac:dyDescent="0.3">
      <c r="A4502" s="3" t="s">
        <v>20089</v>
      </c>
      <c r="B4502" s="4" t="s">
        <v>8450</v>
      </c>
      <c r="C4502" s="5" t="s">
        <v>20019</v>
      </c>
      <c r="D4502" s="6">
        <v>25403</v>
      </c>
      <c r="E4502" t="str">
        <f t="shared" si="140"/>
        <v xml:space="preserve"> </v>
      </c>
      <c r="F4502" s="36" t="str">
        <f>IF(AND(D4502&gt;=50000,D4502&lt;=100000),"COMPRESO",A4502)</f>
        <v>bagno a ripoli</v>
      </c>
      <c r="H4502" s="39">
        <f t="shared" si="141"/>
        <v>0</v>
      </c>
      <c r="I4502">
        <v>7</v>
      </c>
    </row>
    <row r="4503" spans="1:9" ht="12" customHeight="1" x14ac:dyDescent="0.3">
      <c r="A4503" s="3" t="s">
        <v>20090</v>
      </c>
      <c r="B4503" s="4" t="s">
        <v>8503</v>
      </c>
      <c r="C4503" s="5" t="s">
        <v>20019</v>
      </c>
      <c r="D4503" s="6">
        <v>10461</v>
      </c>
      <c r="E4503" t="str">
        <f t="shared" si="140"/>
        <v xml:space="preserve"> </v>
      </c>
      <c r="F4503" s="36" t="str">
        <f>IF(AND(D4503&gt;=50000,D4503&lt;=100000),"COMPRESO",A4503)</f>
        <v>barberino di mugello</v>
      </c>
      <c r="H4503" s="39">
        <f t="shared" si="141"/>
        <v>0</v>
      </c>
      <c r="I4503">
        <v>16</v>
      </c>
    </row>
    <row r="4504" spans="1:9" ht="12" customHeight="1" x14ac:dyDescent="0.3">
      <c r="A4504" s="3" t="s">
        <v>20091</v>
      </c>
      <c r="B4504" s="4" t="s">
        <v>15590</v>
      </c>
      <c r="C4504" s="5" t="s">
        <v>20019</v>
      </c>
      <c r="D4504" s="6">
        <v>4351</v>
      </c>
      <c r="E4504" t="str">
        <f t="shared" si="140"/>
        <v xml:space="preserve"> </v>
      </c>
      <c r="F4504" s="36" t="str">
        <f>IF(AND(D4504&gt;=50000,D4504&lt;=100000),"COMPRESO",A4504)</f>
        <v>barberino val d'elsa</v>
      </c>
      <c r="H4504" s="39">
        <f t="shared" si="141"/>
        <v>0</v>
      </c>
      <c r="I4504">
        <v>1</v>
      </c>
    </row>
    <row r="4505" spans="1:9" ht="12" customHeight="1" x14ac:dyDescent="0.3">
      <c r="A4505" s="3" t="s">
        <v>20092</v>
      </c>
      <c r="B4505" s="4" t="s">
        <v>8781</v>
      </c>
      <c r="C4505" s="5" t="s">
        <v>20019</v>
      </c>
      <c r="D4505" s="6">
        <v>17854</v>
      </c>
      <c r="E4505" t="str">
        <f t="shared" si="140"/>
        <v xml:space="preserve"> </v>
      </c>
      <c r="F4505" s="36" t="str">
        <f>IF(AND(D4505&gt;=50000,D4505&lt;=100000),"COMPRESO",A4505)</f>
        <v>borgo san lorenzo</v>
      </c>
      <c r="H4505" s="39">
        <f t="shared" si="141"/>
        <v>0</v>
      </c>
      <c r="I4505">
        <v>2</v>
      </c>
    </row>
    <row r="4506" spans="1:9" ht="12" customHeight="1" x14ac:dyDescent="0.3">
      <c r="A4506" s="3" t="s">
        <v>20093</v>
      </c>
      <c r="B4506" s="4" t="s">
        <v>9038</v>
      </c>
      <c r="C4506" s="5" t="s">
        <v>20019</v>
      </c>
      <c r="D4506" s="6">
        <v>16637</v>
      </c>
      <c r="E4506" t="str">
        <f t="shared" si="140"/>
        <v xml:space="preserve"> </v>
      </c>
      <c r="F4506" s="36" t="str">
        <f>IF(AND(D4506&gt;=50000,D4506&lt;=100000),"COMPRESO",A4506)</f>
        <v>calenzano</v>
      </c>
      <c r="H4506" s="39">
        <f t="shared" si="141"/>
        <v>0</v>
      </c>
      <c r="I4506">
        <v>1</v>
      </c>
    </row>
    <row r="4507" spans="1:9" ht="12" customHeight="1" x14ac:dyDescent="0.3">
      <c r="A4507" s="3" t="s">
        <v>20094</v>
      </c>
      <c r="B4507" s="4" t="s">
        <v>9110</v>
      </c>
      <c r="C4507" s="5" t="s">
        <v>20019</v>
      </c>
      <c r="D4507" s="6">
        <v>42929</v>
      </c>
      <c r="E4507" t="str">
        <f t="shared" si="140"/>
        <v xml:space="preserve"> </v>
      </c>
      <c r="F4507" s="36" t="str">
        <f>IF(AND(D4507&gt;=50000,D4507&lt;=100000),"COMPRESO",A4507)</f>
        <v>campi bisenzio</v>
      </c>
      <c r="H4507" s="39">
        <f t="shared" si="141"/>
        <v>0</v>
      </c>
      <c r="I4507">
        <v>35</v>
      </c>
    </row>
    <row r="4508" spans="1:9" ht="12" customHeight="1" x14ac:dyDescent="0.3">
      <c r="A4508" s="3" t="s">
        <v>20095</v>
      </c>
      <c r="B4508" s="4" t="s">
        <v>9249</v>
      </c>
      <c r="C4508" s="5" t="s">
        <v>20019</v>
      </c>
      <c r="D4508" s="6">
        <v>7298</v>
      </c>
      <c r="E4508" t="str">
        <f t="shared" si="140"/>
        <v xml:space="preserve"> </v>
      </c>
      <c r="F4508" s="36" t="str">
        <f>IF(AND(D4508&gt;=50000,D4508&lt;=100000),"COMPRESO",A4508)</f>
        <v>capraia e limite</v>
      </c>
      <c r="H4508" s="39">
        <f t="shared" si="141"/>
        <v>0</v>
      </c>
      <c r="I4508">
        <v>5</v>
      </c>
    </row>
    <row r="4509" spans="1:9" ht="12" customHeight="1" x14ac:dyDescent="0.3">
      <c r="A4509" s="3" t="s">
        <v>20096</v>
      </c>
      <c r="B4509" s="4" t="s">
        <v>9582</v>
      </c>
      <c r="C4509" s="5" t="s">
        <v>20019</v>
      </c>
      <c r="D4509" s="6">
        <v>17489</v>
      </c>
      <c r="E4509" t="str">
        <f t="shared" si="140"/>
        <v xml:space="preserve"> </v>
      </c>
      <c r="F4509" s="36" t="str">
        <f>IF(AND(D4509&gt;=50000,D4509&lt;=100000),"COMPRESO",A4509)</f>
        <v>castelfiorentino</v>
      </c>
      <c r="H4509" s="39">
        <f t="shared" si="141"/>
        <v>0</v>
      </c>
      <c r="I4509">
        <v>5</v>
      </c>
    </row>
    <row r="4510" spans="1:9" ht="12" customHeight="1" x14ac:dyDescent="0.3">
      <c r="A4510" s="3" t="s">
        <v>20097</v>
      </c>
      <c r="B4510" s="4" t="s">
        <v>9891</v>
      </c>
      <c r="C4510" s="5" t="s">
        <v>20019</v>
      </c>
      <c r="D4510" s="6">
        <v>10364</v>
      </c>
      <c r="E4510" t="str">
        <f t="shared" si="140"/>
        <v xml:space="preserve"> </v>
      </c>
      <c r="F4510" s="36" t="str">
        <f>IF(AND(D4510&gt;=50000,D4510&lt;=100000),"COMPRESO",A4510)</f>
        <v>cerreto guidi</v>
      </c>
      <c r="H4510" s="39">
        <f t="shared" si="141"/>
        <v>0</v>
      </c>
      <c r="I4510">
        <v>1</v>
      </c>
    </row>
    <row r="4511" spans="1:9" ht="12" customHeight="1" x14ac:dyDescent="0.3">
      <c r="A4511" s="3" t="s">
        <v>20098</v>
      </c>
      <c r="B4511" s="4" t="s">
        <v>9903</v>
      </c>
      <c r="C4511" s="5" t="s">
        <v>20019</v>
      </c>
      <c r="D4511" s="6">
        <v>15935</v>
      </c>
      <c r="E4511" t="str">
        <f t="shared" si="140"/>
        <v xml:space="preserve"> </v>
      </c>
      <c r="F4511" s="36" t="str">
        <f>IF(AND(D4511&gt;=50000,D4511&lt;=100000),"COMPRESO",A4511)</f>
        <v>certaldo</v>
      </c>
      <c r="H4511" s="39">
        <f t="shared" si="141"/>
        <v>0</v>
      </c>
      <c r="I4511">
        <v>2</v>
      </c>
    </row>
    <row r="4512" spans="1:9" ht="12" customHeight="1" x14ac:dyDescent="0.3">
      <c r="A4512" s="3" t="s">
        <v>20099</v>
      </c>
      <c r="B4512" s="4" t="s">
        <v>10446</v>
      </c>
      <c r="C4512" s="5" t="s">
        <v>20019</v>
      </c>
      <c r="D4512" s="6">
        <v>5670</v>
      </c>
      <c r="E4512" t="str">
        <f t="shared" si="140"/>
        <v xml:space="preserve"> </v>
      </c>
      <c r="F4512" s="36" t="str">
        <f>IF(AND(D4512&gt;=50000,D4512&lt;=100000),"COMPRESO",A4512)</f>
        <v>dicomano</v>
      </c>
      <c r="H4512" s="39">
        <f t="shared" si="141"/>
        <v>0</v>
      </c>
      <c r="I4512">
        <v>1</v>
      </c>
    </row>
    <row r="4513" spans="1:9" ht="12" customHeight="1" x14ac:dyDescent="0.3">
      <c r="A4513" s="3" t="s">
        <v>20100</v>
      </c>
      <c r="B4513" s="4" t="s">
        <v>10514</v>
      </c>
      <c r="C4513" s="5" t="s">
        <v>20019</v>
      </c>
      <c r="D4513" s="6">
        <v>46541</v>
      </c>
      <c r="E4513" t="str">
        <f t="shared" si="140"/>
        <v xml:space="preserve"> </v>
      </c>
      <c r="F4513" s="36" t="str">
        <f>IF(AND(D4513&gt;=50000,D4513&lt;=100000),"COMPRESO",A4513)</f>
        <v>empoli</v>
      </c>
      <c r="H4513" s="39">
        <f t="shared" si="141"/>
        <v>0</v>
      </c>
      <c r="I4513">
        <v>3</v>
      </c>
    </row>
    <row r="4514" spans="1:9" ht="12" customHeight="1" x14ac:dyDescent="0.3">
      <c r="A4514" s="3" t="s">
        <v>20101</v>
      </c>
      <c r="B4514" s="4" t="s">
        <v>10639</v>
      </c>
      <c r="C4514" s="5" t="s">
        <v>20019</v>
      </c>
      <c r="D4514" s="6">
        <v>13990</v>
      </c>
      <c r="E4514" t="str">
        <f t="shared" si="140"/>
        <v xml:space="preserve"> </v>
      </c>
      <c r="F4514" s="36" t="str">
        <f>IF(AND(D4514&gt;=50000,D4514&lt;=100000),"COMPRESO",A4514)</f>
        <v>fiesole</v>
      </c>
      <c r="H4514" s="39">
        <f t="shared" si="141"/>
        <v>0</v>
      </c>
      <c r="I4514">
        <v>45</v>
      </c>
    </row>
    <row r="4515" spans="1:9" ht="12" customHeight="1" x14ac:dyDescent="0.3">
      <c r="A4515" s="3" t="s">
        <v>20102</v>
      </c>
      <c r="B4515" s="4" t="s">
        <v>10665</v>
      </c>
      <c r="C4515" s="5" t="s">
        <v>20019</v>
      </c>
      <c r="D4515" s="6">
        <v>358079</v>
      </c>
      <c r="E4515" t="str">
        <f t="shared" si="140"/>
        <v>TROVATO</v>
      </c>
      <c r="F4515" s="36" t="str">
        <f>IF(AND(D4515&gt;=50000,D4515&lt;=100000),"COMPRESO",A4515)</f>
        <v>firenze</v>
      </c>
      <c r="H4515" s="39">
        <f t="shared" si="141"/>
        <v>0</v>
      </c>
      <c r="I4515">
        <v>5</v>
      </c>
    </row>
    <row r="4516" spans="1:9" ht="12" customHeight="1" x14ac:dyDescent="0.3">
      <c r="A4516" s="3" t="s">
        <v>20103</v>
      </c>
      <c r="B4516" s="4" t="s">
        <v>10666</v>
      </c>
      <c r="C4516" s="5" t="s">
        <v>20019</v>
      </c>
      <c r="D4516" s="6">
        <v>4828</v>
      </c>
      <c r="E4516" t="str">
        <f t="shared" si="140"/>
        <v xml:space="preserve"> </v>
      </c>
      <c r="F4516" s="36" t="str">
        <f>IF(AND(D4516&gt;=50000,D4516&lt;=100000),"COMPRESO",A4516)</f>
        <v>firenzuola</v>
      </c>
      <c r="H4516" s="39">
        <f t="shared" si="141"/>
        <v>0</v>
      </c>
      <c r="I4516">
        <v>1</v>
      </c>
    </row>
    <row r="4517" spans="1:9" ht="12" customHeight="1" x14ac:dyDescent="0.3">
      <c r="A4517" s="3" t="s">
        <v>20104</v>
      </c>
      <c r="B4517" s="4" t="s">
        <v>10818</v>
      </c>
      <c r="C4517" s="5" t="s">
        <v>20019</v>
      </c>
      <c r="D4517" s="6">
        <v>22785</v>
      </c>
      <c r="E4517" t="str">
        <f t="shared" si="140"/>
        <v xml:space="preserve"> </v>
      </c>
      <c r="F4517" s="36" t="str">
        <f>IF(AND(D4517&gt;=50000,D4517&lt;=100000),"COMPRESO",A4517)</f>
        <v>fucecchio</v>
      </c>
      <c r="H4517" s="39">
        <f t="shared" si="141"/>
        <v>0</v>
      </c>
      <c r="I4517">
        <v>15</v>
      </c>
    </row>
    <row r="4518" spans="1:9" ht="12" customHeight="1" x14ac:dyDescent="0.3">
      <c r="A4518" s="3" t="s">
        <v>20105</v>
      </c>
      <c r="B4518" s="4" t="s">
        <v>10877</v>
      </c>
      <c r="C4518" s="5" t="s">
        <v>20019</v>
      </c>
      <c r="D4518" s="6">
        <v>4900</v>
      </c>
      <c r="E4518" t="str">
        <f t="shared" si="140"/>
        <v xml:space="preserve"> </v>
      </c>
      <c r="F4518" s="36" t="str">
        <f>IF(AND(D4518&gt;=50000,D4518&lt;=100000),"COMPRESO",A4518)</f>
        <v>gambassi terme</v>
      </c>
      <c r="H4518" s="39">
        <f t="shared" si="141"/>
        <v>0</v>
      </c>
      <c r="I4518">
        <v>8</v>
      </c>
    </row>
    <row r="4519" spans="1:9" ht="12" customHeight="1" x14ac:dyDescent="0.3">
      <c r="A4519" s="3" t="s">
        <v>20106</v>
      </c>
      <c r="B4519" s="4" t="s">
        <v>11085</v>
      </c>
      <c r="C4519" s="5" t="s">
        <v>20019</v>
      </c>
      <c r="D4519" s="6">
        <v>13886</v>
      </c>
      <c r="E4519" t="str">
        <f t="shared" si="140"/>
        <v xml:space="preserve"> </v>
      </c>
      <c r="F4519" s="36" t="str">
        <f>IF(AND(D4519&gt;=50000,D4519&lt;=100000),"COMPRESO",A4519)</f>
        <v>greve in chianti</v>
      </c>
      <c r="H4519" s="39">
        <f t="shared" si="141"/>
        <v>0</v>
      </c>
      <c r="I4519">
        <v>1</v>
      </c>
    </row>
    <row r="4520" spans="1:9" ht="12" customHeight="1" x14ac:dyDescent="0.3">
      <c r="A4520" s="3" t="s">
        <v>20107</v>
      </c>
      <c r="B4520" s="4" t="s">
        <v>11174</v>
      </c>
      <c r="C4520" s="5" t="s">
        <v>20019</v>
      </c>
      <c r="D4520" s="6">
        <v>14667</v>
      </c>
      <c r="E4520" t="str">
        <f t="shared" si="140"/>
        <v xml:space="preserve"> </v>
      </c>
      <c r="F4520" s="36" t="str">
        <f>IF(AND(D4520&gt;=50000,D4520&lt;=100000),"COMPRESO",A4520)</f>
        <v>impruneta</v>
      </c>
      <c r="H4520" s="39">
        <f t="shared" si="141"/>
        <v>0</v>
      </c>
      <c r="I4520">
        <v>1</v>
      </c>
    </row>
    <row r="4521" spans="1:9" ht="12" customHeight="1" x14ac:dyDescent="0.3">
      <c r="A4521" s="3" t="s">
        <v>20108</v>
      </c>
      <c r="B4521" s="4" t="s">
        <v>11307</v>
      </c>
      <c r="C4521" s="5" t="s">
        <v>20019</v>
      </c>
      <c r="D4521" s="6">
        <v>18960</v>
      </c>
      <c r="E4521" t="str">
        <f t="shared" si="140"/>
        <v xml:space="preserve"> </v>
      </c>
      <c r="F4521" s="36" t="str">
        <f>IF(AND(D4521&gt;=50000,D4521&lt;=100000),"COMPRESO",A4521)</f>
        <v>lastra a signa</v>
      </c>
      <c r="H4521" s="39">
        <f t="shared" si="141"/>
        <v>0</v>
      </c>
      <c r="I4521">
        <v>4</v>
      </c>
    </row>
    <row r="4522" spans="1:9" ht="12" customHeight="1" x14ac:dyDescent="0.3">
      <c r="A4522" s="3" t="s">
        <v>20109</v>
      </c>
      <c r="B4522" s="4" t="s">
        <v>11453</v>
      </c>
      <c r="C4522" s="5" t="s">
        <v>20019</v>
      </c>
      <c r="D4522" s="6">
        <v>1827</v>
      </c>
      <c r="E4522" t="str">
        <f t="shared" si="140"/>
        <v xml:space="preserve"> </v>
      </c>
      <c r="F4522" s="36" t="str">
        <f>IF(AND(D4522&gt;=50000,D4522&lt;=100000),"COMPRESO",A4522)</f>
        <v>londa</v>
      </c>
      <c r="H4522" s="39">
        <f t="shared" si="141"/>
        <v>0</v>
      </c>
      <c r="I4522">
        <v>25</v>
      </c>
    </row>
    <row r="4523" spans="1:9" ht="12" customHeight="1" x14ac:dyDescent="0.3">
      <c r="A4523" s="3" t="s">
        <v>20110</v>
      </c>
      <c r="B4523" s="4" t="s">
        <v>11677</v>
      </c>
      <c r="C4523" s="5" t="s">
        <v>20019</v>
      </c>
      <c r="D4523" s="6">
        <v>3257</v>
      </c>
      <c r="E4523" t="str">
        <f t="shared" si="140"/>
        <v xml:space="preserve"> </v>
      </c>
      <c r="F4523" s="36" t="str">
        <f>IF(AND(D4523&gt;=50000,D4523&lt;=100000),"COMPRESO",A4523)</f>
        <v>marradi</v>
      </c>
      <c r="H4523" s="39">
        <f t="shared" si="141"/>
        <v>0</v>
      </c>
      <c r="I4523">
        <v>3</v>
      </c>
    </row>
    <row r="4524" spans="1:9" ht="12" customHeight="1" x14ac:dyDescent="0.3">
      <c r="A4524" s="3" t="s">
        <v>20111</v>
      </c>
      <c r="B4524" s="4" t="s">
        <v>11990</v>
      </c>
      <c r="C4524" s="5" t="s">
        <v>20019</v>
      </c>
      <c r="D4524" s="6">
        <v>3776</v>
      </c>
      <c r="E4524" t="str">
        <f t="shared" si="140"/>
        <v xml:space="preserve"> </v>
      </c>
      <c r="F4524" s="36" t="str">
        <f>IF(AND(D4524&gt;=50000,D4524&lt;=100000),"COMPRESO",A4524)</f>
        <v>montaione</v>
      </c>
      <c r="H4524" s="39">
        <f t="shared" si="141"/>
        <v>0</v>
      </c>
      <c r="I4524">
        <v>3</v>
      </c>
    </row>
    <row r="4525" spans="1:9" ht="12" customHeight="1" x14ac:dyDescent="0.3">
      <c r="A4525" s="3" t="s">
        <v>20112</v>
      </c>
      <c r="B4525" s="4" t="s">
        <v>12135</v>
      </c>
      <c r="C4525" s="5" t="s">
        <v>20019</v>
      </c>
      <c r="D4525" s="6">
        <v>13653</v>
      </c>
      <c r="E4525" t="str">
        <f t="shared" si="140"/>
        <v xml:space="preserve"> </v>
      </c>
      <c r="F4525" s="36" t="str">
        <f>IF(AND(D4525&gt;=50000,D4525&lt;=100000),"COMPRESO",A4525)</f>
        <v>montelupo fiorentino</v>
      </c>
      <c r="H4525" s="39">
        <f t="shared" si="141"/>
        <v>0</v>
      </c>
      <c r="I4525">
        <v>11</v>
      </c>
    </row>
    <row r="4526" spans="1:9" ht="12" customHeight="1" x14ac:dyDescent="0.3">
      <c r="A4526" s="3" t="s">
        <v>20113</v>
      </c>
      <c r="B4526" s="4" t="s">
        <v>23600</v>
      </c>
      <c r="C4526" s="5" t="s">
        <v>20019</v>
      </c>
      <c r="D4526" s="6">
        <v>13195</v>
      </c>
      <c r="E4526" t="str">
        <f t="shared" si="140"/>
        <v xml:space="preserve"> </v>
      </c>
      <c r="F4526" s="36" t="str">
        <f>IF(AND(D4526&gt;=50000,D4526&lt;=100000),"COMPRESO",A4526)</f>
        <v>montespertoli</v>
      </c>
      <c r="H4526" s="39">
        <f t="shared" si="141"/>
        <v>0</v>
      </c>
      <c r="I4526">
        <v>16</v>
      </c>
    </row>
    <row r="4527" spans="1:9" ht="12" customHeight="1" x14ac:dyDescent="0.3">
      <c r="A4527" s="3" t="s">
        <v>20114</v>
      </c>
      <c r="B4527" s="4" t="s">
        <v>12656</v>
      </c>
      <c r="C4527" s="5" t="s">
        <v>20019</v>
      </c>
      <c r="D4527" s="6">
        <v>1188</v>
      </c>
      <c r="E4527" t="str">
        <f t="shared" si="140"/>
        <v xml:space="preserve"> </v>
      </c>
      <c r="F4527" s="36" t="str">
        <f>IF(AND(D4527&gt;=50000,D4527&lt;=100000),"COMPRESO",A4527)</f>
        <v>palazzuolo sul senio</v>
      </c>
      <c r="H4527" s="39">
        <f t="shared" si="141"/>
        <v>0</v>
      </c>
      <c r="I4527">
        <v>1</v>
      </c>
    </row>
    <row r="4528" spans="1:9" ht="12" customHeight="1" x14ac:dyDescent="0.3">
      <c r="A4528" s="3" t="s">
        <v>20115</v>
      </c>
      <c r="B4528" s="4" t="s">
        <v>12764</v>
      </c>
      <c r="C4528" s="5" t="s">
        <v>20019</v>
      </c>
      <c r="D4528" s="6">
        <v>7509</v>
      </c>
      <c r="E4528" t="str">
        <f t="shared" si="140"/>
        <v xml:space="preserve"> </v>
      </c>
      <c r="F4528" s="36" t="str">
        <f>IF(AND(D4528&gt;=50000,D4528&lt;=100000),"COMPRESO",A4528)</f>
        <v>pelago</v>
      </c>
      <c r="H4528" s="39">
        <f t="shared" si="141"/>
        <v>0</v>
      </c>
      <c r="I4528">
        <v>1</v>
      </c>
    </row>
    <row r="4529" spans="1:9" ht="12" customHeight="1" x14ac:dyDescent="0.3">
      <c r="A4529" s="3" t="s">
        <v>20116</v>
      </c>
      <c r="B4529" s="4" t="s">
        <v>13083</v>
      </c>
      <c r="C4529" s="5" t="s">
        <v>20019</v>
      </c>
      <c r="D4529" s="6">
        <v>20529</v>
      </c>
      <c r="E4529" t="str">
        <f t="shared" si="140"/>
        <v xml:space="preserve"> </v>
      </c>
      <c r="F4529" s="36" t="str">
        <f>IF(AND(D4529&gt;=50000,D4529&lt;=100000),"COMPRESO",A4529)</f>
        <v>pontassieve</v>
      </c>
      <c r="H4529" s="39">
        <f t="shared" si="141"/>
        <v>0</v>
      </c>
      <c r="I4529">
        <v>2</v>
      </c>
    </row>
    <row r="4530" spans="1:9" ht="12" customHeight="1" x14ac:dyDescent="0.3">
      <c r="A4530" s="3" t="s">
        <v>20117</v>
      </c>
      <c r="B4530" s="4" t="s">
        <v>13356</v>
      </c>
      <c r="C4530" s="5" t="s">
        <v>20019</v>
      </c>
      <c r="D4530" s="6">
        <v>16076</v>
      </c>
      <c r="E4530" t="str">
        <f t="shared" si="140"/>
        <v xml:space="preserve"> </v>
      </c>
      <c r="F4530" s="36" t="str">
        <f>IF(AND(D4530&gt;=50000,D4530&lt;=100000),"COMPRESO",A4530)</f>
        <v>reggello</v>
      </c>
      <c r="H4530" s="39">
        <f t="shared" si="141"/>
        <v>0</v>
      </c>
      <c r="I4530">
        <v>46</v>
      </c>
    </row>
    <row r="4531" spans="1:9" ht="12" customHeight="1" x14ac:dyDescent="0.3">
      <c r="A4531" s="3" t="s">
        <v>20118</v>
      </c>
      <c r="B4531" s="4" t="s">
        <v>13398</v>
      </c>
      <c r="C4531" s="5" t="s">
        <v>20019</v>
      </c>
      <c r="D4531" s="6">
        <v>8600</v>
      </c>
      <c r="E4531" t="str">
        <f t="shared" si="140"/>
        <v xml:space="preserve"> </v>
      </c>
      <c r="F4531" s="36" t="str">
        <f>IF(AND(D4531&gt;=50000,D4531&lt;=100000),"COMPRESO",A4531)</f>
        <v>rignano sull'arno</v>
      </c>
      <c r="H4531" s="39">
        <f t="shared" si="141"/>
        <v>0</v>
      </c>
      <c r="I4531">
        <v>20</v>
      </c>
    </row>
    <row r="4532" spans="1:9" ht="12" customHeight="1" x14ac:dyDescent="0.3">
      <c r="A4532" s="3" t="s">
        <v>20119</v>
      </c>
      <c r="B4532" s="4" t="s">
        <v>13663</v>
      </c>
      <c r="C4532" s="5" t="s">
        <v>20019</v>
      </c>
      <c r="D4532" s="6">
        <v>7382</v>
      </c>
      <c r="E4532" t="str">
        <f t="shared" si="140"/>
        <v xml:space="preserve"> </v>
      </c>
      <c r="F4532" s="36" t="str">
        <f>IF(AND(D4532&gt;=50000,D4532&lt;=100000),"COMPRESO",A4532)</f>
        <v>rufina</v>
      </c>
      <c r="H4532" s="39">
        <f t="shared" si="141"/>
        <v>0</v>
      </c>
      <c r="I4532">
        <v>5</v>
      </c>
    </row>
    <row r="4533" spans="1:9" ht="12" customHeight="1" x14ac:dyDescent="0.3">
      <c r="A4533" s="3" t="s">
        <v>20120</v>
      </c>
      <c r="B4533" s="4" t="s">
        <v>13775</v>
      </c>
      <c r="C4533" s="5" t="s">
        <v>20019</v>
      </c>
      <c r="D4533" s="6">
        <v>16883</v>
      </c>
      <c r="E4533" t="str">
        <f t="shared" si="140"/>
        <v xml:space="preserve"> </v>
      </c>
      <c r="F4533" s="36" t="str">
        <f>IF(AND(D4533&gt;=50000,D4533&lt;=100000),"COMPRESO",A4533)</f>
        <v>san casciano in val di pesa</v>
      </c>
      <c r="H4533" s="39">
        <f t="shared" si="141"/>
        <v>0</v>
      </c>
      <c r="I4533">
        <v>8</v>
      </c>
    </row>
    <row r="4534" spans="1:9" ht="12" customHeight="1" x14ac:dyDescent="0.3">
      <c r="A4534" s="3" t="s">
        <v>20121</v>
      </c>
      <c r="B4534" s="4" t="s">
        <v>13887</v>
      </c>
      <c r="C4534" s="5" t="s">
        <v>20019</v>
      </c>
      <c r="D4534" s="6">
        <v>1231</v>
      </c>
      <c r="E4534" t="str">
        <f t="shared" si="140"/>
        <v xml:space="preserve"> </v>
      </c>
      <c r="F4534" s="36" t="str">
        <f>IF(AND(D4534&gt;=50000,D4534&lt;=100000),"COMPRESO",A4534)</f>
        <v>san godenzo</v>
      </c>
      <c r="H4534" s="39">
        <f t="shared" si="141"/>
        <v>0</v>
      </c>
      <c r="I4534">
        <v>11</v>
      </c>
    </row>
    <row r="4535" spans="1:9" ht="12" customHeight="1" x14ac:dyDescent="0.3">
      <c r="A4535" s="3" t="s">
        <v>20122</v>
      </c>
      <c r="B4535" s="4" t="s">
        <v>14297</v>
      </c>
      <c r="C4535" s="5" t="s">
        <v>20019</v>
      </c>
      <c r="D4535" s="6">
        <v>49765</v>
      </c>
      <c r="E4535" t="str">
        <f t="shared" si="140"/>
        <v xml:space="preserve"> </v>
      </c>
      <c r="F4535" s="36" t="str">
        <f>IF(AND(D4535&gt;=50000,D4535&lt;=100000),"COMPRESO",A4535)</f>
        <v>scandicci</v>
      </c>
      <c r="H4535" s="39">
        <f t="shared" si="141"/>
        <v>0</v>
      </c>
      <c r="I4535">
        <v>17</v>
      </c>
    </row>
    <row r="4536" spans="1:9" ht="12" customHeight="1" x14ac:dyDescent="0.3">
      <c r="A4536" s="3" t="s">
        <v>20123</v>
      </c>
      <c r="B4536" s="4" t="s">
        <v>14438</v>
      </c>
      <c r="C4536" s="5" t="s">
        <v>20019</v>
      </c>
      <c r="D4536" s="6">
        <v>47742</v>
      </c>
      <c r="E4536" t="str">
        <f t="shared" si="140"/>
        <v xml:space="preserve"> </v>
      </c>
      <c r="F4536" s="36" t="str">
        <f>IF(AND(D4536&gt;=50000,D4536&lt;=100000),"COMPRESO",A4536)</f>
        <v>sesto fiorentino</v>
      </c>
      <c r="H4536" s="39">
        <f t="shared" si="141"/>
        <v>0</v>
      </c>
      <c r="I4536">
        <v>3</v>
      </c>
    </row>
    <row r="4537" spans="1:9" ht="12" customHeight="1" x14ac:dyDescent="0.3">
      <c r="A4537" s="3" t="s">
        <v>20124</v>
      </c>
      <c r="B4537" s="4" t="s">
        <v>14472</v>
      </c>
      <c r="C4537" s="5" t="s">
        <v>20019</v>
      </c>
      <c r="D4537" s="6">
        <v>17451</v>
      </c>
      <c r="E4537" t="str">
        <f t="shared" si="140"/>
        <v xml:space="preserve"> </v>
      </c>
      <c r="F4537" s="36" t="str">
        <f>IF(AND(D4537&gt;=50000,D4537&lt;=100000),"COMPRESO",A4537)</f>
        <v>signa</v>
      </c>
      <c r="H4537" s="39">
        <f t="shared" si="141"/>
        <v>0</v>
      </c>
      <c r="I4537">
        <v>2</v>
      </c>
    </row>
    <row r="4538" spans="1:9" ht="12" customHeight="1" x14ac:dyDescent="0.3">
      <c r="A4538" s="3" t="s">
        <v>20125</v>
      </c>
      <c r="B4538" s="4" t="s">
        <v>15590</v>
      </c>
      <c r="C4538" s="5" t="s">
        <v>20019</v>
      </c>
      <c r="D4538" s="6">
        <v>7675</v>
      </c>
      <c r="E4538" t="str">
        <f t="shared" si="140"/>
        <v xml:space="preserve"> </v>
      </c>
      <c r="F4538" s="36" t="str">
        <f>IF(AND(D4538&gt;=50000,D4538&lt;=100000),"COMPRESO",A4538)</f>
        <v>tavarnelle val di pesa</v>
      </c>
      <c r="H4538" s="39">
        <f t="shared" si="141"/>
        <v>0</v>
      </c>
      <c r="I4538">
        <v>8</v>
      </c>
    </row>
    <row r="4539" spans="1:9" ht="12" customHeight="1" x14ac:dyDescent="0.3">
      <c r="A4539" s="3" t="s">
        <v>20126</v>
      </c>
      <c r="B4539" s="4" t="s">
        <v>15080</v>
      </c>
      <c r="C4539" s="5" t="s">
        <v>20019</v>
      </c>
      <c r="D4539" s="6">
        <v>5065</v>
      </c>
      <c r="E4539" t="str">
        <f t="shared" si="140"/>
        <v xml:space="preserve"> </v>
      </c>
      <c r="F4539" s="36" t="str">
        <f>IF(AND(D4539&gt;=50000,D4539&lt;=100000),"COMPRESO",A4539)</f>
        <v>vaglia</v>
      </c>
      <c r="H4539" s="39">
        <f t="shared" si="141"/>
        <v>0</v>
      </c>
      <c r="I4539">
        <v>2</v>
      </c>
    </row>
    <row r="4540" spans="1:9" ht="12" customHeight="1" x14ac:dyDescent="0.3">
      <c r="A4540" s="3" t="s">
        <v>20127</v>
      </c>
      <c r="B4540" s="4" t="s">
        <v>15312</v>
      </c>
      <c r="C4540" s="5" t="s">
        <v>20019</v>
      </c>
      <c r="D4540" s="6">
        <v>8117</v>
      </c>
      <c r="E4540" t="str">
        <f t="shared" si="140"/>
        <v xml:space="preserve"> </v>
      </c>
      <c r="F4540" s="36" t="str">
        <f>IF(AND(D4540&gt;=50000,D4540&lt;=100000),"COMPRESO",A4540)</f>
        <v>vicchio</v>
      </c>
      <c r="H4540" s="39">
        <f t="shared" si="141"/>
        <v>0</v>
      </c>
      <c r="I4540">
        <v>3</v>
      </c>
    </row>
    <row r="4541" spans="1:9" ht="12" customHeight="1" x14ac:dyDescent="0.3">
      <c r="A4541" s="3" t="s">
        <v>20128</v>
      </c>
      <c r="B4541" s="4" t="s">
        <v>15473</v>
      </c>
      <c r="C4541" s="5" t="s">
        <v>20019</v>
      </c>
      <c r="D4541" s="6">
        <v>14105</v>
      </c>
      <c r="E4541" t="str">
        <f t="shared" si="140"/>
        <v xml:space="preserve"> </v>
      </c>
      <c r="F4541" s="36" t="str">
        <f>IF(AND(D4541&gt;=50000,D4541&lt;=100000),"COMPRESO",A4541)</f>
        <v>vinci</v>
      </c>
      <c r="H4541" s="39">
        <f t="shared" si="141"/>
        <v>0</v>
      </c>
      <c r="I4541">
        <v>1</v>
      </c>
    </row>
    <row r="4542" spans="1:9" ht="12" customHeight="1" x14ac:dyDescent="0.3">
      <c r="A4542" s="3" t="s">
        <v>20129</v>
      </c>
      <c r="B4542" s="4" t="s">
        <v>10644</v>
      </c>
      <c r="C4542" s="5" t="s">
        <v>20019</v>
      </c>
      <c r="D4542" s="6">
        <v>23124</v>
      </c>
      <c r="E4542" t="str">
        <f t="shared" si="140"/>
        <v xml:space="preserve"> </v>
      </c>
      <c r="F4542" s="36" t="str">
        <f>IF(AND(D4542&gt;=50000,D4542&lt;=100000),"COMPRESO",A4542)</f>
        <v>figline e incisa valdarno</v>
      </c>
      <c r="H4542" s="39">
        <f t="shared" si="141"/>
        <v>0</v>
      </c>
      <c r="I4542">
        <v>22</v>
      </c>
    </row>
    <row r="4543" spans="1:9" ht="12" customHeight="1" x14ac:dyDescent="0.3">
      <c r="A4543" s="3" t="s">
        <v>20130</v>
      </c>
      <c r="B4543" s="4" t="s">
        <v>14310</v>
      </c>
      <c r="C4543" s="5" t="s">
        <v>20019</v>
      </c>
      <c r="D4543" s="6">
        <v>11968</v>
      </c>
      <c r="E4543" t="str">
        <f t="shared" si="140"/>
        <v xml:space="preserve"> </v>
      </c>
      <c r="F4543" s="36" t="str">
        <f>IF(AND(D4543&gt;=50000,D4543&lt;=100000),"COMPRESO",A4543)</f>
        <v>scarperia e san piero</v>
      </c>
      <c r="H4543" s="39">
        <f t="shared" si="141"/>
        <v>0</v>
      </c>
      <c r="I4543">
        <v>38</v>
      </c>
    </row>
    <row r="4544" spans="1:9" ht="12" customHeight="1" x14ac:dyDescent="0.3">
      <c r="A4544" s="3" t="s">
        <v>20131</v>
      </c>
      <c r="B4544" s="4" t="s">
        <v>8666</v>
      </c>
      <c r="C4544" s="5" t="s">
        <v>20019</v>
      </c>
      <c r="D4544" s="6">
        <v>3209</v>
      </c>
      <c r="E4544" t="str">
        <f t="shared" si="140"/>
        <v xml:space="preserve"> </v>
      </c>
      <c r="F4544" s="36" t="str">
        <f>IF(AND(D4544&gt;=50000,D4544&lt;=100000),"COMPRESO",A4544)</f>
        <v>bibbona</v>
      </c>
      <c r="H4544" s="39">
        <f t="shared" si="141"/>
        <v>0</v>
      </c>
      <c r="I4544">
        <v>7</v>
      </c>
    </row>
    <row r="4545" spans="1:9" ht="12" customHeight="1" x14ac:dyDescent="0.3">
      <c r="A4545" s="3" t="s">
        <v>20132</v>
      </c>
      <c r="B4545" s="4" t="s">
        <v>9114</v>
      </c>
      <c r="C4545" s="5" t="s">
        <v>20019</v>
      </c>
      <c r="D4545" s="6">
        <v>13220</v>
      </c>
      <c r="E4545" t="str">
        <f t="shared" si="140"/>
        <v xml:space="preserve"> </v>
      </c>
      <c r="F4545" s="36" t="str">
        <f>IF(AND(D4545&gt;=50000,D4545&lt;=100000),"COMPRESO",A4545)</f>
        <v>campiglia marittima</v>
      </c>
      <c r="H4545" s="39">
        <f t="shared" si="141"/>
        <v>0</v>
      </c>
      <c r="I4545">
        <v>4</v>
      </c>
    </row>
    <row r="4546" spans="1:9" ht="12" customHeight="1" x14ac:dyDescent="0.3">
      <c r="A4546" s="3" t="s">
        <v>20133</v>
      </c>
      <c r="B4546" s="4" t="s">
        <v>9122</v>
      </c>
      <c r="C4546" s="5" t="s">
        <v>20019</v>
      </c>
      <c r="D4546" s="6">
        <v>4553</v>
      </c>
      <c r="E4546" t="str">
        <f t="shared" si="140"/>
        <v xml:space="preserve"> </v>
      </c>
      <c r="F4546" s="36" t="str">
        <f>IF(AND(D4546&gt;=50000,D4546&lt;=100000),"COMPRESO",A4546)</f>
        <v>campo nell'elba</v>
      </c>
      <c r="H4546" s="39">
        <f t="shared" si="141"/>
        <v>0</v>
      </c>
      <c r="I4546">
        <v>1</v>
      </c>
    </row>
    <row r="4547" spans="1:9" ht="12" customHeight="1" x14ac:dyDescent="0.3">
      <c r="A4547" s="3" t="s">
        <v>20134</v>
      </c>
      <c r="B4547" s="4" t="s">
        <v>9236</v>
      </c>
      <c r="C4547" s="5" t="s">
        <v>20019</v>
      </c>
      <c r="D4547" s="6">
        <v>3763</v>
      </c>
      <c r="E4547" t="str">
        <f t="shared" ref="E4547:E4610" si="142">IF(D4547&gt;300000,"TROVATO"," ")</f>
        <v xml:space="preserve"> </v>
      </c>
      <c r="F4547" s="36" t="str">
        <f>IF(AND(D4547&gt;=50000,D4547&lt;=100000),"COMPRESO",A4547)</f>
        <v>capoliveri</v>
      </c>
      <c r="H4547" s="39">
        <f t="shared" ref="H4547:H4610" si="143">(D12475/$G$2)</f>
        <v>0</v>
      </c>
      <c r="I4547">
        <v>1</v>
      </c>
    </row>
    <row r="4548" spans="1:9" ht="12" customHeight="1" x14ac:dyDescent="0.3">
      <c r="A4548" s="3" t="s">
        <v>20135</v>
      </c>
      <c r="B4548" s="4" t="s">
        <v>9250</v>
      </c>
      <c r="C4548" s="5" t="s">
        <v>20019</v>
      </c>
      <c r="D4548" s="6">
        <v>394</v>
      </c>
      <c r="E4548" t="str">
        <f t="shared" si="142"/>
        <v xml:space="preserve"> </v>
      </c>
      <c r="F4548" s="36" t="str">
        <f>IF(AND(D4548&gt;=50000,D4548&lt;=100000),"COMPRESO",A4548)</f>
        <v>capraia isola</v>
      </c>
      <c r="H4548" s="39">
        <f t="shared" si="143"/>
        <v>0</v>
      </c>
      <c r="I4548">
        <v>14</v>
      </c>
    </row>
    <row r="4549" spans="1:9" ht="12" customHeight="1" x14ac:dyDescent="0.3">
      <c r="A4549" s="3" t="s">
        <v>20136</v>
      </c>
      <c r="B4549" s="4" t="s">
        <v>9510</v>
      </c>
      <c r="C4549" s="5" t="s">
        <v>20019</v>
      </c>
      <c r="D4549" s="6">
        <v>8462</v>
      </c>
      <c r="E4549" t="str">
        <f t="shared" si="142"/>
        <v xml:space="preserve"> </v>
      </c>
      <c r="F4549" s="36" t="str">
        <f>IF(AND(D4549&gt;=50000,D4549&lt;=100000),"COMPRESO",A4549)</f>
        <v>castagneto carducci</v>
      </c>
      <c r="H4549" s="39">
        <f t="shared" si="143"/>
        <v>0</v>
      </c>
      <c r="I4549">
        <v>7</v>
      </c>
    </row>
    <row r="4550" spans="1:9" ht="12" customHeight="1" x14ac:dyDescent="0.3">
      <c r="A4550" s="3" t="s">
        <v>20137</v>
      </c>
      <c r="B4550" s="4" t="s">
        <v>9805</v>
      </c>
      <c r="C4550" s="5" t="s">
        <v>20019</v>
      </c>
      <c r="D4550" s="6">
        <v>27992</v>
      </c>
      <c r="E4550" t="str">
        <f t="shared" si="142"/>
        <v xml:space="preserve"> </v>
      </c>
      <c r="F4550" s="36" t="str">
        <f>IF(AND(D4550&gt;=50000,D4550&lt;=100000),"COMPRESO",A4550)</f>
        <v>cecina</v>
      </c>
      <c r="H4550" s="39">
        <f t="shared" si="143"/>
        <v>0</v>
      </c>
      <c r="I4550">
        <v>2</v>
      </c>
    </row>
    <row r="4551" spans="1:9" ht="12" customHeight="1" x14ac:dyDescent="0.3">
      <c r="A4551" s="3" t="s">
        <v>20138</v>
      </c>
      <c r="B4551" s="4" t="s">
        <v>10148</v>
      </c>
      <c r="C4551" s="5" t="s">
        <v>20019</v>
      </c>
      <c r="D4551" s="6">
        <v>16707</v>
      </c>
      <c r="E4551" t="str">
        <f t="shared" si="142"/>
        <v xml:space="preserve"> </v>
      </c>
      <c r="F4551" s="36" t="str">
        <f>IF(AND(D4551&gt;=50000,D4551&lt;=100000),"COMPRESO",A4551)</f>
        <v>collesalvetti</v>
      </c>
      <c r="H4551" s="39">
        <f t="shared" si="143"/>
        <v>0</v>
      </c>
      <c r="I4551">
        <v>1</v>
      </c>
    </row>
    <row r="4552" spans="1:9" ht="12" customHeight="1" x14ac:dyDescent="0.3">
      <c r="A4552" s="3" t="s">
        <v>20139</v>
      </c>
      <c r="B4552" s="4" t="s">
        <v>11420</v>
      </c>
      <c r="C4552" s="5" t="s">
        <v>20019</v>
      </c>
      <c r="D4552" s="6">
        <v>157052</v>
      </c>
      <c r="E4552" t="str">
        <f t="shared" si="142"/>
        <v xml:space="preserve"> </v>
      </c>
      <c r="F4552" s="36" t="str">
        <f>IF(AND(D4552&gt;=50000,D4552&lt;=100000),"COMPRESO",A4552)</f>
        <v>livorno</v>
      </c>
      <c r="H4552" s="39">
        <f t="shared" si="143"/>
        <v>0</v>
      </c>
      <c r="I4552">
        <v>1</v>
      </c>
    </row>
    <row r="4553" spans="1:9" ht="12" customHeight="1" x14ac:dyDescent="0.3">
      <c r="A4553" s="3" t="s">
        <v>20140</v>
      </c>
      <c r="B4553" s="4" t="s">
        <v>23601</v>
      </c>
      <c r="C4553" s="5" t="s">
        <v>20019</v>
      </c>
      <c r="D4553" s="6">
        <v>2208</v>
      </c>
      <c r="E4553" t="str">
        <f t="shared" si="142"/>
        <v xml:space="preserve"> </v>
      </c>
      <c r="F4553" s="36" t="str">
        <f>IF(AND(D4553&gt;=50000,D4553&lt;=100000),"COMPRESO",A4553)</f>
        <v>marciana</v>
      </c>
      <c r="H4553" s="39">
        <f t="shared" si="143"/>
        <v>0</v>
      </c>
      <c r="I4553">
        <v>4</v>
      </c>
    </row>
    <row r="4554" spans="1:9" ht="12" customHeight="1" x14ac:dyDescent="0.3">
      <c r="A4554" s="3" t="s">
        <v>20141</v>
      </c>
      <c r="B4554" s="4" t="s">
        <v>11648</v>
      </c>
      <c r="C4554" s="5" t="s">
        <v>20019</v>
      </c>
      <c r="D4554" s="6">
        <v>1946</v>
      </c>
      <c r="E4554" t="str">
        <f t="shared" si="142"/>
        <v xml:space="preserve"> </v>
      </c>
      <c r="F4554" s="36" t="str">
        <f>IF(AND(D4554&gt;=50000,D4554&lt;=100000),"COMPRESO",A4554)</f>
        <v>marciana marina</v>
      </c>
      <c r="H4554" s="39">
        <f t="shared" si="143"/>
        <v>0</v>
      </c>
      <c r="I4554">
        <v>3</v>
      </c>
    </row>
    <row r="4555" spans="1:9" ht="12" customHeight="1" x14ac:dyDescent="0.3">
      <c r="A4555" s="3" t="s">
        <v>20142</v>
      </c>
      <c r="B4555" s="4" t="s">
        <v>12971</v>
      </c>
      <c r="C4555" s="5" t="s">
        <v>20019</v>
      </c>
      <c r="D4555" s="6">
        <v>34419</v>
      </c>
      <c r="E4555" t="str">
        <f t="shared" si="142"/>
        <v xml:space="preserve"> </v>
      </c>
      <c r="F4555" s="36" t="str">
        <f>IF(AND(D4555&gt;=50000,D4555&lt;=100000),"COMPRESO",A4555)</f>
        <v>piombino</v>
      </c>
      <c r="H4555" s="39">
        <f t="shared" si="143"/>
        <v>0</v>
      </c>
      <c r="I4555">
        <v>1</v>
      </c>
    </row>
    <row r="4556" spans="1:9" ht="12" customHeight="1" x14ac:dyDescent="0.3">
      <c r="A4556" s="3" t="s">
        <v>20143</v>
      </c>
      <c r="B4556" s="4" t="s">
        <v>13143</v>
      </c>
      <c r="C4556" s="5" t="s">
        <v>20019</v>
      </c>
      <c r="D4556" s="6">
        <v>3826</v>
      </c>
      <c r="E4556" t="str">
        <f t="shared" si="142"/>
        <v xml:space="preserve"> </v>
      </c>
      <c r="F4556" s="36" t="str">
        <f>IF(AND(D4556&gt;=50000,D4556&lt;=100000),"COMPRESO",A4556)</f>
        <v>porto azzurro</v>
      </c>
      <c r="H4556" s="39">
        <f t="shared" si="143"/>
        <v>0</v>
      </c>
      <c r="I4556">
        <v>8</v>
      </c>
    </row>
    <row r="4557" spans="1:9" ht="12" customHeight="1" x14ac:dyDescent="0.3">
      <c r="A4557" s="3" t="s">
        <v>20144</v>
      </c>
      <c r="B4557" s="4" t="s">
        <v>13157</v>
      </c>
      <c r="C4557" s="5" t="s">
        <v>20019</v>
      </c>
      <c r="D4557" s="6">
        <v>11641</v>
      </c>
      <c r="E4557" t="str">
        <f t="shared" si="142"/>
        <v xml:space="preserve"> </v>
      </c>
      <c r="F4557" s="36" t="str">
        <f>IF(AND(D4557&gt;=50000,D4557&lt;=100000),"COMPRESO",A4557)</f>
        <v>portoferraio</v>
      </c>
      <c r="H4557" s="39">
        <f t="shared" si="143"/>
        <v>0</v>
      </c>
      <c r="I4557">
        <v>22</v>
      </c>
    </row>
    <row r="4558" spans="1:9" ht="12" customHeight="1" x14ac:dyDescent="0.3">
      <c r="A4558" s="3" t="s">
        <v>20145</v>
      </c>
      <c r="B4558" s="4" t="s">
        <v>13616</v>
      </c>
      <c r="C4558" s="5" t="s">
        <v>20019</v>
      </c>
      <c r="D4558" s="6">
        <v>31752</v>
      </c>
      <c r="E4558" t="str">
        <f t="shared" si="142"/>
        <v xml:space="preserve"> </v>
      </c>
      <c r="F4558" s="36" t="str">
        <f>IF(AND(D4558&gt;=50000,D4558&lt;=100000),"COMPRESO",A4558)</f>
        <v>rosignano marittimo</v>
      </c>
      <c r="H4558" s="39">
        <f t="shared" si="143"/>
        <v>0</v>
      </c>
      <c r="I4558">
        <v>2</v>
      </c>
    </row>
    <row r="4559" spans="1:9" ht="12" customHeight="1" x14ac:dyDescent="0.3">
      <c r="A4559" s="3" t="s">
        <v>20146</v>
      </c>
      <c r="B4559" s="4" t="s">
        <v>9562</v>
      </c>
      <c r="C4559" s="5" t="s">
        <v>20019</v>
      </c>
      <c r="D4559" s="6">
        <v>7023</v>
      </c>
      <c r="E4559" t="str">
        <f t="shared" si="142"/>
        <v xml:space="preserve"> </v>
      </c>
      <c r="F4559" s="36" t="str">
        <f>IF(AND(D4559&gt;=50000,D4559&lt;=100000),"COMPRESO",A4559)</f>
        <v>san vincenzo</v>
      </c>
      <c r="H4559" s="39">
        <f t="shared" si="143"/>
        <v>0</v>
      </c>
      <c r="I4559">
        <v>24</v>
      </c>
    </row>
    <row r="4560" spans="1:9" ht="12" customHeight="1" x14ac:dyDescent="0.3">
      <c r="A4560" s="3" t="s">
        <v>20147</v>
      </c>
      <c r="B4560" s="4" t="s">
        <v>14259</v>
      </c>
      <c r="C4560" s="5" t="s">
        <v>20019</v>
      </c>
      <c r="D4560" s="6">
        <v>533</v>
      </c>
      <c r="E4560" t="str">
        <f t="shared" si="142"/>
        <v xml:space="preserve"> </v>
      </c>
      <c r="F4560" s="36" t="str">
        <f>IF(AND(D4560&gt;=50000,D4560&lt;=100000),"COMPRESO",A4560)</f>
        <v>sassetta</v>
      </c>
      <c r="H4560" s="39">
        <f t="shared" si="143"/>
        <v>0</v>
      </c>
      <c r="I4560">
        <v>4</v>
      </c>
    </row>
    <row r="4561" spans="1:9" ht="12" customHeight="1" x14ac:dyDescent="0.3">
      <c r="A4561" s="3" t="s">
        <v>20148</v>
      </c>
      <c r="B4561" s="4" t="s">
        <v>14693</v>
      </c>
      <c r="C4561" s="5" t="s">
        <v>20019</v>
      </c>
      <c r="D4561" s="6">
        <v>3142</v>
      </c>
      <c r="E4561" t="str">
        <f t="shared" si="142"/>
        <v xml:space="preserve"> </v>
      </c>
      <c r="F4561" s="36" t="str">
        <f>IF(AND(D4561&gt;=50000,D4561&lt;=100000),"COMPRESO",A4561)</f>
        <v>suvereto</v>
      </c>
      <c r="H4561" s="39">
        <f t="shared" si="143"/>
        <v>0</v>
      </c>
      <c r="I4561">
        <v>7</v>
      </c>
    </row>
    <row r="4562" spans="1:9" ht="12" customHeight="1" x14ac:dyDescent="0.3">
      <c r="A4562" s="3" t="s">
        <v>20149</v>
      </c>
      <c r="B4562" s="4" t="s">
        <v>13402</v>
      </c>
      <c r="C4562" s="5" t="s">
        <v>20019</v>
      </c>
      <c r="D4562" s="6">
        <v>3405</v>
      </c>
      <c r="E4562" t="str">
        <f t="shared" si="142"/>
        <v xml:space="preserve"> </v>
      </c>
      <c r="F4562" s="36" t="str">
        <f>IF(AND(D4562&gt;=50000,D4562&lt;=100000),"COMPRESO",A4562)</f>
        <v>rio</v>
      </c>
      <c r="H4562" s="39">
        <f t="shared" si="143"/>
        <v>0</v>
      </c>
      <c r="I4562">
        <v>10</v>
      </c>
    </row>
    <row r="4563" spans="1:9" ht="12" customHeight="1" x14ac:dyDescent="0.3">
      <c r="A4563" s="3" t="s">
        <v>20150</v>
      </c>
      <c r="B4563" s="4" t="s">
        <v>8674</v>
      </c>
      <c r="C4563" s="5" t="s">
        <v>20019</v>
      </c>
      <c r="D4563" s="6">
        <v>7766</v>
      </c>
      <c r="E4563" t="str">
        <f t="shared" si="142"/>
        <v xml:space="preserve"> </v>
      </c>
      <c r="F4563" s="36" t="str">
        <f>IF(AND(D4563&gt;=50000,D4563&lt;=100000),"COMPRESO",A4563)</f>
        <v>bientina</v>
      </c>
      <c r="H4563" s="39">
        <f t="shared" si="143"/>
        <v>0</v>
      </c>
      <c r="I4563">
        <v>1</v>
      </c>
    </row>
    <row r="4564" spans="1:9" ht="12" customHeight="1" x14ac:dyDescent="0.3">
      <c r="A4564" s="3" t="s">
        <v>20151</v>
      </c>
      <c r="B4564" s="4" t="s">
        <v>8979</v>
      </c>
      <c r="C4564" s="5" t="s">
        <v>20019</v>
      </c>
      <c r="D4564" s="6">
        <v>5773</v>
      </c>
      <c r="E4564" t="str">
        <f t="shared" si="142"/>
        <v xml:space="preserve"> </v>
      </c>
      <c r="F4564" s="36" t="str">
        <f>IF(AND(D4564&gt;=50000,D4564&lt;=100000),"COMPRESO",A4564)</f>
        <v>buti</v>
      </c>
      <c r="H4564" s="39">
        <f t="shared" si="143"/>
        <v>0</v>
      </c>
      <c r="I4564">
        <v>1</v>
      </c>
    </row>
    <row r="4565" spans="1:9" ht="12" customHeight="1" x14ac:dyDescent="0.3">
      <c r="A4565" s="3" t="s">
        <v>20152</v>
      </c>
      <c r="B4565" s="4" t="s">
        <v>9024</v>
      </c>
      <c r="C4565" s="5" t="s">
        <v>20019</v>
      </c>
      <c r="D4565" s="6">
        <v>6409</v>
      </c>
      <c r="E4565" t="str">
        <f t="shared" si="142"/>
        <v xml:space="preserve"> </v>
      </c>
      <c r="F4565" s="36" t="str">
        <f>IF(AND(D4565&gt;=50000,D4565&lt;=100000),"COMPRESO",A4565)</f>
        <v>calci</v>
      </c>
      <c r="H4565" s="39">
        <f t="shared" si="143"/>
        <v>0</v>
      </c>
      <c r="I4565">
        <v>91</v>
      </c>
    </row>
    <row r="4566" spans="1:9" ht="12" customHeight="1" x14ac:dyDescent="0.3">
      <c r="A4566" s="3" t="s">
        <v>20153</v>
      </c>
      <c r="B4566" s="4" t="s">
        <v>9026</v>
      </c>
      <c r="C4566" s="5" t="s">
        <v>20019</v>
      </c>
      <c r="D4566" s="6">
        <v>11684</v>
      </c>
      <c r="E4566" t="str">
        <f t="shared" si="142"/>
        <v xml:space="preserve"> </v>
      </c>
      <c r="F4566" s="36" t="str">
        <f>IF(AND(D4566&gt;=50000,D4566&lt;=100000),"COMPRESO",A4566)</f>
        <v>calcinaia</v>
      </c>
      <c r="H4566" s="39">
        <f t="shared" si="143"/>
        <v>0</v>
      </c>
      <c r="I4566">
        <v>4</v>
      </c>
    </row>
    <row r="4567" spans="1:9" ht="12" customHeight="1" x14ac:dyDescent="0.3">
      <c r="A4567" s="3" t="s">
        <v>20154</v>
      </c>
      <c r="B4567" s="4" t="s">
        <v>9221</v>
      </c>
      <c r="C4567" s="5" t="s">
        <v>20019</v>
      </c>
      <c r="D4567" s="6">
        <v>6213</v>
      </c>
      <c r="E4567" t="str">
        <f t="shared" si="142"/>
        <v xml:space="preserve"> </v>
      </c>
      <c r="F4567" s="36" t="str">
        <f>IF(AND(D4567&gt;=50000,D4567&lt;=100000),"COMPRESO",A4567)</f>
        <v>capannoli</v>
      </c>
      <c r="H4567" s="39">
        <f t="shared" si="143"/>
        <v>0</v>
      </c>
      <c r="I4567">
        <v>2</v>
      </c>
    </row>
    <row r="4568" spans="1:9" ht="12" customHeight="1" x14ac:dyDescent="0.3">
      <c r="A4568" s="3" t="s">
        <v>20155</v>
      </c>
      <c r="B4568" s="4" t="s">
        <v>9401</v>
      </c>
      <c r="C4568" s="5" t="s">
        <v>20019</v>
      </c>
      <c r="D4568" s="6">
        <v>1084</v>
      </c>
      <c r="E4568" t="str">
        <f t="shared" si="142"/>
        <v xml:space="preserve"> </v>
      </c>
      <c r="F4568" s="36" t="str">
        <f>IF(AND(D4568&gt;=50000,D4568&lt;=100000),"COMPRESO",A4568)</f>
        <v>casale marittimo</v>
      </c>
      <c r="H4568" s="39">
        <f t="shared" si="143"/>
        <v>0</v>
      </c>
      <c r="I4568">
        <v>18</v>
      </c>
    </row>
    <row r="4569" spans="1:9" ht="12" customHeight="1" x14ac:dyDescent="0.3">
      <c r="A4569" s="3" t="s">
        <v>20156</v>
      </c>
      <c r="B4569" s="4" t="s">
        <v>9460</v>
      </c>
      <c r="C4569" s="5" t="s">
        <v>20019</v>
      </c>
      <c r="D4569" s="6">
        <v>43833</v>
      </c>
      <c r="E4569" t="str">
        <f t="shared" si="142"/>
        <v xml:space="preserve"> </v>
      </c>
      <c r="F4569" s="36" t="str">
        <f>IF(AND(D4569&gt;=50000,D4569&lt;=100000),"COMPRESO",A4569)</f>
        <v>cascina</v>
      </c>
      <c r="H4569" s="39">
        <f t="shared" si="143"/>
        <v>0</v>
      </c>
      <c r="I4569">
        <v>5</v>
      </c>
    </row>
    <row r="4570" spans="1:9" ht="12" customHeight="1" x14ac:dyDescent="0.3">
      <c r="A4570" s="3" t="s">
        <v>20157</v>
      </c>
      <c r="B4570" s="4" t="s">
        <v>9585</v>
      </c>
      <c r="C4570" s="5" t="s">
        <v>20019</v>
      </c>
      <c r="D4570" s="6">
        <v>12904</v>
      </c>
      <c r="E4570" t="str">
        <f t="shared" si="142"/>
        <v xml:space="preserve"> </v>
      </c>
      <c r="F4570" s="36" t="str">
        <f>IF(AND(D4570&gt;=50000,D4570&lt;=100000),"COMPRESO",A4570)</f>
        <v>castelfranco di sotto</v>
      </c>
      <c r="H4570" s="39">
        <f t="shared" si="143"/>
        <v>0</v>
      </c>
      <c r="I4570">
        <v>3</v>
      </c>
    </row>
    <row r="4571" spans="1:9" ht="12" customHeight="1" x14ac:dyDescent="0.3">
      <c r="A4571" s="3" t="s">
        <v>20158</v>
      </c>
      <c r="B4571" s="4" t="s">
        <v>9628</v>
      </c>
      <c r="C4571" s="5" t="s">
        <v>20019</v>
      </c>
      <c r="D4571" s="6">
        <v>1985</v>
      </c>
      <c r="E4571" t="str">
        <f t="shared" si="142"/>
        <v xml:space="preserve"> </v>
      </c>
      <c r="F4571" s="36" t="str">
        <f>IF(AND(D4571&gt;=50000,D4571&lt;=100000),"COMPRESO",A4571)</f>
        <v>castellina marittima</v>
      </c>
      <c r="H4571" s="39">
        <f t="shared" si="143"/>
        <v>0</v>
      </c>
      <c r="I4571">
        <v>6</v>
      </c>
    </row>
    <row r="4572" spans="1:9" ht="12" customHeight="1" x14ac:dyDescent="0.3">
      <c r="A4572" s="3" t="s">
        <v>20159</v>
      </c>
      <c r="B4572" s="4" t="s">
        <v>9675</v>
      </c>
      <c r="C4572" s="5" t="s">
        <v>20019</v>
      </c>
      <c r="D4572" s="6">
        <v>2290</v>
      </c>
      <c r="E4572" t="str">
        <f t="shared" si="142"/>
        <v xml:space="preserve"> </v>
      </c>
      <c r="F4572" s="36" t="str">
        <f>IF(AND(D4572&gt;=50000,D4572&lt;=100000),"COMPRESO",A4572)</f>
        <v>castelnuovo di val di cecina</v>
      </c>
      <c r="H4572" s="39">
        <f t="shared" si="143"/>
        <v>0</v>
      </c>
      <c r="I4572">
        <v>13</v>
      </c>
    </row>
    <row r="4573" spans="1:9" ht="12" customHeight="1" x14ac:dyDescent="0.3">
      <c r="A4573" s="3" t="s">
        <v>20160</v>
      </c>
      <c r="B4573" s="4" t="s">
        <v>9958</v>
      </c>
      <c r="C4573" s="5" t="s">
        <v>20019</v>
      </c>
      <c r="D4573" s="6">
        <v>1457</v>
      </c>
      <c r="E4573" t="str">
        <f t="shared" si="142"/>
        <v xml:space="preserve"> </v>
      </c>
      <c r="F4573" s="36" t="str">
        <f>IF(AND(D4573&gt;=50000,D4573&lt;=100000),"COMPRESO",A4573)</f>
        <v>chianni</v>
      </c>
      <c r="H4573" s="39">
        <f t="shared" si="143"/>
        <v>0</v>
      </c>
      <c r="I4573">
        <v>1</v>
      </c>
    </row>
    <row r="4574" spans="1:9" ht="12" customHeight="1" x14ac:dyDescent="0.3">
      <c r="A4574" s="3" t="s">
        <v>20161</v>
      </c>
      <c r="B4574" s="4" t="s">
        <v>10597</v>
      </c>
      <c r="C4574" s="5" t="s">
        <v>20019</v>
      </c>
      <c r="D4574" s="6">
        <v>3592</v>
      </c>
      <c r="E4574" t="str">
        <f t="shared" si="142"/>
        <v xml:space="preserve"> </v>
      </c>
      <c r="F4574" s="36" t="str">
        <f>IF(AND(D4574&gt;=50000,D4574&lt;=100000),"COMPRESO",A4574)</f>
        <v>fauglia</v>
      </c>
      <c r="H4574" s="39">
        <f t="shared" si="143"/>
        <v>0</v>
      </c>
      <c r="I4574">
        <v>5</v>
      </c>
    </row>
    <row r="4575" spans="1:9" ht="12" customHeight="1" x14ac:dyDescent="0.3">
      <c r="A4575" s="3" t="s">
        <v>20162</v>
      </c>
      <c r="B4575" s="4" t="s">
        <v>11148</v>
      </c>
      <c r="C4575" s="5" t="s">
        <v>20019</v>
      </c>
      <c r="D4575" s="6">
        <v>1254</v>
      </c>
      <c r="E4575" t="str">
        <f t="shared" si="142"/>
        <v xml:space="preserve"> </v>
      </c>
      <c r="F4575" s="36" t="str">
        <f>IF(AND(D4575&gt;=50000,D4575&lt;=100000),"COMPRESO",A4575)</f>
        <v>guardistallo</v>
      </c>
      <c r="H4575" s="39">
        <f t="shared" si="143"/>
        <v>0</v>
      </c>
      <c r="I4575">
        <v>9</v>
      </c>
    </row>
    <row r="4576" spans="1:9" ht="12" customHeight="1" x14ac:dyDescent="0.3">
      <c r="A4576" s="3" t="s">
        <v>20163</v>
      </c>
      <c r="B4576" s="4" t="s">
        <v>11277</v>
      </c>
      <c r="C4576" s="5" t="s">
        <v>20019</v>
      </c>
      <c r="D4576" s="6">
        <v>1376</v>
      </c>
      <c r="E4576" t="str">
        <f t="shared" si="142"/>
        <v xml:space="preserve"> </v>
      </c>
      <c r="F4576" s="36" t="str">
        <f>IF(AND(D4576&gt;=50000,D4576&lt;=100000),"COMPRESO",A4576)</f>
        <v>lajatico</v>
      </c>
      <c r="H4576" s="39">
        <f t="shared" si="143"/>
        <v>0</v>
      </c>
      <c r="I4576">
        <v>10</v>
      </c>
    </row>
    <row r="4577" spans="1:9" ht="12" customHeight="1" x14ac:dyDescent="0.3">
      <c r="A4577" s="3" t="s">
        <v>20164</v>
      </c>
      <c r="B4577" s="4" t="s">
        <v>12065</v>
      </c>
      <c r="C4577" s="5" t="s">
        <v>20019</v>
      </c>
      <c r="D4577" s="6">
        <v>1820</v>
      </c>
      <c r="E4577" t="str">
        <f t="shared" si="142"/>
        <v xml:space="preserve"> </v>
      </c>
      <c r="F4577" s="36" t="str">
        <f>IF(AND(D4577&gt;=50000,D4577&lt;=100000),"COMPRESO",A4577)</f>
        <v>montecatini val di cecina</v>
      </c>
      <c r="H4577" s="39">
        <f t="shared" si="143"/>
        <v>0</v>
      </c>
      <c r="I4577">
        <v>9</v>
      </c>
    </row>
    <row r="4578" spans="1:9" ht="12" customHeight="1" x14ac:dyDescent="0.3">
      <c r="A4578" s="3" t="s">
        <v>20165</v>
      </c>
      <c r="B4578" s="4" t="s">
        <v>12184</v>
      </c>
      <c r="C4578" s="5" t="s">
        <v>20019</v>
      </c>
      <c r="D4578" s="6">
        <v>1958</v>
      </c>
      <c r="E4578" t="str">
        <f t="shared" si="142"/>
        <v xml:space="preserve"> </v>
      </c>
      <c r="F4578" s="36" t="str">
        <f>IF(AND(D4578&gt;=50000,D4578&lt;=100000),"COMPRESO",A4578)</f>
        <v>montescudaio</v>
      </c>
      <c r="H4578" s="39">
        <f t="shared" si="143"/>
        <v>0</v>
      </c>
      <c r="I4578">
        <v>29</v>
      </c>
    </row>
    <row r="4579" spans="1:9" ht="12" customHeight="1" x14ac:dyDescent="0.3">
      <c r="A4579" s="3" t="s">
        <v>20166</v>
      </c>
      <c r="B4579" s="4" t="s">
        <v>12194</v>
      </c>
      <c r="C4579" s="5" t="s">
        <v>20019</v>
      </c>
      <c r="D4579" s="6">
        <v>778</v>
      </c>
      <c r="E4579" t="str">
        <f t="shared" si="142"/>
        <v xml:space="preserve"> </v>
      </c>
      <c r="F4579" s="36" t="str">
        <f>IF(AND(D4579&gt;=50000,D4579&lt;=100000),"COMPRESO",A4579)</f>
        <v>monteverdi marittimo</v>
      </c>
      <c r="H4579" s="39">
        <f t="shared" si="143"/>
        <v>0</v>
      </c>
      <c r="I4579">
        <v>2</v>
      </c>
    </row>
    <row r="4580" spans="1:9" ht="12" customHeight="1" x14ac:dyDescent="0.3">
      <c r="A4580" s="3" t="s">
        <v>20167</v>
      </c>
      <c r="B4580" s="4" t="s">
        <v>12216</v>
      </c>
      <c r="C4580" s="5" t="s">
        <v>20019</v>
      </c>
      <c r="D4580" s="6">
        <v>11167</v>
      </c>
      <c r="E4580" t="str">
        <f t="shared" si="142"/>
        <v xml:space="preserve"> </v>
      </c>
      <c r="F4580" s="36" t="str">
        <f>IF(AND(D4580&gt;=50000,D4580&lt;=100000),"COMPRESO",A4580)</f>
        <v>montopoli in val d'arno</v>
      </c>
      <c r="H4580" s="39">
        <f t="shared" si="143"/>
        <v>0</v>
      </c>
      <c r="I4580">
        <v>4</v>
      </c>
    </row>
    <row r="4581" spans="1:9" ht="12" customHeight="1" x14ac:dyDescent="0.3">
      <c r="A4581" s="3" t="s">
        <v>20168</v>
      </c>
      <c r="B4581" s="4" t="s">
        <v>12511</v>
      </c>
      <c r="C4581" s="5" t="s">
        <v>20019</v>
      </c>
      <c r="D4581" s="6">
        <v>635</v>
      </c>
      <c r="E4581" t="str">
        <f t="shared" si="142"/>
        <v xml:space="preserve"> </v>
      </c>
      <c r="F4581" s="36" t="str">
        <f>IF(AND(D4581&gt;=50000,D4581&lt;=100000),"COMPRESO",A4581)</f>
        <v>orciano pisano</v>
      </c>
      <c r="H4581" s="39">
        <f t="shared" si="143"/>
        <v>0</v>
      </c>
      <c r="I4581">
        <v>7</v>
      </c>
    </row>
    <row r="4582" spans="1:9" ht="12" customHeight="1" x14ac:dyDescent="0.3">
      <c r="A4582" s="3" t="s">
        <v>20169</v>
      </c>
      <c r="B4582" s="4" t="s">
        <v>12644</v>
      </c>
      <c r="C4582" s="5" t="s">
        <v>20019</v>
      </c>
      <c r="D4582" s="6">
        <v>4572</v>
      </c>
      <c r="E4582" t="str">
        <f t="shared" si="142"/>
        <v xml:space="preserve"> </v>
      </c>
      <c r="F4582" s="36" t="str">
        <f>IF(AND(D4582&gt;=50000,D4582&lt;=100000),"COMPRESO",A4582)</f>
        <v>palaia</v>
      </c>
      <c r="H4582" s="39">
        <f t="shared" si="143"/>
        <v>0</v>
      </c>
      <c r="I4582">
        <v>1</v>
      </c>
    </row>
    <row r="4583" spans="1:9" ht="12" customHeight="1" x14ac:dyDescent="0.3">
      <c r="A4583" s="3" t="s">
        <v>20170</v>
      </c>
      <c r="B4583" s="4" t="s">
        <v>12749</v>
      </c>
      <c r="C4583" s="5" t="s">
        <v>20019</v>
      </c>
      <c r="D4583" s="6">
        <v>4939</v>
      </c>
      <c r="E4583" t="str">
        <f t="shared" si="142"/>
        <v xml:space="preserve"> </v>
      </c>
      <c r="F4583" s="36" t="str">
        <f>IF(AND(D4583&gt;=50000,D4583&lt;=100000),"COMPRESO",A4583)</f>
        <v>peccioli</v>
      </c>
      <c r="H4583" s="39">
        <f t="shared" si="143"/>
        <v>0</v>
      </c>
      <c r="I4583">
        <v>1</v>
      </c>
    </row>
    <row r="4584" spans="1:9" ht="12" customHeight="1" x14ac:dyDescent="0.3">
      <c r="A4584" s="3" t="s">
        <v>20171</v>
      </c>
      <c r="B4584" s="4" t="s">
        <v>12981</v>
      </c>
      <c r="C4584" s="5" t="s">
        <v>20019</v>
      </c>
      <c r="D4584" s="6">
        <v>85858</v>
      </c>
      <c r="E4584" t="str">
        <f t="shared" si="142"/>
        <v xml:space="preserve"> </v>
      </c>
      <c r="F4584" s="36" t="str">
        <f>IF(AND(D4584&gt;=50000,D4584&lt;=100000),"COMPRESO",A4584)</f>
        <v>COMPRESO</v>
      </c>
      <c r="H4584" s="39">
        <f t="shared" si="143"/>
        <v>0</v>
      </c>
      <c r="I4584">
        <v>1</v>
      </c>
    </row>
    <row r="4585" spans="1:9" ht="12" customHeight="1" x14ac:dyDescent="0.3">
      <c r="A4585" s="3" t="s">
        <v>20172</v>
      </c>
      <c r="B4585" s="4" t="s">
        <v>13064</v>
      </c>
      <c r="C4585" s="5" t="s">
        <v>20019</v>
      </c>
      <c r="D4585" s="6">
        <v>5845</v>
      </c>
      <c r="E4585" t="str">
        <f t="shared" si="142"/>
        <v xml:space="preserve"> </v>
      </c>
      <c r="F4585" s="36" t="str">
        <f>IF(AND(D4585&gt;=50000,D4585&lt;=100000),"COMPRESO",A4585)</f>
        <v>pomarance</v>
      </c>
      <c r="H4585" s="39">
        <f t="shared" si="143"/>
        <v>0</v>
      </c>
      <c r="I4585">
        <v>2</v>
      </c>
    </row>
    <row r="4586" spans="1:9" ht="12" customHeight="1" x14ac:dyDescent="0.3">
      <c r="A4586" s="3" t="s">
        <v>20173</v>
      </c>
      <c r="B4586" s="4" t="s">
        <v>13080</v>
      </c>
      <c r="C4586" s="5" t="s">
        <v>20019</v>
      </c>
      <c r="D4586" s="6">
        <v>15237</v>
      </c>
      <c r="E4586" t="str">
        <f t="shared" si="142"/>
        <v xml:space="preserve"> </v>
      </c>
      <c r="F4586" s="36" t="str">
        <f>IF(AND(D4586&gt;=50000,D4586&lt;=100000),"COMPRESO",A4586)</f>
        <v>ponsacco</v>
      </c>
      <c r="H4586" s="39">
        <f t="shared" si="143"/>
        <v>0</v>
      </c>
      <c r="I4586">
        <v>4</v>
      </c>
    </row>
    <row r="4587" spans="1:9" ht="12" customHeight="1" x14ac:dyDescent="0.3">
      <c r="A4587" s="3" t="s">
        <v>20174</v>
      </c>
      <c r="B4587" s="4" t="s">
        <v>13103</v>
      </c>
      <c r="C4587" s="5" t="s">
        <v>20019</v>
      </c>
      <c r="D4587" s="6">
        <v>28061</v>
      </c>
      <c r="E4587" t="str">
        <f t="shared" si="142"/>
        <v xml:space="preserve"> </v>
      </c>
      <c r="F4587" s="36" t="str">
        <f>IF(AND(D4587&gt;=50000,D4587&lt;=100000),"COMPRESO",A4587)</f>
        <v>pontedera</v>
      </c>
      <c r="H4587" s="39">
        <f t="shared" si="143"/>
        <v>0</v>
      </c>
      <c r="I4587">
        <v>3</v>
      </c>
    </row>
    <row r="4588" spans="1:9" ht="12" customHeight="1" x14ac:dyDescent="0.3">
      <c r="A4588" s="3" t="s">
        <v>20175</v>
      </c>
      <c r="B4588" s="4" t="s">
        <v>13418</v>
      </c>
      <c r="C4588" s="5" t="s">
        <v>20019</v>
      </c>
      <c r="D4588" s="6">
        <v>1631</v>
      </c>
      <c r="E4588" t="str">
        <f t="shared" si="142"/>
        <v xml:space="preserve"> </v>
      </c>
      <c r="F4588" s="36" t="str">
        <f>IF(AND(D4588&gt;=50000,D4588&lt;=100000),"COMPRESO",A4588)</f>
        <v>riparbella</v>
      </c>
      <c r="H4588" s="39">
        <f t="shared" si="143"/>
        <v>0</v>
      </c>
      <c r="I4588">
        <v>44</v>
      </c>
    </row>
    <row r="4589" spans="1:9" ht="12" customHeight="1" x14ac:dyDescent="0.3">
      <c r="A4589" s="3" t="s">
        <v>20176</v>
      </c>
      <c r="B4589" s="4" t="s">
        <v>13882</v>
      </c>
      <c r="C4589" s="5" t="s">
        <v>20019</v>
      </c>
      <c r="D4589" s="6">
        <v>31103</v>
      </c>
      <c r="E4589" t="str">
        <f t="shared" si="142"/>
        <v xml:space="preserve"> </v>
      </c>
      <c r="F4589" s="36" t="str">
        <f>IF(AND(D4589&gt;=50000,D4589&lt;=100000),"COMPRESO",A4589)</f>
        <v>san giuliano terme</v>
      </c>
      <c r="H4589" s="39">
        <f t="shared" si="143"/>
        <v>0</v>
      </c>
      <c r="I4589">
        <v>2</v>
      </c>
    </row>
    <row r="4590" spans="1:9" ht="12" customHeight="1" x14ac:dyDescent="0.3">
      <c r="A4590" s="3" t="s">
        <v>20177</v>
      </c>
      <c r="B4590" s="4" t="s">
        <v>13955</v>
      </c>
      <c r="C4590" s="5" t="s">
        <v>20019</v>
      </c>
      <c r="D4590" s="6">
        <v>27585</v>
      </c>
      <c r="E4590" t="str">
        <f t="shared" si="142"/>
        <v xml:space="preserve"> </v>
      </c>
      <c r="F4590" s="36" t="str">
        <f>IF(AND(D4590&gt;=50000,D4590&lt;=100000),"COMPRESO",A4590)</f>
        <v>san miniato</v>
      </c>
      <c r="H4590" s="39">
        <f t="shared" si="143"/>
        <v>0</v>
      </c>
      <c r="I4590">
        <v>1</v>
      </c>
    </row>
    <row r="4591" spans="1:9" ht="12" customHeight="1" x14ac:dyDescent="0.3">
      <c r="A4591" s="3" t="s">
        <v>20178</v>
      </c>
      <c r="B4591" s="4" t="s">
        <v>14159</v>
      </c>
      <c r="C4591" s="5" t="s">
        <v>20019</v>
      </c>
      <c r="D4591" s="6">
        <v>14061</v>
      </c>
      <c r="E4591" t="str">
        <f t="shared" si="142"/>
        <v xml:space="preserve"> </v>
      </c>
      <c r="F4591" s="36" t="str">
        <f>IF(AND(D4591&gt;=50000,D4591&lt;=100000),"COMPRESO",A4591)</f>
        <v>santa croce sull'arno</v>
      </c>
      <c r="H4591" s="39">
        <f t="shared" si="143"/>
        <v>0</v>
      </c>
      <c r="I4591">
        <v>2</v>
      </c>
    </row>
    <row r="4592" spans="1:9" ht="12" customHeight="1" x14ac:dyDescent="0.3">
      <c r="A4592" s="3" t="s">
        <v>20179</v>
      </c>
      <c r="B4592" s="4" t="s">
        <v>14169</v>
      </c>
      <c r="C4592" s="5" t="s">
        <v>20019</v>
      </c>
      <c r="D4592" s="6">
        <v>1737</v>
      </c>
      <c r="E4592" t="str">
        <f t="shared" si="142"/>
        <v xml:space="preserve"> </v>
      </c>
      <c r="F4592" s="36" t="str">
        <f>IF(AND(D4592&gt;=50000,D4592&lt;=100000),"COMPRESO",A4592)</f>
        <v>santa luce</v>
      </c>
      <c r="H4592" s="39">
        <f t="shared" si="143"/>
        <v>0</v>
      </c>
      <c r="I4592">
        <v>3</v>
      </c>
    </row>
    <row r="4593" spans="1:9" ht="12" customHeight="1" x14ac:dyDescent="0.3">
      <c r="A4593" s="3" t="s">
        <v>20180</v>
      </c>
      <c r="B4593" s="4" t="s">
        <v>14176</v>
      </c>
      <c r="C4593" s="5" t="s">
        <v>20019</v>
      </c>
      <c r="D4593" s="6">
        <v>12847</v>
      </c>
      <c r="E4593" t="str">
        <f t="shared" si="142"/>
        <v xml:space="preserve"> </v>
      </c>
      <c r="F4593" s="36" t="str">
        <f>IF(AND(D4593&gt;=50000,D4593&lt;=100000),"COMPRESO",A4593)</f>
        <v>santa maria a monte</v>
      </c>
      <c r="H4593" s="39">
        <f t="shared" si="143"/>
        <v>0</v>
      </c>
      <c r="I4593">
        <v>1</v>
      </c>
    </row>
    <row r="4594" spans="1:9" ht="12" customHeight="1" x14ac:dyDescent="0.3">
      <c r="A4594" s="3" t="s">
        <v>20181</v>
      </c>
      <c r="B4594" s="4" t="s">
        <v>14781</v>
      </c>
      <c r="C4594" s="5" t="s">
        <v>20019</v>
      </c>
      <c r="D4594" s="6">
        <v>4511</v>
      </c>
      <c r="E4594" t="str">
        <f t="shared" si="142"/>
        <v xml:space="preserve"> </v>
      </c>
      <c r="F4594" s="36" t="str">
        <f>IF(AND(D4594&gt;=50000,D4594&lt;=100000),"COMPRESO",A4594)</f>
        <v>terricciola</v>
      </c>
      <c r="H4594" s="39">
        <f t="shared" si="143"/>
        <v>0</v>
      </c>
      <c r="I4594">
        <v>3</v>
      </c>
    </row>
    <row r="4595" spans="1:9" ht="12" customHeight="1" x14ac:dyDescent="0.3">
      <c r="A4595" s="3" t="s">
        <v>20182</v>
      </c>
      <c r="B4595" s="4" t="s">
        <v>15214</v>
      </c>
      <c r="C4595" s="5" t="s">
        <v>20019</v>
      </c>
      <c r="D4595" s="6">
        <v>12366</v>
      </c>
      <c r="E4595" t="str">
        <f t="shared" si="142"/>
        <v xml:space="preserve"> </v>
      </c>
      <c r="F4595" s="36" t="str">
        <f>IF(AND(D4595&gt;=50000,D4595&lt;=100000),"COMPRESO",A4595)</f>
        <v>vecchiano</v>
      </c>
      <c r="H4595" s="39">
        <f t="shared" si="143"/>
        <v>0</v>
      </c>
      <c r="I4595">
        <v>3</v>
      </c>
    </row>
    <row r="4596" spans="1:9" ht="12" customHeight="1" x14ac:dyDescent="0.3">
      <c r="A4596" s="3" t="s">
        <v>20183</v>
      </c>
      <c r="B4596" s="4" t="s">
        <v>15320</v>
      </c>
      <c r="C4596" s="5" t="s">
        <v>20019</v>
      </c>
      <c r="D4596" s="6">
        <v>8479</v>
      </c>
      <c r="E4596" t="str">
        <f t="shared" si="142"/>
        <v xml:space="preserve"> </v>
      </c>
      <c r="F4596" s="36" t="str">
        <f>IF(AND(D4596&gt;=50000,D4596&lt;=100000),"COMPRESO",A4596)</f>
        <v>vicopisano</v>
      </c>
      <c r="H4596" s="39">
        <f t="shared" si="143"/>
        <v>0</v>
      </c>
      <c r="I4596">
        <v>5</v>
      </c>
    </row>
    <row r="4597" spans="1:9" ht="12" customHeight="1" x14ac:dyDescent="0.3">
      <c r="A4597" s="3" t="s">
        <v>20184</v>
      </c>
      <c r="B4597" s="4" t="s">
        <v>15523</v>
      </c>
      <c r="C4597" s="5" t="s">
        <v>20019</v>
      </c>
      <c r="D4597" s="6">
        <v>10689</v>
      </c>
      <c r="E4597" t="str">
        <f t="shared" si="142"/>
        <v xml:space="preserve"> </v>
      </c>
      <c r="F4597" s="36" t="str">
        <f>IF(AND(D4597&gt;=50000,D4597&lt;=100000),"COMPRESO",A4597)</f>
        <v>volterra</v>
      </c>
      <c r="H4597" s="39">
        <f t="shared" si="143"/>
        <v>0</v>
      </c>
      <c r="I4597">
        <v>3</v>
      </c>
    </row>
    <row r="4598" spans="1:9" ht="12" customHeight="1" x14ac:dyDescent="0.3">
      <c r="A4598" s="3" t="s">
        <v>20185</v>
      </c>
      <c r="B4598" s="4" t="s">
        <v>9459</v>
      </c>
      <c r="C4598" s="5" t="s">
        <v>20019</v>
      </c>
      <c r="D4598" s="6">
        <v>12366</v>
      </c>
      <c r="E4598" t="str">
        <f t="shared" si="142"/>
        <v xml:space="preserve"> </v>
      </c>
      <c r="F4598" s="36" t="str">
        <f>IF(AND(D4598&gt;=50000,D4598&lt;=100000),"COMPRESO",A4598)</f>
        <v>casciana terme lari</v>
      </c>
      <c r="H4598" s="39">
        <f t="shared" si="143"/>
        <v>0</v>
      </c>
      <c r="I4598">
        <v>4</v>
      </c>
    </row>
    <row r="4599" spans="1:9" ht="12" customHeight="1" x14ac:dyDescent="0.3">
      <c r="A4599" s="3" t="s">
        <v>20186</v>
      </c>
      <c r="B4599" s="4" t="s">
        <v>10350</v>
      </c>
      <c r="C4599" s="5" t="s">
        <v>20019</v>
      </c>
      <c r="D4599" s="6">
        <v>5325</v>
      </c>
      <c r="E4599" t="str">
        <f t="shared" si="142"/>
        <v xml:space="preserve"> </v>
      </c>
      <c r="F4599" s="36" t="str">
        <f>IF(AND(D4599&gt;=50000,D4599&lt;=100000),"COMPRESO",A4599)</f>
        <v>crespina lorenzana</v>
      </c>
      <c r="H4599" s="39">
        <f t="shared" si="143"/>
        <v>0</v>
      </c>
      <c r="I4599">
        <v>2</v>
      </c>
    </row>
    <row r="4600" spans="1:9" ht="12" customHeight="1" x14ac:dyDescent="0.3">
      <c r="A4600" s="3" t="s">
        <v>20187</v>
      </c>
      <c r="B4600" s="4" t="s">
        <v>8243</v>
      </c>
      <c r="C4600" s="5" t="s">
        <v>20019</v>
      </c>
      <c r="D4600" s="6">
        <v>5672</v>
      </c>
      <c r="E4600" t="str">
        <f t="shared" si="142"/>
        <v xml:space="preserve"> </v>
      </c>
      <c r="F4600" s="36" t="str">
        <f>IF(AND(D4600&gt;=50000,D4600&lt;=100000),"COMPRESO",A4600)</f>
        <v>anghiari</v>
      </c>
      <c r="H4600" s="39">
        <f t="shared" si="143"/>
        <v>0</v>
      </c>
      <c r="I4600">
        <v>4</v>
      </c>
    </row>
    <row r="4601" spans="1:9" ht="12" customHeight="1" x14ac:dyDescent="0.3">
      <c r="A4601" s="3" t="s">
        <v>20188</v>
      </c>
      <c r="B4601" s="4" t="s">
        <v>8316</v>
      </c>
      <c r="C4601" s="5" t="s">
        <v>20019</v>
      </c>
      <c r="D4601" s="6">
        <v>98144</v>
      </c>
      <c r="E4601" t="str">
        <f t="shared" si="142"/>
        <v xml:space="preserve"> </v>
      </c>
      <c r="F4601" s="36" t="str">
        <f>IF(AND(D4601&gt;=50000,D4601&lt;=100000),"COMPRESO",A4601)</f>
        <v>COMPRESO</v>
      </c>
      <c r="H4601" s="39">
        <f t="shared" si="143"/>
        <v>0</v>
      </c>
      <c r="I4601">
        <v>3</v>
      </c>
    </row>
    <row r="4602" spans="1:9" ht="12" customHeight="1" x14ac:dyDescent="0.3">
      <c r="A4602" s="3" t="s">
        <v>20189</v>
      </c>
      <c r="B4602" s="4" t="s">
        <v>8439</v>
      </c>
      <c r="C4602" s="5" t="s">
        <v>20019</v>
      </c>
      <c r="D4602" s="6">
        <v>1091</v>
      </c>
      <c r="E4602" t="str">
        <f t="shared" si="142"/>
        <v xml:space="preserve"> </v>
      </c>
      <c r="F4602" s="36" t="str">
        <f>IF(AND(D4602&gt;=50000,D4602&lt;=100000),"COMPRESO",A4602)</f>
        <v>badia tedalda</v>
      </c>
      <c r="H4602" s="39">
        <f t="shared" si="143"/>
        <v>0</v>
      </c>
      <c r="I4602">
        <v>10</v>
      </c>
    </row>
    <row r="4603" spans="1:9" ht="12" customHeight="1" x14ac:dyDescent="0.3">
      <c r="A4603" s="3" t="s">
        <v>20190</v>
      </c>
      <c r="B4603" s="4" t="s">
        <v>8665</v>
      </c>
      <c r="C4603" s="5" t="s">
        <v>20019</v>
      </c>
      <c r="D4603" s="6">
        <v>12284</v>
      </c>
      <c r="E4603" t="str">
        <f t="shared" si="142"/>
        <v xml:space="preserve"> </v>
      </c>
      <c r="F4603" s="36" t="str">
        <f>IF(AND(D4603&gt;=50000,D4603&lt;=100000),"COMPRESO",A4603)</f>
        <v>bibbiena</v>
      </c>
      <c r="H4603" s="39">
        <f t="shared" si="143"/>
        <v>0</v>
      </c>
      <c r="I4603">
        <v>2</v>
      </c>
    </row>
    <row r="4604" spans="1:9" ht="12" customHeight="1" x14ac:dyDescent="0.3">
      <c r="A4604" s="3" t="s">
        <v>20191</v>
      </c>
      <c r="B4604" s="4" t="s">
        <v>8938</v>
      </c>
      <c r="C4604" s="5" t="s">
        <v>20019</v>
      </c>
      <c r="D4604" s="6">
        <v>10033</v>
      </c>
      <c r="E4604" t="str">
        <f t="shared" si="142"/>
        <v xml:space="preserve"> </v>
      </c>
      <c r="F4604" s="36" t="str">
        <f>IF(AND(D4604&gt;=50000,D4604&lt;=100000),"COMPRESO",A4604)</f>
        <v>bucine</v>
      </c>
      <c r="H4604" s="39">
        <f t="shared" si="143"/>
        <v>0</v>
      </c>
      <c r="I4604">
        <v>2</v>
      </c>
    </row>
    <row r="4605" spans="1:9" ht="12" customHeight="1" x14ac:dyDescent="0.3">
      <c r="A4605" s="3" t="s">
        <v>20192</v>
      </c>
      <c r="B4605" s="4" t="s">
        <v>9237</v>
      </c>
      <c r="C4605" s="5" t="s">
        <v>20019</v>
      </c>
      <c r="D4605" s="6">
        <v>5428</v>
      </c>
      <c r="E4605" t="str">
        <f t="shared" si="142"/>
        <v xml:space="preserve"> </v>
      </c>
      <c r="F4605" s="36" t="str">
        <f>IF(AND(D4605&gt;=50000,D4605&lt;=100000),"COMPRESO",A4605)</f>
        <v>capolona</v>
      </c>
      <c r="H4605" s="39">
        <f t="shared" si="143"/>
        <v>0</v>
      </c>
      <c r="I4605">
        <v>1</v>
      </c>
    </row>
    <row r="4606" spans="1:9" ht="12" customHeight="1" x14ac:dyDescent="0.3">
      <c r="A4606" s="3" t="s">
        <v>20193</v>
      </c>
      <c r="B4606" s="4" t="s">
        <v>9257</v>
      </c>
      <c r="C4606" s="5" t="s">
        <v>20019</v>
      </c>
      <c r="D4606" s="6">
        <v>1516</v>
      </c>
      <c r="E4606" t="str">
        <f t="shared" si="142"/>
        <v xml:space="preserve"> </v>
      </c>
      <c r="F4606" s="36" t="str">
        <f>IF(AND(D4606&gt;=50000,D4606&lt;=100000),"COMPRESO",A4606)</f>
        <v>caprese michelangelo</v>
      </c>
      <c r="H4606" s="39">
        <f t="shared" si="143"/>
        <v>0</v>
      </c>
      <c r="I4606">
        <v>1</v>
      </c>
    </row>
    <row r="4607" spans="1:9" ht="12" customHeight="1" x14ac:dyDescent="0.3">
      <c r="A4607" s="3" t="s">
        <v>20194</v>
      </c>
      <c r="B4607" s="4" t="s">
        <v>9542</v>
      </c>
      <c r="C4607" s="5" t="s">
        <v>20019</v>
      </c>
      <c r="D4607" s="6">
        <v>3239</v>
      </c>
      <c r="E4607" t="str">
        <f t="shared" si="142"/>
        <v xml:space="preserve"> </v>
      </c>
      <c r="F4607" s="36" t="str">
        <f>IF(AND(D4607&gt;=50000,D4607&lt;=100000),"COMPRESO",A4607)</f>
        <v>castel focognano</v>
      </c>
      <c r="H4607" s="39">
        <f t="shared" si="143"/>
        <v>0</v>
      </c>
      <c r="I4607">
        <v>20</v>
      </c>
    </row>
    <row r="4608" spans="1:9" ht="12" customHeight="1" x14ac:dyDescent="0.3">
      <c r="A4608" s="3" t="s">
        <v>20195</v>
      </c>
      <c r="B4608" s="4" t="s">
        <v>15590</v>
      </c>
      <c r="C4608" s="5" t="s">
        <v>20019</v>
      </c>
      <c r="D4608" s="6">
        <v>2739</v>
      </c>
      <c r="E4608" t="str">
        <f t="shared" si="142"/>
        <v xml:space="preserve"> </v>
      </c>
      <c r="F4608" s="36" t="str">
        <f>IF(AND(D4608&gt;=50000,D4608&lt;=100000),"COMPRESO",A4608)</f>
        <v>castel san niccolò</v>
      </c>
      <c r="H4608" s="39">
        <f t="shared" si="143"/>
        <v>0</v>
      </c>
      <c r="I4608">
        <v>2</v>
      </c>
    </row>
    <row r="4609" spans="1:9" ht="12" customHeight="1" x14ac:dyDescent="0.3">
      <c r="A4609" s="3" t="s">
        <v>20196</v>
      </c>
      <c r="B4609" s="4" t="s">
        <v>9711</v>
      </c>
      <c r="C4609" s="5" t="s">
        <v>20019</v>
      </c>
      <c r="D4609" s="6">
        <v>2218</v>
      </c>
      <c r="E4609" t="str">
        <f t="shared" si="142"/>
        <v xml:space="preserve"> </v>
      </c>
      <c r="F4609" s="36" t="str">
        <f>IF(AND(D4609&gt;=50000,D4609&lt;=100000),"COMPRESO",A4609)</f>
        <v>castiglion fibocchi</v>
      </c>
      <c r="H4609" s="39">
        <f t="shared" si="143"/>
        <v>0</v>
      </c>
      <c r="I4609">
        <v>1</v>
      </c>
    </row>
    <row r="4610" spans="1:9" ht="12" customHeight="1" x14ac:dyDescent="0.3">
      <c r="A4610" s="3" t="s">
        <v>20197</v>
      </c>
      <c r="B4610" s="4" t="s">
        <v>9712</v>
      </c>
      <c r="C4610" s="5" t="s">
        <v>20019</v>
      </c>
      <c r="D4610" s="6">
        <v>13166</v>
      </c>
      <c r="E4610" t="str">
        <f t="shared" si="142"/>
        <v xml:space="preserve"> </v>
      </c>
      <c r="F4610" s="36" t="str">
        <f>IF(AND(D4610&gt;=50000,D4610&lt;=100000),"COMPRESO",A4610)</f>
        <v>castiglion fiorentino</v>
      </c>
      <c r="H4610" s="39">
        <f t="shared" si="143"/>
        <v>0</v>
      </c>
      <c r="I4610">
        <v>2</v>
      </c>
    </row>
    <row r="4611" spans="1:9" ht="12" customHeight="1" x14ac:dyDescent="0.3">
      <c r="A4611" s="3" t="s">
        <v>20198</v>
      </c>
      <c r="B4611" s="4" t="s">
        <v>9798</v>
      </c>
      <c r="C4611" s="5" t="s">
        <v>20019</v>
      </c>
      <c r="D4611" s="6">
        <v>9458</v>
      </c>
      <c r="E4611" t="str">
        <f t="shared" ref="E4611:E4674" si="144">IF(D4611&gt;300000,"TROVATO"," ")</f>
        <v xml:space="preserve"> </v>
      </c>
      <c r="F4611" s="36" t="str">
        <f>IF(AND(D4611&gt;=50000,D4611&lt;=100000),"COMPRESO",A4611)</f>
        <v>cavriglia</v>
      </c>
      <c r="H4611" s="39">
        <f t="shared" ref="H4611:H4674" si="145">(D12539/$G$2)</f>
        <v>0</v>
      </c>
      <c r="I4611">
        <v>5</v>
      </c>
    </row>
    <row r="4612" spans="1:9" ht="12" customHeight="1" x14ac:dyDescent="0.3">
      <c r="A4612" s="3" t="s">
        <v>20199</v>
      </c>
      <c r="B4612" s="4" t="s">
        <v>9985</v>
      </c>
      <c r="C4612" s="5" t="s">
        <v>20019</v>
      </c>
      <c r="D4612" s="6">
        <v>933</v>
      </c>
      <c r="E4612" t="str">
        <f t="shared" si="144"/>
        <v xml:space="preserve"> </v>
      </c>
      <c r="F4612" s="36" t="str">
        <f>IF(AND(D4612&gt;=50000,D4612&lt;=100000),"COMPRESO",A4612)</f>
        <v>chitignano</v>
      </c>
      <c r="H4612" s="39">
        <f t="shared" si="145"/>
        <v>0</v>
      </c>
      <c r="I4612">
        <v>6</v>
      </c>
    </row>
    <row r="4613" spans="1:9" ht="12" customHeight="1" x14ac:dyDescent="0.3">
      <c r="A4613" s="3" t="s">
        <v>20200</v>
      </c>
      <c r="B4613" s="4" t="s">
        <v>9999</v>
      </c>
      <c r="C4613" s="5" t="s">
        <v>20019</v>
      </c>
      <c r="D4613" s="6">
        <v>2058</v>
      </c>
      <c r="E4613" t="str">
        <f t="shared" si="144"/>
        <v xml:space="preserve"> </v>
      </c>
      <c r="F4613" s="36" t="str">
        <f>IF(AND(D4613&gt;=50000,D4613&lt;=100000),"COMPRESO",A4613)</f>
        <v>chiusi della verna</v>
      </c>
      <c r="H4613" s="39">
        <f t="shared" si="145"/>
        <v>0</v>
      </c>
      <c r="I4613">
        <v>4</v>
      </c>
    </row>
    <row r="4614" spans="1:9" ht="12" customHeight="1" x14ac:dyDescent="0.3">
      <c r="A4614" s="3" t="s">
        <v>20201</v>
      </c>
      <c r="B4614" s="4" t="s">
        <v>10082</v>
      </c>
      <c r="C4614" s="5" t="s">
        <v>20019</v>
      </c>
      <c r="D4614" s="6">
        <v>9111</v>
      </c>
      <c r="E4614" t="str">
        <f t="shared" si="144"/>
        <v xml:space="preserve"> </v>
      </c>
      <c r="F4614" s="36" t="str">
        <f>IF(AND(D4614&gt;=50000,D4614&lt;=100000),"COMPRESO",A4614)</f>
        <v>civitella in val di chiana</v>
      </c>
      <c r="H4614" s="39">
        <f t="shared" si="145"/>
        <v>0</v>
      </c>
      <c r="I4614">
        <v>2</v>
      </c>
    </row>
    <row r="4615" spans="1:9" ht="12" customHeight="1" x14ac:dyDescent="0.3">
      <c r="A4615" s="3" t="s">
        <v>20202</v>
      </c>
      <c r="B4615" s="4" t="s">
        <v>10292</v>
      </c>
      <c r="C4615" s="5" t="s">
        <v>20019</v>
      </c>
      <c r="D4615" s="6">
        <v>22495</v>
      </c>
      <c r="E4615" t="str">
        <f t="shared" si="144"/>
        <v xml:space="preserve"> </v>
      </c>
      <c r="F4615" s="36" t="str">
        <f>IF(AND(D4615&gt;=50000,D4615&lt;=100000),"COMPRESO",A4615)</f>
        <v>cortona</v>
      </c>
      <c r="H4615" s="39">
        <f t="shared" si="145"/>
        <v>0</v>
      </c>
      <c r="I4615">
        <v>4</v>
      </c>
    </row>
    <row r="4616" spans="1:9" ht="12" customHeight="1" x14ac:dyDescent="0.3">
      <c r="A4616" s="3" t="s">
        <v>20203</v>
      </c>
      <c r="B4616" s="4" t="s">
        <v>10693</v>
      </c>
      <c r="C4616" s="5" t="s">
        <v>20019</v>
      </c>
      <c r="D4616" s="6">
        <v>9348</v>
      </c>
      <c r="E4616" t="str">
        <f t="shared" si="144"/>
        <v xml:space="preserve"> </v>
      </c>
      <c r="F4616" s="36" t="str">
        <f>IF(AND(D4616&gt;=50000,D4616&lt;=100000),"COMPRESO",A4616)</f>
        <v>foiano della chiana</v>
      </c>
      <c r="H4616" s="39">
        <f t="shared" si="145"/>
        <v>0</v>
      </c>
      <c r="I4616">
        <v>8</v>
      </c>
    </row>
    <row r="4617" spans="1:9" ht="12" customHeight="1" x14ac:dyDescent="0.3">
      <c r="A4617" s="3" t="s">
        <v>20204</v>
      </c>
      <c r="B4617" s="4" t="s">
        <v>11473</v>
      </c>
      <c r="C4617" s="5" t="s">
        <v>20019</v>
      </c>
      <c r="D4617" s="6">
        <v>5892</v>
      </c>
      <c r="E4617" t="str">
        <f t="shared" si="144"/>
        <v xml:space="preserve"> </v>
      </c>
      <c r="F4617" s="36" t="str">
        <f>IF(AND(D4617&gt;=50000,D4617&lt;=100000),"COMPRESO",A4617)</f>
        <v>loro ciuffenna</v>
      </c>
      <c r="H4617" s="39">
        <f t="shared" si="145"/>
        <v>0</v>
      </c>
      <c r="I4617">
        <v>2</v>
      </c>
    </row>
    <row r="4618" spans="1:9" ht="12" customHeight="1" x14ac:dyDescent="0.3">
      <c r="A4618" s="3" t="s">
        <v>20205</v>
      </c>
      <c r="B4618" s="4" t="s">
        <v>11488</v>
      </c>
      <c r="C4618" s="5" t="s">
        <v>20019</v>
      </c>
      <c r="D4618" s="6">
        <v>3615</v>
      </c>
      <c r="E4618" t="str">
        <f t="shared" si="144"/>
        <v xml:space="preserve"> </v>
      </c>
      <c r="F4618" s="36" t="str">
        <f>IF(AND(D4618&gt;=50000,D4618&lt;=100000),"COMPRESO",A4618)</f>
        <v>lucignano</v>
      </c>
      <c r="H4618" s="39">
        <f t="shared" si="145"/>
        <v>0</v>
      </c>
      <c r="I4618">
        <v>3</v>
      </c>
    </row>
    <row r="4619" spans="1:9" ht="12" customHeight="1" x14ac:dyDescent="0.3">
      <c r="A4619" s="3" t="s">
        <v>20206</v>
      </c>
      <c r="B4619" s="4" t="s">
        <v>11650</v>
      </c>
      <c r="C4619" s="5" t="s">
        <v>20019</v>
      </c>
      <c r="D4619" s="6">
        <v>3422</v>
      </c>
      <c r="E4619" t="str">
        <f t="shared" si="144"/>
        <v xml:space="preserve"> </v>
      </c>
      <c r="F4619" s="36" t="str">
        <f>IF(AND(D4619&gt;=50000,D4619&lt;=100000),"COMPRESO",A4619)</f>
        <v>marciano della chiana</v>
      </c>
      <c r="H4619" s="39">
        <f t="shared" si="145"/>
        <v>0</v>
      </c>
      <c r="I4619">
        <v>50</v>
      </c>
    </row>
    <row r="4620" spans="1:9" ht="12" customHeight="1" x14ac:dyDescent="0.3">
      <c r="A4620" s="3" t="s">
        <v>20207</v>
      </c>
      <c r="B4620" s="4" t="s">
        <v>12145</v>
      </c>
      <c r="C4620" s="5" t="s">
        <v>20019</v>
      </c>
      <c r="D4620" s="6">
        <v>576</v>
      </c>
      <c r="E4620" t="str">
        <f t="shared" si="144"/>
        <v xml:space="preserve"> </v>
      </c>
      <c r="F4620" s="36" t="str">
        <f>IF(AND(D4620&gt;=50000,D4620&lt;=100000),"COMPRESO",A4620)</f>
        <v>montemignaio</v>
      </c>
      <c r="H4620" s="39">
        <f t="shared" si="145"/>
        <v>0</v>
      </c>
      <c r="I4620">
        <v>1</v>
      </c>
    </row>
    <row r="4621" spans="1:9" ht="12" customHeight="1" x14ac:dyDescent="0.3">
      <c r="A4621" s="3" t="s">
        <v>20208</v>
      </c>
      <c r="B4621" s="4" t="s">
        <v>12162</v>
      </c>
      <c r="C4621" s="5" t="s">
        <v>20019</v>
      </c>
      <c r="D4621" s="6">
        <v>1822</v>
      </c>
      <c r="E4621" t="str">
        <f t="shared" si="144"/>
        <v xml:space="preserve"> </v>
      </c>
      <c r="F4621" s="36" t="str">
        <f>IF(AND(D4621&gt;=50000,D4621&lt;=100000),"COMPRESO",A4621)</f>
        <v>monterchi</v>
      </c>
      <c r="H4621" s="39">
        <f t="shared" si="145"/>
        <v>0</v>
      </c>
      <c r="I4621">
        <v>1</v>
      </c>
    </row>
    <row r="4622" spans="1:9" ht="12" customHeight="1" x14ac:dyDescent="0.3">
      <c r="A4622" s="3" t="s">
        <v>20209</v>
      </c>
      <c r="B4622" s="4" t="s">
        <v>12043</v>
      </c>
      <c r="C4622" s="5" t="s">
        <v>20019</v>
      </c>
      <c r="D4622" s="6">
        <v>8743</v>
      </c>
      <c r="E4622" t="str">
        <f t="shared" si="144"/>
        <v xml:space="preserve"> </v>
      </c>
      <c r="F4622" s="36" t="str">
        <f>IF(AND(D4622&gt;=50000,D4622&lt;=100000),"COMPRESO",A4622)</f>
        <v>monte san savino</v>
      </c>
      <c r="H4622" s="39">
        <f t="shared" si="145"/>
        <v>0</v>
      </c>
      <c r="I4622">
        <v>10</v>
      </c>
    </row>
    <row r="4623" spans="1:9" ht="12" customHeight="1" x14ac:dyDescent="0.3">
      <c r="A4623" s="3" t="s">
        <v>20210</v>
      </c>
      <c r="B4623" s="4" t="s">
        <v>12191</v>
      </c>
      <c r="C4623" s="5" t="s">
        <v>20019</v>
      </c>
      <c r="D4623" s="6">
        <v>23971</v>
      </c>
      <c r="E4623" t="str">
        <f t="shared" si="144"/>
        <v xml:space="preserve"> </v>
      </c>
      <c r="F4623" s="36" t="str">
        <f>IF(AND(D4623&gt;=50000,D4623&lt;=100000),"COMPRESO",A4623)</f>
        <v>montevarchi</v>
      </c>
      <c r="H4623" s="39">
        <f t="shared" si="145"/>
        <v>0</v>
      </c>
      <c r="I4623">
        <v>2</v>
      </c>
    </row>
    <row r="4624" spans="1:9" ht="12" customHeight="1" x14ac:dyDescent="0.3">
      <c r="A4624" s="3" t="s">
        <v>20211</v>
      </c>
      <c r="B4624" s="4" t="s">
        <v>12548</v>
      </c>
      <c r="C4624" s="5" t="s">
        <v>20019</v>
      </c>
      <c r="D4624" s="6">
        <v>878</v>
      </c>
      <c r="E4624" t="str">
        <f t="shared" si="144"/>
        <v xml:space="preserve"> </v>
      </c>
      <c r="F4624" s="36" t="str">
        <f>IF(AND(D4624&gt;=50000,D4624&lt;=100000),"COMPRESO",A4624)</f>
        <v>ortignano raggiolo</v>
      </c>
      <c r="H4624" s="39">
        <f t="shared" si="145"/>
        <v>0</v>
      </c>
      <c r="I4624">
        <v>1</v>
      </c>
    </row>
    <row r="4625" spans="1:9" ht="12" customHeight="1" x14ac:dyDescent="0.3">
      <c r="A4625" s="3" t="s">
        <v>20212</v>
      </c>
      <c r="B4625" s="4" t="s">
        <v>12942</v>
      </c>
      <c r="C4625" s="5" t="s">
        <v>20019</v>
      </c>
      <c r="D4625" s="6">
        <v>3190</v>
      </c>
      <c r="E4625" t="str">
        <f t="shared" si="144"/>
        <v xml:space="preserve"> </v>
      </c>
      <c r="F4625" s="36" t="str">
        <f>IF(AND(D4625&gt;=50000,D4625&lt;=100000),"COMPRESO",A4625)</f>
        <v>pieve santo stefano</v>
      </c>
      <c r="H4625" s="39">
        <f t="shared" si="145"/>
        <v>0</v>
      </c>
      <c r="I4625">
        <v>5</v>
      </c>
    </row>
    <row r="4626" spans="1:9" ht="12" customHeight="1" x14ac:dyDescent="0.3">
      <c r="A4626" s="3" t="s">
        <v>20213</v>
      </c>
      <c r="B4626" s="4" t="s">
        <v>13127</v>
      </c>
      <c r="C4626" s="5" t="s">
        <v>20019</v>
      </c>
      <c r="D4626" s="6">
        <v>6196</v>
      </c>
      <c r="E4626" t="str">
        <f t="shared" si="144"/>
        <v xml:space="preserve"> </v>
      </c>
      <c r="F4626" s="36" t="str">
        <f>IF(AND(D4626&gt;=50000,D4626&lt;=100000),"COMPRESO",A4626)</f>
        <v>poppi</v>
      </c>
      <c r="H4626" s="39">
        <f t="shared" si="145"/>
        <v>0</v>
      </c>
      <c r="I4626">
        <v>6</v>
      </c>
    </row>
    <row r="4627" spans="1:9" ht="12" customHeight="1" x14ac:dyDescent="0.3">
      <c r="A4627" s="3" t="s">
        <v>20214</v>
      </c>
      <c r="B4627" s="4" t="s">
        <v>13879</v>
      </c>
      <c r="C4627" s="5" t="s">
        <v>20019</v>
      </c>
      <c r="D4627" s="6">
        <v>16890</v>
      </c>
      <c r="E4627" t="str">
        <f t="shared" si="144"/>
        <v xml:space="preserve"> </v>
      </c>
      <c r="F4627" s="36" t="str">
        <f>IF(AND(D4627&gt;=50000,D4627&lt;=100000),"COMPRESO",A4627)</f>
        <v>san giovanni valdarno</v>
      </c>
      <c r="H4627" s="39">
        <f t="shared" si="145"/>
        <v>0</v>
      </c>
      <c r="I4627">
        <v>9</v>
      </c>
    </row>
    <row r="4628" spans="1:9" ht="12" customHeight="1" x14ac:dyDescent="0.3">
      <c r="A4628" s="3" t="s">
        <v>20215</v>
      </c>
      <c r="B4628" s="4" t="s">
        <v>14076</v>
      </c>
      <c r="C4628" s="5" t="s">
        <v>20019</v>
      </c>
      <c r="D4628" s="6">
        <v>16108</v>
      </c>
      <c r="E4628" t="str">
        <f t="shared" si="144"/>
        <v xml:space="preserve"> </v>
      </c>
      <c r="F4628" s="36" t="str">
        <f>IF(AND(D4628&gt;=50000,D4628&lt;=100000),"COMPRESO",A4628)</f>
        <v>sansepolcro</v>
      </c>
      <c r="H4628" s="39">
        <f t="shared" si="145"/>
        <v>0</v>
      </c>
      <c r="I4628">
        <v>5</v>
      </c>
    </row>
    <row r="4629" spans="1:9" ht="12" customHeight="1" x14ac:dyDescent="0.3">
      <c r="A4629" s="3" t="s">
        <v>20216</v>
      </c>
      <c r="B4629" s="4" t="s">
        <v>14433</v>
      </c>
      <c r="C4629" s="5" t="s">
        <v>20019</v>
      </c>
      <c r="D4629" s="6">
        <v>1421</v>
      </c>
      <c r="E4629" t="str">
        <f t="shared" si="144"/>
        <v xml:space="preserve"> </v>
      </c>
      <c r="F4629" s="36" t="str">
        <f>IF(AND(D4629&gt;=50000,D4629&lt;=100000),"COMPRESO",A4629)</f>
        <v>sestino</v>
      </c>
      <c r="H4629" s="39">
        <f t="shared" si="145"/>
        <v>0</v>
      </c>
      <c r="I4629">
        <v>9</v>
      </c>
    </row>
    <row r="4630" spans="1:9" ht="12" customHeight="1" x14ac:dyDescent="0.3">
      <c r="A4630" s="3" t="s">
        <v>20217</v>
      </c>
      <c r="B4630" s="4" t="s">
        <v>14669</v>
      </c>
      <c r="C4630" s="5" t="s">
        <v>20019</v>
      </c>
      <c r="D4630" s="6">
        <v>6299</v>
      </c>
      <c r="E4630" t="str">
        <f t="shared" si="144"/>
        <v xml:space="preserve"> </v>
      </c>
      <c r="F4630" s="36" t="str">
        <f>IF(AND(D4630&gt;=50000,D4630&lt;=100000),"COMPRESO",A4630)</f>
        <v>subbiano</v>
      </c>
      <c r="H4630" s="39">
        <f t="shared" si="145"/>
        <v>0</v>
      </c>
      <c r="I4630">
        <v>5</v>
      </c>
    </row>
    <row r="4631" spans="1:9" ht="12" customHeight="1" x14ac:dyDescent="0.3">
      <c r="A4631" s="3" t="s">
        <v>20218</v>
      </c>
      <c r="B4631" s="4" t="s">
        <v>14707</v>
      </c>
      <c r="C4631" s="5" t="s">
        <v>20019</v>
      </c>
      <c r="D4631" s="6">
        <v>1130</v>
      </c>
      <c r="E4631" t="str">
        <f t="shared" si="144"/>
        <v xml:space="preserve"> </v>
      </c>
      <c r="F4631" s="36" t="str">
        <f>IF(AND(D4631&gt;=50000,D4631&lt;=100000),"COMPRESO",A4631)</f>
        <v>talla</v>
      </c>
      <c r="H4631" s="39">
        <f t="shared" si="145"/>
        <v>0</v>
      </c>
      <c r="I4631">
        <v>7</v>
      </c>
    </row>
    <row r="4632" spans="1:9" ht="12" customHeight="1" x14ac:dyDescent="0.3">
      <c r="A4632" s="3" t="s">
        <v>20219</v>
      </c>
      <c r="B4632" s="4" t="s">
        <v>14774</v>
      </c>
      <c r="C4632" s="5" t="s">
        <v>20019</v>
      </c>
      <c r="D4632" s="6">
        <v>12302</v>
      </c>
      <c r="E4632" t="str">
        <f t="shared" si="144"/>
        <v xml:space="preserve"> </v>
      </c>
      <c r="F4632" s="36" t="str">
        <f>IF(AND(D4632&gt;=50000,D4632&lt;=100000),"COMPRESO",A4632)</f>
        <v>terranuova bracciolini</v>
      </c>
      <c r="H4632" s="39">
        <f t="shared" si="145"/>
        <v>0</v>
      </c>
      <c r="I4632">
        <v>1</v>
      </c>
    </row>
    <row r="4633" spans="1:9" ht="12" customHeight="1" x14ac:dyDescent="0.3">
      <c r="A4633" s="3" t="s">
        <v>20220</v>
      </c>
      <c r="B4633" s="4" t="s">
        <v>15590</v>
      </c>
      <c r="C4633" s="5" t="s">
        <v>20019</v>
      </c>
      <c r="D4633" s="6">
        <v>9518</v>
      </c>
      <c r="E4633" t="str">
        <f t="shared" si="144"/>
        <v xml:space="preserve"> </v>
      </c>
      <c r="F4633" s="36" t="str">
        <f>IF(AND(D4633&gt;=50000,D4633&lt;=100000),"COMPRESO",A4633)</f>
        <v>castelfranco piandiscò</v>
      </c>
      <c r="H4633" s="39">
        <f t="shared" si="145"/>
        <v>0</v>
      </c>
      <c r="I4633">
        <v>1</v>
      </c>
    </row>
    <row r="4634" spans="1:9" ht="12" customHeight="1" x14ac:dyDescent="0.3">
      <c r="A4634" s="3" t="s">
        <v>20221</v>
      </c>
      <c r="B4634" s="4" t="s">
        <v>13221</v>
      </c>
      <c r="C4634" s="5" t="s">
        <v>20019</v>
      </c>
      <c r="D4634" s="6">
        <v>6011</v>
      </c>
      <c r="E4634" t="str">
        <f t="shared" si="144"/>
        <v xml:space="preserve"> </v>
      </c>
      <c r="F4634" s="36" t="str">
        <f>IF(AND(D4634&gt;=50000,D4634&lt;=100000),"COMPRESO",A4634)</f>
        <v>pratovecchio stia</v>
      </c>
      <c r="H4634" s="39">
        <f t="shared" si="145"/>
        <v>0</v>
      </c>
      <c r="I4634">
        <v>2</v>
      </c>
    </row>
    <row r="4635" spans="1:9" ht="12" customHeight="1" x14ac:dyDescent="0.3">
      <c r="A4635" s="3" t="s">
        <v>20222</v>
      </c>
      <c r="B4635" s="4" t="s">
        <v>11309</v>
      </c>
      <c r="C4635" s="5" t="s">
        <v>20019</v>
      </c>
      <c r="D4635" s="6">
        <v>6759</v>
      </c>
      <c r="E4635" t="str">
        <f t="shared" si="144"/>
        <v xml:space="preserve"> </v>
      </c>
      <c r="F4635" s="36" t="str">
        <f>IF(AND(D4635&gt;=50000,D4635&lt;=100000),"COMPRESO",A4635)</f>
        <v>laterina pergine valdarno</v>
      </c>
      <c r="H4635" s="39">
        <f t="shared" si="145"/>
        <v>0</v>
      </c>
      <c r="I4635">
        <v>4</v>
      </c>
    </row>
    <row r="4636" spans="1:9" ht="12" customHeight="1" x14ac:dyDescent="0.3">
      <c r="A4636" s="3" t="s">
        <v>20223</v>
      </c>
      <c r="B4636" s="4" t="s">
        <v>8006</v>
      </c>
      <c r="C4636" s="5" t="s">
        <v>20019</v>
      </c>
      <c r="D4636" s="6">
        <v>6557</v>
      </c>
      <c r="E4636" t="str">
        <f t="shared" si="144"/>
        <v xml:space="preserve"> </v>
      </c>
      <c r="F4636" s="36" t="str">
        <f>IF(AND(D4636&gt;=50000,D4636&lt;=100000),"COMPRESO",A4636)</f>
        <v>abbadia san salvatore</v>
      </c>
      <c r="H4636" s="39">
        <f t="shared" si="145"/>
        <v>0</v>
      </c>
      <c r="I4636">
        <v>3</v>
      </c>
    </row>
    <row r="4637" spans="1:9" ht="12" customHeight="1" x14ac:dyDescent="0.3">
      <c r="A4637" s="3" t="s">
        <v>20224</v>
      </c>
      <c r="B4637" s="4" t="s">
        <v>8370</v>
      </c>
      <c r="C4637" s="5" t="s">
        <v>20019</v>
      </c>
      <c r="D4637" s="6">
        <v>7228</v>
      </c>
      <c r="E4637" t="str">
        <f t="shared" si="144"/>
        <v xml:space="preserve"> </v>
      </c>
      <c r="F4637" s="36" t="str">
        <f>IF(AND(D4637&gt;=50000,D4637&lt;=100000),"COMPRESO",A4637)</f>
        <v>asciano</v>
      </c>
      <c r="H4637" s="39">
        <f t="shared" si="145"/>
        <v>0</v>
      </c>
      <c r="I4637">
        <v>1</v>
      </c>
    </row>
    <row r="4638" spans="1:9" ht="12" customHeight="1" x14ac:dyDescent="0.3">
      <c r="A4638" s="3" t="s">
        <v>20225</v>
      </c>
      <c r="B4638" s="4" t="s">
        <v>8954</v>
      </c>
      <c r="C4638" s="5" t="s">
        <v>20019</v>
      </c>
      <c r="D4638" s="6">
        <v>3182</v>
      </c>
      <c r="E4638" t="str">
        <f t="shared" si="144"/>
        <v xml:space="preserve"> </v>
      </c>
      <c r="F4638" s="36" t="str">
        <f>IF(AND(D4638&gt;=50000,D4638&lt;=100000),"COMPRESO",A4638)</f>
        <v>buonconvento</v>
      </c>
      <c r="H4638" s="39">
        <f t="shared" si="145"/>
        <v>0</v>
      </c>
      <c r="I4638">
        <v>1</v>
      </c>
    </row>
    <row r="4639" spans="1:9" ht="12" customHeight="1" x14ac:dyDescent="0.3">
      <c r="A4639" s="3" t="s">
        <v>20226</v>
      </c>
      <c r="B4639" s="4" t="s">
        <v>9480</v>
      </c>
      <c r="C4639" s="5" t="s">
        <v>20019</v>
      </c>
      <c r="D4639" s="6">
        <v>3886</v>
      </c>
      <c r="E4639" t="str">
        <f t="shared" si="144"/>
        <v xml:space="preserve"> </v>
      </c>
      <c r="F4639" s="36" t="str">
        <f>IF(AND(D4639&gt;=50000,D4639&lt;=100000),"COMPRESO",A4639)</f>
        <v>casole d'elsa</v>
      </c>
      <c r="H4639" s="39">
        <f t="shared" si="145"/>
        <v>0</v>
      </c>
      <c r="I4639">
        <v>1</v>
      </c>
    </row>
    <row r="4640" spans="1:9" ht="12" customHeight="1" x14ac:dyDescent="0.3">
      <c r="A4640" s="3" t="s">
        <v>20227</v>
      </c>
      <c r="B4640" s="4" t="s">
        <v>9627</v>
      </c>
      <c r="C4640" s="5" t="s">
        <v>20019</v>
      </c>
      <c r="D4640" s="6">
        <v>2863</v>
      </c>
      <c r="E4640" t="str">
        <f t="shared" si="144"/>
        <v xml:space="preserve"> </v>
      </c>
      <c r="F4640" s="36" t="str">
        <f>IF(AND(D4640&gt;=50000,D4640&lt;=100000),"COMPRESO",A4640)</f>
        <v>castellina in chianti</v>
      </c>
      <c r="H4640" s="39">
        <f t="shared" si="145"/>
        <v>0</v>
      </c>
      <c r="I4640">
        <v>2</v>
      </c>
    </row>
    <row r="4641" spans="1:9" ht="12" customHeight="1" x14ac:dyDescent="0.3">
      <c r="A4641" s="3" t="s">
        <v>20228</v>
      </c>
      <c r="B4641" s="4" t="s">
        <v>9662</v>
      </c>
      <c r="C4641" s="5" t="s">
        <v>20019</v>
      </c>
      <c r="D4641" s="6">
        <v>8787</v>
      </c>
      <c r="E4641" t="str">
        <f t="shared" si="144"/>
        <v xml:space="preserve"> </v>
      </c>
      <c r="F4641" s="36" t="str">
        <f>IF(AND(D4641&gt;=50000,D4641&lt;=100000),"COMPRESO",A4641)</f>
        <v>castelnuovo berardenga</v>
      </c>
      <c r="H4641" s="39">
        <f t="shared" si="145"/>
        <v>0</v>
      </c>
      <c r="I4641">
        <v>2</v>
      </c>
    </row>
    <row r="4642" spans="1:9" ht="12" customHeight="1" x14ac:dyDescent="0.3">
      <c r="A4642" s="3" t="s">
        <v>20229</v>
      </c>
      <c r="B4642" s="4" t="s">
        <v>9717</v>
      </c>
      <c r="C4642" s="5" t="s">
        <v>20019</v>
      </c>
      <c r="D4642" s="6">
        <v>2453</v>
      </c>
      <c r="E4642" t="str">
        <f t="shared" si="144"/>
        <v xml:space="preserve"> </v>
      </c>
      <c r="F4642" s="36" t="str">
        <f>IF(AND(D4642&gt;=50000,D4642&lt;=100000),"COMPRESO",A4642)</f>
        <v>castiglione d'orcia</v>
      </c>
      <c r="H4642" s="39">
        <f t="shared" si="145"/>
        <v>0</v>
      </c>
      <c r="I4642">
        <v>1</v>
      </c>
    </row>
    <row r="4643" spans="1:9" ht="12" customHeight="1" x14ac:dyDescent="0.3">
      <c r="A4643" s="3" t="s">
        <v>20230</v>
      </c>
      <c r="B4643" s="4" t="s">
        <v>9941</v>
      </c>
      <c r="C4643" s="5" t="s">
        <v>20019</v>
      </c>
      <c r="D4643" s="6">
        <v>2845</v>
      </c>
      <c r="E4643" t="str">
        <f t="shared" si="144"/>
        <v xml:space="preserve"> </v>
      </c>
      <c r="F4643" s="36" t="str">
        <f>IF(AND(D4643&gt;=50000,D4643&lt;=100000),"COMPRESO",A4643)</f>
        <v>cetona</v>
      </c>
      <c r="H4643" s="39">
        <f t="shared" si="145"/>
        <v>0</v>
      </c>
      <c r="I4643">
        <v>4</v>
      </c>
    </row>
    <row r="4644" spans="1:9" ht="12" customHeight="1" x14ac:dyDescent="0.3">
      <c r="A4644" s="3" t="s">
        <v>20231</v>
      </c>
      <c r="B4644" s="4" t="s">
        <v>9957</v>
      </c>
      <c r="C4644" s="5" t="s">
        <v>20019</v>
      </c>
      <c r="D4644" s="6">
        <v>7058</v>
      </c>
      <c r="E4644" t="str">
        <f t="shared" si="144"/>
        <v xml:space="preserve"> </v>
      </c>
      <c r="F4644" s="36" t="str">
        <f>IF(AND(D4644&gt;=50000,D4644&lt;=100000),"COMPRESO",A4644)</f>
        <v>chianciano terme</v>
      </c>
      <c r="H4644" s="39">
        <f t="shared" si="145"/>
        <v>0</v>
      </c>
      <c r="I4644">
        <v>1</v>
      </c>
    </row>
    <row r="4645" spans="1:9" ht="12" customHeight="1" x14ac:dyDescent="0.3">
      <c r="A4645" s="3" t="s">
        <v>20232</v>
      </c>
      <c r="B4645" s="4" t="s">
        <v>9997</v>
      </c>
      <c r="C4645" s="5" t="s">
        <v>20019</v>
      </c>
      <c r="D4645" s="6">
        <v>1877</v>
      </c>
      <c r="E4645" t="str">
        <f t="shared" si="144"/>
        <v xml:space="preserve"> </v>
      </c>
      <c r="F4645" s="36" t="str">
        <f>IF(AND(D4645&gt;=50000,D4645&lt;=100000),"COMPRESO",A4645)</f>
        <v>chiusdino</v>
      </c>
      <c r="H4645" s="39">
        <f t="shared" si="145"/>
        <v>0</v>
      </c>
      <c r="I4645">
        <v>1</v>
      </c>
    </row>
    <row r="4646" spans="1:9" ht="12" customHeight="1" x14ac:dyDescent="0.3">
      <c r="A4646" s="3" t="s">
        <v>20233</v>
      </c>
      <c r="B4646" s="4" t="s">
        <v>9998</v>
      </c>
      <c r="C4646" s="5" t="s">
        <v>20019</v>
      </c>
      <c r="D4646" s="6">
        <v>8836</v>
      </c>
      <c r="E4646" t="str">
        <f t="shared" si="144"/>
        <v xml:space="preserve"> </v>
      </c>
      <c r="F4646" s="36" t="str">
        <f>IF(AND(D4646&gt;=50000,D4646&lt;=100000),"COMPRESO",A4646)</f>
        <v>chiusi</v>
      </c>
      <c r="H4646" s="39">
        <f t="shared" si="145"/>
        <v>0</v>
      </c>
      <c r="I4646">
        <v>1</v>
      </c>
    </row>
    <row r="4647" spans="1:9" ht="12" customHeight="1" x14ac:dyDescent="0.3">
      <c r="A4647" s="3" t="s">
        <v>20234</v>
      </c>
      <c r="B4647" s="4" t="s">
        <v>10128</v>
      </c>
      <c r="C4647" s="5" t="s">
        <v>20019</v>
      </c>
      <c r="D4647" s="6">
        <v>21256</v>
      </c>
      <c r="E4647" t="str">
        <f t="shared" si="144"/>
        <v xml:space="preserve"> </v>
      </c>
      <c r="F4647" s="36" t="str">
        <f>IF(AND(D4647&gt;=50000,D4647&lt;=100000),"COMPRESO",A4647)</f>
        <v>colle di val d'elsa</v>
      </c>
      <c r="H4647" s="39">
        <f t="shared" si="145"/>
        <v>0</v>
      </c>
      <c r="I4647">
        <v>1</v>
      </c>
    </row>
    <row r="4648" spans="1:9" ht="12" customHeight="1" x14ac:dyDescent="0.3">
      <c r="A4648" s="3" t="s">
        <v>20235</v>
      </c>
      <c r="B4648" s="4" t="s">
        <v>10847</v>
      </c>
      <c r="C4648" s="5" t="s">
        <v>20019</v>
      </c>
      <c r="D4648" s="6">
        <v>2758</v>
      </c>
      <c r="E4648" t="str">
        <f t="shared" si="144"/>
        <v xml:space="preserve"> </v>
      </c>
      <c r="F4648" s="36" t="str">
        <f>IF(AND(D4648&gt;=50000,D4648&lt;=100000),"COMPRESO",A4648)</f>
        <v>gaiole in chianti</v>
      </c>
      <c r="H4648" s="39">
        <f t="shared" si="145"/>
        <v>0</v>
      </c>
      <c r="I4648">
        <v>1</v>
      </c>
    </row>
    <row r="4649" spans="1:9" ht="12" customHeight="1" x14ac:dyDescent="0.3">
      <c r="A4649" s="3" t="s">
        <v>20236</v>
      </c>
      <c r="B4649" s="4" t="s">
        <v>12161</v>
      </c>
      <c r="C4649" s="5" t="s">
        <v>20019</v>
      </c>
      <c r="D4649" s="6">
        <v>14237</v>
      </c>
      <c r="E4649" t="str">
        <f t="shared" si="144"/>
        <v xml:space="preserve"> </v>
      </c>
      <c r="F4649" s="36" t="str">
        <f>IF(AND(D4649&gt;=50000,D4649&lt;=100000),"COMPRESO",A4649)</f>
        <v>montepulciano</v>
      </c>
      <c r="H4649" s="39">
        <f t="shared" si="145"/>
        <v>0</v>
      </c>
      <c r="I4649">
        <v>2</v>
      </c>
    </row>
    <row r="4650" spans="1:9" ht="12" customHeight="1" x14ac:dyDescent="0.3">
      <c r="A4650" s="3" t="s">
        <v>20237</v>
      </c>
      <c r="B4650" s="4" t="s">
        <v>12166</v>
      </c>
      <c r="C4650" s="5" t="s">
        <v>20019</v>
      </c>
      <c r="D4650" s="6">
        <v>9264</v>
      </c>
      <c r="E4650" t="str">
        <f t="shared" si="144"/>
        <v xml:space="preserve"> </v>
      </c>
      <c r="F4650" s="36" t="str">
        <f>IF(AND(D4650&gt;=50000,D4650&lt;=100000),"COMPRESO",A4650)</f>
        <v>monteriggioni</v>
      </c>
      <c r="H4650" s="39">
        <f t="shared" si="145"/>
        <v>0</v>
      </c>
      <c r="I4650">
        <v>1</v>
      </c>
    </row>
    <row r="4651" spans="1:9" ht="12" customHeight="1" x14ac:dyDescent="0.3">
      <c r="A4651" s="3" t="s">
        <v>20238</v>
      </c>
      <c r="B4651" s="4" t="s">
        <v>12168</v>
      </c>
      <c r="C4651" s="5" t="s">
        <v>20019</v>
      </c>
      <c r="D4651" s="6">
        <v>8744</v>
      </c>
      <c r="E4651" t="str">
        <f t="shared" si="144"/>
        <v xml:space="preserve"> </v>
      </c>
      <c r="F4651" s="36" t="str">
        <f>IF(AND(D4651&gt;=50000,D4651&lt;=100000),"COMPRESO",A4651)</f>
        <v>monteroni d'arbia</v>
      </c>
      <c r="H4651" s="39">
        <f t="shared" si="145"/>
        <v>0</v>
      </c>
      <c r="I4651">
        <v>3</v>
      </c>
    </row>
    <row r="4652" spans="1:9" ht="12" customHeight="1" x14ac:dyDescent="0.3">
      <c r="A4652" s="3" t="s">
        <v>20239</v>
      </c>
      <c r="B4652" s="4" t="s">
        <v>12206</v>
      </c>
      <c r="C4652" s="5" t="s">
        <v>20019</v>
      </c>
      <c r="D4652" s="6">
        <v>1505</v>
      </c>
      <c r="E4652" t="str">
        <f t="shared" si="144"/>
        <v xml:space="preserve"> </v>
      </c>
      <c r="F4652" s="36" t="str">
        <f>IF(AND(D4652&gt;=50000,D4652&lt;=100000),"COMPRESO",A4652)</f>
        <v>monticiano</v>
      </c>
      <c r="H4652" s="39">
        <f t="shared" si="145"/>
        <v>0</v>
      </c>
      <c r="I4652">
        <v>17</v>
      </c>
    </row>
    <row r="4653" spans="1:9" ht="12" customHeight="1" x14ac:dyDescent="0.3">
      <c r="A4653" s="3" t="s">
        <v>20240</v>
      </c>
      <c r="B4653" s="4" t="s">
        <v>12310</v>
      </c>
      <c r="C4653" s="5" t="s">
        <v>20019</v>
      </c>
      <c r="D4653" s="6">
        <v>2388</v>
      </c>
      <c r="E4653" t="str">
        <f t="shared" si="144"/>
        <v xml:space="preserve"> </v>
      </c>
      <c r="F4653" s="36" t="str">
        <f>IF(AND(D4653&gt;=50000,D4653&lt;=100000),"COMPRESO",A4653)</f>
        <v>murlo</v>
      </c>
      <c r="H4653" s="39">
        <f t="shared" si="145"/>
        <v>0</v>
      </c>
      <c r="I4653">
        <v>2</v>
      </c>
    </row>
    <row r="4654" spans="1:9" ht="12" customHeight="1" x14ac:dyDescent="0.3">
      <c r="A4654" s="3" t="s">
        <v>20241</v>
      </c>
      <c r="B4654" s="4" t="s">
        <v>12861</v>
      </c>
      <c r="C4654" s="5" t="s">
        <v>20019</v>
      </c>
      <c r="D4654" s="6">
        <v>4176</v>
      </c>
      <c r="E4654" t="str">
        <f t="shared" si="144"/>
        <v xml:space="preserve"> </v>
      </c>
      <c r="F4654" s="36" t="str">
        <f>IF(AND(D4654&gt;=50000,D4654&lt;=100000),"COMPRESO",A4654)</f>
        <v>piancastagnaio</v>
      </c>
      <c r="H4654" s="39">
        <f t="shared" si="145"/>
        <v>0</v>
      </c>
      <c r="I4654">
        <v>1</v>
      </c>
    </row>
    <row r="4655" spans="1:9" ht="12" customHeight="1" x14ac:dyDescent="0.3">
      <c r="A4655" s="3" t="s">
        <v>20242</v>
      </c>
      <c r="B4655" s="4" t="s">
        <v>12899</v>
      </c>
      <c r="C4655" s="5" t="s">
        <v>20019</v>
      </c>
      <c r="D4655" s="6">
        <v>2141</v>
      </c>
      <c r="E4655" t="str">
        <f t="shared" si="144"/>
        <v xml:space="preserve"> </v>
      </c>
      <c r="F4655" s="36" t="str">
        <f>IF(AND(D4655&gt;=50000,D4655&lt;=100000),"COMPRESO",A4655)</f>
        <v>pienza</v>
      </c>
      <c r="H4655" s="39">
        <f t="shared" si="145"/>
        <v>0</v>
      </c>
      <c r="I4655">
        <v>2</v>
      </c>
    </row>
    <row r="4656" spans="1:9" ht="12" customHeight="1" x14ac:dyDescent="0.3">
      <c r="A4656" s="3" t="s">
        <v>20243</v>
      </c>
      <c r="B4656" s="4" t="s">
        <v>13014</v>
      </c>
      <c r="C4656" s="5" t="s">
        <v>20019</v>
      </c>
      <c r="D4656" s="6">
        <v>28952</v>
      </c>
      <c r="E4656" t="str">
        <f t="shared" si="144"/>
        <v xml:space="preserve"> </v>
      </c>
      <c r="F4656" s="36" t="str">
        <f>IF(AND(D4656&gt;=50000,D4656&lt;=100000),"COMPRESO",A4656)</f>
        <v>poggibonsi</v>
      </c>
      <c r="H4656" s="39">
        <f t="shared" si="145"/>
        <v>0</v>
      </c>
      <c r="I4656">
        <v>1</v>
      </c>
    </row>
    <row r="4657" spans="1:9" ht="12" customHeight="1" x14ac:dyDescent="0.3">
      <c r="A4657" s="3" t="s">
        <v>20244</v>
      </c>
      <c r="B4657" s="4" t="s">
        <v>13310</v>
      </c>
      <c r="C4657" s="5" t="s">
        <v>20019</v>
      </c>
      <c r="D4657" s="6">
        <v>1693</v>
      </c>
      <c r="E4657" t="str">
        <f t="shared" si="144"/>
        <v xml:space="preserve"> </v>
      </c>
      <c r="F4657" s="36" t="str">
        <f>IF(AND(D4657&gt;=50000,D4657&lt;=100000),"COMPRESO",A4657)</f>
        <v>radda in chianti</v>
      </c>
      <c r="H4657" s="39">
        <f t="shared" si="145"/>
        <v>0</v>
      </c>
      <c r="I4657">
        <v>1</v>
      </c>
    </row>
    <row r="4658" spans="1:9" ht="12" customHeight="1" x14ac:dyDescent="0.3">
      <c r="A4658" s="3" t="s">
        <v>20245</v>
      </c>
      <c r="B4658" s="4" t="s">
        <v>13312</v>
      </c>
      <c r="C4658" s="5" t="s">
        <v>20019</v>
      </c>
      <c r="D4658" s="6">
        <v>1151</v>
      </c>
      <c r="E4658" t="str">
        <f t="shared" si="144"/>
        <v xml:space="preserve"> </v>
      </c>
      <c r="F4658" s="36" t="str">
        <f>IF(AND(D4658&gt;=50000,D4658&lt;=100000),"COMPRESO",A4658)</f>
        <v>radicofani</v>
      </c>
      <c r="H4658" s="39">
        <f t="shared" si="145"/>
        <v>0</v>
      </c>
      <c r="I4658">
        <v>1</v>
      </c>
    </row>
    <row r="4659" spans="1:9" ht="12" customHeight="1" x14ac:dyDescent="0.3">
      <c r="A4659" s="3" t="s">
        <v>20246</v>
      </c>
      <c r="B4659" s="4" t="s">
        <v>13313</v>
      </c>
      <c r="C4659" s="5" t="s">
        <v>20019</v>
      </c>
      <c r="D4659" s="6">
        <v>931</v>
      </c>
      <c r="E4659" t="str">
        <f t="shared" si="144"/>
        <v xml:space="preserve"> </v>
      </c>
      <c r="F4659" s="36" t="str">
        <f>IF(AND(D4659&gt;=50000,D4659&lt;=100000),"COMPRESO",A4659)</f>
        <v>radicondoli</v>
      </c>
      <c r="H4659" s="39">
        <f t="shared" si="145"/>
        <v>0</v>
      </c>
      <c r="I4659">
        <v>1</v>
      </c>
    </row>
    <row r="4660" spans="1:9" ht="12" customHeight="1" x14ac:dyDescent="0.3">
      <c r="A4660" s="3" t="s">
        <v>20247</v>
      </c>
      <c r="B4660" s="4" t="s">
        <v>13329</v>
      </c>
      <c r="C4660" s="5" t="s">
        <v>20019</v>
      </c>
      <c r="D4660" s="6">
        <v>5129</v>
      </c>
      <c r="E4660" t="str">
        <f t="shared" si="144"/>
        <v xml:space="preserve"> </v>
      </c>
      <c r="F4660" s="36" t="str">
        <f>IF(AND(D4660&gt;=50000,D4660&lt;=100000),"COMPRESO",A4660)</f>
        <v>rapolano terme</v>
      </c>
      <c r="H4660" s="39">
        <f t="shared" si="145"/>
        <v>0</v>
      </c>
      <c r="I4660">
        <v>1</v>
      </c>
    </row>
    <row r="4661" spans="1:9" ht="12" customHeight="1" x14ac:dyDescent="0.3">
      <c r="A4661" s="3" t="s">
        <v>20248</v>
      </c>
      <c r="B4661" s="4" t="s">
        <v>13774</v>
      </c>
      <c r="C4661" s="5" t="s">
        <v>20019</v>
      </c>
      <c r="D4661" s="6">
        <v>1637</v>
      </c>
      <c r="E4661" t="str">
        <f t="shared" si="144"/>
        <v xml:space="preserve"> </v>
      </c>
      <c r="F4661" s="36" t="str">
        <f>IF(AND(D4661&gt;=50000,D4661&lt;=100000),"COMPRESO",A4661)</f>
        <v>san casciano dei bagni</v>
      </c>
      <c r="H4661" s="39">
        <f t="shared" si="145"/>
        <v>0</v>
      </c>
      <c r="I4661">
        <v>1</v>
      </c>
    </row>
    <row r="4662" spans="1:9" ht="12" customHeight="1" x14ac:dyDescent="0.3">
      <c r="A4662" s="3" t="s">
        <v>20249</v>
      </c>
      <c r="B4662" s="4" t="s">
        <v>13840</v>
      </c>
      <c r="C4662" s="5" t="s">
        <v>20019</v>
      </c>
      <c r="D4662" s="6">
        <v>7677</v>
      </c>
      <c r="E4662" t="str">
        <f t="shared" si="144"/>
        <v xml:space="preserve"> </v>
      </c>
      <c r="F4662" s="36" t="str">
        <f>IF(AND(D4662&gt;=50000,D4662&lt;=100000),"COMPRESO",A4662)</f>
        <v>san gimignano</v>
      </c>
      <c r="H4662" s="39">
        <f t="shared" si="145"/>
        <v>0</v>
      </c>
      <c r="I4662">
        <v>1</v>
      </c>
    </row>
    <row r="4663" spans="1:9" ht="12" customHeight="1" x14ac:dyDescent="0.3">
      <c r="A4663" s="3" t="s">
        <v>20250</v>
      </c>
      <c r="B4663" s="4" t="s">
        <v>14010</v>
      </c>
      <c r="C4663" s="5" t="s">
        <v>20019</v>
      </c>
      <c r="D4663" s="6">
        <v>2680</v>
      </c>
      <c r="E4663" t="str">
        <f t="shared" si="144"/>
        <v xml:space="preserve"> </v>
      </c>
      <c r="F4663" s="36" t="str">
        <f>IF(AND(D4663&gt;=50000,D4663&lt;=100000),"COMPRESO",A4663)</f>
        <v>san quirico d'orcia</v>
      </c>
      <c r="H4663" s="39">
        <f t="shared" si="145"/>
        <v>0</v>
      </c>
      <c r="I4663">
        <v>12</v>
      </c>
    </row>
    <row r="4664" spans="1:9" ht="12" customHeight="1" x14ac:dyDescent="0.3">
      <c r="A4664" s="3" t="s">
        <v>20251</v>
      </c>
      <c r="B4664" s="4" t="s">
        <v>14252</v>
      </c>
      <c r="C4664" s="5" t="s">
        <v>20019</v>
      </c>
      <c r="D4664" s="6">
        <v>4741</v>
      </c>
      <c r="E4664" t="str">
        <f t="shared" si="144"/>
        <v xml:space="preserve"> </v>
      </c>
      <c r="F4664" s="36" t="str">
        <f>IF(AND(D4664&gt;=50000,D4664&lt;=100000),"COMPRESO",A4664)</f>
        <v>sarteano</v>
      </c>
      <c r="H4664" s="39">
        <f t="shared" si="145"/>
        <v>0</v>
      </c>
      <c r="I4664">
        <v>1</v>
      </c>
    </row>
    <row r="4665" spans="1:9" ht="12" customHeight="1" x14ac:dyDescent="0.3">
      <c r="A4665" s="3" t="s">
        <v>20252</v>
      </c>
      <c r="B4665" s="4" t="s">
        <v>14470</v>
      </c>
      <c r="C4665" s="5" t="s">
        <v>20019</v>
      </c>
      <c r="D4665" s="6">
        <v>52839</v>
      </c>
      <c r="E4665" t="str">
        <f t="shared" si="144"/>
        <v xml:space="preserve"> </v>
      </c>
      <c r="F4665" s="36" t="str">
        <f>IF(AND(D4665&gt;=50000,D4665&lt;=100000),"COMPRESO",A4665)</f>
        <v>COMPRESO</v>
      </c>
      <c r="H4665" s="39">
        <f t="shared" si="145"/>
        <v>0</v>
      </c>
      <c r="I4665">
        <v>9</v>
      </c>
    </row>
    <row r="4666" spans="1:9" ht="12" customHeight="1" x14ac:dyDescent="0.3">
      <c r="A4666" s="3" t="s">
        <v>20253</v>
      </c>
      <c r="B4666" s="4" t="s">
        <v>23602</v>
      </c>
      <c r="C4666" s="5" t="s">
        <v>20019</v>
      </c>
      <c r="D4666" s="6">
        <v>12476</v>
      </c>
      <c r="E4666" t="str">
        <f t="shared" si="144"/>
        <v xml:space="preserve"> </v>
      </c>
      <c r="F4666" s="36" t="str">
        <f>IF(AND(D4666&gt;=50000,D4666&lt;=100000),"COMPRESO",A4666)</f>
        <v>sinalunga</v>
      </c>
      <c r="H4666" s="39">
        <f t="shared" si="145"/>
        <v>0</v>
      </c>
      <c r="I4666">
        <v>4</v>
      </c>
    </row>
    <row r="4667" spans="1:9" ht="12" customHeight="1" x14ac:dyDescent="0.3">
      <c r="A4667" s="3" t="s">
        <v>20254</v>
      </c>
      <c r="B4667" s="4" t="s">
        <v>14581</v>
      </c>
      <c r="C4667" s="5" t="s">
        <v>20019</v>
      </c>
      <c r="D4667" s="6">
        <v>9935</v>
      </c>
      <c r="E4667" t="str">
        <f t="shared" si="144"/>
        <v xml:space="preserve"> </v>
      </c>
      <c r="F4667" s="36" t="str">
        <f>IF(AND(D4667&gt;=50000,D4667&lt;=100000),"COMPRESO",A4667)</f>
        <v>sovicille</v>
      </c>
      <c r="H4667" s="39">
        <f t="shared" si="145"/>
        <v>0</v>
      </c>
      <c r="I4667">
        <v>7</v>
      </c>
    </row>
    <row r="4668" spans="1:9" ht="12" customHeight="1" x14ac:dyDescent="0.3">
      <c r="A4668" s="3" t="s">
        <v>20255</v>
      </c>
      <c r="B4668" s="4" t="s">
        <v>14908</v>
      </c>
      <c r="C4668" s="5" t="s">
        <v>20019</v>
      </c>
      <c r="D4668" s="6">
        <v>7357</v>
      </c>
      <c r="E4668" t="str">
        <f t="shared" si="144"/>
        <v xml:space="preserve"> </v>
      </c>
      <c r="F4668" s="36" t="str">
        <f>IF(AND(D4668&gt;=50000,D4668&lt;=100000),"COMPRESO",A4668)</f>
        <v>torrita di siena</v>
      </c>
      <c r="H4668" s="39">
        <f t="shared" si="145"/>
        <v>0</v>
      </c>
      <c r="I4668">
        <v>3</v>
      </c>
    </row>
    <row r="4669" spans="1:9" ht="12" customHeight="1" x14ac:dyDescent="0.3">
      <c r="A4669" s="3" t="s">
        <v>20256</v>
      </c>
      <c r="B4669" s="4" t="s">
        <v>14970</v>
      </c>
      <c r="C4669" s="5" t="s">
        <v>20019</v>
      </c>
      <c r="D4669" s="6">
        <v>1339</v>
      </c>
      <c r="E4669" t="str">
        <f t="shared" si="144"/>
        <v xml:space="preserve"> </v>
      </c>
      <c r="F4669" s="36" t="str">
        <f>IF(AND(D4669&gt;=50000,D4669&lt;=100000),"COMPRESO",A4669)</f>
        <v>trequanda</v>
      </c>
      <c r="H4669" s="39">
        <f t="shared" si="145"/>
        <v>0</v>
      </c>
      <c r="I4669">
        <v>3</v>
      </c>
    </row>
    <row r="4670" spans="1:9" ht="12" customHeight="1" x14ac:dyDescent="0.3">
      <c r="A4670" s="3" t="s">
        <v>20257</v>
      </c>
      <c r="B4670" s="4" t="s">
        <v>11993</v>
      </c>
      <c r="C4670" s="5" t="s">
        <v>20019</v>
      </c>
      <c r="D4670" s="6">
        <v>6043</v>
      </c>
      <c r="E4670" t="str">
        <f t="shared" si="144"/>
        <v xml:space="preserve"> </v>
      </c>
      <c r="F4670" s="36" t="str">
        <f>IF(AND(D4670&gt;=50000,D4670&lt;=100000),"COMPRESO",A4670)</f>
        <v>montalcino</v>
      </c>
      <c r="H4670" s="39">
        <f t="shared" si="145"/>
        <v>0</v>
      </c>
      <c r="I4670">
        <v>2</v>
      </c>
    </row>
    <row r="4671" spans="1:9" ht="12" customHeight="1" x14ac:dyDescent="0.3">
      <c r="A4671" s="3" t="s">
        <v>20258</v>
      </c>
      <c r="B4671" s="4" t="s">
        <v>8298</v>
      </c>
      <c r="C4671" s="5" t="s">
        <v>20019</v>
      </c>
      <c r="D4671" s="6">
        <v>4313</v>
      </c>
      <c r="E4671" t="str">
        <f t="shared" si="144"/>
        <v xml:space="preserve"> </v>
      </c>
      <c r="F4671" s="36" t="str">
        <f>IF(AND(D4671&gt;=50000,D4671&lt;=100000),"COMPRESO",A4671)</f>
        <v>arcidosso</v>
      </c>
      <c r="H4671" s="39">
        <f t="shared" si="145"/>
        <v>0</v>
      </c>
      <c r="I4671">
        <v>24</v>
      </c>
    </row>
    <row r="4672" spans="1:9" ht="12" customHeight="1" x14ac:dyDescent="0.3">
      <c r="A4672" s="3" t="s">
        <v>20259</v>
      </c>
      <c r="B4672" s="4" t="s">
        <v>9102</v>
      </c>
      <c r="C4672" s="5" t="s">
        <v>20019</v>
      </c>
      <c r="D4672" s="6">
        <v>2498</v>
      </c>
      <c r="E4672" t="str">
        <f t="shared" si="144"/>
        <v xml:space="preserve"> </v>
      </c>
      <c r="F4672" s="36" t="str">
        <f>IF(AND(D4672&gt;=50000,D4672&lt;=100000),"COMPRESO",A4672)</f>
        <v>campagnatico</v>
      </c>
      <c r="H4672" s="39">
        <f t="shared" si="145"/>
        <v>0</v>
      </c>
      <c r="I4672">
        <v>18</v>
      </c>
    </row>
    <row r="4673" spans="1:9" ht="12" customHeight="1" x14ac:dyDescent="0.3">
      <c r="A4673" s="3" t="s">
        <v>20260</v>
      </c>
      <c r="B4673" s="4" t="s">
        <v>9220</v>
      </c>
      <c r="C4673" s="5" t="s">
        <v>20019</v>
      </c>
      <c r="D4673" s="6">
        <v>4066</v>
      </c>
      <c r="E4673" t="str">
        <f t="shared" si="144"/>
        <v xml:space="preserve"> </v>
      </c>
      <c r="F4673" s="36" t="str">
        <f>IF(AND(D4673&gt;=50000,D4673&lt;=100000),"COMPRESO",A4673)</f>
        <v>capalbio</v>
      </c>
      <c r="H4673" s="39">
        <f t="shared" si="145"/>
        <v>0</v>
      </c>
      <c r="I4673">
        <v>1</v>
      </c>
    </row>
    <row r="4674" spans="1:9" ht="12" customHeight="1" x14ac:dyDescent="0.3">
      <c r="A4674" s="3" t="s">
        <v>20261</v>
      </c>
      <c r="B4674" s="4" t="s">
        <v>9532</v>
      </c>
      <c r="C4674" s="5" t="s">
        <v>20019</v>
      </c>
      <c r="D4674" s="6">
        <v>4671</v>
      </c>
      <c r="E4674" t="str">
        <f t="shared" si="144"/>
        <v xml:space="preserve"> </v>
      </c>
      <c r="F4674" s="36" t="str">
        <f>IF(AND(D4674&gt;=50000,D4674&lt;=100000),"COMPRESO",A4674)</f>
        <v>castel del piano</v>
      </c>
      <c r="H4674" s="39">
        <f t="shared" si="145"/>
        <v>0</v>
      </c>
      <c r="I4674">
        <v>2</v>
      </c>
    </row>
    <row r="4675" spans="1:9" ht="12" customHeight="1" x14ac:dyDescent="0.3">
      <c r="A4675" s="3" t="s">
        <v>20262</v>
      </c>
      <c r="B4675" s="4" t="s">
        <v>9596</v>
      </c>
      <c r="C4675" s="5" t="s">
        <v>20019</v>
      </c>
      <c r="D4675" s="6">
        <v>1601</v>
      </c>
      <c r="E4675" t="str">
        <f t="shared" ref="E4675:E4738" si="146">IF(D4675&gt;300000,"TROVATO"," ")</f>
        <v xml:space="preserve"> </v>
      </c>
      <c r="F4675" s="36" t="str">
        <f>IF(AND(D4675&gt;=50000,D4675&lt;=100000),"COMPRESO",A4675)</f>
        <v>castell'azzara</v>
      </c>
      <c r="H4675" s="39">
        <f t="shared" ref="H4675:H4738" si="147">(D12603/$G$2)</f>
        <v>0</v>
      </c>
      <c r="I4675">
        <v>2</v>
      </c>
    </row>
    <row r="4676" spans="1:9" ht="12" customHeight="1" x14ac:dyDescent="0.3">
      <c r="A4676" s="3" t="s">
        <v>20263</v>
      </c>
      <c r="B4676" s="4" t="s">
        <v>9721</v>
      </c>
      <c r="C4676" s="5" t="s">
        <v>20019</v>
      </c>
      <c r="D4676" s="6">
        <v>7076</v>
      </c>
      <c r="E4676" t="str">
        <f t="shared" si="146"/>
        <v xml:space="preserve"> </v>
      </c>
      <c r="F4676" s="36" t="str">
        <f>IF(AND(D4676&gt;=50000,D4676&lt;=100000),"COMPRESO",A4676)</f>
        <v>castiglione della pescaia</v>
      </c>
      <c r="H4676" s="39">
        <f t="shared" si="147"/>
        <v>0</v>
      </c>
      <c r="I4676">
        <v>1</v>
      </c>
    </row>
    <row r="4677" spans="1:9" ht="12" customHeight="1" x14ac:dyDescent="0.3">
      <c r="A4677" s="3" t="s">
        <v>20264</v>
      </c>
      <c r="B4677" s="4" t="s">
        <v>10026</v>
      </c>
      <c r="C4677" s="5" t="s">
        <v>20019</v>
      </c>
      <c r="D4677" s="6">
        <v>2662</v>
      </c>
      <c r="E4677" t="str">
        <f t="shared" si="146"/>
        <v xml:space="preserve"> </v>
      </c>
      <c r="F4677" s="36" t="str">
        <f>IF(AND(D4677&gt;=50000,D4677&lt;=100000),"COMPRESO",A4677)</f>
        <v>cinigiano</v>
      </c>
      <c r="H4677" s="39">
        <f t="shared" si="147"/>
        <v>0</v>
      </c>
      <c r="I4677">
        <v>3</v>
      </c>
    </row>
    <row r="4678" spans="1:9" ht="12" customHeight="1" x14ac:dyDescent="0.3">
      <c r="A4678" s="3" t="s">
        <v>20265</v>
      </c>
      <c r="B4678" s="4" t="s">
        <v>10084</v>
      </c>
      <c r="C4678" s="5" t="s">
        <v>20019</v>
      </c>
      <c r="D4678" s="6">
        <v>3136</v>
      </c>
      <c r="E4678" t="str">
        <f t="shared" si="146"/>
        <v xml:space="preserve"> </v>
      </c>
      <c r="F4678" s="36" t="str">
        <f>IF(AND(D4678&gt;=50000,D4678&lt;=100000),"COMPRESO",A4678)</f>
        <v>civitella paganico</v>
      </c>
      <c r="H4678" s="39">
        <f t="shared" si="147"/>
        <v>0</v>
      </c>
      <c r="I4678">
        <v>4</v>
      </c>
    </row>
    <row r="4679" spans="1:9" ht="12" customHeight="1" x14ac:dyDescent="0.3">
      <c r="A4679" s="3" t="s">
        <v>20266</v>
      </c>
      <c r="B4679" s="4" t="s">
        <v>10700</v>
      </c>
      <c r="C4679" s="5" t="s">
        <v>20019</v>
      </c>
      <c r="D4679" s="6">
        <v>21479</v>
      </c>
      <c r="E4679" t="str">
        <f t="shared" si="146"/>
        <v xml:space="preserve"> </v>
      </c>
      <c r="F4679" s="36" t="str">
        <f>IF(AND(D4679&gt;=50000,D4679&lt;=100000),"COMPRESO",A4679)</f>
        <v>follonica</v>
      </c>
      <c r="H4679" s="39">
        <f t="shared" si="147"/>
        <v>0</v>
      </c>
      <c r="I4679">
        <v>13</v>
      </c>
    </row>
    <row r="4680" spans="1:9" ht="12" customHeight="1" x14ac:dyDescent="0.3">
      <c r="A4680" s="3" t="s">
        <v>20267</v>
      </c>
      <c r="B4680" s="4" t="s">
        <v>10916</v>
      </c>
      <c r="C4680" s="5" t="s">
        <v>20019</v>
      </c>
      <c r="D4680" s="6">
        <v>8660</v>
      </c>
      <c r="E4680" t="str">
        <f t="shared" si="146"/>
        <v xml:space="preserve"> </v>
      </c>
      <c r="F4680" s="36" t="str">
        <f>IF(AND(D4680&gt;=50000,D4680&lt;=100000),"COMPRESO",A4680)</f>
        <v>gavorrano</v>
      </c>
      <c r="H4680" s="39">
        <f t="shared" si="147"/>
        <v>0</v>
      </c>
      <c r="I4680">
        <v>2</v>
      </c>
    </row>
    <row r="4681" spans="1:9" ht="12" customHeight="1" x14ac:dyDescent="0.3">
      <c r="A4681" s="3" t="s">
        <v>20268</v>
      </c>
      <c r="B4681" s="4" t="s">
        <v>11108</v>
      </c>
      <c r="C4681" s="5" t="s">
        <v>20019</v>
      </c>
      <c r="D4681" s="6">
        <v>78630</v>
      </c>
      <c r="E4681" t="str">
        <f t="shared" si="146"/>
        <v xml:space="preserve"> </v>
      </c>
      <c r="F4681" s="36" t="str">
        <f>IF(AND(D4681&gt;=50000,D4681&lt;=100000),"COMPRESO",A4681)</f>
        <v>COMPRESO</v>
      </c>
      <c r="H4681" s="39">
        <f t="shared" si="147"/>
        <v>0</v>
      </c>
      <c r="I4681">
        <v>5</v>
      </c>
    </row>
    <row r="4682" spans="1:9" ht="12" customHeight="1" x14ac:dyDescent="0.3">
      <c r="A4682" s="3" t="s">
        <v>20269</v>
      </c>
      <c r="B4682" s="4" t="s">
        <v>11206</v>
      </c>
      <c r="C4682" s="5" t="s">
        <v>20019</v>
      </c>
      <c r="D4682" s="6">
        <v>1418</v>
      </c>
      <c r="E4682" t="str">
        <f t="shared" si="146"/>
        <v xml:space="preserve"> </v>
      </c>
      <c r="F4682" s="36" t="str">
        <f>IF(AND(D4682&gt;=50000,D4682&lt;=100000),"COMPRESO",A4682)</f>
        <v>isola del giglio</v>
      </c>
      <c r="H4682" s="39">
        <f t="shared" si="147"/>
        <v>0</v>
      </c>
      <c r="I4682">
        <v>1</v>
      </c>
    </row>
    <row r="4683" spans="1:9" ht="12" customHeight="1" x14ac:dyDescent="0.3">
      <c r="A4683" s="3" t="s">
        <v>20270</v>
      </c>
      <c r="B4683" s="4" t="s">
        <v>11558</v>
      </c>
      <c r="C4683" s="5" t="s">
        <v>20019</v>
      </c>
      <c r="D4683" s="6">
        <v>3633</v>
      </c>
      <c r="E4683" t="str">
        <f t="shared" si="146"/>
        <v xml:space="preserve"> </v>
      </c>
      <c r="F4683" s="36" t="str">
        <f>IF(AND(D4683&gt;=50000,D4683&lt;=100000),"COMPRESO",A4683)</f>
        <v>magliano in toscana</v>
      </c>
      <c r="H4683" s="39">
        <f t="shared" si="147"/>
        <v>0</v>
      </c>
      <c r="I4683">
        <v>2</v>
      </c>
    </row>
    <row r="4684" spans="1:9" ht="12" customHeight="1" x14ac:dyDescent="0.3">
      <c r="A4684" s="3" t="s">
        <v>20271</v>
      </c>
      <c r="B4684" s="4" t="s">
        <v>11601</v>
      </c>
      <c r="C4684" s="5" t="s">
        <v>20019</v>
      </c>
      <c r="D4684" s="6">
        <v>7259</v>
      </c>
      <c r="E4684" t="str">
        <f t="shared" si="146"/>
        <v xml:space="preserve"> </v>
      </c>
      <c r="F4684" s="36" t="str">
        <f>IF(AND(D4684&gt;=50000,D4684&lt;=100000),"COMPRESO",A4684)</f>
        <v>manciano</v>
      </c>
      <c r="H4684" s="39">
        <f t="shared" si="147"/>
        <v>0</v>
      </c>
      <c r="I4684">
        <v>1</v>
      </c>
    </row>
    <row r="4685" spans="1:9" ht="12" customHeight="1" x14ac:dyDescent="0.3">
      <c r="A4685" s="3" t="s">
        <v>20272</v>
      </c>
      <c r="B4685" s="4" t="s">
        <v>11728</v>
      </c>
      <c r="C4685" s="5" t="s">
        <v>20019</v>
      </c>
      <c r="D4685" s="6">
        <v>8614</v>
      </c>
      <c r="E4685" t="str">
        <f t="shared" si="146"/>
        <v xml:space="preserve"> </v>
      </c>
      <c r="F4685" s="36" t="str">
        <f>IF(AND(D4685&gt;=50000,D4685&lt;=100000),"COMPRESO",A4685)</f>
        <v>massa marittima</v>
      </c>
      <c r="H4685" s="39">
        <f t="shared" si="147"/>
        <v>0</v>
      </c>
      <c r="I4685">
        <v>2</v>
      </c>
    </row>
    <row r="4686" spans="1:9" ht="12" customHeight="1" x14ac:dyDescent="0.3">
      <c r="A4686" s="3" t="s">
        <v>20273</v>
      </c>
      <c r="B4686" s="4" t="s">
        <v>12018</v>
      </c>
      <c r="C4686" s="5" t="s">
        <v>20019</v>
      </c>
      <c r="D4686" s="6">
        <v>12556</v>
      </c>
      <c r="E4686" t="str">
        <f t="shared" si="146"/>
        <v xml:space="preserve"> </v>
      </c>
      <c r="F4686" s="36" t="str">
        <f>IF(AND(D4686&gt;=50000,D4686&lt;=100000),"COMPRESO",A4686)</f>
        <v>monte argentario</v>
      </c>
      <c r="H4686" s="39">
        <f t="shared" si="147"/>
        <v>0</v>
      </c>
      <c r="I4686">
        <v>3</v>
      </c>
    </row>
    <row r="4687" spans="1:9" ht="12" customHeight="1" x14ac:dyDescent="0.3">
      <c r="A4687" s="3" t="s">
        <v>20274</v>
      </c>
      <c r="B4687" s="4" t="s">
        <v>12207</v>
      </c>
      <c r="C4687" s="5" t="s">
        <v>20019</v>
      </c>
      <c r="D4687" s="6">
        <v>1147</v>
      </c>
      <c r="E4687" t="str">
        <f t="shared" si="146"/>
        <v xml:space="preserve"> </v>
      </c>
      <c r="F4687" s="36" t="str">
        <f>IF(AND(D4687&gt;=50000,D4687&lt;=100000),"COMPRESO",A4687)</f>
        <v>montieri</v>
      </c>
      <c r="H4687" s="39">
        <f t="shared" si="147"/>
        <v>0</v>
      </c>
      <c r="I4687">
        <v>3</v>
      </c>
    </row>
    <row r="4688" spans="1:9" ht="12" customHeight="1" x14ac:dyDescent="0.3">
      <c r="A4688" s="3" t="s">
        <v>20275</v>
      </c>
      <c r="B4688" s="4" t="s">
        <v>12510</v>
      </c>
      <c r="C4688" s="5" t="s">
        <v>20019</v>
      </c>
      <c r="D4688" s="6">
        <v>14705</v>
      </c>
      <c r="E4688" t="str">
        <f t="shared" si="146"/>
        <v xml:space="preserve"> </v>
      </c>
      <c r="F4688" s="36" t="str">
        <f>IF(AND(D4688&gt;=50000,D4688&lt;=100000),"COMPRESO",A4688)</f>
        <v>orbetello</v>
      </c>
      <c r="H4688" s="39">
        <f t="shared" si="147"/>
        <v>0</v>
      </c>
      <c r="I4688">
        <v>36</v>
      </c>
    </row>
    <row r="4689" spans="1:9" ht="12" customHeight="1" x14ac:dyDescent="0.3">
      <c r="A4689" s="3" t="s">
        <v>20276</v>
      </c>
      <c r="B4689" s="4" t="s">
        <v>12990</v>
      </c>
      <c r="C4689" s="5" t="s">
        <v>20019</v>
      </c>
      <c r="D4689" s="6">
        <v>3870</v>
      </c>
      <c r="E4689" t="str">
        <f t="shared" si="146"/>
        <v xml:space="preserve"> </v>
      </c>
      <c r="F4689" s="36" t="str">
        <f>IF(AND(D4689&gt;=50000,D4689&lt;=100000),"COMPRESO",A4689)</f>
        <v>pitigliano</v>
      </c>
      <c r="H4689" s="39">
        <f t="shared" si="147"/>
        <v>0</v>
      </c>
      <c r="I4689">
        <v>2</v>
      </c>
    </row>
    <row r="4690" spans="1:9" ht="12" customHeight="1" x14ac:dyDescent="0.3">
      <c r="A4690" s="3" t="s">
        <v>20277</v>
      </c>
      <c r="B4690" s="4" t="s">
        <v>13508</v>
      </c>
      <c r="C4690" s="5" t="s">
        <v>20019</v>
      </c>
      <c r="D4690" s="6">
        <v>1099</v>
      </c>
      <c r="E4690" t="str">
        <f t="shared" si="146"/>
        <v xml:space="preserve"> </v>
      </c>
      <c r="F4690" s="36" t="str">
        <f>IF(AND(D4690&gt;=50000,D4690&lt;=100000),"COMPRESO",A4690)</f>
        <v>roccalbegna</v>
      </c>
      <c r="H4690" s="39">
        <f t="shared" si="147"/>
        <v>0</v>
      </c>
      <c r="I4690">
        <v>4</v>
      </c>
    </row>
    <row r="4691" spans="1:9" ht="12" customHeight="1" x14ac:dyDescent="0.3">
      <c r="A4691" s="3" t="s">
        <v>20278</v>
      </c>
      <c r="B4691" s="4" t="s">
        <v>13525</v>
      </c>
      <c r="C4691" s="5" t="s">
        <v>20019</v>
      </c>
      <c r="D4691" s="6">
        <v>9378</v>
      </c>
      <c r="E4691" t="str">
        <f t="shared" si="146"/>
        <v xml:space="preserve"> </v>
      </c>
      <c r="F4691" s="36" t="str">
        <f>IF(AND(D4691&gt;=50000,D4691&lt;=100000),"COMPRESO",A4691)</f>
        <v>roccastrada</v>
      </c>
      <c r="H4691" s="39">
        <f t="shared" si="147"/>
        <v>0</v>
      </c>
      <c r="I4691">
        <v>4</v>
      </c>
    </row>
    <row r="4692" spans="1:9" ht="12" customHeight="1" x14ac:dyDescent="0.3">
      <c r="A4692" s="3" t="s">
        <v>20279</v>
      </c>
      <c r="B4692" s="4" t="s">
        <v>14163</v>
      </c>
      <c r="C4692" s="5" t="s">
        <v>20019</v>
      </c>
      <c r="D4692" s="6">
        <v>2702</v>
      </c>
      <c r="E4692" t="str">
        <f t="shared" si="146"/>
        <v xml:space="preserve"> </v>
      </c>
      <c r="F4692" s="36" t="str">
        <f>IF(AND(D4692&gt;=50000,D4692&lt;=100000),"COMPRESO",A4692)</f>
        <v>santa fiora</v>
      </c>
      <c r="H4692" s="39">
        <f t="shared" si="147"/>
        <v>0</v>
      </c>
      <c r="I4692">
        <v>4</v>
      </c>
    </row>
    <row r="4693" spans="1:9" ht="12" customHeight="1" x14ac:dyDescent="0.3">
      <c r="A4693" s="3" t="s">
        <v>20280</v>
      </c>
      <c r="B4693" s="4" t="s">
        <v>14303</v>
      </c>
      <c r="C4693" s="5" t="s">
        <v>20019</v>
      </c>
      <c r="D4693" s="6">
        <v>4534</v>
      </c>
      <c r="E4693" t="str">
        <f t="shared" si="146"/>
        <v xml:space="preserve"> </v>
      </c>
      <c r="F4693" s="36" t="str">
        <f>IF(AND(D4693&gt;=50000,D4693&lt;=100000),"COMPRESO",A4693)</f>
        <v>scansano</v>
      </c>
      <c r="H4693" s="39">
        <f t="shared" si="147"/>
        <v>0</v>
      </c>
      <c r="I4693">
        <v>1</v>
      </c>
    </row>
    <row r="4694" spans="1:9" ht="12" customHeight="1" x14ac:dyDescent="0.3">
      <c r="A4694" s="3" t="s">
        <v>20281</v>
      </c>
      <c r="B4694" s="4" t="s">
        <v>14307</v>
      </c>
      <c r="C4694" s="5" t="s">
        <v>20019</v>
      </c>
      <c r="D4694" s="6">
        <v>3699</v>
      </c>
      <c r="E4694" t="str">
        <f t="shared" si="146"/>
        <v xml:space="preserve"> </v>
      </c>
      <c r="F4694" s="36" t="str">
        <f>IF(AND(D4694&gt;=50000,D4694&lt;=100000),"COMPRESO",A4694)</f>
        <v>scarlino</v>
      </c>
      <c r="H4694" s="39">
        <f t="shared" si="147"/>
        <v>0</v>
      </c>
      <c r="I4694">
        <v>5</v>
      </c>
    </row>
    <row r="4695" spans="1:9" ht="12" customHeight="1" x14ac:dyDescent="0.3">
      <c r="A4695" s="3" t="s">
        <v>20282</v>
      </c>
      <c r="B4695" s="4" t="s">
        <v>14352</v>
      </c>
      <c r="C4695" s="5" t="s">
        <v>20019</v>
      </c>
      <c r="D4695" s="6">
        <v>1004</v>
      </c>
      <c r="E4695" t="str">
        <f t="shared" si="146"/>
        <v xml:space="preserve"> </v>
      </c>
      <c r="F4695" s="36" t="str">
        <f>IF(AND(D4695&gt;=50000,D4695&lt;=100000),"COMPRESO",A4695)</f>
        <v>seggiano</v>
      </c>
      <c r="H4695" s="39">
        <f t="shared" si="147"/>
        <v>0</v>
      </c>
      <c r="I4695">
        <v>3</v>
      </c>
    </row>
    <row r="4696" spans="1:9" ht="12" customHeight="1" x14ac:dyDescent="0.3">
      <c r="A4696" s="3" t="s">
        <v>20283</v>
      </c>
      <c r="B4696" s="4" t="s">
        <v>14551</v>
      </c>
      <c r="C4696" s="5" t="s">
        <v>20019</v>
      </c>
      <c r="D4696" s="6">
        <v>3596</v>
      </c>
      <c r="E4696" t="str">
        <f t="shared" si="146"/>
        <v xml:space="preserve"> </v>
      </c>
      <c r="F4696" s="36" t="str">
        <f>IF(AND(D4696&gt;=50000,D4696&lt;=100000),"COMPRESO",A4696)</f>
        <v>sorano</v>
      </c>
      <c r="H4696" s="39">
        <f t="shared" si="147"/>
        <v>0</v>
      </c>
      <c r="I4696">
        <v>2</v>
      </c>
    </row>
    <row r="4697" spans="1:9" ht="12" customHeight="1" x14ac:dyDescent="0.3">
      <c r="A4697" s="3" t="s">
        <v>20284</v>
      </c>
      <c r="B4697" s="4" t="s">
        <v>12176</v>
      </c>
      <c r="C4697" s="5" t="s">
        <v>20019</v>
      </c>
      <c r="D4697" s="6">
        <v>1414</v>
      </c>
      <c r="E4697" t="str">
        <f t="shared" si="146"/>
        <v xml:space="preserve"> </v>
      </c>
      <c r="F4697" s="36" t="str">
        <f>IF(AND(D4697&gt;=50000,D4697&lt;=100000),"COMPRESO",A4697)</f>
        <v>monterotondo marittimo</v>
      </c>
      <c r="H4697" s="39">
        <f t="shared" si="147"/>
        <v>0</v>
      </c>
      <c r="I4697">
        <v>3</v>
      </c>
    </row>
    <row r="4698" spans="1:9" ht="12" customHeight="1" x14ac:dyDescent="0.3">
      <c r="A4698" s="3" t="s">
        <v>20285</v>
      </c>
      <c r="B4698" s="4" t="s">
        <v>14372</v>
      </c>
      <c r="C4698" s="5" t="s">
        <v>20019</v>
      </c>
      <c r="D4698" s="6">
        <v>1144</v>
      </c>
      <c r="E4698" t="str">
        <f t="shared" si="146"/>
        <v xml:space="preserve"> </v>
      </c>
      <c r="F4698" s="36" t="str">
        <f>IF(AND(D4698&gt;=50000,D4698&lt;=100000),"COMPRESO",A4698)</f>
        <v>semproniano</v>
      </c>
      <c r="H4698" s="39">
        <f t="shared" si="147"/>
        <v>0</v>
      </c>
      <c r="I4698">
        <v>4</v>
      </c>
    </row>
    <row r="4699" spans="1:9" ht="12" customHeight="1" x14ac:dyDescent="0.3">
      <c r="A4699" s="3" t="s">
        <v>20286</v>
      </c>
      <c r="B4699" s="4" t="s">
        <v>9202</v>
      </c>
      <c r="C4699" s="5" t="s">
        <v>20019</v>
      </c>
      <c r="D4699" s="6">
        <v>3102</v>
      </c>
      <c r="E4699" t="str">
        <f t="shared" si="146"/>
        <v xml:space="preserve"> </v>
      </c>
      <c r="F4699" s="36" t="str">
        <f>IF(AND(D4699&gt;=50000,D4699&lt;=100000),"COMPRESO",A4699)</f>
        <v>cantagallo</v>
      </c>
      <c r="H4699" s="39">
        <f t="shared" si="147"/>
        <v>0</v>
      </c>
      <c r="I4699">
        <v>1</v>
      </c>
    </row>
    <row r="4700" spans="1:9" ht="12" customHeight="1" x14ac:dyDescent="0.3">
      <c r="A4700" s="3" t="s">
        <v>20287</v>
      </c>
      <c r="B4700" s="4" t="s">
        <v>9335</v>
      </c>
      <c r="C4700" s="5" t="s">
        <v>20019</v>
      </c>
      <c r="D4700" s="6">
        <v>13991</v>
      </c>
      <c r="E4700" t="str">
        <f t="shared" si="146"/>
        <v xml:space="preserve"> </v>
      </c>
      <c r="F4700" s="36" t="str">
        <f>IF(AND(D4700&gt;=50000,D4700&lt;=100000),"COMPRESO",A4700)</f>
        <v>carmignano</v>
      </c>
      <c r="H4700" s="39">
        <f t="shared" si="147"/>
        <v>0</v>
      </c>
      <c r="I4700">
        <v>4</v>
      </c>
    </row>
    <row r="4701" spans="1:9" ht="12" customHeight="1" x14ac:dyDescent="0.3">
      <c r="A4701" s="3" t="s">
        <v>20288</v>
      </c>
      <c r="B4701" s="4" t="s">
        <v>12150</v>
      </c>
      <c r="C4701" s="5" t="s">
        <v>20019</v>
      </c>
      <c r="D4701" s="6">
        <v>17908</v>
      </c>
      <c r="E4701" t="str">
        <f t="shared" si="146"/>
        <v xml:space="preserve"> </v>
      </c>
      <c r="F4701" s="36" t="str">
        <f>IF(AND(D4701&gt;=50000,D4701&lt;=100000),"COMPRESO",A4701)</f>
        <v>montemurlo</v>
      </c>
      <c r="H4701" s="39">
        <f t="shared" si="147"/>
        <v>0</v>
      </c>
      <c r="I4701">
        <v>2</v>
      </c>
    </row>
    <row r="4702" spans="1:9" ht="12" customHeight="1" x14ac:dyDescent="0.3">
      <c r="A4702" s="3" t="s">
        <v>20289</v>
      </c>
      <c r="B4702" s="4" t="s">
        <v>13015</v>
      </c>
      <c r="C4702" s="5" t="s">
        <v>20019</v>
      </c>
      <c r="D4702" s="6">
        <v>9626</v>
      </c>
      <c r="E4702" t="str">
        <f t="shared" si="146"/>
        <v xml:space="preserve"> </v>
      </c>
      <c r="F4702" s="36" t="str">
        <f>IF(AND(D4702&gt;=50000,D4702&lt;=100000),"COMPRESO",A4702)</f>
        <v>poggio a caiano</v>
      </c>
      <c r="H4702" s="39">
        <f t="shared" si="147"/>
        <v>0</v>
      </c>
      <c r="I4702">
        <v>4</v>
      </c>
    </row>
    <row r="4703" spans="1:9" ht="12" customHeight="1" x14ac:dyDescent="0.3">
      <c r="A4703" s="3" t="s">
        <v>20290</v>
      </c>
      <c r="B4703" s="4" t="s">
        <v>13216</v>
      </c>
      <c r="C4703" s="5" t="s">
        <v>20019</v>
      </c>
      <c r="D4703" s="6">
        <v>185456</v>
      </c>
      <c r="E4703" t="str">
        <f t="shared" si="146"/>
        <v xml:space="preserve"> </v>
      </c>
      <c r="F4703" s="36" t="str">
        <f>IF(AND(D4703&gt;=50000,D4703&lt;=100000),"COMPRESO",A4703)</f>
        <v>prato</v>
      </c>
      <c r="H4703" s="39">
        <f t="shared" si="147"/>
        <v>0</v>
      </c>
      <c r="I4703">
        <v>2</v>
      </c>
    </row>
    <row r="4704" spans="1:9" ht="12" customHeight="1" x14ac:dyDescent="0.3">
      <c r="A4704" s="3" t="s">
        <v>20291</v>
      </c>
      <c r="B4704" s="4" t="s">
        <v>15083</v>
      </c>
      <c r="C4704" s="5" t="s">
        <v>20019</v>
      </c>
      <c r="D4704" s="6">
        <v>9821</v>
      </c>
      <c r="E4704" t="str">
        <f t="shared" si="146"/>
        <v xml:space="preserve"> </v>
      </c>
      <c r="F4704" s="36" t="str">
        <f>IF(AND(D4704&gt;=50000,D4704&lt;=100000),"COMPRESO",A4704)</f>
        <v>vaiano</v>
      </c>
      <c r="H4704" s="39">
        <f t="shared" si="147"/>
        <v>0</v>
      </c>
      <c r="I4704">
        <v>21</v>
      </c>
    </row>
    <row r="4705" spans="1:9" ht="12" customHeight="1" x14ac:dyDescent="0.3">
      <c r="A4705" s="3" t="s">
        <v>20292</v>
      </c>
      <c r="B4705" s="4" t="s">
        <v>15266</v>
      </c>
      <c r="C4705" s="5" t="s">
        <v>20019</v>
      </c>
      <c r="D4705" s="6">
        <v>6012</v>
      </c>
      <c r="E4705" t="str">
        <f t="shared" si="146"/>
        <v xml:space="preserve"> </v>
      </c>
      <c r="F4705" s="36" t="str">
        <f>IF(AND(D4705&gt;=50000,D4705&lt;=100000),"COMPRESO",A4705)</f>
        <v>vernio</v>
      </c>
      <c r="H4705" s="39">
        <f t="shared" si="147"/>
        <v>0</v>
      </c>
      <c r="I4705">
        <v>16</v>
      </c>
    </row>
    <row r="4706" spans="1:9" ht="12" customHeight="1" x14ac:dyDescent="0.3">
      <c r="A4706" s="3" t="s">
        <v>20293</v>
      </c>
      <c r="B4706" s="4" t="s">
        <v>8380</v>
      </c>
      <c r="C4706" s="5" t="s">
        <v>20019</v>
      </c>
      <c r="D4706" s="6">
        <v>27377</v>
      </c>
      <c r="E4706" t="str">
        <f t="shared" si="146"/>
        <v xml:space="preserve"> </v>
      </c>
      <c r="F4706" s="36" t="str">
        <f>IF(AND(D4706&gt;=50000,D4706&lt;=100000),"COMPRESO",A4706)</f>
        <v>assisi</v>
      </c>
      <c r="H4706" s="39">
        <f t="shared" si="147"/>
        <v>0</v>
      </c>
      <c r="I4706">
        <v>1</v>
      </c>
    </row>
    <row r="4707" spans="1:9" ht="12" customHeight="1" x14ac:dyDescent="0.3">
      <c r="A4707" s="3" t="s">
        <v>20294</v>
      </c>
      <c r="B4707" s="4" t="s">
        <v>8555</v>
      </c>
      <c r="C4707" s="5" t="s">
        <v>20019</v>
      </c>
      <c r="D4707" s="6">
        <v>21653</v>
      </c>
      <c r="E4707" t="str">
        <f t="shared" si="146"/>
        <v xml:space="preserve"> </v>
      </c>
      <c r="F4707" s="36" t="str">
        <f>IF(AND(D4707&gt;=50000,D4707&lt;=100000),"COMPRESO",A4707)</f>
        <v>bastia umbra</v>
      </c>
      <c r="H4707" s="39">
        <f t="shared" si="147"/>
        <v>0</v>
      </c>
      <c r="I4707">
        <v>1</v>
      </c>
    </row>
    <row r="4708" spans="1:9" ht="12" customHeight="1" x14ac:dyDescent="0.3">
      <c r="A4708" s="3" t="s">
        <v>20295</v>
      </c>
      <c r="B4708" s="4" t="s">
        <v>8650</v>
      </c>
      <c r="C4708" s="5" t="s">
        <v>20019</v>
      </c>
      <c r="D4708" s="6">
        <v>4302</v>
      </c>
      <c r="E4708" t="str">
        <f t="shared" si="146"/>
        <v xml:space="preserve"> </v>
      </c>
      <c r="F4708" s="36" t="str">
        <f>IF(AND(D4708&gt;=50000,D4708&lt;=100000),"COMPRESO",A4708)</f>
        <v>bettona</v>
      </c>
      <c r="H4708" s="39">
        <f t="shared" si="147"/>
        <v>0</v>
      </c>
      <c r="I4708">
        <v>7</v>
      </c>
    </row>
    <row r="4709" spans="1:9" ht="12" customHeight="1" x14ac:dyDescent="0.3">
      <c r="A4709" s="3" t="s">
        <v>20296</v>
      </c>
      <c r="B4709" s="4" t="s">
        <v>8652</v>
      </c>
      <c r="C4709" s="5" t="s">
        <v>20019</v>
      </c>
      <c r="D4709" s="6">
        <v>5074</v>
      </c>
      <c r="E4709" t="str">
        <f t="shared" si="146"/>
        <v xml:space="preserve"> </v>
      </c>
      <c r="F4709" s="36" t="str">
        <f>IF(AND(D4709&gt;=50000,D4709&lt;=100000),"COMPRESO",A4709)</f>
        <v>bevagna</v>
      </c>
      <c r="H4709" s="39">
        <f t="shared" si="147"/>
        <v>0</v>
      </c>
      <c r="I4709">
        <v>3</v>
      </c>
    </row>
    <row r="4710" spans="1:9" ht="12" customHeight="1" x14ac:dyDescent="0.3">
      <c r="A4710" s="3" t="s">
        <v>20297</v>
      </c>
      <c r="B4710" s="4" t="s">
        <v>9108</v>
      </c>
      <c r="C4710" s="5" t="s">
        <v>20019</v>
      </c>
      <c r="D4710" s="6">
        <v>2500</v>
      </c>
      <c r="E4710" t="str">
        <f t="shared" si="146"/>
        <v xml:space="preserve"> </v>
      </c>
      <c r="F4710" s="36" t="str">
        <f>IF(AND(D4710&gt;=50000,D4710&lt;=100000),"COMPRESO",A4710)</f>
        <v>campello sul clitunno</v>
      </c>
      <c r="H4710" s="39">
        <f t="shared" si="147"/>
        <v>0</v>
      </c>
      <c r="I4710">
        <v>1</v>
      </c>
    </row>
    <row r="4711" spans="1:9" ht="12" customHeight="1" x14ac:dyDescent="0.3">
      <c r="A4711" s="3" t="s">
        <v>20298</v>
      </c>
      <c r="B4711" s="4" t="s">
        <v>9189</v>
      </c>
      <c r="C4711" s="5" t="s">
        <v>20019</v>
      </c>
      <c r="D4711" s="6">
        <v>4308</v>
      </c>
      <c r="E4711" t="str">
        <f t="shared" si="146"/>
        <v xml:space="preserve"> </v>
      </c>
      <c r="F4711" s="36" t="str">
        <f>IF(AND(D4711&gt;=50000,D4711&lt;=100000),"COMPRESO",A4711)</f>
        <v>cannara</v>
      </c>
      <c r="H4711" s="39">
        <f t="shared" si="147"/>
        <v>0</v>
      </c>
      <c r="I4711">
        <v>1</v>
      </c>
    </row>
    <row r="4712" spans="1:9" ht="12" customHeight="1" x14ac:dyDescent="0.3">
      <c r="A4712" s="3" t="s">
        <v>20299</v>
      </c>
      <c r="B4712" s="4" t="s">
        <v>9457</v>
      </c>
      <c r="C4712" s="5" t="s">
        <v>20019</v>
      </c>
      <c r="D4712" s="6">
        <v>3248</v>
      </c>
      <c r="E4712" t="str">
        <f t="shared" si="146"/>
        <v xml:space="preserve"> </v>
      </c>
      <c r="F4712" s="36" t="str">
        <f>IF(AND(D4712&gt;=50000,D4712&lt;=100000),"COMPRESO",A4712)</f>
        <v>cascia</v>
      </c>
      <c r="H4712" s="39">
        <f t="shared" si="147"/>
        <v>0</v>
      </c>
      <c r="I4712">
        <v>4</v>
      </c>
    </row>
    <row r="4713" spans="1:9" ht="12" customHeight="1" x14ac:dyDescent="0.3">
      <c r="A4713" s="3" t="s">
        <v>20300</v>
      </c>
      <c r="B4713" s="4" t="s">
        <v>9554</v>
      </c>
      <c r="C4713" s="5" t="s">
        <v>20019</v>
      </c>
      <c r="D4713" s="6">
        <v>3319</v>
      </c>
      <c r="E4713" t="str">
        <f t="shared" si="146"/>
        <v xml:space="preserve"> </v>
      </c>
      <c r="F4713" s="36" t="str">
        <f>IF(AND(D4713&gt;=50000,D4713&lt;=100000),"COMPRESO",A4713)</f>
        <v>castel ritaldi</v>
      </c>
      <c r="H4713" s="39">
        <f t="shared" si="147"/>
        <v>0</v>
      </c>
      <c r="I4713">
        <v>27</v>
      </c>
    </row>
    <row r="4714" spans="1:9" ht="12" customHeight="1" x14ac:dyDescent="0.3">
      <c r="A4714" s="3" t="s">
        <v>20301</v>
      </c>
      <c r="B4714" s="4" t="s">
        <v>9720</v>
      </c>
      <c r="C4714" s="5" t="s">
        <v>20019</v>
      </c>
      <c r="D4714" s="6">
        <v>15422</v>
      </c>
      <c r="E4714" t="str">
        <f t="shared" si="146"/>
        <v xml:space="preserve"> </v>
      </c>
      <c r="F4714" s="36" t="str">
        <f>IF(AND(D4714&gt;=50000,D4714&lt;=100000),"COMPRESO",A4714)</f>
        <v>castiglione del lago</v>
      </c>
      <c r="H4714" s="39">
        <f t="shared" si="147"/>
        <v>0</v>
      </c>
      <c r="I4714">
        <v>3</v>
      </c>
    </row>
    <row r="4715" spans="1:9" ht="12" customHeight="1" x14ac:dyDescent="0.3">
      <c r="A4715" s="3" t="s">
        <v>20302</v>
      </c>
      <c r="B4715" s="4" t="s">
        <v>9889</v>
      </c>
      <c r="C4715" s="5" t="s">
        <v>20019</v>
      </c>
      <c r="D4715" s="6">
        <v>1122</v>
      </c>
      <c r="E4715" t="str">
        <f t="shared" si="146"/>
        <v xml:space="preserve"> </v>
      </c>
      <c r="F4715" s="36" t="str">
        <f>IF(AND(D4715&gt;=50000,D4715&lt;=100000),"COMPRESO",A4715)</f>
        <v>cerreto di spoleto</v>
      </c>
      <c r="H4715" s="39">
        <f t="shared" si="147"/>
        <v>0</v>
      </c>
      <c r="I4715">
        <v>2</v>
      </c>
    </row>
    <row r="4716" spans="1:9" ht="12" customHeight="1" x14ac:dyDescent="0.3">
      <c r="A4716" s="3" t="s">
        <v>20303</v>
      </c>
      <c r="B4716" s="4" t="s">
        <v>10052</v>
      </c>
      <c r="C4716" s="5" t="s">
        <v>20019</v>
      </c>
      <c r="D4716" s="6">
        <v>3458</v>
      </c>
      <c r="E4716" t="str">
        <f t="shared" si="146"/>
        <v xml:space="preserve"> </v>
      </c>
      <c r="F4716" s="36" t="str">
        <f>IF(AND(D4716&gt;=50000,D4716&lt;=100000),"COMPRESO",A4716)</f>
        <v>citerna</v>
      </c>
      <c r="H4716" s="39">
        <f t="shared" si="147"/>
        <v>0</v>
      </c>
      <c r="I4716">
        <v>2</v>
      </c>
    </row>
    <row r="4717" spans="1:9" ht="12" customHeight="1" x14ac:dyDescent="0.3">
      <c r="A4717" s="3" t="s">
        <v>20304</v>
      </c>
      <c r="B4717" s="4" t="s">
        <v>10053</v>
      </c>
      <c r="C4717" s="5" t="s">
        <v>20019</v>
      </c>
      <c r="D4717" s="6">
        <v>7803</v>
      </c>
      <c r="E4717" t="str">
        <f t="shared" si="146"/>
        <v xml:space="preserve"> </v>
      </c>
      <c r="F4717" s="36" t="str">
        <f>IF(AND(D4717&gt;=50000,D4717&lt;=100000),"COMPRESO",A4717)</f>
        <v>città della pieve</v>
      </c>
      <c r="H4717" s="39">
        <f t="shared" si="147"/>
        <v>0</v>
      </c>
      <c r="I4717">
        <v>2</v>
      </c>
    </row>
    <row r="4718" spans="1:9" ht="12" customHeight="1" x14ac:dyDescent="0.3">
      <c r="A4718" s="3" t="s">
        <v>20305</v>
      </c>
      <c r="B4718" s="4" t="s">
        <v>10054</v>
      </c>
      <c r="C4718" s="5" t="s">
        <v>20019</v>
      </c>
      <c r="D4718" s="6">
        <v>40064</v>
      </c>
      <c r="E4718" t="str">
        <f t="shared" si="146"/>
        <v xml:space="preserve"> </v>
      </c>
      <c r="F4718" s="36" t="str">
        <f>IF(AND(D4718&gt;=50000,D4718&lt;=100000),"COMPRESO",A4718)</f>
        <v>città di castello</v>
      </c>
      <c r="H4718" s="39">
        <f t="shared" si="147"/>
        <v>0</v>
      </c>
      <c r="I4718">
        <v>3</v>
      </c>
    </row>
    <row r="4719" spans="1:9" ht="12" customHeight="1" x14ac:dyDescent="0.3">
      <c r="A4719" s="3" t="s">
        <v>20306</v>
      </c>
      <c r="B4719" s="4" t="s">
        <v>10124</v>
      </c>
      <c r="C4719" s="5" t="s">
        <v>20019</v>
      </c>
      <c r="D4719" s="6">
        <v>3578</v>
      </c>
      <c r="E4719" t="str">
        <f t="shared" si="146"/>
        <v xml:space="preserve"> </v>
      </c>
      <c r="F4719" s="36" t="str">
        <f>IF(AND(D4719&gt;=50000,D4719&lt;=100000),"COMPRESO",A4719)</f>
        <v>collazzone</v>
      </c>
      <c r="H4719" s="39">
        <f t="shared" si="147"/>
        <v>0</v>
      </c>
      <c r="I4719">
        <v>28</v>
      </c>
    </row>
    <row r="4720" spans="1:9" ht="12" customHeight="1" x14ac:dyDescent="0.3">
      <c r="A4720" s="3" t="s">
        <v>20307</v>
      </c>
      <c r="B4720" s="4" t="s">
        <v>10233</v>
      </c>
      <c r="C4720" s="5" t="s">
        <v>20019</v>
      </c>
      <c r="D4720" s="6">
        <v>20255</v>
      </c>
      <c r="E4720" t="str">
        <f t="shared" si="146"/>
        <v xml:space="preserve"> </v>
      </c>
      <c r="F4720" s="36" t="str">
        <f>IF(AND(D4720&gt;=50000,D4720&lt;=100000),"COMPRESO",A4720)</f>
        <v>corciano</v>
      </c>
      <c r="H4720" s="39">
        <f t="shared" si="147"/>
        <v>0</v>
      </c>
      <c r="I4720">
        <v>1</v>
      </c>
    </row>
    <row r="4721" spans="1:9" ht="12" customHeight="1" x14ac:dyDescent="0.3">
      <c r="A4721" s="3" t="s">
        <v>20308</v>
      </c>
      <c r="B4721" s="4" t="s">
        <v>10318</v>
      </c>
      <c r="C4721" s="5" t="s">
        <v>20019</v>
      </c>
      <c r="D4721" s="6">
        <v>1283</v>
      </c>
      <c r="E4721" t="str">
        <f t="shared" si="146"/>
        <v xml:space="preserve"> </v>
      </c>
      <c r="F4721" s="36" t="str">
        <f>IF(AND(D4721&gt;=50000,D4721&lt;=100000),"COMPRESO",A4721)</f>
        <v>costacciaro</v>
      </c>
      <c r="H4721" s="39">
        <f t="shared" si="147"/>
        <v>0</v>
      </c>
      <c r="I4721">
        <v>10</v>
      </c>
    </row>
    <row r="4722" spans="1:9" ht="12" customHeight="1" x14ac:dyDescent="0.3">
      <c r="A4722" s="3" t="s">
        <v>20309</v>
      </c>
      <c r="B4722" s="4" t="s">
        <v>10434</v>
      </c>
      <c r="C4722" s="5" t="s">
        <v>20019</v>
      </c>
      <c r="D4722" s="6">
        <v>9456</v>
      </c>
      <c r="E4722" t="str">
        <f t="shared" si="146"/>
        <v xml:space="preserve"> </v>
      </c>
      <c r="F4722" s="36" t="str">
        <f>IF(AND(D4722&gt;=50000,D4722&lt;=100000),"COMPRESO",A4722)</f>
        <v>deruta</v>
      </c>
      <c r="H4722" s="39">
        <f t="shared" si="147"/>
        <v>0</v>
      </c>
      <c r="I4722">
        <v>2</v>
      </c>
    </row>
    <row r="4723" spans="1:9" ht="12" customHeight="1" x14ac:dyDescent="0.3">
      <c r="A4723" s="3" t="s">
        <v>20310</v>
      </c>
      <c r="B4723" s="4" t="s">
        <v>10697</v>
      </c>
      <c r="C4723" s="5" t="s">
        <v>20019</v>
      </c>
      <c r="D4723" s="6">
        <v>56045</v>
      </c>
      <c r="E4723" t="str">
        <f t="shared" si="146"/>
        <v xml:space="preserve"> </v>
      </c>
      <c r="F4723" s="36" t="str">
        <f>IF(AND(D4723&gt;=50000,D4723&lt;=100000),"COMPRESO",A4723)</f>
        <v>COMPRESO</v>
      </c>
      <c r="H4723" s="39">
        <f t="shared" si="147"/>
        <v>0</v>
      </c>
      <c r="I4723">
        <v>1</v>
      </c>
    </row>
    <row r="4724" spans="1:9" ht="12" customHeight="1" x14ac:dyDescent="0.3">
      <c r="A4724" s="3" t="s">
        <v>20311</v>
      </c>
      <c r="B4724" s="4" t="s">
        <v>10763</v>
      </c>
      <c r="C4724" s="5" t="s">
        <v>20019</v>
      </c>
      <c r="D4724" s="6">
        <v>2817</v>
      </c>
      <c r="E4724" t="str">
        <f t="shared" si="146"/>
        <v xml:space="preserve"> </v>
      </c>
      <c r="F4724" s="36" t="str">
        <f>IF(AND(D4724&gt;=50000,D4724&lt;=100000),"COMPRESO",A4724)</f>
        <v>fossato di vico</v>
      </c>
      <c r="H4724" s="39">
        <f t="shared" si="147"/>
        <v>0</v>
      </c>
      <c r="I4724">
        <v>1</v>
      </c>
    </row>
    <row r="4725" spans="1:9" ht="12" customHeight="1" x14ac:dyDescent="0.3">
      <c r="A4725" s="3" t="s">
        <v>20312</v>
      </c>
      <c r="B4725" s="4" t="s">
        <v>10800</v>
      </c>
      <c r="C4725" s="5" t="s">
        <v>20019</v>
      </c>
      <c r="D4725" s="6">
        <v>1840</v>
      </c>
      <c r="E4725" t="str">
        <f t="shared" si="146"/>
        <v xml:space="preserve"> </v>
      </c>
      <c r="F4725" s="36" t="str">
        <f>IF(AND(D4725&gt;=50000,D4725&lt;=100000),"COMPRESO",A4725)</f>
        <v>fratta todina</v>
      </c>
      <c r="H4725" s="39">
        <f t="shared" si="147"/>
        <v>0</v>
      </c>
      <c r="I4725">
        <v>4</v>
      </c>
    </row>
    <row r="4726" spans="1:9" ht="12" customHeight="1" x14ac:dyDescent="0.3">
      <c r="A4726" s="3" t="s">
        <v>20313</v>
      </c>
      <c r="B4726" s="4" t="s">
        <v>10964</v>
      </c>
      <c r="C4726" s="5" t="s">
        <v>20019</v>
      </c>
      <c r="D4726" s="6">
        <v>3816</v>
      </c>
      <c r="E4726" t="str">
        <f t="shared" si="146"/>
        <v xml:space="preserve"> </v>
      </c>
      <c r="F4726" s="36" t="str">
        <f>IF(AND(D4726&gt;=50000,D4726&lt;=100000),"COMPRESO",A4726)</f>
        <v>giano dell'umbria</v>
      </c>
      <c r="H4726" s="39">
        <f t="shared" si="147"/>
        <v>0</v>
      </c>
      <c r="I4726">
        <v>1</v>
      </c>
    </row>
    <row r="4727" spans="1:9" ht="12" customHeight="1" x14ac:dyDescent="0.3">
      <c r="A4727" s="3" t="s">
        <v>20314</v>
      </c>
      <c r="B4727" s="4" t="s">
        <v>11130</v>
      </c>
      <c r="C4727" s="5" t="s">
        <v>20019</v>
      </c>
      <c r="D4727" s="6">
        <v>6278</v>
      </c>
      <c r="E4727" t="str">
        <f t="shared" si="146"/>
        <v xml:space="preserve"> </v>
      </c>
      <c r="F4727" s="36" t="str">
        <f>IF(AND(D4727&gt;=50000,D4727&lt;=100000),"COMPRESO",A4727)</f>
        <v>gualdo cattaneo</v>
      </c>
      <c r="H4727" s="39">
        <f t="shared" si="147"/>
        <v>0</v>
      </c>
      <c r="I4727">
        <v>1</v>
      </c>
    </row>
    <row r="4728" spans="1:9" ht="12" customHeight="1" x14ac:dyDescent="0.3">
      <c r="A4728" s="3" t="s">
        <v>20315</v>
      </c>
      <c r="B4728" s="4" t="s">
        <v>11131</v>
      </c>
      <c r="C4728" s="5" t="s">
        <v>20019</v>
      </c>
      <c r="D4728" s="6">
        <v>15453</v>
      </c>
      <c r="E4728" t="str">
        <f t="shared" si="146"/>
        <v xml:space="preserve"> </v>
      </c>
      <c r="F4728" s="36" t="str">
        <f>IF(AND(D4728&gt;=50000,D4728&lt;=100000),"COMPRESO",A4728)</f>
        <v>gualdo tadino</v>
      </c>
      <c r="H4728" s="39">
        <f t="shared" si="147"/>
        <v>0</v>
      </c>
      <c r="I4728">
        <v>6</v>
      </c>
    </row>
    <row r="4729" spans="1:9" ht="12" customHeight="1" x14ac:dyDescent="0.3">
      <c r="A4729" s="3" t="s">
        <v>20316</v>
      </c>
      <c r="B4729" s="4" t="s">
        <v>11153</v>
      </c>
      <c r="C4729" s="5" t="s">
        <v>20019</v>
      </c>
      <c r="D4729" s="6">
        <v>32432</v>
      </c>
      <c r="E4729" t="str">
        <f t="shared" si="146"/>
        <v xml:space="preserve"> </v>
      </c>
      <c r="F4729" s="36" t="str">
        <f>IF(AND(D4729&gt;=50000,D4729&lt;=100000),"COMPRESO",A4729)</f>
        <v>gubbio</v>
      </c>
      <c r="H4729" s="39">
        <f t="shared" si="147"/>
        <v>0</v>
      </c>
      <c r="I4729">
        <v>33</v>
      </c>
    </row>
    <row r="4730" spans="1:9" ht="12" customHeight="1" x14ac:dyDescent="0.3">
      <c r="A4730" s="3" t="s">
        <v>20317</v>
      </c>
      <c r="B4730" s="4" t="s">
        <v>11413</v>
      </c>
      <c r="C4730" s="5" t="s">
        <v>20019</v>
      </c>
      <c r="D4730" s="6">
        <v>624</v>
      </c>
      <c r="E4730" t="str">
        <f t="shared" si="146"/>
        <v xml:space="preserve"> </v>
      </c>
      <c r="F4730" s="36" t="str">
        <f>IF(AND(D4730&gt;=50000,D4730&lt;=100000),"COMPRESO",A4730)</f>
        <v>lisciano niccone</v>
      </c>
      <c r="H4730" s="39">
        <f t="shared" si="147"/>
        <v>0</v>
      </c>
      <c r="I4730">
        <v>1</v>
      </c>
    </row>
    <row r="4731" spans="1:9" ht="12" customHeight="1" x14ac:dyDescent="0.3">
      <c r="A4731" s="3" t="s">
        <v>20318</v>
      </c>
      <c r="B4731" s="4" t="s">
        <v>11552</v>
      </c>
      <c r="C4731" s="5" t="s">
        <v>20019</v>
      </c>
      <c r="D4731" s="6">
        <v>14589</v>
      </c>
      <c r="E4731" t="str">
        <f t="shared" si="146"/>
        <v xml:space="preserve"> </v>
      </c>
      <c r="F4731" s="36" t="str">
        <f>IF(AND(D4731&gt;=50000,D4731&lt;=100000),"COMPRESO",A4731)</f>
        <v>magione</v>
      </c>
      <c r="H4731" s="39">
        <f t="shared" si="147"/>
        <v>0</v>
      </c>
      <c r="I4731">
        <v>4</v>
      </c>
    </row>
    <row r="4732" spans="1:9" ht="12" customHeight="1" x14ac:dyDescent="0.3">
      <c r="A4732" s="3" t="s">
        <v>20319</v>
      </c>
      <c r="B4732" s="4" t="s">
        <v>11681</v>
      </c>
      <c r="C4732" s="5" t="s">
        <v>20019</v>
      </c>
      <c r="D4732" s="6">
        <v>18701</v>
      </c>
      <c r="E4732" t="str">
        <f t="shared" si="146"/>
        <v xml:space="preserve"> </v>
      </c>
      <c r="F4732" s="36" t="str">
        <f>IF(AND(D4732&gt;=50000,D4732&lt;=100000),"COMPRESO",A4732)</f>
        <v>marsciano</v>
      </c>
      <c r="H4732" s="39">
        <f t="shared" si="147"/>
        <v>0</v>
      </c>
      <c r="I4732">
        <v>10</v>
      </c>
    </row>
    <row r="4733" spans="1:9" ht="12" customHeight="1" x14ac:dyDescent="0.3">
      <c r="A4733" s="3" t="s">
        <v>20320</v>
      </c>
      <c r="B4733" s="4" t="s">
        <v>11729</v>
      </c>
      <c r="C4733" s="5" t="s">
        <v>20019</v>
      </c>
      <c r="D4733" s="6">
        <v>3822</v>
      </c>
      <c r="E4733" t="str">
        <f t="shared" si="146"/>
        <v xml:space="preserve"> </v>
      </c>
      <c r="F4733" s="36" t="str">
        <f>IF(AND(D4733&gt;=50000,D4733&lt;=100000),"COMPRESO",A4733)</f>
        <v>massa martana</v>
      </c>
      <c r="H4733" s="39">
        <f t="shared" si="147"/>
        <v>0</v>
      </c>
      <c r="I4733">
        <v>4</v>
      </c>
    </row>
    <row r="4734" spans="1:9" ht="12" customHeight="1" x14ac:dyDescent="0.3">
      <c r="A4734" s="3" t="s">
        <v>20321</v>
      </c>
      <c r="B4734" s="4" t="s">
        <v>12019</v>
      </c>
      <c r="C4734" s="5" t="s">
        <v>20019</v>
      </c>
      <c r="D4734" s="6">
        <v>1620</v>
      </c>
      <c r="E4734" t="str">
        <f t="shared" si="146"/>
        <v xml:space="preserve"> </v>
      </c>
      <c r="F4734" s="36" t="str">
        <f>IF(AND(D4734&gt;=50000,D4734&lt;=100000),"COMPRESO",A4734)</f>
        <v>monte castello di vibio</v>
      </c>
      <c r="H4734" s="39">
        <f t="shared" si="147"/>
        <v>0</v>
      </c>
      <c r="I4734">
        <v>4</v>
      </c>
    </row>
    <row r="4735" spans="1:9" ht="12" customHeight="1" x14ac:dyDescent="0.3">
      <c r="A4735" s="3" t="s">
        <v>20322</v>
      </c>
      <c r="B4735" s="4" t="s">
        <v>12086</v>
      </c>
      <c r="C4735" s="5" t="s">
        <v>20019</v>
      </c>
      <c r="D4735" s="6">
        <v>5691</v>
      </c>
      <c r="E4735" t="str">
        <f t="shared" si="146"/>
        <v xml:space="preserve"> </v>
      </c>
      <c r="F4735" s="36" t="str">
        <f>IF(AND(D4735&gt;=50000,D4735&lt;=100000),"COMPRESO",A4735)</f>
        <v>montefalco</v>
      </c>
      <c r="H4735" s="39">
        <f t="shared" si="147"/>
        <v>0</v>
      </c>
      <c r="I4735">
        <v>4</v>
      </c>
    </row>
    <row r="4736" spans="1:9" ht="12" customHeight="1" x14ac:dyDescent="0.3">
      <c r="A4736" s="3" t="s">
        <v>20323</v>
      </c>
      <c r="B4736" s="4" t="s">
        <v>12125</v>
      </c>
      <c r="C4736" s="5" t="s">
        <v>20019</v>
      </c>
      <c r="D4736" s="6">
        <v>626</v>
      </c>
      <c r="E4736" t="str">
        <f t="shared" si="146"/>
        <v xml:space="preserve"> </v>
      </c>
      <c r="F4736" s="36" t="str">
        <f>IF(AND(D4736&gt;=50000,D4736&lt;=100000),"COMPRESO",A4736)</f>
        <v>monteleone di spoleto</v>
      </c>
      <c r="H4736" s="39">
        <f t="shared" si="147"/>
        <v>0</v>
      </c>
      <c r="I4736">
        <v>1</v>
      </c>
    </row>
    <row r="4737" spans="1:9" ht="12" customHeight="1" x14ac:dyDescent="0.3">
      <c r="A4737" s="3" t="s">
        <v>20324</v>
      </c>
      <c r="B4737" s="4" t="s">
        <v>12046</v>
      </c>
      <c r="C4737" s="5" t="s">
        <v>20019</v>
      </c>
      <c r="D4737" s="6">
        <v>1216</v>
      </c>
      <c r="E4737" t="str">
        <f t="shared" si="146"/>
        <v xml:space="preserve"> </v>
      </c>
      <c r="F4737" s="36" t="str">
        <f>IF(AND(D4737&gt;=50000,D4737&lt;=100000),"COMPRESO",A4737)</f>
        <v>monte santa maria tiberina</v>
      </c>
      <c r="H4737" s="39">
        <f t="shared" si="147"/>
        <v>0</v>
      </c>
      <c r="I4737">
        <v>2</v>
      </c>
    </row>
    <row r="4738" spans="1:9" ht="12" customHeight="1" x14ac:dyDescent="0.3">
      <c r="A4738" s="3" t="s">
        <v>20325</v>
      </c>
      <c r="B4738" s="4" t="s">
        <v>12214</v>
      </c>
      <c r="C4738" s="5" t="s">
        <v>20019</v>
      </c>
      <c r="D4738" s="6">
        <v>1663</v>
      </c>
      <c r="E4738" t="str">
        <f t="shared" si="146"/>
        <v xml:space="preserve"> </v>
      </c>
      <c r="F4738" s="36" t="str">
        <f>IF(AND(D4738&gt;=50000,D4738&lt;=100000),"COMPRESO",A4738)</f>
        <v>montone</v>
      </c>
      <c r="H4738" s="39">
        <f t="shared" si="147"/>
        <v>0</v>
      </c>
      <c r="I4738">
        <v>5</v>
      </c>
    </row>
    <row r="4739" spans="1:9" ht="12" customHeight="1" x14ac:dyDescent="0.3">
      <c r="A4739" s="3" t="s">
        <v>20326</v>
      </c>
      <c r="B4739" s="4" t="s">
        <v>12377</v>
      </c>
      <c r="C4739" s="5" t="s">
        <v>20019</v>
      </c>
      <c r="D4739" s="6">
        <v>5953</v>
      </c>
      <c r="E4739" t="str">
        <f t="shared" ref="E4739:E4802" si="148">IF(D4739&gt;300000,"TROVATO"," ")</f>
        <v xml:space="preserve"> </v>
      </c>
      <c r="F4739" s="36" t="str">
        <f>IF(AND(D4739&gt;=50000,D4739&lt;=100000),"COMPRESO",A4739)</f>
        <v>nocera umbra</v>
      </c>
      <c r="H4739" s="39">
        <f t="shared" ref="H4739:H4802" si="149">(D12667/$G$2)</f>
        <v>0</v>
      </c>
      <c r="I4739">
        <v>2</v>
      </c>
    </row>
    <row r="4740" spans="1:9" ht="12" customHeight="1" x14ac:dyDescent="0.3">
      <c r="A4740" s="3" t="s">
        <v>20327</v>
      </c>
      <c r="B4740" s="4" t="s">
        <v>12397</v>
      </c>
      <c r="C4740" s="5" t="s">
        <v>20019</v>
      </c>
      <c r="D4740" s="6">
        <v>4915</v>
      </c>
      <c r="E4740" t="str">
        <f t="shared" si="148"/>
        <v xml:space="preserve"> </v>
      </c>
      <c r="F4740" s="36" t="str">
        <f>IF(AND(D4740&gt;=50000,D4740&lt;=100000),"COMPRESO",A4740)</f>
        <v>norcia</v>
      </c>
      <c r="H4740" s="39">
        <f t="shared" si="149"/>
        <v>0</v>
      </c>
      <c r="I4740">
        <v>1</v>
      </c>
    </row>
    <row r="4741" spans="1:9" ht="12" customHeight="1" x14ac:dyDescent="0.3">
      <c r="A4741" s="3" t="s">
        <v>20328</v>
      </c>
      <c r="B4741" s="4" t="s">
        <v>12613</v>
      </c>
      <c r="C4741" s="5" t="s">
        <v>20019</v>
      </c>
      <c r="D4741" s="6">
        <v>982</v>
      </c>
      <c r="E4741" t="str">
        <f t="shared" si="148"/>
        <v xml:space="preserve"> </v>
      </c>
      <c r="F4741" s="36" t="str">
        <f>IF(AND(D4741&gt;=50000,D4741&lt;=100000),"COMPRESO",A4741)</f>
        <v>paciano</v>
      </c>
      <c r="H4741" s="39">
        <f t="shared" si="149"/>
        <v>0</v>
      </c>
      <c r="I4741">
        <v>10</v>
      </c>
    </row>
    <row r="4742" spans="1:9" ht="12" customHeight="1" x14ac:dyDescent="0.3">
      <c r="A4742" s="3" t="s">
        <v>20329</v>
      </c>
      <c r="B4742" s="4" t="s">
        <v>12690</v>
      </c>
      <c r="C4742" s="5" t="s">
        <v>20019</v>
      </c>
      <c r="D4742" s="6">
        <v>5734</v>
      </c>
      <c r="E4742" t="str">
        <f t="shared" si="148"/>
        <v xml:space="preserve"> </v>
      </c>
      <c r="F4742" s="36" t="str">
        <f>IF(AND(D4742&gt;=50000,D4742&lt;=100000),"COMPRESO",A4742)</f>
        <v>panicale</v>
      </c>
      <c r="H4742" s="39">
        <f t="shared" si="149"/>
        <v>0</v>
      </c>
      <c r="I4742">
        <v>1</v>
      </c>
    </row>
    <row r="4743" spans="1:9" ht="12" customHeight="1" x14ac:dyDescent="0.3">
      <c r="A4743" s="3" t="s">
        <v>20330</v>
      </c>
      <c r="B4743" s="4" t="s">
        <v>12723</v>
      </c>
      <c r="C4743" s="5" t="s">
        <v>20019</v>
      </c>
      <c r="D4743" s="6">
        <v>5522</v>
      </c>
      <c r="E4743" t="str">
        <f t="shared" si="148"/>
        <v xml:space="preserve"> </v>
      </c>
      <c r="F4743" s="36" t="str">
        <f>IF(AND(D4743&gt;=50000,D4743&lt;=100000),"COMPRESO",A4743)</f>
        <v>passignano sul trasimeno</v>
      </c>
      <c r="H4743" s="39">
        <f t="shared" si="149"/>
        <v>0</v>
      </c>
      <c r="I4743">
        <v>1</v>
      </c>
    </row>
    <row r="4744" spans="1:9" ht="12" customHeight="1" x14ac:dyDescent="0.3">
      <c r="A4744" s="3" t="s">
        <v>20331</v>
      </c>
      <c r="B4744" s="4" t="s">
        <v>12806</v>
      </c>
      <c r="C4744" s="5" t="s">
        <v>20019</v>
      </c>
      <c r="D4744" s="6">
        <v>162449</v>
      </c>
      <c r="E4744" t="str">
        <f t="shared" si="148"/>
        <v xml:space="preserve"> </v>
      </c>
      <c r="F4744" s="36" t="str">
        <f>IF(AND(D4744&gt;=50000,D4744&lt;=100000),"COMPRESO",A4744)</f>
        <v>perugia</v>
      </c>
      <c r="H4744" s="39">
        <f t="shared" si="149"/>
        <v>0</v>
      </c>
      <c r="I4744">
        <v>7</v>
      </c>
    </row>
    <row r="4745" spans="1:9" ht="12" customHeight="1" x14ac:dyDescent="0.3">
      <c r="A4745" s="3" t="s">
        <v>20332</v>
      </c>
      <c r="B4745" s="4" t="s">
        <v>12898</v>
      </c>
      <c r="C4745" s="5" t="s">
        <v>20019</v>
      </c>
      <c r="D4745" s="6">
        <v>3799</v>
      </c>
      <c r="E4745" t="str">
        <f t="shared" si="148"/>
        <v xml:space="preserve"> </v>
      </c>
      <c r="F4745" s="36" t="str">
        <f>IF(AND(D4745&gt;=50000,D4745&lt;=100000),"COMPRESO",A4745)</f>
        <v>piegaro</v>
      </c>
      <c r="H4745" s="39">
        <f t="shared" si="149"/>
        <v>0</v>
      </c>
      <c r="I4745">
        <v>2</v>
      </c>
    </row>
    <row r="4746" spans="1:9" ht="12" customHeight="1" x14ac:dyDescent="0.3">
      <c r="A4746" s="3" t="s">
        <v>20333</v>
      </c>
      <c r="B4746" s="4" t="s">
        <v>12913</v>
      </c>
      <c r="C4746" s="5" t="s">
        <v>20019</v>
      </c>
      <c r="D4746" s="6">
        <v>2182</v>
      </c>
      <c r="E4746" t="str">
        <f t="shared" si="148"/>
        <v xml:space="preserve"> </v>
      </c>
      <c r="F4746" s="36" t="str">
        <f>IF(AND(D4746&gt;=50000,D4746&lt;=100000),"COMPRESO",A4746)</f>
        <v>pietralunga</v>
      </c>
      <c r="H4746" s="39">
        <f t="shared" si="149"/>
        <v>0</v>
      </c>
      <c r="I4746">
        <v>3</v>
      </c>
    </row>
    <row r="4747" spans="1:9" ht="12" customHeight="1" x14ac:dyDescent="0.3">
      <c r="A4747" s="3" t="s">
        <v>20334</v>
      </c>
      <c r="B4747" s="4" t="s">
        <v>13030</v>
      </c>
      <c r="C4747" s="5" t="s">
        <v>20019</v>
      </c>
      <c r="D4747" s="6">
        <v>135</v>
      </c>
      <c r="E4747" t="str">
        <f t="shared" si="148"/>
        <v xml:space="preserve"> </v>
      </c>
      <c r="F4747" s="36" t="str">
        <f>IF(AND(D4747&gt;=50000,D4747&lt;=100000),"COMPRESO",A4747)</f>
        <v>poggiodomo</v>
      </c>
      <c r="H4747" s="39">
        <f t="shared" si="149"/>
        <v>0</v>
      </c>
      <c r="I4747">
        <v>1</v>
      </c>
    </row>
    <row r="4748" spans="1:9" ht="12" customHeight="1" x14ac:dyDescent="0.3">
      <c r="A4748" s="3" t="s">
        <v>20335</v>
      </c>
      <c r="B4748" s="4" t="s">
        <v>13227</v>
      </c>
      <c r="C4748" s="5" t="s">
        <v>20019</v>
      </c>
      <c r="D4748" s="6">
        <v>757</v>
      </c>
      <c r="E4748" t="str">
        <f t="shared" si="148"/>
        <v xml:space="preserve"> </v>
      </c>
      <c r="F4748" s="36" t="str">
        <f>IF(AND(D4748&gt;=50000,D4748&lt;=100000),"COMPRESO",A4748)</f>
        <v>preci</v>
      </c>
      <c r="H4748" s="39">
        <f t="shared" si="149"/>
        <v>0</v>
      </c>
      <c r="I4748">
        <v>9</v>
      </c>
    </row>
    <row r="4749" spans="1:9" ht="12" customHeight="1" x14ac:dyDescent="0.3">
      <c r="A4749" s="3" t="s">
        <v>20336</v>
      </c>
      <c r="B4749" s="4" t="s">
        <v>13885</v>
      </c>
      <c r="C4749" s="5" t="s">
        <v>20019</v>
      </c>
      <c r="D4749" s="6">
        <v>11337</v>
      </c>
      <c r="E4749" t="str">
        <f t="shared" si="148"/>
        <v xml:space="preserve"> </v>
      </c>
      <c r="F4749" s="36" t="str">
        <f>IF(AND(D4749&gt;=50000,D4749&lt;=100000),"COMPRESO",A4749)</f>
        <v>san giustino</v>
      </c>
      <c r="H4749" s="39">
        <f t="shared" si="149"/>
        <v>0</v>
      </c>
      <c r="I4749">
        <v>3</v>
      </c>
    </row>
    <row r="4750" spans="1:9" ht="12" customHeight="1" x14ac:dyDescent="0.3">
      <c r="A4750" s="3" t="s">
        <v>20337</v>
      </c>
      <c r="B4750" s="4" t="s">
        <v>14096</v>
      </c>
      <c r="C4750" s="5" t="s">
        <v>20019</v>
      </c>
      <c r="D4750" s="6">
        <v>558</v>
      </c>
      <c r="E4750" t="str">
        <f t="shared" si="148"/>
        <v xml:space="preserve"> </v>
      </c>
      <c r="F4750" s="36" t="str">
        <f>IF(AND(D4750&gt;=50000,D4750&lt;=100000),"COMPRESO",A4750)</f>
        <v>sant'anatolia di narco</v>
      </c>
      <c r="H4750" s="39">
        <f t="shared" si="149"/>
        <v>0</v>
      </c>
      <c r="I4750">
        <v>6</v>
      </c>
    </row>
    <row r="4751" spans="1:9" ht="12" customHeight="1" x14ac:dyDescent="0.3">
      <c r="A4751" s="3" t="s">
        <v>20338</v>
      </c>
      <c r="B4751" s="4" t="s">
        <v>14312</v>
      </c>
      <c r="C4751" s="5" t="s">
        <v>20019</v>
      </c>
      <c r="D4751" s="6">
        <v>1442</v>
      </c>
      <c r="E4751" t="str">
        <f t="shared" si="148"/>
        <v xml:space="preserve"> </v>
      </c>
      <c r="F4751" s="36" t="str">
        <f>IF(AND(D4751&gt;=50000,D4751&lt;=100000),"COMPRESO",A4751)</f>
        <v>scheggia e pascelupo</v>
      </c>
      <c r="H4751" s="39">
        <f t="shared" si="149"/>
        <v>0</v>
      </c>
      <c r="I4751">
        <v>6</v>
      </c>
    </row>
    <row r="4752" spans="1:9" ht="12" customHeight="1" x14ac:dyDescent="0.3">
      <c r="A4752" s="3" t="s">
        <v>20339</v>
      </c>
      <c r="B4752" s="4" t="s">
        <v>14313</v>
      </c>
      <c r="C4752" s="5" t="s">
        <v>20019</v>
      </c>
      <c r="D4752" s="6">
        <v>481</v>
      </c>
      <c r="E4752" t="str">
        <f t="shared" si="148"/>
        <v xml:space="preserve"> </v>
      </c>
      <c r="F4752" s="36" t="str">
        <f>IF(AND(D4752&gt;=50000,D4752&lt;=100000),"COMPRESO",A4752)</f>
        <v>scheggino</v>
      </c>
      <c r="H4752" s="39">
        <f t="shared" si="149"/>
        <v>0</v>
      </c>
      <c r="I4752">
        <v>3</v>
      </c>
    </row>
    <row r="4753" spans="1:9" ht="12" customHeight="1" x14ac:dyDescent="0.3">
      <c r="A4753" s="3" t="s">
        <v>20340</v>
      </c>
      <c r="B4753" s="4" t="s">
        <v>14361</v>
      </c>
      <c r="C4753" s="5" t="s">
        <v>20019</v>
      </c>
      <c r="D4753" s="6">
        <v>1140</v>
      </c>
      <c r="E4753" t="str">
        <f t="shared" si="148"/>
        <v xml:space="preserve"> </v>
      </c>
      <c r="F4753" s="36" t="str">
        <f>IF(AND(D4753&gt;=50000,D4753&lt;=100000),"COMPRESO",A4753)</f>
        <v>sellano</v>
      </c>
      <c r="H4753" s="39">
        <f t="shared" si="149"/>
        <v>0</v>
      </c>
      <c r="I4753">
        <v>31</v>
      </c>
    </row>
    <row r="4754" spans="1:9" ht="12" customHeight="1" x14ac:dyDescent="0.3">
      <c r="A4754" s="3" t="s">
        <v>20341</v>
      </c>
      <c r="B4754" s="4" t="s">
        <v>14471</v>
      </c>
      <c r="C4754" s="5" t="s">
        <v>20019</v>
      </c>
      <c r="D4754" s="6">
        <v>2468</v>
      </c>
      <c r="E4754" t="str">
        <f t="shared" si="148"/>
        <v xml:space="preserve"> </v>
      </c>
      <c r="F4754" s="36" t="str">
        <f>IF(AND(D4754&gt;=50000,D4754&lt;=100000),"COMPRESO",A4754)</f>
        <v>sigillo</v>
      </c>
      <c r="H4754" s="39">
        <f t="shared" si="149"/>
        <v>0</v>
      </c>
      <c r="I4754">
        <v>6</v>
      </c>
    </row>
    <row r="4755" spans="1:9" ht="12" customHeight="1" x14ac:dyDescent="0.3">
      <c r="A4755" s="3" t="s">
        <v>20342</v>
      </c>
      <c r="B4755" s="4" t="s">
        <v>14591</v>
      </c>
      <c r="C4755" s="5" t="s">
        <v>20019</v>
      </c>
      <c r="D4755" s="6">
        <v>8631</v>
      </c>
      <c r="E4755" t="str">
        <f t="shared" si="148"/>
        <v xml:space="preserve"> </v>
      </c>
      <c r="F4755" s="36" t="str">
        <f>IF(AND(D4755&gt;=50000,D4755&lt;=100000),"COMPRESO",A4755)</f>
        <v>spello</v>
      </c>
      <c r="H4755" s="39">
        <f t="shared" si="149"/>
        <v>0</v>
      </c>
      <c r="I4755">
        <v>3</v>
      </c>
    </row>
    <row r="4756" spans="1:9" ht="12" customHeight="1" x14ac:dyDescent="0.3">
      <c r="A4756" s="3" t="s">
        <v>20343</v>
      </c>
      <c r="B4756" s="4" t="s">
        <v>14615</v>
      </c>
      <c r="C4756" s="5" t="s">
        <v>20019</v>
      </c>
      <c r="D4756" s="6">
        <v>38429</v>
      </c>
      <c r="E4756" t="str">
        <f t="shared" si="148"/>
        <v xml:space="preserve"> </v>
      </c>
      <c r="F4756" s="36" t="str">
        <f>IF(AND(D4756&gt;=50000,D4756&lt;=100000),"COMPRESO",A4756)</f>
        <v>spoleto</v>
      </c>
      <c r="H4756" s="39">
        <f t="shared" si="149"/>
        <v>0</v>
      </c>
      <c r="I4756">
        <v>2</v>
      </c>
    </row>
    <row r="4757" spans="1:9" ht="12" customHeight="1" x14ac:dyDescent="0.3">
      <c r="A4757" s="3" t="s">
        <v>20344</v>
      </c>
      <c r="B4757" s="4" t="s">
        <v>14818</v>
      </c>
      <c r="C4757" s="5" t="s">
        <v>20019</v>
      </c>
      <c r="D4757" s="6">
        <v>16900</v>
      </c>
      <c r="E4757" t="str">
        <f t="shared" si="148"/>
        <v xml:space="preserve"> </v>
      </c>
      <c r="F4757" s="36" t="str">
        <f>IF(AND(D4757&gt;=50000,D4757&lt;=100000),"COMPRESO",A4757)</f>
        <v>todi</v>
      </c>
      <c r="H4757" s="39">
        <f t="shared" si="149"/>
        <v>0</v>
      </c>
      <c r="I4757">
        <v>1</v>
      </c>
    </row>
    <row r="4758" spans="1:9" ht="12" customHeight="1" x14ac:dyDescent="0.3">
      <c r="A4758" s="3" t="s">
        <v>20345</v>
      </c>
      <c r="B4758" s="4" t="s">
        <v>14841</v>
      </c>
      <c r="C4758" s="5" t="s">
        <v>20019</v>
      </c>
      <c r="D4758" s="6">
        <v>6520</v>
      </c>
      <c r="E4758" t="str">
        <f t="shared" si="148"/>
        <v xml:space="preserve"> </v>
      </c>
      <c r="F4758" s="36" t="str">
        <f>IF(AND(D4758&gt;=50000,D4758&lt;=100000),"COMPRESO",A4758)</f>
        <v>torgiano</v>
      </c>
      <c r="H4758" s="39">
        <f t="shared" si="149"/>
        <v>0</v>
      </c>
      <c r="I4758">
        <v>23</v>
      </c>
    </row>
    <row r="4759" spans="1:9" ht="12" customHeight="1" x14ac:dyDescent="0.3">
      <c r="A4759" s="3" t="s">
        <v>20346</v>
      </c>
      <c r="B4759" s="4" t="s">
        <v>14977</v>
      </c>
      <c r="C4759" s="5" t="s">
        <v>20019</v>
      </c>
      <c r="D4759" s="6">
        <v>8335</v>
      </c>
      <c r="E4759" t="str">
        <f t="shared" si="148"/>
        <v xml:space="preserve"> </v>
      </c>
      <c r="F4759" s="36" t="str">
        <f>IF(AND(D4759&gt;=50000,D4759&lt;=100000),"COMPRESO",A4759)</f>
        <v>trevi</v>
      </c>
      <c r="H4759" s="39">
        <f t="shared" si="149"/>
        <v>0</v>
      </c>
      <c r="I4759">
        <v>1</v>
      </c>
    </row>
    <row r="4760" spans="1:9" ht="12" customHeight="1" x14ac:dyDescent="0.3">
      <c r="A4760" s="3" t="s">
        <v>20347</v>
      </c>
      <c r="B4760" s="4" t="s">
        <v>15031</v>
      </c>
      <c r="C4760" s="5" t="s">
        <v>20019</v>
      </c>
      <c r="D4760" s="6">
        <v>3850</v>
      </c>
      <c r="E4760" t="str">
        <f t="shared" si="148"/>
        <v xml:space="preserve"> </v>
      </c>
      <c r="F4760" s="36" t="str">
        <f>IF(AND(D4760&gt;=50000,D4760&lt;=100000),"COMPRESO",A4760)</f>
        <v>tuoro sul trasimeno</v>
      </c>
      <c r="H4760" s="39">
        <f t="shared" si="149"/>
        <v>0</v>
      </c>
      <c r="I4760">
        <v>1</v>
      </c>
    </row>
    <row r="4761" spans="1:9" ht="12" customHeight="1" x14ac:dyDescent="0.3">
      <c r="A4761" s="3" t="s">
        <v>20348</v>
      </c>
      <c r="B4761" s="4" t="s">
        <v>15050</v>
      </c>
      <c r="C4761" s="5" t="s">
        <v>20019</v>
      </c>
      <c r="D4761" s="6">
        <v>16481</v>
      </c>
      <c r="E4761" t="str">
        <f t="shared" si="148"/>
        <v xml:space="preserve"> </v>
      </c>
      <c r="F4761" s="36" t="str">
        <f>IF(AND(D4761&gt;=50000,D4761&lt;=100000),"COMPRESO",A4761)</f>
        <v>umbertide</v>
      </c>
      <c r="H4761" s="39">
        <f t="shared" si="149"/>
        <v>0</v>
      </c>
      <c r="I4761">
        <v>1</v>
      </c>
    </row>
    <row r="4762" spans="1:9" ht="12" customHeight="1" x14ac:dyDescent="0.3">
      <c r="A4762" s="3" t="s">
        <v>20349</v>
      </c>
      <c r="B4762" s="4" t="s">
        <v>15117</v>
      </c>
      <c r="C4762" s="5" t="s">
        <v>20019</v>
      </c>
      <c r="D4762" s="6">
        <v>3502</v>
      </c>
      <c r="E4762" t="str">
        <f t="shared" si="148"/>
        <v xml:space="preserve"> </v>
      </c>
      <c r="F4762" s="36" t="str">
        <f>IF(AND(D4762&gt;=50000,D4762&lt;=100000),"COMPRESO",A4762)</f>
        <v>valfabbrica</v>
      </c>
      <c r="H4762" s="39">
        <f t="shared" si="149"/>
        <v>0</v>
      </c>
      <c r="I4762">
        <v>4</v>
      </c>
    </row>
    <row r="4763" spans="1:9" ht="12" customHeight="1" x14ac:dyDescent="0.3">
      <c r="A4763" s="3" t="s">
        <v>20350</v>
      </c>
      <c r="B4763" s="4" t="s">
        <v>15161</v>
      </c>
      <c r="C4763" s="5" t="s">
        <v>20019</v>
      </c>
      <c r="D4763" s="6">
        <v>401</v>
      </c>
      <c r="E4763" t="str">
        <f t="shared" si="148"/>
        <v xml:space="preserve"> </v>
      </c>
      <c r="F4763" s="36" t="str">
        <f>IF(AND(D4763&gt;=50000,D4763&lt;=100000),"COMPRESO",A4763)</f>
        <v>vallo di nera</v>
      </c>
      <c r="H4763" s="39">
        <f t="shared" si="149"/>
        <v>0</v>
      </c>
      <c r="I4763">
        <v>11</v>
      </c>
    </row>
    <row r="4764" spans="1:9" ht="12" customHeight="1" x14ac:dyDescent="0.3">
      <c r="A4764" s="3" t="s">
        <v>20351</v>
      </c>
      <c r="B4764" s="4" t="s">
        <v>15178</v>
      </c>
      <c r="C4764" s="5" t="s">
        <v>20019</v>
      </c>
      <c r="D4764" s="6">
        <v>1486</v>
      </c>
      <c r="E4764" t="str">
        <f t="shared" si="148"/>
        <v xml:space="preserve"> </v>
      </c>
      <c r="F4764" s="36" t="str">
        <f>IF(AND(D4764&gt;=50000,D4764&lt;=100000),"COMPRESO",A4764)</f>
        <v>valtopina</v>
      </c>
      <c r="H4764" s="39">
        <f t="shared" si="149"/>
        <v>0</v>
      </c>
      <c r="I4764">
        <v>3</v>
      </c>
    </row>
    <row r="4765" spans="1:9" ht="12" customHeight="1" x14ac:dyDescent="0.3">
      <c r="A4765" s="3" t="s">
        <v>20352</v>
      </c>
      <c r="B4765" s="4" t="s">
        <v>8036</v>
      </c>
      <c r="C4765" s="5" t="s">
        <v>20019</v>
      </c>
      <c r="D4765" s="6">
        <v>4929</v>
      </c>
      <c r="E4765" t="str">
        <f t="shared" si="148"/>
        <v xml:space="preserve"> </v>
      </c>
      <c r="F4765" s="36" t="str">
        <f>IF(AND(D4765&gt;=50000,D4765&lt;=100000),"COMPRESO",A4765)</f>
        <v>acquasparta</v>
      </c>
      <c r="H4765" s="39">
        <f t="shared" si="149"/>
        <v>0</v>
      </c>
      <c r="I4765">
        <v>2</v>
      </c>
    </row>
    <row r="4766" spans="1:9" ht="12" customHeight="1" x14ac:dyDescent="0.3">
      <c r="A4766" s="3" t="s">
        <v>20353</v>
      </c>
      <c r="B4766" s="4" t="s">
        <v>8167</v>
      </c>
      <c r="C4766" s="5" t="s">
        <v>20019</v>
      </c>
      <c r="D4766" s="6">
        <v>1859</v>
      </c>
      <c r="E4766" t="str">
        <f t="shared" si="148"/>
        <v xml:space="preserve"> </v>
      </c>
      <c r="F4766" s="36" t="str">
        <f>IF(AND(D4766&gt;=50000,D4766&lt;=100000),"COMPRESO",A4766)</f>
        <v>allerona</v>
      </c>
      <c r="H4766" s="39">
        <f t="shared" si="149"/>
        <v>0</v>
      </c>
      <c r="I4766">
        <v>2</v>
      </c>
    </row>
    <row r="4767" spans="1:9" ht="12" customHeight="1" x14ac:dyDescent="0.3">
      <c r="A4767" s="3" t="s">
        <v>20354</v>
      </c>
      <c r="B4767" s="4" t="s">
        <v>8203</v>
      </c>
      <c r="C4767" s="5" t="s">
        <v>20019</v>
      </c>
      <c r="D4767" s="6">
        <v>1514</v>
      </c>
      <c r="E4767" t="str">
        <f t="shared" si="148"/>
        <v xml:space="preserve"> </v>
      </c>
      <c r="F4767" s="36" t="str">
        <f>IF(AND(D4767&gt;=50000,D4767&lt;=100000),"COMPRESO",A4767)</f>
        <v>alviano</v>
      </c>
      <c r="H4767" s="39">
        <f t="shared" si="149"/>
        <v>0</v>
      </c>
      <c r="I4767">
        <v>2</v>
      </c>
    </row>
    <row r="4768" spans="1:9" ht="12" customHeight="1" x14ac:dyDescent="0.3">
      <c r="A4768" s="3" t="s">
        <v>20355</v>
      </c>
      <c r="B4768" s="4" t="s">
        <v>8220</v>
      </c>
      <c r="C4768" s="5" t="s">
        <v>20019</v>
      </c>
      <c r="D4768" s="6">
        <v>11781</v>
      </c>
      <c r="E4768" t="str">
        <f t="shared" si="148"/>
        <v xml:space="preserve"> </v>
      </c>
      <c r="F4768" s="36" t="str">
        <f>IF(AND(D4768&gt;=50000,D4768&lt;=100000),"COMPRESO",A4768)</f>
        <v>amelia</v>
      </c>
      <c r="H4768" s="39">
        <f t="shared" si="149"/>
        <v>0</v>
      </c>
      <c r="I4768">
        <v>1</v>
      </c>
    </row>
    <row r="4769" spans="1:9" ht="12" customHeight="1" x14ac:dyDescent="0.3">
      <c r="A4769" s="3" t="s">
        <v>20356</v>
      </c>
      <c r="B4769" s="4" t="s">
        <v>8352</v>
      </c>
      <c r="C4769" s="5" t="s">
        <v>20019</v>
      </c>
      <c r="D4769" s="6">
        <v>2839</v>
      </c>
      <c r="E4769" t="str">
        <f t="shared" si="148"/>
        <v xml:space="preserve"> </v>
      </c>
      <c r="F4769" s="36" t="str">
        <f>IF(AND(D4769&gt;=50000,D4769&lt;=100000),"COMPRESO",A4769)</f>
        <v>arrone</v>
      </c>
      <c r="H4769" s="39">
        <f t="shared" si="149"/>
        <v>0</v>
      </c>
      <c r="I4769">
        <v>1</v>
      </c>
    </row>
    <row r="4770" spans="1:9" ht="12" customHeight="1" x14ac:dyDescent="0.3">
      <c r="A4770" s="3" t="s">
        <v>20357</v>
      </c>
      <c r="B4770" s="4" t="s">
        <v>8394</v>
      </c>
      <c r="C4770" s="5" t="s">
        <v>20019</v>
      </c>
      <c r="D4770" s="6">
        <v>1917</v>
      </c>
      <c r="E4770" t="str">
        <f t="shared" si="148"/>
        <v xml:space="preserve"> </v>
      </c>
      <c r="F4770" s="36" t="str">
        <f>IF(AND(D4770&gt;=50000,D4770&lt;=100000),"COMPRESO",A4770)</f>
        <v>attigliano</v>
      </c>
      <c r="H4770" s="39">
        <f t="shared" si="149"/>
        <v>0</v>
      </c>
      <c r="I4770">
        <v>12</v>
      </c>
    </row>
    <row r="4771" spans="1:9" ht="12" customHeight="1" x14ac:dyDescent="0.3">
      <c r="A4771" s="3" t="s">
        <v>20358</v>
      </c>
      <c r="B4771" s="4" t="s">
        <v>8541</v>
      </c>
      <c r="C4771" s="5" t="s">
        <v>20019</v>
      </c>
      <c r="D4771" s="6">
        <v>2803</v>
      </c>
      <c r="E4771" t="str">
        <f t="shared" si="148"/>
        <v xml:space="preserve"> </v>
      </c>
      <c r="F4771" s="36" t="str">
        <f>IF(AND(D4771&gt;=50000,D4771&lt;=100000),"COMPRESO",A4771)</f>
        <v>baschi</v>
      </c>
      <c r="H4771" s="39">
        <f t="shared" si="149"/>
        <v>0</v>
      </c>
      <c r="I4771">
        <v>11</v>
      </c>
    </row>
    <row r="4772" spans="1:9" ht="12" customHeight="1" x14ac:dyDescent="0.3">
      <c r="A4772" s="3" t="s">
        <v>20359</v>
      </c>
      <c r="B4772" s="4" t="s">
        <v>9068</v>
      </c>
      <c r="C4772" s="5" t="s">
        <v>20019</v>
      </c>
      <c r="D4772" s="6">
        <v>1883</v>
      </c>
      <c r="E4772" t="str">
        <f t="shared" si="148"/>
        <v xml:space="preserve"> </v>
      </c>
      <c r="F4772" s="36" t="str">
        <f>IF(AND(D4772&gt;=50000,D4772&lt;=100000),"COMPRESO",A4772)</f>
        <v>calvi dell'umbria</v>
      </c>
      <c r="H4772" s="39">
        <f t="shared" si="149"/>
        <v>0</v>
      </c>
      <c r="I4772">
        <v>2</v>
      </c>
    </row>
    <row r="4773" spans="1:9" ht="12" customHeight="1" x14ac:dyDescent="0.3">
      <c r="A4773" s="3" t="s">
        <v>20360</v>
      </c>
      <c r="B4773" s="4" t="s">
        <v>9546</v>
      </c>
      <c r="C4773" s="5" t="s">
        <v>20019</v>
      </c>
      <c r="D4773" s="6">
        <v>2178</v>
      </c>
      <c r="E4773" t="str">
        <f t="shared" si="148"/>
        <v xml:space="preserve"> </v>
      </c>
      <c r="F4773" s="36" t="str">
        <f>IF(AND(D4773&gt;=50000,D4773&lt;=100000),"COMPRESO",A4773)</f>
        <v>castel giorgio</v>
      </c>
      <c r="H4773" s="39">
        <f t="shared" si="149"/>
        <v>0</v>
      </c>
      <c r="I4773">
        <v>2</v>
      </c>
    </row>
    <row r="4774" spans="1:9" ht="12" customHeight="1" x14ac:dyDescent="0.3">
      <c r="A4774" s="3" t="s">
        <v>20361</v>
      </c>
      <c r="B4774" s="4" t="s">
        <v>9565</v>
      </c>
      <c r="C4774" s="5" t="s">
        <v>20019</v>
      </c>
      <c r="D4774" s="6">
        <v>3028</v>
      </c>
      <c r="E4774" t="str">
        <f t="shared" si="148"/>
        <v xml:space="preserve"> </v>
      </c>
      <c r="F4774" s="36" t="str">
        <f>IF(AND(D4774&gt;=50000,D4774&lt;=100000),"COMPRESO",A4774)</f>
        <v>castel viscardo</v>
      </c>
      <c r="H4774" s="39">
        <f t="shared" si="149"/>
        <v>0</v>
      </c>
      <c r="I4774">
        <v>3</v>
      </c>
    </row>
    <row r="4775" spans="1:9" ht="12" customHeight="1" x14ac:dyDescent="0.3">
      <c r="A4775" s="3" t="s">
        <v>20362</v>
      </c>
      <c r="B4775" s="4" t="s">
        <v>10553</v>
      </c>
      <c r="C4775" s="5" t="s">
        <v>20019</v>
      </c>
      <c r="D4775" s="6">
        <v>2906</v>
      </c>
      <c r="E4775" t="str">
        <f t="shared" si="148"/>
        <v xml:space="preserve"> </v>
      </c>
      <c r="F4775" s="36" t="str">
        <f>IF(AND(D4775&gt;=50000,D4775&lt;=100000),"COMPRESO",A4775)</f>
        <v>fabro</v>
      </c>
      <c r="H4775" s="39">
        <f t="shared" si="149"/>
        <v>0</v>
      </c>
      <c r="I4775">
        <v>7</v>
      </c>
    </row>
    <row r="4776" spans="1:9" ht="12" customHeight="1" x14ac:dyDescent="0.3">
      <c r="A4776" s="3" t="s">
        <v>20363</v>
      </c>
      <c r="B4776" s="4" t="s">
        <v>10610</v>
      </c>
      <c r="C4776" s="5" t="s">
        <v>20019</v>
      </c>
      <c r="D4776" s="6">
        <v>1963</v>
      </c>
      <c r="E4776" t="str">
        <f t="shared" si="148"/>
        <v xml:space="preserve"> </v>
      </c>
      <c r="F4776" s="36" t="str">
        <f>IF(AND(D4776&gt;=50000,D4776&lt;=100000),"COMPRESO",A4776)</f>
        <v>ferentillo</v>
      </c>
      <c r="H4776" s="39">
        <f t="shared" si="149"/>
        <v>0</v>
      </c>
      <c r="I4776">
        <v>11</v>
      </c>
    </row>
    <row r="4777" spans="1:9" ht="12" customHeight="1" x14ac:dyDescent="0.3">
      <c r="A4777" s="3" t="s">
        <v>20364</v>
      </c>
      <c r="B4777" s="4" t="s">
        <v>10634</v>
      </c>
      <c r="C4777" s="5" t="s">
        <v>20019</v>
      </c>
      <c r="D4777" s="6">
        <v>1695</v>
      </c>
      <c r="E4777" t="str">
        <f t="shared" si="148"/>
        <v xml:space="preserve"> </v>
      </c>
      <c r="F4777" s="36" t="str">
        <f>IF(AND(D4777&gt;=50000,D4777&lt;=100000),"COMPRESO",A4777)</f>
        <v>ficulle</v>
      </c>
      <c r="H4777" s="39">
        <f t="shared" si="149"/>
        <v>0</v>
      </c>
      <c r="I4777">
        <v>2</v>
      </c>
    </row>
    <row r="4778" spans="1:9" ht="12" customHeight="1" x14ac:dyDescent="0.3">
      <c r="A4778" s="3" t="s">
        <v>20365</v>
      </c>
      <c r="B4778" s="4" t="s">
        <v>10993</v>
      </c>
      <c r="C4778" s="5" t="s">
        <v>20019</v>
      </c>
      <c r="D4778" s="6">
        <v>1900</v>
      </c>
      <c r="E4778" t="str">
        <f t="shared" si="148"/>
        <v xml:space="preserve"> </v>
      </c>
      <c r="F4778" s="36" t="str">
        <f>IF(AND(D4778&gt;=50000,D4778&lt;=100000),"COMPRESO",A4778)</f>
        <v>giove</v>
      </c>
      <c r="H4778" s="39">
        <f t="shared" si="149"/>
        <v>0</v>
      </c>
      <c r="I4778">
        <v>24</v>
      </c>
    </row>
    <row r="4779" spans="1:9" ht="12" customHeight="1" x14ac:dyDescent="0.3">
      <c r="A4779" s="3" t="s">
        <v>20366</v>
      </c>
      <c r="B4779" s="4" t="s">
        <v>11140</v>
      </c>
      <c r="C4779" s="5" t="s">
        <v>20019</v>
      </c>
      <c r="D4779" s="6">
        <v>1863</v>
      </c>
      <c r="E4779" t="str">
        <f t="shared" si="148"/>
        <v xml:space="preserve"> </v>
      </c>
      <c r="F4779" s="36" t="str">
        <f>IF(AND(D4779&gt;=50000,D4779&lt;=100000),"COMPRESO",A4779)</f>
        <v>guardea</v>
      </c>
      <c r="H4779" s="39">
        <f t="shared" si="149"/>
        <v>0</v>
      </c>
      <c r="I4779">
        <v>1</v>
      </c>
    </row>
    <row r="4780" spans="1:9" ht="12" customHeight="1" x14ac:dyDescent="0.3">
      <c r="A4780" s="3" t="s">
        <v>20367</v>
      </c>
      <c r="B4780" s="4" t="s">
        <v>11494</v>
      </c>
      <c r="C4780" s="5" t="s">
        <v>20019</v>
      </c>
      <c r="D4780" s="6">
        <v>1539</v>
      </c>
      <c r="E4780" t="str">
        <f t="shared" si="148"/>
        <v xml:space="preserve"> </v>
      </c>
      <c r="F4780" s="36" t="str">
        <f>IF(AND(D4780&gt;=50000,D4780&lt;=100000),"COMPRESO",A4780)</f>
        <v>lugnano in teverina</v>
      </c>
      <c r="H4780" s="39">
        <f t="shared" si="149"/>
        <v>0</v>
      </c>
      <c r="I4780">
        <v>5</v>
      </c>
    </row>
    <row r="4781" spans="1:9" ht="12" customHeight="1" x14ac:dyDescent="0.3">
      <c r="A4781" s="3" t="s">
        <v>20368</v>
      </c>
      <c r="B4781" s="4" t="s">
        <v>12064</v>
      </c>
      <c r="C4781" s="5" t="s">
        <v>20019</v>
      </c>
      <c r="D4781" s="6">
        <v>5190</v>
      </c>
      <c r="E4781" t="str">
        <f t="shared" si="148"/>
        <v xml:space="preserve"> </v>
      </c>
      <c r="F4781" s="36" t="str">
        <f>IF(AND(D4781&gt;=50000,D4781&lt;=100000),"COMPRESO",A4781)</f>
        <v>montecastrilli</v>
      </c>
      <c r="H4781" s="39">
        <f t="shared" si="149"/>
        <v>0</v>
      </c>
      <c r="I4781">
        <v>1</v>
      </c>
    </row>
    <row r="4782" spans="1:9" ht="12" customHeight="1" x14ac:dyDescent="0.3">
      <c r="A4782" s="3" t="s">
        <v>20369</v>
      </c>
      <c r="B4782" s="4" t="s">
        <v>12068</v>
      </c>
      <c r="C4782" s="5" t="s">
        <v>20019</v>
      </c>
      <c r="D4782" s="6">
        <v>1723</v>
      </c>
      <c r="E4782" t="str">
        <f t="shared" si="148"/>
        <v xml:space="preserve"> </v>
      </c>
      <c r="F4782" s="36" t="str">
        <f>IF(AND(D4782&gt;=50000,D4782&lt;=100000),"COMPRESO",A4782)</f>
        <v>montecchio</v>
      </c>
      <c r="H4782" s="39">
        <f t="shared" si="149"/>
        <v>0</v>
      </c>
      <c r="I4782">
        <v>3</v>
      </c>
    </row>
    <row r="4783" spans="1:9" ht="12" customHeight="1" x14ac:dyDescent="0.3">
      <c r="A4783" s="3" t="s">
        <v>20370</v>
      </c>
      <c r="B4783" s="4" t="s">
        <v>12103</v>
      </c>
      <c r="C4783" s="5" t="s">
        <v>20019</v>
      </c>
      <c r="D4783" s="6">
        <v>1289</v>
      </c>
      <c r="E4783" t="str">
        <f t="shared" si="148"/>
        <v xml:space="preserve"> </v>
      </c>
      <c r="F4783" s="36" t="str">
        <f>IF(AND(D4783&gt;=50000,D4783&lt;=100000),"COMPRESO",A4783)</f>
        <v>montefranco</v>
      </c>
      <c r="H4783" s="39">
        <f t="shared" si="149"/>
        <v>0</v>
      </c>
      <c r="I4783">
        <v>44</v>
      </c>
    </row>
    <row r="4784" spans="1:9" ht="12" customHeight="1" x14ac:dyDescent="0.3">
      <c r="A4784" s="3" t="s">
        <v>20371</v>
      </c>
      <c r="B4784" s="4" t="s">
        <v>12106</v>
      </c>
      <c r="C4784" s="5" t="s">
        <v>20019</v>
      </c>
      <c r="D4784" s="6">
        <v>1235</v>
      </c>
      <c r="E4784" t="str">
        <f t="shared" si="148"/>
        <v xml:space="preserve"> </v>
      </c>
      <c r="F4784" s="36" t="str">
        <f>IF(AND(D4784&gt;=50000,D4784&lt;=100000),"COMPRESO",A4784)</f>
        <v>montegabbione</v>
      </c>
      <c r="H4784" s="39">
        <f t="shared" si="149"/>
        <v>0</v>
      </c>
      <c r="I4784">
        <v>3</v>
      </c>
    </row>
    <row r="4785" spans="1:9" ht="12" customHeight="1" x14ac:dyDescent="0.3">
      <c r="A4785" s="3" t="s">
        <v>20372</v>
      </c>
      <c r="B4785" s="4" t="s">
        <v>12122</v>
      </c>
      <c r="C4785" s="5" t="s">
        <v>20019</v>
      </c>
      <c r="D4785" s="6">
        <v>1559</v>
      </c>
      <c r="E4785" t="str">
        <f t="shared" si="148"/>
        <v xml:space="preserve"> </v>
      </c>
      <c r="F4785" s="36" t="str">
        <f>IF(AND(D4785&gt;=50000,D4785&lt;=100000),"COMPRESO",A4785)</f>
        <v>monteleone d'orvieto</v>
      </c>
      <c r="H4785" s="39">
        <f t="shared" si="149"/>
        <v>0</v>
      </c>
      <c r="I4785">
        <v>2</v>
      </c>
    </row>
    <row r="4786" spans="1:9" ht="12" customHeight="1" x14ac:dyDescent="0.3">
      <c r="A4786" s="3" t="s">
        <v>20373</v>
      </c>
      <c r="B4786" s="4" t="s">
        <v>12328</v>
      </c>
      <c r="C4786" s="5" t="s">
        <v>20019</v>
      </c>
      <c r="D4786" s="6">
        <v>20054</v>
      </c>
      <c r="E4786" t="str">
        <f t="shared" si="148"/>
        <v xml:space="preserve"> </v>
      </c>
      <c r="F4786" s="36" t="str">
        <f>IF(AND(D4786&gt;=50000,D4786&lt;=100000),"COMPRESO",A4786)</f>
        <v>narni</v>
      </c>
      <c r="H4786" s="39">
        <f t="shared" si="149"/>
        <v>0</v>
      </c>
      <c r="I4786">
        <v>206</v>
      </c>
    </row>
    <row r="4787" spans="1:9" ht="12" customHeight="1" x14ac:dyDescent="0.3">
      <c r="A4787" s="3" t="s">
        <v>20374</v>
      </c>
      <c r="B4787" s="4" t="s">
        <v>12555</v>
      </c>
      <c r="C4787" s="5" t="s">
        <v>20019</v>
      </c>
      <c r="D4787" s="6">
        <v>21064</v>
      </c>
      <c r="E4787" t="str">
        <f t="shared" si="148"/>
        <v xml:space="preserve"> </v>
      </c>
      <c r="F4787" s="36" t="str">
        <f>IF(AND(D4787&gt;=50000,D4787&lt;=100000),"COMPRESO",A4787)</f>
        <v>orvieto</v>
      </c>
      <c r="H4787" s="39">
        <f t="shared" si="149"/>
        <v>0</v>
      </c>
      <c r="I4787">
        <v>1</v>
      </c>
    </row>
    <row r="4788" spans="1:9" ht="12" customHeight="1" x14ac:dyDescent="0.3">
      <c r="A4788" s="3" t="s">
        <v>20375</v>
      </c>
      <c r="B4788" s="4" t="s">
        <v>12590</v>
      </c>
      <c r="C4788" s="5" t="s">
        <v>20019</v>
      </c>
      <c r="D4788" s="6">
        <v>1915</v>
      </c>
      <c r="E4788" t="str">
        <f t="shared" si="148"/>
        <v xml:space="preserve"> </v>
      </c>
      <c r="F4788" s="36" t="str">
        <f>IF(AND(D4788&gt;=50000,D4788&lt;=100000),"COMPRESO",A4788)</f>
        <v>otricoli</v>
      </c>
      <c r="H4788" s="39">
        <f t="shared" si="149"/>
        <v>0</v>
      </c>
      <c r="I4788">
        <v>5</v>
      </c>
    </row>
    <row r="4789" spans="1:9" ht="12" customHeight="1" x14ac:dyDescent="0.3">
      <c r="A4789" s="3" t="s">
        <v>20376</v>
      </c>
      <c r="B4789" s="4" t="s">
        <v>12713</v>
      </c>
      <c r="C4789" s="5" t="s">
        <v>20019</v>
      </c>
      <c r="D4789" s="6">
        <v>590</v>
      </c>
      <c r="E4789" t="str">
        <f t="shared" si="148"/>
        <v xml:space="preserve"> </v>
      </c>
      <c r="F4789" s="36" t="str">
        <f>IF(AND(D4789&gt;=50000,D4789&lt;=100000),"COMPRESO",A4789)</f>
        <v>parrano</v>
      </c>
      <c r="H4789" s="39">
        <f t="shared" si="149"/>
        <v>0</v>
      </c>
      <c r="I4789">
        <v>6</v>
      </c>
    </row>
    <row r="4790" spans="1:9" ht="12" customHeight="1" x14ac:dyDescent="0.3">
      <c r="A4790" s="3" t="s">
        <v>20377</v>
      </c>
      <c r="B4790" s="4" t="s">
        <v>12771</v>
      </c>
      <c r="C4790" s="5" t="s">
        <v>20019</v>
      </c>
      <c r="D4790" s="6">
        <v>1056</v>
      </c>
      <c r="E4790" t="str">
        <f t="shared" si="148"/>
        <v xml:space="preserve"> </v>
      </c>
      <c r="F4790" s="36" t="str">
        <f>IF(AND(D4790&gt;=50000,D4790&lt;=100000),"COMPRESO",A4790)</f>
        <v>penna in teverina</v>
      </c>
      <c r="H4790" s="39">
        <f t="shared" si="149"/>
        <v>0</v>
      </c>
      <c r="I4790">
        <v>5</v>
      </c>
    </row>
    <row r="4791" spans="1:9" ht="12" customHeight="1" x14ac:dyDescent="0.3">
      <c r="A4791" s="3" t="s">
        <v>20378</v>
      </c>
      <c r="B4791" s="4" t="s">
        <v>13050</v>
      </c>
      <c r="C4791" s="5" t="s">
        <v>20019</v>
      </c>
      <c r="D4791" s="6">
        <v>246</v>
      </c>
      <c r="E4791" t="str">
        <f t="shared" si="148"/>
        <v xml:space="preserve"> </v>
      </c>
      <c r="F4791" s="36" t="str">
        <f>IF(AND(D4791&gt;=50000,D4791&lt;=100000),"COMPRESO",A4791)</f>
        <v>polino</v>
      </c>
      <c r="H4791" s="39">
        <f t="shared" si="149"/>
        <v>0</v>
      </c>
      <c r="I4791">
        <v>3</v>
      </c>
    </row>
    <row r="4792" spans="1:9" ht="12" customHeight="1" x14ac:dyDescent="0.3">
      <c r="A4792" s="3" t="s">
        <v>20379</v>
      </c>
      <c r="B4792" s="4" t="s">
        <v>13128</v>
      </c>
      <c r="C4792" s="5" t="s">
        <v>20019</v>
      </c>
      <c r="D4792" s="6">
        <v>1989</v>
      </c>
      <c r="E4792" t="str">
        <f t="shared" si="148"/>
        <v xml:space="preserve"> </v>
      </c>
      <c r="F4792" s="36" t="str">
        <f>IF(AND(D4792&gt;=50000,D4792&lt;=100000),"COMPRESO",A4792)</f>
        <v>porano</v>
      </c>
      <c r="H4792" s="39">
        <f t="shared" si="149"/>
        <v>0</v>
      </c>
      <c r="I4792">
        <v>18</v>
      </c>
    </row>
    <row r="4793" spans="1:9" ht="12" customHeight="1" x14ac:dyDescent="0.3">
      <c r="A4793" s="3" t="s">
        <v>20380</v>
      </c>
      <c r="B4793" s="4" t="s">
        <v>13829</v>
      </c>
      <c r="C4793" s="5" t="s">
        <v>20019</v>
      </c>
      <c r="D4793" s="6">
        <v>4921</v>
      </c>
      <c r="E4793" t="str">
        <f t="shared" si="148"/>
        <v xml:space="preserve"> </v>
      </c>
      <c r="F4793" s="36" t="str">
        <f>IF(AND(D4793&gt;=50000,D4793&lt;=100000),"COMPRESO",A4793)</f>
        <v>san gemini</v>
      </c>
      <c r="H4793" s="39">
        <f t="shared" si="149"/>
        <v>0</v>
      </c>
      <c r="I4793">
        <v>35</v>
      </c>
    </row>
    <row r="4794" spans="1:9" ht="12" customHeight="1" x14ac:dyDescent="0.3">
      <c r="A4794" s="3" t="s">
        <v>20381</v>
      </c>
      <c r="B4794" s="4" t="s">
        <v>14039</v>
      </c>
      <c r="C4794" s="5" t="s">
        <v>20019</v>
      </c>
      <c r="D4794" s="6">
        <v>2311</v>
      </c>
      <c r="E4794" t="str">
        <f t="shared" si="148"/>
        <v xml:space="preserve"> </v>
      </c>
      <c r="F4794" s="36" t="str">
        <f>IF(AND(D4794&gt;=50000,D4794&lt;=100000),"COMPRESO",A4794)</f>
        <v>san venanzo</v>
      </c>
      <c r="H4794" s="39">
        <f t="shared" si="149"/>
        <v>0</v>
      </c>
      <c r="I4794">
        <v>1</v>
      </c>
    </row>
    <row r="4795" spans="1:9" ht="12" customHeight="1" x14ac:dyDescent="0.3">
      <c r="A4795" s="3" t="s">
        <v>20382</v>
      </c>
      <c r="B4795" s="4" t="s">
        <v>14662</v>
      </c>
      <c r="C4795" s="5" t="s">
        <v>20019</v>
      </c>
      <c r="D4795" s="6">
        <v>4924</v>
      </c>
      <c r="E4795" t="str">
        <f t="shared" si="148"/>
        <v xml:space="preserve"> </v>
      </c>
      <c r="F4795" s="36" t="str">
        <f>IF(AND(D4795&gt;=50000,D4795&lt;=100000),"COMPRESO",A4795)</f>
        <v>stroncone</v>
      </c>
      <c r="H4795" s="39">
        <f t="shared" si="149"/>
        <v>0</v>
      </c>
      <c r="I4795">
        <v>2</v>
      </c>
    </row>
    <row r="4796" spans="1:9" ht="12" customHeight="1" x14ac:dyDescent="0.3">
      <c r="A4796" s="3" t="s">
        <v>20383</v>
      </c>
      <c r="B4796" s="4" t="s">
        <v>14765</v>
      </c>
      <c r="C4796" s="5" t="s">
        <v>20019</v>
      </c>
      <c r="D4796" s="6">
        <v>109193</v>
      </c>
      <c r="E4796" t="str">
        <f t="shared" si="148"/>
        <v xml:space="preserve"> </v>
      </c>
      <c r="F4796" s="36" t="str">
        <f>IF(AND(D4796&gt;=50000,D4796&lt;=100000),"COMPRESO",A4796)</f>
        <v>terni</v>
      </c>
      <c r="H4796" s="39">
        <f t="shared" si="149"/>
        <v>0</v>
      </c>
      <c r="I4796">
        <v>2</v>
      </c>
    </row>
    <row r="4797" spans="1:9" ht="12" customHeight="1" x14ac:dyDescent="0.3">
      <c r="A4797" s="3" t="s">
        <v>20384</v>
      </c>
      <c r="B4797" s="4" t="s">
        <v>8416</v>
      </c>
      <c r="C4797" s="5" t="s">
        <v>20019</v>
      </c>
      <c r="D4797" s="6">
        <v>2568</v>
      </c>
      <c r="E4797" t="str">
        <f t="shared" si="148"/>
        <v xml:space="preserve"> </v>
      </c>
      <c r="F4797" s="36" t="str">
        <f>IF(AND(D4797&gt;=50000,D4797&lt;=100000),"COMPRESO",A4797)</f>
        <v>avigliano umbro</v>
      </c>
      <c r="H4797" s="39">
        <f t="shared" si="149"/>
        <v>0</v>
      </c>
      <c r="I4797">
        <v>5</v>
      </c>
    </row>
    <row r="4798" spans="1:9" ht="12" customHeight="1" x14ac:dyDescent="0.3">
      <c r="A4798" s="3" t="s">
        <v>20385</v>
      </c>
      <c r="B4798" s="4" t="s">
        <v>8029</v>
      </c>
      <c r="C4798" s="5" t="s">
        <v>20019</v>
      </c>
      <c r="D4798" s="6">
        <v>4496</v>
      </c>
      <c r="E4798" t="str">
        <f t="shared" si="148"/>
        <v xml:space="preserve"> </v>
      </c>
      <c r="F4798" s="36" t="str">
        <f>IF(AND(D4798&gt;=50000,D4798&lt;=100000),"COMPRESO",A4798)</f>
        <v>acqualagna</v>
      </c>
      <c r="H4798" s="39">
        <f t="shared" si="149"/>
        <v>0</v>
      </c>
      <c r="I4798">
        <v>4</v>
      </c>
    </row>
    <row r="4799" spans="1:9" ht="12" customHeight="1" x14ac:dyDescent="0.3">
      <c r="A4799" s="3" t="s">
        <v>20386</v>
      </c>
      <c r="B4799" s="4" t="s">
        <v>23603</v>
      </c>
      <c r="C4799" s="5" t="s">
        <v>20019</v>
      </c>
      <c r="D4799" s="6">
        <v>2013</v>
      </c>
      <c r="E4799" t="str">
        <f t="shared" si="148"/>
        <v xml:space="preserve"> </v>
      </c>
      <c r="F4799" s="36" t="str">
        <f>IF(AND(D4799&gt;=50000,D4799&lt;=100000),"COMPRESO",A4799)</f>
        <v>apecchio</v>
      </c>
      <c r="H4799" s="39">
        <f t="shared" si="149"/>
        <v>0</v>
      </c>
      <c r="I4799">
        <v>1</v>
      </c>
    </row>
    <row r="4800" spans="1:9" ht="12" customHeight="1" x14ac:dyDescent="0.3">
      <c r="A4800" s="3" t="s">
        <v>20387</v>
      </c>
      <c r="B4800" s="4" t="s">
        <v>15590</v>
      </c>
      <c r="C4800" s="5" t="s">
        <v>20019</v>
      </c>
      <c r="D4800" s="6">
        <v>1624</v>
      </c>
      <c r="E4800" t="str">
        <f t="shared" si="148"/>
        <v xml:space="preserve"> </v>
      </c>
      <c r="F4800" s="36" t="str">
        <f>IF(AND(D4800&gt;=50000,D4800&lt;=100000),"COMPRESO",A4800)</f>
        <v>auditore</v>
      </c>
      <c r="H4800" s="39">
        <f t="shared" si="149"/>
        <v>0</v>
      </c>
      <c r="I4800">
        <v>1</v>
      </c>
    </row>
    <row r="4801" spans="1:9" ht="12" customHeight="1" x14ac:dyDescent="0.3">
      <c r="A4801" s="3" t="s">
        <v>20388</v>
      </c>
      <c r="B4801" s="4" t="s">
        <v>8576</v>
      </c>
      <c r="C4801" s="5" t="s">
        <v>20019</v>
      </c>
      <c r="D4801" s="6">
        <v>788</v>
      </c>
      <c r="E4801" t="str">
        <f t="shared" si="148"/>
        <v xml:space="preserve"> </v>
      </c>
      <c r="F4801" s="36" t="str">
        <f>IF(AND(D4801&gt;=50000,D4801&lt;=100000),"COMPRESO",A4801)</f>
        <v>belforte all'isauro</v>
      </c>
      <c r="H4801" s="39">
        <f t="shared" si="149"/>
        <v>0</v>
      </c>
      <c r="I4801">
        <v>2</v>
      </c>
    </row>
    <row r="4802" spans="1:9" ht="12" customHeight="1" x14ac:dyDescent="0.3">
      <c r="A4802" s="3" t="s">
        <v>20389</v>
      </c>
      <c r="B4802" s="4" t="s">
        <v>8776</v>
      </c>
      <c r="C4802" s="5" t="s">
        <v>20019</v>
      </c>
      <c r="D4802" s="6">
        <v>643</v>
      </c>
      <c r="E4802" t="str">
        <f t="shared" si="148"/>
        <v xml:space="preserve"> </v>
      </c>
      <c r="F4802" s="36" t="str">
        <f>IF(AND(D4802&gt;=50000,D4802&lt;=100000),"COMPRESO",A4802)</f>
        <v>borgo pace</v>
      </c>
      <c r="H4802" s="39">
        <f t="shared" si="149"/>
        <v>0</v>
      </c>
      <c r="I4802">
        <v>3</v>
      </c>
    </row>
    <row r="4803" spans="1:9" ht="12" customHeight="1" x14ac:dyDescent="0.3">
      <c r="A4803" s="3" t="s">
        <v>20390</v>
      </c>
      <c r="B4803" s="4" t="s">
        <v>8998</v>
      </c>
      <c r="C4803" s="5" t="s">
        <v>20019</v>
      </c>
      <c r="D4803" s="6">
        <v>9013</v>
      </c>
      <c r="E4803" t="str">
        <f t="shared" ref="E4803:E4866" si="150">IF(D4803&gt;300000,"TROVATO"," ")</f>
        <v xml:space="preserve"> </v>
      </c>
      <c r="F4803" s="36" t="str">
        <f>IF(AND(D4803&gt;=50000,D4803&lt;=100000),"COMPRESO",A4803)</f>
        <v>cagli</v>
      </c>
      <c r="H4803" s="39">
        <f t="shared" ref="H4803:H4866" si="151">(D12731/$G$2)</f>
        <v>0</v>
      </c>
      <c r="I4803">
        <v>1</v>
      </c>
    </row>
    <row r="4804" spans="1:9" ht="12" customHeight="1" x14ac:dyDescent="0.3">
      <c r="A4804" s="3" t="s">
        <v>20391</v>
      </c>
      <c r="B4804" s="4" t="s">
        <v>9211</v>
      </c>
      <c r="C4804" s="5" t="s">
        <v>20019</v>
      </c>
      <c r="D4804" s="6">
        <v>2356</v>
      </c>
      <c r="E4804" t="str">
        <f t="shared" si="150"/>
        <v xml:space="preserve"> </v>
      </c>
      <c r="F4804" s="36" t="str">
        <f>IF(AND(D4804&gt;=50000,D4804&lt;=100000),"COMPRESO",A4804)</f>
        <v>cantiano</v>
      </c>
      <c r="H4804" s="39">
        <f t="shared" si="151"/>
        <v>0</v>
      </c>
      <c r="I4804">
        <v>2</v>
      </c>
    </row>
    <row r="4805" spans="1:9" ht="12" customHeight="1" x14ac:dyDescent="0.3">
      <c r="A4805" s="3" t="s">
        <v>20392</v>
      </c>
      <c r="B4805" s="4" t="s">
        <v>9349</v>
      </c>
      <c r="C4805" s="5" t="s">
        <v>20019</v>
      </c>
      <c r="D4805" s="6">
        <v>1670</v>
      </c>
      <c r="E4805" t="str">
        <f t="shared" si="150"/>
        <v xml:space="preserve"> </v>
      </c>
      <c r="F4805" s="36" t="str">
        <f>IF(AND(D4805&gt;=50000,D4805&lt;=100000),"COMPRESO",A4805)</f>
        <v>carpegna</v>
      </c>
      <c r="H4805" s="39">
        <f t="shared" si="151"/>
        <v>0</v>
      </c>
      <c r="I4805">
        <v>3</v>
      </c>
    </row>
    <row r="4806" spans="1:9" ht="12" customHeight="1" x14ac:dyDescent="0.3">
      <c r="A4806" s="3" t="s">
        <v>20393</v>
      </c>
      <c r="B4806" s="4" t="s">
        <v>9372</v>
      </c>
      <c r="C4806" s="5" t="s">
        <v>20019</v>
      </c>
      <c r="D4806" s="6">
        <v>7850</v>
      </c>
      <c r="E4806" t="str">
        <f t="shared" si="150"/>
        <v xml:space="preserve"> </v>
      </c>
      <c r="F4806" s="36" t="str">
        <f>IF(AND(D4806&gt;=50000,D4806&lt;=100000),"COMPRESO",A4806)</f>
        <v>cartoceto</v>
      </c>
      <c r="H4806" s="39">
        <f t="shared" si="151"/>
        <v>0</v>
      </c>
      <c r="I4806">
        <v>5</v>
      </c>
    </row>
    <row r="4807" spans="1:9" ht="12" customHeight="1" x14ac:dyDescent="0.3">
      <c r="A4807" s="3" t="s">
        <v>20394</v>
      </c>
      <c r="B4807" s="4" t="s">
        <v>10579</v>
      </c>
      <c r="C4807" s="5" t="s">
        <v>20019</v>
      </c>
      <c r="D4807" s="6">
        <v>62901</v>
      </c>
      <c r="E4807" t="str">
        <f t="shared" si="150"/>
        <v xml:space="preserve"> </v>
      </c>
      <c r="F4807" s="36" t="str">
        <f>IF(AND(D4807&gt;=50000,D4807&lt;=100000),"COMPRESO",A4807)</f>
        <v>COMPRESO</v>
      </c>
      <c r="H4807" s="39">
        <f t="shared" si="151"/>
        <v>0</v>
      </c>
      <c r="I4807">
        <v>6</v>
      </c>
    </row>
    <row r="4808" spans="1:9" ht="12" customHeight="1" x14ac:dyDescent="0.3">
      <c r="A4808" s="3" t="s">
        <v>20395</v>
      </c>
      <c r="B4808" s="4" t="s">
        <v>10612</v>
      </c>
      <c r="C4808" s="5" t="s">
        <v>20019</v>
      </c>
      <c r="D4808" s="6">
        <v>8615</v>
      </c>
      <c r="E4808" t="str">
        <f t="shared" si="150"/>
        <v xml:space="preserve"> </v>
      </c>
      <c r="F4808" s="36" t="str">
        <f>IF(AND(D4808&gt;=50000,D4808&lt;=100000),"COMPRESO",A4808)</f>
        <v>fermignano</v>
      </c>
      <c r="H4808" s="39">
        <f t="shared" si="151"/>
        <v>0</v>
      </c>
      <c r="I4808">
        <v>14</v>
      </c>
    </row>
    <row r="4809" spans="1:9" ht="12" customHeight="1" x14ac:dyDescent="0.3">
      <c r="A4809" s="3" t="s">
        <v>20396</v>
      </c>
      <c r="B4809" s="4" t="s">
        <v>10765</v>
      </c>
      <c r="C4809" s="5" t="s">
        <v>20019</v>
      </c>
      <c r="D4809" s="6">
        <v>9858</v>
      </c>
      <c r="E4809" t="str">
        <f t="shared" si="150"/>
        <v xml:space="preserve"> </v>
      </c>
      <c r="F4809" s="36" t="str">
        <f>IF(AND(D4809&gt;=50000,D4809&lt;=100000),"COMPRESO",A4809)</f>
        <v>fossombrone</v>
      </c>
      <c r="H4809" s="39">
        <f t="shared" si="151"/>
        <v>0</v>
      </c>
      <c r="I4809">
        <v>18</v>
      </c>
    </row>
    <row r="4810" spans="1:9" ht="12" customHeight="1" x14ac:dyDescent="0.3">
      <c r="A4810" s="3" t="s">
        <v>20397</v>
      </c>
      <c r="B4810" s="4" t="s">
        <v>10802</v>
      </c>
      <c r="C4810" s="5" t="s">
        <v>20019</v>
      </c>
      <c r="D4810" s="6">
        <v>1017</v>
      </c>
      <c r="E4810" t="str">
        <f t="shared" si="150"/>
        <v xml:space="preserve"> </v>
      </c>
      <c r="F4810" s="36" t="str">
        <f>IF(AND(D4810&gt;=50000,D4810&lt;=100000),"COMPRESO",A4810)</f>
        <v>fratte rosa</v>
      </c>
      <c r="H4810" s="39">
        <f t="shared" si="151"/>
        <v>0</v>
      </c>
      <c r="I4810">
        <v>6</v>
      </c>
    </row>
    <row r="4811" spans="1:9" ht="12" customHeight="1" x14ac:dyDescent="0.3">
      <c r="A4811" s="3" t="s">
        <v>20398</v>
      </c>
      <c r="B4811" s="4" t="s">
        <v>10811</v>
      </c>
      <c r="C4811" s="5" t="s">
        <v>20019</v>
      </c>
      <c r="D4811" s="6">
        <v>313</v>
      </c>
      <c r="E4811" t="str">
        <f t="shared" si="150"/>
        <v xml:space="preserve"> </v>
      </c>
      <c r="F4811" s="36" t="str">
        <f>IF(AND(D4811&gt;=50000,D4811&lt;=100000),"COMPRESO",A4811)</f>
        <v>frontino</v>
      </c>
      <c r="H4811" s="39">
        <f t="shared" si="151"/>
        <v>0</v>
      </c>
      <c r="I4811">
        <v>2</v>
      </c>
    </row>
    <row r="4812" spans="1:9" ht="12" customHeight="1" x14ac:dyDescent="0.3">
      <c r="A4812" s="3" t="s">
        <v>20399</v>
      </c>
      <c r="B4812" s="4" t="s">
        <v>10812</v>
      </c>
      <c r="C4812" s="5" t="s">
        <v>20019</v>
      </c>
      <c r="D4812" s="6">
        <v>1348</v>
      </c>
      <c r="E4812" t="str">
        <f t="shared" si="150"/>
        <v xml:space="preserve"> </v>
      </c>
      <c r="F4812" s="36" t="str">
        <f>IF(AND(D4812&gt;=50000,D4812&lt;=100000),"COMPRESO",A4812)</f>
        <v>frontone</v>
      </c>
      <c r="H4812" s="39">
        <f t="shared" si="151"/>
        <v>0</v>
      </c>
      <c r="I4812">
        <v>3</v>
      </c>
    </row>
    <row r="4813" spans="1:9" ht="12" customHeight="1" x14ac:dyDescent="0.3">
      <c r="A4813" s="3" t="s">
        <v>20400</v>
      </c>
      <c r="B4813" s="4" t="s">
        <v>10831</v>
      </c>
      <c r="C4813" s="5" t="s">
        <v>20019</v>
      </c>
      <c r="D4813" s="6">
        <v>5845</v>
      </c>
      <c r="E4813" t="str">
        <f t="shared" si="150"/>
        <v xml:space="preserve"> </v>
      </c>
      <c r="F4813" s="36" t="str">
        <f>IF(AND(D4813&gt;=50000,D4813&lt;=100000),"COMPRESO",A4813)</f>
        <v>gabicce mare</v>
      </c>
      <c r="H4813" s="39">
        <f t="shared" si="151"/>
        <v>0</v>
      </c>
      <c r="I4813">
        <v>3</v>
      </c>
    </row>
    <row r="4814" spans="1:9" ht="12" customHeight="1" x14ac:dyDescent="0.3">
      <c r="A4814" s="3" t="s">
        <v>20401</v>
      </c>
      <c r="B4814" s="4" t="s">
        <v>11049</v>
      </c>
      <c r="C4814" s="5" t="s">
        <v>20019</v>
      </c>
      <c r="D4814" s="6">
        <v>4758</v>
      </c>
      <c r="E4814" t="str">
        <f t="shared" si="150"/>
        <v xml:space="preserve"> </v>
      </c>
      <c r="F4814" s="36" t="str">
        <f>IF(AND(D4814&gt;=50000,D4814&lt;=100000),"COMPRESO",A4814)</f>
        <v>gradara</v>
      </c>
      <c r="H4814" s="39">
        <f t="shared" si="151"/>
        <v>0</v>
      </c>
      <c r="I4814">
        <v>3</v>
      </c>
    </row>
    <row r="4815" spans="1:9" ht="12" customHeight="1" x14ac:dyDescent="0.3">
      <c r="A4815" s="3" t="s">
        <v>20402</v>
      </c>
      <c r="B4815" s="4" t="s">
        <v>11209</v>
      </c>
      <c r="C4815" s="5" t="s">
        <v>20019</v>
      </c>
      <c r="D4815" s="6">
        <v>635</v>
      </c>
      <c r="E4815" t="str">
        <f t="shared" si="150"/>
        <v xml:space="preserve"> </v>
      </c>
      <c r="F4815" s="36" t="str">
        <f>IF(AND(D4815&gt;=50000,D4815&lt;=100000),"COMPRESO",A4815)</f>
        <v>isola del piano</v>
      </c>
      <c r="H4815" s="39">
        <f t="shared" si="151"/>
        <v>0</v>
      </c>
      <c r="I4815">
        <v>3</v>
      </c>
    </row>
    <row r="4816" spans="1:9" ht="12" customHeight="1" x14ac:dyDescent="0.3">
      <c r="A4816" s="3" t="s">
        <v>20403</v>
      </c>
      <c r="B4816" s="4" t="s">
        <v>11503</v>
      </c>
      <c r="C4816" s="5" t="s">
        <v>20019</v>
      </c>
      <c r="D4816" s="6">
        <v>1528</v>
      </c>
      <c r="E4816" t="str">
        <f t="shared" si="150"/>
        <v xml:space="preserve"> </v>
      </c>
      <c r="F4816" s="36" t="str">
        <f>IF(AND(D4816&gt;=50000,D4816&lt;=100000),"COMPRESO",A4816)</f>
        <v>lunano</v>
      </c>
      <c r="H4816" s="39">
        <f t="shared" si="151"/>
        <v>0</v>
      </c>
      <c r="I4816">
        <v>1</v>
      </c>
    </row>
    <row r="4817" spans="1:9" ht="12" customHeight="1" x14ac:dyDescent="0.3">
      <c r="A4817" s="3" t="s">
        <v>20404</v>
      </c>
      <c r="B4817" s="4" t="s">
        <v>11535</v>
      </c>
      <c r="C4817" s="5" t="s">
        <v>20019</v>
      </c>
      <c r="D4817" s="6">
        <v>2072</v>
      </c>
      <c r="E4817" t="str">
        <f t="shared" si="150"/>
        <v xml:space="preserve"> </v>
      </c>
      <c r="F4817" s="36" t="str">
        <f>IF(AND(D4817&gt;=50000,D4817&lt;=100000),"COMPRESO",A4817)</f>
        <v>macerata feltria</v>
      </c>
      <c r="H4817" s="39">
        <f t="shared" si="151"/>
        <v>0</v>
      </c>
      <c r="I4817">
        <v>4</v>
      </c>
    </row>
    <row r="4818" spans="1:9" ht="12" customHeight="1" x14ac:dyDescent="0.3">
      <c r="A4818" s="3" t="s">
        <v>20405</v>
      </c>
      <c r="B4818" s="4" t="s">
        <v>11802</v>
      </c>
      <c r="C4818" s="5" t="s">
        <v>20019</v>
      </c>
      <c r="D4818" s="6">
        <v>1437</v>
      </c>
      <c r="E4818" t="str">
        <f t="shared" si="150"/>
        <v xml:space="preserve"> </v>
      </c>
      <c r="F4818" s="36" t="str">
        <f>IF(AND(D4818&gt;=50000,D4818&lt;=100000),"COMPRESO",A4818)</f>
        <v>mercatello sul metauro</v>
      </c>
      <c r="H4818" s="39">
        <f t="shared" si="151"/>
        <v>0</v>
      </c>
      <c r="I4818">
        <v>5</v>
      </c>
    </row>
    <row r="4819" spans="1:9" ht="12" customHeight="1" x14ac:dyDescent="0.3">
      <c r="A4819" s="3" t="s">
        <v>20406</v>
      </c>
      <c r="B4819" s="4" t="s">
        <v>11803</v>
      </c>
      <c r="C4819" s="5" t="s">
        <v>20019</v>
      </c>
      <c r="D4819" s="6">
        <v>1108</v>
      </c>
      <c r="E4819" t="str">
        <f t="shared" si="150"/>
        <v xml:space="preserve"> </v>
      </c>
      <c r="F4819" s="36" t="str">
        <f>IF(AND(D4819&gt;=50000,D4819&lt;=100000),"COMPRESO",A4819)</f>
        <v>mercatino conca</v>
      </c>
      <c r="H4819" s="39">
        <f t="shared" si="151"/>
        <v>0</v>
      </c>
      <c r="I4819">
        <v>10</v>
      </c>
    </row>
    <row r="4820" spans="1:9" ht="12" customHeight="1" x14ac:dyDescent="0.3">
      <c r="A4820" s="3" t="s">
        <v>20407</v>
      </c>
      <c r="B4820" s="4" t="s">
        <v>11922</v>
      </c>
      <c r="C4820" s="5" t="s">
        <v>20019</v>
      </c>
      <c r="D4820" s="6">
        <v>2134</v>
      </c>
      <c r="E4820" t="str">
        <f t="shared" si="150"/>
        <v xml:space="preserve"> </v>
      </c>
      <c r="F4820" s="36" t="str">
        <f>IF(AND(D4820&gt;=50000,D4820&lt;=100000),"COMPRESO",A4820)</f>
        <v>mombaroccio</v>
      </c>
      <c r="H4820" s="39">
        <f t="shared" si="151"/>
        <v>0</v>
      </c>
      <c r="I4820">
        <v>4</v>
      </c>
    </row>
    <row r="4821" spans="1:9" ht="12" customHeight="1" x14ac:dyDescent="0.3">
      <c r="A4821" s="3" t="s">
        <v>20408</v>
      </c>
      <c r="B4821" s="4" t="s">
        <v>11952</v>
      </c>
      <c r="C4821" s="5" t="s">
        <v>20019</v>
      </c>
      <c r="D4821" s="6">
        <v>3929</v>
      </c>
      <c r="E4821" t="str">
        <f t="shared" si="150"/>
        <v xml:space="preserve"> </v>
      </c>
      <c r="F4821" s="36" t="str">
        <f>IF(AND(D4821&gt;=50000,D4821&lt;=100000),"COMPRESO",A4821)</f>
        <v>mondavio</v>
      </c>
      <c r="H4821" s="39">
        <f t="shared" si="151"/>
        <v>0</v>
      </c>
      <c r="I4821">
        <v>15</v>
      </c>
    </row>
    <row r="4822" spans="1:9" ht="12" customHeight="1" x14ac:dyDescent="0.3">
      <c r="A4822" s="3" t="s">
        <v>20409</v>
      </c>
      <c r="B4822" s="4" t="s">
        <v>11953</v>
      </c>
      <c r="C4822" s="5" t="s">
        <v>20019</v>
      </c>
      <c r="D4822" s="6">
        <v>11735</v>
      </c>
      <c r="E4822" t="str">
        <f t="shared" si="150"/>
        <v xml:space="preserve"> </v>
      </c>
      <c r="F4822" s="36" t="str">
        <f>IF(AND(D4822&gt;=50000,D4822&lt;=100000),"COMPRESO",A4822)</f>
        <v>mondolfo</v>
      </c>
      <c r="H4822" s="39">
        <f t="shared" si="151"/>
        <v>0</v>
      </c>
      <c r="I4822">
        <v>2</v>
      </c>
    </row>
    <row r="4823" spans="1:9" ht="12" customHeight="1" x14ac:dyDescent="0.3">
      <c r="A4823" s="3" t="s">
        <v>20410</v>
      </c>
      <c r="B4823" s="4" t="s">
        <v>12057</v>
      </c>
      <c r="C4823" s="5" t="s">
        <v>20019</v>
      </c>
      <c r="D4823" s="6">
        <v>2700</v>
      </c>
      <c r="E4823" t="str">
        <f t="shared" si="150"/>
        <v xml:space="preserve"> </v>
      </c>
      <c r="F4823" s="36" t="str">
        <f>IF(AND(D4823&gt;=50000,D4823&lt;=100000),"COMPRESO",A4823)</f>
        <v>montecalvo in foglia</v>
      </c>
      <c r="H4823" s="39">
        <f t="shared" si="151"/>
        <v>0</v>
      </c>
      <c r="I4823">
        <v>2</v>
      </c>
    </row>
    <row r="4824" spans="1:9" ht="12" customHeight="1" x14ac:dyDescent="0.3">
      <c r="A4824" s="3" t="s">
        <v>20411</v>
      </c>
      <c r="B4824" s="4" t="s">
        <v>12021</v>
      </c>
      <c r="C4824" s="5" t="s">
        <v>20019</v>
      </c>
      <c r="D4824" s="6">
        <v>678</v>
      </c>
      <c r="E4824" t="str">
        <f t="shared" si="150"/>
        <v xml:space="preserve"> </v>
      </c>
      <c r="F4824" s="36" t="str">
        <f>IF(AND(D4824&gt;=50000,D4824&lt;=100000),"COMPRESO",A4824)</f>
        <v>monte cerignone</v>
      </c>
      <c r="H4824" s="39">
        <f t="shared" si="151"/>
        <v>0</v>
      </c>
      <c r="I4824">
        <v>2</v>
      </c>
    </row>
    <row r="4825" spans="1:9" ht="12" customHeight="1" x14ac:dyDescent="0.3">
      <c r="A4825" s="3" t="s">
        <v>20412</v>
      </c>
      <c r="B4825" s="4" t="s">
        <v>15590</v>
      </c>
      <c r="C4825" s="5" t="s">
        <v>20019</v>
      </c>
      <c r="D4825" s="6">
        <v>1686</v>
      </c>
      <c r="E4825" t="str">
        <f t="shared" si="150"/>
        <v xml:space="preserve"> </v>
      </c>
      <c r="F4825" s="36" t="str">
        <f>IF(AND(D4825&gt;=50000,D4825&lt;=100000),"COMPRESO",A4825)</f>
        <v>monteciccardo</v>
      </c>
      <c r="H4825" s="39">
        <f t="shared" si="151"/>
        <v>0</v>
      </c>
      <c r="I4825">
        <v>2</v>
      </c>
    </row>
    <row r="4826" spans="1:9" ht="12" customHeight="1" x14ac:dyDescent="0.3">
      <c r="A4826" s="3" t="s">
        <v>20413</v>
      </c>
      <c r="B4826" s="4" t="s">
        <v>12076</v>
      </c>
      <c r="C4826" s="5" t="s">
        <v>20019</v>
      </c>
      <c r="D4826" s="6">
        <v>1175</v>
      </c>
      <c r="E4826" t="str">
        <f t="shared" si="150"/>
        <v xml:space="preserve"> </v>
      </c>
      <c r="F4826" s="36" t="str">
        <f>IF(AND(D4826&gt;=50000,D4826&lt;=100000),"COMPRESO",A4826)</f>
        <v>montecopiolo</v>
      </c>
      <c r="H4826" s="39">
        <f t="shared" si="151"/>
        <v>0</v>
      </c>
      <c r="I4826">
        <v>600</v>
      </c>
    </row>
    <row r="4827" spans="1:9" ht="12" customHeight="1" x14ac:dyDescent="0.3">
      <c r="A4827" s="3" t="s">
        <v>20414</v>
      </c>
      <c r="B4827" s="4" t="s">
        <v>12091</v>
      </c>
      <c r="C4827" s="5" t="s">
        <v>20019</v>
      </c>
      <c r="D4827" s="6">
        <v>2726</v>
      </c>
      <c r="E4827" t="str">
        <f t="shared" si="150"/>
        <v xml:space="preserve"> </v>
      </c>
      <c r="F4827" s="36" t="str">
        <f>IF(AND(D4827&gt;=50000,D4827&lt;=100000),"COMPRESO",A4827)</f>
        <v>montefelcino</v>
      </c>
      <c r="H4827" s="39">
        <f t="shared" si="151"/>
        <v>0</v>
      </c>
      <c r="I4827">
        <v>18</v>
      </c>
    </row>
    <row r="4828" spans="1:9" ht="12" customHeight="1" x14ac:dyDescent="0.3">
      <c r="A4828" s="3" t="s">
        <v>20415</v>
      </c>
      <c r="B4828" s="4" t="s">
        <v>12027</v>
      </c>
      <c r="C4828" s="5" t="s">
        <v>20019</v>
      </c>
      <c r="D4828" s="6">
        <v>1166</v>
      </c>
      <c r="E4828" t="str">
        <f t="shared" si="150"/>
        <v xml:space="preserve"> </v>
      </c>
      <c r="F4828" s="36" t="str">
        <f>IF(AND(D4828&gt;=50000,D4828&lt;=100000),"COMPRESO",A4828)</f>
        <v>monte grimano terme</v>
      </c>
      <c r="H4828" s="39">
        <f t="shared" si="151"/>
        <v>0</v>
      </c>
      <c r="I4828">
        <v>2</v>
      </c>
    </row>
    <row r="4829" spans="1:9" ht="12" customHeight="1" x14ac:dyDescent="0.3">
      <c r="A4829" s="3" t="s">
        <v>20416</v>
      </c>
      <c r="B4829" s="4" t="s">
        <v>12119</v>
      </c>
      <c r="C4829" s="5" t="s">
        <v>20019</v>
      </c>
      <c r="D4829" s="6">
        <v>6719</v>
      </c>
      <c r="E4829" t="str">
        <f t="shared" si="150"/>
        <v xml:space="preserve"> </v>
      </c>
      <c r="F4829" s="36" t="str">
        <f>IF(AND(D4829&gt;=50000,D4829&lt;=100000),"COMPRESO",A4829)</f>
        <v>montelabbate</v>
      </c>
      <c r="H4829" s="39">
        <f t="shared" si="151"/>
        <v>0</v>
      </c>
      <c r="I4829">
        <v>7</v>
      </c>
    </row>
    <row r="4830" spans="1:9" ht="12" customHeight="1" x14ac:dyDescent="0.3">
      <c r="A4830" s="3" t="s">
        <v>20417</v>
      </c>
      <c r="B4830" s="4" t="s">
        <v>12030</v>
      </c>
      <c r="C4830" s="5" t="s">
        <v>20019</v>
      </c>
      <c r="D4830" s="6">
        <v>2802</v>
      </c>
      <c r="E4830" t="str">
        <f t="shared" si="150"/>
        <v xml:space="preserve"> </v>
      </c>
      <c r="F4830" s="36" t="str">
        <f>IF(AND(D4830&gt;=50000,D4830&lt;=100000),"COMPRESO",A4830)</f>
        <v>monte porzio</v>
      </c>
      <c r="H4830" s="39">
        <f t="shared" si="151"/>
        <v>0</v>
      </c>
      <c r="I4830">
        <v>5</v>
      </c>
    </row>
    <row r="4831" spans="1:9" ht="12" customHeight="1" x14ac:dyDescent="0.3">
      <c r="A4831" s="3" t="s">
        <v>17103</v>
      </c>
      <c r="B4831" s="4" t="s">
        <v>12760</v>
      </c>
      <c r="C4831" s="5" t="s">
        <v>20019</v>
      </c>
      <c r="D4831" s="6">
        <v>735</v>
      </c>
      <c r="E4831" t="str">
        <f t="shared" si="150"/>
        <v xml:space="preserve"> </v>
      </c>
      <c r="F4831" s="36" t="str">
        <f>IF(AND(D4831&gt;=50000,D4831&lt;=100000),"COMPRESO",A4831)</f>
        <v>peglio</v>
      </c>
      <c r="H4831" s="39">
        <f t="shared" si="151"/>
        <v>0</v>
      </c>
      <c r="I4831">
        <v>2</v>
      </c>
    </row>
    <row r="4832" spans="1:9" ht="12" customHeight="1" x14ac:dyDescent="0.3">
      <c r="A4832" s="3" t="s">
        <v>20418</v>
      </c>
      <c r="B4832" s="4" t="s">
        <v>12788</v>
      </c>
      <c r="C4832" s="5" t="s">
        <v>20019</v>
      </c>
      <c r="D4832" s="6">
        <v>6555</v>
      </c>
      <c r="E4832" t="str">
        <f t="shared" si="150"/>
        <v xml:space="preserve"> </v>
      </c>
      <c r="F4832" s="36" t="str">
        <f>IF(AND(D4832&gt;=50000,D4832&lt;=100000),"COMPRESO",A4832)</f>
        <v>pergola</v>
      </c>
      <c r="H4832" s="39">
        <f t="shared" si="151"/>
        <v>0</v>
      </c>
      <c r="I4832">
        <v>1</v>
      </c>
    </row>
    <row r="4833" spans="1:9" ht="12" customHeight="1" x14ac:dyDescent="0.3">
      <c r="A4833" s="3" t="s">
        <v>20419</v>
      </c>
      <c r="B4833" s="4" t="s">
        <v>12807</v>
      </c>
      <c r="C4833" s="5" t="s">
        <v>20019</v>
      </c>
      <c r="D4833" s="6">
        <v>94237</v>
      </c>
      <c r="E4833" t="str">
        <f t="shared" si="150"/>
        <v xml:space="preserve"> </v>
      </c>
      <c r="F4833" s="36" t="str">
        <f>IF(AND(D4833&gt;=50000,D4833&lt;=100000),"COMPRESO",A4833)</f>
        <v>COMPRESO</v>
      </c>
      <c r="H4833" s="39">
        <f t="shared" si="151"/>
        <v>0</v>
      </c>
      <c r="I4833">
        <v>2</v>
      </c>
    </row>
    <row r="4834" spans="1:9" ht="12" customHeight="1" x14ac:dyDescent="0.3">
      <c r="A4834" s="3" t="s">
        <v>20420</v>
      </c>
      <c r="B4834" s="4" t="s">
        <v>12838</v>
      </c>
      <c r="C4834" s="5" t="s">
        <v>20019</v>
      </c>
      <c r="D4834" s="6">
        <v>2814</v>
      </c>
      <c r="E4834" t="str">
        <f t="shared" si="150"/>
        <v xml:space="preserve"> </v>
      </c>
      <c r="F4834" s="36" t="str">
        <f>IF(AND(D4834&gt;=50000,D4834&lt;=100000),"COMPRESO",A4834)</f>
        <v>petriano</v>
      </c>
      <c r="H4834" s="39">
        <f t="shared" si="151"/>
        <v>0</v>
      </c>
      <c r="I4834">
        <v>13</v>
      </c>
    </row>
    <row r="4835" spans="1:9" ht="12" customHeight="1" x14ac:dyDescent="0.3">
      <c r="A4835" s="3" t="s">
        <v>20421</v>
      </c>
      <c r="B4835" s="4" t="s">
        <v>12863</v>
      </c>
      <c r="C4835" s="5" t="s">
        <v>20019</v>
      </c>
      <c r="D4835" s="6">
        <v>2146</v>
      </c>
      <c r="E4835" t="str">
        <f t="shared" si="150"/>
        <v xml:space="preserve"> </v>
      </c>
      <c r="F4835" s="36" t="str">
        <f>IF(AND(D4835&gt;=50000,D4835&lt;=100000),"COMPRESO",A4835)</f>
        <v>piandimeleto</v>
      </c>
      <c r="H4835" s="39">
        <f t="shared" si="151"/>
        <v>0</v>
      </c>
      <c r="I4835">
        <v>24</v>
      </c>
    </row>
    <row r="4836" spans="1:9" ht="12" customHeight="1" x14ac:dyDescent="0.3">
      <c r="A4836" s="3" t="s">
        <v>20422</v>
      </c>
      <c r="B4836" s="4" t="s">
        <v>12922</v>
      </c>
      <c r="C4836" s="5" t="s">
        <v>20019</v>
      </c>
      <c r="D4836" s="6">
        <v>689</v>
      </c>
      <c r="E4836" t="str">
        <f t="shared" si="150"/>
        <v xml:space="preserve"> </v>
      </c>
      <c r="F4836" s="36" t="str">
        <f>IF(AND(D4836&gt;=50000,D4836&lt;=100000),"COMPRESO",A4836)</f>
        <v>pietrarubbia</v>
      </c>
      <c r="H4836" s="39">
        <f t="shared" si="151"/>
        <v>0</v>
      </c>
      <c r="I4836">
        <v>6</v>
      </c>
    </row>
    <row r="4837" spans="1:9" ht="12" customHeight="1" x14ac:dyDescent="0.3">
      <c r="A4837" s="3" t="s">
        <v>20423</v>
      </c>
      <c r="B4837" s="4" t="s">
        <v>12966</v>
      </c>
      <c r="C4837" s="5" t="s">
        <v>20019</v>
      </c>
      <c r="D4837" s="6">
        <v>2109</v>
      </c>
      <c r="E4837" t="str">
        <f t="shared" si="150"/>
        <v xml:space="preserve"> </v>
      </c>
      <c r="F4837" s="36" t="str">
        <f>IF(AND(D4837&gt;=50000,D4837&lt;=100000),"COMPRESO",A4837)</f>
        <v>piobbico</v>
      </c>
      <c r="H4837" s="39">
        <f t="shared" si="151"/>
        <v>0</v>
      </c>
      <c r="I4837">
        <v>2</v>
      </c>
    </row>
    <row r="4838" spans="1:9" ht="12" customHeight="1" x14ac:dyDescent="0.3">
      <c r="A4838" s="3" t="s">
        <v>20424</v>
      </c>
      <c r="B4838" s="4" t="s">
        <v>13795</v>
      </c>
      <c r="C4838" s="5" t="s">
        <v>20019</v>
      </c>
      <c r="D4838" s="6">
        <v>4841</v>
      </c>
      <c r="E4838" t="str">
        <f t="shared" si="150"/>
        <v xml:space="preserve"> </v>
      </c>
      <c r="F4838" s="36" t="str">
        <f>IF(AND(D4838&gt;=50000,D4838&lt;=100000),"COMPRESO",A4838)</f>
        <v>san costanzo</v>
      </c>
      <c r="H4838" s="39">
        <f t="shared" si="151"/>
        <v>0</v>
      </c>
      <c r="I4838">
        <v>2</v>
      </c>
    </row>
    <row r="4839" spans="1:9" ht="12" customHeight="1" x14ac:dyDescent="0.3">
      <c r="A4839" s="3" t="s">
        <v>20425</v>
      </c>
      <c r="B4839" s="4" t="s">
        <v>13902</v>
      </c>
      <c r="C4839" s="5" t="s">
        <v>20019</v>
      </c>
      <c r="D4839" s="6">
        <v>3496</v>
      </c>
      <c r="E4839" t="str">
        <f t="shared" si="150"/>
        <v xml:space="preserve"> </v>
      </c>
      <c r="F4839" s="36" t="str">
        <f>IF(AND(D4839&gt;=50000,D4839&lt;=100000),"COMPRESO",A4839)</f>
        <v>san lorenzo in campo</v>
      </c>
      <c r="H4839" s="39">
        <f t="shared" si="151"/>
        <v>0</v>
      </c>
      <c r="I4839">
        <v>20</v>
      </c>
    </row>
    <row r="4840" spans="1:9" ht="12" customHeight="1" x14ac:dyDescent="0.3">
      <c r="A4840" s="3" t="s">
        <v>20426</v>
      </c>
      <c r="B4840" s="4" t="s">
        <v>14110</v>
      </c>
      <c r="C4840" s="5" t="s">
        <v>20019</v>
      </c>
      <c r="D4840" s="6">
        <v>4107</v>
      </c>
      <c r="E4840" t="str">
        <f t="shared" si="150"/>
        <v xml:space="preserve"> </v>
      </c>
      <c r="F4840" s="36" t="str">
        <f>IF(AND(D4840&gt;=50000,D4840&lt;=100000),"COMPRESO",A4840)</f>
        <v>sant'angelo in vado</v>
      </c>
      <c r="H4840" s="39">
        <f t="shared" si="151"/>
        <v>0</v>
      </c>
      <c r="I4840">
        <v>1</v>
      </c>
    </row>
    <row r="4841" spans="1:9" ht="12" customHeight="1" x14ac:dyDescent="0.3">
      <c r="A4841" s="3" t="s">
        <v>20427</v>
      </c>
      <c r="B4841" s="4" t="s">
        <v>14141</v>
      </c>
      <c r="C4841" s="5" t="s">
        <v>20019</v>
      </c>
      <c r="D4841" s="6">
        <v>1574</v>
      </c>
      <c r="E4841" t="str">
        <f t="shared" si="150"/>
        <v xml:space="preserve"> </v>
      </c>
      <c r="F4841" s="36" t="str">
        <f>IF(AND(D4841&gt;=50000,D4841&lt;=100000),"COMPRESO",A4841)</f>
        <v>sant'ippolito</v>
      </c>
      <c r="H4841" s="39">
        <f t="shared" si="151"/>
        <v>0</v>
      </c>
      <c r="I4841">
        <v>2</v>
      </c>
    </row>
    <row r="4842" spans="1:9" ht="12" customHeight="1" x14ac:dyDescent="0.3">
      <c r="A4842" s="3" t="s">
        <v>20428</v>
      </c>
      <c r="B4842" s="4" t="s">
        <v>15590</v>
      </c>
      <c r="C4842" s="5" t="s">
        <v>20019</v>
      </c>
      <c r="D4842" s="6">
        <v>3456</v>
      </c>
      <c r="E4842" t="str">
        <f t="shared" si="150"/>
        <v xml:space="preserve"> </v>
      </c>
      <c r="F4842" s="36" t="str">
        <f>IF(AND(D4842&gt;=50000,D4842&lt;=100000),"COMPRESO",A4842)</f>
        <v>sassocorvaro</v>
      </c>
      <c r="H4842" s="39">
        <f t="shared" si="151"/>
        <v>0</v>
      </c>
      <c r="I4842">
        <v>20</v>
      </c>
    </row>
    <row r="4843" spans="1:9" ht="12" customHeight="1" x14ac:dyDescent="0.3">
      <c r="A4843" s="3" t="s">
        <v>20429</v>
      </c>
      <c r="B4843" s="4" t="s">
        <v>14263</v>
      </c>
      <c r="C4843" s="5" t="s">
        <v>20019</v>
      </c>
      <c r="D4843" s="6">
        <v>1445</v>
      </c>
      <c r="E4843" t="str">
        <f t="shared" si="150"/>
        <v xml:space="preserve"> </v>
      </c>
      <c r="F4843" s="36" t="str">
        <f>IF(AND(D4843&gt;=50000,D4843&lt;=100000),"COMPRESO",A4843)</f>
        <v>sassofeltrio</v>
      </c>
      <c r="H4843" s="39">
        <f t="shared" si="151"/>
        <v>0</v>
      </c>
      <c r="I4843">
        <v>9</v>
      </c>
    </row>
    <row r="4844" spans="1:9" ht="12" customHeight="1" x14ac:dyDescent="0.3">
      <c r="A4844" s="3" t="s">
        <v>20430</v>
      </c>
      <c r="B4844" s="4" t="s">
        <v>14404</v>
      </c>
      <c r="C4844" s="5" t="s">
        <v>20019</v>
      </c>
      <c r="D4844" s="6">
        <v>1099</v>
      </c>
      <c r="E4844" t="str">
        <f t="shared" si="150"/>
        <v xml:space="preserve"> </v>
      </c>
      <c r="F4844" s="36" t="str">
        <f>IF(AND(D4844&gt;=50000,D4844&lt;=100000),"COMPRESO",A4844)</f>
        <v>serra sant'abbondio</v>
      </c>
      <c r="H4844" s="39">
        <f t="shared" si="151"/>
        <v>0</v>
      </c>
      <c r="I4844">
        <v>1</v>
      </c>
    </row>
    <row r="4845" spans="1:9" ht="12" customHeight="1" x14ac:dyDescent="0.3">
      <c r="A4845" s="3" t="s">
        <v>20431</v>
      </c>
      <c r="B4845" s="4" t="s">
        <v>14736</v>
      </c>
      <c r="C4845" s="5" t="s">
        <v>20019</v>
      </c>
      <c r="D4845" s="6">
        <v>894</v>
      </c>
      <c r="E4845" t="str">
        <f t="shared" si="150"/>
        <v xml:space="preserve"> </v>
      </c>
      <c r="F4845" s="36" t="str">
        <f>IF(AND(D4845&gt;=50000,D4845&lt;=100000),"COMPRESO",A4845)</f>
        <v>tavoleto</v>
      </c>
      <c r="H4845" s="39">
        <f t="shared" si="151"/>
        <v>0</v>
      </c>
      <c r="I4845">
        <v>4</v>
      </c>
    </row>
    <row r="4846" spans="1:9" ht="12" customHeight="1" x14ac:dyDescent="0.3">
      <c r="A4846" s="3" t="s">
        <v>20432</v>
      </c>
      <c r="B4846" s="4" t="s">
        <v>14737</v>
      </c>
      <c r="C4846" s="5" t="s">
        <v>20019</v>
      </c>
      <c r="D4846" s="6">
        <v>7866</v>
      </c>
      <c r="E4846" t="str">
        <f t="shared" si="150"/>
        <v xml:space="preserve"> </v>
      </c>
      <c r="F4846" s="36" t="str">
        <f>IF(AND(D4846&gt;=50000,D4846&lt;=100000),"COMPRESO",A4846)</f>
        <v>tavullia</v>
      </c>
      <c r="H4846" s="39">
        <f t="shared" si="151"/>
        <v>0</v>
      </c>
      <c r="I4846">
        <v>4</v>
      </c>
    </row>
    <row r="4847" spans="1:9" ht="12" customHeight="1" x14ac:dyDescent="0.3">
      <c r="A4847" s="3" t="s">
        <v>20433</v>
      </c>
      <c r="B4847" s="4" t="s">
        <v>15054</v>
      </c>
      <c r="C4847" s="5" t="s">
        <v>20019</v>
      </c>
      <c r="D4847" s="6">
        <v>7077</v>
      </c>
      <c r="E4847" t="str">
        <f t="shared" si="150"/>
        <v xml:space="preserve"> </v>
      </c>
      <c r="F4847" s="36" t="str">
        <f>IF(AND(D4847&gt;=50000,D4847&lt;=100000),"COMPRESO",A4847)</f>
        <v>urbania</v>
      </c>
      <c r="H4847" s="39">
        <f t="shared" si="151"/>
        <v>0</v>
      </c>
      <c r="I4847">
        <v>1</v>
      </c>
    </row>
    <row r="4848" spans="1:9" ht="12" customHeight="1" x14ac:dyDescent="0.3">
      <c r="A4848" s="3" t="s">
        <v>20434</v>
      </c>
      <c r="B4848" s="4" t="s">
        <v>15056</v>
      </c>
      <c r="C4848" s="5" t="s">
        <v>20019</v>
      </c>
      <c r="D4848" s="6">
        <v>15501</v>
      </c>
      <c r="E4848" t="str">
        <f t="shared" si="150"/>
        <v xml:space="preserve"> </v>
      </c>
      <c r="F4848" s="36" t="str">
        <f>IF(AND(D4848&gt;=50000,D4848&lt;=100000),"COMPRESO",A4848)</f>
        <v>urbino</v>
      </c>
      <c r="H4848" s="39">
        <f t="shared" si="151"/>
        <v>0</v>
      </c>
      <c r="I4848">
        <v>1</v>
      </c>
    </row>
    <row r="4849" spans="1:9" ht="12" customHeight="1" x14ac:dyDescent="0.3">
      <c r="A4849" s="3" t="s">
        <v>20435</v>
      </c>
      <c r="B4849" s="4" t="s">
        <v>15146</v>
      </c>
      <c r="C4849" s="5" t="s">
        <v>20019</v>
      </c>
      <c r="D4849" s="6">
        <v>14814</v>
      </c>
      <c r="E4849" t="str">
        <f t="shared" si="150"/>
        <v xml:space="preserve"> </v>
      </c>
      <c r="F4849" s="36" t="str">
        <f>IF(AND(D4849&gt;=50000,D4849&lt;=100000),"COMPRESO",A4849)</f>
        <v>vallefoglia</v>
      </c>
      <c r="H4849" s="39">
        <f t="shared" si="151"/>
        <v>0</v>
      </c>
      <c r="I4849">
        <v>2</v>
      </c>
    </row>
    <row r="4850" spans="1:9" ht="12" customHeight="1" x14ac:dyDescent="0.3">
      <c r="A4850" s="5" t="s">
        <v>20436</v>
      </c>
      <c r="B4850" s="4" t="s">
        <v>10153</v>
      </c>
      <c r="C4850" s="5" t="s">
        <v>20019</v>
      </c>
      <c r="D4850" s="6">
        <v>12166</v>
      </c>
      <c r="E4850" t="str">
        <f t="shared" si="150"/>
        <v xml:space="preserve"> </v>
      </c>
      <c r="F4850" s="36" t="str">
        <f>IF(AND(D4850&gt;=50000,D4850&lt;=100000),"COMPRESO",A4850)</f>
        <v>colli al metauro</v>
      </c>
      <c r="H4850" s="39">
        <f t="shared" si="151"/>
        <v>0</v>
      </c>
      <c r="I4850">
        <v>5</v>
      </c>
    </row>
    <row r="4851" spans="1:9" ht="12" customHeight="1" x14ac:dyDescent="0.3">
      <c r="A4851" s="3" t="s">
        <v>20437</v>
      </c>
      <c r="B4851" s="4" t="s">
        <v>14780</v>
      </c>
      <c r="C4851" s="5" t="s">
        <v>20019</v>
      </c>
      <c r="D4851" s="6">
        <v>5624</v>
      </c>
      <c r="E4851" t="str">
        <f t="shared" si="150"/>
        <v xml:space="preserve"> </v>
      </c>
      <c r="F4851" s="36" t="str">
        <f>IF(AND(D4851&gt;=50000,D4851&lt;=100000),"COMPRESO",A4851)</f>
        <v>terre roveresche</v>
      </c>
      <c r="H4851" s="39">
        <f t="shared" si="151"/>
        <v>0</v>
      </c>
      <c r="I4851">
        <v>2</v>
      </c>
    </row>
    <row r="4852" spans="1:9" ht="12" customHeight="1" x14ac:dyDescent="0.3">
      <c r="A4852" s="3" t="s">
        <v>20438</v>
      </c>
      <c r="B4852" s="4" t="s">
        <v>8076</v>
      </c>
      <c r="C4852" s="5" t="s">
        <v>20019</v>
      </c>
      <c r="D4852" s="6">
        <v>4870</v>
      </c>
      <c r="E4852" t="str">
        <f t="shared" si="150"/>
        <v xml:space="preserve"> </v>
      </c>
      <c r="F4852" s="36" t="str">
        <f>IF(AND(D4852&gt;=50000,D4852&lt;=100000),"COMPRESO",A4852)</f>
        <v>agugliano</v>
      </c>
      <c r="H4852" s="39">
        <f t="shared" si="151"/>
        <v>0</v>
      </c>
      <c r="I4852">
        <v>2</v>
      </c>
    </row>
    <row r="4853" spans="1:9" ht="12" customHeight="1" x14ac:dyDescent="0.3">
      <c r="A4853" s="3" t="s">
        <v>20439</v>
      </c>
      <c r="B4853" s="4" t="s">
        <v>8228</v>
      </c>
      <c r="C4853" s="5" t="s">
        <v>20019</v>
      </c>
      <c r="D4853" s="6">
        <v>100497</v>
      </c>
      <c r="E4853" t="str">
        <f t="shared" si="150"/>
        <v xml:space="preserve"> </v>
      </c>
      <c r="F4853" s="36" t="str">
        <f>IF(AND(D4853&gt;=50000,D4853&lt;=100000),"COMPRESO",A4853)</f>
        <v>ancona</v>
      </c>
      <c r="H4853" s="39">
        <f t="shared" si="151"/>
        <v>0</v>
      </c>
      <c r="I4853">
        <v>1</v>
      </c>
    </row>
    <row r="4854" spans="1:9" ht="12" customHeight="1" x14ac:dyDescent="0.3">
      <c r="A4854" s="3" t="s">
        <v>20440</v>
      </c>
      <c r="B4854" s="4" t="s">
        <v>8296</v>
      </c>
      <c r="C4854" s="5" t="s">
        <v>20019</v>
      </c>
      <c r="D4854" s="6">
        <v>4914</v>
      </c>
      <c r="E4854" t="str">
        <f t="shared" si="150"/>
        <v xml:space="preserve"> </v>
      </c>
      <c r="F4854" s="36" t="str">
        <f>IF(AND(D4854&gt;=50000,D4854&lt;=100000),"COMPRESO",A4854)</f>
        <v>arcevia</v>
      </c>
      <c r="H4854" s="39">
        <f t="shared" si="151"/>
        <v>0</v>
      </c>
      <c r="I4854">
        <v>1</v>
      </c>
    </row>
    <row r="4855" spans="1:9" ht="12" customHeight="1" x14ac:dyDescent="0.3">
      <c r="A4855" s="3" t="s">
        <v>20441</v>
      </c>
      <c r="B4855" s="4" t="s">
        <v>8497</v>
      </c>
      <c r="C4855" s="5" t="s">
        <v>20019</v>
      </c>
      <c r="D4855" s="6">
        <v>1408</v>
      </c>
      <c r="E4855" t="str">
        <f t="shared" si="150"/>
        <v xml:space="preserve"> </v>
      </c>
      <c r="F4855" s="36" t="str">
        <f>IF(AND(D4855&gt;=50000,D4855&lt;=100000),"COMPRESO",A4855)</f>
        <v>barbara</v>
      </c>
      <c r="H4855" s="39">
        <f t="shared" si="151"/>
        <v>0</v>
      </c>
      <c r="I4855">
        <v>8</v>
      </c>
    </row>
    <row r="4856" spans="1:9" ht="12" customHeight="1" x14ac:dyDescent="0.3">
      <c r="A4856" s="3" t="s">
        <v>20442</v>
      </c>
      <c r="B4856" s="4" t="s">
        <v>8606</v>
      </c>
      <c r="C4856" s="5" t="s">
        <v>20019</v>
      </c>
      <c r="D4856" s="6">
        <v>2288</v>
      </c>
      <c r="E4856" t="str">
        <f t="shared" si="150"/>
        <v xml:space="preserve"> </v>
      </c>
      <c r="F4856" s="36" t="str">
        <f>IF(AND(D4856&gt;=50000,D4856&lt;=100000),"COMPRESO",A4856)</f>
        <v>belvedere ostrense</v>
      </c>
      <c r="H4856" s="39">
        <f t="shared" si="151"/>
        <v>0</v>
      </c>
      <c r="I4856">
        <v>1</v>
      </c>
    </row>
    <row r="4857" spans="1:9" ht="12" customHeight="1" x14ac:dyDescent="0.3">
      <c r="A4857" s="3" t="s">
        <v>20443</v>
      </c>
      <c r="B4857" s="4" t="s">
        <v>9083</v>
      </c>
      <c r="C4857" s="5" t="s">
        <v>20019</v>
      </c>
      <c r="D4857" s="6">
        <v>7213</v>
      </c>
      <c r="E4857" t="str">
        <f t="shared" si="150"/>
        <v xml:space="preserve"> </v>
      </c>
      <c r="F4857" s="36" t="str">
        <f>IF(AND(D4857&gt;=50000,D4857&lt;=100000),"COMPRESO",A4857)</f>
        <v>camerano</v>
      </c>
      <c r="H4857" s="39">
        <f t="shared" si="151"/>
        <v>0</v>
      </c>
      <c r="I4857">
        <v>5</v>
      </c>
    </row>
    <row r="4858" spans="1:9" ht="12" customHeight="1" x14ac:dyDescent="0.3">
      <c r="A4858" s="3" t="s">
        <v>20444</v>
      </c>
      <c r="B4858" s="4" t="s">
        <v>9087</v>
      </c>
      <c r="C4858" s="5" t="s">
        <v>20019</v>
      </c>
      <c r="D4858" s="6">
        <v>2419</v>
      </c>
      <c r="E4858" t="str">
        <f t="shared" si="150"/>
        <v xml:space="preserve"> </v>
      </c>
      <c r="F4858" s="36" t="str">
        <f>IF(AND(D4858&gt;=50000,D4858&lt;=100000),"COMPRESO",A4858)</f>
        <v>camerata picena</v>
      </c>
      <c r="H4858" s="39">
        <f t="shared" si="151"/>
        <v>0</v>
      </c>
      <c r="I4858">
        <v>2</v>
      </c>
    </row>
    <row r="4859" spans="1:9" ht="12" customHeight="1" x14ac:dyDescent="0.3">
      <c r="A4859" s="3" t="s">
        <v>20445</v>
      </c>
      <c r="B4859" s="4" t="s">
        <v>9570</v>
      </c>
      <c r="C4859" s="5" t="s">
        <v>20019</v>
      </c>
      <c r="D4859" s="6">
        <v>4763</v>
      </c>
      <c r="E4859" t="str">
        <f t="shared" si="150"/>
        <v xml:space="preserve"> </v>
      </c>
      <c r="F4859" s="36" t="str">
        <f>IF(AND(D4859&gt;=50000,D4859&lt;=100000),"COMPRESO",A4859)</f>
        <v>castelbellino</v>
      </c>
      <c r="H4859" s="39">
        <f t="shared" si="151"/>
        <v>0</v>
      </c>
      <c r="I4859">
        <v>2</v>
      </c>
    </row>
    <row r="4860" spans="1:9" ht="12" customHeight="1" x14ac:dyDescent="0.3">
      <c r="A4860" s="3" t="s">
        <v>20446</v>
      </c>
      <c r="B4860" s="4" t="s">
        <v>9581</v>
      </c>
      <c r="C4860" s="5" t="s">
        <v>20019</v>
      </c>
      <c r="D4860" s="6">
        <v>18645</v>
      </c>
      <c r="E4860" t="str">
        <f t="shared" si="150"/>
        <v xml:space="preserve"> </v>
      </c>
      <c r="F4860" s="36" t="str">
        <f>IF(AND(D4860&gt;=50000,D4860&lt;=100000),"COMPRESO",A4860)</f>
        <v>castelfidardo</v>
      </c>
      <c r="H4860" s="39">
        <f t="shared" si="151"/>
        <v>0</v>
      </c>
      <c r="I4860">
        <v>7</v>
      </c>
    </row>
    <row r="4861" spans="1:9" ht="12" customHeight="1" x14ac:dyDescent="0.3">
      <c r="A4861" s="3" t="s">
        <v>20447</v>
      </c>
      <c r="B4861" s="4" t="s">
        <v>9613</v>
      </c>
      <c r="C4861" s="5" t="s">
        <v>20019</v>
      </c>
      <c r="D4861" s="6">
        <v>1702</v>
      </c>
      <c r="E4861" t="str">
        <f t="shared" si="150"/>
        <v xml:space="preserve"> </v>
      </c>
      <c r="F4861" s="36" t="str">
        <f>IF(AND(D4861&gt;=50000,D4861&lt;=100000),"COMPRESO",A4861)</f>
        <v>castelleone di suasa</v>
      </c>
      <c r="H4861" s="39">
        <f t="shared" si="151"/>
        <v>0</v>
      </c>
      <c r="I4861">
        <v>7</v>
      </c>
    </row>
    <row r="4862" spans="1:9" ht="12" customHeight="1" x14ac:dyDescent="0.3">
      <c r="A4862" s="3" t="s">
        <v>20448</v>
      </c>
      <c r="B4862" s="4" t="s">
        <v>9685</v>
      </c>
      <c r="C4862" s="5" t="s">
        <v>20019</v>
      </c>
      <c r="D4862" s="6">
        <v>3482</v>
      </c>
      <c r="E4862" t="str">
        <f t="shared" si="150"/>
        <v xml:space="preserve"> </v>
      </c>
      <c r="F4862" s="36" t="str">
        <f>IF(AND(D4862&gt;=50000,D4862&lt;=100000),"COMPRESO",A4862)</f>
        <v>castelplanio</v>
      </c>
      <c r="H4862" s="39">
        <f t="shared" si="151"/>
        <v>0</v>
      </c>
      <c r="I4862">
        <v>17</v>
      </c>
    </row>
    <row r="4863" spans="1:9" ht="12" customHeight="1" x14ac:dyDescent="0.3">
      <c r="A4863" s="3" t="s">
        <v>20449</v>
      </c>
      <c r="B4863" s="4" t="s">
        <v>9888</v>
      </c>
      <c r="C4863" s="5" t="s">
        <v>20019</v>
      </c>
      <c r="D4863" s="6">
        <v>3967</v>
      </c>
      <c r="E4863" t="str">
        <f t="shared" si="150"/>
        <v xml:space="preserve"> </v>
      </c>
      <c r="F4863" s="36" t="str">
        <f>IF(AND(D4863&gt;=50000,D4863&lt;=100000),"COMPRESO",A4863)</f>
        <v>cerreto d'esi</v>
      </c>
      <c r="H4863" s="39">
        <f t="shared" si="151"/>
        <v>0</v>
      </c>
      <c r="I4863">
        <v>2</v>
      </c>
    </row>
    <row r="4864" spans="1:9" ht="12" customHeight="1" x14ac:dyDescent="0.3">
      <c r="A4864" s="3" t="s">
        <v>20450</v>
      </c>
      <c r="B4864" s="4" t="s">
        <v>9963</v>
      </c>
      <c r="C4864" s="5" t="s">
        <v>20019</v>
      </c>
      <c r="D4864" s="6">
        <v>14858</v>
      </c>
      <c r="E4864" t="str">
        <f t="shared" si="150"/>
        <v xml:space="preserve"> </v>
      </c>
      <c r="F4864" s="36" t="str">
        <f>IF(AND(D4864&gt;=50000,D4864&lt;=100000),"COMPRESO",A4864)</f>
        <v>chiaravalle</v>
      </c>
      <c r="H4864" s="39">
        <f t="shared" si="151"/>
        <v>0</v>
      </c>
      <c r="I4864">
        <v>1</v>
      </c>
    </row>
    <row r="4865" spans="1:9" ht="12" customHeight="1" x14ac:dyDescent="0.3">
      <c r="A4865" s="3" t="s">
        <v>20451</v>
      </c>
      <c r="B4865" s="4" t="s">
        <v>10245</v>
      </c>
      <c r="C4865" s="5" t="s">
        <v>20019</v>
      </c>
      <c r="D4865" s="6">
        <v>5106</v>
      </c>
      <c r="E4865" t="str">
        <f t="shared" si="150"/>
        <v xml:space="preserve"> </v>
      </c>
      <c r="F4865" s="36" t="str">
        <f>IF(AND(D4865&gt;=50000,D4865&lt;=100000),"COMPRESO",A4865)</f>
        <v>corinaldo</v>
      </c>
      <c r="H4865" s="39">
        <f t="shared" si="151"/>
        <v>0</v>
      </c>
      <c r="I4865">
        <v>3</v>
      </c>
    </row>
    <row r="4866" spans="1:9" ht="12" customHeight="1" x14ac:dyDescent="0.3">
      <c r="A4866" s="3" t="s">
        <v>20452</v>
      </c>
      <c r="B4866" s="4" t="s">
        <v>10387</v>
      </c>
      <c r="C4866" s="5" t="s">
        <v>20019</v>
      </c>
      <c r="D4866" s="6">
        <v>4838</v>
      </c>
      <c r="E4866" t="str">
        <f t="shared" si="150"/>
        <v xml:space="preserve"> </v>
      </c>
      <c r="F4866" s="36" t="str">
        <f>IF(AND(D4866&gt;=50000,D4866&lt;=100000),"COMPRESO",A4866)</f>
        <v>cupramontana</v>
      </c>
      <c r="H4866" s="39">
        <f t="shared" si="151"/>
        <v>0</v>
      </c>
      <c r="I4866">
        <v>23</v>
      </c>
    </row>
    <row r="4867" spans="1:9" ht="12" customHeight="1" x14ac:dyDescent="0.3">
      <c r="A4867" s="3" t="s">
        <v>20453</v>
      </c>
      <c r="B4867" s="4" t="s">
        <v>10550</v>
      </c>
      <c r="C4867" s="5" t="s">
        <v>20019</v>
      </c>
      <c r="D4867" s="6">
        <v>31020</v>
      </c>
      <c r="E4867" t="str">
        <f t="shared" ref="E4867:E4930" si="152">IF(D4867&gt;300000,"TROVATO"," ")</f>
        <v xml:space="preserve"> </v>
      </c>
      <c r="F4867" s="36" t="str">
        <f>IF(AND(D4867&gt;=50000,D4867&lt;=100000),"COMPRESO",A4867)</f>
        <v>fabriano</v>
      </c>
      <c r="H4867" s="39">
        <f t="shared" ref="H4867:H4930" si="153">(D12795/$G$2)</f>
        <v>0</v>
      </c>
      <c r="I4867">
        <v>10</v>
      </c>
    </row>
    <row r="4868" spans="1:9" ht="12" customHeight="1" x14ac:dyDescent="0.3">
      <c r="A4868" s="3" t="s">
        <v>20454</v>
      </c>
      <c r="B4868" s="4" t="s">
        <v>10569</v>
      </c>
      <c r="C4868" s="5" t="s">
        <v>20019</v>
      </c>
      <c r="D4868" s="6">
        <v>26710</v>
      </c>
      <c r="E4868" t="str">
        <f t="shared" si="152"/>
        <v xml:space="preserve"> </v>
      </c>
      <c r="F4868" s="36" t="str">
        <f>IF(AND(D4868&gt;=50000,D4868&lt;=100000),"COMPRESO",A4868)</f>
        <v>falconara marittima</v>
      </c>
      <c r="H4868" s="39">
        <f t="shared" si="153"/>
        <v>0</v>
      </c>
      <c r="I4868">
        <v>4</v>
      </c>
    </row>
    <row r="4869" spans="1:9" ht="12" customHeight="1" x14ac:dyDescent="0.3">
      <c r="A4869" s="3" t="s">
        <v>20455</v>
      </c>
      <c r="B4869" s="4" t="s">
        <v>23604</v>
      </c>
      <c r="C4869" s="5" t="s">
        <v>20019</v>
      </c>
      <c r="D4869" s="6">
        <v>9622</v>
      </c>
      <c r="E4869" t="str">
        <f t="shared" si="152"/>
        <v xml:space="preserve"> </v>
      </c>
      <c r="F4869" s="36" t="str">
        <f>IF(AND(D4869&gt;=50000,D4869&lt;=100000),"COMPRESO",A4869)</f>
        <v>filottrano</v>
      </c>
      <c r="H4869" s="39">
        <f t="shared" si="153"/>
        <v>0</v>
      </c>
      <c r="I4869">
        <v>4</v>
      </c>
    </row>
    <row r="4870" spans="1:9" ht="12" customHeight="1" x14ac:dyDescent="0.3">
      <c r="A4870" s="3" t="s">
        <v>20456</v>
      </c>
      <c r="B4870" s="4" t="s">
        <v>10929</v>
      </c>
      <c r="C4870" s="5" t="s">
        <v>20019</v>
      </c>
      <c r="D4870" s="6">
        <v>1875</v>
      </c>
      <c r="E4870" t="str">
        <f t="shared" si="152"/>
        <v xml:space="preserve"> </v>
      </c>
      <c r="F4870" s="36" t="str">
        <f>IF(AND(D4870&gt;=50000,D4870&lt;=100000),"COMPRESO",A4870)</f>
        <v>genga</v>
      </c>
      <c r="H4870" s="39">
        <f t="shared" si="153"/>
        <v>0</v>
      </c>
      <c r="I4870">
        <v>1</v>
      </c>
    </row>
    <row r="4871" spans="1:9" ht="12" customHeight="1" x14ac:dyDescent="0.3">
      <c r="A4871" s="3" t="s">
        <v>20457</v>
      </c>
      <c r="B4871" s="4" t="s">
        <v>11241</v>
      </c>
      <c r="C4871" s="5" t="s">
        <v>20019</v>
      </c>
      <c r="D4871" s="6">
        <v>40303</v>
      </c>
      <c r="E4871" t="str">
        <f t="shared" si="152"/>
        <v xml:space="preserve"> </v>
      </c>
      <c r="F4871" s="36" t="str">
        <f>IF(AND(D4871&gt;=50000,D4871&lt;=100000),"COMPRESO",A4871)</f>
        <v>jesi</v>
      </c>
      <c r="H4871" s="39">
        <f t="shared" si="153"/>
        <v>0</v>
      </c>
      <c r="I4871">
        <v>3</v>
      </c>
    </row>
    <row r="4872" spans="1:9" ht="12" customHeight="1" x14ac:dyDescent="0.3">
      <c r="A4872" s="3" t="s">
        <v>20458</v>
      </c>
      <c r="B4872" s="4" t="s">
        <v>11470</v>
      </c>
      <c r="C4872" s="5" t="s">
        <v>20019</v>
      </c>
      <c r="D4872" s="6">
        <v>12533</v>
      </c>
      <c r="E4872" t="str">
        <f t="shared" si="152"/>
        <v xml:space="preserve"> </v>
      </c>
      <c r="F4872" s="36" t="str">
        <f>IF(AND(D4872&gt;=50000,D4872&lt;=100000),"COMPRESO",A4872)</f>
        <v>loreto</v>
      </c>
      <c r="H4872" s="39">
        <f t="shared" si="153"/>
        <v>0</v>
      </c>
      <c r="I4872">
        <v>10</v>
      </c>
    </row>
    <row r="4873" spans="1:9" ht="12" customHeight="1" x14ac:dyDescent="0.3">
      <c r="A4873" s="3" t="s">
        <v>20459</v>
      </c>
      <c r="B4873" s="4" t="s">
        <v>11574</v>
      </c>
      <c r="C4873" s="5" t="s">
        <v>20019</v>
      </c>
      <c r="D4873" s="6">
        <v>6175</v>
      </c>
      <c r="E4873" t="str">
        <f t="shared" si="152"/>
        <v xml:space="preserve"> </v>
      </c>
      <c r="F4873" s="36" t="str">
        <f>IF(AND(D4873&gt;=50000,D4873&lt;=100000),"COMPRESO",A4873)</f>
        <v>maiolati spontini</v>
      </c>
      <c r="H4873" s="39">
        <f t="shared" si="153"/>
        <v>0</v>
      </c>
      <c r="I4873">
        <v>2</v>
      </c>
    </row>
    <row r="4874" spans="1:9" ht="12" customHeight="1" x14ac:dyDescent="0.3">
      <c r="A4874" s="3" t="s">
        <v>20460</v>
      </c>
      <c r="B4874" s="4" t="s">
        <v>11809</v>
      </c>
      <c r="C4874" s="5" t="s">
        <v>20019</v>
      </c>
      <c r="D4874" s="6">
        <v>1083</v>
      </c>
      <c r="E4874" t="str">
        <f t="shared" si="152"/>
        <v xml:space="preserve"> </v>
      </c>
      <c r="F4874" s="36" t="str">
        <f>IF(AND(D4874&gt;=50000,D4874&lt;=100000),"COMPRESO",A4874)</f>
        <v>mergo</v>
      </c>
      <c r="H4874" s="39">
        <f t="shared" si="153"/>
        <v>0</v>
      </c>
      <c r="I4874">
        <v>2</v>
      </c>
    </row>
    <row r="4875" spans="1:9" ht="12" customHeight="1" x14ac:dyDescent="0.3">
      <c r="A4875" s="3" t="s">
        <v>20461</v>
      </c>
      <c r="B4875" s="4" t="s">
        <v>11977</v>
      </c>
      <c r="C4875" s="5" t="s">
        <v>20019</v>
      </c>
      <c r="D4875" s="6">
        <v>3353</v>
      </c>
      <c r="E4875" t="str">
        <f t="shared" si="152"/>
        <v xml:space="preserve"> </v>
      </c>
      <c r="F4875" s="36" t="str">
        <f>IF(AND(D4875&gt;=50000,D4875&lt;=100000),"COMPRESO",A4875)</f>
        <v>monsano</v>
      </c>
      <c r="H4875" s="39">
        <f t="shared" si="153"/>
        <v>0</v>
      </c>
      <c r="I4875">
        <v>1</v>
      </c>
    </row>
    <row r="4876" spans="1:9" ht="12" customHeight="1" x14ac:dyDescent="0.3">
      <c r="A4876" s="3" t="s">
        <v>20462</v>
      </c>
      <c r="B4876" s="4" t="s">
        <v>12061</v>
      </c>
      <c r="C4876" s="5" t="s">
        <v>20019</v>
      </c>
      <c r="D4876" s="6">
        <v>2080</v>
      </c>
      <c r="E4876" t="str">
        <f t="shared" si="152"/>
        <v xml:space="preserve"> </v>
      </c>
      <c r="F4876" s="36" t="str">
        <f>IF(AND(D4876&gt;=50000,D4876&lt;=100000),"COMPRESO",A4876)</f>
        <v>montecarotto</v>
      </c>
      <c r="H4876" s="39">
        <f t="shared" si="153"/>
        <v>0</v>
      </c>
      <c r="I4876">
        <v>204</v>
      </c>
    </row>
    <row r="4877" spans="1:9" ht="12" customHeight="1" x14ac:dyDescent="0.3">
      <c r="A4877" s="3" t="s">
        <v>20463</v>
      </c>
      <c r="B4877" s="4" t="s">
        <v>12141</v>
      </c>
      <c r="C4877" s="5" t="s">
        <v>20019</v>
      </c>
      <c r="D4877" s="6">
        <v>10110</v>
      </c>
      <c r="E4877" t="str">
        <f t="shared" si="152"/>
        <v xml:space="preserve"> </v>
      </c>
      <c r="F4877" s="36" t="str">
        <f>IF(AND(D4877&gt;=50000,D4877&lt;=100000),"COMPRESO",A4877)</f>
        <v>montemarciano</v>
      </c>
      <c r="H4877" s="39">
        <f t="shared" si="153"/>
        <v>0</v>
      </c>
      <c r="I4877">
        <v>3</v>
      </c>
    </row>
    <row r="4878" spans="1:9" ht="12" customHeight="1" x14ac:dyDescent="0.3">
      <c r="A4878" s="3" t="s">
        <v>20464</v>
      </c>
      <c r="B4878" s="4" t="s">
        <v>12033</v>
      </c>
      <c r="C4878" s="5" t="s">
        <v>20019</v>
      </c>
      <c r="D4878" s="6">
        <v>3026</v>
      </c>
      <c r="E4878" t="str">
        <f t="shared" si="152"/>
        <v xml:space="preserve"> </v>
      </c>
      <c r="F4878" s="36" t="str">
        <f>IF(AND(D4878&gt;=50000,D4878&lt;=100000),"COMPRESO",A4878)</f>
        <v>monte roberto</v>
      </c>
      <c r="H4878" s="39">
        <f t="shared" si="153"/>
        <v>0</v>
      </c>
      <c r="I4878">
        <v>1</v>
      </c>
    </row>
    <row r="4879" spans="1:9" ht="12" customHeight="1" x14ac:dyDescent="0.3">
      <c r="A4879" s="3" t="s">
        <v>20465</v>
      </c>
      <c r="B4879" s="4" t="s">
        <v>12044</v>
      </c>
      <c r="C4879" s="5" t="s">
        <v>20019</v>
      </c>
      <c r="D4879" s="6">
        <v>6706</v>
      </c>
      <c r="E4879" t="str">
        <f t="shared" si="152"/>
        <v xml:space="preserve"> </v>
      </c>
      <c r="F4879" s="36" t="str">
        <f>IF(AND(D4879&gt;=50000,D4879&lt;=100000),"COMPRESO",A4879)</f>
        <v>monte san vito</v>
      </c>
      <c r="H4879" s="39">
        <f t="shared" si="153"/>
        <v>0</v>
      </c>
      <c r="I4879">
        <v>1</v>
      </c>
    </row>
    <row r="4880" spans="1:9" ht="12" customHeight="1" x14ac:dyDescent="0.3">
      <c r="A4880" s="3" t="s">
        <v>20466</v>
      </c>
      <c r="B4880" s="4" t="s">
        <v>12263</v>
      </c>
      <c r="C4880" s="5" t="s">
        <v>20019</v>
      </c>
      <c r="D4880" s="6">
        <v>1977</v>
      </c>
      <c r="E4880" t="str">
        <f t="shared" si="152"/>
        <v xml:space="preserve"> </v>
      </c>
      <c r="F4880" s="36" t="str">
        <f>IF(AND(D4880&gt;=50000,D4880&lt;=100000),"COMPRESO",A4880)</f>
        <v>morro d'alba</v>
      </c>
      <c r="H4880" s="39">
        <f t="shared" si="153"/>
        <v>0</v>
      </c>
      <c r="I4880">
        <v>2</v>
      </c>
    </row>
    <row r="4881" spans="1:9" ht="12" customHeight="1" x14ac:dyDescent="0.3">
      <c r="A4881" s="3" t="s">
        <v>20467</v>
      </c>
      <c r="B4881" s="4" t="s">
        <v>12426</v>
      </c>
      <c r="C4881" s="5" t="s">
        <v>20019</v>
      </c>
      <c r="D4881" s="6">
        <v>3716</v>
      </c>
      <c r="E4881" t="str">
        <f t="shared" si="152"/>
        <v xml:space="preserve"> </v>
      </c>
      <c r="F4881" s="36" t="str">
        <f>IF(AND(D4881&gt;=50000,D4881&lt;=100000),"COMPRESO",A4881)</f>
        <v>numana</v>
      </c>
      <c r="H4881" s="39">
        <f t="shared" si="153"/>
        <v>0</v>
      </c>
      <c r="I4881">
        <v>2</v>
      </c>
    </row>
    <row r="4882" spans="1:9" ht="12" customHeight="1" x14ac:dyDescent="0.3">
      <c r="A4882" s="3" t="s">
        <v>20468</v>
      </c>
      <c r="B4882" s="4" t="s">
        <v>12449</v>
      </c>
      <c r="C4882" s="5" t="s">
        <v>20019</v>
      </c>
      <c r="D4882" s="6">
        <v>1880</v>
      </c>
      <c r="E4882" t="str">
        <f t="shared" si="152"/>
        <v xml:space="preserve"> </v>
      </c>
      <c r="F4882" s="36" t="str">
        <f>IF(AND(D4882&gt;=50000,D4882&lt;=100000),"COMPRESO",A4882)</f>
        <v>offagna</v>
      </c>
      <c r="H4882" s="39">
        <f t="shared" si="153"/>
        <v>0</v>
      </c>
      <c r="I4882">
        <v>3</v>
      </c>
    </row>
    <row r="4883" spans="1:9" ht="12" customHeight="1" x14ac:dyDescent="0.3">
      <c r="A4883" s="3" t="s">
        <v>20469</v>
      </c>
      <c r="B4883" s="4" t="s">
        <v>12565</v>
      </c>
      <c r="C4883" s="5" t="s">
        <v>20019</v>
      </c>
      <c r="D4883" s="6">
        <v>33991</v>
      </c>
      <c r="E4883" t="str">
        <f t="shared" si="152"/>
        <v xml:space="preserve"> </v>
      </c>
      <c r="F4883" s="36" t="str">
        <f>IF(AND(D4883&gt;=50000,D4883&lt;=100000),"COMPRESO",A4883)</f>
        <v>osimo</v>
      </c>
      <c r="H4883" s="39">
        <f t="shared" si="153"/>
        <v>0</v>
      </c>
      <c r="I4883">
        <v>14</v>
      </c>
    </row>
    <row r="4884" spans="1:9" ht="12" customHeight="1" x14ac:dyDescent="0.3">
      <c r="A4884" s="3" t="s">
        <v>20470</v>
      </c>
      <c r="B4884" s="4" t="s">
        <v>12586</v>
      </c>
      <c r="C4884" s="5" t="s">
        <v>20019</v>
      </c>
      <c r="D4884" s="6">
        <v>6743</v>
      </c>
      <c r="E4884" t="str">
        <f t="shared" si="152"/>
        <v xml:space="preserve"> </v>
      </c>
      <c r="F4884" s="36" t="str">
        <f>IF(AND(D4884&gt;=50000,D4884&lt;=100000),"COMPRESO",A4884)</f>
        <v>ostra</v>
      </c>
      <c r="H4884" s="39">
        <f t="shared" si="153"/>
        <v>0</v>
      </c>
      <c r="I4884">
        <v>31</v>
      </c>
    </row>
    <row r="4885" spans="1:9" ht="12" customHeight="1" x14ac:dyDescent="0.3">
      <c r="A4885" s="3" t="s">
        <v>20471</v>
      </c>
      <c r="B4885" s="4" t="s">
        <v>12587</v>
      </c>
      <c r="C4885" s="5" t="s">
        <v>20019</v>
      </c>
      <c r="D4885" s="6">
        <v>3471</v>
      </c>
      <c r="E4885" t="str">
        <f t="shared" si="152"/>
        <v xml:space="preserve"> </v>
      </c>
      <c r="F4885" s="36" t="str">
        <f>IF(AND(D4885&gt;=50000,D4885&lt;=100000),"COMPRESO",A4885)</f>
        <v>ostra vetere</v>
      </c>
      <c r="H4885" s="39">
        <f t="shared" si="153"/>
        <v>0</v>
      </c>
      <c r="I4885">
        <v>2</v>
      </c>
    </row>
    <row r="4886" spans="1:9" ht="12" customHeight="1" x14ac:dyDescent="0.3">
      <c r="A4886" s="3" t="s">
        <v>20472</v>
      </c>
      <c r="B4886" s="4" t="s">
        <v>13026</v>
      </c>
      <c r="C4886" s="5" t="s">
        <v>20019</v>
      </c>
      <c r="D4886" s="6">
        <v>731</v>
      </c>
      <c r="E4886" t="str">
        <f t="shared" si="152"/>
        <v xml:space="preserve"> </v>
      </c>
      <c r="F4886" s="36" t="str">
        <f>IF(AND(D4886&gt;=50000,D4886&lt;=100000),"COMPRESO",A4886)</f>
        <v>poggio san marcello</v>
      </c>
      <c r="H4886" s="39">
        <f t="shared" si="153"/>
        <v>0</v>
      </c>
      <c r="I4886">
        <v>1</v>
      </c>
    </row>
    <row r="4887" spans="1:9" ht="12" customHeight="1" x14ac:dyDescent="0.3">
      <c r="A4887" s="3" t="s">
        <v>20473</v>
      </c>
      <c r="B4887" s="4" t="s">
        <v>13063</v>
      </c>
      <c r="C4887" s="5" t="s">
        <v>20019</v>
      </c>
      <c r="D4887" s="6">
        <v>4327</v>
      </c>
      <c r="E4887" t="str">
        <f t="shared" si="152"/>
        <v xml:space="preserve"> </v>
      </c>
      <c r="F4887" s="36" t="str">
        <f>IF(AND(D4887&gt;=50000,D4887&lt;=100000),"COMPRESO",A4887)</f>
        <v>polverigi</v>
      </c>
      <c r="H4887" s="39">
        <f t="shared" si="153"/>
        <v>0</v>
      </c>
      <c r="I4887">
        <v>8</v>
      </c>
    </row>
    <row r="4888" spans="1:9" ht="12" customHeight="1" x14ac:dyDescent="0.3">
      <c r="A4888" s="3" t="s">
        <v>20474</v>
      </c>
      <c r="B4888" s="4" t="s">
        <v>13620</v>
      </c>
      <c r="C4888" s="5" t="s">
        <v>20019</v>
      </c>
      <c r="D4888" s="6">
        <v>1988</v>
      </c>
      <c r="E4888" t="str">
        <f t="shared" si="152"/>
        <v xml:space="preserve"> </v>
      </c>
      <c r="F4888" s="36" t="str">
        <f>IF(AND(D4888&gt;=50000,D4888&lt;=100000),"COMPRESO",A4888)</f>
        <v>rosora</v>
      </c>
      <c r="H4888" s="39">
        <f t="shared" si="153"/>
        <v>0</v>
      </c>
      <c r="I4888">
        <v>8</v>
      </c>
    </row>
    <row r="4889" spans="1:9" ht="12" customHeight="1" x14ac:dyDescent="0.3">
      <c r="A4889" s="3" t="s">
        <v>20475</v>
      </c>
      <c r="B4889" s="4" t="s">
        <v>13911</v>
      </c>
      <c r="C4889" s="5" t="s">
        <v>20019</v>
      </c>
      <c r="D4889" s="6">
        <v>2069</v>
      </c>
      <c r="E4889" t="str">
        <f t="shared" si="152"/>
        <v xml:space="preserve"> </v>
      </c>
      <c r="F4889" s="36" t="str">
        <f>IF(AND(D4889&gt;=50000,D4889&lt;=100000),"COMPRESO",A4889)</f>
        <v>san marcello</v>
      </c>
      <c r="H4889" s="39">
        <f t="shared" si="153"/>
        <v>0</v>
      </c>
      <c r="I4889">
        <v>1</v>
      </c>
    </row>
    <row r="4890" spans="1:9" ht="12" customHeight="1" x14ac:dyDescent="0.3">
      <c r="A4890" s="3" t="s">
        <v>20476</v>
      </c>
      <c r="B4890" s="4" t="s">
        <v>13971</v>
      </c>
      <c r="C4890" s="5" t="s">
        <v>20019</v>
      </c>
      <c r="D4890" s="6">
        <v>902</v>
      </c>
      <c r="E4890" t="str">
        <f t="shared" si="152"/>
        <v xml:space="preserve"> </v>
      </c>
      <c r="F4890" s="36" t="str">
        <f>IF(AND(D4890&gt;=50000,D4890&lt;=100000),"COMPRESO",A4890)</f>
        <v>san paolo di jesi</v>
      </c>
      <c r="H4890" s="39">
        <f t="shared" si="153"/>
        <v>0</v>
      </c>
      <c r="I4890">
        <v>1</v>
      </c>
    </row>
    <row r="4891" spans="1:9" ht="12" customHeight="1" x14ac:dyDescent="0.3">
      <c r="A4891" s="3" t="s">
        <v>20477</v>
      </c>
      <c r="B4891" s="4" t="s">
        <v>14190</v>
      </c>
      <c r="C4891" s="5" t="s">
        <v>20019</v>
      </c>
      <c r="D4891" s="6">
        <v>4199</v>
      </c>
      <c r="E4891" t="str">
        <f t="shared" si="152"/>
        <v xml:space="preserve"> </v>
      </c>
      <c r="F4891" s="36" t="str">
        <f>IF(AND(D4891&gt;=50000,D4891&lt;=100000),"COMPRESO",A4891)</f>
        <v>santa maria nuova</v>
      </c>
      <c r="H4891" s="39">
        <f t="shared" si="153"/>
        <v>0</v>
      </c>
      <c r="I4891">
        <v>5</v>
      </c>
    </row>
    <row r="4892" spans="1:9" ht="12" customHeight="1" x14ac:dyDescent="0.3">
      <c r="A4892" s="3" t="s">
        <v>20478</v>
      </c>
      <c r="B4892" s="4" t="s">
        <v>14264</v>
      </c>
      <c r="C4892" s="5" t="s">
        <v>20019</v>
      </c>
      <c r="D4892" s="6">
        <v>7532</v>
      </c>
      <c r="E4892" t="str">
        <f t="shared" si="152"/>
        <v xml:space="preserve"> </v>
      </c>
      <c r="F4892" s="36" t="str">
        <f>IF(AND(D4892&gt;=50000,D4892&lt;=100000),"COMPRESO",A4892)</f>
        <v>sassoferrato</v>
      </c>
      <c r="H4892" s="39">
        <f t="shared" si="153"/>
        <v>0</v>
      </c>
      <c r="I4892">
        <v>6</v>
      </c>
    </row>
    <row r="4893" spans="1:9" ht="12" customHeight="1" x14ac:dyDescent="0.3">
      <c r="A4893" s="3" t="s">
        <v>20479</v>
      </c>
      <c r="B4893" s="4" t="s">
        <v>14377</v>
      </c>
      <c r="C4893" s="5" t="s">
        <v>20019</v>
      </c>
      <c r="D4893" s="6">
        <v>44361</v>
      </c>
      <c r="E4893" t="str">
        <f t="shared" si="152"/>
        <v xml:space="preserve"> </v>
      </c>
      <c r="F4893" s="36" t="str">
        <f>IF(AND(D4893&gt;=50000,D4893&lt;=100000),"COMPRESO",A4893)</f>
        <v>senigallia</v>
      </c>
      <c r="H4893" s="39">
        <f t="shared" si="153"/>
        <v>0</v>
      </c>
      <c r="I4893">
        <v>2</v>
      </c>
    </row>
    <row r="4894" spans="1:9" ht="12" customHeight="1" x14ac:dyDescent="0.3">
      <c r="A4894" s="3" t="s">
        <v>20480</v>
      </c>
      <c r="B4894" s="4" t="s">
        <v>15590</v>
      </c>
      <c r="C4894" s="5" t="s">
        <v>20019</v>
      </c>
      <c r="D4894" s="6">
        <v>3722</v>
      </c>
      <c r="E4894" t="str">
        <f t="shared" si="152"/>
        <v xml:space="preserve"> </v>
      </c>
      <c r="F4894" s="36" t="str">
        <f>IF(AND(D4894&gt;=50000,D4894&lt;=100000),"COMPRESO",A4894)</f>
        <v>serra de' conti</v>
      </c>
      <c r="H4894" s="39">
        <f t="shared" si="153"/>
        <v>0</v>
      </c>
      <c r="I4894">
        <v>4</v>
      </c>
    </row>
    <row r="4895" spans="1:9" ht="12" customHeight="1" x14ac:dyDescent="0.3">
      <c r="A4895" s="3" t="s">
        <v>20481</v>
      </c>
      <c r="B4895" s="4" t="s">
        <v>14403</v>
      </c>
      <c r="C4895" s="5" t="s">
        <v>20019</v>
      </c>
      <c r="D4895" s="6">
        <v>2967</v>
      </c>
      <c r="E4895" t="str">
        <f t="shared" si="152"/>
        <v xml:space="preserve"> </v>
      </c>
      <c r="F4895" s="36" t="str">
        <f>IF(AND(D4895&gt;=50000,D4895&lt;=100000),"COMPRESO",A4895)</f>
        <v>serra san quirico</v>
      </c>
      <c r="H4895" s="39">
        <f t="shared" si="153"/>
        <v>0</v>
      </c>
      <c r="I4895">
        <v>3</v>
      </c>
    </row>
    <row r="4896" spans="1:9" ht="12" customHeight="1" x14ac:dyDescent="0.3">
      <c r="A4896" s="3" t="s">
        <v>20482</v>
      </c>
      <c r="B4896" s="4" t="s">
        <v>14498</v>
      </c>
      <c r="C4896" s="5" t="s">
        <v>20019</v>
      </c>
      <c r="D4896" s="6">
        <v>3856</v>
      </c>
      <c r="E4896" t="str">
        <f t="shared" si="152"/>
        <v xml:space="preserve"> </v>
      </c>
      <c r="F4896" s="36" t="str">
        <f>IF(AND(D4896&gt;=50000,D4896&lt;=100000),"COMPRESO",A4896)</f>
        <v>sirolo</v>
      </c>
      <c r="H4896" s="39">
        <f t="shared" si="153"/>
        <v>0</v>
      </c>
      <c r="I4896">
        <v>1</v>
      </c>
    </row>
    <row r="4897" spans="1:9" ht="12" customHeight="1" x14ac:dyDescent="0.3">
      <c r="A4897" s="3" t="s">
        <v>20483</v>
      </c>
      <c r="B4897" s="4" t="s">
        <v>14625</v>
      </c>
      <c r="C4897" s="5" t="s">
        <v>20019</v>
      </c>
      <c r="D4897" s="6">
        <v>2290</v>
      </c>
      <c r="E4897" t="str">
        <f t="shared" si="152"/>
        <v xml:space="preserve"> </v>
      </c>
      <c r="F4897" s="36" t="str">
        <f>IF(AND(D4897&gt;=50000,D4897&lt;=100000),"COMPRESO",A4897)</f>
        <v>staffolo</v>
      </c>
      <c r="H4897" s="39">
        <f t="shared" si="153"/>
        <v>0</v>
      </c>
      <c r="I4897">
        <v>3</v>
      </c>
    </row>
    <row r="4898" spans="1:9" ht="12" customHeight="1" x14ac:dyDescent="0.3">
      <c r="A4898" s="3" t="s">
        <v>20484</v>
      </c>
      <c r="B4898" s="4" t="s">
        <v>14951</v>
      </c>
      <c r="C4898" s="5" t="s">
        <v>20019</v>
      </c>
      <c r="D4898" s="6">
        <v>7577</v>
      </c>
      <c r="E4898" t="str">
        <f t="shared" si="152"/>
        <v xml:space="preserve"> </v>
      </c>
      <c r="F4898" s="36" t="str">
        <f>IF(AND(D4898&gt;=50000,D4898&lt;=100000),"COMPRESO",A4898)</f>
        <v>trecastelli</v>
      </c>
      <c r="H4898" s="39">
        <f t="shared" si="153"/>
        <v>0</v>
      </c>
      <c r="I4898">
        <v>4</v>
      </c>
    </row>
    <row r="4899" spans="1:9" ht="12" customHeight="1" x14ac:dyDescent="0.3">
      <c r="A4899" s="3" t="s">
        <v>20485</v>
      </c>
      <c r="B4899" s="4" t="s">
        <v>8271</v>
      </c>
      <c r="C4899" s="5" t="s">
        <v>20019</v>
      </c>
      <c r="D4899" s="6">
        <v>2421</v>
      </c>
      <c r="E4899" t="str">
        <f t="shared" si="152"/>
        <v xml:space="preserve"> </v>
      </c>
      <c r="F4899" s="36" t="str">
        <f>IF(AND(D4899&gt;=50000,D4899&lt;=100000),"COMPRESO",A4899)</f>
        <v>apiro</v>
      </c>
      <c r="H4899" s="39">
        <f t="shared" si="153"/>
        <v>0</v>
      </c>
      <c r="I4899">
        <v>47</v>
      </c>
    </row>
    <row r="4900" spans="1:9" ht="12" customHeight="1" x14ac:dyDescent="0.3">
      <c r="A4900" s="3" t="s">
        <v>20486</v>
      </c>
      <c r="B4900" s="4" t="s">
        <v>8274</v>
      </c>
      <c r="C4900" s="5" t="s">
        <v>20019</v>
      </c>
      <c r="D4900" s="6">
        <v>4212</v>
      </c>
      <c r="E4900" t="str">
        <f t="shared" si="152"/>
        <v xml:space="preserve"> </v>
      </c>
      <c r="F4900" s="36" t="str">
        <f>IF(AND(D4900&gt;=50000,D4900&lt;=100000),"COMPRESO",A4900)</f>
        <v>appignano</v>
      </c>
      <c r="H4900" s="39">
        <f t="shared" si="153"/>
        <v>0</v>
      </c>
      <c r="I4900">
        <v>2</v>
      </c>
    </row>
    <row r="4901" spans="1:9" ht="12" customHeight="1" x14ac:dyDescent="0.3">
      <c r="A4901" s="3" t="s">
        <v>20487</v>
      </c>
      <c r="B4901" s="4" t="s">
        <v>8577</v>
      </c>
      <c r="C4901" s="5" t="s">
        <v>20019</v>
      </c>
      <c r="D4901" s="6">
        <v>1860</v>
      </c>
      <c r="E4901" t="str">
        <f t="shared" si="152"/>
        <v xml:space="preserve"> </v>
      </c>
      <c r="F4901" s="36" t="str">
        <f>IF(AND(D4901&gt;=50000,D4901&lt;=100000),"COMPRESO",A4901)</f>
        <v>belforte del chienti</v>
      </c>
      <c r="H4901" s="39">
        <f t="shared" si="153"/>
        <v>0</v>
      </c>
      <c r="I4901">
        <v>3</v>
      </c>
    </row>
    <row r="4902" spans="1:9" ht="12" customHeight="1" x14ac:dyDescent="0.3">
      <c r="A4902" s="3" t="s">
        <v>20488</v>
      </c>
      <c r="B4902" s="4" t="s">
        <v>8724</v>
      </c>
      <c r="C4902" s="5" t="s">
        <v>20019</v>
      </c>
      <c r="D4902" s="6">
        <v>161</v>
      </c>
      <c r="E4902" t="str">
        <f t="shared" si="152"/>
        <v xml:space="preserve"> </v>
      </c>
      <c r="F4902" s="36" t="str">
        <f>IF(AND(D4902&gt;=50000,D4902&lt;=100000),"COMPRESO",A4902)</f>
        <v>bolognola</v>
      </c>
      <c r="H4902" s="39">
        <f t="shared" si="153"/>
        <v>0</v>
      </c>
      <c r="I4902">
        <v>3</v>
      </c>
    </row>
    <row r="4903" spans="1:9" ht="12" customHeight="1" x14ac:dyDescent="0.3">
      <c r="A4903" s="3" t="s">
        <v>20489</v>
      </c>
      <c r="B4903" s="4" t="s">
        <v>9031</v>
      </c>
      <c r="C4903" s="5" t="s">
        <v>20019</v>
      </c>
      <c r="D4903" s="6">
        <v>1839</v>
      </c>
      <c r="E4903" t="str">
        <f t="shared" si="152"/>
        <v xml:space="preserve"> </v>
      </c>
      <c r="F4903" s="36" t="str">
        <f>IF(AND(D4903&gt;=50000,D4903&lt;=100000),"COMPRESO",A4903)</f>
        <v>caldarola</v>
      </c>
      <c r="H4903" s="39">
        <f t="shared" si="153"/>
        <v>0</v>
      </c>
      <c r="I4903">
        <v>4</v>
      </c>
    </row>
    <row r="4904" spans="1:9" ht="12" customHeight="1" x14ac:dyDescent="0.3">
      <c r="A4904" s="3" t="s">
        <v>20490</v>
      </c>
      <c r="B4904" s="4" t="s">
        <v>9089</v>
      </c>
      <c r="C4904" s="5" t="s">
        <v>20019</v>
      </c>
      <c r="D4904" s="6">
        <v>6902</v>
      </c>
      <c r="E4904" t="str">
        <f t="shared" si="152"/>
        <v xml:space="preserve"> </v>
      </c>
      <c r="F4904" s="36" t="str">
        <f>IF(AND(D4904&gt;=50000,D4904&lt;=100000),"COMPRESO",A4904)</f>
        <v>camerino</v>
      </c>
      <c r="H4904" s="39">
        <f t="shared" si="153"/>
        <v>0</v>
      </c>
      <c r="I4904">
        <v>15</v>
      </c>
    </row>
    <row r="4905" spans="1:9" ht="12" customHeight="1" x14ac:dyDescent="0.3">
      <c r="A4905" s="3" t="s">
        <v>20491</v>
      </c>
      <c r="B4905" s="4" t="s">
        <v>9154</v>
      </c>
      <c r="C4905" s="5" t="s">
        <v>20019</v>
      </c>
      <c r="D4905" s="6">
        <v>589</v>
      </c>
      <c r="E4905" t="str">
        <f t="shared" si="152"/>
        <v xml:space="preserve"> </v>
      </c>
      <c r="F4905" s="36" t="str">
        <f>IF(AND(D4905&gt;=50000,D4905&lt;=100000),"COMPRESO",A4905)</f>
        <v>camporotondo di fiastrone</v>
      </c>
      <c r="H4905" s="39">
        <f t="shared" si="153"/>
        <v>0</v>
      </c>
      <c r="I4905">
        <v>2</v>
      </c>
    </row>
    <row r="4906" spans="1:9" ht="12" customHeight="1" x14ac:dyDescent="0.3">
      <c r="A4906" s="3" t="s">
        <v>20492</v>
      </c>
      <c r="B4906" s="4" t="s">
        <v>9687</v>
      </c>
      <c r="C4906" s="5" t="s">
        <v>20019</v>
      </c>
      <c r="D4906" s="6">
        <v>4741</v>
      </c>
      <c r="E4906" t="str">
        <f t="shared" si="152"/>
        <v xml:space="preserve"> </v>
      </c>
      <c r="F4906" s="36" t="str">
        <f>IF(AND(D4906&gt;=50000,D4906&lt;=100000),"COMPRESO",A4906)</f>
        <v>castelraimondo</v>
      </c>
      <c r="H4906" s="39">
        <f t="shared" si="153"/>
        <v>0</v>
      </c>
      <c r="I4906">
        <v>1</v>
      </c>
    </row>
    <row r="4907" spans="1:9" ht="12" customHeight="1" x14ac:dyDescent="0.3">
      <c r="A4907" s="3" t="s">
        <v>20493</v>
      </c>
      <c r="B4907" s="4" t="s">
        <v>9688</v>
      </c>
      <c r="C4907" s="5" t="s">
        <v>20019</v>
      </c>
      <c r="D4907" s="6">
        <v>310</v>
      </c>
      <c r="E4907" t="str">
        <f t="shared" si="152"/>
        <v xml:space="preserve"> </v>
      </c>
      <c r="F4907" s="36" t="str">
        <f>IF(AND(D4907&gt;=50000,D4907&lt;=100000),"COMPRESO",A4907)</f>
        <v>castelsantangelo sul nera</v>
      </c>
      <c r="H4907" s="39">
        <f t="shared" si="153"/>
        <v>0</v>
      </c>
      <c r="I4907">
        <v>3</v>
      </c>
    </row>
    <row r="4908" spans="1:9" ht="12" customHeight="1" x14ac:dyDescent="0.3">
      <c r="A4908" s="3" t="s">
        <v>20494</v>
      </c>
      <c r="B4908" s="4" t="s">
        <v>9937</v>
      </c>
      <c r="C4908" s="5" t="s">
        <v>20019</v>
      </c>
      <c r="D4908" s="6">
        <v>546</v>
      </c>
      <c r="E4908" t="str">
        <f t="shared" si="152"/>
        <v xml:space="preserve"> </v>
      </c>
      <c r="F4908" s="36" t="str">
        <f>IF(AND(D4908&gt;=50000,D4908&lt;=100000),"COMPRESO",A4908)</f>
        <v>cessapalombo</v>
      </c>
      <c r="H4908" s="39">
        <f t="shared" si="153"/>
        <v>0</v>
      </c>
      <c r="I4908">
        <v>1</v>
      </c>
    </row>
    <row r="4909" spans="1:9" ht="12" customHeight="1" x14ac:dyDescent="0.3">
      <c r="A4909" s="3" t="s">
        <v>20495</v>
      </c>
      <c r="B4909" s="4" t="s">
        <v>10025</v>
      </c>
      <c r="C4909" s="5" t="s">
        <v>20019</v>
      </c>
      <c r="D4909" s="6">
        <v>10509</v>
      </c>
      <c r="E4909" t="str">
        <f t="shared" si="152"/>
        <v xml:space="preserve"> </v>
      </c>
      <c r="F4909" s="36" t="str">
        <f>IF(AND(D4909&gt;=50000,D4909&lt;=100000),"COMPRESO",A4909)</f>
        <v>cingoli</v>
      </c>
      <c r="H4909" s="39">
        <f t="shared" si="153"/>
        <v>0</v>
      </c>
      <c r="I4909">
        <v>3</v>
      </c>
    </row>
    <row r="4910" spans="1:9" ht="12" customHeight="1" x14ac:dyDescent="0.3">
      <c r="A4910" s="3" t="s">
        <v>20496</v>
      </c>
      <c r="B4910" s="4" t="s">
        <v>10074</v>
      </c>
      <c r="C4910" s="5" t="s">
        <v>20019</v>
      </c>
      <c r="D4910" s="6">
        <v>40217</v>
      </c>
      <c r="E4910" t="str">
        <f t="shared" si="152"/>
        <v xml:space="preserve"> </v>
      </c>
      <c r="F4910" s="36" t="str">
        <f>IF(AND(D4910&gt;=50000,D4910&lt;=100000),"COMPRESO",A4910)</f>
        <v>civitanova marche</v>
      </c>
      <c r="H4910" s="39">
        <f t="shared" si="153"/>
        <v>0</v>
      </c>
      <c r="I4910">
        <v>10</v>
      </c>
    </row>
    <row r="4911" spans="1:9" ht="12" customHeight="1" x14ac:dyDescent="0.3">
      <c r="A4911" s="3" t="s">
        <v>20497</v>
      </c>
      <c r="B4911" s="4" t="s">
        <v>10161</v>
      </c>
      <c r="C4911" s="5" t="s">
        <v>20019</v>
      </c>
      <c r="D4911" s="6">
        <v>1278</v>
      </c>
      <c r="E4911" t="str">
        <f t="shared" si="152"/>
        <v xml:space="preserve"> </v>
      </c>
      <c r="F4911" s="36" t="str">
        <f>IF(AND(D4911&gt;=50000,D4911&lt;=100000),"COMPRESO",A4911)</f>
        <v>colmurano</v>
      </c>
      <c r="H4911" s="39">
        <f t="shared" si="153"/>
        <v>0</v>
      </c>
      <c r="I4911">
        <v>2</v>
      </c>
    </row>
    <row r="4912" spans="1:9" ht="12" customHeight="1" x14ac:dyDescent="0.3">
      <c r="A4912" s="3" t="s">
        <v>20498</v>
      </c>
      <c r="B4912" s="4" t="s">
        <v>10269</v>
      </c>
      <c r="C4912" s="5" t="s">
        <v>20019</v>
      </c>
      <c r="D4912" s="6">
        <v>15322</v>
      </c>
      <c r="E4912" t="str">
        <f t="shared" si="152"/>
        <v xml:space="preserve"> </v>
      </c>
      <c r="F4912" s="36" t="str">
        <f>IF(AND(D4912&gt;=50000,D4912&lt;=100000),"COMPRESO",A4912)</f>
        <v>corridonia</v>
      </c>
      <c r="H4912" s="39">
        <f t="shared" si="153"/>
        <v>0</v>
      </c>
      <c r="I4912">
        <v>1</v>
      </c>
    </row>
    <row r="4913" spans="1:9" ht="12" customHeight="1" x14ac:dyDescent="0.3">
      <c r="A4913" s="3" t="s">
        <v>20499</v>
      </c>
      <c r="B4913" s="4" t="s">
        <v>10535</v>
      </c>
      <c r="C4913" s="5" t="s">
        <v>20019</v>
      </c>
      <c r="D4913" s="6">
        <v>2147</v>
      </c>
      <c r="E4913" t="str">
        <f t="shared" si="152"/>
        <v xml:space="preserve"> </v>
      </c>
      <c r="F4913" s="36" t="str">
        <f>IF(AND(D4913&gt;=50000,D4913&lt;=100000),"COMPRESO",A4913)</f>
        <v>esanatoglia</v>
      </c>
      <c r="H4913" s="39">
        <f t="shared" si="153"/>
        <v>0</v>
      </c>
      <c r="I4913">
        <v>83</v>
      </c>
    </row>
    <row r="4914" spans="1:9" ht="12" customHeight="1" x14ac:dyDescent="0.3">
      <c r="A4914" s="3" t="s">
        <v>20500</v>
      </c>
      <c r="B4914" s="4" t="s">
        <v>10629</v>
      </c>
      <c r="C4914" s="5" t="s">
        <v>20019</v>
      </c>
      <c r="D4914" s="6">
        <v>700</v>
      </c>
      <c r="E4914" t="str">
        <f t="shared" si="152"/>
        <v xml:space="preserve"> </v>
      </c>
      <c r="F4914" s="36" t="str">
        <f>IF(AND(D4914&gt;=50000,D4914&lt;=100000),"COMPRESO",A4914)</f>
        <v>fiastra</v>
      </c>
      <c r="H4914" s="39">
        <f t="shared" si="153"/>
        <v>0</v>
      </c>
      <c r="I4914">
        <v>6</v>
      </c>
    </row>
    <row r="4915" spans="1:9" ht="12" customHeight="1" x14ac:dyDescent="0.3">
      <c r="A4915" s="3" t="s">
        <v>20501</v>
      </c>
      <c r="B4915" s="4" t="s">
        <v>10679</v>
      </c>
      <c r="C4915" s="5" t="s">
        <v>20019</v>
      </c>
      <c r="D4915" s="6">
        <v>1497</v>
      </c>
      <c r="E4915" t="str">
        <f t="shared" si="152"/>
        <v xml:space="preserve"> </v>
      </c>
      <c r="F4915" s="36" t="str">
        <f>IF(AND(D4915&gt;=50000,D4915&lt;=100000),"COMPRESO",A4915)</f>
        <v>fiuminata</v>
      </c>
      <c r="H4915" s="39">
        <f t="shared" si="153"/>
        <v>0</v>
      </c>
      <c r="I4915">
        <v>4</v>
      </c>
    </row>
    <row r="4916" spans="1:9" ht="12" customHeight="1" x14ac:dyDescent="0.3">
      <c r="A4916" s="3" t="s">
        <v>20502</v>
      </c>
      <c r="B4916" s="4" t="s">
        <v>10843</v>
      </c>
      <c r="C4916" s="5" t="s">
        <v>20019</v>
      </c>
      <c r="D4916" s="6">
        <v>655</v>
      </c>
      <c r="E4916" t="str">
        <f t="shared" si="152"/>
        <v xml:space="preserve"> </v>
      </c>
      <c r="F4916" s="36" t="str">
        <f>IF(AND(D4916&gt;=50000,D4916&lt;=100000),"COMPRESO",A4916)</f>
        <v>gagliole</v>
      </c>
      <c r="H4916" s="39">
        <f t="shared" si="153"/>
        <v>0</v>
      </c>
      <c r="I4916">
        <v>2</v>
      </c>
    </row>
    <row r="4917" spans="1:9" ht="12" customHeight="1" x14ac:dyDescent="0.3">
      <c r="A4917" s="3" t="s">
        <v>20503</v>
      </c>
      <c r="B4917" s="4" t="s">
        <v>11129</v>
      </c>
      <c r="C4917" s="5" t="s">
        <v>20019</v>
      </c>
      <c r="D4917" s="6">
        <v>868</v>
      </c>
      <c r="E4917" t="str">
        <f t="shared" si="152"/>
        <v xml:space="preserve"> </v>
      </c>
      <c r="F4917" s="36" t="str">
        <f>IF(AND(D4917&gt;=50000,D4917&lt;=100000),"COMPRESO",A4917)</f>
        <v>gualdo</v>
      </c>
      <c r="H4917" s="39">
        <f t="shared" si="153"/>
        <v>0</v>
      </c>
      <c r="I4917">
        <v>21</v>
      </c>
    </row>
    <row r="4918" spans="1:9" ht="12" customHeight="1" x14ac:dyDescent="0.3">
      <c r="A4918" s="3" t="s">
        <v>20504</v>
      </c>
      <c r="B4918" s="4" t="s">
        <v>11474</v>
      </c>
      <c r="C4918" s="5" t="s">
        <v>20019</v>
      </c>
      <c r="D4918" s="6">
        <v>2481</v>
      </c>
      <c r="E4918" t="str">
        <f t="shared" si="152"/>
        <v xml:space="preserve"> </v>
      </c>
      <c r="F4918" s="36" t="str">
        <f>IF(AND(D4918&gt;=50000,D4918&lt;=100000),"COMPRESO",A4918)</f>
        <v>loro piceno</v>
      </c>
      <c r="H4918" s="39">
        <f t="shared" si="153"/>
        <v>0</v>
      </c>
      <c r="I4918">
        <v>1</v>
      </c>
    </row>
    <row r="4919" spans="1:9" ht="12" customHeight="1" x14ac:dyDescent="0.3">
      <c r="A4919" s="3" t="s">
        <v>20505</v>
      </c>
      <c r="B4919" s="4" t="s">
        <v>11533</v>
      </c>
      <c r="C4919" s="5" t="s">
        <v>20019</v>
      </c>
      <c r="D4919" s="6">
        <v>42019</v>
      </c>
      <c r="E4919" t="str">
        <f t="shared" si="152"/>
        <v xml:space="preserve"> </v>
      </c>
      <c r="F4919" s="36" t="str">
        <f>IF(AND(D4919&gt;=50000,D4919&lt;=100000),"COMPRESO",A4919)</f>
        <v>macerata</v>
      </c>
      <c r="H4919" s="39">
        <f t="shared" si="153"/>
        <v>0</v>
      </c>
      <c r="I4919">
        <v>7</v>
      </c>
    </row>
    <row r="4920" spans="1:9" ht="12" customHeight="1" x14ac:dyDescent="0.3">
      <c r="A4920" s="3" t="s">
        <v>20506</v>
      </c>
      <c r="B4920" s="4" t="s">
        <v>11743</v>
      </c>
      <c r="C4920" s="5" t="s">
        <v>20019</v>
      </c>
      <c r="D4920" s="6">
        <v>10178</v>
      </c>
      <c r="E4920" t="str">
        <f t="shared" si="152"/>
        <v xml:space="preserve"> </v>
      </c>
      <c r="F4920" s="36" t="str">
        <f>IF(AND(D4920&gt;=50000,D4920&lt;=100000),"COMPRESO",A4920)</f>
        <v>matelica</v>
      </c>
      <c r="H4920" s="39">
        <f t="shared" si="153"/>
        <v>0</v>
      </c>
      <c r="I4920">
        <v>2</v>
      </c>
    </row>
    <row r="4921" spans="1:9" ht="12" customHeight="1" x14ac:dyDescent="0.3">
      <c r="A4921" s="3" t="s">
        <v>20507</v>
      </c>
      <c r="B4921" s="4" t="s">
        <v>11894</v>
      </c>
      <c r="C4921" s="5" t="s">
        <v>20019</v>
      </c>
      <c r="D4921" s="6">
        <v>4773</v>
      </c>
      <c r="E4921" t="str">
        <f t="shared" si="152"/>
        <v xml:space="preserve"> </v>
      </c>
      <c r="F4921" s="36" t="str">
        <f>IF(AND(D4921&gt;=50000,D4921&lt;=100000),"COMPRESO",A4921)</f>
        <v>mogliano</v>
      </c>
      <c r="H4921" s="39">
        <f t="shared" si="153"/>
        <v>0</v>
      </c>
      <c r="I4921">
        <v>4</v>
      </c>
    </row>
    <row r="4922" spans="1:9" ht="12" customHeight="1" x14ac:dyDescent="0.3">
      <c r="A4922" s="3" t="s">
        <v>20508</v>
      </c>
      <c r="B4922" s="4" t="s">
        <v>12062</v>
      </c>
      <c r="C4922" s="5" t="s">
        <v>20019</v>
      </c>
      <c r="D4922" s="6">
        <v>7185</v>
      </c>
      <c r="E4922" t="str">
        <f t="shared" si="152"/>
        <v xml:space="preserve"> </v>
      </c>
      <c r="F4922" s="36" t="str">
        <f>IF(AND(D4922&gt;=50000,D4922&lt;=100000),"COMPRESO",A4922)</f>
        <v>montecassiano</v>
      </c>
      <c r="H4922" s="39">
        <f t="shared" si="153"/>
        <v>0</v>
      </c>
      <c r="I4922">
        <v>11</v>
      </c>
    </row>
    <row r="4923" spans="1:9" ht="12" customHeight="1" x14ac:dyDescent="0.3">
      <c r="A4923" s="3" t="s">
        <v>20509</v>
      </c>
      <c r="B4923" s="4" t="s">
        <v>12020</v>
      </c>
      <c r="C4923" s="5" t="s">
        <v>20019</v>
      </c>
      <c r="D4923" s="6">
        <v>149</v>
      </c>
      <c r="E4923" t="str">
        <f t="shared" si="152"/>
        <v xml:space="preserve"> </v>
      </c>
      <c r="F4923" s="36" t="str">
        <f>IF(AND(D4923&gt;=50000,D4923&lt;=100000),"COMPRESO",A4923)</f>
        <v>monte cavallo</v>
      </c>
      <c r="H4923" s="39">
        <f t="shared" si="153"/>
        <v>0</v>
      </c>
      <c r="I4923">
        <v>2</v>
      </c>
    </row>
    <row r="4924" spans="1:9" ht="12" customHeight="1" x14ac:dyDescent="0.3">
      <c r="A4924" s="3" t="s">
        <v>20510</v>
      </c>
      <c r="B4924" s="4" t="s">
        <v>12080</v>
      </c>
      <c r="C4924" s="5" t="s">
        <v>20019</v>
      </c>
      <c r="D4924" s="6">
        <v>6918</v>
      </c>
      <c r="E4924" t="str">
        <f t="shared" si="152"/>
        <v xml:space="preserve"> </v>
      </c>
      <c r="F4924" s="36" t="str">
        <f>IF(AND(D4924&gt;=50000,D4924&lt;=100000),"COMPRESO",A4924)</f>
        <v>montecosaro</v>
      </c>
      <c r="H4924" s="39">
        <f t="shared" si="153"/>
        <v>0</v>
      </c>
      <c r="I4924">
        <v>4</v>
      </c>
    </row>
    <row r="4925" spans="1:9" ht="12" customHeight="1" x14ac:dyDescent="0.3">
      <c r="A4925" s="3" t="s">
        <v>20511</v>
      </c>
      <c r="B4925" s="4" t="s">
        <v>12090</v>
      </c>
      <c r="C4925" s="5" t="s">
        <v>20019</v>
      </c>
      <c r="D4925" s="6">
        <v>3555</v>
      </c>
      <c r="E4925" t="str">
        <f t="shared" si="152"/>
        <v xml:space="preserve"> </v>
      </c>
      <c r="F4925" s="36" t="str">
        <f>IF(AND(D4925&gt;=50000,D4925&lt;=100000),"COMPRESO",A4925)</f>
        <v>montefano</v>
      </c>
      <c r="H4925" s="39">
        <f t="shared" si="153"/>
        <v>0</v>
      </c>
      <c r="I4925">
        <v>2</v>
      </c>
    </row>
    <row r="4926" spans="1:9" ht="12" customHeight="1" x14ac:dyDescent="0.3">
      <c r="A4926" s="3" t="s">
        <v>20512</v>
      </c>
      <c r="B4926" s="4" t="s">
        <v>12136</v>
      </c>
      <c r="C4926" s="5" t="s">
        <v>20019</v>
      </c>
      <c r="D4926" s="6">
        <v>3658</v>
      </c>
      <c r="E4926" t="str">
        <f t="shared" si="152"/>
        <v xml:space="preserve"> </v>
      </c>
      <c r="F4926" s="36" t="str">
        <f>IF(AND(D4926&gt;=50000,D4926&lt;=100000),"COMPRESO",A4926)</f>
        <v>montelupone</v>
      </c>
      <c r="H4926" s="39">
        <f t="shared" si="153"/>
        <v>0</v>
      </c>
      <c r="I4926">
        <v>7</v>
      </c>
    </row>
    <row r="4927" spans="1:9" ht="12" customHeight="1" x14ac:dyDescent="0.3">
      <c r="A4927" s="3" t="s">
        <v>20513</v>
      </c>
      <c r="B4927" s="4" t="s">
        <v>12039</v>
      </c>
      <c r="C4927" s="5" t="s">
        <v>20019</v>
      </c>
      <c r="D4927" s="6">
        <v>8071</v>
      </c>
      <c r="E4927" t="str">
        <f t="shared" si="152"/>
        <v xml:space="preserve"> </v>
      </c>
      <c r="F4927" s="36" t="str">
        <f>IF(AND(D4927&gt;=50000,D4927&lt;=100000),"COMPRESO",A4927)</f>
        <v>monte san giusto</v>
      </c>
      <c r="H4927" s="39">
        <f t="shared" si="153"/>
        <v>0</v>
      </c>
      <c r="I4927">
        <v>1</v>
      </c>
    </row>
    <row r="4928" spans="1:9" ht="12" customHeight="1" x14ac:dyDescent="0.3">
      <c r="A4928" s="3" t="s">
        <v>20514</v>
      </c>
      <c r="B4928" s="4" t="s">
        <v>12040</v>
      </c>
      <c r="C4928" s="5" t="s">
        <v>20019</v>
      </c>
      <c r="D4928" s="6">
        <v>792</v>
      </c>
      <c r="E4928" t="str">
        <f t="shared" si="152"/>
        <v xml:space="preserve"> </v>
      </c>
      <c r="F4928" s="36" t="str">
        <f>IF(AND(D4928&gt;=50000,D4928&lt;=100000),"COMPRESO",A4928)</f>
        <v>monte san martino</v>
      </c>
      <c r="H4928" s="39">
        <f t="shared" si="153"/>
        <v>0</v>
      </c>
      <c r="I4928">
        <v>2</v>
      </c>
    </row>
    <row r="4929" spans="1:9" ht="12" customHeight="1" x14ac:dyDescent="0.3">
      <c r="A4929" s="3" t="s">
        <v>20515</v>
      </c>
      <c r="B4929" s="4" t="s">
        <v>12267</v>
      </c>
      <c r="C4929" s="5" t="s">
        <v>20019</v>
      </c>
      <c r="D4929" s="6">
        <v>10287</v>
      </c>
      <c r="E4929" t="str">
        <f t="shared" si="152"/>
        <v xml:space="preserve"> </v>
      </c>
      <c r="F4929" s="36" t="str">
        <f>IF(AND(D4929&gt;=50000,D4929&lt;=100000),"COMPRESO",A4929)</f>
        <v>morrovalle</v>
      </c>
      <c r="H4929" s="39">
        <f t="shared" si="153"/>
        <v>0</v>
      </c>
      <c r="I4929">
        <v>5</v>
      </c>
    </row>
    <row r="4930" spans="1:9" ht="12" customHeight="1" x14ac:dyDescent="0.3">
      <c r="A4930" s="3" t="s">
        <v>20516</v>
      </c>
      <c r="B4930" s="4" t="s">
        <v>12298</v>
      </c>
      <c r="C4930" s="5" t="s">
        <v>20019</v>
      </c>
      <c r="D4930" s="6">
        <v>929</v>
      </c>
      <c r="E4930" t="str">
        <f t="shared" si="152"/>
        <v xml:space="preserve"> </v>
      </c>
      <c r="F4930" s="36" t="str">
        <f>IF(AND(D4930&gt;=50000,D4930&lt;=100000),"COMPRESO",A4930)</f>
        <v>muccia</v>
      </c>
      <c r="H4930" s="39">
        <f t="shared" si="153"/>
        <v>0</v>
      </c>
      <c r="I4930">
        <v>2</v>
      </c>
    </row>
    <row r="4931" spans="1:9" ht="12" customHeight="1" x14ac:dyDescent="0.3">
      <c r="A4931" s="3" t="s">
        <v>20517</v>
      </c>
      <c r="B4931" s="4" t="s">
        <v>12772</v>
      </c>
      <c r="C4931" s="5" t="s">
        <v>20019</v>
      </c>
      <c r="D4931" s="6">
        <v>1154</v>
      </c>
      <c r="E4931" t="str">
        <f t="shared" ref="E4931:E4994" si="154">IF(D4931&gt;300000,"TROVATO"," ")</f>
        <v xml:space="preserve"> </v>
      </c>
      <c r="F4931" s="36" t="str">
        <f>IF(AND(D4931&gt;=50000,D4931&lt;=100000),"COMPRESO",A4931)</f>
        <v>penna san giovanni</v>
      </c>
      <c r="H4931" s="39">
        <f t="shared" ref="H4931:H4994" si="155">(D12859/$G$2)</f>
        <v>0</v>
      </c>
      <c r="I4931">
        <v>6</v>
      </c>
    </row>
    <row r="4932" spans="1:9" ht="12" customHeight="1" x14ac:dyDescent="0.3">
      <c r="A4932" s="3" t="s">
        <v>20518</v>
      </c>
      <c r="B4932" s="4" t="s">
        <v>12839</v>
      </c>
      <c r="C4932" s="5" t="s">
        <v>20019</v>
      </c>
      <c r="D4932" s="6">
        <v>1977</v>
      </c>
      <c r="E4932" t="str">
        <f t="shared" si="154"/>
        <v xml:space="preserve"> </v>
      </c>
      <c r="F4932" s="36" t="str">
        <f>IF(AND(D4932&gt;=50000,D4932&lt;=100000),"COMPRESO",A4932)</f>
        <v>petriolo</v>
      </c>
      <c r="H4932" s="39">
        <f t="shared" si="155"/>
        <v>0</v>
      </c>
      <c r="I4932">
        <v>2</v>
      </c>
    </row>
    <row r="4933" spans="1:9" ht="12" customHeight="1" x14ac:dyDescent="0.3">
      <c r="A4933" s="3" t="s">
        <v>20519</v>
      </c>
      <c r="B4933" s="4" t="s">
        <v>12944</v>
      </c>
      <c r="C4933" s="5" t="s">
        <v>20019</v>
      </c>
      <c r="D4933" s="6">
        <v>1483</v>
      </c>
      <c r="E4933" t="str">
        <f t="shared" si="154"/>
        <v xml:space="preserve"> </v>
      </c>
      <c r="F4933" s="36" t="str">
        <f>IF(AND(D4933&gt;=50000,D4933&lt;=100000),"COMPRESO",A4933)</f>
        <v>pieve torina</v>
      </c>
      <c r="H4933" s="39">
        <f t="shared" si="155"/>
        <v>0</v>
      </c>
      <c r="I4933">
        <v>3</v>
      </c>
    </row>
    <row r="4934" spans="1:9" ht="12" customHeight="1" x14ac:dyDescent="0.3">
      <c r="A4934" s="3" t="s">
        <v>20520</v>
      </c>
      <c r="B4934" s="4" t="s">
        <v>12973</v>
      </c>
      <c r="C4934" s="5" t="s">
        <v>20019</v>
      </c>
      <c r="D4934" s="6">
        <v>1250</v>
      </c>
      <c r="E4934" t="str">
        <f t="shared" si="154"/>
        <v xml:space="preserve"> </v>
      </c>
      <c r="F4934" s="36" t="str">
        <f>IF(AND(D4934&gt;=50000,D4934&lt;=100000),"COMPRESO",A4934)</f>
        <v>pioraco</v>
      </c>
      <c r="H4934" s="39">
        <f t="shared" si="155"/>
        <v>0</v>
      </c>
      <c r="I4934">
        <v>8</v>
      </c>
    </row>
    <row r="4935" spans="1:9" ht="12" customHeight="1" x14ac:dyDescent="0.3">
      <c r="A4935" s="3" t="s">
        <v>20521</v>
      </c>
      <c r="B4935" s="4" t="s">
        <v>13027</v>
      </c>
      <c r="C4935" s="5" t="s">
        <v>20019</v>
      </c>
      <c r="D4935" s="6">
        <v>297</v>
      </c>
      <c r="E4935" t="str">
        <f t="shared" si="154"/>
        <v xml:space="preserve"> </v>
      </c>
      <c r="F4935" s="36" t="str">
        <f>IF(AND(D4935&gt;=50000,D4935&lt;=100000),"COMPRESO",A4935)</f>
        <v>poggio san vicino</v>
      </c>
      <c r="H4935" s="39">
        <f t="shared" si="155"/>
        <v>0</v>
      </c>
      <c r="I4935">
        <v>1</v>
      </c>
    </row>
    <row r="4936" spans="1:9" ht="12" customHeight="1" x14ac:dyDescent="0.3">
      <c r="A4936" s="3" t="s">
        <v>20522</v>
      </c>
      <c r="B4936" s="4" t="s">
        <v>13056</v>
      </c>
      <c r="C4936" s="5" t="s">
        <v>20019</v>
      </c>
      <c r="D4936" s="6">
        <v>6583</v>
      </c>
      <c r="E4936" t="str">
        <f t="shared" si="154"/>
        <v xml:space="preserve"> </v>
      </c>
      <c r="F4936" s="36" t="str">
        <f>IF(AND(D4936&gt;=50000,D4936&lt;=100000),"COMPRESO",A4936)</f>
        <v>pollenza</v>
      </c>
      <c r="H4936" s="39">
        <f t="shared" si="155"/>
        <v>0</v>
      </c>
      <c r="I4936">
        <v>2</v>
      </c>
    </row>
    <row r="4937" spans="1:9" ht="12" customHeight="1" x14ac:dyDescent="0.3">
      <c r="A4937" s="3" t="s">
        <v>20523</v>
      </c>
      <c r="B4937" s="4" t="s">
        <v>13148</v>
      </c>
      <c r="C4937" s="5" t="s">
        <v>20019</v>
      </c>
      <c r="D4937" s="6">
        <v>11495</v>
      </c>
      <c r="E4937" t="str">
        <f t="shared" si="154"/>
        <v xml:space="preserve"> </v>
      </c>
      <c r="F4937" s="36" t="str">
        <f>IF(AND(D4937&gt;=50000,D4937&lt;=100000),"COMPRESO",A4937)</f>
        <v>porto recanati</v>
      </c>
      <c r="H4937" s="39">
        <f t="shared" si="155"/>
        <v>0</v>
      </c>
      <c r="I4937">
        <v>11</v>
      </c>
    </row>
    <row r="4938" spans="1:9" ht="12" customHeight="1" x14ac:dyDescent="0.3">
      <c r="A4938" s="3" t="s">
        <v>20524</v>
      </c>
      <c r="B4938" s="4" t="s">
        <v>13175</v>
      </c>
      <c r="C4938" s="5" t="s">
        <v>20019</v>
      </c>
      <c r="D4938" s="6">
        <v>15843</v>
      </c>
      <c r="E4938" t="str">
        <f t="shared" si="154"/>
        <v xml:space="preserve"> </v>
      </c>
      <c r="F4938" s="36" t="str">
        <f>IF(AND(D4938&gt;=50000,D4938&lt;=100000),"COMPRESO",A4938)</f>
        <v>potenza picena</v>
      </c>
      <c r="H4938" s="39">
        <f t="shared" si="155"/>
        <v>0</v>
      </c>
      <c r="I4938">
        <v>2</v>
      </c>
    </row>
    <row r="4939" spans="1:9" ht="12" customHeight="1" x14ac:dyDescent="0.3">
      <c r="A4939" s="3" t="s">
        <v>20525</v>
      </c>
      <c r="B4939" s="4" t="s">
        <v>13347</v>
      </c>
      <c r="C4939" s="5" t="s">
        <v>20019</v>
      </c>
      <c r="D4939" s="6">
        <v>21416</v>
      </c>
      <c r="E4939" t="str">
        <f t="shared" si="154"/>
        <v xml:space="preserve"> </v>
      </c>
      <c r="F4939" s="36" t="str">
        <f>IF(AND(D4939&gt;=50000,D4939&lt;=100000),"COMPRESO",A4939)</f>
        <v>recanati</v>
      </c>
      <c r="H4939" s="39">
        <f t="shared" si="155"/>
        <v>0</v>
      </c>
      <c r="I4939">
        <v>1</v>
      </c>
    </row>
    <row r="4940" spans="1:9" ht="12" customHeight="1" x14ac:dyDescent="0.3">
      <c r="A4940" s="3" t="s">
        <v>20526</v>
      </c>
      <c r="B4940" s="4" t="s">
        <v>13420</v>
      </c>
      <c r="C4940" s="5" t="s">
        <v>20019</v>
      </c>
      <c r="D4940" s="6">
        <v>860</v>
      </c>
      <c r="E4940" t="str">
        <f t="shared" si="154"/>
        <v xml:space="preserve"> </v>
      </c>
      <c r="F4940" s="36" t="str">
        <f>IF(AND(D4940&gt;=50000,D4940&lt;=100000),"COMPRESO",A4940)</f>
        <v>ripe san ginesio</v>
      </c>
      <c r="H4940" s="39">
        <f t="shared" si="155"/>
        <v>0</v>
      </c>
      <c r="I4940">
        <v>1</v>
      </c>
    </row>
    <row r="4941" spans="1:9" ht="12" customHeight="1" x14ac:dyDescent="0.3">
      <c r="A4941" s="3" t="s">
        <v>20527</v>
      </c>
      <c r="B4941" s="4" t="s">
        <v>13841</v>
      </c>
      <c r="C4941" s="5" t="s">
        <v>20019</v>
      </c>
      <c r="D4941" s="6">
        <v>3644</v>
      </c>
      <c r="E4941" t="str">
        <f t="shared" si="154"/>
        <v xml:space="preserve"> </v>
      </c>
      <c r="F4941" s="36" t="str">
        <f>IF(AND(D4941&gt;=50000,D4941&lt;=100000),"COMPRESO",A4941)</f>
        <v>san ginesio</v>
      </c>
      <c r="H4941" s="39">
        <f t="shared" si="155"/>
        <v>0</v>
      </c>
      <c r="I4941">
        <v>1</v>
      </c>
    </row>
    <row r="4942" spans="1:9" ht="12" customHeight="1" x14ac:dyDescent="0.3">
      <c r="A4942" s="3" t="s">
        <v>20528</v>
      </c>
      <c r="B4942" s="4" t="s">
        <v>14026</v>
      </c>
      <c r="C4942" s="5" t="s">
        <v>20019</v>
      </c>
      <c r="D4942" s="6">
        <v>13018</v>
      </c>
      <c r="E4942" t="str">
        <f t="shared" si="154"/>
        <v xml:space="preserve"> </v>
      </c>
      <c r="F4942" s="36" t="str">
        <f>IF(AND(D4942&gt;=50000,D4942&lt;=100000),"COMPRESO",A4942)</f>
        <v>san severino marche</v>
      </c>
      <c r="H4942" s="39">
        <f t="shared" si="155"/>
        <v>0</v>
      </c>
      <c r="I4942">
        <v>1</v>
      </c>
    </row>
    <row r="4943" spans="1:9" ht="12" customHeight="1" x14ac:dyDescent="0.3">
      <c r="A4943" s="3" t="s">
        <v>20529</v>
      </c>
      <c r="B4943" s="4" t="s">
        <v>14109</v>
      </c>
      <c r="C4943" s="5" t="s">
        <v>20019</v>
      </c>
      <c r="D4943" s="6">
        <v>1483</v>
      </c>
      <c r="E4943" t="str">
        <f t="shared" si="154"/>
        <v xml:space="preserve"> </v>
      </c>
      <c r="F4943" s="36" t="str">
        <f>IF(AND(D4943&gt;=50000,D4943&lt;=100000),"COMPRESO",A4943)</f>
        <v>sant'angelo in pontano</v>
      </c>
      <c r="H4943" s="39">
        <f t="shared" si="155"/>
        <v>0</v>
      </c>
      <c r="I4943">
        <v>2</v>
      </c>
    </row>
    <row r="4944" spans="1:9" ht="12" customHeight="1" x14ac:dyDescent="0.3">
      <c r="A4944" s="3" t="s">
        <v>20530</v>
      </c>
      <c r="B4944" s="4" t="s">
        <v>14245</v>
      </c>
      <c r="C4944" s="5" t="s">
        <v>20019</v>
      </c>
      <c r="D4944" s="6">
        <v>3367</v>
      </c>
      <c r="E4944" t="str">
        <f t="shared" si="154"/>
        <v xml:space="preserve"> </v>
      </c>
      <c r="F4944" s="36" t="str">
        <f>IF(AND(D4944&gt;=50000,D4944&lt;=100000),"COMPRESO",A4944)</f>
        <v>sarnano</v>
      </c>
      <c r="H4944" s="39">
        <f t="shared" si="155"/>
        <v>0</v>
      </c>
      <c r="I4944">
        <v>5</v>
      </c>
    </row>
    <row r="4945" spans="1:9" ht="12" customHeight="1" x14ac:dyDescent="0.3">
      <c r="A4945" s="3" t="s">
        <v>20531</v>
      </c>
      <c r="B4945" s="4" t="s">
        <v>14350</v>
      </c>
      <c r="C4945" s="5" t="s">
        <v>20019</v>
      </c>
      <c r="D4945" s="6">
        <v>431</v>
      </c>
      <c r="E4945" t="str">
        <f t="shared" si="154"/>
        <v xml:space="preserve"> </v>
      </c>
      <c r="F4945" s="36" t="str">
        <f>IF(AND(D4945&gt;=50000,D4945&lt;=100000),"COMPRESO",A4945)</f>
        <v>sefro</v>
      </c>
      <c r="H4945" s="39">
        <f t="shared" si="155"/>
        <v>0</v>
      </c>
      <c r="I4945">
        <v>1</v>
      </c>
    </row>
    <row r="4946" spans="1:9" ht="12" customHeight="1" x14ac:dyDescent="0.3">
      <c r="A4946" s="3" t="s">
        <v>20532</v>
      </c>
      <c r="B4946" s="4" t="s">
        <v>14412</v>
      </c>
      <c r="C4946" s="5" t="s">
        <v>20019</v>
      </c>
      <c r="D4946" s="6">
        <v>1008</v>
      </c>
      <c r="E4946" t="str">
        <f t="shared" si="154"/>
        <v xml:space="preserve"> </v>
      </c>
      <c r="F4946" s="36" t="str">
        <f>IF(AND(D4946&gt;=50000,D4946&lt;=100000),"COMPRESO",A4946)</f>
        <v>serrapetrona</v>
      </c>
      <c r="H4946" s="39">
        <f t="shared" si="155"/>
        <v>0</v>
      </c>
      <c r="I4946">
        <v>1</v>
      </c>
    </row>
    <row r="4947" spans="1:9" ht="12" customHeight="1" x14ac:dyDescent="0.3">
      <c r="A4947" s="3" t="s">
        <v>20533</v>
      </c>
      <c r="B4947" s="4" t="s">
        <v>14417</v>
      </c>
      <c r="C4947" s="5" t="s">
        <v>20019</v>
      </c>
      <c r="D4947" s="6">
        <v>1085</v>
      </c>
      <c r="E4947" t="str">
        <f t="shared" si="154"/>
        <v xml:space="preserve"> </v>
      </c>
      <c r="F4947" s="36" t="str">
        <f>IF(AND(D4947&gt;=50000,D4947&lt;=100000),"COMPRESO",A4947)</f>
        <v>serravalle di chienti</v>
      </c>
      <c r="H4947" s="39">
        <f t="shared" si="155"/>
        <v>0</v>
      </c>
      <c r="I4947">
        <v>14</v>
      </c>
    </row>
    <row r="4948" spans="1:9" ht="12" customHeight="1" x14ac:dyDescent="0.3">
      <c r="A4948" s="3" t="s">
        <v>20534</v>
      </c>
      <c r="B4948" s="4" t="s">
        <v>14821</v>
      </c>
      <c r="C4948" s="5" t="s">
        <v>20019</v>
      </c>
      <c r="D4948" s="6">
        <v>20336</v>
      </c>
      <c r="E4948" t="str">
        <f t="shared" si="154"/>
        <v xml:space="preserve"> </v>
      </c>
      <c r="F4948" s="36" t="str">
        <f>IF(AND(D4948&gt;=50000,D4948&lt;=100000),"COMPRESO",A4948)</f>
        <v>tolentino</v>
      </c>
      <c r="H4948" s="39">
        <f t="shared" si="155"/>
        <v>0</v>
      </c>
      <c r="I4948">
        <v>4</v>
      </c>
    </row>
    <row r="4949" spans="1:9" ht="12" customHeight="1" x14ac:dyDescent="0.3">
      <c r="A4949" s="3" t="s">
        <v>20535</v>
      </c>
      <c r="B4949" s="4" t="s">
        <v>14958</v>
      </c>
      <c r="C4949" s="5" t="s">
        <v>20019</v>
      </c>
      <c r="D4949" s="6">
        <v>9745</v>
      </c>
      <c r="E4949" t="str">
        <f t="shared" si="154"/>
        <v xml:space="preserve"> </v>
      </c>
      <c r="F4949" s="36" t="str">
        <f>IF(AND(D4949&gt;=50000,D4949&lt;=100000),"COMPRESO",A4949)</f>
        <v>treia</v>
      </c>
      <c r="H4949" s="39">
        <f t="shared" si="155"/>
        <v>0</v>
      </c>
      <c r="I4949">
        <v>3</v>
      </c>
    </row>
    <row r="4950" spans="1:9" ht="12" customHeight="1" x14ac:dyDescent="0.3">
      <c r="A4950" s="3" t="s">
        <v>20536</v>
      </c>
      <c r="B4950" s="4" t="s">
        <v>15057</v>
      </c>
      <c r="C4950" s="5" t="s">
        <v>20019</v>
      </c>
      <c r="D4950" s="6">
        <v>2712</v>
      </c>
      <c r="E4950" t="str">
        <f t="shared" si="154"/>
        <v xml:space="preserve"> </v>
      </c>
      <c r="F4950" s="36" t="str">
        <f>IF(AND(D4950&gt;=50000,D4950&lt;=100000),"COMPRESO",A4950)</f>
        <v>urbisaglia</v>
      </c>
      <c r="H4950" s="39">
        <f t="shared" si="155"/>
        <v>0</v>
      </c>
      <c r="I4950">
        <v>1</v>
      </c>
    </row>
    <row r="4951" spans="1:9" ht="12" customHeight="1" x14ac:dyDescent="0.3">
      <c r="A4951" s="3" t="s">
        <v>20537</v>
      </c>
      <c r="B4951" s="4" t="s">
        <v>15071</v>
      </c>
      <c r="C4951" s="5" t="s">
        <v>20019</v>
      </c>
      <c r="D4951" s="6">
        <v>420</v>
      </c>
      <c r="E4951" t="str">
        <f t="shared" si="154"/>
        <v xml:space="preserve"> </v>
      </c>
      <c r="F4951" s="36" t="str">
        <f>IF(AND(D4951&gt;=50000,D4951&lt;=100000),"COMPRESO",A4951)</f>
        <v>ussita</v>
      </c>
      <c r="H4951" s="39">
        <f t="shared" si="155"/>
        <v>0</v>
      </c>
      <c r="I4951">
        <v>1</v>
      </c>
    </row>
    <row r="4952" spans="1:9" ht="12" customHeight="1" x14ac:dyDescent="0.3">
      <c r="A4952" s="3" t="s">
        <v>20538</v>
      </c>
      <c r="B4952" s="4" t="s">
        <v>15484</v>
      </c>
      <c r="C4952" s="5" t="s">
        <v>20019</v>
      </c>
      <c r="D4952" s="6">
        <v>1180</v>
      </c>
      <c r="E4952" t="str">
        <f t="shared" si="154"/>
        <v xml:space="preserve"> </v>
      </c>
      <c r="F4952" s="36" t="str">
        <f>IF(AND(D4952&gt;=50000,D4952&lt;=100000),"COMPRESO",A4952)</f>
        <v>visso</v>
      </c>
      <c r="H4952" s="39">
        <f t="shared" si="155"/>
        <v>0</v>
      </c>
      <c r="I4952">
        <v>1</v>
      </c>
    </row>
    <row r="4953" spans="1:9" ht="12" customHeight="1" x14ac:dyDescent="0.3">
      <c r="A4953" s="3" t="s">
        <v>20539</v>
      </c>
      <c r="B4953" s="4" t="s">
        <v>15120</v>
      </c>
      <c r="C4953" s="5" t="s">
        <v>20019</v>
      </c>
      <c r="D4953" s="6">
        <v>1051</v>
      </c>
      <c r="E4953" t="str">
        <f t="shared" si="154"/>
        <v xml:space="preserve"> </v>
      </c>
      <c r="F4953" s="36" t="str">
        <f>IF(AND(D4953&gt;=50000,D4953&lt;=100000),"COMPRESO",A4953)</f>
        <v>valfornace</v>
      </c>
      <c r="H4953" s="39">
        <f t="shared" si="155"/>
        <v>0</v>
      </c>
      <c r="I4953">
        <v>3</v>
      </c>
    </row>
    <row r="4954" spans="1:9" ht="12" customHeight="1" x14ac:dyDescent="0.3">
      <c r="A4954" s="3" t="s">
        <v>20540</v>
      </c>
      <c r="B4954" s="4" t="s">
        <v>8035</v>
      </c>
      <c r="C4954" s="5" t="s">
        <v>20019</v>
      </c>
      <c r="D4954" s="6">
        <v>3050</v>
      </c>
      <c r="E4954" t="str">
        <f t="shared" si="154"/>
        <v xml:space="preserve"> </v>
      </c>
      <c r="F4954" s="36" t="str">
        <f>IF(AND(D4954&gt;=50000,D4954&lt;=100000),"COMPRESO",A4954)</f>
        <v>acquasanta terme</v>
      </c>
      <c r="H4954" s="39">
        <f t="shared" si="155"/>
        <v>0</v>
      </c>
      <c r="I4954">
        <v>2</v>
      </c>
    </row>
    <row r="4955" spans="1:9" ht="12" customHeight="1" x14ac:dyDescent="0.3">
      <c r="A4955" s="3" t="s">
        <v>20541</v>
      </c>
      <c r="B4955" s="4" t="s">
        <v>8040</v>
      </c>
      <c r="C4955" s="5" t="s">
        <v>20019</v>
      </c>
      <c r="D4955" s="6">
        <v>3848</v>
      </c>
      <c r="E4955" t="str">
        <f t="shared" si="154"/>
        <v xml:space="preserve"> </v>
      </c>
      <c r="F4955" s="36" t="str">
        <f>IF(AND(D4955&gt;=50000,D4955&lt;=100000),"COMPRESO",A4955)</f>
        <v>acquaviva picena</v>
      </c>
      <c r="H4955" s="39">
        <f t="shared" si="155"/>
        <v>0</v>
      </c>
      <c r="I4955">
        <v>3</v>
      </c>
    </row>
    <row r="4956" spans="1:9" ht="12" customHeight="1" x14ac:dyDescent="0.3">
      <c r="A4956" s="3" t="s">
        <v>20542</v>
      </c>
      <c r="B4956" s="4" t="s">
        <v>8275</v>
      </c>
      <c r="C4956" s="5" t="s">
        <v>20019</v>
      </c>
      <c r="D4956" s="6">
        <v>1852</v>
      </c>
      <c r="E4956" t="str">
        <f t="shared" si="154"/>
        <v xml:space="preserve"> </v>
      </c>
      <c r="F4956" s="36" t="str">
        <f>IF(AND(D4956&gt;=50000,D4956&lt;=100000),"COMPRESO",A4956)</f>
        <v>appignano del tronto</v>
      </c>
      <c r="H4956" s="39">
        <f t="shared" si="155"/>
        <v>0</v>
      </c>
      <c r="I4956">
        <v>1</v>
      </c>
    </row>
    <row r="4957" spans="1:9" ht="12" customHeight="1" x14ac:dyDescent="0.3">
      <c r="A4957" s="3" t="s">
        <v>20543</v>
      </c>
      <c r="B4957" s="4" t="s">
        <v>8349</v>
      </c>
      <c r="C4957" s="5" t="s">
        <v>20019</v>
      </c>
      <c r="D4957" s="6">
        <v>1287</v>
      </c>
      <c r="E4957" t="str">
        <f t="shared" si="154"/>
        <v xml:space="preserve"> </v>
      </c>
      <c r="F4957" s="36" t="str">
        <f>IF(AND(D4957&gt;=50000,D4957&lt;=100000),"COMPRESO",A4957)</f>
        <v>arquata del tronto</v>
      </c>
      <c r="H4957" s="39">
        <f t="shared" si="155"/>
        <v>0</v>
      </c>
      <c r="I4957">
        <v>3</v>
      </c>
    </row>
    <row r="4958" spans="1:9" ht="12" customHeight="1" x14ac:dyDescent="0.3">
      <c r="A4958" s="3" t="s">
        <v>20544</v>
      </c>
      <c r="B4958" s="4" t="s">
        <v>8371</v>
      </c>
      <c r="C4958" s="5" t="s">
        <v>20019</v>
      </c>
      <c r="D4958" s="6">
        <v>49958</v>
      </c>
      <c r="E4958" t="str">
        <f t="shared" si="154"/>
        <v xml:space="preserve"> </v>
      </c>
      <c r="F4958" s="36" t="str">
        <f>IF(AND(D4958&gt;=50000,D4958&lt;=100000),"COMPRESO",A4958)</f>
        <v>ascoli piceno</v>
      </c>
      <c r="H4958" s="39">
        <f t="shared" si="155"/>
        <v>0</v>
      </c>
      <c r="I4958">
        <v>21</v>
      </c>
    </row>
    <row r="4959" spans="1:9" ht="12" customHeight="1" x14ac:dyDescent="0.3">
      <c r="A4959" s="3" t="s">
        <v>20545</v>
      </c>
      <c r="B4959" s="4" t="s">
        <v>9284</v>
      </c>
      <c r="C4959" s="5" t="s">
        <v>20019</v>
      </c>
      <c r="D4959" s="6">
        <v>1116</v>
      </c>
      <c r="E4959" t="str">
        <f t="shared" si="154"/>
        <v xml:space="preserve"> </v>
      </c>
      <c r="F4959" s="36" t="str">
        <f>IF(AND(D4959&gt;=50000,D4959&lt;=100000),"COMPRESO",A4959)</f>
        <v>carassai</v>
      </c>
      <c r="H4959" s="39">
        <f t="shared" si="155"/>
        <v>0</v>
      </c>
      <c r="I4959">
        <v>12</v>
      </c>
    </row>
    <row r="4960" spans="1:9" ht="12" customHeight="1" x14ac:dyDescent="0.3">
      <c r="A4960" s="3" t="s">
        <v>20546</v>
      </c>
      <c r="B4960" s="4" t="s">
        <v>9537</v>
      </c>
      <c r="C4960" s="5" t="s">
        <v>20019</v>
      </c>
      <c r="D4960" s="6">
        <v>8470</v>
      </c>
      <c r="E4960" t="str">
        <f t="shared" si="154"/>
        <v xml:space="preserve"> </v>
      </c>
      <c r="F4960" s="36" t="str">
        <f>IF(AND(D4960&gt;=50000,D4960&lt;=100000),"COMPRESO",A4960)</f>
        <v>castel di lama</v>
      </c>
      <c r="H4960" s="39">
        <f t="shared" si="155"/>
        <v>0</v>
      </c>
      <c r="I4960">
        <v>1</v>
      </c>
    </row>
    <row r="4961" spans="1:9" ht="12" customHeight="1" x14ac:dyDescent="0.3">
      <c r="A4961" s="3" t="s">
        <v>20547</v>
      </c>
      <c r="B4961" s="4" t="s">
        <v>9732</v>
      </c>
      <c r="C4961" s="5" t="s">
        <v>20019</v>
      </c>
      <c r="D4961" s="6">
        <v>2947</v>
      </c>
      <c r="E4961" t="str">
        <f t="shared" si="154"/>
        <v xml:space="preserve"> </v>
      </c>
      <c r="F4961" s="36" t="str">
        <f>IF(AND(D4961&gt;=50000,D4961&lt;=100000),"COMPRESO",A4961)</f>
        <v>castignano</v>
      </c>
      <c r="H4961" s="39">
        <f t="shared" si="155"/>
        <v>0</v>
      </c>
      <c r="I4961">
        <v>2</v>
      </c>
    </row>
    <row r="4962" spans="1:9" ht="12" customHeight="1" x14ac:dyDescent="0.3">
      <c r="A4962" s="3" t="s">
        <v>20548</v>
      </c>
      <c r="B4962" s="4" t="s">
        <v>9740</v>
      </c>
      <c r="C4962" s="5" t="s">
        <v>20019</v>
      </c>
      <c r="D4962" s="6">
        <v>2322</v>
      </c>
      <c r="E4962" t="str">
        <f t="shared" si="154"/>
        <v xml:space="preserve"> </v>
      </c>
      <c r="F4962" s="36" t="str">
        <f>IF(AND(D4962&gt;=50000,D4962&lt;=100000),"COMPRESO",A4962)</f>
        <v>castorano</v>
      </c>
      <c r="H4962" s="39">
        <f t="shared" si="155"/>
        <v>0</v>
      </c>
      <c r="I4962">
        <v>1</v>
      </c>
    </row>
    <row r="4963" spans="1:9" ht="12" customHeight="1" x14ac:dyDescent="0.3">
      <c r="A4963" s="3" t="s">
        <v>20549</v>
      </c>
      <c r="B4963" s="4" t="s">
        <v>10154</v>
      </c>
      <c r="C4963" s="5" t="s">
        <v>20019</v>
      </c>
      <c r="D4963" s="6">
        <v>3566</v>
      </c>
      <c r="E4963" t="str">
        <f t="shared" si="154"/>
        <v xml:space="preserve"> </v>
      </c>
      <c r="F4963" s="36" t="str">
        <f>IF(AND(D4963&gt;=50000,D4963&lt;=100000),"COMPRESO",A4963)</f>
        <v>colli del tronto</v>
      </c>
      <c r="H4963" s="39">
        <f t="shared" si="155"/>
        <v>0</v>
      </c>
      <c r="I4963">
        <v>1</v>
      </c>
    </row>
    <row r="4964" spans="1:9" ht="12" customHeight="1" x14ac:dyDescent="0.3">
      <c r="A4964" s="3" t="s">
        <v>20550</v>
      </c>
      <c r="B4964" s="4" t="s">
        <v>10194</v>
      </c>
      <c r="C4964" s="5" t="s">
        <v>20019</v>
      </c>
      <c r="D4964" s="6">
        <v>3204</v>
      </c>
      <c r="E4964" t="str">
        <f t="shared" si="154"/>
        <v xml:space="preserve"> </v>
      </c>
      <c r="F4964" s="36" t="str">
        <f>IF(AND(D4964&gt;=50000,D4964&lt;=100000),"COMPRESO",A4964)</f>
        <v>comunanza</v>
      </c>
      <c r="H4964" s="39">
        <f t="shared" si="155"/>
        <v>0</v>
      </c>
      <c r="I4964">
        <v>1</v>
      </c>
    </row>
    <row r="4965" spans="1:9" ht="12" customHeight="1" x14ac:dyDescent="0.3">
      <c r="A4965" s="3" t="s">
        <v>20551</v>
      </c>
      <c r="B4965" s="4" t="s">
        <v>10305</v>
      </c>
      <c r="C4965" s="5" t="s">
        <v>20019</v>
      </c>
      <c r="D4965" s="6">
        <v>1015</v>
      </c>
      <c r="E4965" t="str">
        <f t="shared" si="154"/>
        <v xml:space="preserve"> </v>
      </c>
      <c r="F4965" s="36" t="str">
        <f>IF(AND(D4965&gt;=50000,D4965&lt;=100000),"COMPRESO",A4965)</f>
        <v>cossignano</v>
      </c>
      <c r="H4965" s="39">
        <f t="shared" si="155"/>
        <v>0</v>
      </c>
      <c r="I4965">
        <v>2</v>
      </c>
    </row>
    <row r="4966" spans="1:9" ht="12" customHeight="1" x14ac:dyDescent="0.3">
      <c r="A4966" s="3" t="s">
        <v>20552</v>
      </c>
      <c r="B4966" s="4" t="s">
        <v>10386</v>
      </c>
      <c r="C4966" s="5" t="s">
        <v>20019</v>
      </c>
      <c r="D4966" s="6">
        <v>5378</v>
      </c>
      <c r="E4966" t="str">
        <f t="shared" si="154"/>
        <v xml:space="preserve"> </v>
      </c>
      <c r="F4966" s="36" t="str">
        <f>IF(AND(D4966&gt;=50000,D4966&lt;=100000),"COMPRESO",A4966)</f>
        <v>cupra marittima</v>
      </c>
      <c r="H4966" s="39">
        <f t="shared" si="155"/>
        <v>0</v>
      </c>
      <c r="I4966">
        <v>3</v>
      </c>
    </row>
    <row r="4967" spans="1:9" ht="12" customHeight="1" x14ac:dyDescent="0.3">
      <c r="A4967" s="3" t="s">
        <v>20553</v>
      </c>
      <c r="B4967" s="4" t="s">
        <v>10696</v>
      </c>
      <c r="C4967" s="5" t="s">
        <v>20019</v>
      </c>
      <c r="D4967" s="6">
        <v>9302</v>
      </c>
      <c r="E4967" t="str">
        <f t="shared" si="154"/>
        <v xml:space="preserve"> </v>
      </c>
      <c r="F4967" s="36" t="str">
        <f>IF(AND(D4967&gt;=50000,D4967&lt;=100000),"COMPRESO",A4967)</f>
        <v>folignano</v>
      </c>
      <c r="H4967" s="39">
        <f t="shared" si="155"/>
        <v>0</v>
      </c>
      <c r="I4967">
        <v>10</v>
      </c>
    </row>
    <row r="4968" spans="1:9" ht="12" customHeight="1" x14ac:dyDescent="0.3">
      <c r="A4968" s="3" t="s">
        <v>20554</v>
      </c>
      <c r="B4968" s="4" t="s">
        <v>23605</v>
      </c>
      <c r="C4968" s="5" t="s">
        <v>20019</v>
      </c>
      <c r="D4968" s="6">
        <v>1428</v>
      </c>
      <c r="E4968" t="str">
        <f t="shared" si="154"/>
        <v xml:space="preserve"> </v>
      </c>
      <c r="F4968" s="36" t="str">
        <f>IF(AND(D4968&gt;=50000,D4968&lt;=100000),"COMPRESO",A4968)</f>
        <v>force</v>
      </c>
      <c r="H4968" s="39">
        <f t="shared" si="155"/>
        <v>0</v>
      </c>
      <c r="I4968">
        <v>4</v>
      </c>
    </row>
    <row r="4969" spans="1:9" ht="12" customHeight="1" x14ac:dyDescent="0.3">
      <c r="A4969" s="3" t="s">
        <v>20555</v>
      </c>
      <c r="B4969" s="4" t="s">
        <v>11113</v>
      </c>
      <c r="C4969" s="5" t="s">
        <v>20019</v>
      </c>
      <c r="D4969" s="6">
        <v>15615</v>
      </c>
      <c r="E4969" t="str">
        <f t="shared" si="154"/>
        <v xml:space="preserve"> </v>
      </c>
      <c r="F4969" s="36" t="str">
        <f>IF(AND(D4969&gt;=50000,D4969&lt;=100000),"COMPRESO",A4969)</f>
        <v>grottammare</v>
      </c>
      <c r="H4969" s="39">
        <f t="shared" si="155"/>
        <v>0</v>
      </c>
      <c r="I4969">
        <v>1</v>
      </c>
    </row>
    <row r="4970" spans="1:9" ht="12" customHeight="1" x14ac:dyDescent="0.3">
      <c r="A4970" s="3" t="s">
        <v>20556</v>
      </c>
      <c r="B4970" s="4" t="s">
        <v>11596</v>
      </c>
      <c r="C4970" s="5" t="s">
        <v>20019</v>
      </c>
      <c r="D4970" s="6">
        <v>2483</v>
      </c>
      <c r="E4970" t="str">
        <f t="shared" si="154"/>
        <v xml:space="preserve"> </v>
      </c>
      <c r="F4970" s="36" t="str">
        <f>IF(AND(D4970&gt;=50000,D4970&lt;=100000),"COMPRESO",A4970)</f>
        <v>maltignano</v>
      </c>
      <c r="H4970" s="39">
        <f t="shared" si="155"/>
        <v>0</v>
      </c>
      <c r="I4970">
        <v>2</v>
      </c>
    </row>
    <row r="4971" spans="1:9" ht="12" customHeight="1" x14ac:dyDescent="0.3">
      <c r="A4971" s="3" t="s">
        <v>20557</v>
      </c>
      <c r="B4971" s="4" t="s">
        <v>11737</v>
      </c>
      <c r="C4971" s="5" t="s">
        <v>20019</v>
      </c>
      <c r="D4971" s="6">
        <v>1655</v>
      </c>
      <c r="E4971" t="str">
        <f t="shared" si="154"/>
        <v xml:space="preserve"> </v>
      </c>
      <c r="F4971" s="36" t="str">
        <f>IF(AND(D4971&gt;=50000,D4971&lt;=100000),"COMPRESO",A4971)</f>
        <v>massignano</v>
      </c>
      <c r="H4971" s="39">
        <f t="shared" si="155"/>
        <v>0</v>
      </c>
      <c r="I4971">
        <v>3</v>
      </c>
    </row>
    <row r="4972" spans="1:9" ht="12" customHeight="1" x14ac:dyDescent="0.3">
      <c r="A4972" s="3" t="s">
        <v>20558</v>
      </c>
      <c r="B4972" s="4" t="s">
        <v>11976</v>
      </c>
      <c r="C4972" s="5" t="s">
        <v>20019</v>
      </c>
      <c r="D4972" s="6">
        <v>4563</v>
      </c>
      <c r="E4972" t="str">
        <f t="shared" si="154"/>
        <v xml:space="preserve"> </v>
      </c>
      <c r="F4972" s="36" t="str">
        <f>IF(AND(D4972&gt;=50000,D4972&lt;=100000),"COMPRESO",A4972)</f>
        <v>monsampolo del tronto</v>
      </c>
      <c r="H4972" s="39">
        <f t="shared" si="155"/>
        <v>0</v>
      </c>
      <c r="I4972">
        <v>1</v>
      </c>
    </row>
    <row r="4973" spans="1:9" ht="12" customHeight="1" x14ac:dyDescent="0.3">
      <c r="A4973" s="3" t="s">
        <v>20559</v>
      </c>
      <c r="B4973" s="4" t="s">
        <v>12003</v>
      </c>
      <c r="C4973" s="5" t="s">
        <v>20019</v>
      </c>
      <c r="D4973" s="6">
        <v>2260</v>
      </c>
      <c r="E4973" t="str">
        <f t="shared" si="154"/>
        <v xml:space="preserve"> </v>
      </c>
      <c r="F4973" s="36" t="str">
        <f>IF(AND(D4973&gt;=50000,D4973&lt;=100000),"COMPRESO",A4973)</f>
        <v>montalto delle marche</v>
      </c>
      <c r="H4973" s="39">
        <f t="shared" si="155"/>
        <v>0</v>
      </c>
      <c r="I4973">
        <v>1</v>
      </c>
    </row>
    <row r="4974" spans="1:9" ht="12" customHeight="1" x14ac:dyDescent="0.3">
      <c r="A4974" s="3" t="s">
        <v>20560</v>
      </c>
      <c r="B4974" s="4" t="s">
        <v>12083</v>
      </c>
      <c r="C4974" s="5" t="s">
        <v>20019</v>
      </c>
      <c r="D4974" s="6">
        <v>505</v>
      </c>
      <c r="E4974" t="str">
        <f t="shared" si="154"/>
        <v xml:space="preserve"> </v>
      </c>
      <c r="F4974" s="36" t="str">
        <f>IF(AND(D4974&gt;=50000,D4974&lt;=100000),"COMPRESO",A4974)</f>
        <v>montedinove</v>
      </c>
      <c r="H4974" s="39">
        <f t="shared" si="155"/>
        <v>0</v>
      </c>
      <c r="I4974">
        <v>1</v>
      </c>
    </row>
    <row r="4975" spans="1:9" ht="12" customHeight="1" x14ac:dyDescent="0.3">
      <c r="A4975" s="3" t="s">
        <v>20561</v>
      </c>
      <c r="B4975" s="4" t="s">
        <v>12096</v>
      </c>
      <c r="C4975" s="5" t="s">
        <v>20019</v>
      </c>
      <c r="D4975" s="6">
        <v>2180</v>
      </c>
      <c r="E4975" t="str">
        <f t="shared" si="154"/>
        <v xml:space="preserve"> </v>
      </c>
      <c r="F4975" s="36" t="str">
        <f>IF(AND(D4975&gt;=50000,D4975&lt;=100000),"COMPRESO",A4975)</f>
        <v>montefiore dell'aso</v>
      </c>
      <c r="H4975" s="39">
        <f t="shared" si="155"/>
        <v>0</v>
      </c>
      <c r="I4975">
        <v>1</v>
      </c>
    </row>
    <row r="4976" spans="1:9" ht="12" customHeight="1" x14ac:dyDescent="0.3">
      <c r="A4976" s="3" t="s">
        <v>20562</v>
      </c>
      <c r="B4976" s="4" t="s">
        <v>23606</v>
      </c>
      <c r="C4976" s="5" t="s">
        <v>20019</v>
      </c>
      <c r="D4976" s="6">
        <v>573</v>
      </c>
      <c r="E4976" t="str">
        <f t="shared" si="154"/>
        <v xml:space="preserve"> </v>
      </c>
      <c r="F4976" s="36" t="str">
        <f>IF(AND(D4976&gt;=50000,D4976&lt;=100000),"COMPRESO",A4976)</f>
        <v>montegallo</v>
      </c>
      <c r="H4976" s="39">
        <f t="shared" si="155"/>
        <v>0</v>
      </c>
      <c r="I4976">
        <v>1</v>
      </c>
    </row>
    <row r="4977" spans="1:9" ht="12" customHeight="1" x14ac:dyDescent="0.3">
      <c r="A4977" s="3" t="s">
        <v>20563</v>
      </c>
      <c r="B4977" s="4" t="s">
        <v>12149</v>
      </c>
      <c r="C4977" s="5" t="s">
        <v>20019</v>
      </c>
      <c r="D4977" s="6">
        <v>635</v>
      </c>
      <c r="E4977" t="str">
        <f t="shared" si="154"/>
        <v xml:space="preserve"> </v>
      </c>
      <c r="F4977" s="36" t="str">
        <f>IF(AND(D4977&gt;=50000,D4977&lt;=100000),"COMPRESO",A4977)</f>
        <v>montemonaco</v>
      </c>
      <c r="H4977" s="39">
        <f t="shared" si="155"/>
        <v>0</v>
      </c>
      <c r="I4977">
        <v>159</v>
      </c>
    </row>
    <row r="4978" spans="1:9" ht="12" customHeight="1" x14ac:dyDescent="0.3">
      <c r="A4978" s="3" t="s">
        <v>20564</v>
      </c>
      <c r="B4978" s="4" t="s">
        <v>12160</v>
      </c>
      <c r="C4978" s="5" t="s">
        <v>20019</v>
      </c>
      <c r="D4978" s="6">
        <v>12211</v>
      </c>
      <c r="E4978" t="str">
        <f t="shared" si="154"/>
        <v xml:space="preserve"> </v>
      </c>
      <c r="F4978" s="36" t="str">
        <f>IF(AND(D4978&gt;=50000,D4978&lt;=100000),"COMPRESO",A4978)</f>
        <v>monteprandone</v>
      </c>
      <c r="H4978" s="39">
        <f t="shared" si="155"/>
        <v>0</v>
      </c>
      <c r="I4978">
        <v>106</v>
      </c>
    </row>
    <row r="4979" spans="1:9" ht="12" customHeight="1" x14ac:dyDescent="0.3">
      <c r="A4979" s="3" t="s">
        <v>20565</v>
      </c>
      <c r="B4979" s="4" t="s">
        <v>12451</v>
      </c>
      <c r="C4979" s="5" t="s">
        <v>20019</v>
      </c>
      <c r="D4979" s="6">
        <v>5215</v>
      </c>
      <c r="E4979" t="str">
        <f t="shared" si="154"/>
        <v xml:space="preserve"> </v>
      </c>
      <c r="F4979" s="36" t="str">
        <f>IF(AND(D4979&gt;=50000,D4979&lt;=100000),"COMPRESO",A4979)</f>
        <v>offida</v>
      </c>
      <c r="H4979" s="39">
        <f t="shared" si="155"/>
        <v>0</v>
      </c>
      <c r="I4979">
        <v>6</v>
      </c>
    </row>
    <row r="4980" spans="1:9" ht="12" customHeight="1" x14ac:dyDescent="0.3">
      <c r="A4980" s="3" t="s">
        <v>20566</v>
      </c>
      <c r="B4980" s="4" t="s">
        <v>12673</v>
      </c>
      <c r="C4980" s="5" t="s">
        <v>20019</v>
      </c>
      <c r="D4980" s="6">
        <v>214</v>
      </c>
      <c r="E4980" t="str">
        <f t="shared" si="154"/>
        <v xml:space="preserve"> </v>
      </c>
      <c r="F4980" s="36" t="str">
        <f>IF(AND(D4980&gt;=50000,D4980&lt;=100000),"COMPRESO",A4980)</f>
        <v>palmiano</v>
      </c>
      <c r="H4980" s="39">
        <f t="shared" si="155"/>
        <v>0</v>
      </c>
      <c r="I4980">
        <v>14</v>
      </c>
    </row>
    <row r="4981" spans="1:9" ht="12" customHeight="1" x14ac:dyDescent="0.3">
      <c r="A4981" s="3" t="s">
        <v>20567</v>
      </c>
      <c r="B4981" s="4" t="s">
        <v>13419</v>
      </c>
      <c r="C4981" s="5" t="s">
        <v>20019</v>
      </c>
      <c r="D4981" s="6">
        <v>4341</v>
      </c>
      <c r="E4981" t="str">
        <f t="shared" si="154"/>
        <v xml:space="preserve"> </v>
      </c>
      <c r="F4981" s="36" t="str">
        <f>IF(AND(D4981&gt;=50000,D4981&lt;=100000),"COMPRESO",A4981)</f>
        <v>ripatransone</v>
      </c>
      <c r="H4981" s="39">
        <f t="shared" si="155"/>
        <v>0</v>
      </c>
      <c r="I4981">
        <v>170</v>
      </c>
    </row>
    <row r="4982" spans="1:9" ht="12" customHeight="1" x14ac:dyDescent="0.3">
      <c r="A4982" s="3" t="s">
        <v>20568</v>
      </c>
      <c r="B4982" s="4" t="s">
        <v>13499</v>
      </c>
      <c r="C4982" s="5" t="s">
        <v>20019</v>
      </c>
      <c r="D4982" s="6">
        <v>2061</v>
      </c>
      <c r="E4982" t="str">
        <f t="shared" si="154"/>
        <v xml:space="preserve"> </v>
      </c>
      <c r="F4982" s="36" t="str">
        <f>IF(AND(D4982&gt;=50000,D4982&lt;=100000),"COMPRESO",A4982)</f>
        <v>roccafluvione</v>
      </c>
      <c r="H4982" s="39">
        <f t="shared" si="155"/>
        <v>0</v>
      </c>
      <c r="I4982">
        <v>2</v>
      </c>
    </row>
    <row r="4983" spans="1:9" ht="12" customHeight="1" x14ac:dyDescent="0.3">
      <c r="A4983" s="3" t="s">
        <v>20569</v>
      </c>
      <c r="B4983" s="4" t="s">
        <v>13627</v>
      </c>
      <c r="C4983" s="5" t="s">
        <v>20019</v>
      </c>
      <c r="D4983" s="6">
        <v>936</v>
      </c>
      <c r="E4983" t="str">
        <f t="shared" si="154"/>
        <v xml:space="preserve"> </v>
      </c>
      <c r="F4983" s="36" t="str">
        <f>IF(AND(D4983&gt;=50000,D4983&lt;=100000),"COMPRESO",A4983)</f>
        <v>rotella</v>
      </c>
      <c r="H4983" s="39">
        <f t="shared" si="155"/>
        <v>0</v>
      </c>
      <c r="I4983">
        <v>2</v>
      </c>
    </row>
    <row r="4984" spans="1:9" ht="12" customHeight="1" x14ac:dyDescent="0.3">
      <c r="A4984" s="3" t="s">
        <v>20570</v>
      </c>
      <c r="B4984" s="4" t="s">
        <v>13757</v>
      </c>
      <c r="C4984" s="5" t="s">
        <v>20019</v>
      </c>
      <c r="D4984" s="6">
        <v>46963</v>
      </c>
      <c r="E4984" t="str">
        <f t="shared" si="154"/>
        <v xml:space="preserve"> </v>
      </c>
      <c r="F4984" s="36" t="str">
        <f>IF(AND(D4984&gt;=50000,D4984&lt;=100000),"COMPRESO",A4984)</f>
        <v>san benedetto del tronto</v>
      </c>
      <c r="H4984" s="39">
        <f t="shared" si="155"/>
        <v>0</v>
      </c>
      <c r="I4984">
        <v>2</v>
      </c>
    </row>
    <row r="4985" spans="1:9" ht="12" customHeight="1" x14ac:dyDescent="0.3">
      <c r="A4985" s="3" t="s">
        <v>20571</v>
      </c>
      <c r="B4985" s="4" t="s">
        <v>14610</v>
      </c>
      <c r="C4985" s="5" t="s">
        <v>20019</v>
      </c>
      <c r="D4985" s="6">
        <v>7108</v>
      </c>
      <c r="E4985" t="str">
        <f t="shared" si="154"/>
        <v xml:space="preserve"> </v>
      </c>
      <c r="F4985" s="36" t="str">
        <f>IF(AND(D4985&gt;=50000,D4985&lt;=100000),"COMPRESO",A4985)</f>
        <v>spinetoli</v>
      </c>
      <c r="H4985" s="39">
        <f t="shared" si="155"/>
        <v>0</v>
      </c>
      <c r="I4985">
        <v>2</v>
      </c>
    </row>
    <row r="4986" spans="1:9" ht="12" customHeight="1" x14ac:dyDescent="0.3">
      <c r="A4986" s="3" t="s">
        <v>20572</v>
      </c>
      <c r="B4986" s="4" t="s">
        <v>15232</v>
      </c>
      <c r="C4986" s="5" t="s">
        <v>20019</v>
      </c>
      <c r="D4986" s="6">
        <v>2146</v>
      </c>
      <c r="E4986" t="str">
        <f t="shared" si="154"/>
        <v xml:space="preserve"> </v>
      </c>
      <c r="F4986" s="36" t="str">
        <f>IF(AND(D4986&gt;=50000,D4986&lt;=100000),"COMPRESO",A4986)</f>
        <v>venarotta</v>
      </c>
      <c r="H4986" s="39">
        <f t="shared" si="155"/>
        <v>0</v>
      </c>
      <c r="I4986">
        <v>4</v>
      </c>
    </row>
    <row r="4987" spans="1:9" ht="12" customHeight="1" x14ac:dyDescent="0.3">
      <c r="A4987" s="3" t="s">
        <v>20573</v>
      </c>
      <c r="B4987" s="4" t="s">
        <v>8191</v>
      </c>
      <c r="C4987" s="5" t="s">
        <v>20019</v>
      </c>
      <c r="D4987" s="6">
        <v>3234</v>
      </c>
      <c r="E4987" t="str">
        <f t="shared" si="154"/>
        <v xml:space="preserve"> </v>
      </c>
      <c r="F4987" s="36" t="str">
        <f>IF(AND(D4987&gt;=50000,D4987&lt;=100000),"COMPRESO",A4987)</f>
        <v>altidona</v>
      </c>
      <c r="H4987" s="39">
        <f t="shared" si="155"/>
        <v>0</v>
      </c>
      <c r="I4987">
        <v>21</v>
      </c>
    </row>
    <row r="4988" spans="1:9" ht="12" customHeight="1" x14ac:dyDescent="0.3">
      <c r="A4988" s="3" t="s">
        <v>20574</v>
      </c>
      <c r="B4988" s="4" t="s">
        <v>8210</v>
      </c>
      <c r="C4988" s="5" t="s">
        <v>20019</v>
      </c>
      <c r="D4988" s="6">
        <v>3709</v>
      </c>
      <c r="E4988" t="str">
        <f t="shared" si="154"/>
        <v xml:space="preserve"> </v>
      </c>
      <c r="F4988" s="36" t="str">
        <f>IF(AND(D4988&gt;=50000,D4988&lt;=100000),"COMPRESO",A4988)</f>
        <v>amandola</v>
      </c>
      <c r="H4988" s="39">
        <f t="shared" si="155"/>
        <v>0</v>
      </c>
      <c r="I4988">
        <v>11</v>
      </c>
    </row>
    <row r="4989" spans="1:9" ht="12" customHeight="1" x14ac:dyDescent="0.3">
      <c r="A4989" s="3" t="s">
        <v>20575</v>
      </c>
      <c r="B4989" s="4" t="s">
        <v>8600</v>
      </c>
      <c r="C4989" s="5" t="s">
        <v>20019</v>
      </c>
      <c r="D4989" s="6">
        <v>664</v>
      </c>
      <c r="E4989" t="str">
        <f t="shared" si="154"/>
        <v xml:space="preserve"> </v>
      </c>
      <c r="F4989" s="36" t="str">
        <f>IF(AND(D4989&gt;=50000,D4989&lt;=100000),"COMPRESO",A4989)</f>
        <v>belmonte piceno</v>
      </c>
      <c r="H4989" s="39">
        <f t="shared" si="155"/>
        <v>0</v>
      </c>
      <c r="I4989">
        <v>20</v>
      </c>
    </row>
    <row r="4990" spans="1:9" ht="12" customHeight="1" x14ac:dyDescent="0.3">
      <c r="A4990" s="3" t="s">
        <v>20576</v>
      </c>
      <c r="B4990" s="4" t="s">
        <v>9135</v>
      </c>
      <c r="C4990" s="5" t="s">
        <v>20019</v>
      </c>
      <c r="D4990" s="6">
        <v>1951</v>
      </c>
      <c r="E4990" t="str">
        <f t="shared" si="154"/>
        <v xml:space="preserve"> </v>
      </c>
      <c r="F4990" s="36" t="str">
        <f>IF(AND(D4990&gt;=50000,D4990&lt;=100000),"COMPRESO",A4990)</f>
        <v>campofilone</v>
      </c>
      <c r="H4990" s="39">
        <f t="shared" si="155"/>
        <v>0</v>
      </c>
      <c r="I4990">
        <v>4</v>
      </c>
    </row>
    <row r="4991" spans="1:9" ht="12" customHeight="1" x14ac:dyDescent="0.3">
      <c r="A4991" s="3" t="s">
        <v>20577</v>
      </c>
      <c r="B4991" s="4" t="s">
        <v>10573</v>
      </c>
      <c r="C4991" s="5" t="s">
        <v>20019</v>
      </c>
      <c r="D4991" s="6">
        <v>3395</v>
      </c>
      <c r="E4991" t="str">
        <f t="shared" si="154"/>
        <v xml:space="preserve"> </v>
      </c>
      <c r="F4991" s="36" t="str">
        <f>IF(AND(D4991&gt;=50000,D4991&lt;=100000),"COMPRESO",A4991)</f>
        <v>falerone</v>
      </c>
      <c r="H4991" s="39">
        <f t="shared" si="155"/>
        <v>0</v>
      </c>
      <c r="I4991">
        <v>3</v>
      </c>
    </row>
    <row r="4992" spans="1:9" ht="12" customHeight="1" x14ac:dyDescent="0.3">
      <c r="A4992" s="3" t="s">
        <v>20578</v>
      </c>
      <c r="B4992" s="4" t="s">
        <v>10613</v>
      </c>
      <c r="C4992" s="5" t="s">
        <v>20019</v>
      </c>
      <c r="D4992" s="6">
        <v>37016</v>
      </c>
      <c r="E4992" t="str">
        <f t="shared" si="154"/>
        <v xml:space="preserve"> </v>
      </c>
      <c r="F4992" s="36" t="str">
        <f>IF(AND(D4992&gt;=50000,D4992&lt;=100000),"COMPRESO",A4992)</f>
        <v>fermo</v>
      </c>
      <c r="H4992" s="39">
        <f t="shared" si="155"/>
        <v>0</v>
      </c>
      <c r="I4992">
        <v>2</v>
      </c>
    </row>
    <row r="4993" spans="1:9" ht="12" customHeight="1" x14ac:dyDescent="0.3">
      <c r="A4993" s="3" t="s">
        <v>20579</v>
      </c>
      <c r="B4993" s="4" t="s">
        <v>10778</v>
      </c>
      <c r="C4993" s="5" t="s">
        <v>20019</v>
      </c>
      <c r="D4993" s="6">
        <v>1009</v>
      </c>
      <c r="E4993" t="str">
        <f t="shared" si="154"/>
        <v xml:space="preserve"> </v>
      </c>
      <c r="F4993" s="36" t="str">
        <f>IF(AND(D4993&gt;=50000,D4993&lt;=100000),"COMPRESO",A4993)</f>
        <v>francavilla d'ete</v>
      </c>
      <c r="H4993" s="39">
        <f t="shared" si="155"/>
        <v>0</v>
      </c>
      <c r="I4993">
        <v>1</v>
      </c>
    </row>
    <row r="4994" spans="1:9" ht="12" customHeight="1" x14ac:dyDescent="0.3">
      <c r="A4994" s="3" t="s">
        <v>20580</v>
      </c>
      <c r="B4994" s="4" t="s">
        <v>11114</v>
      </c>
      <c r="C4994" s="5" t="s">
        <v>20019</v>
      </c>
      <c r="D4994" s="6">
        <v>3287</v>
      </c>
      <c r="E4994" t="str">
        <f t="shared" si="154"/>
        <v xml:space="preserve"> </v>
      </c>
      <c r="F4994" s="36" t="str">
        <f>IF(AND(D4994&gt;=50000,D4994&lt;=100000),"COMPRESO",A4994)</f>
        <v>grottazzolina</v>
      </c>
      <c r="H4994" s="39">
        <f t="shared" si="155"/>
        <v>0</v>
      </c>
      <c r="I4994">
        <v>3</v>
      </c>
    </row>
    <row r="4995" spans="1:9" ht="12" customHeight="1" x14ac:dyDescent="0.3">
      <c r="A4995" s="3" t="s">
        <v>20581</v>
      </c>
      <c r="B4995" s="4" t="s">
        <v>11296</v>
      </c>
      <c r="C4995" s="5" t="s">
        <v>20019</v>
      </c>
      <c r="D4995" s="6">
        <v>1175</v>
      </c>
      <c r="E4995" t="str">
        <f t="shared" ref="E4995:E5058" si="156">IF(D4995&gt;300000,"TROVATO"," ")</f>
        <v xml:space="preserve"> </v>
      </c>
      <c r="F4995" s="36" t="str">
        <f>IF(AND(D4995&gt;=50000,D4995&lt;=100000),"COMPRESO",A4995)</f>
        <v>lapedona</v>
      </c>
      <c r="H4995" s="39">
        <f t="shared" ref="H4995:H5058" si="157">(D12923/$G$2)</f>
        <v>0</v>
      </c>
      <c r="I4995">
        <v>1</v>
      </c>
    </row>
    <row r="4996" spans="1:9" ht="12" customHeight="1" x14ac:dyDescent="0.3">
      <c r="A4996" s="3" t="s">
        <v>20582</v>
      </c>
      <c r="B4996" s="4" t="s">
        <v>11557</v>
      </c>
      <c r="C4996" s="5" t="s">
        <v>20019</v>
      </c>
      <c r="D4996" s="6">
        <v>1426</v>
      </c>
      <c r="E4996" t="str">
        <f t="shared" si="156"/>
        <v xml:space="preserve"> </v>
      </c>
      <c r="F4996" s="36" t="str">
        <f>IF(AND(D4996&gt;=50000,D4996&lt;=100000),"COMPRESO",A4996)</f>
        <v>magliano di tenna</v>
      </c>
      <c r="H4996" s="39">
        <f t="shared" si="157"/>
        <v>0</v>
      </c>
      <c r="I4996">
        <v>6</v>
      </c>
    </row>
    <row r="4997" spans="1:9" ht="12" customHeight="1" x14ac:dyDescent="0.3">
      <c r="A4997" s="3" t="s">
        <v>20583</v>
      </c>
      <c r="B4997" s="4" t="s">
        <v>11725</v>
      </c>
      <c r="C4997" s="5" t="s">
        <v>20019</v>
      </c>
      <c r="D4997" s="6">
        <v>1002</v>
      </c>
      <c r="E4997" t="str">
        <f t="shared" si="156"/>
        <v xml:space="preserve"> </v>
      </c>
      <c r="F4997" s="36" t="str">
        <f>IF(AND(D4997&gt;=50000,D4997&lt;=100000),"COMPRESO",A4997)</f>
        <v>massa fermana</v>
      </c>
      <c r="H4997" s="39">
        <f t="shared" si="157"/>
        <v>0</v>
      </c>
      <c r="I4997">
        <v>2</v>
      </c>
    </row>
    <row r="4998" spans="1:9" ht="12" customHeight="1" x14ac:dyDescent="0.3">
      <c r="A4998" s="3" t="s">
        <v>20584</v>
      </c>
      <c r="B4998" s="4" t="s">
        <v>11975</v>
      </c>
      <c r="C4998" s="5" t="s">
        <v>20019</v>
      </c>
      <c r="D4998" s="6">
        <v>682</v>
      </c>
      <c r="E4998" t="str">
        <f t="shared" si="156"/>
        <v xml:space="preserve"> </v>
      </c>
      <c r="F4998" s="36" t="str">
        <f>IF(AND(D4998&gt;=50000,D4998&lt;=100000),"COMPRESO",A4998)</f>
        <v>monsampietro morico</v>
      </c>
      <c r="H4998" s="39">
        <f t="shared" si="157"/>
        <v>0</v>
      </c>
      <c r="I4998">
        <v>3</v>
      </c>
    </row>
    <row r="4999" spans="1:9" ht="12" customHeight="1" x14ac:dyDescent="0.3">
      <c r="A4999" s="3" t="s">
        <v>20585</v>
      </c>
      <c r="B4999" s="4" t="s">
        <v>12013</v>
      </c>
      <c r="C4999" s="5" t="s">
        <v>20019</v>
      </c>
      <c r="D4999" s="6">
        <v>1749</v>
      </c>
      <c r="E4999" t="str">
        <f t="shared" si="156"/>
        <v xml:space="preserve"> </v>
      </c>
      <c r="F4999" s="36" t="str">
        <f>IF(AND(D4999&gt;=50000,D4999&lt;=100000),"COMPRESO",A4999)</f>
        <v>montappone</v>
      </c>
      <c r="H4999" s="39">
        <f t="shared" si="157"/>
        <v>0</v>
      </c>
      <c r="I4999">
        <v>7</v>
      </c>
    </row>
    <row r="5000" spans="1:9" ht="12" customHeight="1" x14ac:dyDescent="0.3">
      <c r="A5000" s="3" t="s">
        <v>20586</v>
      </c>
      <c r="B5000" s="4" t="s">
        <v>12087</v>
      </c>
      <c r="C5000" s="5" t="s">
        <v>20019</v>
      </c>
      <c r="D5000" s="6">
        <v>445</v>
      </c>
      <c r="E5000" t="str">
        <f t="shared" si="156"/>
        <v xml:space="preserve"> </v>
      </c>
      <c r="F5000" s="36" t="str">
        <f>IF(AND(D5000&gt;=50000,D5000&lt;=100000),"COMPRESO",A5000)</f>
        <v>montefalcone appennino</v>
      </c>
      <c r="H5000" s="39">
        <f t="shared" si="157"/>
        <v>0</v>
      </c>
      <c r="I5000">
        <v>1</v>
      </c>
    </row>
    <row r="5001" spans="1:9" ht="12" customHeight="1" x14ac:dyDescent="0.3">
      <c r="A5001" s="3" t="s">
        <v>20587</v>
      </c>
      <c r="B5001" s="4" t="s">
        <v>12102</v>
      </c>
      <c r="C5001" s="5" t="s">
        <v>20019</v>
      </c>
      <c r="D5001" s="6">
        <v>1214</v>
      </c>
      <c r="E5001" t="str">
        <f t="shared" si="156"/>
        <v xml:space="preserve"> </v>
      </c>
      <c r="F5001" s="36" t="str">
        <f>IF(AND(D5001&gt;=50000,D5001&lt;=100000),"COMPRESO",A5001)</f>
        <v>montefortino</v>
      </c>
      <c r="H5001" s="39">
        <f t="shared" si="157"/>
        <v>0</v>
      </c>
      <c r="I5001">
        <v>1</v>
      </c>
    </row>
    <row r="5002" spans="1:9" ht="12" customHeight="1" x14ac:dyDescent="0.3">
      <c r="A5002" s="3" t="s">
        <v>20588</v>
      </c>
      <c r="B5002" s="4" t="s">
        <v>12026</v>
      </c>
      <c r="C5002" s="5" t="s">
        <v>20019</v>
      </c>
      <c r="D5002" s="6">
        <v>815</v>
      </c>
      <c r="E5002" t="str">
        <f t="shared" si="156"/>
        <v xml:space="preserve"> </v>
      </c>
      <c r="F5002" s="36" t="str">
        <f>IF(AND(D5002&gt;=50000,D5002&lt;=100000),"COMPRESO",A5002)</f>
        <v>monte giberto</v>
      </c>
      <c r="H5002" s="39">
        <f t="shared" si="157"/>
        <v>0</v>
      </c>
      <c r="I5002">
        <v>3</v>
      </c>
    </row>
    <row r="5003" spans="1:9" ht="12" customHeight="1" x14ac:dyDescent="0.3">
      <c r="A5003" s="3" t="s">
        <v>20589</v>
      </c>
      <c r="B5003" s="4" t="s">
        <v>12111</v>
      </c>
      <c r="C5003" s="5" t="s">
        <v>20019</v>
      </c>
      <c r="D5003" s="6">
        <v>6965</v>
      </c>
      <c r="E5003" t="str">
        <f t="shared" si="156"/>
        <v xml:space="preserve"> </v>
      </c>
      <c r="F5003" s="36" t="str">
        <f>IF(AND(D5003&gt;=50000,D5003&lt;=100000),"COMPRESO",A5003)</f>
        <v>montegiorgio</v>
      </c>
      <c r="H5003" s="39">
        <f t="shared" si="157"/>
        <v>0</v>
      </c>
      <c r="I5003">
        <v>11</v>
      </c>
    </row>
    <row r="5004" spans="1:9" ht="12" customHeight="1" x14ac:dyDescent="0.3">
      <c r="A5004" s="3" t="s">
        <v>20590</v>
      </c>
      <c r="B5004" s="4" t="s">
        <v>12112</v>
      </c>
      <c r="C5004" s="5" t="s">
        <v>20019</v>
      </c>
      <c r="D5004" s="6">
        <v>13153</v>
      </c>
      <c r="E5004" t="str">
        <f t="shared" si="156"/>
        <v xml:space="preserve"> </v>
      </c>
      <c r="F5004" s="36" t="str">
        <f>IF(AND(D5004&gt;=50000,D5004&lt;=100000),"COMPRESO",A5004)</f>
        <v>montegranaro</v>
      </c>
      <c r="H5004" s="39">
        <f t="shared" si="157"/>
        <v>0</v>
      </c>
      <c r="I5004">
        <v>2</v>
      </c>
    </row>
    <row r="5005" spans="1:9" ht="12" customHeight="1" x14ac:dyDescent="0.3">
      <c r="A5005" s="3" t="s">
        <v>20591</v>
      </c>
      <c r="B5005" s="4" t="s">
        <v>12123</v>
      </c>
      <c r="C5005" s="5" t="s">
        <v>20019</v>
      </c>
      <c r="D5005" s="6">
        <v>436</v>
      </c>
      <c r="E5005" t="str">
        <f t="shared" si="156"/>
        <v xml:space="preserve"> </v>
      </c>
      <c r="F5005" s="36" t="str">
        <f>IF(AND(D5005&gt;=50000,D5005&lt;=100000),"COMPRESO",A5005)</f>
        <v>monteleone di fermo</v>
      </c>
      <c r="H5005" s="39">
        <f t="shared" si="157"/>
        <v>0</v>
      </c>
      <c r="I5005">
        <v>6</v>
      </c>
    </row>
    <row r="5006" spans="1:9" ht="12" customHeight="1" x14ac:dyDescent="0.3">
      <c r="A5006" s="3" t="s">
        <v>20592</v>
      </c>
      <c r="B5006" s="4" t="s">
        <v>12133</v>
      </c>
      <c r="C5006" s="5" t="s">
        <v>20019</v>
      </c>
      <c r="D5006" s="6">
        <v>861</v>
      </c>
      <c r="E5006" t="str">
        <f t="shared" si="156"/>
        <v xml:space="preserve"> </v>
      </c>
      <c r="F5006" s="36" t="str">
        <f>IF(AND(D5006&gt;=50000,D5006&lt;=100000),"COMPRESO",A5006)</f>
        <v>montelparo</v>
      </c>
      <c r="H5006" s="39">
        <f t="shared" si="157"/>
        <v>0</v>
      </c>
      <c r="I5006">
        <v>4</v>
      </c>
    </row>
    <row r="5007" spans="1:9" ht="12" customHeight="1" x14ac:dyDescent="0.3">
      <c r="A5007" s="3" t="s">
        <v>20593</v>
      </c>
      <c r="B5007" s="4" t="s">
        <v>12032</v>
      </c>
      <c r="C5007" s="5" t="s">
        <v>20019</v>
      </c>
      <c r="D5007" s="6">
        <v>397</v>
      </c>
      <c r="E5007" t="str">
        <f t="shared" si="156"/>
        <v xml:space="preserve"> </v>
      </c>
      <c r="F5007" s="36" t="str">
        <f>IF(AND(D5007&gt;=50000,D5007&lt;=100000),"COMPRESO",A5007)</f>
        <v>monte rinaldo</v>
      </c>
      <c r="H5007" s="39">
        <f t="shared" si="157"/>
        <v>0</v>
      </c>
      <c r="I5007">
        <v>5</v>
      </c>
    </row>
    <row r="5008" spans="1:9" ht="12" customHeight="1" x14ac:dyDescent="0.3">
      <c r="A5008" s="3" t="s">
        <v>20594</v>
      </c>
      <c r="B5008" s="4" t="s">
        <v>12177</v>
      </c>
      <c r="C5008" s="5" t="s">
        <v>20019</v>
      </c>
      <c r="D5008" s="6">
        <v>2351</v>
      </c>
      <c r="E5008" t="str">
        <f t="shared" si="156"/>
        <v xml:space="preserve"> </v>
      </c>
      <c r="F5008" s="36" t="str">
        <f>IF(AND(D5008&gt;=50000,D5008&lt;=100000),"COMPRESO",A5008)</f>
        <v>monterubbiano</v>
      </c>
      <c r="H5008" s="39">
        <f t="shared" si="157"/>
        <v>0</v>
      </c>
      <c r="I5008">
        <v>2</v>
      </c>
    </row>
    <row r="5009" spans="1:9" ht="12" customHeight="1" x14ac:dyDescent="0.3">
      <c r="A5009" s="3" t="s">
        <v>20595</v>
      </c>
      <c r="B5009" s="4" t="s">
        <v>12041</v>
      </c>
      <c r="C5009" s="5" t="s">
        <v>20019</v>
      </c>
      <c r="D5009" s="6">
        <v>2547</v>
      </c>
      <c r="E5009" t="str">
        <f t="shared" si="156"/>
        <v xml:space="preserve"> </v>
      </c>
      <c r="F5009" s="36" t="str">
        <f>IF(AND(D5009&gt;=50000,D5009&lt;=100000),"COMPRESO",A5009)</f>
        <v>monte san pietrangeli</v>
      </c>
      <c r="H5009" s="39">
        <f t="shared" si="157"/>
        <v>0</v>
      </c>
      <c r="I5009">
        <v>3</v>
      </c>
    </row>
    <row r="5010" spans="1:9" ht="12" customHeight="1" x14ac:dyDescent="0.3">
      <c r="A5010" s="3" t="s">
        <v>20596</v>
      </c>
      <c r="B5010" s="4" t="s">
        <v>12047</v>
      </c>
      <c r="C5010" s="5" t="s">
        <v>20019</v>
      </c>
      <c r="D5010" s="6">
        <v>8283</v>
      </c>
      <c r="E5010" t="str">
        <f t="shared" si="156"/>
        <v xml:space="preserve"> </v>
      </c>
      <c r="F5010" s="36" t="str">
        <f>IF(AND(D5010&gt;=50000,D5010&lt;=100000),"COMPRESO",A5010)</f>
        <v>monte urano</v>
      </c>
      <c r="H5010" s="39">
        <f t="shared" si="157"/>
        <v>0</v>
      </c>
      <c r="I5010">
        <v>2</v>
      </c>
    </row>
    <row r="5011" spans="1:9" ht="12" customHeight="1" x14ac:dyDescent="0.3">
      <c r="A5011" s="3" t="s">
        <v>20597</v>
      </c>
      <c r="B5011" s="4" t="s">
        <v>12048</v>
      </c>
      <c r="C5011" s="5" t="s">
        <v>20019</v>
      </c>
      <c r="D5011" s="6">
        <v>459</v>
      </c>
      <c r="E5011" t="str">
        <f t="shared" si="156"/>
        <v xml:space="preserve"> </v>
      </c>
      <c r="F5011" s="36" t="str">
        <f>IF(AND(D5011&gt;=50000,D5011&lt;=100000),"COMPRESO",A5011)</f>
        <v>monte vidon combatte</v>
      </c>
      <c r="H5011" s="39">
        <f t="shared" si="157"/>
        <v>0</v>
      </c>
      <c r="I5011">
        <v>3</v>
      </c>
    </row>
    <row r="5012" spans="1:9" ht="12" customHeight="1" x14ac:dyDescent="0.3">
      <c r="A5012" s="3" t="s">
        <v>20598</v>
      </c>
      <c r="B5012" s="4" t="s">
        <v>12049</v>
      </c>
      <c r="C5012" s="5" t="s">
        <v>20019</v>
      </c>
      <c r="D5012" s="6">
        <v>777</v>
      </c>
      <c r="E5012" t="str">
        <f t="shared" si="156"/>
        <v xml:space="preserve"> </v>
      </c>
      <c r="F5012" s="36" t="str">
        <f>IF(AND(D5012&gt;=50000,D5012&lt;=100000),"COMPRESO",A5012)</f>
        <v>monte vidon corrado</v>
      </c>
      <c r="H5012" s="39">
        <f t="shared" si="157"/>
        <v>0</v>
      </c>
      <c r="I5012">
        <v>2</v>
      </c>
    </row>
    <row r="5013" spans="1:9" ht="12" customHeight="1" x14ac:dyDescent="0.3">
      <c r="A5013" s="3" t="s">
        <v>20599</v>
      </c>
      <c r="B5013" s="4" t="s">
        <v>12223</v>
      </c>
      <c r="C5013" s="5" t="s">
        <v>20019</v>
      </c>
      <c r="D5013" s="6">
        <v>1011</v>
      </c>
      <c r="E5013" t="str">
        <f t="shared" si="156"/>
        <v xml:space="preserve"> </v>
      </c>
      <c r="F5013" s="36" t="str">
        <f>IF(AND(D5013&gt;=50000,D5013&lt;=100000),"COMPRESO",A5013)</f>
        <v>montottone</v>
      </c>
      <c r="H5013" s="39">
        <f t="shared" si="157"/>
        <v>0</v>
      </c>
      <c r="I5013">
        <v>3</v>
      </c>
    </row>
    <row r="5014" spans="1:9" ht="12" customHeight="1" x14ac:dyDescent="0.3">
      <c r="A5014" s="3" t="s">
        <v>20600</v>
      </c>
      <c r="B5014" s="4" t="s">
        <v>12241</v>
      </c>
      <c r="C5014" s="5" t="s">
        <v>20019</v>
      </c>
      <c r="D5014" s="6">
        <v>605</v>
      </c>
      <c r="E5014" t="str">
        <f t="shared" si="156"/>
        <v xml:space="preserve"> </v>
      </c>
      <c r="F5014" s="36" t="str">
        <f>IF(AND(D5014&gt;=50000,D5014&lt;=100000),"COMPRESO",A5014)</f>
        <v>moresco</v>
      </c>
      <c r="H5014" s="39">
        <f t="shared" si="157"/>
        <v>0</v>
      </c>
      <c r="I5014">
        <v>8</v>
      </c>
    </row>
    <row r="5015" spans="1:9" ht="12" customHeight="1" x14ac:dyDescent="0.3">
      <c r="A5015" s="3" t="s">
        <v>20601</v>
      </c>
      <c r="B5015" s="4" t="s">
        <v>12547</v>
      </c>
      <c r="C5015" s="5" t="s">
        <v>20019</v>
      </c>
      <c r="D5015" s="6">
        <v>791</v>
      </c>
      <c r="E5015" t="str">
        <f t="shared" si="156"/>
        <v xml:space="preserve"> </v>
      </c>
      <c r="F5015" s="36" t="str">
        <f>IF(AND(D5015&gt;=50000,D5015&lt;=100000),"COMPRESO",A5015)</f>
        <v>ortezzano</v>
      </c>
      <c r="H5015" s="39">
        <f t="shared" si="157"/>
        <v>0</v>
      </c>
      <c r="I5015">
        <v>1</v>
      </c>
    </row>
    <row r="5016" spans="1:9" ht="12" customHeight="1" x14ac:dyDescent="0.3">
      <c r="A5016" s="3" t="s">
        <v>20602</v>
      </c>
      <c r="B5016" s="4" t="s">
        <v>12753</v>
      </c>
      <c r="C5016" s="5" t="s">
        <v>20019</v>
      </c>
      <c r="D5016" s="6">
        <v>2771</v>
      </c>
      <c r="E5016" t="str">
        <f t="shared" si="156"/>
        <v xml:space="preserve"> </v>
      </c>
      <c r="F5016" s="36" t="str">
        <f>IF(AND(D5016&gt;=50000,D5016&lt;=100000),"COMPRESO",A5016)</f>
        <v>pedaso</v>
      </c>
      <c r="H5016" s="39">
        <f t="shared" si="157"/>
        <v>0</v>
      </c>
      <c r="I5016">
        <v>2</v>
      </c>
    </row>
    <row r="5017" spans="1:9" ht="12" customHeight="1" x14ac:dyDescent="0.3">
      <c r="A5017" s="3" t="s">
        <v>20603</v>
      </c>
      <c r="B5017" s="4" t="s">
        <v>23607</v>
      </c>
      <c r="C5017" s="5" t="s">
        <v>20019</v>
      </c>
      <c r="D5017" s="6">
        <v>2440</v>
      </c>
      <c r="E5017" t="str">
        <f t="shared" si="156"/>
        <v xml:space="preserve"> </v>
      </c>
      <c r="F5017" s="36" t="str">
        <f>IF(AND(D5017&gt;=50000,D5017&lt;=100000),"COMPRESO",A5017)</f>
        <v>petritoli</v>
      </c>
      <c r="H5017" s="39">
        <f t="shared" si="157"/>
        <v>0</v>
      </c>
      <c r="I5017">
        <v>2</v>
      </c>
    </row>
    <row r="5018" spans="1:9" ht="12" customHeight="1" x14ac:dyDescent="0.3">
      <c r="A5018" s="3" t="s">
        <v>20604</v>
      </c>
      <c r="B5018" s="4" t="s">
        <v>13121</v>
      </c>
      <c r="C5018" s="5" t="s">
        <v>20019</v>
      </c>
      <c r="D5018" s="6">
        <v>1708</v>
      </c>
      <c r="E5018" t="str">
        <f t="shared" si="156"/>
        <v xml:space="preserve"> </v>
      </c>
      <c r="F5018" s="36" t="str">
        <f>IF(AND(D5018&gt;=50000,D5018&lt;=100000),"COMPRESO",A5018)</f>
        <v>ponzano di fermo</v>
      </c>
      <c r="H5018" s="39">
        <f t="shared" si="157"/>
        <v>0</v>
      </c>
      <c r="I5018">
        <v>2</v>
      </c>
    </row>
    <row r="5019" spans="1:9" ht="12" customHeight="1" x14ac:dyDescent="0.3">
      <c r="A5019" s="3" t="s">
        <v>20605</v>
      </c>
      <c r="B5019" s="4" t="s">
        <v>13149</v>
      </c>
      <c r="C5019" s="5" t="s">
        <v>20019</v>
      </c>
      <c r="D5019" s="6">
        <v>15957</v>
      </c>
      <c r="E5019" t="str">
        <f t="shared" si="156"/>
        <v xml:space="preserve"> </v>
      </c>
      <c r="F5019" s="36" t="str">
        <f>IF(AND(D5019&gt;=50000,D5019&lt;=100000),"COMPRESO",A5019)</f>
        <v>porto san giorgio</v>
      </c>
      <c r="H5019" s="39">
        <f t="shared" si="157"/>
        <v>0</v>
      </c>
      <c r="I5019">
        <v>1</v>
      </c>
    </row>
    <row r="5020" spans="1:9" ht="12" customHeight="1" x14ac:dyDescent="0.3">
      <c r="A5020" s="3" t="s">
        <v>20606</v>
      </c>
      <c r="B5020" s="4" t="s">
        <v>13150</v>
      </c>
      <c r="C5020" s="5" t="s">
        <v>20019</v>
      </c>
      <c r="D5020" s="6">
        <v>25324</v>
      </c>
      <c r="E5020" t="str">
        <f t="shared" si="156"/>
        <v xml:space="preserve"> </v>
      </c>
      <c r="F5020" s="36" t="str">
        <f>IF(AND(D5020&gt;=50000,D5020&lt;=100000),"COMPRESO",A5020)</f>
        <v>porto sant'elpidio</v>
      </c>
      <c r="H5020" s="39">
        <f t="shared" si="157"/>
        <v>0</v>
      </c>
      <c r="I5020">
        <v>2</v>
      </c>
    </row>
    <row r="5021" spans="1:9" ht="12" customHeight="1" x14ac:dyDescent="0.3">
      <c r="A5021" s="3" t="s">
        <v>20607</v>
      </c>
      <c r="B5021" s="4" t="s">
        <v>13326</v>
      </c>
      <c r="C5021" s="5" t="s">
        <v>20019</v>
      </c>
      <c r="D5021" s="6">
        <v>2044</v>
      </c>
      <c r="E5021" t="str">
        <f t="shared" si="156"/>
        <v xml:space="preserve"> </v>
      </c>
      <c r="F5021" s="36" t="str">
        <f>IF(AND(D5021&gt;=50000,D5021&lt;=100000),"COMPRESO",A5021)</f>
        <v>rapagnano</v>
      </c>
      <c r="H5021" s="39">
        <f t="shared" si="157"/>
        <v>0</v>
      </c>
      <c r="I5021">
        <v>2</v>
      </c>
    </row>
    <row r="5022" spans="1:9" ht="12" customHeight="1" x14ac:dyDescent="0.3">
      <c r="A5022" s="3" t="s">
        <v>20608</v>
      </c>
      <c r="B5022" s="4" t="s">
        <v>14203</v>
      </c>
      <c r="C5022" s="5" t="s">
        <v>20019</v>
      </c>
      <c r="D5022" s="6">
        <v>1422</v>
      </c>
      <c r="E5022" t="str">
        <f t="shared" si="156"/>
        <v xml:space="preserve"> </v>
      </c>
      <c r="F5022" s="36" t="str">
        <f>IF(AND(D5022&gt;=50000,D5022&lt;=100000),"COMPRESO",A5022)</f>
        <v>santa vittoria in matenano</v>
      </c>
      <c r="H5022" s="39">
        <f t="shared" si="157"/>
        <v>0</v>
      </c>
      <c r="I5022">
        <v>5</v>
      </c>
    </row>
    <row r="5023" spans="1:9" ht="12" customHeight="1" x14ac:dyDescent="0.3">
      <c r="A5023" s="3" t="s">
        <v>20609</v>
      </c>
      <c r="B5023" s="4" t="s">
        <v>14134</v>
      </c>
      <c r="C5023" s="5" t="s">
        <v>20019</v>
      </c>
      <c r="D5023" s="6">
        <v>16968</v>
      </c>
      <c r="E5023" t="str">
        <f t="shared" si="156"/>
        <v xml:space="preserve"> </v>
      </c>
      <c r="F5023" s="36" t="str">
        <f>IF(AND(D5023&gt;=50000,D5023&lt;=100000),"COMPRESO",A5023)</f>
        <v>sant'elpidio a mare</v>
      </c>
      <c r="H5023" s="39">
        <f t="shared" si="157"/>
        <v>0</v>
      </c>
      <c r="I5023">
        <v>1</v>
      </c>
    </row>
    <row r="5024" spans="1:9" ht="12" customHeight="1" x14ac:dyDescent="0.3">
      <c r="A5024" s="3" t="s">
        <v>20610</v>
      </c>
      <c r="B5024" s="4" t="s">
        <v>14427</v>
      </c>
      <c r="C5024" s="5" t="s">
        <v>20019</v>
      </c>
      <c r="D5024" s="6">
        <v>2347</v>
      </c>
      <c r="E5024" t="str">
        <f t="shared" si="156"/>
        <v xml:space="preserve"> </v>
      </c>
      <c r="F5024" s="36" t="str">
        <f>IF(AND(D5024&gt;=50000,D5024&lt;=100000),"COMPRESO",A5024)</f>
        <v>servigliano</v>
      </c>
      <c r="H5024" s="39">
        <f t="shared" si="157"/>
        <v>0</v>
      </c>
      <c r="I5024">
        <v>2</v>
      </c>
    </row>
    <row r="5025" spans="1:9" ht="12" customHeight="1" x14ac:dyDescent="0.3">
      <c r="A5025" s="3" t="s">
        <v>20611</v>
      </c>
      <c r="B5025" s="4" t="s">
        <v>14505</v>
      </c>
      <c r="C5025" s="5" t="s">
        <v>20019</v>
      </c>
      <c r="D5025" s="6">
        <v>389</v>
      </c>
      <c r="E5025" t="str">
        <f t="shared" si="156"/>
        <v xml:space="preserve"> </v>
      </c>
      <c r="F5025" s="36" t="str">
        <f>IF(AND(D5025&gt;=50000,D5025&lt;=100000),"COMPRESO",A5025)</f>
        <v>smerillo</v>
      </c>
      <c r="H5025" s="39">
        <f t="shared" si="157"/>
        <v>0</v>
      </c>
      <c r="I5025">
        <v>1</v>
      </c>
    </row>
    <row r="5026" spans="1:9" ht="12" customHeight="1" x14ac:dyDescent="0.3">
      <c r="A5026" s="3" t="s">
        <v>20612</v>
      </c>
      <c r="B5026" s="4" t="s">
        <v>14881</v>
      </c>
      <c r="C5026" s="5" t="s">
        <v>20019</v>
      </c>
      <c r="D5026" s="6">
        <v>2078</v>
      </c>
      <c r="E5026" t="str">
        <f t="shared" si="156"/>
        <v xml:space="preserve"> </v>
      </c>
      <c r="F5026" s="36" t="str">
        <f>IF(AND(D5026&gt;=50000,D5026&lt;=100000),"COMPRESO",A5026)</f>
        <v>torre san patrizio</v>
      </c>
      <c r="H5026" s="39">
        <f t="shared" si="157"/>
        <v>0</v>
      </c>
      <c r="I5026">
        <v>107</v>
      </c>
    </row>
    <row r="5027" spans="1:9" ht="12" customHeight="1" x14ac:dyDescent="0.3">
      <c r="A5027" s="3" t="s">
        <v>20613</v>
      </c>
      <c r="B5027" s="4" t="s">
        <v>8032</v>
      </c>
      <c r="C5027" s="5" t="s">
        <v>20019</v>
      </c>
      <c r="D5027" s="6">
        <v>5655</v>
      </c>
      <c r="E5027" t="str">
        <f t="shared" si="156"/>
        <v xml:space="preserve"> </v>
      </c>
      <c r="F5027" s="36" t="str">
        <f>IF(AND(D5027&gt;=50000,D5027&lt;=100000),"COMPRESO",A5027)</f>
        <v>acquapendente</v>
      </c>
      <c r="H5027" s="39">
        <f t="shared" si="157"/>
        <v>0</v>
      </c>
      <c r="I5027">
        <v>2</v>
      </c>
    </row>
    <row r="5028" spans="1:9" ht="12" customHeight="1" x14ac:dyDescent="0.3">
      <c r="A5028" s="3" t="s">
        <v>20614</v>
      </c>
      <c r="B5028" s="4" t="s">
        <v>8332</v>
      </c>
      <c r="C5028" s="5" t="s">
        <v>20019</v>
      </c>
      <c r="D5028" s="6">
        <v>886</v>
      </c>
      <c r="E5028" t="str">
        <f t="shared" si="156"/>
        <v xml:space="preserve"> </v>
      </c>
      <c r="F5028" s="36" t="str">
        <f>IF(AND(D5028&gt;=50000,D5028&lt;=100000),"COMPRESO",A5028)</f>
        <v>arlena di castro</v>
      </c>
      <c r="H5028" s="39">
        <f t="shared" si="157"/>
        <v>0</v>
      </c>
      <c r="I5028">
        <v>4</v>
      </c>
    </row>
    <row r="5029" spans="1:9" ht="12" customHeight="1" x14ac:dyDescent="0.3">
      <c r="A5029" s="3" t="s">
        <v>20615</v>
      </c>
      <c r="B5029" s="4" t="s">
        <v>8462</v>
      </c>
      <c r="C5029" s="5" t="s">
        <v>20019</v>
      </c>
      <c r="D5029" s="6">
        <v>3674</v>
      </c>
      <c r="E5029" t="str">
        <f t="shared" si="156"/>
        <v xml:space="preserve"> </v>
      </c>
      <c r="F5029" s="36" t="str">
        <f>IF(AND(D5029&gt;=50000,D5029&lt;=100000),"COMPRESO",A5029)</f>
        <v>bagnoregio</v>
      </c>
      <c r="H5029" s="39">
        <f t="shared" si="157"/>
        <v>0</v>
      </c>
      <c r="I5029">
        <v>2</v>
      </c>
    </row>
    <row r="5030" spans="1:9" ht="12" customHeight="1" x14ac:dyDescent="0.3">
      <c r="A5030" s="3" t="s">
        <v>20616</v>
      </c>
      <c r="B5030" s="4" t="s">
        <v>8499</v>
      </c>
      <c r="C5030" s="5" t="s">
        <v>20019</v>
      </c>
      <c r="D5030" s="6">
        <v>1085</v>
      </c>
      <c r="E5030" t="str">
        <f t="shared" si="156"/>
        <v xml:space="preserve"> </v>
      </c>
      <c r="F5030" s="36" t="str">
        <f>IF(AND(D5030&gt;=50000,D5030&lt;=100000),"COMPRESO",A5030)</f>
        <v>barbarano romano</v>
      </c>
      <c r="H5030" s="39">
        <f t="shared" si="157"/>
        <v>0</v>
      </c>
      <c r="I5030">
        <v>5</v>
      </c>
    </row>
    <row r="5031" spans="1:9" ht="12" customHeight="1" x14ac:dyDescent="0.3">
      <c r="A5031" s="3" t="s">
        <v>20617</v>
      </c>
      <c r="B5031" s="4" t="s">
        <v>8551</v>
      </c>
      <c r="C5031" s="5" t="s">
        <v>20019</v>
      </c>
      <c r="D5031" s="6">
        <v>4834</v>
      </c>
      <c r="E5031" t="str">
        <f t="shared" si="156"/>
        <v xml:space="preserve"> </v>
      </c>
      <c r="F5031" s="36" t="str">
        <f>IF(AND(D5031&gt;=50000,D5031&lt;=100000),"COMPRESO",A5031)</f>
        <v>bassano romano</v>
      </c>
      <c r="H5031" s="39">
        <f t="shared" si="157"/>
        <v>0</v>
      </c>
      <c r="I5031">
        <v>1</v>
      </c>
    </row>
    <row r="5032" spans="1:9" ht="12" customHeight="1" x14ac:dyDescent="0.3">
      <c r="A5032" s="3" t="s">
        <v>20618</v>
      </c>
      <c r="B5032" s="4" t="s">
        <v>8550</v>
      </c>
      <c r="C5032" s="5" t="s">
        <v>20019</v>
      </c>
      <c r="D5032" s="6">
        <v>1277</v>
      </c>
      <c r="E5032" t="str">
        <f t="shared" si="156"/>
        <v xml:space="preserve"> </v>
      </c>
      <c r="F5032" s="36" t="str">
        <f>IF(AND(D5032&gt;=50000,D5032&lt;=100000),"COMPRESO",A5032)</f>
        <v>bassano in teverina</v>
      </c>
      <c r="H5032" s="39">
        <f t="shared" si="157"/>
        <v>0</v>
      </c>
      <c r="I5032">
        <v>6</v>
      </c>
    </row>
    <row r="5033" spans="1:9" ht="12" customHeight="1" x14ac:dyDescent="0.3">
      <c r="A5033" s="3" t="s">
        <v>20619</v>
      </c>
      <c r="B5033" s="4" t="s">
        <v>8698</v>
      </c>
      <c r="C5033" s="5" t="s">
        <v>20019</v>
      </c>
      <c r="D5033" s="6">
        <v>3356</v>
      </c>
      <c r="E5033" t="str">
        <f t="shared" si="156"/>
        <v xml:space="preserve"> </v>
      </c>
      <c r="F5033" s="36" t="str">
        <f>IF(AND(D5033&gt;=50000,D5033&lt;=100000),"COMPRESO",A5033)</f>
        <v>blera</v>
      </c>
      <c r="H5033" s="39">
        <f t="shared" si="157"/>
        <v>0</v>
      </c>
      <c r="I5033">
        <v>3</v>
      </c>
    </row>
    <row r="5034" spans="1:9" ht="12" customHeight="1" x14ac:dyDescent="0.3">
      <c r="A5034" s="3" t="s">
        <v>20620</v>
      </c>
      <c r="B5034" s="4" t="s">
        <v>8726</v>
      </c>
      <c r="C5034" s="5" t="s">
        <v>20019</v>
      </c>
      <c r="D5034" s="6">
        <v>4137</v>
      </c>
      <c r="E5034" t="str">
        <f t="shared" si="156"/>
        <v xml:space="preserve"> </v>
      </c>
      <c r="F5034" s="36" t="str">
        <f>IF(AND(D5034&gt;=50000,D5034&lt;=100000),"COMPRESO",A5034)</f>
        <v>bolsena</v>
      </c>
      <c r="H5034" s="39">
        <f t="shared" si="157"/>
        <v>0</v>
      </c>
      <c r="I5034">
        <v>5</v>
      </c>
    </row>
    <row r="5035" spans="1:9" ht="12" customHeight="1" x14ac:dyDescent="0.3">
      <c r="A5035" s="3" t="s">
        <v>20621</v>
      </c>
      <c r="B5035" s="4" t="s">
        <v>8730</v>
      </c>
      <c r="C5035" s="5" t="s">
        <v>20019</v>
      </c>
      <c r="D5035" s="6">
        <v>1814</v>
      </c>
      <c r="E5035" t="str">
        <f t="shared" si="156"/>
        <v xml:space="preserve"> </v>
      </c>
      <c r="F5035" s="36" t="str">
        <f>IF(AND(D5035&gt;=50000,D5035&lt;=100000),"COMPRESO",A5035)</f>
        <v>bomarzo</v>
      </c>
      <c r="H5035" s="39">
        <f t="shared" si="157"/>
        <v>0</v>
      </c>
      <c r="I5035">
        <v>4</v>
      </c>
    </row>
    <row r="5036" spans="1:9" ht="12" customHeight="1" x14ac:dyDescent="0.3">
      <c r="A5036" s="3" t="s">
        <v>20622</v>
      </c>
      <c r="B5036" s="4" t="s">
        <v>9022</v>
      </c>
      <c r="C5036" s="5" t="s">
        <v>20019</v>
      </c>
      <c r="D5036" s="6">
        <v>905</v>
      </c>
      <c r="E5036" t="str">
        <f t="shared" si="156"/>
        <v xml:space="preserve"> </v>
      </c>
      <c r="F5036" s="36" t="str">
        <f>IF(AND(D5036&gt;=50000,D5036&lt;=100000),"COMPRESO",A5036)</f>
        <v>calcata</v>
      </c>
      <c r="H5036" s="39">
        <f t="shared" si="157"/>
        <v>0</v>
      </c>
      <c r="I5036">
        <v>3</v>
      </c>
    </row>
    <row r="5037" spans="1:9" ht="12" customHeight="1" x14ac:dyDescent="0.3">
      <c r="A5037" s="3" t="s">
        <v>20623</v>
      </c>
      <c r="B5037" s="4" t="s">
        <v>9181</v>
      </c>
      <c r="C5037" s="5" t="s">
        <v>20019</v>
      </c>
      <c r="D5037" s="6">
        <v>3149</v>
      </c>
      <c r="E5037" t="str">
        <f t="shared" si="156"/>
        <v xml:space="preserve"> </v>
      </c>
      <c r="F5037" s="36" t="str">
        <f>IF(AND(D5037&gt;=50000,D5037&lt;=100000),"COMPRESO",A5037)</f>
        <v>canepina</v>
      </c>
      <c r="H5037" s="39">
        <f t="shared" si="157"/>
        <v>0</v>
      </c>
      <c r="I5037">
        <v>2</v>
      </c>
    </row>
    <row r="5038" spans="1:9" ht="12" customHeight="1" x14ac:dyDescent="0.3">
      <c r="A5038" s="3" t="s">
        <v>20624</v>
      </c>
      <c r="B5038" s="4" t="s">
        <v>9184</v>
      </c>
      <c r="C5038" s="5" t="s">
        <v>20019</v>
      </c>
      <c r="D5038" s="6">
        <v>5270</v>
      </c>
      <c r="E5038" t="str">
        <f t="shared" si="156"/>
        <v xml:space="preserve"> </v>
      </c>
      <c r="F5038" s="36" t="str">
        <f>IF(AND(D5038&gt;=50000,D5038&lt;=100000),"COMPRESO",A5038)</f>
        <v>canino</v>
      </c>
      <c r="H5038" s="39">
        <f t="shared" si="157"/>
        <v>0</v>
      </c>
      <c r="I5038">
        <v>8</v>
      </c>
    </row>
    <row r="5039" spans="1:9" ht="12" customHeight="1" x14ac:dyDescent="0.3">
      <c r="A5039" s="3" t="s">
        <v>20625</v>
      </c>
      <c r="B5039" s="4" t="s">
        <v>9234</v>
      </c>
      <c r="C5039" s="5" t="s">
        <v>20019</v>
      </c>
      <c r="D5039" s="6">
        <v>1741</v>
      </c>
      <c r="E5039" t="str">
        <f t="shared" si="156"/>
        <v xml:space="preserve"> </v>
      </c>
      <c r="F5039" s="36" t="str">
        <f>IF(AND(D5039&gt;=50000,D5039&lt;=100000),"COMPRESO",A5039)</f>
        <v>capodimonte</v>
      </c>
      <c r="H5039" s="39">
        <f t="shared" si="157"/>
        <v>0</v>
      </c>
      <c r="I5039">
        <v>1</v>
      </c>
    </row>
    <row r="5040" spans="1:9" ht="12" customHeight="1" x14ac:dyDescent="0.3">
      <c r="A5040" s="3" t="s">
        <v>20626</v>
      </c>
      <c r="B5040" s="4" t="s">
        <v>9252</v>
      </c>
      <c r="C5040" s="5" t="s">
        <v>20019</v>
      </c>
      <c r="D5040" s="6">
        <v>6644</v>
      </c>
      <c r="E5040" t="str">
        <f t="shared" si="156"/>
        <v xml:space="preserve"> </v>
      </c>
      <c r="F5040" s="36" t="str">
        <f>IF(AND(D5040&gt;=50000,D5040&lt;=100000),"COMPRESO",A5040)</f>
        <v>capranica</v>
      </c>
      <c r="H5040" s="39">
        <f t="shared" si="157"/>
        <v>0</v>
      </c>
      <c r="I5040">
        <v>2</v>
      </c>
    </row>
    <row r="5041" spans="1:9" ht="12" customHeight="1" x14ac:dyDescent="0.3">
      <c r="A5041" s="3" t="s">
        <v>20627</v>
      </c>
      <c r="B5041" s="4" t="s">
        <v>9255</v>
      </c>
      <c r="C5041" s="5" t="s">
        <v>20019</v>
      </c>
      <c r="D5041" s="6">
        <v>5345</v>
      </c>
      <c r="E5041" t="str">
        <f t="shared" si="156"/>
        <v xml:space="preserve"> </v>
      </c>
      <c r="F5041" s="36" t="str">
        <f>IF(AND(D5041&gt;=50000,D5041&lt;=100000),"COMPRESO",A5041)</f>
        <v>caprarola</v>
      </c>
      <c r="H5041" s="39">
        <f t="shared" si="157"/>
        <v>0</v>
      </c>
      <c r="I5041">
        <v>2</v>
      </c>
    </row>
    <row r="5042" spans="1:9" ht="12" customHeight="1" x14ac:dyDescent="0.3">
      <c r="A5042" s="3" t="s">
        <v>20628</v>
      </c>
      <c r="B5042" s="4" t="s">
        <v>9291</v>
      </c>
      <c r="C5042" s="5" t="s">
        <v>20019</v>
      </c>
      <c r="D5042" s="6">
        <v>2042</v>
      </c>
      <c r="E5042" t="str">
        <f t="shared" si="156"/>
        <v xml:space="preserve"> </v>
      </c>
      <c r="F5042" s="36" t="str">
        <f>IF(AND(D5042&gt;=50000,D5042&lt;=100000),"COMPRESO",A5042)</f>
        <v>carbognano</v>
      </c>
      <c r="H5042" s="39">
        <f t="shared" si="157"/>
        <v>0</v>
      </c>
      <c r="I5042">
        <v>12</v>
      </c>
    </row>
    <row r="5043" spans="1:9" ht="12" customHeight="1" x14ac:dyDescent="0.3">
      <c r="A5043" s="3" t="s">
        <v>20629</v>
      </c>
      <c r="B5043" s="4" t="s">
        <v>9564</v>
      </c>
      <c r="C5043" s="5" t="s">
        <v>20019</v>
      </c>
      <c r="D5043" s="6">
        <v>2558</v>
      </c>
      <c r="E5043" t="str">
        <f t="shared" si="156"/>
        <v xml:space="preserve"> </v>
      </c>
      <c r="F5043" s="36" t="str">
        <f>IF(AND(D5043&gt;=50000,D5043&lt;=100000),"COMPRESO",A5043)</f>
        <v>castel sant'elia</v>
      </c>
      <c r="H5043" s="39">
        <f t="shared" si="157"/>
        <v>0</v>
      </c>
      <c r="I5043">
        <v>2</v>
      </c>
    </row>
    <row r="5044" spans="1:9" ht="12" customHeight="1" x14ac:dyDescent="0.3">
      <c r="A5044" s="3" t="s">
        <v>20630</v>
      </c>
      <c r="B5044" s="4" t="s">
        <v>9726</v>
      </c>
      <c r="C5044" s="5" t="s">
        <v>20019</v>
      </c>
      <c r="D5044" s="6">
        <v>2385</v>
      </c>
      <c r="E5044" t="str">
        <f t="shared" si="156"/>
        <v xml:space="preserve"> </v>
      </c>
      <c r="F5044" s="36" t="str">
        <f>IF(AND(D5044&gt;=50000,D5044&lt;=100000),"COMPRESO",A5044)</f>
        <v>castiglione in teverina</v>
      </c>
      <c r="H5044" s="39">
        <f t="shared" si="157"/>
        <v>0</v>
      </c>
      <c r="I5044">
        <v>3</v>
      </c>
    </row>
    <row r="5045" spans="1:9" ht="12" customHeight="1" x14ac:dyDescent="0.3">
      <c r="A5045" s="3" t="s">
        <v>20631</v>
      </c>
      <c r="B5045" s="4" t="s">
        <v>9827</v>
      </c>
      <c r="C5045" s="5" t="s">
        <v>20019</v>
      </c>
      <c r="D5045" s="6">
        <v>1343</v>
      </c>
      <c r="E5045" t="str">
        <f t="shared" si="156"/>
        <v xml:space="preserve"> </v>
      </c>
      <c r="F5045" s="36" t="str">
        <f>IF(AND(D5045&gt;=50000,D5045&lt;=100000),"COMPRESO",A5045)</f>
        <v>celleno</v>
      </c>
      <c r="H5045" s="39">
        <f t="shared" si="157"/>
        <v>0</v>
      </c>
      <c r="I5045">
        <v>1</v>
      </c>
    </row>
    <row r="5046" spans="1:9" ht="12" customHeight="1" x14ac:dyDescent="0.3">
      <c r="A5046" s="3" t="s">
        <v>20632</v>
      </c>
      <c r="B5046" s="4" t="s">
        <v>9828</v>
      </c>
      <c r="C5046" s="5" t="s">
        <v>20019</v>
      </c>
      <c r="D5046" s="6">
        <v>1230</v>
      </c>
      <c r="E5046" t="str">
        <f t="shared" si="156"/>
        <v xml:space="preserve"> </v>
      </c>
      <c r="F5046" s="36" t="str">
        <f>IF(AND(D5046&gt;=50000,D5046&lt;=100000),"COMPRESO",A5046)</f>
        <v>cellere</v>
      </c>
      <c r="H5046" s="39">
        <f t="shared" si="157"/>
        <v>0</v>
      </c>
      <c r="I5046">
        <v>9</v>
      </c>
    </row>
    <row r="5047" spans="1:9" ht="12" customHeight="1" x14ac:dyDescent="0.3">
      <c r="A5047" s="3" t="s">
        <v>20633</v>
      </c>
      <c r="B5047" s="4" t="s">
        <v>10069</v>
      </c>
      <c r="C5047" s="5" t="s">
        <v>20019</v>
      </c>
      <c r="D5047" s="6">
        <v>15596</v>
      </c>
      <c r="E5047" t="str">
        <f t="shared" si="156"/>
        <v xml:space="preserve"> </v>
      </c>
      <c r="F5047" s="36" t="str">
        <f>IF(AND(D5047&gt;=50000,D5047&lt;=100000),"COMPRESO",A5047)</f>
        <v>civita castellana</v>
      </c>
      <c r="H5047" s="39">
        <f t="shared" si="157"/>
        <v>0</v>
      </c>
      <c r="I5047">
        <v>13</v>
      </c>
    </row>
    <row r="5048" spans="1:9" ht="12" customHeight="1" x14ac:dyDescent="0.3">
      <c r="A5048" s="3" t="s">
        <v>20634</v>
      </c>
      <c r="B5048" s="4" t="s">
        <v>10079</v>
      </c>
      <c r="C5048" s="5" t="s">
        <v>20019</v>
      </c>
      <c r="D5048" s="6">
        <v>1658</v>
      </c>
      <c r="E5048" t="str">
        <f t="shared" si="156"/>
        <v xml:space="preserve"> </v>
      </c>
      <c r="F5048" s="36" t="str">
        <f>IF(AND(D5048&gt;=50000,D5048&lt;=100000),"COMPRESO",A5048)</f>
        <v>civitella d'agliano</v>
      </c>
      <c r="H5048" s="39">
        <f t="shared" si="157"/>
        <v>0</v>
      </c>
      <c r="I5048">
        <v>3</v>
      </c>
    </row>
    <row r="5049" spans="1:9" ht="12" customHeight="1" x14ac:dyDescent="0.3">
      <c r="A5049" s="3" t="s">
        <v>20635</v>
      </c>
      <c r="B5049" s="4" t="s">
        <v>10232</v>
      </c>
      <c r="C5049" s="5" t="s">
        <v>20019</v>
      </c>
      <c r="D5049" s="6">
        <v>3740</v>
      </c>
      <c r="E5049" t="str">
        <f t="shared" si="156"/>
        <v xml:space="preserve"> </v>
      </c>
      <c r="F5049" s="36" t="str">
        <f>IF(AND(D5049&gt;=50000,D5049&lt;=100000),"COMPRESO",A5049)</f>
        <v>corchiano</v>
      </c>
      <c r="H5049" s="39">
        <f t="shared" si="157"/>
        <v>0</v>
      </c>
      <c r="I5049">
        <v>19</v>
      </c>
    </row>
    <row r="5050" spans="1:9" ht="12" customHeight="1" x14ac:dyDescent="0.3">
      <c r="A5050" s="3" t="s">
        <v>20636</v>
      </c>
      <c r="B5050" s="4" t="s">
        <v>10551</v>
      </c>
      <c r="C5050" s="5" t="s">
        <v>20019</v>
      </c>
      <c r="D5050" s="6">
        <v>8136</v>
      </c>
      <c r="E5050" t="str">
        <f t="shared" si="156"/>
        <v xml:space="preserve"> </v>
      </c>
      <c r="F5050" s="36" t="str">
        <f>IF(AND(D5050&gt;=50000,D5050&lt;=100000),"COMPRESO",A5050)</f>
        <v>fabrica di roma</v>
      </c>
      <c r="H5050" s="39">
        <f t="shared" si="157"/>
        <v>0</v>
      </c>
      <c r="I5050">
        <v>2</v>
      </c>
    </row>
    <row r="5051" spans="1:9" ht="12" customHeight="1" x14ac:dyDescent="0.3">
      <c r="A5051" s="3" t="s">
        <v>20637</v>
      </c>
      <c r="B5051" s="4" t="s">
        <v>10571</v>
      </c>
      <c r="C5051" s="5" t="s">
        <v>20019</v>
      </c>
      <c r="D5051" s="6">
        <v>2115</v>
      </c>
      <c r="E5051" t="str">
        <f t="shared" si="156"/>
        <v xml:space="preserve"> </v>
      </c>
      <c r="F5051" s="36" t="str">
        <f>IF(AND(D5051&gt;=50000,D5051&lt;=100000),"COMPRESO",A5051)</f>
        <v>faleria</v>
      </c>
      <c r="H5051" s="39">
        <f t="shared" si="157"/>
        <v>0</v>
      </c>
      <c r="I5051">
        <v>1</v>
      </c>
    </row>
    <row r="5052" spans="1:9" ht="12" customHeight="1" x14ac:dyDescent="0.3">
      <c r="A5052" s="3" t="s">
        <v>20638</v>
      </c>
      <c r="B5052" s="4" t="s">
        <v>10592</v>
      </c>
      <c r="C5052" s="5" t="s">
        <v>20019</v>
      </c>
      <c r="D5052" s="6">
        <v>1631</v>
      </c>
      <c r="E5052" t="str">
        <f t="shared" si="156"/>
        <v xml:space="preserve"> </v>
      </c>
      <c r="F5052" s="36" t="str">
        <f>IF(AND(D5052&gt;=50000,D5052&lt;=100000),"COMPRESO",A5052)</f>
        <v>farnese</v>
      </c>
      <c r="H5052" s="39">
        <f t="shared" si="157"/>
        <v>0</v>
      </c>
      <c r="I5052">
        <v>1</v>
      </c>
    </row>
    <row r="5053" spans="1:9" ht="12" customHeight="1" x14ac:dyDescent="0.3">
      <c r="A5053" s="3" t="s">
        <v>20639</v>
      </c>
      <c r="B5053" s="4" t="s">
        <v>10857</v>
      </c>
      <c r="C5053" s="5" t="s">
        <v>20019</v>
      </c>
      <c r="D5053" s="6">
        <v>2994</v>
      </c>
      <c r="E5053" t="str">
        <f t="shared" si="156"/>
        <v xml:space="preserve"> </v>
      </c>
      <c r="F5053" s="36" t="str">
        <f>IF(AND(D5053&gt;=50000,D5053&lt;=100000),"COMPRESO",A5053)</f>
        <v>gallese</v>
      </c>
      <c r="H5053" s="39">
        <f t="shared" si="157"/>
        <v>0</v>
      </c>
      <c r="I5053">
        <v>3</v>
      </c>
    </row>
    <row r="5054" spans="1:9" ht="12" customHeight="1" x14ac:dyDescent="0.3">
      <c r="A5054" s="3" t="s">
        <v>20640</v>
      </c>
      <c r="B5054" s="4" t="s">
        <v>11052</v>
      </c>
      <c r="C5054" s="5" t="s">
        <v>20019</v>
      </c>
      <c r="D5054" s="6">
        <v>1474</v>
      </c>
      <c r="E5054" t="str">
        <f t="shared" si="156"/>
        <v xml:space="preserve"> </v>
      </c>
      <c r="F5054" s="36" t="str">
        <f>IF(AND(D5054&gt;=50000,D5054&lt;=100000),"COMPRESO",A5054)</f>
        <v>gradoli</v>
      </c>
      <c r="H5054" s="39">
        <f t="shared" si="157"/>
        <v>0</v>
      </c>
      <c r="I5054">
        <v>3</v>
      </c>
    </row>
    <row r="5055" spans="1:9" ht="12" customHeight="1" x14ac:dyDescent="0.3">
      <c r="A5055" s="3" t="s">
        <v>20641</v>
      </c>
      <c r="B5055" s="4" t="s">
        <v>11054</v>
      </c>
      <c r="C5055" s="5" t="s">
        <v>20019</v>
      </c>
      <c r="D5055" s="6">
        <v>2319</v>
      </c>
      <c r="E5055" t="str">
        <f t="shared" si="156"/>
        <v xml:space="preserve"> </v>
      </c>
      <c r="F5055" s="36" t="str">
        <f>IF(AND(D5055&gt;=50000,D5055&lt;=100000),"COMPRESO",A5055)</f>
        <v>graffignano</v>
      </c>
      <c r="H5055" s="39">
        <f t="shared" si="157"/>
        <v>0</v>
      </c>
      <c r="I5055">
        <v>1</v>
      </c>
    </row>
    <row r="5056" spans="1:9" ht="12" customHeight="1" x14ac:dyDescent="0.3">
      <c r="A5056" s="3" t="s">
        <v>20642</v>
      </c>
      <c r="B5056" s="4" t="s">
        <v>11116</v>
      </c>
      <c r="C5056" s="5" t="s">
        <v>20019</v>
      </c>
      <c r="D5056" s="6">
        <v>2795</v>
      </c>
      <c r="E5056" t="str">
        <f t="shared" si="156"/>
        <v xml:space="preserve"> </v>
      </c>
      <c r="F5056" s="36" t="str">
        <f>IF(AND(D5056&gt;=50000,D5056&lt;=100000),"COMPRESO",A5056)</f>
        <v>grotte di castro</v>
      </c>
      <c r="H5056" s="39">
        <f t="shared" si="157"/>
        <v>0</v>
      </c>
      <c r="I5056">
        <v>3</v>
      </c>
    </row>
    <row r="5057" spans="1:9" ht="12" customHeight="1" x14ac:dyDescent="0.3">
      <c r="A5057" s="3" t="s">
        <v>20643</v>
      </c>
      <c r="B5057" s="4" t="s">
        <v>11197</v>
      </c>
      <c r="C5057" s="5" t="s">
        <v>20019</v>
      </c>
      <c r="D5057" s="6">
        <v>2377</v>
      </c>
      <c r="E5057" t="str">
        <f t="shared" si="156"/>
        <v xml:space="preserve"> </v>
      </c>
      <c r="F5057" s="36" t="str">
        <f>IF(AND(D5057&gt;=50000,D5057&lt;=100000),"COMPRESO",A5057)</f>
        <v>ischia di castro</v>
      </c>
      <c r="H5057" s="39">
        <f t="shared" si="157"/>
        <v>0</v>
      </c>
      <c r="I5057">
        <v>28</v>
      </c>
    </row>
    <row r="5058" spans="1:9" ht="12" customHeight="1" x14ac:dyDescent="0.3">
      <c r="A5058" s="3" t="s">
        <v>20644</v>
      </c>
      <c r="B5058" s="4" t="s">
        <v>11308</v>
      </c>
      <c r="C5058" s="5" t="s">
        <v>20019</v>
      </c>
      <c r="D5058" s="6">
        <v>933</v>
      </c>
      <c r="E5058" t="str">
        <f t="shared" si="156"/>
        <v xml:space="preserve"> </v>
      </c>
      <c r="F5058" s="36" t="str">
        <f>IF(AND(D5058&gt;=50000,D5058&lt;=100000),"COMPRESO",A5058)</f>
        <v>latera</v>
      </c>
      <c r="H5058" s="39">
        <f t="shared" si="157"/>
        <v>0</v>
      </c>
      <c r="I5058">
        <v>1</v>
      </c>
    </row>
    <row r="5059" spans="1:9" ht="12" customHeight="1" x14ac:dyDescent="0.3">
      <c r="A5059" s="3" t="s">
        <v>20645</v>
      </c>
      <c r="B5059" s="4" t="s">
        <v>11484</v>
      </c>
      <c r="C5059" s="5" t="s">
        <v>20019</v>
      </c>
      <c r="D5059" s="6">
        <v>919</v>
      </c>
      <c r="E5059" t="str">
        <f t="shared" ref="E5059:E5122" si="158">IF(D5059&gt;300000,"TROVATO"," ")</f>
        <v xml:space="preserve"> </v>
      </c>
      <c r="F5059" s="36" t="str">
        <f>IF(AND(D5059&gt;=50000,D5059&lt;=100000),"COMPRESO",A5059)</f>
        <v>lubriano</v>
      </c>
      <c r="H5059" s="39">
        <f t="shared" ref="H5059:H5122" si="159">(D12987/$G$2)</f>
        <v>0</v>
      </c>
      <c r="I5059">
        <v>1</v>
      </c>
    </row>
    <row r="5060" spans="1:9" ht="12" customHeight="1" x14ac:dyDescent="0.3">
      <c r="A5060" s="3" t="s">
        <v>20646</v>
      </c>
      <c r="B5060" s="4" t="s">
        <v>11684</v>
      </c>
      <c r="C5060" s="5" t="s">
        <v>20019</v>
      </c>
      <c r="D5060" s="6">
        <v>3520</v>
      </c>
      <c r="E5060" t="str">
        <f t="shared" si="158"/>
        <v xml:space="preserve"> </v>
      </c>
      <c r="F5060" s="36" t="str">
        <f>IF(AND(D5060&gt;=50000,D5060&lt;=100000),"COMPRESO",A5060)</f>
        <v>marta</v>
      </c>
      <c r="H5060" s="39">
        <f t="shared" si="159"/>
        <v>0</v>
      </c>
      <c r="I5060">
        <v>11</v>
      </c>
    </row>
    <row r="5061" spans="1:9" ht="12" customHeight="1" x14ac:dyDescent="0.3">
      <c r="A5061" s="3" t="s">
        <v>20647</v>
      </c>
      <c r="B5061" s="4" t="s">
        <v>12004</v>
      </c>
      <c r="C5061" s="5" t="s">
        <v>20019</v>
      </c>
      <c r="D5061" s="6">
        <v>8770</v>
      </c>
      <c r="E5061" t="str">
        <f t="shared" si="158"/>
        <v xml:space="preserve"> </v>
      </c>
      <c r="F5061" s="36" t="str">
        <f>IF(AND(D5061&gt;=50000,D5061&lt;=100000),"COMPRESO",A5061)</f>
        <v>montalto di castro</v>
      </c>
      <c r="H5061" s="39">
        <f t="shared" si="159"/>
        <v>0</v>
      </c>
      <c r="I5061">
        <v>1</v>
      </c>
    </row>
    <row r="5062" spans="1:9" ht="12" customHeight="1" x14ac:dyDescent="0.3">
      <c r="A5062" s="3" t="s">
        <v>20648</v>
      </c>
      <c r="B5062" s="4" t="s">
        <v>12093</v>
      </c>
      <c r="C5062" s="5" t="s">
        <v>20019</v>
      </c>
      <c r="D5062" s="6">
        <v>13388</v>
      </c>
      <c r="E5062" t="str">
        <f t="shared" si="158"/>
        <v xml:space="preserve"> </v>
      </c>
      <c r="F5062" s="36" t="str">
        <f>IF(AND(D5062&gt;=50000,D5062&lt;=100000),"COMPRESO",A5062)</f>
        <v>montefiascone</v>
      </c>
      <c r="H5062" s="39">
        <f t="shared" si="159"/>
        <v>0</v>
      </c>
      <c r="I5062">
        <v>2</v>
      </c>
    </row>
    <row r="5063" spans="1:9" ht="12" customHeight="1" x14ac:dyDescent="0.3">
      <c r="A5063" s="3" t="s">
        <v>20649</v>
      </c>
      <c r="B5063" s="4" t="s">
        <v>12034</v>
      </c>
      <c r="C5063" s="5" t="s">
        <v>20019</v>
      </c>
      <c r="D5063" s="6">
        <v>2007</v>
      </c>
      <c r="E5063" t="str">
        <f t="shared" si="158"/>
        <v xml:space="preserve"> </v>
      </c>
      <c r="F5063" s="36" t="str">
        <f>IF(AND(D5063&gt;=50000,D5063&lt;=100000),"COMPRESO",A5063)</f>
        <v>monte romano</v>
      </c>
      <c r="H5063" s="39">
        <f t="shared" si="159"/>
        <v>0</v>
      </c>
      <c r="I5063">
        <v>7</v>
      </c>
    </row>
    <row r="5064" spans="1:9" ht="12" customHeight="1" x14ac:dyDescent="0.3">
      <c r="A5064" s="3" t="s">
        <v>20650</v>
      </c>
      <c r="B5064" s="4" t="s">
        <v>12170</v>
      </c>
      <c r="C5064" s="5" t="s">
        <v>20019</v>
      </c>
      <c r="D5064" s="6">
        <v>3868</v>
      </c>
      <c r="E5064" t="str">
        <f t="shared" si="158"/>
        <v xml:space="preserve"> </v>
      </c>
      <c r="F5064" s="36" t="str">
        <f>IF(AND(D5064&gt;=50000,D5064&lt;=100000),"COMPRESO",A5064)</f>
        <v>monterosi</v>
      </c>
      <c r="H5064" s="39">
        <f t="shared" si="159"/>
        <v>0</v>
      </c>
      <c r="I5064">
        <v>2</v>
      </c>
    </row>
    <row r="5065" spans="1:9" ht="12" customHeight="1" x14ac:dyDescent="0.3">
      <c r="A5065" s="3" t="s">
        <v>20651</v>
      </c>
      <c r="B5065" s="4" t="s">
        <v>12344</v>
      </c>
      <c r="C5065" s="5" t="s">
        <v>20019</v>
      </c>
      <c r="D5065" s="6">
        <v>9353</v>
      </c>
      <c r="E5065" t="str">
        <f t="shared" si="158"/>
        <v xml:space="preserve"> </v>
      </c>
      <c r="F5065" s="36" t="str">
        <f>IF(AND(D5065&gt;=50000,D5065&lt;=100000),"COMPRESO",A5065)</f>
        <v>nepi</v>
      </c>
      <c r="H5065" s="39">
        <f t="shared" si="159"/>
        <v>0</v>
      </c>
      <c r="I5065">
        <v>3</v>
      </c>
    </row>
    <row r="5066" spans="1:9" ht="12" customHeight="1" x14ac:dyDescent="0.3">
      <c r="A5066" s="3" t="s">
        <v>20652</v>
      </c>
      <c r="B5066" s="4" t="s">
        <v>12494</v>
      </c>
      <c r="C5066" s="5" t="s">
        <v>20019</v>
      </c>
      <c r="D5066" s="6">
        <v>1017</v>
      </c>
      <c r="E5066" t="str">
        <f t="shared" si="158"/>
        <v xml:space="preserve"> </v>
      </c>
      <c r="F5066" s="36" t="str">
        <f>IF(AND(D5066&gt;=50000,D5066&lt;=100000),"COMPRESO",A5066)</f>
        <v>onano</v>
      </c>
      <c r="H5066" s="39">
        <f t="shared" si="159"/>
        <v>0</v>
      </c>
      <c r="I5066">
        <v>1</v>
      </c>
    </row>
    <row r="5067" spans="1:9" ht="12" customHeight="1" x14ac:dyDescent="0.3">
      <c r="A5067" s="3" t="s">
        <v>20653</v>
      </c>
      <c r="B5067" s="4" t="s">
        <v>12525</v>
      </c>
      <c r="C5067" s="5" t="s">
        <v>20019</v>
      </c>
      <c r="D5067" s="6">
        <v>3648</v>
      </c>
      <c r="E5067" t="str">
        <f t="shared" si="158"/>
        <v xml:space="preserve"> </v>
      </c>
      <c r="F5067" s="36" t="str">
        <f>IF(AND(D5067&gt;=50000,D5067&lt;=100000),"COMPRESO",A5067)</f>
        <v>oriolo romano</v>
      </c>
      <c r="H5067" s="39">
        <f t="shared" si="159"/>
        <v>0</v>
      </c>
      <c r="I5067">
        <v>1</v>
      </c>
    </row>
    <row r="5068" spans="1:9" ht="12" customHeight="1" x14ac:dyDescent="0.3">
      <c r="A5068" s="3" t="s">
        <v>20654</v>
      </c>
      <c r="B5068" s="4" t="s">
        <v>12545</v>
      </c>
      <c r="C5068" s="5" t="s">
        <v>20019</v>
      </c>
      <c r="D5068" s="6">
        <v>8665</v>
      </c>
      <c r="E5068" t="str">
        <f t="shared" si="158"/>
        <v xml:space="preserve"> </v>
      </c>
      <c r="F5068" s="36" t="str">
        <f>IF(AND(D5068&gt;=50000,D5068&lt;=100000),"COMPRESO",A5068)</f>
        <v>orte</v>
      </c>
      <c r="H5068" s="39">
        <f t="shared" si="159"/>
        <v>0</v>
      </c>
      <c r="I5068">
        <v>6</v>
      </c>
    </row>
    <row r="5069" spans="1:9" ht="12" customHeight="1" x14ac:dyDescent="0.3">
      <c r="A5069" s="3" t="s">
        <v>20655</v>
      </c>
      <c r="B5069" s="4" t="s">
        <v>12876</v>
      </c>
      <c r="C5069" s="5" t="s">
        <v>20019</v>
      </c>
      <c r="D5069" s="6">
        <v>2147</v>
      </c>
      <c r="E5069" t="str">
        <f t="shared" si="158"/>
        <v xml:space="preserve"> </v>
      </c>
      <c r="F5069" s="36" t="str">
        <f>IF(AND(D5069&gt;=50000,D5069&lt;=100000),"COMPRESO",A5069)</f>
        <v>piansano</v>
      </c>
      <c r="H5069" s="39">
        <f t="shared" si="159"/>
        <v>0</v>
      </c>
      <c r="I5069">
        <v>11</v>
      </c>
    </row>
    <row r="5070" spans="1:9" ht="12" customHeight="1" x14ac:dyDescent="0.3">
      <c r="A5070" s="3" t="s">
        <v>20656</v>
      </c>
      <c r="B5070" s="4" t="s">
        <v>13261</v>
      </c>
      <c r="C5070" s="5" t="s">
        <v>20019</v>
      </c>
      <c r="D5070" s="6">
        <v>605</v>
      </c>
      <c r="E5070" t="str">
        <f t="shared" si="158"/>
        <v xml:space="preserve"> </v>
      </c>
      <c r="F5070" s="36" t="str">
        <f>IF(AND(D5070&gt;=50000,D5070&lt;=100000),"COMPRESO",A5070)</f>
        <v>proceno</v>
      </c>
      <c r="H5070" s="39">
        <f t="shared" si="159"/>
        <v>0</v>
      </c>
      <c r="I5070">
        <v>6</v>
      </c>
    </row>
    <row r="5071" spans="1:9" ht="12" customHeight="1" x14ac:dyDescent="0.3">
      <c r="A5071" s="3" t="s">
        <v>20657</v>
      </c>
      <c r="B5071" s="4" t="s">
        <v>13589</v>
      </c>
      <c r="C5071" s="5" t="s">
        <v>20019</v>
      </c>
      <c r="D5071" s="6">
        <v>8308</v>
      </c>
      <c r="E5071" t="str">
        <f t="shared" si="158"/>
        <v xml:space="preserve"> </v>
      </c>
      <c r="F5071" s="36" t="str">
        <f>IF(AND(D5071&gt;=50000,D5071&lt;=100000),"COMPRESO",A5071)</f>
        <v>ronciglione</v>
      </c>
      <c r="H5071" s="39">
        <f t="shared" si="159"/>
        <v>0</v>
      </c>
      <c r="I5071">
        <v>2</v>
      </c>
    </row>
    <row r="5072" spans="1:9" ht="12" customHeight="1" x14ac:dyDescent="0.3">
      <c r="A5072" s="3" t="s">
        <v>20658</v>
      </c>
      <c r="B5072" s="4" t="s">
        <v>15378</v>
      </c>
      <c r="C5072" s="5" t="s">
        <v>20019</v>
      </c>
      <c r="D5072" s="6">
        <v>1313</v>
      </c>
      <c r="E5072" t="str">
        <f t="shared" si="158"/>
        <v xml:space="preserve"> </v>
      </c>
      <c r="F5072" s="36" t="str">
        <f>IF(AND(D5072&gt;=50000,D5072&lt;=100000),"COMPRESO",A5072)</f>
        <v>villa san giovanni in tuscia</v>
      </c>
      <c r="H5072" s="39">
        <f t="shared" si="159"/>
        <v>0</v>
      </c>
      <c r="I5072">
        <v>3</v>
      </c>
    </row>
    <row r="5073" spans="1:9" ht="12" customHeight="1" x14ac:dyDescent="0.3">
      <c r="A5073" s="3" t="s">
        <v>20659</v>
      </c>
      <c r="B5073" s="4" t="s">
        <v>13904</v>
      </c>
      <c r="C5073" s="5" t="s">
        <v>20019</v>
      </c>
      <c r="D5073" s="6">
        <v>2166</v>
      </c>
      <c r="E5073" t="str">
        <f t="shared" si="158"/>
        <v xml:space="preserve"> </v>
      </c>
      <c r="F5073" s="36" t="str">
        <f>IF(AND(D5073&gt;=50000,D5073&lt;=100000),"COMPRESO",A5073)</f>
        <v>san lorenzo nuovo</v>
      </c>
      <c r="H5073" s="39">
        <f t="shared" si="159"/>
        <v>0</v>
      </c>
      <c r="I5073">
        <v>3</v>
      </c>
    </row>
    <row r="5074" spans="1:9" ht="12" customHeight="1" x14ac:dyDescent="0.3">
      <c r="A5074" s="3" t="s">
        <v>20660</v>
      </c>
      <c r="B5074" s="4" t="s">
        <v>14562</v>
      </c>
      <c r="C5074" s="5" t="s">
        <v>20019</v>
      </c>
      <c r="D5074" s="6">
        <v>8544</v>
      </c>
      <c r="E5074" t="str">
        <f t="shared" si="158"/>
        <v xml:space="preserve"> </v>
      </c>
      <c r="F5074" s="36" t="str">
        <f>IF(AND(D5074&gt;=50000,D5074&lt;=100000),"COMPRESO",A5074)</f>
        <v>soriano nel cimino</v>
      </c>
      <c r="H5074" s="39">
        <f t="shared" si="159"/>
        <v>0</v>
      </c>
      <c r="I5074">
        <v>1</v>
      </c>
    </row>
    <row r="5075" spans="1:9" ht="12" customHeight="1" x14ac:dyDescent="0.3">
      <c r="A5075" s="3" t="s">
        <v>20661</v>
      </c>
      <c r="B5075" s="4" t="s">
        <v>14691</v>
      </c>
      <c r="C5075" s="5" t="s">
        <v>20019</v>
      </c>
      <c r="D5075" s="6">
        <v>6552</v>
      </c>
      <c r="E5075" t="str">
        <f t="shared" si="158"/>
        <v xml:space="preserve"> </v>
      </c>
      <c r="F5075" s="36" t="str">
        <f>IF(AND(D5075&gt;=50000,D5075&lt;=100000),"COMPRESO",A5075)</f>
        <v>sutri</v>
      </c>
      <c r="H5075" s="39">
        <f t="shared" si="159"/>
        <v>0</v>
      </c>
      <c r="I5075">
        <v>2</v>
      </c>
    </row>
    <row r="5076" spans="1:9" ht="12" customHeight="1" x14ac:dyDescent="0.3">
      <c r="A5076" s="3" t="s">
        <v>20662</v>
      </c>
      <c r="B5076" s="4" t="s">
        <v>14716</v>
      </c>
      <c r="C5076" s="5" t="s">
        <v>20019</v>
      </c>
      <c r="D5076" s="6">
        <v>16016</v>
      </c>
      <c r="E5076" t="str">
        <f t="shared" si="158"/>
        <v xml:space="preserve"> </v>
      </c>
      <c r="F5076" s="36" t="str">
        <f>IF(AND(D5076&gt;=50000,D5076&lt;=100000),"COMPRESO",A5076)</f>
        <v>tarquinia</v>
      </c>
      <c r="H5076" s="39">
        <f t="shared" si="159"/>
        <v>0</v>
      </c>
      <c r="I5076">
        <v>11</v>
      </c>
    </row>
    <row r="5077" spans="1:9" ht="12" customHeight="1" x14ac:dyDescent="0.3">
      <c r="A5077" s="3" t="s">
        <v>20663</v>
      </c>
      <c r="B5077" s="4" t="s">
        <v>14790</v>
      </c>
      <c r="C5077" s="5" t="s">
        <v>20019</v>
      </c>
      <c r="D5077" s="6">
        <v>350</v>
      </c>
      <c r="E5077" t="str">
        <f t="shared" si="158"/>
        <v xml:space="preserve"> </v>
      </c>
      <c r="F5077" s="36" t="str">
        <f>IF(AND(D5077&gt;=50000,D5077&lt;=100000),"COMPRESO",A5077)</f>
        <v>tessennano</v>
      </c>
      <c r="H5077" s="39">
        <f t="shared" si="159"/>
        <v>0</v>
      </c>
      <c r="I5077">
        <v>1</v>
      </c>
    </row>
    <row r="5078" spans="1:9" ht="12" customHeight="1" x14ac:dyDescent="0.3">
      <c r="A5078" s="3" t="s">
        <v>20664</v>
      </c>
      <c r="B5078" s="4" t="s">
        <v>15041</v>
      </c>
      <c r="C5078" s="5" t="s">
        <v>20019</v>
      </c>
      <c r="D5078" s="6">
        <v>8145</v>
      </c>
      <c r="E5078" t="str">
        <f t="shared" si="158"/>
        <v xml:space="preserve"> </v>
      </c>
      <c r="F5078" s="36" t="str">
        <f>IF(AND(D5078&gt;=50000,D5078&lt;=100000),"COMPRESO",A5078)</f>
        <v>tuscania</v>
      </c>
      <c r="H5078" s="39">
        <f t="shared" si="159"/>
        <v>0</v>
      </c>
      <c r="I5078">
        <v>1</v>
      </c>
    </row>
    <row r="5079" spans="1:9" ht="12" customHeight="1" x14ac:dyDescent="0.3">
      <c r="A5079" s="3" t="s">
        <v>20665</v>
      </c>
      <c r="B5079" s="4" t="s">
        <v>15113</v>
      </c>
      <c r="C5079" s="5" t="s">
        <v>20019</v>
      </c>
      <c r="D5079" s="6">
        <v>2895</v>
      </c>
      <c r="E5079" t="str">
        <f t="shared" si="158"/>
        <v xml:space="preserve"> </v>
      </c>
      <c r="F5079" s="36" t="str">
        <f>IF(AND(D5079&gt;=50000,D5079&lt;=100000),"COMPRESO",A5079)</f>
        <v>valentano</v>
      </c>
      <c r="H5079" s="39">
        <f t="shared" si="159"/>
        <v>0</v>
      </c>
      <c r="I5079">
        <v>1</v>
      </c>
    </row>
    <row r="5080" spans="1:9" ht="12" customHeight="1" x14ac:dyDescent="0.3">
      <c r="A5080" s="3" t="s">
        <v>20666</v>
      </c>
      <c r="B5080" s="4" t="s">
        <v>15152</v>
      </c>
      <c r="C5080" s="5" t="s">
        <v>20019</v>
      </c>
      <c r="D5080" s="6">
        <v>2613</v>
      </c>
      <c r="E5080" t="str">
        <f t="shared" si="158"/>
        <v xml:space="preserve"> </v>
      </c>
      <c r="F5080" s="36" t="str">
        <f>IF(AND(D5080&gt;=50000,D5080&lt;=100000),"COMPRESO",A5080)</f>
        <v>vallerano</v>
      </c>
      <c r="H5080" s="39">
        <f t="shared" si="159"/>
        <v>0</v>
      </c>
      <c r="I5080">
        <v>2</v>
      </c>
    </row>
    <row r="5081" spans="1:9" ht="12" customHeight="1" x14ac:dyDescent="0.3">
      <c r="A5081" s="3" t="s">
        <v>20667</v>
      </c>
      <c r="B5081" s="4" t="s">
        <v>15207</v>
      </c>
      <c r="C5081" s="5" t="s">
        <v>20019</v>
      </c>
      <c r="D5081" s="6">
        <v>4161</v>
      </c>
      <c r="E5081" t="str">
        <f t="shared" si="158"/>
        <v xml:space="preserve"> </v>
      </c>
      <c r="F5081" s="36" t="str">
        <f>IF(AND(D5081&gt;=50000,D5081&lt;=100000),"COMPRESO",A5081)</f>
        <v>vasanello</v>
      </c>
      <c r="H5081" s="39">
        <f t="shared" si="159"/>
        <v>0</v>
      </c>
      <c r="I5081">
        <v>2</v>
      </c>
    </row>
    <row r="5082" spans="1:9" ht="12" customHeight="1" x14ac:dyDescent="0.3">
      <c r="A5082" s="3" t="s">
        <v>20668</v>
      </c>
      <c r="B5082" s="4" t="s">
        <v>15223</v>
      </c>
      <c r="C5082" s="5" t="s">
        <v>20019</v>
      </c>
      <c r="D5082" s="6">
        <v>2298</v>
      </c>
      <c r="E5082" t="str">
        <f t="shared" si="158"/>
        <v xml:space="preserve"> </v>
      </c>
      <c r="F5082" s="36" t="str">
        <f>IF(AND(D5082&gt;=50000,D5082&lt;=100000),"COMPRESO",A5082)</f>
        <v>vejano</v>
      </c>
      <c r="H5082" s="39">
        <f t="shared" si="159"/>
        <v>0</v>
      </c>
      <c r="I5082">
        <v>1</v>
      </c>
    </row>
    <row r="5083" spans="1:9" ht="12" customHeight="1" x14ac:dyDescent="0.3">
      <c r="A5083" s="3" t="s">
        <v>20669</v>
      </c>
      <c r="B5083" s="4" t="s">
        <v>15294</v>
      </c>
      <c r="C5083" s="5" t="s">
        <v>20019</v>
      </c>
      <c r="D5083" s="6">
        <v>13507</v>
      </c>
      <c r="E5083" t="str">
        <f t="shared" si="158"/>
        <v xml:space="preserve"> </v>
      </c>
      <c r="F5083" s="36" t="str">
        <f>IF(AND(D5083&gt;=50000,D5083&lt;=100000),"COMPRESO",A5083)</f>
        <v>vetralla</v>
      </c>
      <c r="H5083" s="39">
        <f t="shared" si="159"/>
        <v>0</v>
      </c>
      <c r="I5083">
        <v>3</v>
      </c>
    </row>
    <row r="5084" spans="1:9" ht="12" customHeight="1" x14ac:dyDescent="0.3">
      <c r="A5084" s="3" t="s">
        <v>20670</v>
      </c>
      <c r="B5084" s="4" t="s">
        <v>15340</v>
      </c>
      <c r="C5084" s="5" t="s">
        <v>20019</v>
      </c>
      <c r="D5084" s="6">
        <v>4826</v>
      </c>
      <c r="E5084" t="str">
        <f t="shared" si="158"/>
        <v xml:space="preserve"> </v>
      </c>
      <c r="F5084" s="36" t="str">
        <f>IF(AND(D5084&gt;=50000,D5084&lt;=100000),"COMPRESO",A5084)</f>
        <v>vignanello</v>
      </c>
      <c r="H5084" s="39">
        <f t="shared" si="159"/>
        <v>0</v>
      </c>
      <c r="I5084">
        <v>1</v>
      </c>
    </row>
    <row r="5085" spans="1:9" ht="12" customHeight="1" x14ac:dyDescent="0.3">
      <c r="A5085" s="3" t="s">
        <v>20671</v>
      </c>
      <c r="B5085" s="4" t="s">
        <v>15488</v>
      </c>
      <c r="C5085" s="5" t="s">
        <v>20019</v>
      </c>
      <c r="D5085" s="6">
        <v>63209</v>
      </c>
      <c r="E5085" t="str">
        <f t="shared" si="158"/>
        <v xml:space="preserve"> </v>
      </c>
      <c r="F5085" s="36" t="str">
        <f>IF(AND(D5085&gt;=50000,D5085&lt;=100000),"COMPRESO",A5085)</f>
        <v>COMPRESO</v>
      </c>
      <c r="H5085" s="39">
        <f t="shared" si="159"/>
        <v>0</v>
      </c>
      <c r="I5085">
        <v>2</v>
      </c>
    </row>
    <row r="5086" spans="1:9" ht="12" customHeight="1" x14ac:dyDescent="0.3">
      <c r="A5086" s="3" t="s">
        <v>20672</v>
      </c>
      <c r="B5086" s="4" t="s">
        <v>15491</v>
      </c>
      <c r="C5086" s="5" t="s">
        <v>20019</v>
      </c>
      <c r="D5086" s="6">
        <v>4956</v>
      </c>
      <c r="E5086" t="str">
        <f t="shared" si="158"/>
        <v xml:space="preserve"> </v>
      </c>
      <c r="F5086" s="36" t="str">
        <f>IF(AND(D5086&gt;=50000,D5086&lt;=100000),"COMPRESO",A5086)</f>
        <v>vitorchiano</v>
      </c>
      <c r="H5086" s="39">
        <f t="shared" si="159"/>
        <v>0</v>
      </c>
      <c r="I5086">
        <v>5</v>
      </c>
    </row>
    <row r="5087" spans="1:9" ht="12" customHeight="1" x14ac:dyDescent="0.3">
      <c r="A5087" s="3" t="s">
        <v>20673</v>
      </c>
      <c r="B5087" s="4" t="s">
        <v>8017</v>
      </c>
      <c r="C5087" s="5" t="s">
        <v>20019</v>
      </c>
      <c r="D5087" s="6">
        <v>653</v>
      </c>
      <c r="E5087" t="str">
        <f t="shared" si="158"/>
        <v xml:space="preserve"> </v>
      </c>
      <c r="F5087" s="36" t="str">
        <f>IF(AND(D5087&gt;=50000,D5087&lt;=100000),"COMPRESO",A5087)</f>
        <v>accumoli</v>
      </c>
      <c r="H5087" s="39">
        <f t="shared" si="159"/>
        <v>0</v>
      </c>
      <c r="I5087">
        <v>3</v>
      </c>
    </row>
    <row r="5088" spans="1:9" ht="12" customHeight="1" x14ac:dyDescent="0.3">
      <c r="A5088" s="3" t="s">
        <v>20674</v>
      </c>
      <c r="B5088" s="4" t="s">
        <v>8216</v>
      </c>
      <c r="C5088" s="5" t="s">
        <v>20019</v>
      </c>
      <c r="D5088" s="6">
        <v>2646</v>
      </c>
      <c r="E5088" t="str">
        <f t="shared" si="158"/>
        <v xml:space="preserve"> </v>
      </c>
      <c r="F5088" s="36" t="str">
        <f>IF(AND(D5088&gt;=50000,D5088&lt;=100000),"COMPRESO",A5088)</f>
        <v>amatrice</v>
      </c>
      <c r="H5088" s="39">
        <f t="shared" si="159"/>
        <v>0</v>
      </c>
      <c r="I5088">
        <v>5</v>
      </c>
    </row>
    <row r="5089" spans="1:9" ht="12" customHeight="1" x14ac:dyDescent="0.3">
      <c r="A5089" s="3" t="s">
        <v>20675</v>
      </c>
      <c r="B5089" s="4" t="s">
        <v>8260</v>
      </c>
      <c r="C5089" s="5" t="s">
        <v>20019</v>
      </c>
      <c r="D5089" s="6">
        <v>2704</v>
      </c>
      <c r="E5089" t="str">
        <f t="shared" si="158"/>
        <v xml:space="preserve"> </v>
      </c>
      <c r="F5089" s="36" t="str">
        <f>IF(AND(D5089&gt;=50000,D5089&lt;=100000),"COMPRESO",A5089)</f>
        <v>antrodoco</v>
      </c>
      <c r="H5089" s="39">
        <f t="shared" si="159"/>
        <v>0</v>
      </c>
      <c r="I5089">
        <v>3</v>
      </c>
    </row>
    <row r="5090" spans="1:9" ht="12" customHeight="1" x14ac:dyDescent="0.3">
      <c r="A5090" s="3" t="s">
        <v>20676</v>
      </c>
      <c r="B5090" s="4" t="s">
        <v>8373</v>
      </c>
      <c r="C5090" s="5" t="s">
        <v>20019</v>
      </c>
      <c r="D5090" s="6">
        <v>266</v>
      </c>
      <c r="E5090" t="str">
        <f t="shared" si="158"/>
        <v xml:space="preserve"> </v>
      </c>
      <c r="F5090" s="36" t="str">
        <f>IF(AND(D5090&gt;=50000,D5090&lt;=100000),"COMPRESO",A5090)</f>
        <v>ascrea</v>
      </c>
      <c r="H5090" s="39">
        <f t="shared" si="159"/>
        <v>0</v>
      </c>
      <c r="I5090">
        <v>1</v>
      </c>
    </row>
    <row r="5091" spans="1:9" ht="12" customHeight="1" x14ac:dyDescent="0.3">
      <c r="A5091" s="3" t="s">
        <v>20677</v>
      </c>
      <c r="B5091" s="4" t="s">
        <v>8598</v>
      </c>
      <c r="C5091" s="5" t="s">
        <v>20019</v>
      </c>
      <c r="D5091" s="6">
        <v>649</v>
      </c>
      <c r="E5091" t="str">
        <f t="shared" si="158"/>
        <v xml:space="preserve"> </v>
      </c>
      <c r="F5091" s="36" t="str">
        <f>IF(AND(D5091&gt;=50000,D5091&lt;=100000),"COMPRESO",A5091)</f>
        <v>belmonte in sabina</v>
      </c>
      <c r="H5091" s="39">
        <f t="shared" si="159"/>
        <v>0</v>
      </c>
      <c r="I5091">
        <v>2</v>
      </c>
    </row>
    <row r="5092" spans="1:9" ht="12" customHeight="1" x14ac:dyDescent="0.3">
      <c r="A5092" s="3" t="s">
        <v>20678</v>
      </c>
      <c r="B5092" s="4" t="s">
        <v>8751</v>
      </c>
      <c r="C5092" s="5" t="s">
        <v>20019</v>
      </c>
      <c r="D5092" s="6">
        <v>650</v>
      </c>
      <c r="E5092" t="str">
        <f t="shared" si="158"/>
        <v xml:space="preserve"> </v>
      </c>
      <c r="F5092" s="36" t="str">
        <f>IF(AND(D5092&gt;=50000,D5092&lt;=100000),"COMPRESO",A5092)</f>
        <v>borbona</v>
      </c>
      <c r="H5092" s="39">
        <f t="shared" si="159"/>
        <v>0</v>
      </c>
      <c r="I5092">
        <v>2</v>
      </c>
    </row>
    <row r="5093" spans="1:9" ht="12" customHeight="1" x14ac:dyDescent="0.3">
      <c r="A5093" s="3" t="s">
        <v>20679</v>
      </c>
      <c r="B5093" s="4" t="s">
        <v>8804</v>
      </c>
      <c r="C5093" s="5" t="s">
        <v>20019</v>
      </c>
      <c r="D5093" s="6">
        <v>4615</v>
      </c>
      <c r="E5093" t="str">
        <f t="shared" si="158"/>
        <v xml:space="preserve"> </v>
      </c>
      <c r="F5093" s="36" t="str">
        <f>IF(AND(D5093&gt;=50000,D5093&lt;=100000),"COMPRESO",A5093)</f>
        <v>borgorose</v>
      </c>
      <c r="H5093" s="39">
        <f t="shared" si="159"/>
        <v>0</v>
      </c>
      <c r="I5093">
        <v>14</v>
      </c>
    </row>
    <row r="5094" spans="1:9" ht="12" customHeight="1" x14ac:dyDescent="0.3">
      <c r="A5094" s="3" t="s">
        <v>20680</v>
      </c>
      <c r="B5094" s="4" t="s">
        <v>8788</v>
      </c>
      <c r="C5094" s="5" t="s">
        <v>20019</v>
      </c>
      <c r="D5094" s="6">
        <v>990</v>
      </c>
      <c r="E5094" t="str">
        <f t="shared" si="158"/>
        <v xml:space="preserve"> </v>
      </c>
      <c r="F5094" s="36" t="str">
        <f>IF(AND(D5094&gt;=50000,D5094&lt;=100000),"COMPRESO",A5094)</f>
        <v>borgo velino</v>
      </c>
      <c r="H5094" s="39">
        <f t="shared" si="159"/>
        <v>0</v>
      </c>
      <c r="I5094">
        <v>1</v>
      </c>
    </row>
    <row r="5095" spans="1:9" ht="12" customHeight="1" x14ac:dyDescent="0.3">
      <c r="A5095" s="3" t="s">
        <v>20681</v>
      </c>
      <c r="B5095" s="4" t="s">
        <v>9203</v>
      </c>
      <c r="C5095" s="5" t="s">
        <v>20019</v>
      </c>
      <c r="D5095" s="6">
        <v>2726</v>
      </c>
      <c r="E5095" t="str">
        <f t="shared" si="158"/>
        <v xml:space="preserve"> </v>
      </c>
      <c r="F5095" s="36" t="str">
        <f>IF(AND(D5095&gt;=50000,D5095&lt;=100000),"COMPRESO",A5095)</f>
        <v>cantalice</v>
      </c>
      <c r="H5095" s="39">
        <f t="shared" si="159"/>
        <v>0</v>
      </c>
      <c r="I5095">
        <v>1</v>
      </c>
    </row>
    <row r="5096" spans="1:9" ht="12" customHeight="1" x14ac:dyDescent="0.3">
      <c r="A5096" s="3" t="s">
        <v>20682</v>
      </c>
      <c r="B5096" s="4" t="s">
        <v>9205</v>
      </c>
      <c r="C5096" s="5" t="s">
        <v>20019</v>
      </c>
      <c r="D5096" s="6">
        <v>1736</v>
      </c>
      <c r="E5096" t="str">
        <f t="shared" si="158"/>
        <v xml:space="preserve"> </v>
      </c>
      <c r="F5096" s="36" t="str">
        <f>IF(AND(D5096&gt;=50000,D5096&lt;=100000),"COMPRESO",A5096)</f>
        <v>cantalupo in sabina</v>
      </c>
      <c r="H5096" s="39">
        <f t="shared" si="159"/>
        <v>0</v>
      </c>
      <c r="I5096">
        <v>1</v>
      </c>
    </row>
    <row r="5097" spans="1:9" ht="12" customHeight="1" x14ac:dyDescent="0.3">
      <c r="A5097" s="3" t="s">
        <v>20683</v>
      </c>
      <c r="B5097" s="4" t="s">
        <v>9445</v>
      </c>
      <c r="C5097" s="5" t="s">
        <v>20019</v>
      </c>
      <c r="D5097" s="6">
        <v>723</v>
      </c>
      <c r="E5097" t="str">
        <f t="shared" si="158"/>
        <v xml:space="preserve"> </v>
      </c>
      <c r="F5097" s="36" t="str">
        <f>IF(AND(D5097&gt;=50000,D5097&lt;=100000),"COMPRESO",A5097)</f>
        <v>casaprota</v>
      </c>
      <c r="H5097" s="39">
        <f t="shared" si="159"/>
        <v>0</v>
      </c>
      <c r="I5097">
        <v>27</v>
      </c>
    </row>
    <row r="5098" spans="1:9" ht="12" customHeight="1" x14ac:dyDescent="0.3">
      <c r="A5098" s="3" t="s">
        <v>20684</v>
      </c>
      <c r="B5098" s="4" t="s">
        <v>9486</v>
      </c>
      <c r="C5098" s="5" t="s">
        <v>20019</v>
      </c>
      <c r="D5098" s="6">
        <v>1231</v>
      </c>
      <c r="E5098" t="str">
        <f t="shared" si="158"/>
        <v xml:space="preserve"> </v>
      </c>
      <c r="F5098" s="36" t="str">
        <f>IF(AND(D5098&gt;=50000,D5098&lt;=100000),"COMPRESO",A5098)</f>
        <v>casperia</v>
      </c>
      <c r="H5098" s="39">
        <f t="shared" si="159"/>
        <v>0</v>
      </c>
      <c r="I5098">
        <v>3</v>
      </c>
    </row>
    <row r="5099" spans="1:9" ht="12" customHeight="1" x14ac:dyDescent="0.3">
      <c r="A5099" s="3" t="s">
        <v>20685</v>
      </c>
      <c r="B5099" s="4" t="s">
        <v>9541</v>
      </c>
      <c r="C5099" s="5" t="s">
        <v>20019</v>
      </c>
      <c r="D5099" s="6">
        <v>299</v>
      </c>
      <c r="E5099" t="str">
        <f t="shared" si="158"/>
        <v xml:space="preserve"> </v>
      </c>
      <c r="F5099" s="36" t="str">
        <f>IF(AND(D5099&gt;=50000,D5099&lt;=100000),"COMPRESO",A5099)</f>
        <v>castel di tora</v>
      </c>
      <c r="H5099" s="39">
        <f t="shared" si="159"/>
        <v>0</v>
      </c>
      <c r="I5099">
        <v>4</v>
      </c>
    </row>
    <row r="5100" spans="1:9" ht="12" customHeight="1" x14ac:dyDescent="0.3">
      <c r="A5100" s="3" t="s">
        <v>20686</v>
      </c>
      <c r="B5100" s="4" t="s">
        <v>9672</v>
      </c>
      <c r="C5100" s="5" t="s">
        <v>20019</v>
      </c>
      <c r="D5100" s="6">
        <v>1047</v>
      </c>
      <c r="E5100" t="str">
        <f t="shared" si="158"/>
        <v xml:space="preserve"> </v>
      </c>
      <c r="F5100" s="36" t="str">
        <f>IF(AND(D5100&gt;=50000,D5100&lt;=100000),"COMPRESO",A5100)</f>
        <v>castelnuovo di farfa</v>
      </c>
      <c r="H5100" s="39">
        <f t="shared" si="159"/>
        <v>0</v>
      </c>
      <c r="I5100">
        <v>3</v>
      </c>
    </row>
    <row r="5101" spans="1:9" ht="12" customHeight="1" x14ac:dyDescent="0.3">
      <c r="A5101" s="3" t="s">
        <v>20687</v>
      </c>
      <c r="B5101" s="4" t="s">
        <v>9563</v>
      </c>
      <c r="C5101" s="5" t="s">
        <v>20019</v>
      </c>
      <c r="D5101" s="6">
        <v>1289</v>
      </c>
      <c r="E5101" t="str">
        <f t="shared" si="158"/>
        <v xml:space="preserve"> </v>
      </c>
      <c r="F5101" s="36" t="str">
        <f>IF(AND(D5101&gt;=50000,D5101&lt;=100000),"COMPRESO",A5101)</f>
        <v>castel sant'angelo</v>
      </c>
      <c r="H5101" s="39">
        <f t="shared" si="159"/>
        <v>0</v>
      </c>
      <c r="I5101">
        <v>10</v>
      </c>
    </row>
    <row r="5102" spans="1:9" ht="12" customHeight="1" x14ac:dyDescent="0.3">
      <c r="A5102" s="3" t="s">
        <v>20688</v>
      </c>
      <c r="B5102" s="4" t="s">
        <v>10057</v>
      </c>
      <c r="C5102" s="5" t="s">
        <v>20019</v>
      </c>
      <c r="D5102" s="6">
        <v>6900</v>
      </c>
      <c r="E5102" t="str">
        <f t="shared" si="158"/>
        <v xml:space="preserve"> </v>
      </c>
      <c r="F5102" s="36" t="str">
        <f>IF(AND(D5102&gt;=50000,D5102&lt;=100000),"COMPRESO",A5102)</f>
        <v>cittaducale</v>
      </c>
      <c r="H5102" s="39">
        <f t="shared" si="159"/>
        <v>0</v>
      </c>
      <c r="I5102">
        <v>1</v>
      </c>
    </row>
    <row r="5103" spans="1:9" ht="12" customHeight="1" x14ac:dyDescent="0.3">
      <c r="A5103" s="3" t="s">
        <v>20689</v>
      </c>
      <c r="B5103" s="4" t="s">
        <v>10059</v>
      </c>
      <c r="C5103" s="5" t="s">
        <v>20019</v>
      </c>
      <c r="D5103" s="6">
        <v>470</v>
      </c>
      <c r="E5103" t="str">
        <f t="shared" si="158"/>
        <v xml:space="preserve"> </v>
      </c>
      <c r="F5103" s="36" t="str">
        <f>IF(AND(D5103&gt;=50000,D5103&lt;=100000),"COMPRESO",A5103)</f>
        <v>cittareale</v>
      </c>
      <c r="H5103" s="39">
        <f t="shared" si="159"/>
        <v>0</v>
      </c>
      <c r="I5103">
        <v>2</v>
      </c>
    </row>
    <row r="5104" spans="1:9" ht="12" customHeight="1" x14ac:dyDescent="0.3">
      <c r="A5104" s="3" t="s">
        <v>20690</v>
      </c>
      <c r="B5104" s="4" t="s">
        <v>10122</v>
      </c>
      <c r="C5104" s="5" t="s">
        <v>20019</v>
      </c>
      <c r="D5104" s="6">
        <v>440</v>
      </c>
      <c r="E5104" t="str">
        <f t="shared" si="158"/>
        <v xml:space="preserve"> </v>
      </c>
      <c r="F5104" s="36" t="str">
        <f>IF(AND(D5104&gt;=50000,D5104&lt;=100000),"COMPRESO",A5104)</f>
        <v>collalto sabino</v>
      </c>
      <c r="H5104" s="39">
        <f t="shared" si="159"/>
        <v>0</v>
      </c>
      <c r="I5104">
        <v>6</v>
      </c>
    </row>
    <row r="5105" spans="1:9" ht="12" customHeight="1" x14ac:dyDescent="0.3">
      <c r="A5105" s="3" t="s">
        <v>20691</v>
      </c>
      <c r="B5105" s="4" t="s">
        <v>10127</v>
      </c>
      <c r="C5105" s="5" t="s">
        <v>20019</v>
      </c>
      <c r="D5105" s="6">
        <v>384</v>
      </c>
      <c r="E5105" t="str">
        <f t="shared" si="158"/>
        <v xml:space="preserve"> </v>
      </c>
      <c r="F5105" s="36" t="str">
        <f>IF(AND(D5105&gt;=50000,D5105&lt;=100000),"COMPRESO",A5105)</f>
        <v>colle di tora</v>
      </c>
      <c r="H5105" s="39">
        <f t="shared" si="159"/>
        <v>0</v>
      </c>
      <c r="I5105">
        <v>2</v>
      </c>
    </row>
    <row r="5106" spans="1:9" ht="12" customHeight="1" x14ac:dyDescent="0.3">
      <c r="A5106" s="3" t="s">
        <v>20692</v>
      </c>
      <c r="B5106" s="4" t="s">
        <v>10140</v>
      </c>
      <c r="C5106" s="5" t="s">
        <v>20019</v>
      </c>
      <c r="D5106" s="6">
        <v>169</v>
      </c>
      <c r="E5106" t="str">
        <f t="shared" si="158"/>
        <v xml:space="preserve"> </v>
      </c>
      <c r="F5106" s="36" t="str">
        <f>IF(AND(D5106&gt;=50000,D5106&lt;=100000),"COMPRESO",A5106)</f>
        <v>collegiove</v>
      </c>
      <c r="H5106" s="39">
        <f t="shared" si="159"/>
        <v>0</v>
      </c>
      <c r="I5106">
        <v>4</v>
      </c>
    </row>
    <row r="5107" spans="1:9" ht="12" customHeight="1" x14ac:dyDescent="0.3">
      <c r="A5107" s="3" t="s">
        <v>20693</v>
      </c>
      <c r="B5107" s="4" t="s">
        <v>10151</v>
      </c>
      <c r="C5107" s="5" t="s">
        <v>20019</v>
      </c>
      <c r="D5107" s="6">
        <v>1595</v>
      </c>
      <c r="E5107" t="str">
        <f t="shared" si="158"/>
        <v xml:space="preserve"> </v>
      </c>
      <c r="F5107" s="36" t="str">
        <f>IF(AND(D5107&gt;=50000,D5107&lt;=100000),"COMPRESO",A5107)</f>
        <v>collevecchio</v>
      </c>
      <c r="H5107" s="39">
        <f t="shared" si="159"/>
        <v>0</v>
      </c>
      <c r="I5107">
        <v>7</v>
      </c>
    </row>
    <row r="5108" spans="1:9" ht="12" customHeight="1" x14ac:dyDescent="0.3">
      <c r="A5108" s="3" t="s">
        <v>20694</v>
      </c>
      <c r="B5108" s="4" t="s">
        <v>10155</v>
      </c>
      <c r="C5108" s="5" t="s">
        <v>20019</v>
      </c>
      <c r="D5108" s="6">
        <v>524</v>
      </c>
      <c r="E5108" t="str">
        <f t="shared" si="158"/>
        <v xml:space="preserve"> </v>
      </c>
      <c r="F5108" s="36" t="str">
        <f>IF(AND(D5108&gt;=50000,D5108&lt;=100000),"COMPRESO",A5108)</f>
        <v>colli sul velino</v>
      </c>
      <c r="H5108" s="39">
        <f t="shared" si="159"/>
        <v>0</v>
      </c>
      <c r="I5108">
        <v>9</v>
      </c>
    </row>
    <row r="5109" spans="1:9" ht="12" customHeight="1" x14ac:dyDescent="0.3">
      <c r="A5109" s="3" t="s">
        <v>20695</v>
      </c>
      <c r="B5109" s="4" t="s">
        <v>10200</v>
      </c>
      <c r="C5109" s="5" t="s">
        <v>20019</v>
      </c>
      <c r="D5109" s="6">
        <v>311</v>
      </c>
      <c r="E5109" t="str">
        <f t="shared" si="158"/>
        <v xml:space="preserve"> </v>
      </c>
      <c r="F5109" s="36" t="str">
        <f>IF(AND(D5109&gt;=50000,D5109&lt;=100000),"COMPRESO",A5109)</f>
        <v>concerviano</v>
      </c>
      <c r="H5109" s="39">
        <f t="shared" si="159"/>
        <v>0</v>
      </c>
      <c r="I5109">
        <v>3</v>
      </c>
    </row>
    <row r="5110" spans="1:9" ht="12" customHeight="1" x14ac:dyDescent="0.3">
      <c r="A5110" s="3" t="s">
        <v>20696</v>
      </c>
      <c r="B5110" s="4" t="s">
        <v>10209</v>
      </c>
      <c r="C5110" s="5" t="s">
        <v>20019</v>
      </c>
      <c r="D5110" s="6">
        <v>672</v>
      </c>
      <c r="E5110" t="str">
        <f t="shared" si="158"/>
        <v xml:space="preserve"> </v>
      </c>
      <c r="F5110" s="36" t="str">
        <f>IF(AND(D5110&gt;=50000,D5110&lt;=100000),"COMPRESO",A5110)</f>
        <v>configni</v>
      </c>
      <c r="H5110" s="39">
        <f t="shared" si="159"/>
        <v>0</v>
      </c>
      <c r="I5110">
        <v>1</v>
      </c>
    </row>
    <row r="5111" spans="1:9" ht="12" customHeight="1" x14ac:dyDescent="0.3">
      <c r="A5111" s="3" t="s">
        <v>20697</v>
      </c>
      <c r="B5111" s="4" t="s">
        <v>10216</v>
      </c>
      <c r="C5111" s="5" t="s">
        <v>20019</v>
      </c>
      <c r="D5111" s="6">
        <v>3601</v>
      </c>
      <c r="E5111" t="str">
        <f t="shared" si="158"/>
        <v xml:space="preserve"> </v>
      </c>
      <c r="F5111" s="36" t="str">
        <f>IF(AND(D5111&gt;=50000,D5111&lt;=100000),"COMPRESO",A5111)</f>
        <v>contigliano</v>
      </c>
      <c r="H5111" s="39">
        <f t="shared" si="159"/>
        <v>0</v>
      </c>
      <c r="I5111">
        <v>14</v>
      </c>
    </row>
    <row r="5112" spans="1:9" ht="12" customHeight="1" x14ac:dyDescent="0.3">
      <c r="A5112" s="3" t="s">
        <v>20698</v>
      </c>
      <c r="B5112" s="4" t="s">
        <v>10326</v>
      </c>
      <c r="C5112" s="5" t="s">
        <v>20019</v>
      </c>
      <c r="D5112" s="6">
        <v>562</v>
      </c>
      <c r="E5112" t="str">
        <f t="shared" si="158"/>
        <v xml:space="preserve"> </v>
      </c>
      <c r="F5112" s="36" t="str">
        <f>IF(AND(D5112&gt;=50000,D5112&lt;=100000),"COMPRESO",A5112)</f>
        <v>cottanello</v>
      </c>
      <c r="H5112" s="39">
        <f t="shared" si="159"/>
        <v>0</v>
      </c>
      <c r="I5112">
        <v>2</v>
      </c>
    </row>
    <row r="5113" spans="1:9" ht="12" customHeight="1" x14ac:dyDescent="0.3">
      <c r="A5113" s="3" t="s">
        <v>20699</v>
      </c>
      <c r="B5113" s="4" t="s">
        <v>10583</v>
      </c>
      <c r="C5113" s="5" t="s">
        <v>20019</v>
      </c>
      <c r="D5113" s="6">
        <v>12326</v>
      </c>
      <c r="E5113" t="str">
        <f t="shared" si="158"/>
        <v xml:space="preserve"> </v>
      </c>
      <c r="F5113" s="36" t="str">
        <f>IF(AND(D5113&gt;=50000,D5113&lt;=100000),"COMPRESO",A5113)</f>
        <v>fara in sabina</v>
      </c>
      <c r="H5113" s="39">
        <f t="shared" si="159"/>
        <v>0</v>
      </c>
      <c r="I5113">
        <v>3</v>
      </c>
    </row>
    <row r="5114" spans="1:9" ht="12" customHeight="1" x14ac:dyDescent="0.3">
      <c r="A5114" s="3" t="s">
        <v>20700</v>
      </c>
      <c r="B5114" s="4" t="s">
        <v>10626</v>
      </c>
      <c r="C5114" s="5" t="s">
        <v>20019</v>
      </c>
      <c r="D5114" s="6">
        <v>1455</v>
      </c>
      <c r="E5114" t="str">
        <f t="shared" si="158"/>
        <v xml:space="preserve"> </v>
      </c>
      <c r="F5114" s="36" t="str">
        <f>IF(AND(D5114&gt;=50000,D5114&lt;=100000),"COMPRESO",A5114)</f>
        <v>fiamignano</v>
      </c>
      <c r="H5114" s="39">
        <f t="shared" si="159"/>
        <v>0</v>
      </c>
      <c r="I5114">
        <v>3</v>
      </c>
    </row>
    <row r="5115" spans="1:9" ht="12" customHeight="1" x14ac:dyDescent="0.3">
      <c r="A5115" s="3" t="s">
        <v>20701</v>
      </c>
      <c r="B5115" s="4" t="s">
        <v>10726</v>
      </c>
      <c r="C5115" s="5" t="s">
        <v>20019</v>
      </c>
      <c r="D5115" s="6">
        <v>2933</v>
      </c>
      <c r="E5115" t="str">
        <f t="shared" si="158"/>
        <v xml:space="preserve"> </v>
      </c>
      <c r="F5115" s="36" t="str">
        <f>IF(AND(D5115&gt;=50000,D5115&lt;=100000),"COMPRESO",A5115)</f>
        <v>forano</v>
      </c>
      <c r="H5115" s="39">
        <f t="shared" si="159"/>
        <v>0</v>
      </c>
      <c r="I5115">
        <v>3</v>
      </c>
    </row>
    <row r="5116" spans="1:9" ht="12" customHeight="1" x14ac:dyDescent="0.3">
      <c r="A5116" s="3" t="s">
        <v>20702</v>
      </c>
      <c r="B5116" s="4" t="s">
        <v>10797</v>
      </c>
      <c r="C5116" s="5" t="s">
        <v>20019</v>
      </c>
      <c r="D5116" s="6">
        <v>688</v>
      </c>
      <c r="E5116" t="str">
        <f t="shared" si="158"/>
        <v xml:space="preserve"> </v>
      </c>
      <c r="F5116" s="36" t="str">
        <f>IF(AND(D5116&gt;=50000,D5116&lt;=100000),"COMPRESO",A5116)</f>
        <v>frasso sabino</v>
      </c>
      <c r="H5116" s="39">
        <f t="shared" si="159"/>
        <v>0</v>
      </c>
      <c r="I5116">
        <v>2</v>
      </c>
    </row>
    <row r="5117" spans="1:9" ht="12" customHeight="1" x14ac:dyDescent="0.3">
      <c r="A5117" s="3" t="s">
        <v>20703</v>
      </c>
      <c r="B5117" s="4" t="s">
        <v>11078</v>
      </c>
      <c r="C5117" s="5" t="s">
        <v>20019</v>
      </c>
      <c r="D5117" s="6">
        <v>1520</v>
      </c>
      <c r="E5117" t="str">
        <f t="shared" si="158"/>
        <v xml:space="preserve"> </v>
      </c>
      <c r="F5117" s="36" t="str">
        <f>IF(AND(D5117&gt;=50000,D5117&lt;=100000),"COMPRESO",A5117)</f>
        <v>greccio</v>
      </c>
      <c r="H5117" s="39">
        <f t="shared" si="159"/>
        <v>0</v>
      </c>
      <c r="I5117">
        <v>4</v>
      </c>
    </row>
    <row r="5118" spans="1:9" ht="12" customHeight="1" x14ac:dyDescent="0.3">
      <c r="A5118" s="3" t="s">
        <v>20704</v>
      </c>
      <c r="B5118" s="4" t="s">
        <v>11258</v>
      </c>
      <c r="C5118" s="5" t="s">
        <v>20019</v>
      </c>
      <c r="D5118" s="6">
        <v>344</v>
      </c>
      <c r="E5118" t="str">
        <f t="shared" si="158"/>
        <v xml:space="preserve"> </v>
      </c>
      <c r="F5118" s="36" t="str">
        <f>IF(AND(D5118&gt;=50000,D5118&lt;=100000),"COMPRESO",A5118)</f>
        <v>labro</v>
      </c>
      <c r="H5118" s="39">
        <f t="shared" si="159"/>
        <v>0</v>
      </c>
      <c r="I5118">
        <v>1</v>
      </c>
    </row>
    <row r="5119" spans="1:9" ht="12" customHeight="1" x14ac:dyDescent="0.3">
      <c r="A5119" s="3" t="s">
        <v>20705</v>
      </c>
      <c r="B5119" s="4" t="s">
        <v>11357</v>
      </c>
      <c r="C5119" s="5" t="s">
        <v>20019</v>
      </c>
      <c r="D5119" s="6">
        <v>2480</v>
      </c>
      <c r="E5119" t="str">
        <f t="shared" si="158"/>
        <v xml:space="preserve"> </v>
      </c>
      <c r="F5119" s="36" t="str">
        <f>IF(AND(D5119&gt;=50000,D5119&lt;=100000),"COMPRESO",A5119)</f>
        <v>leonessa</v>
      </c>
      <c r="H5119" s="39">
        <f t="shared" si="159"/>
        <v>0</v>
      </c>
      <c r="I5119">
        <v>2</v>
      </c>
    </row>
    <row r="5120" spans="1:9" ht="12" customHeight="1" x14ac:dyDescent="0.3">
      <c r="A5120" s="3" t="s">
        <v>20706</v>
      </c>
      <c r="B5120" s="4" t="s">
        <v>11463</v>
      </c>
      <c r="C5120" s="5" t="s">
        <v>20019</v>
      </c>
      <c r="D5120" s="6">
        <v>583</v>
      </c>
      <c r="E5120" t="str">
        <f t="shared" si="158"/>
        <v xml:space="preserve"> </v>
      </c>
      <c r="F5120" s="36" t="str">
        <f>IF(AND(D5120&gt;=50000,D5120&lt;=100000),"COMPRESO",A5120)</f>
        <v>longone sabino</v>
      </c>
      <c r="H5120" s="39">
        <f t="shared" si="159"/>
        <v>0</v>
      </c>
      <c r="I5120">
        <v>5</v>
      </c>
    </row>
    <row r="5121" spans="1:9" ht="12" customHeight="1" x14ac:dyDescent="0.3">
      <c r="A5121" s="3" t="s">
        <v>20707</v>
      </c>
      <c r="B5121" s="4" t="s">
        <v>11560</v>
      </c>
      <c r="C5121" s="5" t="s">
        <v>20019</v>
      </c>
      <c r="D5121" s="6">
        <v>3799</v>
      </c>
      <c r="E5121" t="str">
        <f t="shared" si="158"/>
        <v xml:space="preserve"> </v>
      </c>
      <c r="F5121" s="36" t="str">
        <f>IF(AND(D5121&gt;=50000,D5121&lt;=100000),"COMPRESO",A5121)</f>
        <v>magliano sabina</v>
      </c>
      <c r="H5121" s="39">
        <f t="shared" si="159"/>
        <v>0</v>
      </c>
      <c r="I5121">
        <v>4</v>
      </c>
    </row>
    <row r="5122" spans="1:9" ht="12" customHeight="1" x14ac:dyDescent="0.3">
      <c r="A5122" s="3" t="s">
        <v>20708</v>
      </c>
      <c r="B5122" s="4" t="s">
        <v>11645</v>
      </c>
      <c r="C5122" s="5" t="s">
        <v>20019</v>
      </c>
      <c r="D5122" s="6">
        <v>97</v>
      </c>
      <c r="E5122" t="str">
        <f t="shared" si="158"/>
        <v xml:space="preserve"> </v>
      </c>
      <c r="F5122" s="36" t="str">
        <f>IF(AND(D5122&gt;=50000,D5122&lt;=100000),"COMPRESO",A5122)</f>
        <v>marcetelli</v>
      </c>
      <c r="H5122" s="39">
        <f t="shared" si="159"/>
        <v>0</v>
      </c>
      <c r="I5122">
        <v>4</v>
      </c>
    </row>
    <row r="5123" spans="1:9" ht="12" customHeight="1" x14ac:dyDescent="0.3">
      <c r="A5123" s="3" t="s">
        <v>20709</v>
      </c>
      <c r="B5123" s="4" t="s">
        <v>11842</v>
      </c>
      <c r="C5123" s="5" t="s">
        <v>20019</v>
      </c>
      <c r="D5123" s="6">
        <v>131</v>
      </c>
      <c r="E5123" t="str">
        <f t="shared" ref="E5123:E5186" si="160">IF(D5123&gt;300000,"TROVATO"," ")</f>
        <v xml:space="preserve"> </v>
      </c>
      <c r="F5123" s="36" t="str">
        <f>IF(AND(D5123&gt;=50000,D5123&lt;=100000),"COMPRESO",A5123)</f>
        <v>micigliano</v>
      </c>
      <c r="H5123" s="39">
        <f t="shared" ref="H5123:H5186" si="161">(D13051/$G$2)</f>
        <v>0</v>
      </c>
      <c r="I5123">
        <v>2</v>
      </c>
    </row>
    <row r="5124" spans="1:9" ht="12" customHeight="1" x14ac:dyDescent="0.3">
      <c r="A5124" s="3" t="s">
        <v>20710</v>
      </c>
      <c r="B5124" s="4" t="s">
        <v>11930</v>
      </c>
      <c r="C5124" s="5" t="s">
        <v>20019</v>
      </c>
      <c r="D5124" s="6">
        <v>534</v>
      </c>
      <c r="E5124" t="str">
        <f t="shared" si="160"/>
        <v xml:space="preserve"> </v>
      </c>
      <c r="F5124" s="36" t="str">
        <f>IF(AND(D5124&gt;=50000,D5124&lt;=100000),"COMPRESO",A5124)</f>
        <v>mompeo</v>
      </c>
      <c r="H5124" s="39">
        <f t="shared" si="161"/>
        <v>0</v>
      </c>
      <c r="I5124">
        <v>2</v>
      </c>
    </row>
    <row r="5125" spans="1:9" ht="12" customHeight="1" x14ac:dyDescent="0.3">
      <c r="A5125" s="3" t="s">
        <v>20711</v>
      </c>
      <c r="B5125" s="4" t="s">
        <v>12015</v>
      </c>
      <c r="C5125" s="5" t="s">
        <v>20019</v>
      </c>
      <c r="D5125" s="6">
        <v>403</v>
      </c>
      <c r="E5125" t="str">
        <f t="shared" si="160"/>
        <v xml:space="preserve"> </v>
      </c>
      <c r="F5125" s="36" t="str">
        <f>IF(AND(D5125&gt;=50000,D5125&lt;=100000),"COMPRESO",A5125)</f>
        <v>montasola</v>
      </c>
      <c r="H5125" s="39">
        <f t="shared" si="161"/>
        <v>0</v>
      </c>
      <c r="I5125">
        <v>7</v>
      </c>
    </row>
    <row r="5126" spans="1:9" ht="12" customHeight="1" x14ac:dyDescent="0.3">
      <c r="A5126" s="3" t="s">
        <v>20712</v>
      </c>
      <c r="B5126" s="4" t="s">
        <v>23608</v>
      </c>
      <c r="C5126" s="5" t="s">
        <v>20019</v>
      </c>
      <c r="D5126" s="6">
        <v>917</v>
      </c>
      <c r="E5126" t="str">
        <f t="shared" si="160"/>
        <v xml:space="preserve"> </v>
      </c>
      <c r="F5126" s="36" t="str">
        <f>IF(AND(D5126&gt;=50000,D5126&lt;=100000),"COMPRESO",A5126)</f>
        <v>montebuono</v>
      </c>
      <c r="H5126" s="39">
        <f t="shared" si="161"/>
        <v>0</v>
      </c>
      <c r="I5126">
        <v>6</v>
      </c>
    </row>
    <row r="5127" spans="1:9" ht="12" customHeight="1" x14ac:dyDescent="0.3">
      <c r="A5127" s="3" t="s">
        <v>20713</v>
      </c>
      <c r="B5127" s="4" t="s">
        <v>12127</v>
      </c>
      <c r="C5127" s="5" t="s">
        <v>20019</v>
      </c>
      <c r="D5127" s="6">
        <v>1232</v>
      </c>
      <c r="E5127" t="str">
        <f t="shared" si="160"/>
        <v xml:space="preserve"> </v>
      </c>
      <c r="F5127" s="36" t="str">
        <f>IF(AND(D5127&gt;=50000,D5127&lt;=100000),"COMPRESO",A5127)</f>
        <v>monteleone sabino</v>
      </c>
      <c r="H5127" s="39">
        <f t="shared" si="161"/>
        <v>0</v>
      </c>
      <c r="I5127">
        <v>2</v>
      </c>
    </row>
    <row r="5128" spans="1:9" ht="12" customHeight="1" x14ac:dyDescent="0.3">
      <c r="A5128" s="3" t="s">
        <v>20714</v>
      </c>
      <c r="B5128" s="4" t="s">
        <v>12154</v>
      </c>
      <c r="C5128" s="5" t="s">
        <v>20019</v>
      </c>
      <c r="D5128" s="6">
        <v>295</v>
      </c>
      <c r="E5128" t="str">
        <f t="shared" si="160"/>
        <v xml:space="preserve"> </v>
      </c>
      <c r="F5128" s="36" t="str">
        <f>IF(AND(D5128&gt;=50000,D5128&lt;=100000),"COMPRESO",A5128)</f>
        <v>montenero sabino</v>
      </c>
      <c r="H5128" s="39">
        <f t="shared" si="161"/>
        <v>0</v>
      </c>
      <c r="I5128">
        <v>1</v>
      </c>
    </row>
    <row r="5129" spans="1:9" ht="12" customHeight="1" x14ac:dyDescent="0.3">
      <c r="A5129" s="3" t="s">
        <v>20715</v>
      </c>
      <c r="B5129" s="4" t="s">
        <v>12038</v>
      </c>
      <c r="C5129" s="5" t="s">
        <v>20019</v>
      </c>
      <c r="D5129" s="6">
        <v>752</v>
      </c>
      <c r="E5129" t="str">
        <f t="shared" si="160"/>
        <v xml:space="preserve"> </v>
      </c>
      <c r="F5129" s="36" t="str">
        <f>IF(AND(D5129&gt;=50000,D5129&lt;=100000),"COMPRESO",A5129)</f>
        <v>monte san giovanni in sabina</v>
      </c>
      <c r="H5129" s="39">
        <f t="shared" si="161"/>
        <v>0</v>
      </c>
      <c r="I5129">
        <v>1</v>
      </c>
    </row>
    <row r="5130" spans="1:9" ht="12" customHeight="1" x14ac:dyDescent="0.3">
      <c r="A5130" s="3" t="s">
        <v>20716</v>
      </c>
      <c r="B5130" s="4" t="s">
        <v>12215</v>
      </c>
      <c r="C5130" s="5" t="s">
        <v>20019</v>
      </c>
      <c r="D5130" s="6">
        <v>4222</v>
      </c>
      <c r="E5130" t="str">
        <f t="shared" si="160"/>
        <v xml:space="preserve"> </v>
      </c>
      <c r="F5130" s="36" t="str">
        <f>IF(AND(D5130&gt;=50000,D5130&lt;=100000),"COMPRESO",A5130)</f>
        <v>montopoli di sabina</v>
      </c>
      <c r="H5130" s="39">
        <f t="shared" si="161"/>
        <v>0</v>
      </c>
      <c r="I5130">
        <v>2</v>
      </c>
    </row>
    <row r="5131" spans="1:9" ht="12" customHeight="1" x14ac:dyDescent="0.3">
      <c r="A5131" s="3" t="s">
        <v>20717</v>
      </c>
      <c r="B5131" s="4" t="s">
        <v>12265</v>
      </c>
      <c r="C5131" s="5" t="s">
        <v>20019</v>
      </c>
      <c r="D5131" s="6">
        <v>356</v>
      </c>
      <c r="E5131" t="str">
        <f t="shared" si="160"/>
        <v xml:space="preserve"> </v>
      </c>
      <c r="F5131" s="36" t="str">
        <f>IF(AND(D5131&gt;=50000,D5131&lt;=100000),"COMPRESO",A5131)</f>
        <v>morro reatino</v>
      </c>
      <c r="H5131" s="39">
        <f t="shared" si="161"/>
        <v>0</v>
      </c>
      <c r="I5131">
        <v>5</v>
      </c>
    </row>
    <row r="5132" spans="1:9" ht="12" customHeight="1" x14ac:dyDescent="0.3">
      <c r="A5132" s="3" t="s">
        <v>20718</v>
      </c>
      <c r="B5132" s="4" t="s">
        <v>12348</v>
      </c>
      <c r="C5132" s="5" t="s">
        <v>20019</v>
      </c>
      <c r="D5132" s="6">
        <v>274</v>
      </c>
      <c r="E5132" t="str">
        <f t="shared" si="160"/>
        <v xml:space="preserve"> </v>
      </c>
      <c r="F5132" s="36" t="str">
        <f>IF(AND(D5132&gt;=50000,D5132&lt;=100000),"COMPRESO",A5132)</f>
        <v>nespolo</v>
      </c>
      <c r="H5132" s="39">
        <f t="shared" si="161"/>
        <v>0</v>
      </c>
      <c r="I5132">
        <v>2</v>
      </c>
    </row>
    <row r="5133" spans="1:9" ht="12" customHeight="1" x14ac:dyDescent="0.3">
      <c r="A5133" s="3" t="s">
        <v>20719</v>
      </c>
      <c r="B5133" s="4" t="s">
        <v>12556</v>
      </c>
      <c r="C5133" s="5" t="s">
        <v>20019</v>
      </c>
      <c r="D5133" s="6">
        <v>448</v>
      </c>
      <c r="E5133" t="str">
        <f t="shared" si="160"/>
        <v xml:space="preserve"> </v>
      </c>
      <c r="F5133" s="36" t="str">
        <f>IF(AND(D5133&gt;=50000,D5133&lt;=100000),"COMPRESO",A5133)</f>
        <v>orvinio</v>
      </c>
      <c r="H5133" s="39">
        <f t="shared" si="161"/>
        <v>0</v>
      </c>
      <c r="I5133">
        <v>3</v>
      </c>
    </row>
    <row r="5134" spans="1:9" ht="12" customHeight="1" x14ac:dyDescent="0.3">
      <c r="A5134" s="3" t="s">
        <v>20720</v>
      </c>
      <c r="B5134" s="4" t="s">
        <v>12628</v>
      </c>
      <c r="C5134" s="5" t="s">
        <v>20019</v>
      </c>
      <c r="D5134" s="6">
        <v>172</v>
      </c>
      <c r="E5134" t="str">
        <f t="shared" si="160"/>
        <v xml:space="preserve"> </v>
      </c>
      <c r="F5134" s="36" t="str">
        <f>IF(AND(D5134&gt;=50000,D5134&lt;=100000),"COMPRESO",A5134)</f>
        <v>paganico sabino</v>
      </c>
      <c r="H5134" s="39">
        <f t="shared" si="161"/>
        <v>0</v>
      </c>
      <c r="I5134">
        <v>1</v>
      </c>
    </row>
    <row r="5135" spans="1:9" ht="12" customHeight="1" x14ac:dyDescent="0.3">
      <c r="A5135" s="3" t="s">
        <v>20721</v>
      </c>
      <c r="B5135" s="4" t="s">
        <v>12825</v>
      </c>
      <c r="C5135" s="5" t="s">
        <v>20019</v>
      </c>
      <c r="D5135" s="6">
        <v>2211</v>
      </c>
      <c r="E5135" t="str">
        <f t="shared" si="160"/>
        <v xml:space="preserve"> </v>
      </c>
      <c r="F5135" s="36" t="str">
        <f>IF(AND(D5135&gt;=50000,D5135&lt;=100000),"COMPRESO",A5135)</f>
        <v>pescorocchiano</v>
      </c>
      <c r="H5135" s="39">
        <f t="shared" si="161"/>
        <v>0</v>
      </c>
      <c r="I5135">
        <v>34</v>
      </c>
    </row>
    <row r="5136" spans="1:9" ht="12" customHeight="1" x14ac:dyDescent="0.3">
      <c r="A5136" s="3" t="s">
        <v>20722</v>
      </c>
      <c r="B5136" s="4" t="s">
        <v>12836</v>
      </c>
      <c r="C5136" s="5" t="s">
        <v>20019</v>
      </c>
      <c r="D5136" s="6">
        <v>1212</v>
      </c>
      <c r="E5136" t="str">
        <f t="shared" si="160"/>
        <v xml:space="preserve"> </v>
      </c>
      <c r="F5136" s="36" t="str">
        <f>IF(AND(D5136&gt;=50000,D5136&lt;=100000),"COMPRESO",A5136)</f>
        <v>petrella salto</v>
      </c>
      <c r="H5136" s="39">
        <f t="shared" si="161"/>
        <v>0</v>
      </c>
      <c r="I5136">
        <v>11</v>
      </c>
    </row>
    <row r="5137" spans="1:9" ht="12" customHeight="1" x14ac:dyDescent="0.3">
      <c r="A5137" s="3" t="s">
        <v>20723</v>
      </c>
      <c r="B5137" s="4" t="s">
        <v>13016</v>
      </c>
      <c r="C5137" s="5" t="s">
        <v>20019</v>
      </c>
      <c r="D5137" s="6">
        <v>2130</v>
      </c>
      <c r="E5137" t="str">
        <f t="shared" si="160"/>
        <v xml:space="preserve"> </v>
      </c>
      <c r="F5137" s="36" t="str">
        <f>IF(AND(D5137&gt;=50000,D5137&lt;=100000),"COMPRESO",A5137)</f>
        <v>poggio bustone</v>
      </c>
      <c r="H5137" s="39">
        <f t="shared" si="161"/>
        <v>0</v>
      </c>
      <c r="I5137">
        <v>1</v>
      </c>
    </row>
    <row r="5138" spans="1:9" ht="12" customHeight="1" x14ac:dyDescent="0.3">
      <c r="A5138" s="3" t="s">
        <v>20724</v>
      </c>
      <c r="B5138" s="4" t="s">
        <v>13017</v>
      </c>
      <c r="C5138" s="5" t="s">
        <v>20019</v>
      </c>
      <c r="D5138" s="6">
        <v>1335</v>
      </c>
      <c r="E5138" t="str">
        <f t="shared" si="160"/>
        <v xml:space="preserve"> </v>
      </c>
      <c r="F5138" s="36" t="str">
        <f>IF(AND(D5138&gt;=50000,D5138&lt;=100000),"COMPRESO",A5138)</f>
        <v>poggio catino</v>
      </c>
      <c r="H5138" s="39">
        <f t="shared" si="161"/>
        <v>0</v>
      </c>
      <c r="I5138">
        <v>8</v>
      </c>
    </row>
    <row r="5139" spans="1:9" ht="12" customHeight="1" x14ac:dyDescent="0.3">
      <c r="A5139" s="3" t="s">
        <v>20725</v>
      </c>
      <c r="B5139" s="4" t="s">
        <v>13019</v>
      </c>
      <c r="C5139" s="5" t="s">
        <v>20019</v>
      </c>
      <c r="D5139" s="6">
        <v>5995</v>
      </c>
      <c r="E5139" t="str">
        <f t="shared" si="160"/>
        <v xml:space="preserve"> </v>
      </c>
      <c r="F5139" s="36" t="str">
        <f>IF(AND(D5139&gt;=50000,D5139&lt;=100000),"COMPRESO",A5139)</f>
        <v>poggio mirteto</v>
      </c>
      <c r="H5139" s="39">
        <f t="shared" si="161"/>
        <v>0</v>
      </c>
      <c r="I5139">
        <v>2</v>
      </c>
    </row>
    <row r="5140" spans="1:9" ht="12" customHeight="1" x14ac:dyDescent="0.3">
      <c r="A5140" s="3" t="s">
        <v>20726</v>
      </c>
      <c r="B5140" s="4" t="s">
        <v>13020</v>
      </c>
      <c r="C5140" s="5" t="s">
        <v>20019</v>
      </c>
      <c r="D5140" s="6">
        <v>2798</v>
      </c>
      <c r="E5140" t="str">
        <f t="shared" si="160"/>
        <v xml:space="preserve"> </v>
      </c>
      <c r="F5140" s="36" t="str">
        <f>IF(AND(D5140&gt;=50000,D5140&lt;=100000),"COMPRESO",A5140)</f>
        <v>poggio moiano</v>
      </c>
      <c r="H5140" s="39">
        <f t="shared" si="161"/>
        <v>0</v>
      </c>
      <c r="I5140">
        <v>4</v>
      </c>
    </row>
    <row r="5141" spans="1:9" ht="12" customHeight="1" x14ac:dyDescent="0.3">
      <c r="A5141" s="3" t="s">
        <v>20727</v>
      </c>
      <c r="B5141" s="4" t="s">
        <v>13021</v>
      </c>
      <c r="C5141" s="5" t="s">
        <v>20019</v>
      </c>
      <c r="D5141" s="6">
        <v>2456</v>
      </c>
      <c r="E5141" t="str">
        <f t="shared" si="160"/>
        <v xml:space="preserve"> </v>
      </c>
      <c r="F5141" s="36" t="str">
        <f>IF(AND(D5141&gt;=50000,D5141&lt;=100000),"COMPRESO",A5141)</f>
        <v>poggio nativo</v>
      </c>
      <c r="H5141" s="39">
        <f t="shared" si="161"/>
        <v>0</v>
      </c>
      <c r="I5141">
        <v>2</v>
      </c>
    </row>
    <row r="5142" spans="1:9" ht="12" customHeight="1" x14ac:dyDescent="0.3">
      <c r="A5142" s="3" t="s">
        <v>20728</v>
      </c>
      <c r="B5142" s="4" t="s">
        <v>13025</v>
      </c>
      <c r="C5142" s="5" t="s">
        <v>20019</v>
      </c>
      <c r="D5142" s="6">
        <v>580</v>
      </c>
      <c r="E5142" t="str">
        <f t="shared" si="160"/>
        <v xml:space="preserve"> </v>
      </c>
      <c r="F5142" s="36" t="str">
        <f>IF(AND(D5142&gt;=50000,D5142&lt;=100000),"COMPRESO",A5142)</f>
        <v>poggio san lorenzo</v>
      </c>
      <c r="H5142" s="39">
        <f t="shared" si="161"/>
        <v>0</v>
      </c>
      <c r="I5142">
        <v>1</v>
      </c>
    </row>
    <row r="5143" spans="1:9" ht="12" customHeight="1" x14ac:dyDescent="0.3">
      <c r="A5143" s="3" t="s">
        <v>20729</v>
      </c>
      <c r="B5143" s="4" t="s">
        <v>13169</v>
      </c>
      <c r="C5143" s="5" t="s">
        <v>20019</v>
      </c>
      <c r="D5143" s="6">
        <v>686</v>
      </c>
      <c r="E5143" t="str">
        <f t="shared" si="160"/>
        <v xml:space="preserve"> </v>
      </c>
      <c r="F5143" s="36" t="str">
        <f>IF(AND(D5143&gt;=50000,D5143&lt;=100000),"COMPRESO",A5143)</f>
        <v>posta</v>
      </c>
      <c r="H5143" s="39">
        <f t="shared" si="161"/>
        <v>0</v>
      </c>
      <c r="I5143">
        <v>3</v>
      </c>
    </row>
    <row r="5144" spans="1:9" ht="12" customHeight="1" x14ac:dyDescent="0.3">
      <c r="A5144" s="3" t="s">
        <v>20730</v>
      </c>
      <c r="B5144" s="4" t="s">
        <v>13181</v>
      </c>
      <c r="C5144" s="5" t="s">
        <v>20019</v>
      </c>
      <c r="D5144" s="6">
        <v>361</v>
      </c>
      <c r="E5144" t="str">
        <f t="shared" si="160"/>
        <v xml:space="preserve"> </v>
      </c>
      <c r="F5144" s="36" t="str">
        <f>IF(AND(D5144&gt;=50000,D5144&lt;=100000),"COMPRESO",A5144)</f>
        <v>pozzaglia sabina</v>
      </c>
      <c r="H5144" s="39">
        <f t="shared" si="161"/>
        <v>0</v>
      </c>
      <c r="I5144">
        <v>1</v>
      </c>
    </row>
    <row r="5145" spans="1:9" ht="12" customHeight="1" x14ac:dyDescent="0.3">
      <c r="A5145" s="3" t="s">
        <v>20731</v>
      </c>
      <c r="B5145" s="4" t="s">
        <v>13394</v>
      </c>
      <c r="C5145" s="5" t="s">
        <v>20019</v>
      </c>
      <c r="D5145" s="6">
        <v>46187</v>
      </c>
      <c r="E5145" t="str">
        <f t="shared" si="160"/>
        <v xml:space="preserve"> </v>
      </c>
      <c r="F5145" s="36" t="str">
        <f>IF(AND(D5145&gt;=50000,D5145&lt;=100000),"COMPRESO",A5145)</f>
        <v>rieti</v>
      </c>
      <c r="H5145" s="39">
        <f t="shared" si="161"/>
        <v>0</v>
      </c>
      <c r="I5145">
        <v>29</v>
      </c>
    </row>
    <row r="5146" spans="1:9" ht="12" customHeight="1" x14ac:dyDescent="0.3">
      <c r="A5146" s="3" t="s">
        <v>20732</v>
      </c>
      <c r="B5146" s="4" t="s">
        <v>13445</v>
      </c>
      <c r="C5146" s="5" t="s">
        <v>20019</v>
      </c>
      <c r="D5146" s="6">
        <v>1297</v>
      </c>
      <c r="E5146" t="str">
        <f t="shared" si="160"/>
        <v xml:space="preserve"> </v>
      </c>
      <c r="F5146" s="36" t="str">
        <f>IF(AND(D5146&gt;=50000,D5146&lt;=100000),"COMPRESO",A5146)</f>
        <v>rivodutri</v>
      </c>
      <c r="H5146" s="39">
        <f t="shared" si="161"/>
        <v>0</v>
      </c>
      <c r="I5146">
        <v>39</v>
      </c>
    </row>
    <row r="5147" spans="1:9" ht="12" customHeight="1" x14ac:dyDescent="0.3">
      <c r="A5147" s="3" t="s">
        <v>20733</v>
      </c>
      <c r="B5147" s="4" t="s">
        <v>13515</v>
      </c>
      <c r="C5147" s="5" t="s">
        <v>20019</v>
      </c>
      <c r="D5147" s="6">
        <v>605</v>
      </c>
      <c r="E5147" t="str">
        <f t="shared" si="160"/>
        <v xml:space="preserve"> </v>
      </c>
      <c r="F5147" s="36" t="str">
        <f>IF(AND(D5147&gt;=50000,D5147&lt;=100000),"COMPRESO",A5147)</f>
        <v>roccantica</v>
      </c>
      <c r="H5147" s="39">
        <f t="shared" si="161"/>
        <v>0</v>
      </c>
      <c r="I5147">
        <v>10</v>
      </c>
    </row>
    <row r="5148" spans="1:9" ht="12" customHeight="1" x14ac:dyDescent="0.3">
      <c r="A5148" s="3" t="s">
        <v>20734</v>
      </c>
      <c r="B5148" s="4" t="s">
        <v>13490</v>
      </c>
      <c r="C5148" s="5" t="s">
        <v>20019</v>
      </c>
      <c r="D5148" s="6">
        <v>853</v>
      </c>
      <c r="E5148" t="str">
        <f t="shared" si="160"/>
        <v xml:space="preserve"> </v>
      </c>
      <c r="F5148" s="36" t="str">
        <f>IF(AND(D5148&gt;=50000,D5148&lt;=100000),"COMPRESO",A5148)</f>
        <v>rocca sinibalda</v>
      </c>
      <c r="H5148" s="39">
        <f t="shared" si="161"/>
        <v>0</v>
      </c>
      <c r="I5148">
        <v>1</v>
      </c>
    </row>
    <row r="5149" spans="1:9" ht="12" customHeight="1" x14ac:dyDescent="0.3">
      <c r="A5149" s="3" t="s">
        <v>20735</v>
      </c>
      <c r="B5149" s="4" t="s">
        <v>13719</v>
      </c>
      <c r="C5149" s="5" t="s">
        <v>20019</v>
      </c>
      <c r="D5149" s="6">
        <v>558</v>
      </c>
      <c r="E5149" t="str">
        <f t="shared" si="160"/>
        <v xml:space="preserve"> </v>
      </c>
      <c r="F5149" s="36" t="str">
        <f>IF(AND(D5149&gt;=50000,D5149&lt;=100000),"COMPRESO",A5149)</f>
        <v>salisano</v>
      </c>
      <c r="H5149" s="39">
        <f t="shared" si="161"/>
        <v>0</v>
      </c>
      <c r="I5149">
        <v>15</v>
      </c>
    </row>
    <row r="5150" spans="1:9" ht="12" customHeight="1" x14ac:dyDescent="0.3">
      <c r="A5150" s="3" t="s">
        <v>20736</v>
      </c>
      <c r="B5150" s="4" t="s">
        <v>14300</v>
      </c>
      <c r="C5150" s="5" t="s">
        <v>20019</v>
      </c>
      <c r="D5150" s="6">
        <v>2934</v>
      </c>
      <c r="E5150" t="str">
        <f t="shared" si="160"/>
        <v xml:space="preserve"> </v>
      </c>
      <c r="F5150" s="36" t="str">
        <f>IF(AND(D5150&gt;=50000,D5150&lt;=100000),"COMPRESO",A5150)</f>
        <v>scandriglia</v>
      </c>
      <c r="H5150" s="39">
        <f t="shared" si="161"/>
        <v>0</v>
      </c>
      <c r="I5150">
        <v>1</v>
      </c>
    </row>
    <row r="5151" spans="1:9" ht="12" customHeight="1" x14ac:dyDescent="0.3">
      <c r="A5151" s="3" t="s">
        <v>20737</v>
      </c>
      <c r="B5151" s="4" t="s">
        <v>14358</v>
      </c>
      <c r="C5151" s="5" t="s">
        <v>20019</v>
      </c>
      <c r="D5151" s="6">
        <v>1106</v>
      </c>
      <c r="E5151" t="str">
        <f t="shared" si="160"/>
        <v xml:space="preserve"> </v>
      </c>
      <c r="F5151" s="36" t="str">
        <f>IF(AND(D5151&gt;=50000,D5151&lt;=100000),"COMPRESO",A5151)</f>
        <v>selci</v>
      </c>
      <c r="H5151" s="39">
        <f t="shared" si="161"/>
        <v>0</v>
      </c>
      <c r="I5151">
        <v>20</v>
      </c>
    </row>
    <row r="5152" spans="1:9" ht="12" customHeight="1" x14ac:dyDescent="0.3">
      <c r="A5152" s="3" t="s">
        <v>20738</v>
      </c>
      <c r="B5152" s="4" t="s">
        <v>14645</v>
      </c>
      <c r="C5152" s="5" t="s">
        <v>20019</v>
      </c>
      <c r="D5152" s="6">
        <v>2241</v>
      </c>
      <c r="E5152" t="str">
        <f t="shared" si="160"/>
        <v xml:space="preserve"> </v>
      </c>
      <c r="F5152" s="36" t="str">
        <f>IF(AND(D5152&gt;=50000,D5152&lt;=100000),"COMPRESO",A5152)</f>
        <v>stimigliano</v>
      </c>
      <c r="H5152" s="39">
        <f t="shared" si="161"/>
        <v>0</v>
      </c>
      <c r="I5152">
        <v>7</v>
      </c>
    </row>
    <row r="5153" spans="1:9" ht="12" customHeight="1" x14ac:dyDescent="0.3">
      <c r="A5153" s="3" t="s">
        <v>20739</v>
      </c>
      <c r="B5153" s="4" t="s">
        <v>14711</v>
      </c>
      <c r="C5153" s="5" t="s">
        <v>20019</v>
      </c>
      <c r="D5153" s="6">
        <v>1431</v>
      </c>
      <c r="E5153" t="str">
        <f t="shared" si="160"/>
        <v xml:space="preserve"> </v>
      </c>
      <c r="F5153" s="36" t="str">
        <f>IF(AND(D5153&gt;=50000,D5153&lt;=100000),"COMPRESO",A5153)</f>
        <v>tarano</v>
      </c>
      <c r="H5153" s="39">
        <f t="shared" si="161"/>
        <v>0</v>
      </c>
      <c r="I5153">
        <v>1</v>
      </c>
    </row>
    <row r="5154" spans="1:9" ht="12" customHeight="1" x14ac:dyDescent="0.3">
      <c r="A5154" s="3" t="s">
        <v>20740</v>
      </c>
      <c r="B5154" s="4" t="s">
        <v>14819</v>
      </c>
      <c r="C5154" s="5" t="s">
        <v>20019</v>
      </c>
      <c r="D5154" s="6">
        <v>1002</v>
      </c>
      <c r="E5154" t="str">
        <f t="shared" si="160"/>
        <v xml:space="preserve"> </v>
      </c>
      <c r="F5154" s="36" t="str">
        <f>IF(AND(D5154&gt;=50000,D5154&lt;=100000),"COMPRESO",A5154)</f>
        <v>toffia</v>
      </c>
      <c r="H5154" s="39">
        <f t="shared" si="161"/>
        <v>0</v>
      </c>
      <c r="I5154">
        <v>1</v>
      </c>
    </row>
    <row r="5155" spans="1:9" ht="12" customHeight="1" x14ac:dyDescent="0.3">
      <c r="A5155" s="3" t="s">
        <v>20741</v>
      </c>
      <c r="B5155" s="4" t="s">
        <v>14901</v>
      </c>
      <c r="C5155" s="5" t="s">
        <v>20019</v>
      </c>
      <c r="D5155" s="6">
        <v>1405</v>
      </c>
      <c r="E5155" t="str">
        <f t="shared" si="160"/>
        <v xml:space="preserve"> </v>
      </c>
      <c r="F5155" s="36" t="str">
        <f>IF(AND(D5155&gt;=50000,D5155&lt;=100000),"COMPRESO",A5155)</f>
        <v>torricella in sabina</v>
      </c>
      <c r="H5155" s="39">
        <f t="shared" si="161"/>
        <v>0</v>
      </c>
      <c r="I5155">
        <v>8</v>
      </c>
    </row>
    <row r="5156" spans="1:9" ht="12" customHeight="1" x14ac:dyDescent="0.3">
      <c r="A5156" s="3" t="s">
        <v>20742</v>
      </c>
      <c r="B5156" s="4" t="s">
        <v>14897</v>
      </c>
      <c r="C5156" s="5" t="s">
        <v>20019</v>
      </c>
      <c r="D5156" s="6">
        <v>1249</v>
      </c>
      <c r="E5156" t="str">
        <f t="shared" si="160"/>
        <v xml:space="preserve"> </v>
      </c>
      <c r="F5156" s="36" t="str">
        <f>IF(AND(D5156&gt;=50000,D5156&lt;=100000),"COMPRESO",A5156)</f>
        <v>torri in sabina</v>
      </c>
      <c r="H5156" s="39">
        <f t="shared" si="161"/>
        <v>0</v>
      </c>
      <c r="I5156">
        <v>86</v>
      </c>
    </row>
    <row r="5157" spans="1:9" ht="12" customHeight="1" x14ac:dyDescent="0.3">
      <c r="A5157" s="3" t="s">
        <v>20743</v>
      </c>
      <c r="B5157" s="4" t="s">
        <v>15032</v>
      </c>
      <c r="C5157" s="5" t="s">
        <v>20019</v>
      </c>
      <c r="D5157" s="6">
        <v>245</v>
      </c>
      <c r="E5157" t="str">
        <f t="shared" si="160"/>
        <v xml:space="preserve"> </v>
      </c>
      <c r="F5157" s="36" t="str">
        <f>IF(AND(D5157&gt;=50000,D5157&lt;=100000),"COMPRESO",A5157)</f>
        <v>turania</v>
      </c>
      <c r="H5157" s="39">
        <f t="shared" si="161"/>
        <v>0</v>
      </c>
      <c r="I5157">
        <v>1</v>
      </c>
    </row>
    <row r="5158" spans="1:9" ht="12" customHeight="1" x14ac:dyDescent="0.3">
      <c r="A5158" s="3" t="s">
        <v>20744</v>
      </c>
      <c r="B5158" s="4" t="s">
        <v>15076</v>
      </c>
      <c r="C5158" s="5" t="s">
        <v>20019</v>
      </c>
      <c r="D5158" s="6">
        <v>264</v>
      </c>
      <c r="E5158" t="str">
        <f t="shared" si="160"/>
        <v xml:space="preserve"> </v>
      </c>
      <c r="F5158" s="36" t="str">
        <f>IF(AND(D5158&gt;=50000,D5158&lt;=100000),"COMPRESO",A5158)</f>
        <v>vacone</v>
      </c>
      <c r="H5158" s="39">
        <f t="shared" si="161"/>
        <v>0</v>
      </c>
      <c r="I5158">
        <v>3</v>
      </c>
    </row>
    <row r="5159" spans="1:9" ht="12" customHeight="1" x14ac:dyDescent="0.3">
      <c r="A5159" s="3" t="s">
        <v>20745</v>
      </c>
      <c r="B5159" s="4" t="s">
        <v>15197</v>
      </c>
      <c r="C5159" s="5" t="s">
        <v>20019</v>
      </c>
      <c r="D5159" s="6">
        <v>210</v>
      </c>
      <c r="E5159" t="str">
        <f t="shared" si="160"/>
        <v xml:space="preserve"> </v>
      </c>
      <c r="F5159" s="36" t="str">
        <f>IF(AND(D5159&gt;=50000,D5159&lt;=100000),"COMPRESO",A5159)</f>
        <v>varco sabino</v>
      </c>
      <c r="H5159" s="39">
        <f t="shared" si="161"/>
        <v>0</v>
      </c>
      <c r="I5159">
        <v>1</v>
      </c>
    </row>
    <row r="5160" spans="1:9" ht="12" customHeight="1" x14ac:dyDescent="0.3">
      <c r="A5160" s="3" t="s">
        <v>20746</v>
      </c>
      <c r="B5160" s="4" t="s">
        <v>8053</v>
      </c>
      <c r="C5160" s="5" t="s">
        <v>20019</v>
      </c>
      <c r="D5160" s="6">
        <v>1552</v>
      </c>
      <c r="E5160" t="str">
        <f t="shared" si="160"/>
        <v xml:space="preserve"> </v>
      </c>
      <c r="F5160" s="36" t="str">
        <f>IF(AND(D5160&gt;=50000,D5160&lt;=100000),"COMPRESO",A5160)</f>
        <v>affile</v>
      </c>
      <c r="H5160" s="39">
        <f t="shared" si="161"/>
        <v>0</v>
      </c>
      <c r="I5160">
        <v>5</v>
      </c>
    </row>
    <row r="5161" spans="1:9" ht="12" customHeight="1" x14ac:dyDescent="0.3">
      <c r="A5161" s="3" t="s">
        <v>20747</v>
      </c>
      <c r="B5161" s="4" t="s">
        <v>8070</v>
      </c>
      <c r="C5161" s="5" t="s">
        <v>20019</v>
      </c>
      <c r="D5161" s="6">
        <v>1760</v>
      </c>
      <c r="E5161" t="str">
        <f t="shared" si="160"/>
        <v xml:space="preserve"> </v>
      </c>
      <c r="F5161" s="36" t="str">
        <f>IF(AND(D5161&gt;=50000,D5161&lt;=100000),"COMPRESO",A5161)</f>
        <v>agosta</v>
      </c>
      <c r="H5161" s="39">
        <f t="shared" si="161"/>
        <v>0</v>
      </c>
      <c r="I5161">
        <v>10</v>
      </c>
    </row>
    <row r="5162" spans="1:9" ht="12" customHeight="1" x14ac:dyDescent="0.3">
      <c r="A5162" s="3" t="s">
        <v>20748</v>
      </c>
      <c r="B5162" s="4" t="s">
        <v>8108</v>
      </c>
      <c r="C5162" s="5" t="s">
        <v>20019</v>
      </c>
      <c r="D5162" s="6">
        <v>38433</v>
      </c>
      <c r="E5162" t="str">
        <f t="shared" si="160"/>
        <v xml:space="preserve"> </v>
      </c>
      <c r="F5162" s="36" t="str">
        <f>IF(AND(D5162&gt;=50000,D5162&lt;=100000),"COMPRESO",A5162)</f>
        <v>albano laziale</v>
      </c>
      <c r="H5162" s="39">
        <f t="shared" si="161"/>
        <v>0</v>
      </c>
      <c r="I5162">
        <v>1</v>
      </c>
    </row>
    <row r="5163" spans="1:9" ht="12" customHeight="1" x14ac:dyDescent="0.3">
      <c r="A5163" s="3" t="s">
        <v>20749</v>
      </c>
      <c r="B5163" s="4" t="s">
        <v>8169</v>
      </c>
      <c r="C5163" s="5" t="s">
        <v>20019</v>
      </c>
      <c r="D5163" s="6">
        <v>4133</v>
      </c>
      <c r="E5163" t="str">
        <f t="shared" si="160"/>
        <v xml:space="preserve"> </v>
      </c>
      <c r="F5163" s="36" t="str">
        <f>IF(AND(D5163&gt;=50000,D5163&lt;=100000),"COMPRESO",A5163)</f>
        <v>allumiere</v>
      </c>
      <c r="H5163" s="39">
        <f t="shared" si="161"/>
        <v>0</v>
      </c>
      <c r="I5163">
        <v>19</v>
      </c>
    </row>
    <row r="5164" spans="1:9" ht="12" customHeight="1" x14ac:dyDescent="0.3">
      <c r="A5164" s="3" t="s">
        <v>20750</v>
      </c>
      <c r="B5164" s="4" t="s">
        <v>8248</v>
      </c>
      <c r="C5164" s="5" t="s">
        <v>20019</v>
      </c>
      <c r="D5164" s="6">
        <v>18575</v>
      </c>
      <c r="E5164" t="str">
        <f t="shared" si="160"/>
        <v xml:space="preserve"> </v>
      </c>
      <c r="F5164" s="36" t="str">
        <f>IF(AND(D5164&gt;=50000,D5164&lt;=100000),"COMPRESO",A5164)</f>
        <v>anguillara sabazia</v>
      </c>
      <c r="H5164" s="39">
        <f t="shared" si="161"/>
        <v>0</v>
      </c>
      <c r="I5164">
        <v>100</v>
      </c>
    </row>
    <row r="5165" spans="1:9" ht="12" customHeight="1" x14ac:dyDescent="0.3">
      <c r="A5165" s="3" t="s">
        <v>20751</v>
      </c>
      <c r="B5165" s="4" t="s">
        <v>8256</v>
      </c>
      <c r="C5165" s="5" t="s">
        <v>20019</v>
      </c>
      <c r="D5165" s="6">
        <v>942</v>
      </c>
      <c r="E5165" t="str">
        <f t="shared" si="160"/>
        <v xml:space="preserve"> </v>
      </c>
      <c r="F5165" s="36" t="str">
        <f>IF(AND(D5165&gt;=50000,D5165&lt;=100000),"COMPRESO",A5165)</f>
        <v>anticoli corrado</v>
      </c>
      <c r="H5165" s="39">
        <f t="shared" si="161"/>
        <v>0</v>
      </c>
      <c r="I5165">
        <v>5</v>
      </c>
    </row>
    <row r="5166" spans="1:9" ht="12" customHeight="1" x14ac:dyDescent="0.3">
      <c r="A5166" s="3" t="s">
        <v>20752</v>
      </c>
      <c r="B5166" s="4" t="s">
        <v>8266</v>
      </c>
      <c r="C5166" s="5" t="s">
        <v>20019</v>
      </c>
      <c r="D5166" s="6">
        <v>49731</v>
      </c>
      <c r="E5166" t="str">
        <f t="shared" si="160"/>
        <v xml:space="preserve"> </v>
      </c>
      <c r="F5166" s="36" t="str">
        <f>IF(AND(D5166&gt;=50000,D5166&lt;=100000),"COMPRESO",A5166)</f>
        <v>anzio</v>
      </c>
      <c r="H5166" s="39">
        <f t="shared" si="161"/>
        <v>0</v>
      </c>
      <c r="I5166">
        <v>2</v>
      </c>
    </row>
    <row r="5167" spans="1:9" ht="12" customHeight="1" x14ac:dyDescent="0.3">
      <c r="A5167" s="3" t="s">
        <v>20753</v>
      </c>
      <c r="B5167" s="4" t="s">
        <v>8299</v>
      </c>
      <c r="C5167" s="5" t="s">
        <v>20019</v>
      </c>
      <c r="D5167" s="6">
        <v>1394</v>
      </c>
      <c r="E5167" t="str">
        <f t="shared" si="160"/>
        <v xml:space="preserve"> </v>
      </c>
      <c r="F5167" s="36" t="str">
        <f>IF(AND(D5167&gt;=50000,D5167&lt;=100000),"COMPRESO",A5167)</f>
        <v>arcinazzo romano</v>
      </c>
      <c r="H5167" s="39">
        <f t="shared" si="161"/>
        <v>0</v>
      </c>
      <c r="I5167">
        <v>2</v>
      </c>
    </row>
    <row r="5168" spans="1:9" ht="12" customHeight="1" x14ac:dyDescent="0.3">
      <c r="A5168" s="3" t="s">
        <v>20754</v>
      </c>
      <c r="B5168" s="4" t="s">
        <v>8326</v>
      </c>
      <c r="C5168" s="5" t="s">
        <v>20019</v>
      </c>
      <c r="D5168" s="6">
        <v>18311</v>
      </c>
      <c r="E5168" t="str">
        <f t="shared" si="160"/>
        <v xml:space="preserve"> </v>
      </c>
      <c r="F5168" s="36" t="str">
        <f>IF(AND(D5168&gt;=50000,D5168&lt;=100000),"COMPRESO",A5168)</f>
        <v>ariccia</v>
      </c>
      <c r="H5168" s="39">
        <f t="shared" si="161"/>
        <v>0</v>
      </c>
      <c r="I5168">
        <v>1</v>
      </c>
    </row>
    <row r="5169" spans="1:9" ht="12" customHeight="1" x14ac:dyDescent="0.3">
      <c r="A5169" s="3" t="s">
        <v>20755</v>
      </c>
      <c r="B5169" s="4" t="s">
        <v>8357</v>
      </c>
      <c r="C5169" s="5" t="s">
        <v>20019</v>
      </c>
      <c r="D5169" s="6">
        <v>1647</v>
      </c>
      <c r="E5169" t="str">
        <f t="shared" si="160"/>
        <v xml:space="preserve"> </v>
      </c>
      <c r="F5169" s="36" t="str">
        <f>IF(AND(D5169&gt;=50000,D5169&lt;=100000),"COMPRESO",A5169)</f>
        <v>arsoli</v>
      </c>
      <c r="H5169" s="39">
        <f t="shared" si="161"/>
        <v>0</v>
      </c>
      <c r="I5169">
        <v>1</v>
      </c>
    </row>
    <row r="5170" spans="1:9" ht="12" customHeight="1" x14ac:dyDescent="0.3">
      <c r="A5170" s="3" t="s">
        <v>20756</v>
      </c>
      <c r="B5170" s="4" t="s">
        <v>8360</v>
      </c>
      <c r="C5170" s="5" t="s">
        <v>20019</v>
      </c>
      <c r="D5170" s="6">
        <v>13665</v>
      </c>
      <c r="E5170" t="str">
        <f t="shared" si="160"/>
        <v xml:space="preserve"> </v>
      </c>
      <c r="F5170" s="36" t="str">
        <f>IF(AND(D5170&gt;=50000,D5170&lt;=100000),"COMPRESO",A5170)</f>
        <v>artena</v>
      </c>
      <c r="H5170" s="39">
        <f t="shared" si="161"/>
        <v>0</v>
      </c>
      <c r="I5170">
        <v>9</v>
      </c>
    </row>
    <row r="5171" spans="1:9" ht="12" customHeight="1" x14ac:dyDescent="0.3">
      <c r="A5171" s="3" t="s">
        <v>20757</v>
      </c>
      <c r="B5171" s="4" t="s">
        <v>8586</v>
      </c>
      <c r="C5171" s="5" t="s">
        <v>20019</v>
      </c>
      <c r="D5171" s="6">
        <v>2948</v>
      </c>
      <c r="E5171" t="str">
        <f t="shared" si="160"/>
        <v xml:space="preserve"> </v>
      </c>
      <c r="F5171" s="36" t="str">
        <f>IF(AND(D5171&gt;=50000,D5171&lt;=100000),"COMPRESO",A5171)</f>
        <v>bellegra</v>
      </c>
      <c r="H5171" s="39">
        <f t="shared" si="161"/>
        <v>0</v>
      </c>
      <c r="I5171">
        <v>9</v>
      </c>
    </row>
    <row r="5172" spans="1:9" ht="12" customHeight="1" x14ac:dyDescent="0.3">
      <c r="A5172" s="3" t="s">
        <v>20758</v>
      </c>
      <c r="B5172" s="4" t="s">
        <v>8854</v>
      </c>
      <c r="C5172" s="5" t="s">
        <v>20019</v>
      </c>
      <c r="D5172" s="6">
        <v>18549</v>
      </c>
      <c r="E5172" t="str">
        <f t="shared" si="160"/>
        <v xml:space="preserve"> </v>
      </c>
      <c r="F5172" s="36" t="str">
        <f>IF(AND(D5172&gt;=50000,D5172&lt;=100000),"COMPRESO",A5172)</f>
        <v>bracciano</v>
      </c>
      <c r="H5172" s="39">
        <f t="shared" si="161"/>
        <v>0</v>
      </c>
      <c r="I5172">
        <v>2</v>
      </c>
    </row>
    <row r="5173" spans="1:9" ht="12" customHeight="1" x14ac:dyDescent="0.3">
      <c r="A5173" s="3" t="s">
        <v>20759</v>
      </c>
      <c r="B5173" s="4" t="s">
        <v>9086</v>
      </c>
      <c r="C5173" s="5" t="s">
        <v>20019</v>
      </c>
      <c r="D5173" s="6">
        <v>460</v>
      </c>
      <c r="E5173" t="str">
        <f t="shared" si="160"/>
        <v xml:space="preserve"> </v>
      </c>
      <c r="F5173" s="36" t="str">
        <f>IF(AND(D5173&gt;=50000,D5173&lt;=100000),"COMPRESO",A5173)</f>
        <v>camerata nuova</v>
      </c>
      <c r="H5173" s="39">
        <f t="shared" si="161"/>
        <v>0</v>
      </c>
      <c r="I5173">
        <v>3</v>
      </c>
    </row>
    <row r="5174" spans="1:9" ht="12" customHeight="1" x14ac:dyDescent="0.3">
      <c r="A5174" s="3" t="s">
        <v>20760</v>
      </c>
      <c r="B5174" s="4" t="s">
        <v>9101</v>
      </c>
      <c r="C5174" s="5" t="s">
        <v>20019</v>
      </c>
      <c r="D5174" s="6">
        <v>11107</v>
      </c>
      <c r="E5174" t="str">
        <f t="shared" si="160"/>
        <v xml:space="preserve"> </v>
      </c>
      <c r="F5174" s="36" t="str">
        <f>IF(AND(D5174&gt;=50000,D5174&lt;=100000),"COMPRESO",A5174)</f>
        <v>campagnano di roma</v>
      </c>
      <c r="H5174" s="39">
        <f t="shared" si="161"/>
        <v>0</v>
      </c>
      <c r="I5174">
        <v>1</v>
      </c>
    </row>
    <row r="5175" spans="1:9" ht="12" customHeight="1" x14ac:dyDescent="0.3">
      <c r="A5175" s="3" t="s">
        <v>20761</v>
      </c>
      <c r="B5175" s="4" t="s">
        <v>9165</v>
      </c>
      <c r="C5175" s="5" t="s">
        <v>20019</v>
      </c>
      <c r="D5175" s="6">
        <v>4071</v>
      </c>
      <c r="E5175" t="str">
        <f t="shared" si="160"/>
        <v xml:space="preserve"> </v>
      </c>
      <c r="F5175" s="36" t="str">
        <f>IF(AND(D5175&gt;=50000,D5175&lt;=100000),"COMPRESO",A5175)</f>
        <v>canale monterano</v>
      </c>
      <c r="H5175" s="39">
        <f t="shared" si="161"/>
        <v>0</v>
      </c>
      <c r="I5175">
        <v>2</v>
      </c>
    </row>
    <row r="5176" spans="1:9" ht="12" customHeight="1" x14ac:dyDescent="0.3">
      <c r="A5176" s="3" t="s">
        <v>20762</v>
      </c>
      <c r="B5176" s="4" t="s">
        <v>9210</v>
      </c>
      <c r="C5176" s="5" t="s">
        <v>20019</v>
      </c>
      <c r="D5176" s="6">
        <v>359</v>
      </c>
      <c r="E5176" t="str">
        <f t="shared" si="160"/>
        <v xml:space="preserve"> </v>
      </c>
      <c r="F5176" s="36" t="str">
        <f>IF(AND(D5176&gt;=50000,D5176&lt;=100000),"COMPRESO",A5176)</f>
        <v>canterano</v>
      </c>
      <c r="H5176" s="39">
        <f t="shared" si="161"/>
        <v>0</v>
      </c>
      <c r="I5176">
        <v>3</v>
      </c>
    </row>
    <row r="5177" spans="1:9" ht="12" customHeight="1" x14ac:dyDescent="0.3">
      <c r="A5177" s="3" t="s">
        <v>20763</v>
      </c>
      <c r="B5177" s="4" t="s">
        <v>9223</v>
      </c>
      <c r="C5177" s="5" t="s">
        <v>20019</v>
      </c>
      <c r="D5177" s="6">
        <v>9488</v>
      </c>
      <c r="E5177" t="str">
        <f t="shared" si="160"/>
        <v xml:space="preserve"> </v>
      </c>
      <c r="F5177" s="36" t="str">
        <f>IF(AND(D5177&gt;=50000,D5177&lt;=100000),"COMPRESO",A5177)</f>
        <v>capena</v>
      </c>
      <c r="H5177" s="39">
        <f t="shared" si="161"/>
        <v>0</v>
      </c>
      <c r="I5177">
        <v>1</v>
      </c>
    </row>
    <row r="5178" spans="1:9" ht="12" customHeight="1" x14ac:dyDescent="0.3">
      <c r="A5178" s="3" t="s">
        <v>20764</v>
      </c>
      <c r="B5178" s="4" t="s">
        <v>9253</v>
      </c>
      <c r="C5178" s="5" t="s">
        <v>20019</v>
      </c>
      <c r="D5178" s="6">
        <v>330</v>
      </c>
      <c r="E5178" t="str">
        <f t="shared" si="160"/>
        <v xml:space="preserve"> </v>
      </c>
      <c r="F5178" s="36" t="str">
        <f>IF(AND(D5178&gt;=50000,D5178&lt;=100000),"COMPRESO",A5178)</f>
        <v>capranica prenestina</v>
      </c>
      <c r="H5178" s="39">
        <f t="shared" si="161"/>
        <v>0</v>
      </c>
      <c r="I5178">
        <v>3</v>
      </c>
    </row>
    <row r="5179" spans="1:9" ht="12" customHeight="1" x14ac:dyDescent="0.3">
      <c r="A5179" s="3" t="s">
        <v>20765</v>
      </c>
      <c r="B5179" s="4" t="s">
        <v>9358</v>
      </c>
      <c r="C5179" s="5" t="s">
        <v>20019</v>
      </c>
      <c r="D5179" s="6">
        <v>4649</v>
      </c>
      <c r="E5179" t="str">
        <f t="shared" si="160"/>
        <v xml:space="preserve"> </v>
      </c>
      <c r="F5179" s="36" t="str">
        <f>IF(AND(D5179&gt;=50000,D5179&lt;=100000),"COMPRESO",A5179)</f>
        <v>carpineto romano</v>
      </c>
      <c r="H5179" s="39">
        <f t="shared" si="161"/>
        <v>0</v>
      </c>
      <c r="I5179">
        <v>5</v>
      </c>
    </row>
    <row r="5180" spans="1:9" ht="12" customHeight="1" x14ac:dyDescent="0.3">
      <c r="A5180" s="3" t="s">
        <v>20766</v>
      </c>
      <c r="B5180" s="4" t="s">
        <v>9442</v>
      </c>
      <c r="C5180" s="5" t="s">
        <v>20019</v>
      </c>
      <c r="D5180" s="6">
        <v>737</v>
      </c>
      <c r="E5180" t="str">
        <f t="shared" si="160"/>
        <v xml:space="preserve"> </v>
      </c>
      <c r="F5180" s="36" t="str">
        <f>IF(AND(D5180&gt;=50000,D5180&lt;=100000),"COMPRESO",A5180)</f>
        <v>casape</v>
      </c>
      <c r="H5180" s="39">
        <f t="shared" si="161"/>
        <v>0</v>
      </c>
      <c r="I5180">
        <v>1</v>
      </c>
    </row>
    <row r="5181" spans="1:9" ht="12" customHeight="1" x14ac:dyDescent="0.3">
      <c r="A5181" s="3" t="s">
        <v>20767</v>
      </c>
      <c r="B5181" s="4" t="s">
        <v>9545</v>
      </c>
      <c r="C5181" s="5" t="s">
        <v>20019</v>
      </c>
      <c r="D5181" s="6">
        <v>8782</v>
      </c>
      <c r="E5181" t="str">
        <f t="shared" si="160"/>
        <v xml:space="preserve"> </v>
      </c>
      <c r="F5181" s="36" t="str">
        <f>IF(AND(D5181&gt;=50000,D5181&lt;=100000),"COMPRESO",A5181)</f>
        <v>castel gandolfo</v>
      </c>
      <c r="H5181" s="39">
        <f t="shared" si="161"/>
        <v>0</v>
      </c>
      <c r="I5181">
        <v>1</v>
      </c>
    </row>
    <row r="5182" spans="1:9" ht="12" customHeight="1" x14ac:dyDescent="0.3">
      <c r="A5182" s="3" t="s">
        <v>20768</v>
      </c>
      <c r="B5182" s="4" t="s">
        <v>9550</v>
      </c>
      <c r="C5182" s="5" t="s">
        <v>20019</v>
      </c>
      <c r="D5182" s="6">
        <v>7328</v>
      </c>
      <c r="E5182" t="str">
        <f t="shared" si="160"/>
        <v xml:space="preserve"> </v>
      </c>
      <c r="F5182" s="36" t="str">
        <f>IF(AND(D5182&gt;=50000,D5182&lt;=100000),"COMPRESO",A5182)</f>
        <v>castel madama</v>
      </c>
      <c r="H5182" s="39">
        <f t="shared" si="161"/>
        <v>0</v>
      </c>
      <c r="I5182">
        <v>4</v>
      </c>
    </row>
    <row r="5183" spans="1:9" ht="12" customHeight="1" x14ac:dyDescent="0.3">
      <c r="A5183" s="3" t="s">
        <v>20769</v>
      </c>
      <c r="B5183" s="4" t="s">
        <v>9674</v>
      </c>
      <c r="C5183" s="5" t="s">
        <v>20019</v>
      </c>
      <c r="D5183" s="6">
        <v>8059</v>
      </c>
      <c r="E5183" t="str">
        <f t="shared" si="160"/>
        <v xml:space="preserve"> </v>
      </c>
      <c r="F5183" s="36" t="str">
        <f>IF(AND(D5183&gt;=50000,D5183&lt;=100000),"COMPRESO",A5183)</f>
        <v>castelnuovo di porto</v>
      </c>
      <c r="H5183" s="39">
        <f t="shared" si="161"/>
        <v>0</v>
      </c>
      <c r="I5183">
        <v>1</v>
      </c>
    </row>
    <row r="5184" spans="1:9" ht="12" customHeight="1" x14ac:dyDescent="0.3">
      <c r="A5184" s="3" t="s">
        <v>20770</v>
      </c>
      <c r="B5184" s="4" t="s">
        <v>9560</v>
      </c>
      <c r="C5184" s="5" t="s">
        <v>20019</v>
      </c>
      <c r="D5184" s="6">
        <v>855</v>
      </c>
      <c r="E5184" t="str">
        <f t="shared" si="160"/>
        <v xml:space="preserve"> </v>
      </c>
      <c r="F5184" s="36" t="str">
        <f>IF(AND(D5184&gt;=50000,D5184&lt;=100000),"COMPRESO",A5184)</f>
        <v>castel san pietro romano</v>
      </c>
      <c r="H5184" s="39">
        <f t="shared" si="161"/>
        <v>0</v>
      </c>
      <c r="I5184">
        <v>3</v>
      </c>
    </row>
    <row r="5185" spans="1:9" ht="12" customHeight="1" x14ac:dyDescent="0.3">
      <c r="A5185" s="3" t="s">
        <v>20771</v>
      </c>
      <c r="B5185" s="4" t="s">
        <v>9787</v>
      </c>
      <c r="C5185" s="5" t="s">
        <v>20019</v>
      </c>
      <c r="D5185" s="6">
        <v>10421</v>
      </c>
      <c r="E5185" t="str">
        <f t="shared" si="160"/>
        <v xml:space="preserve"> </v>
      </c>
      <c r="F5185" s="36" t="str">
        <f>IF(AND(D5185&gt;=50000,D5185&lt;=100000),"COMPRESO",A5185)</f>
        <v>cave</v>
      </c>
      <c r="H5185" s="39">
        <f t="shared" si="161"/>
        <v>0</v>
      </c>
      <c r="I5185">
        <v>3</v>
      </c>
    </row>
    <row r="5186" spans="1:9" ht="12" customHeight="1" x14ac:dyDescent="0.3">
      <c r="A5186" s="3" t="s">
        <v>20772</v>
      </c>
      <c r="B5186" s="4" t="s">
        <v>9892</v>
      </c>
      <c r="C5186" s="5" t="s">
        <v>20019</v>
      </c>
      <c r="D5186" s="6">
        <v>1192</v>
      </c>
      <c r="E5186" t="str">
        <f t="shared" si="160"/>
        <v xml:space="preserve"> </v>
      </c>
      <c r="F5186" s="36" t="str">
        <f>IF(AND(D5186&gt;=50000,D5186&lt;=100000),"COMPRESO",A5186)</f>
        <v>cerreto laziale</v>
      </c>
      <c r="H5186" s="39">
        <f t="shared" si="161"/>
        <v>0</v>
      </c>
      <c r="I5186">
        <v>2</v>
      </c>
    </row>
    <row r="5187" spans="1:9" ht="12" customHeight="1" x14ac:dyDescent="0.3">
      <c r="A5187" s="3" t="s">
        <v>20773</v>
      </c>
      <c r="B5187" s="4" t="s">
        <v>9906</v>
      </c>
      <c r="C5187" s="5" t="s">
        <v>20019</v>
      </c>
      <c r="D5187" s="6">
        <v>472</v>
      </c>
      <c r="E5187" t="str">
        <f t="shared" ref="E5187:E5250" si="162">IF(D5187&gt;300000,"TROVATO"," ")</f>
        <v xml:space="preserve"> </v>
      </c>
      <c r="F5187" s="36" t="str">
        <f>IF(AND(D5187&gt;=50000,D5187&lt;=100000),"COMPRESO",A5187)</f>
        <v>cervara di roma</v>
      </c>
      <c r="H5187" s="39">
        <f t="shared" ref="H5187:H5250" si="163">(D13115/$G$2)</f>
        <v>0</v>
      </c>
      <c r="I5187">
        <v>7</v>
      </c>
    </row>
    <row r="5188" spans="1:9" ht="12" customHeight="1" x14ac:dyDescent="0.3">
      <c r="A5188" s="3" t="s">
        <v>20774</v>
      </c>
      <c r="B5188" s="4" t="s">
        <v>9914</v>
      </c>
      <c r="C5188" s="5" t="s">
        <v>20019</v>
      </c>
      <c r="D5188" s="6">
        <v>35207</v>
      </c>
      <c r="E5188" t="str">
        <f t="shared" si="162"/>
        <v xml:space="preserve"> </v>
      </c>
      <c r="F5188" s="36" t="str">
        <f>IF(AND(D5188&gt;=50000,D5188&lt;=100000),"COMPRESO",A5188)</f>
        <v>cerveteri</v>
      </c>
      <c r="H5188" s="39">
        <f t="shared" si="163"/>
        <v>0</v>
      </c>
      <c r="I5188">
        <v>4</v>
      </c>
    </row>
    <row r="5189" spans="1:9" ht="12" customHeight="1" x14ac:dyDescent="0.3">
      <c r="A5189" s="3" t="s">
        <v>20775</v>
      </c>
      <c r="B5189" s="4" t="s">
        <v>10008</v>
      </c>
      <c r="C5189" s="5" t="s">
        <v>20019</v>
      </c>
      <c r="D5189" s="6">
        <v>1353</v>
      </c>
      <c r="E5189" t="str">
        <f t="shared" si="162"/>
        <v xml:space="preserve"> </v>
      </c>
      <c r="F5189" s="36" t="str">
        <f>IF(AND(D5189&gt;=50000,D5189&lt;=100000),"COMPRESO",A5189)</f>
        <v>ciciliano</v>
      </c>
      <c r="H5189" s="39">
        <f t="shared" si="163"/>
        <v>0</v>
      </c>
      <c r="I5189">
        <v>6</v>
      </c>
    </row>
    <row r="5190" spans="1:9" ht="12" customHeight="1" x14ac:dyDescent="0.3">
      <c r="A5190" s="3" t="s">
        <v>20776</v>
      </c>
      <c r="B5190" s="4" t="s">
        <v>10023</v>
      </c>
      <c r="C5190" s="5" t="s">
        <v>20019</v>
      </c>
      <c r="D5190" s="6">
        <v>641</v>
      </c>
      <c r="E5190" t="str">
        <f t="shared" si="162"/>
        <v xml:space="preserve"> </v>
      </c>
      <c r="F5190" s="36" t="str">
        <f>IF(AND(D5190&gt;=50000,D5190&lt;=100000),"COMPRESO",A5190)</f>
        <v>cineto romano</v>
      </c>
      <c r="H5190" s="39">
        <f t="shared" si="163"/>
        <v>0</v>
      </c>
      <c r="I5190">
        <v>28</v>
      </c>
    </row>
    <row r="5191" spans="1:9" ht="12" customHeight="1" x14ac:dyDescent="0.3">
      <c r="A5191" s="3" t="s">
        <v>20777</v>
      </c>
      <c r="B5191" s="4" t="s">
        <v>10076</v>
      </c>
      <c r="C5191" s="5" t="s">
        <v>20019</v>
      </c>
      <c r="D5191" s="6">
        <v>51229</v>
      </c>
      <c r="E5191" t="str">
        <f t="shared" si="162"/>
        <v xml:space="preserve"> </v>
      </c>
      <c r="F5191" s="36" t="str">
        <f>IF(AND(D5191&gt;=50000,D5191&lt;=100000),"COMPRESO",A5191)</f>
        <v>COMPRESO</v>
      </c>
      <c r="H5191" s="39">
        <f t="shared" si="163"/>
        <v>0</v>
      </c>
      <c r="I5191">
        <v>9</v>
      </c>
    </row>
    <row r="5192" spans="1:9" ht="12" customHeight="1" x14ac:dyDescent="0.3">
      <c r="A5192" s="3" t="s">
        <v>20778</v>
      </c>
      <c r="B5192" s="4" t="s">
        <v>10086</v>
      </c>
      <c r="C5192" s="5" t="s">
        <v>20019</v>
      </c>
      <c r="D5192" s="6">
        <v>1754</v>
      </c>
      <c r="E5192" t="str">
        <f t="shared" si="162"/>
        <v xml:space="preserve"> </v>
      </c>
      <c r="F5192" s="36" t="str">
        <f>IF(AND(D5192&gt;=50000,D5192&lt;=100000),"COMPRESO",A5192)</f>
        <v>civitella san paolo</v>
      </c>
      <c r="H5192" s="39">
        <f t="shared" si="163"/>
        <v>0</v>
      </c>
      <c r="I5192">
        <v>2</v>
      </c>
    </row>
    <row r="5193" spans="1:9" ht="12" customHeight="1" x14ac:dyDescent="0.3">
      <c r="A5193" s="3" t="s">
        <v>20779</v>
      </c>
      <c r="B5193" s="4" t="s">
        <v>10139</v>
      </c>
      <c r="C5193" s="5" t="s">
        <v>20019</v>
      </c>
      <c r="D5193" s="6">
        <v>21574</v>
      </c>
      <c r="E5193" t="str">
        <f t="shared" si="162"/>
        <v xml:space="preserve"> </v>
      </c>
      <c r="F5193" s="36" t="str">
        <f>IF(AND(D5193&gt;=50000,D5193&lt;=100000),"COMPRESO",A5193)</f>
        <v>colleferro</v>
      </c>
      <c r="H5193" s="39">
        <f t="shared" si="163"/>
        <v>0</v>
      </c>
      <c r="I5193">
        <v>1</v>
      </c>
    </row>
    <row r="5194" spans="1:9" ht="12" customHeight="1" x14ac:dyDescent="0.3">
      <c r="A5194" s="3" t="s">
        <v>20780</v>
      </c>
      <c r="B5194" s="4" t="s">
        <v>10168</v>
      </c>
      <c r="C5194" s="5" t="s">
        <v>20019</v>
      </c>
      <c r="D5194" s="6">
        <v>4002</v>
      </c>
      <c r="E5194" t="str">
        <f t="shared" si="162"/>
        <v xml:space="preserve"> </v>
      </c>
      <c r="F5194" s="36" t="str">
        <f>IF(AND(D5194&gt;=50000,D5194&lt;=100000),"COMPRESO",A5194)</f>
        <v>colonna</v>
      </c>
      <c r="H5194" s="39">
        <f t="shared" si="163"/>
        <v>0</v>
      </c>
      <c r="I5194">
        <v>3</v>
      </c>
    </row>
    <row r="5195" spans="1:9" ht="12" customHeight="1" x14ac:dyDescent="0.3">
      <c r="A5195" s="3" t="s">
        <v>20781</v>
      </c>
      <c r="B5195" s="4" t="s">
        <v>10628</v>
      </c>
      <c r="C5195" s="5" t="s">
        <v>20019</v>
      </c>
      <c r="D5195" s="6">
        <v>13059</v>
      </c>
      <c r="E5195" t="str">
        <f t="shared" si="162"/>
        <v xml:space="preserve"> </v>
      </c>
      <c r="F5195" s="36" t="str">
        <f>IF(AND(D5195&gt;=50000,D5195&lt;=100000),"COMPRESO",A5195)</f>
        <v>fiano romano</v>
      </c>
      <c r="H5195" s="39">
        <f t="shared" si="163"/>
        <v>0</v>
      </c>
      <c r="I5195">
        <v>6</v>
      </c>
    </row>
    <row r="5196" spans="1:9" ht="12" customHeight="1" x14ac:dyDescent="0.3">
      <c r="A5196" s="3" t="s">
        <v>20782</v>
      </c>
      <c r="B5196" s="4" t="s">
        <v>10646</v>
      </c>
      <c r="C5196" s="5" t="s">
        <v>20019</v>
      </c>
      <c r="D5196" s="6">
        <v>490</v>
      </c>
      <c r="E5196" t="str">
        <f t="shared" si="162"/>
        <v xml:space="preserve"> </v>
      </c>
      <c r="F5196" s="36" t="str">
        <f>IF(AND(D5196&gt;=50000,D5196&lt;=100000),"COMPRESO",A5196)</f>
        <v>filacciano</v>
      </c>
      <c r="H5196" s="39">
        <f t="shared" si="163"/>
        <v>0</v>
      </c>
      <c r="I5196">
        <v>3</v>
      </c>
    </row>
    <row r="5197" spans="1:9" ht="12" customHeight="1" x14ac:dyDescent="0.3">
      <c r="A5197" s="3" t="s">
        <v>20783</v>
      </c>
      <c r="B5197" s="4" t="s">
        <v>10739</v>
      </c>
      <c r="C5197" s="5" t="s">
        <v>20019</v>
      </c>
      <c r="D5197" s="6">
        <v>11909</v>
      </c>
      <c r="E5197" t="str">
        <f t="shared" si="162"/>
        <v xml:space="preserve"> </v>
      </c>
      <c r="F5197" s="36" t="str">
        <f>IF(AND(D5197&gt;=50000,D5197&lt;=100000),"COMPRESO",A5197)</f>
        <v>formello</v>
      </c>
      <c r="H5197" s="39">
        <f t="shared" si="163"/>
        <v>0</v>
      </c>
      <c r="I5197">
        <v>3</v>
      </c>
    </row>
    <row r="5198" spans="1:9" ht="12" customHeight="1" x14ac:dyDescent="0.3">
      <c r="A5198" s="3" t="s">
        <v>20784</v>
      </c>
      <c r="B5198" s="4" t="s">
        <v>10788</v>
      </c>
      <c r="C5198" s="5" t="s">
        <v>20019</v>
      </c>
      <c r="D5198" s="6">
        <v>20755</v>
      </c>
      <c r="E5198" t="str">
        <f t="shared" si="162"/>
        <v xml:space="preserve"> </v>
      </c>
      <c r="F5198" s="36" t="str">
        <f>IF(AND(D5198&gt;=50000,D5198&lt;=100000),"COMPRESO",A5198)</f>
        <v>frascati</v>
      </c>
      <c r="H5198" s="39">
        <f t="shared" si="163"/>
        <v>0</v>
      </c>
      <c r="I5198">
        <v>1</v>
      </c>
    </row>
    <row r="5199" spans="1:9" ht="12" customHeight="1" x14ac:dyDescent="0.3">
      <c r="A5199" s="3" t="s">
        <v>20785</v>
      </c>
      <c r="B5199" s="4" t="s">
        <v>10862</v>
      </c>
      <c r="C5199" s="5" t="s">
        <v>20019</v>
      </c>
      <c r="D5199" s="6">
        <v>5749</v>
      </c>
      <c r="E5199" t="str">
        <f t="shared" si="162"/>
        <v xml:space="preserve"> </v>
      </c>
      <c r="F5199" s="36" t="str">
        <f>IF(AND(D5199&gt;=50000,D5199&lt;=100000),"COMPRESO",A5199)</f>
        <v>gallicano nel lazio</v>
      </c>
      <c r="H5199" s="39">
        <f t="shared" si="163"/>
        <v>0</v>
      </c>
      <c r="I5199">
        <v>9</v>
      </c>
    </row>
    <row r="5200" spans="1:9" ht="12" customHeight="1" x14ac:dyDescent="0.3">
      <c r="A5200" s="3" t="s">
        <v>20786</v>
      </c>
      <c r="B5200" s="4" t="s">
        <v>10913</v>
      </c>
      <c r="C5200" s="5" t="s">
        <v>20019</v>
      </c>
      <c r="D5200" s="6">
        <v>1956</v>
      </c>
      <c r="E5200" t="str">
        <f t="shared" si="162"/>
        <v xml:space="preserve"> </v>
      </c>
      <c r="F5200" s="36" t="str">
        <f>IF(AND(D5200&gt;=50000,D5200&lt;=100000),"COMPRESO",A5200)</f>
        <v>gavignano</v>
      </c>
      <c r="H5200" s="39">
        <f t="shared" si="163"/>
        <v>0</v>
      </c>
      <c r="I5200">
        <v>6</v>
      </c>
    </row>
    <row r="5201" spans="1:9" ht="12" customHeight="1" x14ac:dyDescent="0.3">
      <c r="A5201" s="3" t="s">
        <v>20787</v>
      </c>
      <c r="B5201" s="4" t="s">
        <v>10928</v>
      </c>
      <c r="C5201" s="5" t="s">
        <v>20019</v>
      </c>
      <c r="D5201" s="6">
        <v>5959</v>
      </c>
      <c r="E5201" t="str">
        <f t="shared" si="162"/>
        <v xml:space="preserve"> </v>
      </c>
      <c r="F5201" s="36" t="str">
        <f>IF(AND(D5201&gt;=50000,D5201&lt;=100000),"COMPRESO",A5201)</f>
        <v>genazzano</v>
      </c>
      <c r="H5201" s="39">
        <f t="shared" si="163"/>
        <v>0</v>
      </c>
      <c r="I5201">
        <v>1</v>
      </c>
    </row>
    <row r="5202" spans="1:9" ht="12" customHeight="1" x14ac:dyDescent="0.3">
      <c r="A5202" s="3" t="s">
        <v>20788</v>
      </c>
      <c r="B5202" s="4" t="s">
        <v>10936</v>
      </c>
      <c r="C5202" s="5" t="s">
        <v>20019</v>
      </c>
      <c r="D5202" s="6">
        <v>23780</v>
      </c>
      <c r="E5202" t="str">
        <f t="shared" si="162"/>
        <v xml:space="preserve"> </v>
      </c>
      <c r="F5202" s="36" t="str">
        <f>IF(AND(D5202&gt;=50000,D5202&lt;=100000),"COMPRESO",A5202)</f>
        <v>genzano di roma</v>
      </c>
      <c r="H5202" s="39">
        <f t="shared" si="163"/>
        <v>0</v>
      </c>
      <c r="I5202">
        <v>1</v>
      </c>
    </row>
    <row r="5203" spans="1:9" ht="12" customHeight="1" x14ac:dyDescent="0.3">
      <c r="A5203" s="3" t="s">
        <v>20789</v>
      </c>
      <c r="B5203" s="4" t="s">
        <v>10940</v>
      </c>
      <c r="C5203" s="5" t="s">
        <v>20019</v>
      </c>
      <c r="D5203" s="6">
        <v>1248</v>
      </c>
      <c r="E5203" t="str">
        <f t="shared" si="162"/>
        <v xml:space="preserve"> </v>
      </c>
      <c r="F5203" s="36" t="str">
        <f>IF(AND(D5203&gt;=50000,D5203&lt;=100000),"COMPRESO",A5203)</f>
        <v>gerano</v>
      </c>
      <c r="H5203" s="39">
        <f t="shared" si="163"/>
        <v>0</v>
      </c>
      <c r="I5203">
        <v>1</v>
      </c>
    </row>
    <row r="5204" spans="1:9" ht="12" customHeight="1" x14ac:dyDescent="0.3">
      <c r="A5204" s="3" t="s">
        <v>20790</v>
      </c>
      <c r="B5204" s="4" t="s">
        <v>11029</v>
      </c>
      <c r="C5204" s="5" t="s">
        <v>20019</v>
      </c>
      <c r="D5204" s="6">
        <v>767</v>
      </c>
      <c r="E5204" t="str">
        <f t="shared" si="162"/>
        <v xml:space="preserve"> </v>
      </c>
      <c r="F5204" s="36" t="str">
        <f>IF(AND(D5204&gt;=50000,D5204&lt;=100000),"COMPRESO",A5204)</f>
        <v>gorga</v>
      </c>
      <c r="H5204" s="39">
        <f t="shared" si="163"/>
        <v>0</v>
      </c>
      <c r="I5204">
        <v>1</v>
      </c>
    </row>
    <row r="5205" spans="1:9" ht="12" customHeight="1" x14ac:dyDescent="0.3">
      <c r="A5205" s="3" t="s">
        <v>20791</v>
      </c>
      <c r="B5205" s="4" t="s">
        <v>11110</v>
      </c>
      <c r="C5205" s="5" t="s">
        <v>20019</v>
      </c>
      <c r="D5205" s="6">
        <v>19156</v>
      </c>
      <c r="E5205" t="str">
        <f t="shared" si="162"/>
        <v xml:space="preserve"> </v>
      </c>
      <c r="F5205" s="36" t="str">
        <f>IF(AND(D5205&gt;=50000,D5205&lt;=100000),"COMPRESO",A5205)</f>
        <v>grottaferrata</v>
      </c>
      <c r="H5205" s="39">
        <f t="shared" si="163"/>
        <v>0</v>
      </c>
      <c r="I5205">
        <v>5</v>
      </c>
    </row>
    <row r="5206" spans="1:9" ht="12" customHeight="1" x14ac:dyDescent="0.3">
      <c r="A5206" s="3" t="s">
        <v>20792</v>
      </c>
      <c r="B5206" s="4" t="s">
        <v>11157</v>
      </c>
      <c r="C5206" s="5" t="s">
        <v>20019</v>
      </c>
      <c r="D5206" s="6">
        <v>81447</v>
      </c>
      <c r="E5206" t="str">
        <f t="shared" si="162"/>
        <v xml:space="preserve"> </v>
      </c>
      <c r="F5206" s="36" t="str">
        <f>IF(AND(D5206&gt;=50000,D5206&lt;=100000),"COMPRESO",A5206)</f>
        <v>COMPRESO</v>
      </c>
      <c r="H5206" s="39">
        <f t="shared" si="163"/>
        <v>0</v>
      </c>
      <c r="I5206">
        <v>1</v>
      </c>
    </row>
    <row r="5207" spans="1:9" ht="12" customHeight="1" x14ac:dyDescent="0.3">
      <c r="A5207" s="3" t="s">
        <v>20793</v>
      </c>
      <c r="B5207" s="4" t="s">
        <v>11238</v>
      </c>
      <c r="C5207" s="5" t="s">
        <v>20019</v>
      </c>
      <c r="D5207" s="6">
        <v>398</v>
      </c>
      <c r="E5207" t="str">
        <f t="shared" si="162"/>
        <v xml:space="preserve"> </v>
      </c>
      <c r="F5207" s="36" t="str">
        <f>IF(AND(D5207&gt;=50000,D5207&lt;=100000),"COMPRESO",A5207)</f>
        <v>jenne</v>
      </c>
      <c r="H5207" s="39">
        <f t="shared" si="163"/>
        <v>0</v>
      </c>
      <c r="I5207">
        <v>1</v>
      </c>
    </row>
    <row r="5208" spans="1:9" ht="12" customHeight="1" x14ac:dyDescent="0.3">
      <c r="A5208" s="3" t="s">
        <v>20794</v>
      </c>
      <c r="B5208" s="4" t="s">
        <v>11257</v>
      </c>
      <c r="C5208" s="5" t="s">
        <v>20019</v>
      </c>
      <c r="D5208" s="6">
        <v>5979</v>
      </c>
      <c r="E5208" t="str">
        <f t="shared" si="162"/>
        <v xml:space="preserve"> </v>
      </c>
      <c r="F5208" s="36" t="str">
        <f>IF(AND(D5208&gt;=50000,D5208&lt;=100000),"COMPRESO",A5208)</f>
        <v>labico</v>
      </c>
      <c r="H5208" s="39">
        <f t="shared" si="163"/>
        <v>0</v>
      </c>
      <c r="I5208">
        <v>17</v>
      </c>
    </row>
    <row r="5209" spans="1:9" ht="12" customHeight="1" x14ac:dyDescent="0.3">
      <c r="A5209" s="3" t="s">
        <v>20795</v>
      </c>
      <c r="B5209" s="4" t="s">
        <v>11293</v>
      </c>
      <c r="C5209" s="5" t="s">
        <v>20019</v>
      </c>
      <c r="D5209" s="6">
        <v>13006</v>
      </c>
      <c r="E5209" t="str">
        <f t="shared" si="162"/>
        <v xml:space="preserve"> </v>
      </c>
      <c r="F5209" s="36" t="str">
        <f>IF(AND(D5209&gt;=50000,D5209&lt;=100000),"COMPRESO",A5209)</f>
        <v>lanuvio</v>
      </c>
      <c r="H5209" s="39">
        <f t="shared" si="163"/>
        <v>0</v>
      </c>
      <c r="I5209">
        <v>2</v>
      </c>
    </row>
    <row r="5210" spans="1:9" ht="12" customHeight="1" x14ac:dyDescent="0.3">
      <c r="A5210" s="3" t="s">
        <v>20796</v>
      </c>
      <c r="B5210" s="4" t="s">
        <v>11389</v>
      </c>
      <c r="C5210" s="5" t="s">
        <v>20019</v>
      </c>
      <c r="D5210" s="6">
        <v>1012</v>
      </c>
      <c r="E5210" t="str">
        <f t="shared" si="162"/>
        <v xml:space="preserve"> </v>
      </c>
      <c r="F5210" s="36" t="str">
        <f>IF(AND(D5210&gt;=50000,D5210&lt;=100000),"COMPRESO",A5210)</f>
        <v>licenza</v>
      </c>
      <c r="H5210" s="39">
        <f t="shared" si="163"/>
        <v>0</v>
      </c>
      <c r="I5210">
        <v>2</v>
      </c>
    </row>
    <row r="5211" spans="1:9" ht="12" customHeight="1" x14ac:dyDescent="0.3">
      <c r="A5211" s="3" t="s">
        <v>20797</v>
      </c>
      <c r="B5211" s="4" t="s">
        <v>11559</v>
      </c>
      <c r="C5211" s="5" t="s">
        <v>20019</v>
      </c>
      <c r="D5211" s="6">
        <v>1470</v>
      </c>
      <c r="E5211" t="str">
        <f t="shared" si="162"/>
        <v xml:space="preserve"> </v>
      </c>
      <c r="F5211" s="36" t="str">
        <f>IF(AND(D5211&gt;=50000,D5211&lt;=100000),"COMPRESO",A5211)</f>
        <v>magliano romano</v>
      </c>
      <c r="H5211" s="39">
        <f t="shared" si="163"/>
        <v>0</v>
      </c>
      <c r="I5211">
        <v>2</v>
      </c>
    </row>
    <row r="5212" spans="1:9" ht="12" customHeight="1" x14ac:dyDescent="0.3">
      <c r="A5212" s="3" t="s">
        <v>20798</v>
      </c>
      <c r="B5212" s="4" t="s">
        <v>11605</v>
      </c>
      <c r="C5212" s="5" t="s">
        <v>20019</v>
      </c>
      <c r="D5212" s="6">
        <v>897</v>
      </c>
      <c r="E5212" t="str">
        <f t="shared" si="162"/>
        <v xml:space="preserve"> </v>
      </c>
      <c r="F5212" s="36" t="str">
        <f>IF(AND(D5212&gt;=50000,D5212&lt;=100000),"COMPRESO",A5212)</f>
        <v>mandela</v>
      </c>
      <c r="H5212" s="39">
        <f t="shared" si="163"/>
        <v>0</v>
      </c>
      <c r="I5212">
        <v>8</v>
      </c>
    </row>
    <row r="5213" spans="1:9" ht="12" customHeight="1" x14ac:dyDescent="0.3">
      <c r="A5213" s="3" t="s">
        <v>20799</v>
      </c>
      <c r="B5213" s="4" t="s">
        <v>11623</v>
      </c>
      <c r="C5213" s="5" t="s">
        <v>20019</v>
      </c>
      <c r="D5213" s="6">
        <v>7082</v>
      </c>
      <c r="E5213" t="str">
        <f t="shared" si="162"/>
        <v xml:space="preserve"> </v>
      </c>
      <c r="F5213" s="36" t="str">
        <f>IF(AND(D5213&gt;=50000,D5213&lt;=100000),"COMPRESO",A5213)</f>
        <v>manziana</v>
      </c>
      <c r="H5213" s="39">
        <f t="shared" si="163"/>
        <v>0</v>
      </c>
      <c r="I5213">
        <v>1</v>
      </c>
    </row>
    <row r="5214" spans="1:9" ht="12" customHeight="1" x14ac:dyDescent="0.3">
      <c r="A5214" s="3" t="s">
        <v>20800</v>
      </c>
      <c r="B5214" s="4" t="s">
        <v>11631</v>
      </c>
      <c r="C5214" s="5" t="s">
        <v>20019</v>
      </c>
      <c r="D5214" s="6">
        <v>786</v>
      </c>
      <c r="E5214" t="str">
        <f t="shared" si="162"/>
        <v xml:space="preserve"> </v>
      </c>
      <c r="F5214" s="36" t="str">
        <f>IF(AND(D5214&gt;=50000,D5214&lt;=100000),"COMPRESO",A5214)</f>
        <v>marano equo</v>
      </c>
      <c r="H5214" s="39">
        <f t="shared" si="163"/>
        <v>0</v>
      </c>
      <c r="I5214">
        <v>2</v>
      </c>
    </row>
    <row r="5215" spans="1:9" ht="12" customHeight="1" x14ac:dyDescent="0.3">
      <c r="A5215" s="3" t="s">
        <v>20801</v>
      </c>
      <c r="B5215" s="4" t="s">
        <v>11643</v>
      </c>
      <c r="C5215" s="5" t="s">
        <v>20019</v>
      </c>
      <c r="D5215" s="6">
        <v>6901</v>
      </c>
      <c r="E5215" t="str">
        <f t="shared" si="162"/>
        <v xml:space="preserve"> </v>
      </c>
      <c r="F5215" s="36" t="str">
        <f>IF(AND(D5215&gt;=50000,D5215&lt;=100000),"COMPRESO",A5215)</f>
        <v>marcellina</v>
      </c>
      <c r="H5215" s="39">
        <f t="shared" si="163"/>
        <v>0</v>
      </c>
      <c r="I5215">
        <v>2</v>
      </c>
    </row>
    <row r="5216" spans="1:9" ht="12" customHeight="1" x14ac:dyDescent="0.3">
      <c r="A5216" s="3" t="s">
        <v>20802</v>
      </c>
      <c r="B5216" s="4" t="s">
        <v>11668</v>
      </c>
      <c r="C5216" s="5" t="s">
        <v>20019</v>
      </c>
      <c r="D5216" s="6">
        <v>38245</v>
      </c>
      <c r="E5216" t="str">
        <f t="shared" si="162"/>
        <v xml:space="preserve"> </v>
      </c>
      <c r="F5216" s="36" t="str">
        <f>IF(AND(D5216&gt;=50000,D5216&lt;=100000),"COMPRESO",A5216)</f>
        <v>marino</v>
      </c>
      <c r="H5216" s="39">
        <f t="shared" si="163"/>
        <v>0</v>
      </c>
      <c r="I5216">
        <v>9</v>
      </c>
    </row>
    <row r="5217" spans="1:9" ht="12" customHeight="1" x14ac:dyDescent="0.3">
      <c r="A5217" s="3" t="s">
        <v>20803</v>
      </c>
      <c r="B5217" s="4" t="s">
        <v>11751</v>
      </c>
      <c r="C5217" s="5" t="s">
        <v>20019</v>
      </c>
      <c r="D5217" s="6">
        <v>3056</v>
      </c>
      <c r="E5217" t="str">
        <f t="shared" si="162"/>
        <v xml:space="preserve"> </v>
      </c>
      <c r="F5217" s="36" t="str">
        <f>IF(AND(D5217&gt;=50000,D5217&lt;=100000),"COMPRESO",A5217)</f>
        <v>mazzano romano</v>
      </c>
      <c r="H5217" s="39">
        <f t="shared" si="163"/>
        <v>0</v>
      </c>
      <c r="I5217">
        <v>4</v>
      </c>
    </row>
    <row r="5218" spans="1:9" ht="12" customHeight="1" x14ac:dyDescent="0.3">
      <c r="A5218" s="3" t="s">
        <v>20804</v>
      </c>
      <c r="B5218" s="4" t="s">
        <v>11797</v>
      </c>
      <c r="C5218" s="5" t="s">
        <v>20019</v>
      </c>
      <c r="D5218" s="6">
        <v>20772</v>
      </c>
      <c r="E5218" t="str">
        <f t="shared" si="162"/>
        <v xml:space="preserve"> </v>
      </c>
      <c r="F5218" s="36" t="str">
        <f>IF(AND(D5218&gt;=50000,D5218&lt;=100000),"COMPRESO",A5218)</f>
        <v>mentana</v>
      </c>
      <c r="H5218" s="39">
        <f t="shared" si="163"/>
        <v>0</v>
      </c>
      <c r="I5218">
        <v>3</v>
      </c>
    </row>
    <row r="5219" spans="1:9" ht="12" customHeight="1" x14ac:dyDescent="0.3">
      <c r="A5219" s="3" t="s">
        <v>20805</v>
      </c>
      <c r="B5219" s="4" t="s">
        <v>12022</v>
      </c>
      <c r="C5219" s="5" t="s">
        <v>20019</v>
      </c>
      <c r="D5219" s="6">
        <v>11234</v>
      </c>
      <c r="E5219" t="str">
        <f t="shared" si="162"/>
        <v xml:space="preserve"> </v>
      </c>
      <c r="F5219" s="36" t="str">
        <f>IF(AND(D5219&gt;=50000,D5219&lt;=100000),"COMPRESO",A5219)</f>
        <v>monte compatri</v>
      </c>
      <c r="H5219" s="39">
        <f t="shared" si="163"/>
        <v>0</v>
      </c>
      <c r="I5219">
        <v>4</v>
      </c>
    </row>
    <row r="5220" spans="1:9" ht="12" customHeight="1" x14ac:dyDescent="0.3">
      <c r="A5220" s="3" t="s">
        <v>20806</v>
      </c>
      <c r="B5220" s="4" t="s">
        <v>12098</v>
      </c>
      <c r="C5220" s="5" t="s">
        <v>20019</v>
      </c>
      <c r="D5220" s="6">
        <v>1399</v>
      </c>
      <c r="E5220" t="str">
        <f t="shared" si="162"/>
        <v xml:space="preserve"> </v>
      </c>
      <c r="F5220" s="36" t="str">
        <f>IF(AND(D5220&gt;=50000,D5220&lt;=100000),"COMPRESO",A5220)</f>
        <v>monteflavio</v>
      </c>
      <c r="H5220" s="39">
        <f t="shared" si="163"/>
        <v>0</v>
      </c>
      <c r="I5220">
        <v>4</v>
      </c>
    </row>
    <row r="5221" spans="1:9" ht="12" customHeight="1" x14ac:dyDescent="0.3">
      <c r="A5221" s="3" t="s">
        <v>20807</v>
      </c>
      <c r="B5221" s="4" t="s">
        <v>12120</v>
      </c>
      <c r="C5221" s="5" t="s">
        <v>20019</v>
      </c>
      <c r="D5221" s="6">
        <v>2152</v>
      </c>
      <c r="E5221" t="str">
        <f t="shared" si="162"/>
        <v xml:space="preserve"> </v>
      </c>
      <c r="F5221" s="36" t="str">
        <f>IF(AND(D5221&gt;=50000,D5221&lt;=100000),"COMPRESO",A5221)</f>
        <v>montelanico</v>
      </c>
      <c r="H5221" s="39">
        <f t="shared" si="163"/>
        <v>0</v>
      </c>
      <c r="I5221">
        <v>3</v>
      </c>
    </row>
    <row r="5222" spans="1:9" ht="12" customHeight="1" x14ac:dyDescent="0.3">
      <c r="A5222" s="3" t="s">
        <v>20808</v>
      </c>
      <c r="B5222" s="4" t="s">
        <v>12129</v>
      </c>
      <c r="C5222" s="5" t="s">
        <v>20019</v>
      </c>
      <c r="D5222" s="6">
        <v>5213</v>
      </c>
      <c r="E5222" t="str">
        <f t="shared" si="162"/>
        <v xml:space="preserve"> </v>
      </c>
      <c r="F5222" s="36" t="str">
        <f>IF(AND(D5222&gt;=50000,D5222&lt;=100000),"COMPRESO",A5222)</f>
        <v>montelibretti</v>
      </c>
      <c r="H5222" s="39">
        <f t="shared" si="163"/>
        <v>0</v>
      </c>
      <c r="I5222">
        <v>2</v>
      </c>
    </row>
    <row r="5223" spans="1:9" ht="12" customHeight="1" x14ac:dyDescent="0.3">
      <c r="A5223" s="3" t="s">
        <v>20809</v>
      </c>
      <c r="B5223" s="4" t="s">
        <v>12031</v>
      </c>
      <c r="C5223" s="5" t="s">
        <v>20019</v>
      </c>
      <c r="D5223" s="6">
        <v>8617</v>
      </c>
      <c r="E5223" t="str">
        <f t="shared" si="162"/>
        <v xml:space="preserve"> </v>
      </c>
      <c r="F5223" s="36" t="str">
        <f>IF(AND(D5223&gt;=50000,D5223&lt;=100000),"COMPRESO",A5223)</f>
        <v>monte porzio catone</v>
      </c>
      <c r="H5223" s="39">
        <f t="shared" si="163"/>
        <v>0</v>
      </c>
      <c r="I5223">
        <v>3</v>
      </c>
    </row>
    <row r="5224" spans="1:9" ht="12" customHeight="1" x14ac:dyDescent="0.3">
      <c r="A5224" s="3" t="s">
        <v>20810</v>
      </c>
      <c r="B5224" s="4" t="s">
        <v>12175</v>
      </c>
      <c r="C5224" s="5" t="s">
        <v>20019</v>
      </c>
      <c r="D5224" s="6">
        <v>39502</v>
      </c>
      <c r="E5224" t="str">
        <f t="shared" si="162"/>
        <v xml:space="preserve"> </v>
      </c>
      <c r="F5224" s="36" t="str">
        <f>IF(AND(D5224&gt;=50000,D5224&lt;=100000),"COMPRESO",A5224)</f>
        <v>monterotondo</v>
      </c>
      <c r="H5224" s="39">
        <f t="shared" si="163"/>
        <v>0</v>
      </c>
      <c r="I5224">
        <v>14</v>
      </c>
    </row>
    <row r="5225" spans="1:9" ht="12" customHeight="1" x14ac:dyDescent="0.3">
      <c r="A5225" s="3" t="s">
        <v>20811</v>
      </c>
      <c r="B5225" s="4" t="s">
        <v>12220</v>
      </c>
      <c r="C5225" s="5" t="s">
        <v>20019</v>
      </c>
      <c r="D5225" s="6">
        <v>2035</v>
      </c>
      <c r="E5225" t="str">
        <f t="shared" si="162"/>
        <v xml:space="preserve"> </v>
      </c>
      <c r="F5225" s="36" t="str">
        <f>IF(AND(D5225&gt;=50000,D5225&lt;=100000),"COMPRESO",A5225)</f>
        <v>montorio romano</v>
      </c>
      <c r="H5225" s="39">
        <f t="shared" si="163"/>
        <v>0</v>
      </c>
      <c r="I5225">
        <v>18</v>
      </c>
    </row>
    <row r="5226" spans="1:9" ht="12" customHeight="1" x14ac:dyDescent="0.3">
      <c r="A5226" s="3" t="s">
        <v>20812</v>
      </c>
      <c r="B5226" s="4" t="s">
        <v>12249</v>
      </c>
      <c r="C5226" s="5" t="s">
        <v>20019</v>
      </c>
      <c r="D5226" s="6">
        <v>2683</v>
      </c>
      <c r="E5226" t="str">
        <f t="shared" si="162"/>
        <v xml:space="preserve"> </v>
      </c>
      <c r="F5226" s="36" t="str">
        <f>IF(AND(D5226&gt;=50000,D5226&lt;=100000),"COMPRESO",A5226)</f>
        <v>moricone</v>
      </c>
      <c r="H5226" s="39">
        <f t="shared" si="163"/>
        <v>0</v>
      </c>
      <c r="I5226">
        <v>2</v>
      </c>
    </row>
    <row r="5227" spans="1:9" ht="12" customHeight="1" x14ac:dyDescent="0.3">
      <c r="A5227" s="3" t="s">
        <v>20813</v>
      </c>
      <c r="B5227" s="4" t="s">
        <v>12254</v>
      </c>
      <c r="C5227" s="5" t="s">
        <v>20019</v>
      </c>
      <c r="D5227" s="6">
        <v>8122</v>
      </c>
      <c r="E5227" t="str">
        <f t="shared" si="162"/>
        <v xml:space="preserve"> </v>
      </c>
      <c r="F5227" s="36" t="str">
        <f>IF(AND(D5227&gt;=50000,D5227&lt;=100000),"COMPRESO",A5227)</f>
        <v>morlupo</v>
      </c>
      <c r="H5227" s="39">
        <f t="shared" si="163"/>
        <v>0</v>
      </c>
      <c r="I5227">
        <v>1</v>
      </c>
    </row>
    <row r="5228" spans="1:9" ht="12" customHeight="1" x14ac:dyDescent="0.3">
      <c r="A5228" s="3" t="s">
        <v>20814</v>
      </c>
      <c r="B5228" s="4" t="s">
        <v>12335</v>
      </c>
      <c r="C5228" s="5" t="s">
        <v>20019</v>
      </c>
      <c r="D5228" s="6">
        <v>1361</v>
      </c>
      <c r="E5228" t="str">
        <f t="shared" si="162"/>
        <v xml:space="preserve"> </v>
      </c>
      <c r="F5228" s="36" t="str">
        <f>IF(AND(D5228&gt;=50000,D5228&lt;=100000),"COMPRESO",A5228)</f>
        <v>nazzano</v>
      </c>
      <c r="H5228" s="39">
        <f t="shared" si="163"/>
        <v>0</v>
      </c>
      <c r="I5228">
        <v>13</v>
      </c>
    </row>
    <row r="5229" spans="1:9" ht="12" customHeight="1" x14ac:dyDescent="0.3">
      <c r="A5229" s="3" t="s">
        <v>20815</v>
      </c>
      <c r="B5229" s="4" t="s">
        <v>12341</v>
      </c>
      <c r="C5229" s="5" t="s">
        <v>20019</v>
      </c>
      <c r="D5229" s="6">
        <v>1925</v>
      </c>
      <c r="E5229" t="str">
        <f t="shared" si="162"/>
        <v xml:space="preserve"> </v>
      </c>
      <c r="F5229" s="36" t="str">
        <f>IF(AND(D5229&gt;=50000,D5229&lt;=100000),"COMPRESO",A5229)</f>
        <v>nemi</v>
      </c>
      <c r="H5229" s="39">
        <f t="shared" si="163"/>
        <v>0</v>
      </c>
      <c r="I5229">
        <v>4</v>
      </c>
    </row>
    <row r="5230" spans="1:9" ht="12" customHeight="1" x14ac:dyDescent="0.3">
      <c r="A5230" s="3" t="s">
        <v>20816</v>
      </c>
      <c r="B5230" s="4" t="s">
        <v>12346</v>
      </c>
      <c r="C5230" s="5" t="s">
        <v>20019</v>
      </c>
      <c r="D5230" s="6">
        <v>1821</v>
      </c>
      <c r="E5230" t="str">
        <f t="shared" si="162"/>
        <v xml:space="preserve"> </v>
      </c>
      <c r="F5230" s="36" t="str">
        <f>IF(AND(D5230&gt;=50000,D5230&lt;=100000),"COMPRESO",A5230)</f>
        <v>nerola</v>
      </c>
      <c r="H5230" s="39">
        <f t="shared" si="163"/>
        <v>0</v>
      </c>
      <c r="I5230">
        <v>6</v>
      </c>
    </row>
    <row r="5231" spans="1:9" ht="12" customHeight="1" x14ac:dyDescent="0.3">
      <c r="A5231" s="3" t="s">
        <v>20817</v>
      </c>
      <c r="B5231" s="4" t="s">
        <v>12351</v>
      </c>
      <c r="C5231" s="5" t="s">
        <v>20019</v>
      </c>
      <c r="D5231" s="6">
        <v>45460</v>
      </c>
      <c r="E5231" t="str">
        <f t="shared" si="162"/>
        <v xml:space="preserve"> </v>
      </c>
      <c r="F5231" s="36" t="str">
        <f>IF(AND(D5231&gt;=50000,D5231&lt;=100000),"COMPRESO",A5231)</f>
        <v>nettuno</v>
      </c>
      <c r="H5231" s="39">
        <f t="shared" si="163"/>
        <v>0</v>
      </c>
      <c r="I5231">
        <v>1</v>
      </c>
    </row>
    <row r="5232" spans="1:9" ht="12" customHeight="1" x14ac:dyDescent="0.3">
      <c r="A5232" s="3" t="s">
        <v>20818</v>
      </c>
      <c r="B5232" s="4" t="s">
        <v>12464</v>
      </c>
      <c r="C5232" s="5" t="s">
        <v>20019</v>
      </c>
      <c r="D5232" s="6">
        <v>6742</v>
      </c>
      <c r="E5232" t="str">
        <f t="shared" si="162"/>
        <v xml:space="preserve"> </v>
      </c>
      <c r="F5232" s="36" t="str">
        <f>IF(AND(D5232&gt;=50000,D5232&lt;=100000),"COMPRESO",A5232)</f>
        <v>olevano romano</v>
      </c>
      <c r="H5232" s="39">
        <f t="shared" si="163"/>
        <v>0</v>
      </c>
      <c r="I5232">
        <v>12</v>
      </c>
    </row>
    <row r="5233" spans="1:9" ht="12" customHeight="1" x14ac:dyDescent="0.3">
      <c r="A5233" s="3" t="s">
        <v>20819</v>
      </c>
      <c r="B5233" s="4" t="s">
        <v>12660</v>
      </c>
      <c r="C5233" s="5" t="s">
        <v>20019</v>
      </c>
      <c r="D5233" s="6">
        <v>20498</v>
      </c>
      <c r="E5233" t="str">
        <f t="shared" si="162"/>
        <v xml:space="preserve"> </v>
      </c>
      <c r="F5233" s="36" t="str">
        <f>IF(AND(D5233&gt;=50000,D5233&lt;=100000),"COMPRESO",A5233)</f>
        <v>palestrina</v>
      </c>
      <c r="H5233" s="39">
        <f t="shared" si="163"/>
        <v>0</v>
      </c>
      <c r="I5233">
        <v>5</v>
      </c>
    </row>
    <row r="5234" spans="1:9" ht="12" customHeight="1" x14ac:dyDescent="0.3">
      <c r="A5234" s="3" t="s">
        <v>20820</v>
      </c>
      <c r="B5234" s="4" t="s">
        <v>12676</v>
      </c>
      <c r="C5234" s="5" t="s">
        <v>20019</v>
      </c>
      <c r="D5234" s="6">
        <v>12167</v>
      </c>
      <c r="E5234" t="str">
        <f t="shared" si="162"/>
        <v xml:space="preserve"> </v>
      </c>
      <c r="F5234" s="36" t="str">
        <f>IF(AND(D5234&gt;=50000,D5234&lt;=100000),"COMPRESO",A5234)</f>
        <v>palombara sabina</v>
      </c>
      <c r="H5234" s="39">
        <f t="shared" si="163"/>
        <v>0</v>
      </c>
      <c r="I5234">
        <v>5</v>
      </c>
    </row>
    <row r="5235" spans="1:9" ht="12" customHeight="1" x14ac:dyDescent="0.3">
      <c r="A5235" s="3" t="s">
        <v>20821</v>
      </c>
      <c r="B5235" s="4" t="s">
        <v>12781</v>
      </c>
      <c r="C5235" s="5" t="s">
        <v>20019</v>
      </c>
      <c r="D5235" s="6">
        <v>277</v>
      </c>
      <c r="E5235" t="str">
        <f t="shared" si="162"/>
        <v xml:space="preserve"> </v>
      </c>
      <c r="F5235" s="36" t="str">
        <f>IF(AND(D5235&gt;=50000,D5235&lt;=100000),"COMPRESO",A5235)</f>
        <v>percile</v>
      </c>
      <c r="H5235" s="39">
        <f t="shared" si="163"/>
        <v>0</v>
      </c>
      <c r="I5235">
        <v>4</v>
      </c>
    </row>
    <row r="5236" spans="1:9" ht="12" customHeight="1" x14ac:dyDescent="0.3">
      <c r="A5236" s="3" t="s">
        <v>20822</v>
      </c>
      <c r="B5236" s="4" t="s">
        <v>12987</v>
      </c>
      <c r="C5236" s="5" t="s">
        <v>20019</v>
      </c>
      <c r="D5236" s="6">
        <v>803</v>
      </c>
      <c r="E5236" t="str">
        <f t="shared" si="162"/>
        <v xml:space="preserve"> </v>
      </c>
      <c r="F5236" s="36" t="str">
        <f>IF(AND(D5236&gt;=50000,D5236&lt;=100000),"COMPRESO",A5236)</f>
        <v>pisoniano</v>
      </c>
      <c r="H5236" s="39">
        <f t="shared" si="163"/>
        <v>0</v>
      </c>
      <c r="I5236">
        <v>2</v>
      </c>
    </row>
    <row r="5237" spans="1:9" ht="12" customHeight="1" x14ac:dyDescent="0.3">
      <c r="A5237" s="3" t="s">
        <v>20823</v>
      </c>
      <c r="B5237" s="4" t="s">
        <v>13045</v>
      </c>
      <c r="C5237" s="5" t="s">
        <v>20019</v>
      </c>
      <c r="D5237" s="6">
        <v>2433</v>
      </c>
      <c r="E5237" t="str">
        <f t="shared" si="162"/>
        <v xml:space="preserve"> </v>
      </c>
      <c r="F5237" s="36" t="str">
        <f>IF(AND(D5237&gt;=50000,D5237&lt;=100000),"COMPRESO",A5237)</f>
        <v>poli</v>
      </c>
      <c r="H5237" s="39">
        <f t="shared" si="163"/>
        <v>0</v>
      </c>
      <c r="I5237">
        <v>3</v>
      </c>
    </row>
    <row r="5238" spans="1:9" ht="12" customHeight="1" x14ac:dyDescent="0.3">
      <c r="A5238" s="3" t="s">
        <v>20824</v>
      </c>
      <c r="B5238" s="4" t="s">
        <v>13070</v>
      </c>
      <c r="C5238" s="5" t="s">
        <v>20019</v>
      </c>
      <c r="D5238" s="6">
        <v>56372</v>
      </c>
      <c r="E5238" t="str">
        <f t="shared" si="162"/>
        <v xml:space="preserve"> </v>
      </c>
      <c r="F5238" s="36" t="str">
        <f>IF(AND(D5238&gt;=50000,D5238&lt;=100000),"COMPRESO",A5238)</f>
        <v>COMPRESO</v>
      </c>
      <c r="H5238" s="39">
        <f t="shared" si="163"/>
        <v>0</v>
      </c>
      <c r="I5238">
        <v>1</v>
      </c>
    </row>
    <row r="5239" spans="1:9" ht="12" customHeight="1" x14ac:dyDescent="0.3">
      <c r="A5239" s="3" t="s">
        <v>20825</v>
      </c>
      <c r="B5239" s="4" t="s">
        <v>13123</v>
      </c>
      <c r="C5239" s="5" t="s">
        <v>20019</v>
      </c>
      <c r="D5239" s="6">
        <v>1158</v>
      </c>
      <c r="E5239" t="str">
        <f t="shared" si="162"/>
        <v xml:space="preserve"> </v>
      </c>
      <c r="F5239" s="36" t="str">
        <f>IF(AND(D5239&gt;=50000,D5239&lt;=100000),"COMPRESO",A5239)</f>
        <v>ponzano romano</v>
      </c>
      <c r="H5239" s="39">
        <f t="shared" si="163"/>
        <v>0</v>
      </c>
      <c r="I5239">
        <v>2</v>
      </c>
    </row>
    <row r="5240" spans="1:9" ht="12" customHeight="1" x14ac:dyDescent="0.3">
      <c r="A5240" s="3" t="s">
        <v>20826</v>
      </c>
      <c r="B5240" s="4" t="s">
        <v>13382</v>
      </c>
      <c r="C5240" s="5" t="s">
        <v>20019</v>
      </c>
      <c r="D5240" s="6">
        <v>9536</v>
      </c>
      <c r="E5240" t="str">
        <f t="shared" si="162"/>
        <v xml:space="preserve"> </v>
      </c>
      <c r="F5240" s="36" t="str">
        <f>IF(AND(D5240&gt;=50000,D5240&lt;=100000),"COMPRESO",A5240)</f>
        <v>riano</v>
      </c>
      <c r="H5240" s="39">
        <f t="shared" si="163"/>
        <v>0</v>
      </c>
      <c r="I5240">
        <v>3</v>
      </c>
    </row>
    <row r="5241" spans="1:9" ht="12" customHeight="1" x14ac:dyDescent="0.3">
      <c r="A5241" s="3" t="s">
        <v>20827</v>
      </c>
      <c r="B5241" s="4" t="s">
        <v>13396</v>
      </c>
      <c r="C5241" s="5" t="s">
        <v>20019</v>
      </c>
      <c r="D5241" s="6">
        <v>9573</v>
      </c>
      <c r="E5241" t="str">
        <f t="shared" si="162"/>
        <v xml:space="preserve"> </v>
      </c>
      <c r="F5241" s="36" t="str">
        <f>IF(AND(D5241&gt;=50000,D5241&lt;=100000),"COMPRESO",A5241)</f>
        <v>rignano flaminio</v>
      </c>
      <c r="H5241" s="39">
        <f t="shared" si="163"/>
        <v>0</v>
      </c>
      <c r="I5241">
        <v>4</v>
      </c>
    </row>
    <row r="5242" spans="1:9" ht="12" customHeight="1" x14ac:dyDescent="0.3">
      <c r="A5242" s="3" t="s">
        <v>20828</v>
      </c>
      <c r="B5242" s="4" t="s">
        <v>13404</v>
      </c>
      <c r="C5242" s="5" t="s">
        <v>20019</v>
      </c>
      <c r="D5242" s="6">
        <v>762</v>
      </c>
      <c r="E5242" t="str">
        <f t="shared" si="162"/>
        <v xml:space="preserve"> </v>
      </c>
      <c r="F5242" s="36" t="str">
        <f>IF(AND(D5242&gt;=50000,D5242&lt;=100000),"COMPRESO",A5242)</f>
        <v>riofreddo</v>
      </c>
      <c r="H5242" s="39">
        <f t="shared" si="163"/>
        <v>0</v>
      </c>
      <c r="I5242">
        <v>10</v>
      </c>
    </row>
    <row r="5243" spans="1:9" ht="12" customHeight="1" x14ac:dyDescent="0.3">
      <c r="A5243" s="3" t="s">
        <v>20829</v>
      </c>
      <c r="B5243" s="4" t="s">
        <v>13466</v>
      </c>
      <c r="C5243" s="5" t="s">
        <v>20019</v>
      </c>
      <c r="D5243" s="6">
        <v>207</v>
      </c>
      <c r="E5243" t="str">
        <f t="shared" si="162"/>
        <v xml:space="preserve"> </v>
      </c>
      <c r="F5243" s="36" t="str">
        <f>IF(AND(D5243&gt;=50000,D5243&lt;=100000),"COMPRESO",A5243)</f>
        <v>rocca canterano</v>
      </c>
      <c r="H5243" s="39">
        <f t="shared" si="163"/>
        <v>0</v>
      </c>
      <c r="I5243">
        <v>1</v>
      </c>
    </row>
    <row r="5244" spans="1:9" ht="12" customHeight="1" x14ac:dyDescent="0.3">
      <c r="A5244" s="3" t="s">
        <v>20830</v>
      </c>
      <c r="B5244" s="4" t="s">
        <v>13475</v>
      </c>
      <c r="C5244" s="5" t="s">
        <v>20019</v>
      </c>
      <c r="D5244" s="6">
        <v>396</v>
      </c>
      <c r="E5244" t="str">
        <f t="shared" si="162"/>
        <v xml:space="preserve"> </v>
      </c>
      <c r="F5244" s="36" t="str">
        <f>IF(AND(D5244&gt;=50000,D5244&lt;=100000),"COMPRESO",A5244)</f>
        <v>rocca di cave</v>
      </c>
      <c r="H5244" s="39">
        <f t="shared" si="163"/>
        <v>0</v>
      </c>
      <c r="I5244">
        <v>5</v>
      </c>
    </row>
    <row r="5245" spans="1:9" ht="12" customHeight="1" x14ac:dyDescent="0.3">
      <c r="A5245" s="3" t="s">
        <v>20831</v>
      </c>
      <c r="B5245" s="4" t="s">
        <v>13478</v>
      </c>
      <c r="C5245" s="5" t="s">
        <v>20019</v>
      </c>
      <c r="D5245" s="6">
        <v>15576</v>
      </c>
      <c r="E5245" t="str">
        <f t="shared" si="162"/>
        <v xml:space="preserve"> </v>
      </c>
      <c r="F5245" s="36" t="str">
        <f>IF(AND(D5245&gt;=50000,D5245&lt;=100000),"COMPRESO",A5245)</f>
        <v>rocca di papa</v>
      </c>
      <c r="H5245" s="39">
        <f t="shared" si="163"/>
        <v>0</v>
      </c>
      <c r="I5245">
        <v>1</v>
      </c>
    </row>
    <row r="5246" spans="1:9" ht="12" customHeight="1" x14ac:dyDescent="0.3">
      <c r="A5246" s="3" t="s">
        <v>20832</v>
      </c>
      <c r="B5246" s="4" t="s">
        <v>13505</v>
      </c>
      <c r="C5246" s="5" t="s">
        <v>20019</v>
      </c>
      <c r="D5246" s="6">
        <v>280</v>
      </c>
      <c r="E5246" t="str">
        <f t="shared" si="162"/>
        <v xml:space="preserve"> </v>
      </c>
      <c r="F5246" s="36" t="str">
        <f>IF(AND(D5246&gt;=50000,D5246&lt;=100000),"COMPRESO",A5246)</f>
        <v>roccagiovine</v>
      </c>
      <c r="H5246" s="39">
        <f t="shared" si="163"/>
        <v>0</v>
      </c>
      <c r="I5246">
        <v>2</v>
      </c>
    </row>
    <row r="5247" spans="1:9" ht="12" customHeight="1" x14ac:dyDescent="0.3">
      <c r="A5247" s="3" t="s">
        <v>20833</v>
      </c>
      <c r="B5247" s="4" t="s">
        <v>13484</v>
      </c>
      <c r="C5247" s="5" t="s">
        <v>20019</v>
      </c>
      <c r="D5247" s="6">
        <v>10819</v>
      </c>
      <c r="E5247" t="str">
        <f t="shared" si="162"/>
        <v xml:space="preserve"> </v>
      </c>
      <c r="F5247" s="36" t="str">
        <f>IF(AND(D5247&gt;=50000,D5247&lt;=100000),"COMPRESO",A5247)</f>
        <v>rocca priora</v>
      </c>
      <c r="H5247" s="39">
        <f t="shared" si="163"/>
        <v>0</v>
      </c>
      <c r="I5247">
        <v>2</v>
      </c>
    </row>
    <row r="5248" spans="1:9" ht="12" customHeight="1" x14ac:dyDescent="0.3">
      <c r="A5248" s="3" t="s">
        <v>20834</v>
      </c>
      <c r="B5248" s="4" t="s">
        <v>13489</v>
      </c>
      <c r="C5248" s="5" t="s">
        <v>20019</v>
      </c>
      <c r="D5248" s="6">
        <v>1028</v>
      </c>
      <c r="E5248" t="str">
        <f t="shared" si="162"/>
        <v xml:space="preserve"> </v>
      </c>
      <c r="F5248" s="36" t="str">
        <f>IF(AND(D5248&gt;=50000,D5248&lt;=100000),"COMPRESO",A5248)</f>
        <v>rocca santo stefano</v>
      </c>
      <c r="H5248" s="39">
        <f t="shared" si="163"/>
        <v>0</v>
      </c>
      <c r="I5248">
        <v>52</v>
      </c>
    </row>
    <row r="5249" spans="1:9" ht="12" customHeight="1" x14ac:dyDescent="0.3">
      <c r="A5249" s="3" t="s">
        <v>20835</v>
      </c>
      <c r="B5249" s="4" t="s">
        <v>13560</v>
      </c>
      <c r="C5249" s="5" t="s">
        <v>20019</v>
      </c>
      <c r="D5249" s="6">
        <v>749</v>
      </c>
      <c r="E5249" t="str">
        <f t="shared" si="162"/>
        <v xml:space="preserve"> </v>
      </c>
      <c r="F5249" s="36" t="str">
        <f>IF(AND(D5249&gt;=50000,D5249&lt;=100000),"COMPRESO",A5249)</f>
        <v>roiate</v>
      </c>
      <c r="H5249" s="39">
        <f t="shared" si="163"/>
        <v>0</v>
      </c>
      <c r="I5249">
        <v>40</v>
      </c>
    </row>
    <row r="5250" spans="1:9" ht="12" customHeight="1" x14ac:dyDescent="0.3">
      <c r="A5250" s="3" t="s">
        <v>20836</v>
      </c>
      <c r="B5250" s="4" t="s">
        <v>13565</v>
      </c>
      <c r="C5250" s="5" t="s">
        <v>20019</v>
      </c>
      <c r="D5250" s="6">
        <v>2617175</v>
      </c>
      <c r="E5250" t="str">
        <f t="shared" si="162"/>
        <v>TROVATO</v>
      </c>
      <c r="F5250" s="36" t="str">
        <f>IF(AND(D5250&gt;=50000,D5250&lt;=100000),"COMPRESO",A5250)</f>
        <v>roma</v>
      </c>
      <c r="H5250" s="39">
        <f t="shared" si="163"/>
        <v>0</v>
      </c>
      <c r="I5250">
        <v>24</v>
      </c>
    </row>
    <row r="5251" spans="1:9" ht="12" customHeight="1" x14ac:dyDescent="0.3">
      <c r="A5251" s="3" t="s">
        <v>20837</v>
      </c>
      <c r="B5251" s="4" t="s">
        <v>13649</v>
      </c>
      <c r="C5251" s="5" t="s">
        <v>20019</v>
      </c>
      <c r="D5251" s="6">
        <v>1392</v>
      </c>
      <c r="E5251" t="str">
        <f t="shared" ref="E5251:E5314" si="164">IF(D5251&gt;300000,"TROVATO"," ")</f>
        <v xml:space="preserve"> </v>
      </c>
      <c r="F5251" s="36" t="str">
        <f>IF(AND(D5251&gt;=50000,D5251&lt;=100000),"COMPRESO",A5251)</f>
        <v>roviano</v>
      </c>
      <c r="H5251" s="39">
        <f t="shared" ref="H5251:H5314" si="165">(D13179/$G$2)</f>
        <v>0</v>
      </c>
      <c r="I5251">
        <v>1</v>
      </c>
    </row>
    <row r="5252" spans="1:9" ht="12" customHeight="1" x14ac:dyDescent="0.3">
      <c r="A5252" s="3" t="s">
        <v>20838</v>
      </c>
      <c r="B5252" s="4" t="s">
        <v>13679</v>
      </c>
      <c r="C5252" s="5" t="s">
        <v>20019</v>
      </c>
      <c r="D5252" s="6">
        <v>6668</v>
      </c>
      <c r="E5252" t="str">
        <f t="shared" si="164"/>
        <v xml:space="preserve"> </v>
      </c>
      <c r="F5252" s="36" t="str">
        <f>IF(AND(D5252&gt;=50000,D5252&lt;=100000),"COMPRESO",A5252)</f>
        <v>sacrofano</v>
      </c>
      <c r="H5252" s="39">
        <f t="shared" si="165"/>
        <v>0</v>
      </c>
      <c r="I5252">
        <v>4</v>
      </c>
    </row>
    <row r="5253" spans="1:9" ht="12" customHeight="1" x14ac:dyDescent="0.3">
      <c r="A5253" s="3" t="s">
        <v>20839</v>
      </c>
      <c r="B5253" s="4" t="s">
        <v>13740</v>
      </c>
      <c r="C5253" s="5" t="s">
        <v>20019</v>
      </c>
      <c r="D5253" s="6">
        <v>936</v>
      </c>
      <c r="E5253" t="str">
        <f t="shared" si="164"/>
        <v xml:space="preserve"> </v>
      </c>
      <c r="F5253" s="36" t="str">
        <f>IF(AND(D5253&gt;=50000,D5253&lt;=100000),"COMPRESO",A5253)</f>
        <v>sambuci</v>
      </c>
      <c r="H5253" s="39">
        <f t="shared" si="165"/>
        <v>0</v>
      </c>
      <c r="I5253">
        <v>2</v>
      </c>
    </row>
    <row r="5254" spans="1:9" ht="12" customHeight="1" x14ac:dyDescent="0.3">
      <c r="A5254" s="3" t="s">
        <v>20840</v>
      </c>
      <c r="B5254" s="4" t="s">
        <v>13889</v>
      </c>
      <c r="C5254" s="5" t="s">
        <v>20019</v>
      </c>
      <c r="D5254" s="6">
        <v>1553</v>
      </c>
      <c r="E5254" t="str">
        <f t="shared" si="164"/>
        <v xml:space="preserve"> </v>
      </c>
      <c r="F5254" s="36" t="str">
        <f>IF(AND(D5254&gt;=50000,D5254&lt;=100000),"COMPRESO",A5254)</f>
        <v>san gregorio da sassola</v>
      </c>
      <c r="H5254" s="39">
        <f t="shared" si="165"/>
        <v>0</v>
      </c>
      <c r="I5254">
        <v>1</v>
      </c>
    </row>
    <row r="5255" spans="1:9" ht="12" customHeight="1" x14ac:dyDescent="0.3">
      <c r="A5255" s="3" t="s">
        <v>20841</v>
      </c>
      <c r="B5255" s="4" t="s">
        <v>14000</v>
      </c>
      <c r="C5255" s="5" t="s">
        <v>20019</v>
      </c>
      <c r="D5255" s="6">
        <v>2984</v>
      </c>
      <c r="E5255" t="str">
        <f t="shared" si="164"/>
        <v xml:space="preserve"> </v>
      </c>
      <c r="F5255" s="36" t="str">
        <f>IF(AND(D5255&gt;=50000,D5255&lt;=100000),"COMPRESO",A5255)</f>
        <v>san polo dei cavalieri</v>
      </c>
      <c r="H5255" s="39">
        <f t="shared" si="165"/>
        <v>0</v>
      </c>
      <c r="I5255">
        <v>5</v>
      </c>
    </row>
    <row r="5256" spans="1:9" ht="12" customHeight="1" x14ac:dyDescent="0.3">
      <c r="A5256" s="3" t="s">
        <v>20842</v>
      </c>
      <c r="B5256" s="4" t="s">
        <v>14193</v>
      </c>
      <c r="C5256" s="5" t="s">
        <v>20019</v>
      </c>
      <c r="D5256" s="6">
        <v>17403</v>
      </c>
      <c r="E5256" t="str">
        <f t="shared" si="164"/>
        <v xml:space="preserve"> </v>
      </c>
      <c r="F5256" s="36" t="str">
        <f>IF(AND(D5256&gt;=50000,D5256&lt;=100000),"COMPRESO",A5256)</f>
        <v>santa marinella</v>
      </c>
      <c r="H5256" s="39">
        <f t="shared" si="165"/>
        <v>0</v>
      </c>
      <c r="I5256">
        <v>5</v>
      </c>
    </row>
    <row r="5257" spans="1:9" ht="12" customHeight="1" x14ac:dyDescent="0.3">
      <c r="A5257" s="3" t="s">
        <v>20843</v>
      </c>
      <c r="B5257" s="4" t="s">
        <v>14116</v>
      </c>
      <c r="C5257" s="5" t="s">
        <v>20019</v>
      </c>
      <c r="D5257" s="6">
        <v>4488</v>
      </c>
      <c r="E5257" t="str">
        <f t="shared" si="164"/>
        <v xml:space="preserve"> </v>
      </c>
      <c r="F5257" s="36" t="str">
        <f>IF(AND(D5257&gt;=50000,D5257&lt;=100000),"COMPRESO",A5257)</f>
        <v>sant'angelo romano</v>
      </c>
      <c r="H5257" s="39">
        <f t="shared" si="165"/>
        <v>0</v>
      </c>
      <c r="I5257">
        <v>1</v>
      </c>
    </row>
    <row r="5258" spans="1:9" ht="12" customHeight="1" x14ac:dyDescent="0.3">
      <c r="A5258" s="3" t="s">
        <v>20844</v>
      </c>
      <c r="B5258" s="4" t="s">
        <v>14146</v>
      </c>
      <c r="C5258" s="5" t="s">
        <v>20019</v>
      </c>
      <c r="D5258" s="6">
        <v>3702</v>
      </c>
      <c r="E5258" t="str">
        <f t="shared" si="164"/>
        <v xml:space="preserve"> </v>
      </c>
      <c r="F5258" s="36" t="str">
        <f>IF(AND(D5258&gt;=50000,D5258&lt;=100000),"COMPRESO",A5258)</f>
        <v>sant'oreste</v>
      </c>
      <c r="H5258" s="39">
        <f t="shared" si="165"/>
        <v>0</v>
      </c>
      <c r="I5258">
        <v>14</v>
      </c>
    </row>
    <row r="5259" spans="1:9" ht="12" customHeight="1" x14ac:dyDescent="0.3">
      <c r="A5259" s="3" t="s">
        <v>20845</v>
      </c>
      <c r="B5259" s="4" t="s">
        <v>14054</v>
      </c>
      <c r="C5259" s="5" t="s">
        <v>20019</v>
      </c>
      <c r="D5259" s="6">
        <v>3366</v>
      </c>
      <c r="E5259" t="str">
        <f t="shared" si="164"/>
        <v xml:space="preserve"> </v>
      </c>
      <c r="F5259" s="36" t="str">
        <f>IF(AND(D5259&gt;=50000,D5259&lt;=100000),"COMPRESO",A5259)</f>
        <v>san vito romano</v>
      </c>
      <c r="H5259" s="39">
        <f t="shared" si="165"/>
        <v>0</v>
      </c>
      <c r="I5259">
        <v>3</v>
      </c>
    </row>
    <row r="5260" spans="1:9" ht="12" customHeight="1" x14ac:dyDescent="0.3">
      <c r="A5260" s="3" t="s">
        <v>20846</v>
      </c>
      <c r="B5260" s="4" t="s">
        <v>14235</v>
      </c>
      <c r="C5260" s="5" t="s">
        <v>20019</v>
      </c>
      <c r="D5260" s="6">
        <v>184</v>
      </c>
      <c r="E5260" t="str">
        <f t="shared" si="164"/>
        <v xml:space="preserve"> </v>
      </c>
      <c r="F5260" s="36" t="str">
        <f>IF(AND(D5260&gt;=50000,D5260&lt;=100000),"COMPRESO",A5260)</f>
        <v>saracinesco</v>
      </c>
      <c r="H5260" s="39">
        <f t="shared" si="165"/>
        <v>0</v>
      </c>
      <c r="I5260">
        <v>4</v>
      </c>
    </row>
    <row r="5261" spans="1:9" ht="12" customHeight="1" x14ac:dyDescent="0.3">
      <c r="A5261" s="3" t="s">
        <v>20847</v>
      </c>
      <c r="B5261" s="4" t="s">
        <v>14353</v>
      </c>
      <c r="C5261" s="5" t="s">
        <v>20019</v>
      </c>
      <c r="D5261" s="6">
        <v>9101</v>
      </c>
      <c r="E5261" t="str">
        <f t="shared" si="164"/>
        <v xml:space="preserve"> </v>
      </c>
      <c r="F5261" s="36" t="str">
        <f>IF(AND(D5261&gt;=50000,D5261&lt;=100000),"COMPRESO",A5261)</f>
        <v>segni</v>
      </c>
      <c r="H5261" s="39">
        <f t="shared" si="165"/>
        <v>0</v>
      </c>
      <c r="I5261">
        <v>23</v>
      </c>
    </row>
    <row r="5262" spans="1:9" ht="12" customHeight="1" x14ac:dyDescent="0.3">
      <c r="A5262" s="3" t="s">
        <v>20848</v>
      </c>
      <c r="B5262" s="4" t="s">
        <v>14670</v>
      </c>
      <c r="C5262" s="5" t="s">
        <v>20019</v>
      </c>
      <c r="D5262" s="6">
        <v>9066</v>
      </c>
      <c r="E5262" t="str">
        <f t="shared" si="164"/>
        <v xml:space="preserve"> </v>
      </c>
      <c r="F5262" s="36" t="str">
        <f>IF(AND(D5262&gt;=50000,D5262&lt;=100000),"COMPRESO",A5262)</f>
        <v>subiaco</v>
      </c>
      <c r="H5262" s="39">
        <f t="shared" si="165"/>
        <v>0</v>
      </c>
      <c r="I5262">
        <v>1</v>
      </c>
    </row>
    <row r="5263" spans="1:9" ht="12" customHeight="1" x14ac:dyDescent="0.3">
      <c r="A5263" s="3" t="s">
        <v>20849</v>
      </c>
      <c r="B5263" s="4" t="s">
        <v>14812</v>
      </c>
      <c r="C5263" s="5" t="s">
        <v>20019</v>
      </c>
      <c r="D5263" s="6">
        <v>52910</v>
      </c>
      <c r="E5263" t="str">
        <f t="shared" si="164"/>
        <v xml:space="preserve"> </v>
      </c>
      <c r="F5263" s="36" t="str">
        <f>IF(AND(D5263&gt;=50000,D5263&lt;=100000),"COMPRESO",A5263)</f>
        <v>COMPRESO</v>
      </c>
      <c r="H5263" s="39">
        <f t="shared" si="165"/>
        <v>0</v>
      </c>
      <c r="I5263">
        <v>2</v>
      </c>
    </row>
    <row r="5264" spans="1:9" ht="12" customHeight="1" x14ac:dyDescent="0.3">
      <c r="A5264" s="3" t="s">
        <v>20850</v>
      </c>
      <c r="B5264" s="4" t="s">
        <v>14822</v>
      </c>
      <c r="C5264" s="5" t="s">
        <v>20019</v>
      </c>
      <c r="D5264" s="6">
        <v>5147</v>
      </c>
      <c r="E5264" t="str">
        <f t="shared" si="164"/>
        <v xml:space="preserve"> </v>
      </c>
      <c r="F5264" s="36" t="str">
        <f>IF(AND(D5264&gt;=50000,D5264&lt;=100000),"COMPRESO",A5264)</f>
        <v>tolfa</v>
      </c>
      <c r="H5264" s="39">
        <f t="shared" si="165"/>
        <v>0</v>
      </c>
      <c r="I5264">
        <v>10</v>
      </c>
    </row>
    <row r="5265" spans="1:9" ht="12" customHeight="1" x14ac:dyDescent="0.3">
      <c r="A5265" s="3" t="s">
        <v>20851</v>
      </c>
      <c r="B5265" s="4" t="s">
        <v>14909</v>
      </c>
      <c r="C5265" s="5" t="s">
        <v>20019</v>
      </c>
      <c r="D5265" s="6">
        <v>1071</v>
      </c>
      <c r="E5265" t="str">
        <f t="shared" si="164"/>
        <v xml:space="preserve"> </v>
      </c>
      <c r="F5265" s="36" t="str">
        <f>IF(AND(D5265&gt;=50000,D5265&lt;=100000),"COMPRESO",A5265)</f>
        <v>torrita tiberina</v>
      </c>
      <c r="H5265" s="39">
        <f t="shared" si="165"/>
        <v>0</v>
      </c>
      <c r="I5265">
        <v>5</v>
      </c>
    </row>
    <row r="5266" spans="1:9" ht="12" customHeight="1" x14ac:dyDescent="0.3">
      <c r="A5266" s="3" t="s">
        <v>20852</v>
      </c>
      <c r="B5266" s="4" t="s">
        <v>14982</v>
      </c>
      <c r="C5266" s="5" t="s">
        <v>20019</v>
      </c>
      <c r="D5266" s="6">
        <v>5274</v>
      </c>
      <c r="E5266" t="str">
        <f t="shared" si="164"/>
        <v xml:space="preserve"> </v>
      </c>
      <c r="F5266" s="36" t="str">
        <f>IF(AND(D5266&gt;=50000,D5266&lt;=100000),"COMPRESO",A5266)</f>
        <v>trevignano romano</v>
      </c>
      <c r="H5266" s="39">
        <f t="shared" si="165"/>
        <v>0</v>
      </c>
      <c r="I5266">
        <v>4</v>
      </c>
    </row>
    <row r="5267" spans="1:9" ht="12" customHeight="1" x14ac:dyDescent="0.3">
      <c r="A5267" s="3" t="s">
        <v>20853</v>
      </c>
      <c r="B5267" s="4" t="s">
        <v>15151</v>
      </c>
      <c r="C5267" s="5" t="s">
        <v>20019</v>
      </c>
      <c r="D5267" s="6">
        <v>306</v>
      </c>
      <c r="E5267" t="str">
        <f t="shared" si="164"/>
        <v xml:space="preserve"> </v>
      </c>
      <c r="F5267" s="36" t="str">
        <f>IF(AND(D5267&gt;=50000,D5267&lt;=100000),"COMPRESO",A5267)</f>
        <v>vallepietra</v>
      </c>
      <c r="H5267" s="39">
        <f t="shared" si="165"/>
        <v>0</v>
      </c>
      <c r="I5267">
        <v>8</v>
      </c>
    </row>
    <row r="5268" spans="1:9" ht="12" customHeight="1" x14ac:dyDescent="0.3">
      <c r="A5268" s="3" t="s">
        <v>20854</v>
      </c>
      <c r="B5268" s="4" t="s">
        <v>15158</v>
      </c>
      <c r="C5268" s="5" t="s">
        <v>20019</v>
      </c>
      <c r="D5268" s="6">
        <v>317</v>
      </c>
      <c r="E5268" t="str">
        <f t="shared" si="164"/>
        <v xml:space="preserve"> </v>
      </c>
      <c r="F5268" s="36" t="str">
        <f>IF(AND(D5268&gt;=50000,D5268&lt;=100000),"COMPRESO",A5268)</f>
        <v>vallinfreda</v>
      </c>
      <c r="H5268" s="39">
        <f t="shared" si="165"/>
        <v>0</v>
      </c>
      <c r="I5268">
        <v>1</v>
      </c>
    </row>
    <row r="5269" spans="1:9" ht="12" customHeight="1" x14ac:dyDescent="0.3">
      <c r="A5269" s="3" t="s">
        <v>20855</v>
      </c>
      <c r="B5269" s="4" t="s">
        <v>15166</v>
      </c>
      <c r="C5269" s="5" t="s">
        <v>20019</v>
      </c>
      <c r="D5269" s="6">
        <v>14975</v>
      </c>
      <c r="E5269" t="str">
        <f t="shared" si="164"/>
        <v xml:space="preserve"> </v>
      </c>
      <c r="F5269" s="36" t="str">
        <f>IF(AND(D5269&gt;=50000,D5269&lt;=100000),"COMPRESO",A5269)</f>
        <v>valmontone</v>
      </c>
      <c r="H5269" s="39">
        <f t="shared" si="165"/>
        <v>0</v>
      </c>
      <c r="I5269">
        <v>2</v>
      </c>
    </row>
    <row r="5270" spans="1:9" ht="12" customHeight="1" x14ac:dyDescent="0.3">
      <c r="A5270" s="3" t="s">
        <v>20856</v>
      </c>
      <c r="B5270" s="4" t="s">
        <v>15226</v>
      </c>
      <c r="C5270" s="5" t="s">
        <v>20019</v>
      </c>
      <c r="D5270" s="6">
        <v>52295</v>
      </c>
      <c r="E5270" t="str">
        <f t="shared" si="164"/>
        <v xml:space="preserve"> </v>
      </c>
      <c r="F5270" s="36" t="str">
        <f>IF(AND(D5270&gt;=50000,D5270&lt;=100000),"COMPRESO",A5270)</f>
        <v>COMPRESO</v>
      </c>
      <c r="H5270" s="39">
        <f t="shared" si="165"/>
        <v>0</v>
      </c>
      <c r="I5270">
        <v>4</v>
      </c>
    </row>
    <row r="5271" spans="1:9" ht="12" customHeight="1" x14ac:dyDescent="0.3">
      <c r="A5271" s="3" t="s">
        <v>20857</v>
      </c>
      <c r="B5271" s="4" t="s">
        <v>15321</v>
      </c>
      <c r="C5271" s="5" t="s">
        <v>20019</v>
      </c>
      <c r="D5271" s="6">
        <v>3937</v>
      </c>
      <c r="E5271" t="str">
        <f t="shared" si="164"/>
        <v xml:space="preserve"> </v>
      </c>
      <c r="F5271" s="36" t="str">
        <f>IF(AND(D5271&gt;=50000,D5271&lt;=100000),"COMPRESO",A5271)</f>
        <v>vicovaro</v>
      </c>
      <c r="H5271" s="39">
        <f t="shared" si="165"/>
        <v>0</v>
      </c>
      <c r="I5271">
        <v>8</v>
      </c>
    </row>
    <row r="5272" spans="1:9" ht="12" customHeight="1" x14ac:dyDescent="0.3">
      <c r="A5272" s="3" t="s">
        <v>20858</v>
      </c>
      <c r="B5272" s="4" t="s">
        <v>15500</v>
      </c>
      <c r="C5272" s="5" t="s">
        <v>20019</v>
      </c>
      <c r="D5272" s="6">
        <v>177</v>
      </c>
      <c r="E5272" t="str">
        <f t="shared" si="164"/>
        <v xml:space="preserve"> </v>
      </c>
      <c r="F5272" s="36" t="str">
        <f>IF(AND(D5272&gt;=50000,D5272&lt;=100000),"COMPRESO",A5272)</f>
        <v>vivaro romano</v>
      </c>
      <c r="H5272" s="39">
        <f t="shared" si="165"/>
        <v>0</v>
      </c>
      <c r="I5272">
        <v>1</v>
      </c>
    </row>
    <row r="5273" spans="1:9" ht="12" customHeight="1" x14ac:dyDescent="0.3">
      <c r="A5273" s="3" t="s">
        <v>20859</v>
      </c>
      <c r="B5273" s="4" t="s">
        <v>15532</v>
      </c>
      <c r="C5273" s="5" t="s">
        <v>20019</v>
      </c>
      <c r="D5273" s="6">
        <v>16922</v>
      </c>
      <c r="E5273" t="str">
        <f t="shared" si="164"/>
        <v xml:space="preserve"> </v>
      </c>
      <c r="F5273" s="36" t="str">
        <f>IF(AND(D5273&gt;=50000,D5273&lt;=100000),"COMPRESO",A5273)</f>
        <v>zagarolo</v>
      </c>
      <c r="H5273" s="39">
        <f t="shared" si="165"/>
        <v>0</v>
      </c>
      <c r="I5273">
        <v>2</v>
      </c>
    </row>
    <row r="5274" spans="1:9" ht="12" customHeight="1" x14ac:dyDescent="0.3">
      <c r="A5274" s="3" t="s">
        <v>20860</v>
      </c>
      <c r="B5274" s="4" t="s">
        <v>11301</v>
      </c>
      <c r="C5274" s="5" t="s">
        <v>20019</v>
      </c>
      <c r="D5274" s="6">
        <v>12893</v>
      </c>
      <c r="E5274" t="str">
        <f t="shared" si="164"/>
        <v xml:space="preserve"> </v>
      </c>
      <c r="F5274" s="36" t="str">
        <f>IF(AND(D5274&gt;=50000,D5274&lt;=100000),"COMPRESO",A5274)</f>
        <v>lariano</v>
      </c>
      <c r="H5274" s="39">
        <f t="shared" si="165"/>
        <v>0</v>
      </c>
      <c r="I5274">
        <v>11</v>
      </c>
    </row>
    <row r="5275" spans="1:9" ht="12" customHeight="1" x14ac:dyDescent="0.3">
      <c r="A5275" s="3" t="s">
        <v>20861</v>
      </c>
      <c r="B5275" s="4" t="s">
        <v>11263</v>
      </c>
      <c r="C5275" s="5" t="s">
        <v>20019</v>
      </c>
      <c r="D5275" s="6">
        <v>37293</v>
      </c>
      <c r="E5275" t="str">
        <f t="shared" si="164"/>
        <v xml:space="preserve"> </v>
      </c>
      <c r="F5275" s="36" t="str">
        <f>IF(AND(D5275&gt;=50000,D5275&lt;=100000),"COMPRESO",A5275)</f>
        <v>ladispoli</v>
      </c>
      <c r="H5275" s="39">
        <f t="shared" si="165"/>
        <v>0</v>
      </c>
      <c r="I5275">
        <v>10</v>
      </c>
    </row>
    <row r="5276" spans="1:9" ht="12" customHeight="1" x14ac:dyDescent="0.3">
      <c r="A5276" s="3" t="s">
        <v>20862</v>
      </c>
      <c r="B5276" s="4" t="s">
        <v>8309</v>
      </c>
      <c r="C5276" s="5" t="s">
        <v>20019</v>
      </c>
      <c r="D5276" s="6">
        <v>44202</v>
      </c>
      <c r="E5276" t="str">
        <f t="shared" si="164"/>
        <v xml:space="preserve"> </v>
      </c>
      <c r="F5276" s="36" t="str">
        <f>IF(AND(D5276&gt;=50000,D5276&lt;=100000),"COMPRESO",A5276)</f>
        <v>ardea</v>
      </c>
      <c r="H5276" s="39">
        <f t="shared" si="165"/>
        <v>0</v>
      </c>
      <c r="I5276">
        <v>2</v>
      </c>
    </row>
    <row r="5277" spans="1:9" ht="12" customHeight="1" x14ac:dyDescent="0.3">
      <c r="A5277" s="3" t="s">
        <v>20863</v>
      </c>
      <c r="B5277" s="4" t="s">
        <v>10001</v>
      </c>
      <c r="C5277" s="5" t="s">
        <v>20019</v>
      </c>
      <c r="D5277" s="6">
        <v>37235</v>
      </c>
      <c r="E5277" t="str">
        <f t="shared" si="164"/>
        <v xml:space="preserve"> </v>
      </c>
      <c r="F5277" s="36" t="str">
        <f>IF(AND(D5277&gt;=50000,D5277&lt;=100000),"COMPRESO",A5277)</f>
        <v>ciampino</v>
      </c>
      <c r="H5277" s="39">
        <f t="shared" si="165"/>
        <v>0</v>
      </c>
      <c r="I5277">
        <v>22</v>
      </c>
    </row>
    <row r="5278" spans="1:9" ht="12" customHeight="1" x14ac:dyDescent="0.3">
      <c r="A5278" s="3" t="s">
        <v>20864</v>
      </c>
      <c r="B5278" s="4" t="s">
        <v>13778</v>
      </c>
      <c r="C5278" s="5" t="s">
        <v>20019</v>
      </c>
      <c r="D5278" s="6">
        <v>13806</v>
      </c>
      <c r="E5278" t="str">
        <f t="shared" si="164"/>
        <v xml:space="preserve"> </v>
      </c>
      <c r="F5278" s="36" t="str">
        <f>IF(AND(D5278&gt;=50000,D5278&lt;=100000),"COMPRESO",A5278)</f>
        <v>san cesareo</v>
      </c>
      <c r="H5278" s="39">
        <f t="shared" si="165"/>
        <v>0</v>
      </c>
      <c r="I5278">
        <v>2</v>
      </c>
    </row>
    <row r="5279" spans="1:9" ht="12" customHeight="1" x14ac:dyDescent="0.3">
      <c r="A5279" s="3" t="s">
        <v>20865</v>
      </c>
      <c r="B5279" s="4" t="s">
        <v>10678</v>
      </c>
      <c r="C5279" s="5" t="s">
        <v>20019</v>
      </c>
      <c r="D5279" s="6">
        <v>67626</v>
      </c>
      <c r="E5279" t="str">
        <f t="shared" si="164"/>
        <v xml:space="preserve"> </v>
      </c>
      <c r="F5279" s="36" t="str">
        <f>IF(AND(D5279&gt;=50000,D5279&lt;=100000),"COMPRESO",A5279)</f>
        <v>COMPRESO</v>
      </c>
      <c r="H5279" s="39">
        <f t="shared" si="165"/>
        <v>0</v>
      </c>
      <c r="I5279">
        <v>1</v>
      </c>
    </row>
    <row r="5280" spans="1:9" ht="12" customHeight="1" x14ac:dyDescent="0.3">
      <c r="A5280" s="3" t="s">
        <v>20866</v>
      </c>
      <c r="B5280" s="4" t="s">
        <v>10718</v>
      </c>
      <c r="C5280" s="5" t="s">
        <v>20019</v>
      </c>
      <c r="D5280" s="6">
        <v>30572</v>
      </c>
      <c r="E5280" t="str">
        <f t="shared" si="164"/>
        <v xml:space="preserve"> </v>
      </c>
      <c r="F5280" s="36" t="str">
        <f>IF(AND(D5280&gt;=50000,D5280&lt;=100000),"COMPRESO",A5280)</f>
        <v>fonte nuova</v>
      </c>
      <c r="H5280" s="39">
        <f t="shared" si="165"/>
        <v>0</v>
      </c>
      <c r="I5280">
        <v>13</v>
      </c>
    </row>
    <row r="5281" spans="1:9" ht="12" customHeight="1" x14ac:dyDescent="0.3">
      <c r="A5281" s="3" t="s">
        <v>20867</v>
      </c>
      <c r="B5281" s="4" t="s">
        <v>8280</v>
      </c>
      <c r="C5281" s="5" t="s">
        <v>20019</v>
      </c>
      <c r="D5281" s="6">
        <v>66979</v>
      </c>
      <c r="E5281" t="str">
        <f t="shared" si="164"/>
        <v xml:space="preserve"> </v>
      </c>
      <c r="F5281" s="36" t="str">
        <f>IF(AND(D5281&gt;=50000,D5281&lt;=100000),"COMPRESO",A5281)</f>
        <v>COMPRESO</v>
      </c>
      <c r="H5281" s="39">
        <f t="shared" si="165"/>
        <v>0</v>
      </c>
      <c r="I5281">
        <v>4</v>
      </c>
    </row>
    <row r="5282" spans="1:9" ht="12" customHeight="1" x14ac:dyDescent="0.3">
      <c r="A5282" s="3" t="s">
        <v>20868</v>
      </c>
      <c r="B5282" s="4" t="s">
        <v>8552</v>
      </c>
      <c r="C5282" s="5" t="s">
        <v>20019</v>
      </c>
      <c r="D5282" s="6">
        <v>1580</v>
      </c>
      <c r="E5282" t="str">
        <f t="shared" si="164"/>
        <v xml:space="preserve"> </v>
      </c>
      <c r="F5282" s="36" t="str">
        <f>IF(AND(D5282&gt;=50000,D5282&lt;=100000),"COMPRESO",A5282)</f>
        <v>bassiano</v>
      </c>
      <c r="H5282" s="39">
        <f t="shared" si="165"/>
        <v>0</v>
      </c>
      <c r="I5282">
        <v>4</v>
      </c>
    </row>
    <row r="5283" spans="1:9" ht="12" customHeight="1" x14ac:dyDescent="0.3">
      <c r="A5283" s="3" t="s">
        <v>20869</v>
      </c>
      <c r="B5283" s="4" t="s">
        <v>9130</v>
      </c>
      <c r="C5283" s="5" t="s">
        <v>20019</v>
      </c>
      <c r="D5283" s="6">
        <v>638</v>
      </c>
      <c r="E5283" t="str">
        <f t="shared" si="164"/>
        <v xml:space="preserve"> </v>
      </c>
      <c r="F5283" s="36" t="str">
        <f>IF(AND(D5283&gt;=50000,D5283&lt;=100000),"COMPRESO",A5283)</f>
        <v>campodimele</v>
      </c>
      <c r="H5283" s="39">
        <f t="shared" si="165"/>
        <v>0</v>
      </c>
      <c r="I5283">
        <v>30</v>
      </c>
    </row>
    <row r="5284" spans="1:9" ht="12" customHeight="1" x14ac:dyDescent="0.3">
      <c r="A5284" s="3" t="s">
        <v>20870</v>
      </c>
      <c r="B5284" s="4" t="s">
        <v>9583</v>
      </c>
      <c r="C5284" s="5" t="s">
        <v>20019</v>
      </c>
      <c r="D5284" s="6">
        <v>4401</v>
      </c>
      <c r="E5284" t="str">
        <f t="shared" si="164"/>
        <v xml:space="preserve"> </v>
      </c>
      <c r="F5284" s="36" t="str">
        <f>IF(AND(D5284&gt;=50000,D5284&lt;=100000),"COMPRESO",A5284)</f>
        <v>castelforte</v>
      </c>
      <c r="H5284" s="39">
        <f t="shared" si="165"/>
        <v>0</v>
      </c>
      <c r="I5284">
        <v>3</v>
      </c>
    </row>
    <row r="5285" spans="1:9" ht="12" customHeight="1" x14ac:dyDescent="0.3">
      <c r="A5285" s="3" t="s">
        <v>20871</v>
      </c>
      <c r="B5285" s="4" t="s">
        <v>10050</v>
      </c>
      <c r="C5285" s="5" t="s">
        <v>20019</v>
      </c>
      <c r="D5285" s="6">
        <v>35551</v>
      </c>
      <c r="E5285" t="str">
        <f t="shared" si="164"/>
        <v xml:space="preserve"> </v>
      </c>
      <c r="F5285" s="36" t="str">
        <f>IF(AND(D5285&gt;=50000,D5285&lt;=100000),"COMPRESO",A5285)</f>
        <v>cisterna di latina</v>
      </c>
      <c r="H5285" s="39">
        <f t="shared" si="165"/>
        <v>0</v>
      </c>
      <c r="I5285">
        <v>2</v>
      </c>
    </row>
    <row r="5286" spans="1:9" ht="12" customHeight="1" x14ac:dyDescent="0.3">
      <c r="A5286" s="3" t="s">
        <v>20872</v>
      </c>
      <c r="B5286" s="4" t="s">
        <v>10241</v>
      </c>
      <c r="C5286" s="5" t="s">
        <v>20019</v>
      </c>
      <c r="D5286" s="6">
        <v>11025</v>
      </c>
      <c r="E5286" t="str">
        <f t="shared" si="164"/>
        <v xml:space="preserve"> </v>
      </c>
      <c r="F5286" s="36" t="str">
        <f>IF(AND(D5286&gt;=50000,D5286&lt;=100000),"COMPRESO",A5286)</f>
        <v>cori</v>
      </c>
      <c r="H5286" s="39">
        <f t="shared" si="165"/>
        <v>0</v>
      </c>
      <c r="I5286">
        <v>4</v>
      </c>
    </row>
    <row r="5287" spans="1:9" ht="12" customHeight="1" x14ac:dyDescent="0.3">
      <c r="A5287" s="3" t="s">
        <v>20873</v>
      </c>
      <c r="B5287" s="4" t="s">
        <v>10703</v>
      </c>
      <c r="C5287" s="5" t="s">
        <v>20019</v>
      </c>
      <c r="D5287" s="6">
        <v>37180</v>
      </c>
      <c r="E5287" t="str">
        <f t="shared" si="164"/>
        <v xml:space="preserve"> </v>
      </c>
      <c r="F5287" s="36" t="str">
        <f>IF(AND(D5287&gt;=50000,D5287&lt;=100000),"COMPRESO",A5287)</f>
        <v>fondi</v>
      </c>
      <c r="H5287" s="39">
        <f t="shared" si="165"/>
        <v>0</v>
      </c>
      <c r="I5287">
        <v>6</v>
      </c>
    </row>
    <row r="5288" spans="1:9" ht="12" customHeight="1" x14ac:dyDescent="0.3">
      <c r="A5288" s="3" t="s">
        <v>20874</v>
      </c>
      <c r="B5288" s="4" t="s">
        <v>10740</v>
      </c>
      <c r="C5288" s="5" t="s">
        <v>20019</v>
      </c>
      <c r="D5288" s="6">
        <v>36331</v>
      </c>
      <c r="E5288" t="str">
        <f t="shared" si="164"/>
        <v xml:space="preserve"> </v>
      </c>
      <c r="F5288" s="36" t="str">
        <f>IF(AND(D5288&gt;=50000,D5288&lt;=100000),"COMPRESO",A5288)</f>
        <v>formia</v>
      </c>
      <c r="H5288" s="39">
        <f t="shared" si="165"/>
        <v>0</v>
      </c>
      <c r="I5288">
        <v>7</v>
      </c>
    </row>
    <row r="5289" spans="1:9" ht="12" customHeight="1" x14ac:dyDescent="0.3">
      <c r="A5289" s="3" t="s">
        <v>20875</v>
      </c>
      <c r="B5289" s="4" t="s">
        <v>10834</v>
      </c>
      <c r="C5289" s="5" t="s">
        <v>20019</v>
      </c>
      <c r="D5289" s="6">
        <v>20762</v>
      </c>
      <c r="E5289" t="str">
        <f t="shared" si="164"/>
        <v xml:space="preserve"> </v>
      </c>
      <c r="F5289" s="36" t="str">
        <f>IF(AND(D5289&gt;=50000,D5289&lt;=100000),"COMPRESO",A5289)</f>
        <v>gaeta</v>
      </c>
      <c r="H5289" s="39">
        <f t="shared" si="165"/>
        <v>0</v>
      </c>
      <c r="I5289">
        <v>3</v>
      </c>
    </row>
    <row r="5290" spans="1:9" ht="12" customHeight="1" x14ac:dyDescent="0.3">
      <c r="A5290" s="3" t="s">
        <v>20876</v>
      </c>
      <c r="B5290" s="4" t="s">
        <v>11231</v>
      </c>
      <c r="C5290" s="5" t="s">
        <v>20019</v>
      </c>
      <c r="D5290" s="6">
        <v>10460</v>
      </c>
      <c r="E5290" t="str">
        <f t="shared" si="164"/>
        <v xml:space="preserve"> </v>
      </c>
      <c r="F5290" s="36" t="str">
        <f>IF(AND(D5290&gt;=50000,D5290&lt;=100000),"COMPRESO",A5290)</f>
        <v>itri</v>
      </c>
      <c r="H5290" s="39">
        <f t="shared" si="165"/>
        <v>0</v>
      </c>
      <c r="I5290">
        <v>7</v>
      </c>
    </row>
    <row r="5291" spans="1:9" ht="12" customHeight="1" x14ac:dyDescent="0.3">
      <c r="A5291" s="3" t="s">
        <v>20877</v>
      </c>
      <c r="B5291" s="4" t="s">
        <v>11312</v>
      </c>
      <c r="C5291" s="5" t="s">
        <v>20019</v>
      </c>
      <c r="D5291" s="6">
        <v>117892</v>
      </c>
      <c r="E5291" t="str">
        <f t="shared" si="164"/>
        <v xml:space="preserve"> </v>
      </c>
      <c r="F5291" s="36" t="str">
        <f>IF(AND(D5291&gt;=50000,D5291&lt;=100000),"COMPRESO",A5291)</f>
        <v>latina</v>
      </c>
      <c r="H5291" s="39">
        <f t="shared" si="165"/>
        <v>0</v>
      </c>
      <c r="I5291">
        <v>1</v>
      </c>
    </row>
    <row r="5292" spans="1:9" ht="12" customHeight="1" x14ac:dyDescent="0.3">
      <c r="A5292" s="3" t="s">
        <v>20878</v>
      </c>
      <c r="B5292" s="4" t="s">
        <v>11353</v>
      </c>
      <c r="C5292" s="5" t="s">
        <v>20019</v>
      </c>
      <c r="D5292" s="6">
        <v>4155</v>
      </c>
      <c r="E5292" t="str">
        <f t="shared" si="164"/>
        <v xml:space="preserve"> </v>
      </c>
      <c r="F5292" s="36" t="str">
        <f>IF(AND(D5292&gt;=50000,D5292&lt;=100000),"COMPRESO",A5292)</f>
        <v>lenola</v>
      </c>
      <c r="H5292" s="39">
        <f t="shared" si="165"/>
        <v>0</v>
      </c>
      <c r="I5292">
        <v>1</v>
      </c>
    </row>
    <row r="5293" spans="1:9" ht="12" customHeight="1" x14ac:dyDescent="0.3">
      <c r="A5293" s="3" t="s">
        <v>20879</v>
      </c>
      <c r="B5293" s="4" t="s">
        <v>11547</v>
      </c>
      <c r="C5293" s="5" t="s">
        <v>20019</v>
      </c>
      <c r="D5293" s="6">
        <v>3078</v>
      </c>
      <c r="E5293" t="str">
        <f t="shared" si="164"/>
        <v xml:space="preserve"> </v>
      </c>
      <c r="F5293" s="36" t="str">
        <f>IF(AND(D5293&gt;=50000,D5293&lt;=100000),"COMPRESO",A5293)</f>
        <v>maenza</v>
      </c>
      <c r="H5293" s="39">
        <f t="shared" si="165"/>
        <v>0</v>
      </c>
      <c r="I5293">
        <v>2</v>
      </c>
    </row>
    <row r="5294" spans="1:9" ht="12" customHeight="1" x14ac:dyDescent="0.3">
      <c r="A5294" s="3" t="s">
        <v>20880</v>
      </c>
      <c r="B5294" s="4" t="s">
        <v>11863</v>
      </c>
      <c r="C5294" s="5" t="s">
        <v>20019</v>
      </c>
      <c r="D5294" s="6">
        <v>19472</v>
      </c>
      <c r="E5294" t="str">
        <f t="shared" si="164"/>
        <v xml:space="preserve"> </v>
      </c>
      <c r="F5294" s="36" t="str">
        <f>IF(AND(D5294&gt;=50000,D5294&lt;=100000),"COMPRESO",A5294)</f>
        <v>minturno</v>
      </c>
      <c r="H5294" s="39">
        <f t="shared" si="165"/>
        <v>0</v>
      </c>
      <c r="I5294">
        <v>3</v>
      </c>
    </row>
    <row r="5295" spans="1:9" ht="12" customHeight="1" x14ac:dyDescent="0.3">
      <c r="A5295" s="3" t="s">
        <v>20881</v>
      </c>
      <c r="B5295" s="4" t="s">
        <v>12035</v>
      </c>
      <c r="C5295" s="5" t="s">
        <v>20019</v>
      </c>
      <c r="D5295" s="6">
        <v>6144</v>
      </c>
      <c r="E5295" t="str">
        <f t="shared" si="164"/>
        <v xml:space="preserve"> </v>
      </c>
      <c r="F5295" s="36" t="str">
        <f>IF(AND(D5295&gt;=50000,D5295&lt;=100000),"COMPRESO",A5295)</f>
        <v>monte san biagio</v>
      </c>
      <c r="H5295" s="39">
        <f t="shared" si="165"/>
        <v>0</v>
      </c>
      <c r="I5295">
        <v>14</v>
      </c>
    </row>
    <row r="5296" spans="1:9" ht="12" customHeight="1" x14ac:dyDescent="0.3">
      <c r="A5296" s="3" t="s">
        <v>20882</v>
      </c>
      <c r="B5296" s="4" t="s">
        <v>12398</v>
      </c>
      <c r="C5296" s="5" t="s">
        <v>20019</v>
      </c>
      <c r="D5296" s="6">
        <v>4035</v>
      </c>
      <c r="E5296" t="str">
        <f t="shared" si="164"/>
        <v xml:space="preserve"> </v>
      </c>
      <c r="F5296" s="36" t="str">
        <f>IF(AND(D5296&gt;=50000,D5296&lt;=100000),"COMPRESO",A5296)</f>
        <v>norma</v>
      </c>
      <c r="H5296" s="39">
        <f t="shared" si="165"/>
        <v>0</v>
      </c>
      <c r="I5296">
        <v>1</v>
      </c>
    </row>
    <row r="5297" spans="1:9" ht="12" customHeight="1" x14ac:dyDescent="0.3">
      <c r="A5297" s="3" t="s">
        <v>20883</v>
      </c>
      <c r="B5297" s="4" t="s">
        <v>13115</v>
      </c>
      <c r="C5297" s="5" t="s">
        <v>20019</v>
      </c>
      <c r="D5297" s="6">
        <v>13812</v>
      </c>
      <c r="E5297" t="str">
        <f t="shared" si="164"/>
        <v xml:space="preserve"> </v>
      </c>
      <c r="F5297" s="36" t="str">
        <f>IF(AND(D5297&gt;=50000,D5297&lt;=100000),"COMPRESO",A5297)</f>
        <v>pontinia</v>
      </c>
      <c r="H5297" s="39">
        <f t="shared" si="165"/>
        <v>0</v>
      </c>
      <c r="I5297">
        <v>4</v>
      </c>
    </row>
    <row r="5298" spans="1:9" ht="12" customHeight="1" x14ac:dyDescent="0.3">
      <c r="A5298" s="3" t="s">
        <v>20884</v>
      </c>
      <c r="B5298" s="4" t="s">
        <v>13120</v>
      </c>
      <c r="C5298" s="5" t="s">
        <v>20019</v>
      </c>
      <c r="D5298" s="6">
        <v>3255</v>
      </c>
      <c r="E5298" t="str">
        <f t="shared" si="164"/>
        <v xml:space="preserve"> </v>
      </c>
      <c r="F5298" s="36" t="str">
        <f>IF(AND(D5298&gt;=50000,D5298&lt;=100000),"COMPRESO",A5298)</f>
        <v>ponza</v>
      </c>
      <c r="H5298" s="39">
        <f t="shared" si="165"/>
        <v>0</v>
      </c>
      <c r="I5298">
        <v>5</v>
      </c>
    </row>
    <row r="5299" spans="1:9" ht="12" customHeight="1" x14ac:dyDescent="0.3">
      <c r="A5299" s="3" t="s">
        <v>20885</v>
      </c>
      <c r="B5299" s="4" t="s">
        <v>13259</v>
      </c>
      <c r="C5299" s="5" t="s">
        <v>20019</v>
      </c>
      <c r="D5299" s="6">
        <v>13891</v>
      </c>
      <c r="E5299" t="str">
        <f t="shared" si="164"/>
        <v xml:space="preserve"> </v>
      </c>
      <c r="F5299" s="36" t="str">
        <f>IF(AND(D5299&gt;=50000,D5299&lt;=100000),"COMPRESO",A5299)</f>
        <v>priverno</v>
      </c>
      <c r="H5299" s="39">
        <f t="shared" si="165"/>
        <v>0</v>
      </c>
      <c r="I5299">
        <v>22</v>
      </c>
    </row>
    <row r="5300" spans="1:9" ht="12" customHeight="1" x14ac:dyDescent="0.3">
      <c r="A5300" s="3" t="s">
        <v>20886</v>
      </c>
      <c r="B5300" s="4" t="s">
        <v>13265</v>
      </c>
      <c r="C5300" s="5" t="s">
        <v>20019</v>
      </c>
      <c r="D5300" s="6">
        <v>1233</v>
      </c>
      <c r="E5300" t="str">
        <f t="shared" si="164"/>
        <v xml:space="preserve"> </v>
      </c>
      <c r="F5300" s="36" t="str">
        <f>IF(AND(D5300&gt;=50000,D5300&lt;=100000),"COMPRESO",A5300)</f>
        <v>prossedi</v>
      </c>
      <c r="H5300" s="39">
        <f t="shared" si="165"/>
        <v>0</v>
      </c>
      <c r="I5300">
        <v>4</v>
      </c>
    </row>
    <row r="5301" spans="1:9" ht="12" customHeight="1" x14ac:dyDescent="0.3">
      <c r="A5301" s="3" t="s">
        <v>20887</v>
      </c>
      <c r="B5301" s="4" t="s">
        <v>13507</v>
      </c>
      <c r="C5301" s="5" t="s">
        <v>20019</v>
      </c>
      <c r="D5301" s="6">
        <v>4552</v>
      </c>
      <c r="E5301" t="str">
        <f t="shared" si="164"/>
        <v xml:space="preserve"> </v>
      </c>
      <c r="F5301" s="36" t="str">
        <f>IF(AND(D5301&gt;=50000,D5301&lt;=100000),"COMPRESO",A5301)</f>
        <v>roccagorga</v>
      </c>
      <c r="H5301" s="39">
        <f t="shared" si="165"/>
        <v>0</v>
      </c>
      <c r="I5301">
        <v>5</v>
      </c>
    </row>
    <row r="5302" spans="1:9" ht="12" customHeight="1" x14ac:dyDescent="0.3">
      <c r="A5302" s="3" t="s">
        <v>20888</v>
      </c>
      <c r="B5302" s="4" t="s">
        <v>13481</v>
      </c>
      <c r="C5302" s="5" t="s">
        <v>20019</v>
      </c>
      <c r="D5302" s="6">
        <v>1094</v>
      </c>
      <c r="E5302" t="str">
        <f t="shared" si="164"/>
        <v xml:space="preserve"> </v>
      </c>
      <c r="F5302" s="36" t="str">
        <f>IF(AND(D5302&gt;=50000,D5302&lt;=100000),"COMPRESO",A5302)</f>
        <v>rocca massima</v>
      </c>
      <c r="H5302" s="39">
        <f t="shared" si="165"/>
        <v>0</v>
      </c>
      <c r="I5302">
        <v>2</v>
      </c>
    </row>
    <row r="5303" spans="1:9" ht="12" customHeight="1" x14ac:dyDescent="0.3">
      <c r="A5303" s="3" t="s">
        <v>20889</v>
      </c>
      <c r="B5303" s="4" t="s">
        <v>13521</v>
      </c>
      <c r="C5303" s="5" t="s">
        <v>20019</v>
      </c>
      <c r="D5303" s="6">
        <v>1126</v>
      </c>
      <c r="E5303" t="str">
        <f t="shared" si="164"/>
        <v xml:space="preserve"> </v>
      </c>
      <c r="F5303" s="36" t="str">
        <f>IF(AND(D5303&gt;=50000,D5303&lt;=100000),"COMPRESO",A5303)</f>
        <v>roccasecca dei volsci</v>
      </c>
      <c r="H5303" s="39">
        <f t="shared" si="165"/>
        <v>0</v>
      </c>
      <c r="I5303">
        <v>1</v>
      </c>
    </row>
    <row r="5304" spans="1:9" ht="12" customHeight="1" x14ac:dyDescent="0.3">
      <c r="A5304" s="3" t="s">
        <v>20890</v>
      </c>
      <c r="B5304" s="4" t="s">
        <v>13673</v>
      </c>
      <c r="C5304" s="5" t="s">
        <v>20019</v>
      </c>
      <c r="D5304" s="6">
        <v>18812</v>
      </c>
      <c r="E5304" t="str">
        <f t="shared" si="164"/>
        <v xml:space="preserve"> </v>
      </c>
      <c r="F5304" s="36" t="str">
        <f>IF(AND(D5304&gt;=50000,D5304&lt;=100000),"COMPRESO",A5304)</f>
        <v>sabaudia</v>
      </c>
      <c r="H5304" s="39">
        <f t="shared" si="165"/>
        <v>0</v>
      </c>
      <c r="I5304">
        <v>1</v>
      </c>
    </row>
    <row r="5305" spans="1:9" ht="12" customHeight="1" x14ac:dyDescent="0.3">
      <c r="A5305" s="3" t="s">
        <v>20891</v>
      </c>
      <c r="B5305" s="4" t="s">
        <v>13813</v>
      </c>
      <c r="C5305" s="5" t="s">
        <v>20019</v>
      </c>
      <c r="D5305" s="6">
        <v>8709</v>
      </c>
      <c r="E5305" t="str">
        <f t="shared" si="164"/>
        <v xml:space="preserve"> </v>
      </c>
      <c r="F5305" s="36" t="str">
        <f>IF(AND(D5305&gt;=50000,D5305&lt;=100000),"COMPRESO",A5305)</f>
        <v>san felice circeo</v>
      </c>
      <c r="H5305" s="39">
        <f t="shared" si="165"/>
        <v>0</v>
      </c>
      <c r="I5305">
        <v>12</v>
      </c>
    </row>
    <row r="5306" spans="1:9" ht="12" customHeight="1" x14ac:dyDescent="0.3">
      <c r="A5306" s="3" t="s">
        <v>20892</v>
      </c>
      <c r="B5306" s="4" t="s">
        <v>14210</v>
      </c>
      <c r="C5306" s="5" t="s">
        <v>20019</v>
      </c>
      <c r="D5306" s="6">
        <v>6882</v>
      </c>
      <c r="E5306" t="str">
        <f t="shared" si="164"/>
        <v xml:space="preserve"> </v>
      </c>
      <c r="F5306" s="36" t="str">
        <f>IF(AND(D5306&gt;=50000,D5306&lt;=100000),"COMPRESO",A5306)</f>
        <v>santi cosma e damiano</v>
      </c>
      <c r="H5306" s="39">
        <f t="shared" si="165"/>
        <v>0</v>
      </c>
      <c r="I5306">
        <v>2</v>
      </c>
    </row>
    <row r="5307" spans="1:9" ht="12" customHeight="1" x14ac:dyDescent="0.3">
      <c r="A5307" s="3" t="s">
        <v>20893</v>
      </c>
      <c r="B5307" s="4" t="s">
        <v>14396</v>
      </c>
      <c r="C5307" s="5" t="s">
        <v>20019</v>
      </c>
      <c r="D5307" s="6">
        <v>9129</v>
      </c>
      <c r="E5307" t="str">
        <f t="shared" si="164"/>
        <v xml:space="preserve"> </v>
      </c>
      <c r="F5307" s="36" t="str">
        <f>IF(AND(D5307&gt;=50000,D5307&lt;=100000),"COMPRESO",A5307)</f>
        <v>sermoneta</v>
      </c>
      <c r="H5307" s="39">
        <f t="shared" si="165"/>
        <v>0</v>
      </c>
      <c r="I5307">
        <v>7</v>
      </c>
    </row>
    <row r="5308" spans="1:9" ht="12" customHeight="1" x14ac:dyDescent="0.3">
      <c r="A5308" s="3" t="s">
        <v>20894</v>
      </c>
      <c r="B5308" s="4" t="s">
        <v>14458</v>
      </c>
      <c r="C5308" s="5" t="s">
        <v>20019</v>
      </c>
      <c r="D5308" s="6">
        <v>24114</v>
      </c>
      <c r="E5308" t="str">
        <f t="shared" si="164"/>
        <v xml:space="preserve"> </v>
      </c>
      <c r="F5308" s="36" t="str">
        <f>IF(AND(D5308&gt;=50000,D5308&lt;=100000),"COMPRESO",A5308)</f>
        <v>sezze</v>
      </c>
      <c r="H5308" s="39">
        <f t="shared" si="165"/>
        <v>0</v>
      </c>
      <c r="I5308">
        <v>7</v>
      </c>
    </row>
    <row r="5309" spans="1:9" ht="12" customHeight="1" x14ac:dyDescent="0.3">
      <c r="A5309" s="3" t="s">
        <v>20895</v>
      </c>
      <c r="B5309" s="4" t="s">
        <v>14547</v>
      </c>
      <c r="C5309" s="5" t="s">
        <v>20019</v>
      </c>
      <c r="D5309" s="6">
        <v>7279</v>
      </c>
      <c r="E5309" t="str">
        <f t="shared" si="164"/>
        <v xml:space="preserve"> </v>
      </c>
      <c r="F5309" s="36" t="str">
        <f>IF(AND(D5309&gt;=50000,D5309&lt;=100000),"COMPRESO",A5309)</f>
        <v>sonnino</v>
      </c>
      <c r="H5309" s="39">
        <f t="shared" si="165"/>
        <v>0</v>
      </c>
      <c r="I5309">
        <v>2</v>
      </c>
    </row>
    <row r="5310" spans="1:9" ht="12" customHeight="1" x14ac:dyDescent="0.3">
      <c r="A5310" s="3" t="s">
        <v>20896</v>
      </c>
      <c r="B5310" s="4" t="s">
        <v>14593</v>
      </c>
      <c r="C5310" s="5" t="s">
        <v>20019</v>
      </c>
      <c r="D5310" s="6">
        <v>3334</v>
      </c>
      <c r="E5310" t="str">
        <f t="shared" si="164"/>
        <v xml:space="preserve"> </v>
      </c>
      <c r="F5310" s="36" t="str">
        <f>IF(AND(D5310&gt;=50000,D5310&lt;=100000),"COMPRESO",A5310)</f>
        <v>sperlonga</v>
      </c>
      <c r="H5310" s="39">
        <f t="shared" si="165"/>
        <v>0</v>
      </c>
      <c r="I5310">
        <v>7</v>
      </c>
    </row>
    <row r="5311" spans="1:9" ht="12" customHeight="1" x14ac:dyDescent="0.3">
      <c r="A5311" s="3" t="s">
        <v>20897</v>
      </c>
      <c r="B5311" s="4" t="s">
        <v>14600</v>
      </c>
      <c r="C5311" s="5" t="s">
        <v>20019</v>
      </c>
      <c r="D5311" s="6">
        <v>2903</v>
      </c>
      <c r="E5311" t="str">
        <f t="shared" si="164"/>
        <v xml:space="preserve"> </v>
      </c>
      <c r="F5311" s="36" t="str">
        <f>IF(AND(D5311&gt;=50000,D5311&lt;=100000),"COMPRESO",A5311)</f>
        <v>spigno saturnia</v>
      </c>
      <c r="H5311" s="39">
        <f t="shared" si="165"/>
        <v>0</v>
      </c>
      <c r="I5311">
        <v>12</v>
      </c>
    </row>
    <row r="5312" spans="1:9" ht="12" customHeight="1" x14ac:dyDescent="0.3">
      <c r="A5312" s="3" t="s">
        <v>20898</v>
      </c>
      <c r="B5312" s="4" t="s">
        <v>14767</v>
      </c>
      <c r="C5312" s="5" t="s">
        <v>20019</v>
      </c>
      <c r="D5312" s="6">
        <v>44233</v>
      </c>
      <c r="E5312" t="str">
        <f t="shared" si="164"/>
        <v xml:space="preserve"> </v>
      </c>
      <c r="F5312" s="36" t="str">
        <f>IF(AND(D5312&gt;=50000,D5312&lt;=100000),"COMPRESO",A5312)</f>
        <v>terracina</v>
      </c>
      <c r="H5312" s="39">
        <f t="shared" si="165"/>
        <v>0</v>
      </c>
      <c r="I5312">
        <v>51</v>
      </c>
    </row>
    <row r="5313" spans="1:9" ht="12" customHeight="1" x14ac:dyDescent="0.3">
      <c r="A5313" s="3" t="s">
        <v>20899</v>
      </c>
      <c r="B5313" s="4" t="s">
        <v>15245</v>
      </c>
      <c r="C5313" s="5" t="s">
        <v>20019</v>
      </c>
      <c r="D5313" s="6">
        <v>691</v>
      </c>
      <c r="E5313" t="str">
        <f t="shared" si="164"/>
        <v xml:space="preserve"> </v>
      </c>
      <c r="F5313" s="36" t="str">
        <f>IF(AND(D5313&gt;=50000,D5313&lt;=100000),"COMPRESO",A5313)</f>
        <v>ventotene</v>
      </c>
      <c r="H5313" s="39">
        <f t="shared" si="165"/>
        <v>0</v>
      </c>
      <c r="I5313">
        <v>5</v>
      </c>
    </row>
    <row r="5314" spans="1:9" ht="12" customHeight="1" x14ac:dyDescent="0.3">
      <c r="A5314" s="3" t="s">
        <v>20900</v>
      </c>
      <c r="B5314" s="4" t="s">
        <v>8026</v>
      </c>
      <c r="C5314" s="5" t="s">
        <v>20019</v>
      </c>
      <c r="D5314" s="6">
        <v>282</v>
      </c>
      <c r="E5314" t="str">
        <f t="shared" si="164"/>
        <v xml:space="preserve"> </v>
      </c>
      <c r="F5314" s="36" t="str">
        <f>IF(AND(D5314&gt;=50000,D5314&lt;=100000),"COMPRESO",A5314)</f>
        <v>acquafondata</v>
      </c>
      <c r="H5314" s="39">
        <f t="shared" si="165"/>
        <v>0</v>
      </c>
      <c r="I5314">
        <v>1</v>
      </c>
    </row>
    <row r="5315" spans="1:9" ht="12" customHeight="1" x14ac:dyDescent="0.3">
      <c r="A5315" s="3" t="s">
        <v>20901</v>
      </c>
      <c r="B5315" s="4" t="s">
        <v>8045</v>
      </c>
      <c r="C5315" s="5" t="s">
        <v>20019</v>
      </c>
      <c r="D5315" s="6">
        <v>1910</v>
      </c>
      <c r="E5315" t="str">
        <f t="shared" ref="E5315:E5378" si="166">IF(D5315&gt;300000,"TROVATO"," ")</f>
        <v xml:space="preserve"> </v>
      </c>
      <c r="F5315" s="36" t="str">
        <f>IF(AND(D5315&gt;=50000,D5315&lt;=100000),"COMPRESO",A5315)</f>
        <v>acuto</v>
      </c>
      <c r="H5315" s="39">
        <f t="shared" ref="H5315:H5378" si="167">(D13243/$G$2)</f>
        <v>0</v>
      </c>
      <c r="I5315">
        <v>3</v>
      </c>
    </row>
    <row r="5316" spans="1:9" ht="12" customHeight="1" x14ac:dyDescent="0.3">
      <c r="A5316" s="3" t="s">
        <v>20902</v>
      </c>
      <c r="B5316" s="4" t="s">
        <v>8101</v>
      </c>
      <c r="C5316" s="5" t="s">
        <v>20019</v>
      </c>
      <c r="D5316" s="6">
        <v>28609</v>
      </c>
      <c r="E5316" t="str">
        <f t="shared" si="166"/>
        <v xml:space="preserve"> </v>
      </c>
      <c r="F5316" s="36" t="str">
        <f>IF(AND(D5316&gt;=50000,D5316&lt;=100000),"COMPRESO",A5316)</f>
        <v>alatri</v>
      </c>
      <c r="H5316" s="39">
        <f t="shared" si="167"/>
        <v>0</v>
      </c>
      <c r="I5316">
        <v>2</v>
      </c>
    </row>
    <row r="5317" spans="1:9" ht="12" customHeight="1" x14ac:dyDescent="0.3">
      <c r="A5317" s="3" t="s">
        <v>20903</v>
      </c>
      <c r="B5317" s="4" t="s">
        <v>8205</v>
      </c>
      <c r="C5317" s="5" t="s">
        <v>20019</v>
      </c>
      <c r="D5317" s="6">
        <v>2852</v>
      </c>
      <c r="E5317" t="str">
        <f t="shared" si="166"/>
        <v xml:space="preserve"> </v>
      </c>
      <c r="F5317" s="36" t="str">
        <f>IF(AND(D5317&gt;=50000,D5317&lt;=100000),"COMPRESO",A5317)</f>
        <v>alvito</v>
      </c>
      <c r="H5317" s="39">
        <f t="shared" si="167"/>
        <v>0</v>
      </c>
      <c r="I5317">
        <v>2</v>
      </c>
    </row>
    <row r="5318" spans="1:9" ht="12" customHeight="1" x14ac:dyDescent="0.3">
      <c r="A5318" s="3" t="s">
        <v>20904</v>
      </c>
      <c r="B5318" s="4" t="s">
        <v>8214</v>
      </c>
      <c r="C5318" s="5" t="s">
        <v>20019</v>
      </c>
      <c r="D5318" s="6">
        <v>4314</v>
      </c>
      <c r="E5318" t="str">
        <f t="shared" si="166"/>
        <v xml:space="preserve"> </v>
      </c>
      <c r="F5318" s="36" t="str">
        <f>IF(AND(D5318&gt;=50000,D5318&lt;=100000),"COMPRESO",A5318)</f>
        <v>amaseno</v>
      </c>
      <c r="H5318" s="39">
        <f t="shared" si="167"/>
        <v>0</v>
      </c>
      <c r="I5318">
        <v>1</v>
      </c>
    </row>
    <row r="5319" spans="1:9" ht="12" customHeight="1" x14ac:dyDescent="0.3">
      <c r="A5319" s="3" t="s">
        <v>20905</v>
      </c>
      <c r="B5319" s="4" t="s">
        <v>8226</v>
      </c>
      <c r="C5319" s="5" t="s">
        <v>20019</v>
      </c>
      <c r="D5319" s="6">
        <v>21441</v>
      </c>
      <c r="E5319" t="str">
        <f t="shared" si="166"/>
        <v xml:space="preserve"> </v>
      </c>
      <c r="F5319" s="36" t="str">
        <f>IF(AND(D5319&gt;=50000,D5319&lt;=100000),"COMPRESO",A5319)</f>
        <v>anagni</v>
      </c>
      <c r="H5319" s="39">
        <f t="shared" si="167"/>
        <v>0</v>
      </c>
      <c r="I5319">
        <v>2</v>
      </c>
    </row>
    <row r="5320" spans="1:9" ht="12" customHeight="1" x14ac:dyDescent="0.3">
      <c r="A5320" s="3" t="s">
        <v>20906</v>
      </c>
      <c r="B5320" s="4" t="s">
        <v>8285</v>
      </c>
      <c r="C5320" s="5" t="s">
        <v>20019</v>
      </c>
      <c r="D5320" s="6">
        <v>5309</v>
      </c>
      <c r="E5320" t="str">
        <f t="shared" si="166"/>
        <v xml:space="preserve"> </v>
      </c>
      <c r="F5320" s="36" t="str">
        <f>IF(AND(D5320&gt;=50000,D5320&lt;=100000),"COMPRESO",A5320)</f>
        <v>aquino</v>
      </c>
      <c r="H5320" s="39">
        <f t="shared" si="167"/>
        <v>0</v>
      </c>
      <c r="I5320">
        <v>63</v>
      </c>
    </row>
    <row r="5321" spans="1:9" ht="12" customHeight="1" x14ac:dyDescent="0.3">
      <c r="A5321" s="3" t="s">
        <v>20907</v>
      </c>
      <c r="B5321" s="4" t="s">
        <v>8294</v>
      </c>
      <c r="C5321" s="5" t="s">
        <v>20019</v>
      </c>
      <c r="D5321" s="6">
        <v>5783</v>
      </c>
      <c r="E5321" t="str">
        <f t="shared" si="166"/>
        <v xml:space="preserve"> </v>
      </c>
      <c r="F5321" s="36" t="str">
        <f>IF(AND(D5321&gt;=50000,D5321&lt;=100000),"COMPRESO",A5321)</f>
        <v>arce</v>
      </c>
      <c r="H5321" s="39">
        <f t="shared" si="167"/>
        <v>0</v>
      </c>
      <c r="I5321">
        <v>6</v>
      </c>
    </row>
    <row r="5322" spans="1:9" ht="12" customHeight="1" x14ac:dyDescent="0.3">
      <c r="A5322" s="3" t="s">
        <v>20908</v>
      </c>
      <c r="B5322" s="4" t="s">
        <v>8339</v>
      </c>
      <c r="C5322" s="5" t="s">
        <v>20019</v>
      </c>
      <c r="D5322" s="6">
        <v>2379</v>
      </c>
      <c r="E5322" t="str">
        <f t="shared" si="166"/>
        <v xml:space="preserve"> </v>
      </c>
      <c r="F5322" s="36" t="str">
        <f>IF(AND(D5322&gt;=50000,D5322&lt;=100000),"COMPRESO",A5322)</f>
        <v>arnara</v>
      </c>
      <c r="H5322" s="39">
        <f t="shared" si="167"/>
        <v>0</v>
      </c>
      <c r="I5322">
        <v>3</v>
      </c>
    </row>
    <row r="5323" spans="1:9" ht="12" customHeight="1" x14ac:dyDescent="0.3">
      <c r="A5323" s="3" t="s">
        <v>20909</v>
      </c>
      <c r="B5323" s="4" t="s">
        <v>8347</v>
      </c>
      <c r="C5323" s="5" t="s">
        <v>20019</v>
      </c>
      <c r="D5323" s="6">
        <v>7386</v>
      </c>
      <c r="E5323" t="str">
        <f t="shared" si="166"/>
        <v xml:space="preserve"> </v>
      </c>
      <c r="F5323" s="36" t="str">
        <f>IF(AND(D5323&gt;=50000,D5323&lt;=100000),"COMPRESO",A5323)</f>
        <v>arpino</v>
      </c>
      <c r="H5323" s="39">
        <f t="shared" si="167"/>
        <v>0</v>
      </c>
      <c r="I5323">
        <v>2</v>
      </c>
    </row>
    <row r="5324" spans="1:9" ht="12" customHeight="1" x14ac:dyDescent="0.3">
      <c r="A5324" s="3" t="s">
        <v>20910</v>
      </c>
      <c r="B5324" s="4" t="s">
        <v>8390</v>
      </c>
      <c r="C5324" s="5" t="s">
        <v>20019</v>
      </c>
      <c r="D5324" s="6">
        <v>4461</v>
      </c>
      <c r="E5324" t="str">
        <f t="shared" si="166"/>
        <v xml:space="preserve"> </v>
      </c>
      <c r="F5324" s="36" t="str">
        <f>IF(AND(D5324&gt;=50000,D5324&lt;=100000),"COMPRESO",A5324)</f>
        <v>atina</v>
      </c>
      <c r="H5324" s="39">
        <f t="shared" si="167"/>
        <v>0</v>
      </c>
      <c r="I5324">
        <v>3</v>
      </c>
    </row>
    <row r="5325" spans="1:9" ht="12" customHeight="1" x14ac:dyDescent="0.3">
      <c r="A5325" s="3" t="s">
        <v>20911</v>
      </c>
      <c r="B5325" s="4" t="s">
        <v>8403</v>
      </c>
      <c r="C5325" s="5" t="s">
        <v>20019</v>
      </c>
      <c r="D5325" s="6">
        <v>2650</v>
      </c>
      <c r="E5325" t="str">
        <f t="shared" si="166"/>
        <v xml:space="preserve"> </v>
      </c>
      <c r="F5325" s="36" t="str">
        <f>IF(AND(D5325&gt;=50000,D5325&lt;=100000),"COMPRESO",A5325)</f>
        <v>ausonia</v>
      </c>
      <c r="H5325" s="39">
        <f t="shared" si="167"/>
        <v>0</v>
      </c>
      <c r="I5325">
        <v>3</v>
      </c>
    </row>
    <row r="5326" spans="1:9" ht="12" customHeight="1" x14ac:dyDescent="0.3">
      <c r="A5326" s="3" t="s">
        <v>20912</v>
      </c>
      <c r="B5326" s="4" t="s">
        <v>8596</v>
      </c>
      <c r="C5326" s="5" t="s">
        <v>20019</v>
      </c>
      <c r="D5326" s="6">
        <v>778</v>
      </c>
      <c r="E5326" t="str">
        <f t="shared" si="166"/>
        <v xml:space="preserve"> </v>
      </c>
      <c r="F5326" s="36" t="str">
        <f>IF(AND(D5326&gt;=50000,D5326&lt;=100000),"COMPRESO",A5326)</f>
        <v>belmonte castello</v>
      </c>
      <c r="H5326" s="39">
        <f t="shared" si="167"/>
        <v>0</v>
      </c>
      <c r="I5326">
        <v>4</v>
      </c>
    </row>
    <row r="5327" spans="1:9" ht="12" customHeight="1" x14ac:dyDescent="0.3">
      <c r="A5327" s="3" t="s">
        <v>20913</v>
      </c>
      <c r="B5327" s="4" t="s">
        <v>8845</v>
      </c>
      <c r="C5327" s="5" t="s">
        <v>20019</v>
      </c>
      <c r="D5327" s="6">
        <v>8811</v>
      </c>
      <c r="E5327" t="str">
        <f t="shared" si="166"/>
        <v xml:space="preserve"> </v>
      </c>
      <c r="F5327" s="36" t="str">
        <f>IF(AND(D5327&gt;=50000,D5327&lt;=100000),"COMPRESO",A5327)</f>
        <v>boville ernica</v>
      </c>
      <c r="H5327" s="39">
        <f t="shared" si="167"/>
        <v>0</v>
      </c>
      <c r="I5327">
        <v>17</v>
      </c>
    </row>
    <row r="5328" spans="1:9" ht="12" customHeight="1" x14ac:dyDescent="0.3">
      <c r="A5328" s="3" t="s">
        <v>20914</v>
      </c>
      <c r="B5328" s="4" t="s">
        <v>8903</v>
      </c>
      <c r="C5328" s="5" t="s">
        <v>20019</v>
      </c>
      <c r="D5328" s="6">
        <v>2807</v>
      </c>
      <c r="E5328" t="str">
        <f t="shared" si="166"/>
        <v xml:space="preserve"> </v>
      </c>
      <c r="F5328" s="36" t="str">
        <f>IF(AND(D5328&gt;=50000,D5328&lt;=100000),"COMPRESO",A5328)</f>
        <v>broccostella</v>
      </c>
      <c r="H5328" s="39">
        <f t="shared" si="167"/>
        <v>0</v>
      </c>
      <c r="I5328">
        <v>16</v>
      </c>
    </row>
    <row r="5329" spans="1:9" ht="12" customHeight="1" x14ac:dyDescent="0.3">
      <c r="A5329" s="3" t="s">
        <v>20915</v>
      </c>
      <c r="B5329" s="4" t="s">
        <v>9141</v>
      </c>
      <c r="C5329" s="5" t="s">
        <v>20019</v>
      </c>
      <c r="D5329" s="6">
        <v>1749</v>
      </c>
      <c r="E5329" t="str">
        <f t="shared" si="166"/>
        <v xml:space="preserve"> </v>
      </c>
      <c r="F5329" s="36" t="str">
        <f>IF(AND(D5329&gt;=50000,D5329&lt;=100000),"COMPRESO",A5329)</f>
        <v>campoli appennino</v>
      </c>
      <c r="H5329" s="39">
        <f t="shared" si="167"/>
        <v>0</v>
      </c>
      <c r="I5329">
        <v>10</v>
      </c>
    </row>
    <row r="5330" spans="1:9" ht="12" customHeight="1" x14ac:dyDescent="0.3">
      <c r="A5330" s="3" t="s">
        <v>20916</v>
      </c>
      <c r="B5330" s="4" t="s">
        <v>9388</v>
      </c>
      <c r="C5330" s="5" t="s">
        <v>20019</v>
      </c>
      <c r="D5330" s="6">
        <v>641</v>
      </c>
      <c r="E5330" t="str">
        <f t="shared" si="166"/>
        <v xml:space="preserve"> </v>
      </c>
      <c r="F5330" s="36" t="str">
        <f>IF(AND(D5330&gt;=50000,D5330&lt;=100000),"COMPRESO",A5330)</f>
        <v>casalattico</v>
      </c>
      <c r="H5330" s="39">
        <f t="shared" si="167"/>
        <v>0</v>
      </c>
      <c r="I5330">
        <v>15</v>
      </c>
    </row>
    <row r="5331" spans="1:9" ht="12" customHeight="1" x14ac:dyDescent="0.3">
      <c r="A5331" s="3" t="s">
        <v>20917</v>
      </c>
      <c r="B5331" s="4" t="s">
        <v>9432</v>
      </c>
      <c r="C5331" s="5" t="s">
        <v>20019</v>
      </c>
      <c r="D5331" s="6">
        <v>2867</v>
      </c>
      <c r="E5331" t="str">
        <f t="shared" si="166"/>
        <v xml:space="preserve"> </v>
      </c>
      <c r="F5331" s="36" t="str">
        <f>IF(AND(D5331&gt;=50000,D5331&lt;=100000),"COMPRESO",A5331)</f>
        <v>casalvieri</v>
      </c>
      <c r="H5331" s="39">
        <f t="shared" si="167"/>
        <v>0</v>
      </c>
      <c r="I5331">
        <v>19</v>
      </c>
    </row>
    <row r="5332" spans="1:9" ht="12" customHeight="1" x14ac:dyDescent="0.3">
      <c r="A5332" s="3" t="s">
        <v>20918</v>
      </c>
      <c r="B5332" s="4" t="s">
        <v>9506</v>
      </c>
      <c r="C5332" s="5" t="s">
        <v>20019</v>
      </c>
      <c r="D5332" s="6">
        <v>33658</v>
      </c>
      <c r="E5332" t="str">
        <f t="shared" si="166"/>
        <v xml:space="preserve"> </v>
      </c>
      <c r="F5332" s="36" t="str">
        <f>IF(AND(D5332&gt;=50000,D5332&lt;=100000),"COMPRESO",A5332)</f>
        <v>cassino</v>
      </c>
      <c r="H5332" s="39">
        <f t="shared" si="167"/>
        <v>0</v>
      </c>
      <c r="I5332">
        <v>13</v>
      </c>
    </row>
    <row r="5333" spans="1:9" ht="12" customHeight="1" x14ac:dyDescent="0.3">
      <c r="A5333" s="3" t="s">
        <v>20919</v>
      </c>
      <c r="B5333" s="4" t="s">
        <v>9632</v>
      </c>
      <c r="C5333" s="5" t="s">
        <v>20019</v>
      </c>
      <c r="D5333" s="6">
        <v>3533</v>
      </c>
      <c r="E5333" t="str">
        <f t="shared" si="166"/>
        <v xml:space="preserve"> </v>
      </c>
      <c r="F5333" s="36" t="str">
        <f>IF(AND(D5333&gt;=50000,D5333&lt;=100000),"COMPRESO",A5333)</f>
        <v>castelliri</v>
      </c>
      <c r="H5333" s="39">
        <f t="shared" si="167"/>
        <v>0</v>
      </c>
      <c r="I5333">
        <v>24</v>
      </c>
    </row>
    <row r="5334" spans="1:9" ht="12" customHeight="1" x14ac:dyDescent="0.3">
      <c r="A5334" s="3" t="s">
        <v>20920</v>
      </c>
      <c r="B5334" s="4" t="s">
        <v>9679</v>
      </c>
      <c r="C5334" s="5" t="s">
        <v>20019</v>
      </c>
      <c r="D5334" s="6">
        <v>902</v>
      </c>
      <c r="E5334" t="str">
        <f t="shared" si="166"/>
        <v xml:space="preserve"> </v>
      </c>
      <c r="F5334" s="36" t="str">
        <f>IF(AND(D5334&gt;=50000,D5334&lt;=100000),"COMPRESO",A5334)</f>
        <v>castelnuovo parano</v>
      </c>
      <c r="H5334" s="39">
        <f t="shared" si="167"/>
        <v>0</v>
      </c>
      <c r="I5334">
        <v>2</v>
      </c>
    </row>
    <row r="5335" spans="1:9" ht="12" customHeight="1" x14ac:dyDescent="0.3">
      <c r="A5335" s="3" t="s">
        <v>20921</v>
      </c>
      <c r="B5335" s="4" t="s">
        <v>9748</v>
      </c>
      <c r="C5335" s="5" t="s">
        <v>20019</v>
      </c>
      <c r="D5335" s="6">
        <v>3969</v>
      </c>
      <c r="E5335" t="str">
        <f t="shared" si="166"/>
        <v xml:space="preserve"> </v>
      </c>
      <c r="F5335" s="36" t="str">
        <f>IF(AND(D5335&gt;=50000,D5335&lt;=100000),"COMPRESO",A5335)</f>
        <v>castrocielo</v>
      </c>
      <c r="H5335" s="39">
        <f t="shared" si="167"/>
        <v>0</v>
      </c>
      <c r="I5335">
        <v>17</v>
      </c>
    </row>
    <row r="5336" spans="1:9" ht="12" customHeight="1" x14ac:dyDescent="0.3">
      <c r="A5336" s="3" t="s">
        <v>20922</v>
      </c>
      <c r="B5336" s="4" t="s">
        <v>9746</v>
      </c>
      <c r="C5336" s="5" t="s">
        <v>20019</v>
      </c>
      <c r="D5336" s="6">
        <v>4903</v>
      </c>
      <c r="E5336" t="str">
        <f t="shared" si="166"/>
        <v xml:space="preserve"> </v>
      </c>
      <c r="F5336" s="36" t="str">
        <f>IF(AND(D5336&gt;=50000,D5336&lt;=100000),"COMPRESO",A5336)</f>
        <v>castro dei volsci</v>
      </c>
      <c r="H5336" s="39">
        <f t="shared" si="167"/>
        <v>0</v>
      </c>
      <c r="I5336">
        <v>1</v>
      </c>
    </row>
    <row r="5337" spans="1:9" ht="12" customHeight="1" x14ac:dyDescent="0.3">
      <c r="A5337" s="3" t="s">
        <v>20923</v>
      </c>
      <c r="B5337" s="4" t="s">
        <v>9803</v>
      </c>
      <c r="C5337" s="5" t="s">
        <v>20019</v>
      </c>
      <c r="D5337" s="6">
        <v>23098</v>
      </c>
      <c r="E5337" t="str">
        <f t="shared" si="166"/>
        <v xml:space="preserve"> </v>
      </c>
      <c r="F5337" s="36" t="str">
        <f>IF(AND(D5337&gt;=50000,D5337&lt;=100000),"COMPRESO",A5337)</f>
        <v>ceccano</v>
      </c>
      <c r="H5337" s="39">
        <f t="shared" si="167"/>
        <v>0</v>
      </c>
      <c r="I5337">
        <v>3</v>
      </c>
    </row>
    <row r="5338" spans="1:9" ht="12" customHeight="1" x14ac:dyDescent="0.3">
      <c r="A5338" s="3" t="s">
        <v>20924</v>
      </c>
      <c r="B5338" s="4" t="s">
        <v>9849</v>
      </c>
      <c r="C5338" s="5" t="s">
        <v>20019</v>
      </c>
      <c r="D5338" s="6">
        <v>8740</v>
      </c>
      <c r="E5338" t="str">
        <f t="shared" si="166"/>
        <v xml:space="preserve"> </v>
      </c>
      <c r="F5338" s="36" t="str">
        <f>IF(AND(D5338&gt;=50000,D5338&lt;=100000),"COMPRESO",A5338)</f>
        <v>ceprano</v>
      </c>
      <c r="H5338" s="39">
        <f t="shared" si="167"/>
        <v>0</v>
      </c>
      <c r="I5338">
        <v>13</v>
      </c>
    </row>
    <row r="5339" spans="1:9" ht="12" customHeight="1" x14ac:dyDescent="0.3">
      <c r="A5339" s="3" t="s">
        <v>20925</v>
      </c>
      <c r="B5339" s="4" t="s">
        <v>9908</v>
      </c>
      <c r="C5339" s="5" t="s">
        <v>20019</v>
      </c>
      <c r="D5339" s="6">
        <v>7744</v>
      </c>
      <c r="E5339" t="str">
        <f t="shared" si="166"/>
        <v xml:space="preserve"> </v>
      </c>
      <c r="F5339" s="36" t="str">
        <f>IF(AND(D5339&gt;=50000,D5339&lt;=100000),"COMPRESO",A5339)</f>
        <v>cervaro</v>
      </c>
      <c r="H5339" s="39">
        <f t="shared" si="167"/>
        <v>0</v>
      </c>
      <c r="I5339">
        <v>1</v>
      </c>
    </row>
    <row r="5340" spans="1:9" ht="12" customHeight="1" x14ac:dyDescent="0.3">
      <c r="A5340" s="3" t="s">
        <v>20926</v>
      </c>
      <c r="B5340" s="4" t="s">
        <v>10119</v>
      </c>
      <c r="C5340" s="5" t="s">
        <v>20019</v>
      </c>
      <c r="D5340" s="6">
        <v>1853</v>
      </c>
      <c r="E5340" t="str">
        <f t="shared" si="166"/>
        <v xml:space="preserve"> </v>
      </c>
      <c r="F5340" s="36" t="str">
        <f>IF(AND(D5340&gt;=50000,D5340&lt;=100000),"COMPRESO",A5340)</f>
        <v>colfelice</v>
      </c>
      <c r="H5340" s="39">
        <f t="shared" si="167"/>
        <v>0</v>
      </c>
      <c r="I5340">
        <v>27</v>
      </c>
    </row>
    <row r="5341" spans="1:9" ht="12" customHeight="1" x14ac:dyDescent="0.3">
      <c r="A5341" s="3" t="s">
        <v>20927</v>
      </c>
      <c r="B5341" s="4" t="s">
        <v>10143</v>
      </c>
      <c r="C5341" s="5" t="s">
        <v>20019</v>
      </c>
      <c r="D5341" s="6">
        <v>975</v>
      </c>
      <c r="E5341" t="str">
        <f t="shared" si="166"/>
        <v xml:space="preserve"> </v>
      </c>
      <c r="F5341" s="36" t="str">
        <f>IF(AND(D5341&gt;=50000,D5341&lt;=100000),"COMPRESO",A5341)</f>
        <v>collepardo</v>
      </c>
      <c r="H5341" s="39">
        <f t="shared" si="167"/>
        <v>0</v>
      </c>
      <c r="I5341">
        <v>15</v>
      </c>
    </row>
    <row r="5342" spans="1:9" ht="12" customHeight="1" x14ac:dyDescent="0.3">
      <c r="A5342" s="3" t="s">
        <v>20928</v>
      </c>
      <c r="B5342" s="4" t="s">
        <v>10129</v>
      </c>
      <c r="C5342" s="5" t="s">
        <v>20019</v>
      </c>
      <c r="D5342" s="6">
        <v>744</v>
      </c>
      <c r="E5342" t="str">
        <f t="shared" si="166"/>
        <v xml:space="preserve"> </v>
      </c>
      <c r="F5342" s="36" t="str">
        <f>IF(AND(D5342&gt;=50000,D5342&lt;=100000),"COMPRESO",A5342)</f>
        <v>colle san magno</v>
      </c>
      <c r="H5342" s="39">
        <f t="shared" si="167"/>
        <v>0</v>
      </c>
      <c r="I5342">
        <v>3</v>
      </c>
    </row>
    <row r="5343" spans="1:9" ht="12" customHeight="1" x14ac:dyDescent="0.3">
      <c r="A5343" s="3" t="s">
        <v>20929</v>
      </c>
      <c r="B5343" s="4" t="s">
        <v>10239</v>
      </c>
      <c r="C5343" s="5" t="s">
        <v>20019</v>
      </c>
      <c r="D5343" s="6">
        <v>1671</v>
      </c>
      <c r="E5343" t="str">
        <f t="shared" si="166"/>
        <v xml:space="preserve"> </v>
      </c>
      <c r="F5343" s="36" t="str">
        <f>IF(AND(D5343&gt;=50000,D5343&lt;=100000),"COMPRESO",A5343)</f>
        <v>coreno ausonio</v>
      </c>
      <c r="H5343" s="39">
        <f t="shared" si="167"/>
        <v>0</v>
      </c>
      <c r="I5343">
        <v>6</v>
      </c>
    </row>
    <row r="5344" spans="1:9" ht="12" customHeight="1" x14ac:dyDescent="0.3">
      <c r="A5344" s="3" t="s">
        <v>20930</v>
      </c>
      <c r="B5344" s="4" t="s">
        <v>10540</v>
      </c>
      <c r="C5344" s="5" t="s">
        <v>20019</v>
      </c>
      <c r="D5344" s="6">
        <v>3903</v>
      </c>
      <c r="E5344" t="str">
        <f t="shared" si="166"/>
        <v xml:space="preserve"> </v>
      </c>
      <c r="F5344" s="36" t="str">
        <f>IF(AND(D5344&gt;=50000,D5344&lt;=100000),"COMPRESO",A5344)</f>
        <v>esperia</v>
      </c>
      <c r="H5344" s="39">
        <f t="shared" si="167"/>
        <v>0</v>
      </c>
      <c r="I5344">
        <v>4</v>
      </c>
    </row>
    <row r="5345" spans="1:9" ht="12" customHeight="1" x14ac:dyDescent="0.3">
      <c r="A5345" s="3" t="s">
        <v>20931</v>
      </c>
      <c r="B5345" s="4" t="s">
        <v>10576</v>
      </c>
      <c r="C5345" s="5" t="s">
        <v>20019</v>
      </c>
      <c r="D5345" s="6">
        <v>567</v>
      </c>
      <c r="E5345" t="str">
        <f t="shared" si="166"/>
        <v xml:space="preserve"> </v>
      </c>
      <c r="F5345" s="36" t="str">
        <f>IF(AND(D5345&gt;=50000,D5345&lt;=100000),"COMPRESO",A5345)</f>
        <v>falvaterra</v>
      </c>
      <c r="H5345" s="39">
        <f t="shared" si="167"/>
        <v>0</v>
      </c>
      <c r="I5345">
        <v>1</v>
      </c>
    </row>
    <row r="5346" spans="1:9" ht="12" customHeight="1" x14ac:dyDescent="0.3">
      <c r="A5346" s="3" t="s">
        <v>20932</v>
      </c>
      <c r="B5346" s="4" t="s">
        <v>10611</v>
      </c>
      <c r="C5346" s="5" t="s">
        <v>20019</v>
      </c>
      <c r="D5346" s="6">
        <v>20966</v>
      </c>
      <c r="E5346" t="str">
        <f t="shared" si="166"/>
        <v xml:space="preserve"> </v>
      </c>
      <c r="F5346" s="36" t="str">
        <f>IF(AND(D5346&gt;=50000,D5346&lt;=100000),"COMPRESO",A5346)</f>
        <v>ferentino</v>
      </c>
      <c r="H5346" s="39">
        <f t="shared" si="167"/>
        <v>0</v>
      </c>
      <c r="I5346">
        <v>3</v>
      </c>
    </row>
    <row r="5347" spans="1:9" ht="12" customHeight="1" x14ac:dyDescent="0.3">
      <c r="A5347" s="3" t="s">
        <v>20933</v>
      </c>
      <c r="B5347" s="4" t="s">
        <v>10651</v>
      </c>
      <c r="C5347" s="5" t="s">
        <v>20019</v>
      </c>
      <c r="D5347" s="6">
        <v>551</v>
      </c>
      <c r="E5347" t="str">
        <f t="shared" si="166"/>
        <v xml:space="preserve"> </v>
      </c>
      <c r="F5347" s="36" t="str">
        <f>IF(AND(D5347&gt;=50000,D5347&lt;=100000),"COMPRESO",A5347)</f>
        <v>filettino</v>
      </c>
      <c r="H5347" s="39">
        <f t="shared" si="167"/>
        <v>0</v>
      </c>
      <c r="I5347">
        <v>2</v>
      </c>
    </row>
    <row r="5348" spans="1:9" ht="12" customHeight="1" x14ac:dyDescent="0.3">
      <c r="A5348" s="3" t="s">
        <v>20934</v>
      </c>
      <c r="B5348" s="4" t="s">
        <v>10670</v>
      </c>
      <c r="C5348" s="5" t="s">
        <v>20019</v>
      </c>
      <c r="D5348" s="6">
        <v>9645</v>
      </c>
      <c r="E5348" t="str">
        <f t="shared" si="166"/>
        <v xml:space="preserve"> </v>
      </c>
      <c r="F5348" s="36" t="str">
        <f>IF(AND(D5348&gt;=50000,D5348&lt;=100000),"COMPRESO",A5348)</f>
        <v>fiuggi</v>
      </c>
      <c r="H5348" s="39">
        <f t="shared" si="167"/>
        <v>0</v>
      </c>
      <c r="I5348">
        <v>4</v>
      </c>
    </row>
    <row r="5349" spans="1:9" ht="12" customHeight="1" x14ac:dyDescent="0.3">
      <c r="A5349" s="3" t="s">
        <v>20935</v>
      </c>
      <c r="B5349" s="4" t="s">
        <v>10706</v>
      </c>
      <c r="C5349" s="5" t="s">
        <v>20019</v>
      </c>
      <c r="D5349" s="6">
        <v>2993</v>
      </c>
      <c r="E5349" t="str">
        <f t="shared" si="166"/>
        <v xml:space="preserve"> </v>
      </c>
      <c r="F5349" s="36" t="str">
        <f>IF(AND(D5349&gt;=50000,D5349&lt;=100000),"COMPRESO",A5349)</f>
        <v>fontana liri</v>
      </c>
      <c r="H5349" s="39">
        <f t="shared" si="167"/>
        <v>0</v>
      </c>
      <c r="I5349">
        <v>2</v>
      </c>
    </row>
    <row r="5350" spans="1:9" ht="12" customHeight="1" x14ac:dyDescent="0.3">
      <c r="A5350" s="3" t="s">
        <v>20936</v>
      </c>
      <c r="B5350" s="4" t="s">
        <v>10720</v>
      </c>
      <c r="C5350" s="5" t="s">
        <v>20019</v>
      </c>
      <c r="D5350" s="6">
        <v>1318</v>
      </c>
      <c r="E5350" t="str">
        <f t="shared" si="166"/>
        <v xml:space="preserve"> </v>
      </c>
      <c r="F5350" s="36" t="str">
        <f>IF(AND(D5350&gt;=50000,D5350&lt;=100000),"COMPRESO",A5350)</f>
        <v>fontechiari</v>
      </c>
      <c r="H5350" s="39">
        <f t="shared" si="167"/>
        <v>0</v>
      </c>
      <c r="I5350">
        <v>1</v>
      </c>
    </row>
    <row r="5351" spans="1:9" ht="12" customHeight="1" x14ac:dyDescent="0.3">
      <c r="A5351" s="3" t="s">
        <v>20937</v>
      </c>
      <c r="B5351" s="4" t="s">
        <v>10813</v>
      </c>
      <c r="C5351" s="5" t="s">
        <v>20019</v>
      </c>
      <c r="D5351" s="6">
        <v>46649</v>
      </c>
      <c r="E5351" t="str">
        <f t="shared" si="166"/>
        <v xml:space="preserve"> </v>
      </c>
      <c r="F5351" s="36" t="str">
        <f>IF(AND(D5351&gt;=50000,D5351&lt;=100000),"COMPRESO",A5351)</f>
        <v>frosinone</v>
      </c>
      <c r="H5351" s="39">
        <f t="shared" si="167"/>
        <v>0</v>
      </c>
      <c r="I5351">
        <v>2</v>
      </c>
    </row>
    <row r="5352" spans="1:9" ht="12" customHeight="1" x14ac:dyDescent="0.3">
      <c r="A5352" s="3" t="s">
        <v>20938</v>
      </c>
      <c r="B5352" s="4" t="s">
        <v>10821</v>
      </c>
      <c r="C5352" s="5" t="s">
        <v>20019</v>
      </c>
      <c r="D5352" s="6">
        <v>2180</v>
      </c>
      <c r="E5352" t="str">
        <f t="shared" si="166"/>
        <v xml:space="preserve"> </v>
      </c>
      <c r="F5352" s="36" t="str">
        <f>IF(AND(D5352&gt;=50000,D5352&lt;=100000),"COMPRESO",A5352)</f>
        <v>fumone</v>
      </c>
      <c r="H5352" s="39">
        <f t="shared" si="167"/>
        <v>0</v>
      </c>
      <c r="I5352">
        <v>2</v>
      </c>
    </row>
    <row r="5353" spans="1:9" ht="12" customHeight="1" x14ac:dyDescent="0.3">
      <c r="A5353" s="3" t="s">
        <v>20939</v>
      </c>
      <c r="B5353" s="4" t="s">
        <v>10865</v>
      </c>
      <c r="C5353" s="5" t="s">
        <v>20019</v>
      </c>
      <c r="D5353" s="6">
        <v>1246</v>
      </c>
      <c r="E5353" t="str">
        <f t="shared" si="166"/>
        <v xml:space="preserve"> </v>
      </c>
      <c r="F5353" s="36" t="str">
        <f>IF(AND(D5353&gt;=50000,D5353&lt;=100000),"COMPRESO",A5353)</f>
        <v>gallinaro</v>
      </c>
      <c r="H5353" s="39">
        <f t="shared" si="167"/>
        <v>0</v>
      </c>
      <c r="I5353">
        <v>1</v>
      </c>
    </row>
    <row r="5354" spans="1:9" ht="12" customHeight="1" x14ac:dyDescent="0.3">
      <c r="A5354" s="3" t="s">
        <v>20940</v>
      </c>
      <c r="B5354" s="4" t="s">
        <v>11002</v>
      </c>
      <c r="C5354" s="5" t="s">
        <v>20019</v>
      </c>
      <c r="D5354" s="6">
        <v>2343</v>
      </c>
      <c r="E5354" t="str">
        <f t="shared" si="166"/>
        <v xml:space="preserve"> </v>
      </c>
      <c r="F5354" s="36" t="str">
        <f>IF(AND(D5354&gt;=50000,D5354&lt;=100000),"COMPRESO",A5354)</f>
        <v>giuliano di roma</v>
      </c>
      <c r="H5354" s="39">
        <f t="shared" si="167"/>
        <v>0</v>
      </c>
      <c r="I5354">
        <v>2</v>
      </c>
    </row>
    <row r="5355" spans="1:9" ht="12" customHeight="1" x14ac:dyDescent="0.3">
      <c r="A5355" s="3" t="s">
        <v>20941</v>
      </c>
      <c r="B5355" s="4" t="s">
        <v>11135</v>
      </c>
      <c r="C5355" s="5" t="s">
        <v>20019</v>
      </c>
      <c r="D5355" s="6">
        <v>1658</v>
      </c>
      <c r="E5355" t="str">
        <f t="shared" si="166"/>
        <v xml:space="preserve"> </v>
      </c>
      <c r="F5355" s="36" t="str">
        <f>IF(AND(D5355&gt;=50000,D5355&lt;=100000),"COMPRESO",A5355)</f>
        <v>guarcino</v>
      </c>
      <c r="H5355" s="39">
        <f t="shared" si="167"/>
        <v>0</v>
      </c>
      <c r="I5355">
        <v>1</v>
      </c>
    </row>
    <row r="5356" spans="1:9" ht="12" customHeight="1" x14ac:dyDescent="0.3">
      <c r="A5356" s="3" t="s">
        <v>20942</v>
      </c>
      <c r="B5356" s="4" t="s">
        <v>11208</v>
      </c>
      <c r="C5356" s="5" t="s">
        <v>20019</v>
      </c>
      <c r="D5356" s="6">
        <v>11963</v>
      </c>
      <c r="E5356" t="str">
        <f t="shared" si="166"/>
        <v xml:space="preserve"> </v>
      </c>
      <c r="F5356" s="36" t="str">
        <f>IF(AND(D5356&gt;=50000,D5356&lt;=100000),"COMPRESO",A5356)</f>
        <v>isola del liri</v>
      </c>
      <c r="H5356" s="39">
        <f t="shared" si="167"/>
        <v>0</v>
      </c>
      <c r="I5356">
        <v>77</v>
      </c>
    </row>
    <row r="5357" spans="1:9" ht="12" customHeight="1" x14ac:dyDescent="0.3">
      <c r="A5357" s="3" t="s">
        <v>20943</v>
      </c>
      <c r="B5357" s="4" t="s">
        <v>12037</v>
      </c>
      <c r="C5357" s="5" t="s">
        <v>20019</v>
      </c>
      <c r="D5357" s="6">
        <v>12882</v>
      </c>
      <c r="E5357" t="str">
        <f t="shared" si="166"/>
        <v xml:space="preserve"> </v>
      </c>
      <c r="F5357" s="36" t="str">
        <f>IF(AND(D5357&gt;=50000,D5357&lt;=100000),"COMPRESO",A5357)</f>
        <v>monte san giovanni campano</v>
      </c>
      <c r="H5357" s="39">
        <f t="shared" si="167"/>
        <v>0</v>
      </c>
      <c r="I5357">
        <v>15</v>
      </c>
    </row>
    <row r="5358" spans="1:9" ht="12" customHeight="1" x14ac:dyDescent="0.3">
      <c r="A5358" s="3" t="s">
        <v>20944</v>
      </c>
      <c r="B5358" s="4" t="s">
        <v>12260</v>
      </c>
      <c r="C5358" s="5" t="s">
        <v>20019</v>
      </c>
      <c r="D5358" s="6">
        <v>3267</v>
      </c>
      <c r="E5358" t="str">
        <f t="shared" si="166"/>
        <v xml:space="preserve"> </v>
      </c>
      <c r="F5358" s="36" t="str">
        <f>IF(AND(D5358&gt;=50000,D5358&lt;=100000),"COMPRESO",A5358)</f>
        <v>morolo</v>
      </c>
      <c r="H5358" s="39">
        <f t="shared" si="167"/>
        <v>0</v>
      </c>
      <c r="I5358">
        <v>3</v>
      </c>
    </row>
    <row r="5359" spans="1:9" ht="12" customHeight="1" x14ac:dyDescent="0.3">
      <c r="A5359" s="3" t="s">
        <v>20945</v>
      </c>
      <c r="B5359" s="4" t="s">
        <v>12662</v>
      </c>
      <c r="C5359" s="5" t="s">
        <v>20019</v>
      </c>
      <c r="D5359" s="6">
        <v>8146</v>
      </c>
      <c r="E5359" t="str">
        <f t="shared" si="166"/>
        <v xml:space="preserve"> </v>
      </c>
      <c r="F5359" s="36" t="str">
        <f>IF(AND(D5359&gt;=50000,D5359&lt;=100000),"COMPRESO",A5359)</f>
        <v>paliano</v>
      </c>
      <c r="H5359" s="39">
        <f t="shared" si="167"/>
        <v>0</v>
      </c>
      <c r="I5359">
        <v>5</v>
      </c>
    </row>
    <row r="5360" spans="1:9" ht="12" customHeight="1" x14ac:dyDescent="0.3">
      <c r="A5360" s="3" t="s">
        <v>20946</v>
      </c>
      <c r="B5360" s="4" t="s">
        <v>12725</v>
      </c>
      <c r="C5360" s="5" t="s">
        <v>20019</v>
      </c>
      <c r="D5360" s="6">
        <v>1528</v>
      </c>
      <c r="E5360" t="str">
        <f t="shared" si="166"/>
        <v xml:space="preserve"> </v>
      </c>
      <c r="F5360" s="36" t="str">
        <f>IF(AND(D5360&gt;=50000,D5360&lt;=100000),"COMPRESO",A5360)</f>
        <v>pastena</v>
      </c>
      <c r="H5360" s="39">
        <f t="shared" si="167"/>
        <v>0</v>
      </c>
      <c r="I5360">
        <v>6</v>
      </c>
    </row>
    <row r="5361" spans="1:9" ht="12" customHeight="1" x14ac:dyDescent="0.3">
      <c r="A5361" s="3" t="s">
        <v>20947</v>
      </c>
      <c r="B5361" s="4" t="s">
        <v>12733</v>
      </c>
      <c r="C5361" s="5" t="s">
        <v>20019</v>
      </c>
      <c r="D5361" s="6">
        <v>3084</v>
      </c>
      <c r="E5361" t="str">
        <f t="shared" si="166"/>
        <v xml:space="preserve"> </v>
      </c>
      <c r="F5361" s="36" t="str">
        <f>IF(AND(D5361&gt;=50000,D5361&lt;=100000),"COMPRESO",A5361)</f>
        <v>patrica</v>
      </c>
      <c r="H5361" s="39">
        <f t="shared" si="167"/>
        <v>0</v>
      </c>
      <c r="I5361">
        <v>6</v>
      </c>
    </row>
    <row r="5362" spans="1:9" ht="12" customHeight="1" x14ac:dyDescent="0.3">
      <c r="A5362" s="3" t="s">
        <v>20948</v>
      </c>
      <c r="B5362" s="4" t="s">
        <v>12827</v>
      </c>
      <c r="C5362" s="5" t="s">
        <v>20019</v>
      </c>
      <c r="D5362" s="6">
        <v>1552</v>
      </c>
      <c r="E5362" t="str">
        <f t="shared" si="166"/>
        <v xml:space="preserve"> </v>
      </c>
      <c r="F5362" s="36" t="str">
        <f>IF(AND(D5362&gt;=50000,D5362&lt;=100000),"COMPRESO",A5362)</f>
        <v>pescosolido</v>
      </c>
      <c r="H5362" s="39">
        <f t="shared" si="167"/>
        <v>0</v>
      </c>
      <c r="I5362">
        <v>6</v>
      </c>
    </row>
    <row r="5363" spans="1:9" ht="12" customHeight="1" x14ac:dyDescent="0.3">
      <c r="A5363" s="3" t="s">
        <v>20949</v>
      </c>
      <c r="B5363" s="4" t="s">
        <v>12890</v>
      </c>
      <c r="C5363" s="5" t="s">
        <v>20019</v>
      </c>
      <c r="D5363" s="6">
        <v>1255</v>
      </c>
      <c r="E5363" t="str">
        <f t="shared" si="166"/>
        <v xml:space="preserve"> </v>
      </c>
      <c r="F5363" s="36" t="str">
        <f>IF(AND(D5363&gt;=50000,D5363&lt;=100000),"COMPRESO",A5363)</f>
        <v>picinisco</v>
      </c>
      <c r="H5363" s="39">
        <f t="shared" si="167"/>
        <v>0</v>
      </c>
      <c r="I5363">
        <v>1</v>
      </c>
    </row>
    <row r="5364" spans="1:9" ht="12" customHeight="1" x14ac:dyDescent="0.3">
      <c r="A5364" s="3" t="s">
        <v>20950</v>
      </c>
      <c r="B5364" s="4" t="s">
        <v>12891</v>
      </c>
      <c r="C5364" s="5" t="s">
        <v>20019</v>
      </c>
      <c r="D5364" s="6">
        <v>3004</v>
      </c>
      <c r="E5364" t="str">
        <f t="shared" si="166"/>
        <v xml:space="preserve"> </v>
      </c>
      <c r="F5364" s="36" t="str">
        <f>IF(AND(D5364&gt;=50000,D5364&lt;=100000),"COMPRESO",A5364)</f>
        <v>pico</v>
      </c>
      <c r="H5364" s="39">
        <f t="shared" si="167"/>
        <v>0</v>
      </c>
      <c r="I5364">
        <v>2</v>
      </c>
    </row>
    <row r="5365" spans="1:9" ht="12" customHeight="1" x14ac:dyDescent="0.3">
      <c r="A5365" s="3" t="s">
        <v>20951</v>
      </c>
      <c r="B5365" s="4" t="s">
        <v>12896</v>
      </c>
      <c r="C5365" s="5" t="s">
        <v>20019</v>
      </c>
      <c r="D5365" s="6">
        <v>6036</v>
      </c>
      <c r="E5365" t="str">
        <f t="shared" si="166"/>
        <v xml:space="preserve"> </v>
      </c>
      <c r="F5365" s="36" t="str">
        <f>IF(AND(D5365&gt;=50000,D5365&lt;=100000),"COMPRESO",A5365)</f>
        <v>piedimonte san germano</v>
      </c>
      <c r="H5365" s="39">
        <f t="shared" si="167"/>
        <v>0</v>
      </c>
      <c r="I5365">
        <v>18</v>
      </c>
    </row>
    <row r="5366" spans="1:9" ht="12" customHeight="1" x14ac:dyDescent="0.3">
      <c r="A5366" s="3" t="s">
        <v>20952</v>
      </c>
      <c r="B5366" s="4" t="s">
        <v>12947</v>
      </c>
      <c r="C5366" s="5" t="s">
        <v>20019</v>
      </c>
      <c r="D5366" s="6">
        <v>4657</v>
      </c>
      <c r="E5366" t="str">
        <f t="shared" si="166"/>
        <v xml:space="preserve"> </v>
      </c>
      <c r="F5366" s="36" t="str">
        <f>IF(AND(D5366&gt;=50000,D5366&lt;=100000),"COMPRESO",A5366)</f>
        <v>piglio</v>
      </c>
      <c r="H5366" s="39">
        <f t="shared" si="167"/>
        <v>0</v>
      </c>
      <c r="I5366">
        <v>3</v>
      </c>
    </row>
    <row r="5367" spans="1:9" ht="12" customHeight="1" x14ac:dyDescent="0.3">
      <c r="A5367" s="3" t="s">
        <v>20953</v>
      </c>
      <c r="B5367" s="4" t="s">
        <v>12949</v>
      </c>
      <c r="C5367" s="5" t="s">
        <v>20019</v>
      </c>
      <c r="D5367" s="6">
        <v>2558</v>
      </c>
      <c r="E5367" t="str">
        <f t="shared" si="166"/>
        <v xml:space="preserve"> </v>
      </c>
      <c r="F5367" s="36" t="str">
        <f>IF(AND(D5367&gt;=50000,D5367&lt;=100000),"COMPRESO",A5367)</f>
        <v>pignataro interamna</v>
      </c>
      <c r="H5367" s="39">
        <f t="shared" si="167"/>
        <v>0</v>
      </c>
      <c r="I5367">
        <v>4</v>
      </c>
    </row>
    <row r="5368" spans="1:9" ht="12" customHeight="1" x14ac:dyDescent="0.3">
      <c r="A5368" s="3" t="s">
        <v>20954</v>
      </c>
      <c r="B5368" s="4" t="s">
        <v>13012</v>
      </c>
      <c r="C5368" s="5" t="s">
        <v>20019</v>
      </c>
      <c r="D5368" s="6">
        <v>4303</v>
      </c>
      <c r="E5368" t="str">
        <f t="shared" si="166"/>
        <v xml:space="preserve"> </v>
      </c>
      <c r="F5368" s="36" t="str">
        <f>IF(AND(D5368&gt;=50000,D5368&lt;=100000),"COMPRESO",A5368)</f>
        <v>pofi</v>
      </c>
      <c r="H5368" s="39">
        <f t="shared" si="167"/>
        <v>0</v>
      </c>
      <c r="I5368">
        <v>2</v>
      </c>
    </row>
    <row r="5369" spans="1:9" ht="12" customHeight="1" x14ac:dyDescent="0.3">
      <c r="A5369" s="3" t="s">
        <v>20955</v>
      </c>
      <c r="B5369" s="4" t="s">
        <v>13100</v>
      </c>
      <c r="C5369" s="5" t="s">
        <v>20019</v>
      </c>
      <c r="D5369" s="6">
        <v>13223</v>
      </c>
      <c r="E5369" t="str">
        <f t="shared" si="166"/>
        <v xml:space="preserve"> </v>
      </c>
      <c r="F5369" s="36" t="str">
        <f>IF(AND(D5369&gt;=50000,D5369&lt;=100000),"COMPRESO",A5369)</f>
        <v>pontecorvo</v>
      </c>
      <c r="H5369" s="39">
        <f t="shared" si="167"/>
        <v>0</v>
      </c>
      <c r="I5369">
        <v>3</v>
      </c>
    </row>
    <row r="5370" spans="1:9" ht="12" customHeight="1" x14ac:dyDescent="0.3">
      <c r="A5370" s="3" t="s">
        <v>20956</v>
      </c>
      <c r="B5370" s="4" t="s">
        <v>13170</v>
      </c>
      <c r="C5370" s="5" t="s">
        <v>20019</v>
      </c>
      <c r="D5370" s="6">
        <v>1217</v>
      </c>
      <c r="E5370" t="str">
        <f t="shared" si="166"/>
        <v xml:space="preserve"> </v>
      </c>
      <c r="F5370" s="36" t="str">
        <f>IF(AND(D5370&gt;=50000,D5370&lt;=100000),"COMPRESO",A5370)</f>
        <v>posta fibreno</v>
      </c>
      <c r="H5370" s="39">
        <f t="shared" si="167"/>
        <v>0</v>
      </c>
      <c r="I5370">
        <v>2</v>
      </c>
    </row>
    <row r="5371" spans="1:9" ht="12" customHeight="1" x14ac:dyDescent="0.3">
      <c r="A5371" s="3" t="s">
        <v>20957</v>
      </c>
      <c r="B5371" s="4" t="s">
        <v>13421</v>
      </c>
      <c r="C5371" s="5" t="s">
        <v>20019</v>
      </c>
      <c r="D5371" s="6">
        <v>5346</v>
      </c>
      <c r="E5371" t="str">
        <f t="shared" si="166"/>
        <v xml:space="preserve"> </v>
      </c>
      <c r="F5371" s="36" t="str">
        <f>IF(AND(D5371&gt;=50000,D5371&lt;=100000),"COMPRESO",A5371)</f>
        <v>ripi</v>
      </c>
      <c r="H5371" s="39">
        <f t="shared" si="167"/>
        <v>0</v>
      </c>
      <c r="I5371">
        <v>5</v>
      </c>
    </row>
    <row r="5372" spans="1:9" ht="12" customHeight="1" x14ac:dyDescent="0.3">
      <c r="A5372" s="3" t="s">
        <v>20958</v>
      </c>
      <c r="B5372" s="4" t="s">
        <v>13469</v>
      </c>
      <c r="C5372" s="5" t="s">
        <v>20019</v>
      </c>
      <c r="D5372" s="6">
        <v>971</v>
      </c>
      <c r="E5372" t="str">
        <f t="shared" si="166"/>
        <v xml:space="preserve"> </v>
      </c>
      <c r="F5372" s="36" t="str">
        <f>IF(AND(D5372&gt;=50000,D5372&lt;=100000),"COMPRESO",A5372)</f>
        <v>rocca d'arce</v>
      </c>
      <c r="H5372" s="39">
        <f t="shared" si="167"/>
        <v>0</v>
      </c>
      <c r="I5372">
        <v>3</v>
      </c>
    </row>
    <row r="5373" spans="1:9" ht="12" customHeight="1" x14ac:dyDescent="0.3">
      <c r="A5373" s="3" t="s">
        <v>20959</v>
      </c>
      <c r="B5373" s="4" t="s">
        <v>13520</v>
      </c>
      <c r="C5373" s="5" t="s">
        <v>20019</v>
      </c>
      <c r="D5373" s="6">
        <v>7536</v>
      </c>
      <c r="E5373" t="str">
        <f t="shared" si="166"/>
        <v xml:space="preserve"> </v>
      </c>
      <c r="F5373" s="36" t="str">
        <f>IF(AND(D5373&gt;=50000,D5373&lt;=100000),"COMPRESO",A5373)</f>
        <v>roccasecca</v>
      </c>
      <c r="H5373" s="39">
        <f t="shared" si="167"/>
        <v>0</v>
      </c>
      <c r="I5373">
        <v>3</v>
      </c>
    </row>
    <row r="5374" spans="1:9" ht="12" customHeight="1" x14ac:dyDescent="0.3">
      <c r="A5374" s="3" t="s">
        <v>20960</v>
      </c>
      <c r="B5374" s="4" t="s">
        <v>13767</v>
      </c>
      <c r="C5374" s="5" t="s">
        <v>20019</v>
      </c>
      <c r="D5374" s="6">
        <v>361</v>
      </c>
      <c r="E5374" t="str">
        <f t="shared" si="166"/>
        <v xml:space="preserve"> </v>
      </c>
      <c r="F5374" s="36" t="str">
        <f>IF(AND(D5374&gt;=50000,D5374&lt;=100000),"COMPRESO",A5374)</f>
        <v>san biagio saracinisco</v>
      </c>
      <c r="H5374" s="39">
        <f t="shared" si="167"/>
        <v>0</v>
      </c>
      <c r="I5374">
        <v>70</v>
      </c>
    </row>
    <row r="5375" spans="1:9" ht="12" customHeight="1" x14ac:dyDescent="0.3">
      <c r="A5375" s="3" t="s">
        <v>20961</v>
      </c>
      <c r="B5375" s="4" t="s">
        <v>13810</v>
      </c>
      <c r="C5375" s="5" t="s">
        <v>20019</v>
      </c>
      <c r="D5375" s="6">
        <v>2122</v>
      </c>
      <c r="E5375" t="str">
        <f t="shared" si="166"/>
        <v xml:space="preserve"> </v>
      </c>
      <c r="F5375" s="36" t="str">
        <f>IF(AND(D5375&gt;=50000,D5375&lt;=100000),"COMPRESO",A5375)</f>
        <v>san donato val di comino</v>
      </c>
      <c r="H5375" s="39">
        <f t="shared" si="167"/>
        <v>0</v>
      </c>
      <c r="I5375">
        <v>9</v>
      </c>
    </row>
    <row r="5376" spans="1:9" ht="12" customHeight="1" x14ac:dyDescent="0.3">
      <c r="A5376" s="3" t="s">
        <v>20962</v>
      </c>
      <c r="B5376" s="4" t="s">
        <v>13842</v>
      </c>
      <c r="C5376" s="5" t="s">
        <v>20019</v>
      </c>
      <c r="D5376" s="6">
        <v>3166</v>
      </c>
      <c r="E5376" t="str">
        <f t="shared" si="166"/>
        <v xml:space="preserve"> </v>
      </c>
      <c r="F5376" s="36" t="str">
        <f>IF(AND(D5376&gt;=50000,D5376&lt;=100000),"COMPRESO",A5376)</f>
        <v>san giorgio a liri</v>
      </c>
      <c r="H5376" s="39">
        <f t="shared" si="167"/>
        <v>0</v>
      </c>
      <c r="I5376">
        <v>6</v>
      </c>
    </row>
    <row r="5377" spans="1:9" ht="12" customHeight="1" x14ac:dyDescent="0.3">
      <c r="A5377" s="3" t="s">
        <v>20963</v>
      </c>
      <c r="B5377" s="4" t="s">
        <v>13872</v>
      </c>
      <c r="C5377" s="5" t="s">
        <v>20019</v>
      </c>
      <c r="D5377" s="6">
        <v>3410</v>
      </c>
      <c r="E5377" t="str">
        <f t="shared" si="166"/>
        <v xml:space="preserve"> </v>
      </c>
      <c r="F5377" s="36" t="str">
        <f>IF(AND(D5377&gt;=50000,D5377&lt;=100000),"COMPRESO",A5377)</f>
        <v>san giovanni incarico</v>
      </c>
      <c r="H5377" s="39">
        <f t="shared" si="167"/>
        <v>0</v>
      </c>
      <c r="I5377">
        <v>4</v>
      </c>
    </row>
    <row r="5378" spans="1:9" ht="12" customHeight="1" x14ac:dyDescent="0.3">
      <c r="A5378" s="3" t="s">
        <v>20964</v>
      </c>
      <c r="B5378" s="4" t="s">
        <v>14094</v>
      </c>
      <c r="C5378" s="5" t="s">
        <v>20019</v>
      </c>
      <c r="D5378" s="6">
        <v>994</v>
      </c>
      <c r="E5378" t="str">
        <f t="shared" si="166"/>
        <v xml:space="preserve"> </v>
      </c>
      <c r="F5378" s="36" t="str">
        <f>IF(AND(D5378&gt;=50000,D5378&lt;=100000),"COMPRESO",A5378)</f>
        <v>sant'ambrogio sul garigliano</v>
      </c>
      <c r="H5378" s="39">
        <f t="shared" si="167"/>
        <v>0</v>
      </c>
      <c r="I5378">
        <v>4</v>
      </c>
    </row>
    <row r="5379" spans="1:9" ht="12" customHeight="1" x14ac:dyDescent="0.3">
      <c r="A5379" s="3" t="s">
        <v>20965</v>
      </c>
      <c r="B5379" s="4" t="s">
        <v>14098</v>
      </c>
      <c r="C5379" s="5" t="s">
        <v>20019</v>
      </c>
      <c r="D5379" s="6">
        <v>1566</v>
      </c>
      <c r="E5379" t="str">
        <f t="shared" ref="E5379:E5442" si="168">IF(D5379&gt;300000,"TROVATO"," ")</f>
        <v xml:space="preserve"> </v>
      </c>
      <c r="F5379" s="36" t="str">
        <f>IF(AND(D5379&gt;=50000,D5379&lt;=100000),"COMPRESO",A5379)</f>
        <v>sant'andrea del garigliano</v>
      </c>
      <c r="H5379" s="39">
        <f t="shared" ref="H5379:H5442" si="169">(D13307/$G$2)</f>
        <v>0</v>
      </c>
      <c r="I5379">
        <v>1</v>
      </c>
    </row>
    <row r="5380" spans="1:9" ht="12" customHeight="1" x14ac:dyDescent="0.3">
      <c r="A5380" s="3" t="s">
        <v>20966</v>
      </c>
      <c r="B5380" s="4" t="s">
        <v>14123</v>
      </c>
      <c r="C5380" s="5" t="s">
        <v>20019</v>
      </c>
      <c r="D5380" s="6">
        <v>1931</v>
      </c>
      <c r="E5380" t="str">
        <f t="shared" si="168"/>
        <v xml:space="preserve"> </v>
      </c>
      <c r="F5380" s="36" t="str">
        <f>IF(AND(D5380&gt;=50000,D5380&lt;=100000),"COMPRESO",A5380)</f>
        <v>sant'apollinare</v>
      </c>
      <c r="H5380" s="39">
        <f t="shared" si="169"/>
        <v>0</v>
      </c>
      <c r="I5380">
        <v>1</v>
      </c>
    </row>
    <row r="5381" spans="1:9" ht="12" customHeight="1" x14ac:dyDescent="0.3">
      <c r="A5381" s="3" t="s">
        <v>20967</v>
      </c>
      <c r="B5381" s="4" t="s">
        <v>14133</v>
      </c>
      <c r="C5381" s="5" t="s">
        <v>20019</v>
      </c>
      <c r="D5381" s="6">
        <v>6227</v>
      </c>
      <c r="E5381" t="str">
        <f t="shared" si="168"/>
        <v xml:space="preserve"> </v>
      </c>
      <c r="F5381" s="36" t="str">
        <f>IF(AND(D5381&gt;=50000,D5381&lt;=100000),"COMPRESO",A5381)</f>
        <v>sant'elia fiumerapido</v>
      </c>
      <c r="H5381" s="39">
        <f t="shared" si="169"/>
        <v>0</v>
      </c>
      <c r="I5381">
        <v>7</v>
      </c>
    </row>
    <row r="5382" spans="1:9" ht="12" customHeight="1" x14ac:dyDescent="0.3">
      <c r="A5382" s="3" t="s">
        <v>20968</v>
      </c>
      <c r="B5382" s="4" t="s">
        <v>14225</v>
      </c>
      <c r="C5382" s="5" t="s">
        <v>20019</v>
      </c>
      <c r="D5382" s="6">
        <v>1410</v>
      </c>
      <c r="E5382" t="str">
        <f t="shared" si="168"/>
        <v xml:space="preserve"> </v>
      </c>
      <c r="F5382" s="36" t="str">
        <f>IF(AND(D5382&gt;=50000,D5382&lt;=100000),"COMPRESO",A5382)</f>
        <v>santopadre</v>
      </c>
      <c r="H5382" s="39">
        <f t="shared" si="169"/>
        <v>0</v>
      </c>
      <c r="I5382">
        <v>2</v>
      </c>
    </row>
    <row r="5383" spans="1:9" ht="12" customHeight="1" x14ac:dyDescent="0.3">
      <c r="A5383" s="3" t="s">
        <v>20969</v>
      </c>
      <c r="B5383" s="4" t="s">
        <v>14056</v>
      </c>
      <c r="C5383" s="5" t="s">
        <v>20019</v>
      </c>
      <c r="D5383" s="6">
        <v>2679</v>
      </c>
      <c r="E5383" t="str">
        <f t="shared" si="168"/>
        <v xml:space="preserve"> </v>
      </c>
      <c r="F5383" s="36" t="str">
        <f>IF(AND(D5383&gt;=50000,D5383&lt;=100000),"COMPRESO",A5383)</f>
        <v>san vittore del lazio</v>
      </c>
      <c r="H5383" s="39">
        <f t="shared" si="169"/>
        <v>0</v>
      </c>
      <c r="I5383">
        <v>2</v>
      </c>
    </row>
    <row r="5384" spans="1:9" ht="12" customHeight="1" x14ac:dyDescent="0.3">
      <c r="A5384" s="3" t="s">
        <v>20970</v>
      </c>
      <c r="B5384" s="4" t="s">
        <v>14425</v>
      </c>
      <c r="C5384" s="5" t="s">
        <v>20019</v>
      </c>
      <c r="D5384" s="6">
        <v>3069</v>
      </c>
      <c r="E5384" t="str">
        <f t="shared" si="168"/>
        <v xml:space="preserve"> </v>
      </c>
      <c r="F5384" s="36" t="str">
        <f>IF(AND(D5384&gt;=50000,D5384&lt;=100000),"COMPRESO",A5384)</f>
        <v>serrone</v>
      </c>
      <c r="H5384" s="39">
        <f t="shared" si="169"/>
        <v>0</v>
      </c>
      <c r="I5384">
        <v>1</v>
      </c>
    </row>
    <row r="5385" spans="1:9" ht="12" customHeight="1" x14ac:dyDescent="0.3">
      <c r="A5385" s="3" t="s">
        <v>20971</v>
      </c>
      <c r="B5385" s="4" t="s">
        <v>14445</v>
      </c>
      <c r="C5385" s="5" t="s">
        <v>20019</v>
      </c>
      <c r="D5385" s="6">
        <v>792</v>
      </c>
      <c r="E5385" t="str">
        <f t="shared" si="168"/>
        <v xml:space="preserve"> </v>
      </c>
      <c r="F5385" s="36" t="str">
        <f>IF(AND(D5385&gt;=50000,D5385&lt;=100000),"COMPRESO",A5385)</f>
        <v>settefrati</v>
      </c>
      <c r="H5385" s="39">
        <f t="shared" si="169"/>
        <v>0</v>
      </c>
      <c r="I5385">
        <v>2</v>
      </c>
    </row>
    <row r="5386" spans="1:9" ht="12" customHeight="1" x14ac:dyDescent="0.3">
      <c r="A5386" s="3" t="s">
        <v>20972</v>
      </c>
      <c r="B5386" s="4" t="s">
        <v>14461</v>
      </c>
      <c r="C5386" s="5" t="s">
        <v>20019</v>
      </c>
      <c r="D5386" s="6">
        <v>2623</v>
      </c>
      <c r="E5386" t="str">
        <f t="shared" si="168"/>
        <v xml:space="preserve"> </v>
      </c>
      <c r="F5386" s="36" t="str">
        <f>IF(AND(D5386&gt;=50000,D5386&lt;=100000),"COMPRESO",A5386)</f>
        <v>sgurgola</v>
      </c>
      <c r="H5386" s="39">
        <f t="shared" si="169"/>
        <v>0</v>
      </c>
      <c r="I5386">
        <v>4</v>
      </c>
    </row>
    <row r="5387" spans="1:9" ht="12" customHeight="1" x14ac:dyDescent="0.3">
      <c r="A5387" s="3" t="s">
        <v>20973</v>
      </c>
      <c r="B5387" s="4" t="s">
        <v>14548</v>
      </c>
      <c r="C5387" s="5" t="s">
        <v>20019</v>
      </c>
      <c r="D5387" s="6">
        <v>26247</v>
      </c>
      <c r="E5387" t="str">
        <f t="shared" si="168"/>
        <v xml:space="preserve"> </v>
      </c>
      <c r="F5387" s="36" t="str">
        <f>IF(AND(D5387&gt;=50000,D5387&lt;=100000),"COMPRESO",A5387)</f>
        <v>sora</v>
      </c>
      <c r="H5387" s="39">
        <f t="shared" si="169"/>
        <v>0</v>
      </c>
      <c r="I5387">
        <v>4</v>
      </c>
    </row>
    <row r="5388" spans="1:9" ht="12" customHeight="1" x14ac:dyDescent="0.3">
      <c r="A5388" s="3" t="s">
        <v>20974</v>
      </c>
      <c r="B5388" s="4" t="s">
        <v>14655</v>
      </c>
      <c r="C5388" s="5" t="s">
        <v>20019</v>
      </c>
      <c r="D5388" s="6">
        <v>2501</v>
      </c>
      <c r="E5388" t="str">
        <f t="shared" si="168"/>
        <v xml:space="preserve"> </v>
      </c>
      <c r="F5388" s="36" t="str">
        <f>IF(AND(D5388&gt;=50000,D5388&lt;=100000),"COMPRESO",A5388)</f>
        <v>strangolagalli</v>
      </c>
      <c r="H5388" s="39">
        <f t="shared" si="169"/>
        <v>0</v>
      </c>
      <c r="I5388">
        <v>1</v>
      </c>
    </row>
    <row r="5389" spans="1:9" ht="12" customHeight="1" x14ac:dyDescent="0.3">
      <c r="A5389" s="3" t="s">
        <v>20975</v>
      </c>
      <c r="B5389" s="4" t="s">
        <v>14684</v>
      </c>
      <c r="C5389" s="5" t="s">
        <v>20019</v>
      </c>
      <c r="D5389" s="6">
        <v>4893</v>
      </c>
      <c r="E5389" t="str">
        <f t="shared" si="168"/>
        <v xml:space="preserve"> </v>
      </c>
      <c r="F5389" s="36" t="str">
        <f>IF(AND(D5389&gt;=50000,D5389&lt;=100000),"COMPRESO",A5389)</f>
        <v>supino</v>
      </c>
      <c r="H5389" s="39">
        <f t="shared" si="169"/>
        <v>0</v>
      </c>
      <c r="I5389">
        <v>1</v>
      </c>
    </row>
    <row r="5390" spans="1:9" ht="12" customHeight="1" x14ac:dyDescent="0.3">
      <c r="A5390" s="3" t="s">
        <v>20976</v>
      </c>
      <c r="B5390" s="4" t="s">
        <v>14756</v>
      </c>
      <c r="C5390" s="5" t="s">
        <v>20019</v>
      </c>
      <c r="D5390" s="6">
        <v>460</v>
      </c>
      <c r="E5390" t="str">
        <f t="shared" si="168"/>
        <v xml:space="preserve"> </v>
      </c>
      <c r="F5390" s="36" t="str">
        <f>IF(AND(D5390&gt;=50000,D5390&lt;=100000),"COMPRESO",A5390)</f>
        <v>terelle</v>
      </c>
      <c r="H5390" s="39">
        <f t="shared" si="169"/>
        <v>0</v>
      </c>
      <c r="I5390">
        <v>1</v>
      </c>
    </row>
    <row r="5391" spans="1:9" ht="12" customHeight="1" x14ac:dyDescent="0.3">
      <c r="A5391" s="3" t="s">
        <v>20977</v>
      </c>
      <c r="B5391" s="4" t="s">
        <v>14863</v>
      </c>
      <c r="C5391" s="5" t="s">
        <v>20019</v>
      </c>
      <c r="D5391" s="6">
        <v>1388</v>
      </c>
      <c r="E5391" t="str">
        <f t="shared" si="168"/>
        <v xml:space="preserve"> </v>
      </c>
      <c r="F5391" s="36" t="str">
        <f>IF(AND(D5391&gt;=50000,D5391&lt;=100000),"COMPRESO",A5391)</f>
        <v>torre cajetani</v>
      </c>
      <c r="H5391" s="39">
        <f t="shared" si="169"/>
        <v>0</v>
      </c>
      <c r="I5391">
        <v>1</v>
      </c>
    </row>
    <row r="5392" spans="1:9" ht="12" customHeight="1" x14ac:dyDescent="0.3">
      <c r="A5392" s="3" t="s">
        <v>20978</v>
      </c>
      <c r="B5392" s="4" t="s">
        <v>14898</v>
      </c>
      <c r="C5392" s="5" t="s">
        <v>20019</v>
      </c>
      <c r="D5392" s="6">
        <v>4608</v>
      </c>
      <c r="E5392" t="str">
        <f t="shared" si="168"/>
        <v xml:space="preserve"> </v>
      </c>
      <c r="F5392" s="36" t="str">
        <f>IF(AND(D5392&gt;=50000,D5392&lt;=100000),"COMPRESO",A5392)</f>
        <v>torrice</v>
      </c>
      <c r="H5392" s="39">
        <f t="shared" si="169"/>
        <v>0</v>
      </c>
      <c r="I5392">
        <v>1</v>
      </c>
    </row>
    <row r="5393" spans="1:9" ht="12" customHeight="1" x14ac:dyDescent="0.3">
      <c r="A5393" s="3" t="s">
        <v>20979</v>
      </c>
      <c r="B5393" s="4" t="s">
        <v>14978</v>
      </c>
      <c r="C5393" s="5" t="s">
        <v>20019</v>
      </c>
      <c r="D5393" s="6">
        <v>1853</v>
      </c>
      <c r="E5393" t="str">
        <f t="shared" si="168"/>
        <v xml:space="preserve"> </v>
      </c>
      <c r="F5393" s="36" t="str">
        <f>IF(AND(D5393&gt;=50000,D5393&lt;=100000),"COMPRESO",A5393)</f>
        <v>trevi nel lazio</v>
      </c>
      <c r="H5393" s="39">
        <f t="shared" si="169"/>
        <v>0</v>
      </c>
      <c r="I5393">
        <v>2</v>
      </c>
    </row>
    <row r="5394" spans="1:9" ht="12" customHeight="1" x14ac:dyDescent="0.3">
      <c r="A5394" s="3" t="s">
        <v>20980</v>
      </c>
      <c r="B5394" s="4" t="s">
        <v>15010</v>
      </c>
      <c r="C5394" s="5" t="s">
        <v>20019</v>
      </c>
      <c r="D5394" s="6">
        <v>1693</v>
      </c>
      <c r="E5394" t="str">
        <f t="shared" si="168"/>
        <v xml:space="preserve"> </v>
      </c>
      <c r="F5394" s="36" t="str">
        <f>IF(AND(D5394&gt;=50000,D5394&lt;=100000),"COMPRESO",A5394)</f>
        <v>trivigliano</v>
      </c>
      <c r="H5394" s="39">
        <f t="shared" si="169"/>
        <v>0</v>
      </c>
      <c r="I5394">
        <v>2</v>
      </c>
    </row>
    <row r="5395" spans="1:9" ht="12" customHeight="1" x14ac:dyDescent="0.3">
      <c r="A5395" s="3" t="s">
        <v>20981</v>
      </c>
      <c r="B5395" s="4" t="s">
        <v>15141</v>
      </c>
      <c r="C5395" s="5" t="s">
        <v>20019</v>
      </c>
      <c r="D5395" s="6">
        <v>2800</v>
      </c>
      <c r="E5395" t="str">
        <f t="shared" si="168"/>
        <v xml:space="preserve"> </v>
      </c>
      <c r="F5395" s="36" t="str">
        <f>IF(AND(D5395&gt;=50000,D5395&lt;=100000),"COMPRESO",A5395)</f>
        <v>vallecorsa</v>
      </c>
      <c r="H5395" s="39">
        <f t="shared" si="169"/>
        <v>0</v>
      </c>
      <c r="I5395">
        <v>8</v>
      </c>
    </row>
    <row r="5396" spans="1:9" ht="12" customHeight="1" x14ac:dyDescent="0.3">
      <c r="A5396" s="3" t="s">
        <v>20982</v>
      </c>
      <c r="B5396" s="4" t="s">
        <v>15150</v>
      </c>
      <c r="C5396" s="5" t="s">
        <v>20019</v>
      </c>
      <c r="D5396" s="6">
        <v>1002</v>
      </c>
      <c r="E5396" t="str">
        <f t="shared" si="168"/>
        <v xml:space="preserve"> </v>
      </c>
      <c r="F5396" s="36" t="str">
        <f>IF(AND(D5396&gt;=50000,D5396&lt;=100000),"COMPRESO",A5396)</f>
        <v>vallemaio</v>
      </c>
      <c r="H5396" s="39">
        <f t="shared" si="169"/>
        <v>0</v>
      </c>
      <c r="I5396">
        <v>3</v>
      </c>
    </row>
    <row r="5397" spans="1:9" ht="12" customHeight="1" x14ac:dyDescent="0.3">
      <c r="A5397" s="3" t="s">
        <v>20983</v>
      </c>
      <c r="B5397" s="4" t="s">
        <v>15154</v>
      </c>
      <c r="C5397" s="5" t="s">
        <v>20019</v>
      </c>
      <c r="D5397" s="6">
        <v>1671</v>
      </c>
      <c r="E5397" t="str">
        <f t="shared" si="168"/>
        <v xml:space="preserve"> </v>
      </c>
      <c r="F5397" s="36" t="str">
        <f>IF(AND(D5397&gt;=50000,D5397&lt;=100000),"COMPRESO",A5397)</f>
        <v>vallerotonda</v>
      </c>
      <c r="H5397" s="39">
        <f t="shared" si="169"/>
        <v>0</v>
      </c>
      <c r="I5397">
        <v>2</v>
      </c>
    </row>
    <row r="5398" spans="1:9" ht="12" customHeight="1" x14ac:dyDescent="0.3">
      <c r="A5398" s="3" t="s">
        <v>20984</v>
      </c>
      <c r="B5398" s="4" t="s">
        <v>15271</v>
      </c>
      <c r="C5398" s="5" t="s">
        <v>20019</v>
      </c>
      <c r="D5398" s="6">
        <v>20763</v>
      </c>
      <c r="E5398" t="str">
        <f t="shared" si="168"/>
        <v xml:space="preserve"> </v>
      </c>
      <c r="F5398" s="36" t="str">
        <f>IF(AND(D5398&gt;=50000,D5398&lt;=100000),"COMPRESO",A5398)</f>
        <v>veroli</v>
      </c>
      <c r="H5398" s="39">
        <f t="shared" si="169"/>
        <v>0</v>
      </c>
      <c r="I5398">
        <v>3</v>
      </c>
    </row>
    <row r="5399" spans="1:9" ht="12" customHeight="1" x14ac:dyDescent="0.3">
      <c r="A5399" s="3" t="s">
        <v>20985</v>
      </c>
      <c r="B5399" s="4" t="s">
        <v>15310</v>
      </c>
      <c r="C5399" s="5" t="s">
        <v>20019</v>
      </c>
      <c r="D5399" s="6">
        <v>806</v>
      </c>
      <c r="E5399" t="str">
        <f t="shared" si="168"/>
        <v xml:space="preserve"> </v>
      </c>
      <c r="F5399" s="36" t="str">
        <f>IF(AND(D5399&gt;=50000,D5399&lt;=100000),"COMPRESO",A5399)</f>
        <v>vicalvi</v>
      </c>
      <c r="H5399" s="39">
        <f t="shared" si="169"/>
        <v>0</v>
      </c>
      <c r="I5399">
        <v>1</v>
      </c>
    </row>
    <row r="5400" spans="1:9" ht="12" customHeight="1" x14ac:dyDescent="0.3">
      <c r="A5400" s="3" t="s">
        <v>20986</v>
      </c>
      <c r="B5400" s="4" t="s">
        <v>15316</v>
      </c>
      <c r="C5400" s="5" t="s">
        <v>20019</v>
      </c>
      <c r="D5400" s="6">
        <v>2256</v>
      </c>
      <c r="E5400" t="str">
        <f t="shared" si="168"/>
        <v xml:space="preserve"> </v>
      </c>
      <c r="F5400" s="36" t="str">
        <f>IF(AND(D5400&gt;=50000,D5400&lt;=100000),"COMPRESO",A5400)</f>
        <v>vico nel lazio</v>
      </c>
      <c r="H5400" s="39">
        <f t="shared" si="169"/>
        <v>0</v>
      </c>
      <c r="I5400">
        <v>179</v>
      </c>
    </row>
    <row r="5401" spans="1:9" ht="12" customHeight="1" x14ac:dyDescent="0.3">
      <c r="A5401" s="3" t="s">
        <v>20987</v>
      </c>
      <c r="B5401" s="4" t="s">
        <v>15374</v>
      </c>
      <c r="C5401" s="5" t="s">
        <v>20019</v>
      </c>
      <c r="D5401" s="6">
        <v>1286</v>
      </c>
      <c r="E5401" t="str">
        <f t="shared" si="168"/>
        <v xml:space="preserve"> </v>
      </c>
      <c r="F5401" s="36" t="str">
        <f>IF(AND(D5401&gt;=50000,D5401&lt;=100000),"COMPRESO",A5401)</f>
        <v>villa latina</v>
      </c>
      <c r="H5401" s="39">
        <f t="shared" si="169"/>
        <v>0</v>
      </c>
      <c r="I5401">
        <v>4</v>
      </c>
    </row>
    <row r="5402" spans="1:9" ht="12" customHeight="1" x14ac:dyDescent="0.3">
      <c r="A5402" s="3" t="s">
        <v>20988</v>
      </c>
      <c r="B5402" s="4" t="s">
        <v>15383</v>
      </c>
      <c r="C5402" s="5" t="s">
        <v>20019</v>
      </c>
      <c r="D5402" s="6">
        <v>2639</v>
      </c>
      <c r="E5402" t="str">
        <f t="shared" si="168"/>
        <v xml:space="preserve"> </v>
      </c>
      <c r="F5402" s="36" t="str">
        <f>IF(AND(D5402&gt;=50000,D5402&lt;=100000),"COMPRESO",A5402)</f>
        <v>villa santa lucia</v>
      </c>
      <c r="H5402" s="39">
        <f t="shared" si="169"/>
        <v>0</v>
      </c>
      <c r="I5402">
        <v>1</v>
      </c>
    </row>
    <row r="5403" spans="1:9" ht="12" customHeight="1" x14ac:dyDescent="0.3">
      <c r="A5403" s="3" t="s">
        <v>20989</v>
      </c>
      <c r="B5403" s="4" t="s">
        <v>15387</v>
      </c>
      <c r="C5403" s="5" t="s">
        <v>20019</v>
      </c>
      <c r="D5403" s="6">
        <v>1707</v>
      </c>
      <c r="E5403" t="str">
        <f t="shared" si="168"/>
        <v xml:space="preserve"> </v>
      </c>
      <c r="F5403" s="36" t="str">
        <f>IF(AND(D5403&gt;=50000,D5403&lt;=100000),"COMPRESO",A5403)</f>
        <v>villa santo stefano</v>
      </c>
      <c r="H5403" s="39">
        <f t="shared" si="169"/>
        <v>0</v>
      </c>
      <c r="I5403">
        <v>2</v>
      </c>
    </row>
    <row r="5404" spans="1:9" ht="12" customHeight="1" x14ac:dyDescent="0.3">
      <c r="A5404" s="3" t="s">
        <v>20990</v>
      </c>
      <c r="B5404" s="4" t="s">
        <v>15489</v>
      </c>
      <c r="C5404" s="5" t="s">
        <v>20019</v>
      </c>
      <c r="D5404" s="6">
        <v>372</v>
      </c>
      <c r="E5404" t="str">
        <f t="shared" si="168"/>
        <v xml:space="preserve"> </v>
      </c>
      <c r="F5404" s="36" t="str">
        <f>IF(AND(D5404&gt;=50000,D5404&lt;=100000),"COMPRESO",A5404)</f>
        <v>viticuso</v>
      </c>
      <c r="H5404" s="39">
        <f t="shared" si="169"/>
        <v>0</v>
      </c>
      <c r="I5404">
        <v>9</v>
      </c>
    </row>
    <row r="5405" spans="1:9" ht="12" customHeight="1" x14ac:dyDescent="0.3">
      <c r="A5405" s="3" t="s">
        <v>20991</v>
      </c>
      <c r="B5405" s="4" t="s">
        <v>8016</v>
      </c>
      <c r="C5405" s="5" t="s">
        <v>20992</v>
      </c>
      <c r="D5405" s="6">
        <v>351</v>
      </c>
      <c r="E5405" t="str">
        <f t="shared" si="168"/>
        <v xml:space="preserve"> </v>
      </c>
      <c r="F5405" s="36" t="str">
        <f>IF(AND(D5405&gt;=50000,D5405&lt;=100000),"COMPRESO",A5405)</f>
        <v>acciano</v>
      </c>
      <c r="H5405" s="39">
        <f t="shared" si="169"/>
        <v>0</v>
      </c>
      <c r="I5405">
        <v>5</v>
      </c>
    </row>
    <row r="5406" spans="1:9" ht="12" customHeight="1" x14ac:dyDescent="0.3">
      <c r="A5406" s="3" t="s">
        <v>20993</v>
      </c>
      <c r="B5406" s="4" t="s">
        <v>8081</v>
      </c>
      <c r="C5406" s="5" t="s">
        <v>20992</v>
      </c>
      <c r="D5406" s="6">
        <v>1458</v>
      </c>
      <c r="E5406" t="str">
        <f t="shared" si="168"/>
        <v xml:space="preserve"> </v>
      </c>
      <c r="F5406" s="36" t="str">
        <f>IF(AND(D5406&gt;=50000,D5406&lt;=100000),"COMPRESO",A5406)</f>
        <v>aielli</v>
      </c>
      <c r="H5406" s="39">
        <f t="shared" si="169"/>
        <v>0</v>
      </c>
      <c r="I5406">
        <v>8</v>
      </c>
    </row>
    <row r="5407" spans="1:9" ht="12" customHeight="1" x14ac:dyDescent="0.3">
      <c r="A5407" s="3" t="s">
        <v>20994</v>
      </c>
      <c r="B5407" s="4" t="s">
        <v>8149</v>
      </c>
      <c r="C5407" s="5" t="s">
        <v>20992</v>
      </c>
      <c r="D5407" s="6">
        <v>785</v>
      </c>
      <c r="E5407" t="str">
        <f t="shared" si="168"/>
        <v xml:space="preserve"> </v>
      </c>
      <c r="F5407" s="36" t="str">
        <f>IF(AND(D5407&gt;=50000,D5407&lt;=100000),"COMPRESO",A5407)</f>
        <v>alfedena</v>
      </c>
      <c r="H5407" s="39">
        <f t="shared" si="169"/>
        <v>0</v>
      </c>
      <c r="I5407">
        <v>3</v>
      </c>
    </row>
    <row r="5408" spans="1:9" ht="12" customHeight="1" x14ac:dyDescent="0.3">
      <c r="A5408" s="3" t="s">
        <v>20995</v>
      </c>
      <c r="B5408" s="4" t="s">
        <v>8262</v>
      </c>
      <c r="C5408" s="5" t="s">
        <v>20992</v>
      </c>
      <c r="D5408" s="6">
        <v>368</v>
      </c>
      <c r="E5408" t="str">
        <f t="shared" si="168"/>
        <v xml:space="preserve"> </v>
      </c>
      <c r="F5408" s="36" t="str">
        <f>IF(AND(D5408&gt;=50000,D5408&lt;=100000),"COMPRESO",A5408)</f>
        <v>anversa degli abruzzi</v>
      </c>
      <c r="H5408" s="39">
        <f t="shared" si="169"/>
        <v>0</v>
      </c>
      <c r="I5408">
        <v>3</v>
      </c>
    </row>
    <row r="5409" spans="1:9" ht="12" customHeight="1" x14ac:dyDescent="0.3">
      <c r="A5409" s="3" t="s">
        <v>20996</v>
      </c>
      <c r="B5409" s="4" t="s">
        <v>8386</v>
      </c>
      <c r="C5409" s="5" t="s">
        <v>20992</v>
      </c>
      <c r="D5409" s="6">
        <v>1153</v>
      </c>
      <c r="E5409" t="str">
        <f t="shared" si="168"/>
        <v xml:space="preserve"> </v>
      </c>
      <c r="F5409" s="36" t="str">
        <f>IF(AND(D5409&gt;=50000,D5409&lt;=100000),"COMPRESO",A5409)</f>
        <v>ateleta</v>
      </c>
      <c r="H5409" s="39">
        <f t="shared" si="169"/>
        <v>0</v>
      </c>
      <c r="I5409">
        <v>1</v>
      </c>
    </row>
    <row r="5410" spans="1:9" ht="12" customHeight="1" x14ac:dyDescent="0.3">
      <c r="A5410" s="3" t="s">
        <v>20997</v>
      </c>
      <c r="B5410" s="4" t="s">
        <v>8411</v>
      </c>
      <c r="C5410" s="5" t="s">
        <v>20992</v>
      </c>
      <c r="D5410" s="6">
        <v>40744</v>
      </c>
      <c r="E5410" t="str">
        <f t="shared" si="168"/>
        <v xml:space="preserve"> </v>
      </c>
      <c r="F5410" s="36" t="str">
        <f>IF(AND(D5410&gt;=50000,D5410&lt;=100000),"COMPRESO",A5410)</f>
        <v>avezzano</v>
      </c>
      <c r="H5410" s="39">
        <f t="shared" si="169"/>
        <v>0</v>
      </c>
      <c r="I5410">
        <v>2</v>
      </c>
    </row>
    <row r="5411" spans="1:9" ht="12" customHeight="1" x14ac:dyDescent="0.3">
      <c r="A5411" s="3" t="s">
        <v>20998</v>
      </c>
      <c r="B5411" s="4" t="s">
        <v>8481</v>
      </c>
      <c r="C5411" s="5" t="s">
        <v>20992</v>
      </c>
      <c r="D5411" s="6">
        <v>3655</v>
      </c>
      <c r="E5411" t="str">
        <f t="shared" si="168"/>
        <v xml:space="preserve"> </v>
      </c>
      <c r="F5411" s="36" t="str">
        <f>IF(AND(D5411&gt;=50000,D5411&lt;=100000),"COMPRESO",A5411)</f>
        <v>balsorano</v>
      </c>
      <c r="H5411" s="39">
        <f t="shared" si="169"/>
        <v>0</v>
      </c>
      <c r="I5411">
        <v>1</v>
      </c>
    </row>
    <row r="5412" spans="1:9" ht="12" customHeight="1" x14ac:dyDescent="0.3">
      <c r="A5412" s="3" t="s">
        <v>20999</v>
      </c>
      <c r="B5412" s="4" t="s">
        <v>8515</v>
      </c>
      <c r="C5412" s="5" t="s">
        <v>20992</v>
      </c>
      <c r="D5412" s="6">
        <v>679</v>
      </c>
      <c r="E5412" t="str">
        <f t="shared" si="168"/>
        <v xml:space="preserve"> </v>
      </c>
      <c r="F5412" s="36" t="str">
        <f>IF(AND(D5412&gt;=50000,D5412&lt;=100000),"COMPRESO",A5412)</f>
        <v>barete</v>
      </c>
      <c r="H5412" s="39">
        <f t="shared" si="169"/>
        <v>0</v>
      </c>
      <c r="I5412">
        <v>7</v>
      </c>
    </row>
    <row r="5413" spans="1:9" ht="12" customHeight="1" x14ac:dyDescent="0.3">
      <c r="A5413" s="3" t="s">
        <v>21000</v>
      </c>
      <c r="B5413" s="4" t="s">
        <v>8525</v>
      </c>
      <c r="C5413" s="5" t="s">
        <v>20992</v>
      </c>
      <c r="D5413" s="6">
        <v>1853</v>
      </c>
      <c r="E5413" t="str">
        <f t="shared" si="168"/>
        <v xml:space="preserve"> </v>
      </c>
      <c r="F5413" s="36" t="str">
        <f>IF(AND(D5413&gt;=50000,D5413&lt;=100000),"COMPRESO",A5413)</f>
        <v>barisciano</v>
      </c>
      <c r="H5413" s="39">
        <f t="shared" si="169"/>
        <v>0</v>
      </c>
      <c r="I5413">
        <v>7</v>
      </c>
    </row>
    <row r="5414" spans="1:9" ht="12" customHeight="1" x14ac:dyDescent="0.3">
      <c r="A5414" s="3" t="s">
        <v>21001</v>
      </c>
      <c r="B5414" s="4" t="s">
        <v>8534</v>
      </c>
      <c r="C5414" s="5" t="s">
        <v>20992</v>
      </c>
      <c r="D5414" s="6">
        <v>726</v>
      </c>
      <c r="E5414" t="str">
        <f t="shared" si="168"/>
        <v xml:space="preserve"> </v>
      </c>
      <c r="F5414" s="36" t="str">
        <f>IF(AND(D5414&gt;=50000,D5414&lt;=100000),"COMPRESO",A5414)</f>
        <v>barrea</v>
      </c>
      <c r="H5414" s="39">
        <f t="shared" si="169"/>
        <v>0</v>
      </c>
      <c r="I5414">
        <v>3</v>
      </c>
    </row>
    <row r="5415" spans="1:9" ht="12" customHeight="1" x14ac:dyDescent="0.3">
      <c r="A5415" s="3" t="s">
        <v>21002</v>
      </c>
      <c r="B5415" s="4" t="s">
        <v>8684</v>
      </c>
      <c r="C5415" s="5" t="s">
        <v>20992</v>
      </c>
      <c r="D5415" s="6">
        <v>261</v>
      </c>
      <c r="E5415" t="str">
        <f t="shared" si="168"/>
        <v xml:space="preserve"> </v>
      </c>
      <c r="F5415" s="36" t="str">
        <f>IF(AND(D5415&gt;=50000,D5415&lt;=100000),"COMPRESO",A5415)</f>
        <v>bisegna</v>
      </c>
      <c r="H5415" s="39">
        <f t="shared" si="169"/>
        <v>0</v>
      </c>
      <c r="I5415">
        <v>1</v>
      </c>
    </row>
    <row r="5416" spans="1:9" ht="12" customHeight="1" x14ac:dyDescent="0.3">
      <c r="A5416" s="3" t="s">
        <v>21003</v>
      </c>
      <c r="B5416" s="4" t="s">
        <v>8945</v>
      </c>
      <c r="C5416" s="5" t="s">
        <v>20992</v>
      </c>
      <c r="D5416" s="6">
        <v>1106</v>
      </c>
      <c r="E5416" t="str">
        <f t="shared" si="168"/>
        <v xml:space="preserve"> </v>
      </c>
      <c r="F5416" s="36" t="str">
        <f>IF(AND(D5416&gt;=50000,D5416&lt;=100000),"COMPRESO",A5416)</f>
        <v>bugnara</v>
      </c>
      <c r="H5416" s="39">
        <f t="shared" si="169"/>
        <v>0</v>
      </c>
      <c r="I5416">
        <v>2</v>
      </c>
    </row>
    <row r="5417" spans="1:9" ht="12" customHeight="1" x14ac:dyDescent="0.3">
      <c r="A5417" s="3" t="s">
        <v>21004</v>
      </c>
      <c r="B5417" s="4" t="s">
        <v>9001</v>
      </c>
      <c r="C5417" s="5" t="s">
        <v>20992</v>
      </c>
      <c r="D5417" s="6">
        <v>1383</v>
      </c>
      <c r="E5417" t="str">
        <f t="shared" si="168"/>
        <v xml:space="preserve"> </v>
      </c>
      <c r="F5417" s="36" t="str">
        <f>IF(AND(D5417&gt;=50000,D5417&lt;=100000),"COMPRESO",A5417)</f>
        <v>cagnano amiterno</v>
      </c>
      <c r="H5417" s="39">
        <f t="shared" si="169"/>
        <v>0</v>
      </c>
      <c r="I5417">
        <v>3</v>
      </c>
    </row>
    <row r="5418" spans="1:9" ht="12" customHeight="1" x14ac:dyDescent="0.3">
      <c r="A5418" s="3" t="s">
        <v>21005</v>
      </c>
      <c r="B5418" s="4" t="s">
        <v>9019</v>
      </c>
      <c r="C5418" s="5" t="s">
        <v>20992</v>
      </c>
      <c r="D5418" s="6">
        <v>137</v>
      </c>
      <c r="E5418" t="str">
        <f t="shared" si="168"/>
        <v xml:space="preserve"> </v>
      </c>
      <c r="F5418" s="36" t="str">
        <f>IF(AND(D5418&gt;=50000,D5418&lt;=100000),"COMPRESO",A5418)</f>
        <v>calascio</v>
      </c>
      <c r="H5418" s="39">
        <f t="shared" si="169"/>
        <v>0</v>
      </c>
      <c r="I5418">
        <v>15</v>
      </c>
    </row>
    <row r="5419" spans="1:9" ht="12" customHeight="1" x14ac:dyDescent="0.3">
      <c r="A5419" s="3" t="s">
        <v>21006</v>
      </c>
      <c r="B5419" s="4" t="s">
        <v>9120</v>
      </c>
      <c r="C5419" s="5" t="s">
        <v>20992</v>
      </c>
      <c r="D5419" s="6">
        <v>847</v>
      </c>
      <c r="E5419" t="str">
        <f t="shared" si="168"/>
        <v xml:space="preserve"> </v>
      </c>
      <c r="F5419" s="36" t="str">
        <f>IF(AND(D5419&gt;=50000,D5419&lt;=100000),"COMPRESO",A5419)</f>
        <v>campo di giove</v>
      </c>
      <c r="H5419" s="39">
        <f t="shared" si="169"/>
        <v>0</v>
      </c>
      <c r="I5419">
        <v>6</v>
      </c>
    </row>
    <row r="5420" spans="1:9" ht="12" customHeight="1" x14ac:dyDescent="0.3">
      <c r="A5420" s="3" t="s">
        <v>21007</v>
      </c>
      <c r="B5420" s="4" t="s">
        <v>9160</v>
      </c>
      <c r="C5420" s="5" t="s">
        <v>20992</v>
      </c>
      <c r="D5420" s="6">
        <v>586</v>
      </c>
      <c r="E5420" t="str">
        <f t="shared" si="168"/>
        <v xml:space="preserve"> </v>
      </c>
      <c r="F5420" s="36" t="str">
        <f>IF(AND(D5420&gt;=50000,D5420&lt;=100000),"COMPRESO",A5420)</f>
        <v>campotosto</v>
      </c>
      <c r="H5420" s="39">
        <f t="shared" si="169"/>
        <v>0</v>
      </c>
      <c r="I5420">
        <v>1</v>
      </c>
    </row>
    <row r="5421" spans="1:9" ht="12" customHeight="1" x14ac:dyDescent="0.3">
      <c r="A5421" s="3" t="s">
        <v>21008</v>
      </c>
      <c r="B5421" s="4" t="s">
        <v>9186</v>
      </c>
      <c r="C5421" s="5" t="s">
        <v>20992</v>
      </c>
      <c r="D5421" s="6">
        <v>1023</v>
      </c>
      <c r="E5421" t="str">
        <f t="shared" si="168"/>
        <v xml:space="preserve"> </v>
      </c>
      <c r="F5421" s="36" t="str">
        <f>IF(AND(D5421&gt;=50000,D5421&lt;=100000),"COMPRESO",A5421)</f>
        <v>canistro</v>
      </c>
      <c r="H5421" s="39">
        <f t="shared" si="169"/>
        <v>0</v>
      </c>
      <c r="I5421">
        <v>2</v>
      </c>
    </row>
    <row r="5422" spans="1:9" ht="12" customHeight="1" x14ac:dyDescent="0.3">
      <c r="A5422" s="3" t="s">
        <v>21009</v>
      </c>
      <c r="B5422" s="4" t="s">
        <v>9201</v>
      </c>
      <c r="C5422" s="5" t="s">
        <v>20992</v>
      </c>
      <c r="D5422" s="6">
        <v>282</v>
      </c>
      <c r="E5422" t="str">
        <f t="shared" si="168"/>
        <v xml:space="preserve"> </v>
      </c>
      <c r="F5422" s="36" t="str">
        <f>IF(AND(D5422&gt;=50000,D5422&lt;=100000),"COMPRESO",A5422)</f>
        <v>cansano</v>
      </c>
      <c r="H5422" s="39">
        <f t="shared" si="169"/>
        <v>0</v>
      </c>
      <c r="I5422">
        <v>4</v>
      </c>
    </row>
    <row r="5423" spans="1:9" ht="12" customHeight="1" x14ac:dyDescent="0.3">
      <c r="A5423" s="3" t="s">
        <v>21010</v>
      </c>
      <c r="B5423" s="4" t="s">
        <v>9225</v>
      </c>
      <c r="C5423" s="5" t="s">
        <v>20992</v>
      </c>
      <c r="D5423" s="6">
        <v>895</v>
      </c>
      <c r="E5423" t="str">
        <f t="shared" si="168"/>
        <v xml:space="preserve"> </v>
      </c>
      <c r="F5423" s="36" t="str">
        <f>IF(AND(D5423&gt;=50000,D5423&lt;=100000),"COMPRESO",A5423)</f>
        <v>capestrano</v>
      </c>
      <c r="H5423" s="39">
        <f t="shared" si="169"/>
        <v>0</v>
      </c>
      <c r="I5423">
        <v>1</v>
      </c>
    </row>
    <row r="5424" spans="1:9" ht="12" customHeight="1" x14ac:dyDescent="0.3">
      <c r="A5424" s="3" t="s">
        <v>21011</v>
      </c>
      <c r="B5424" s="4" t="s">
        <v>9228</v>
      </c>
      <c r="C5424" s="5" t="s">
        <v>20992</v>
      </c>
      <c r="D5424" s="6">
        <v>5341</v>
      </c>
      <c r="E5424" t="str">
        <f t="shared" si="168"/>
        <v xml:space="preserve"> </v>
      </c>
      <c r="F5424" s="36" t="str">
        <f>IF(AND(D5424&gt;=50000,D5424&lt;=100000),"COMPRESO",A5424)</f>
        <v>capistrello</v>
      </c>
      <c r="H5424" s="39">
        <f t="shared" si="169"/>
        <v>0</v>
      </c>
      <c r="I5424">
        <v>1</v>
      </c>
    </row>
    <row r="5425" spans="1:9" ht="12" customHeight="1" x14ac:dyDescent="0.3">
      <c r="A5425" s="3" t="s">
        <v>21012</v>
      </c>
      <c r="B5425" s="4" t="s">
        <v>9229</v>
      </c>
      <c r="C5425" s="5" t="s">
        <v>20992</v>
      </c>
      <c r="D5425" s="6">
        <v>680</v>
      </c>
      <c r="E5425" t="str">
        <f t="shared" si="168"/>
        <v xml:space="preserve"> </v>
      </c>
      <c r="F5425" s="36" t="str">
        <f>IF(AND(D5425&gt;=50000,D5425&lt;=100000),"COMPRESO",A5425)</f>
        <v>capitignano</v>
      </c>
      <c r="H5425" s="39">
        <f t="shared" si="169"/>
        <v>0</v>
      </c>
      <c r="I5425">
        <v>1</v>
      </c>
    </row>
    <row r="5426" spans="1:9" ht="12" customHeight="1" x14ac:dyDescent="0.3">
      <c r="A5426" s="3" t="s">
        <v>21013</v>
      </c>
      <c r="B5426" s="4" t="s">
        <v>9239</v>
      </c>
      <c r="C5426" s="5" t="s">
        <v>20992</v>
      </c>
      <c r="D5426" s="6">
        <v>235</v>
      </c>
      <c r="E5426" t="str">
        <f t="shared" si="168"/>
        <v xml:space="preserve"> </v>
      </c>
      <c r="F5426" s="36" t="str">
        <f>IF(AND(D5426&gt;=50000,D5426&lt;=100000),"COMPRESO",A5426)</f>
        <v>caporciano</v>
      </c>
      <c r="H5426" s="39">
        <f t="shared" si="169"/>
        <v>0</v>
      </c>
      <c r="I5426">
        <v>1</v>
      </c>
    </row>
    <row r="5427" spans="1:9" ht="12" customHeight="1" x14ac:dyDescent="0.3">
      <c r="A5427" s="3" t="s">
        <v>21014</v>
      </c>
      <c r="B5427" s="4" t="s">
        <v>9243</v>
      </c>
      <c r="C5427" s="5" t="s">
        <v>20992</v>
      </c>
      <c r="D5427" s="6">
        <v>551</v>
      </c>
      <c r="E5427" t="str">
        <f t="shared" si="168"/>
        <v xml:space="preserve"> </v>
      </c>
      <c r="F5427" s="36" t="str">
        <f>IF(AND(D5427&gt;=50000,D5427&lt;=100000),"COMPRESO",A5427)</f>
        <v>cappadocia</v>
      </c>
      <c r="H5427" s="39">
        <f t="shared" si="169"/>
        <v>0</v>
      </c>
      <c r="I5427">
        <v>4</v>
      </c>
    </row>
    <row r="5428" spans="1:9" ht="12" customHeight="1" x14ac:dyDescent="0.3">
      <c r="A5428" s="3" t="s">
        <v>21015</v>
      </c>
      <c r="B5428" s="4" t="s">
        <v>9282</v>
      </c>
      <c r="C5428" s="5" t="s">
        <v>20992</v>
      </c>
      <c r="D5428" s="6">
        <v>85</v>
      </c>
      <c r="E5428" t="str">
        <f t="shared" si="168"/>
        <v xml:space="preserve"> </v>
      </c>
      <c r="F5428" s="36" t="str">
        <f>IF(AND(D5428&gt;=50000,D5428&lt;=100000),"COMPRESO",A5428)</f>
        <v>carapelle calvisio</v>
      </c>
      <c r="H5428" s="39">
        <f t="shared" si="169"/>
        <v>0</v>
      </c>
      <c r="I5428">
        <v>1</v>
      </c>
    </row>
    <row r="5429" spans="1:9" ht="12" customHeight="1" x14ac:dyDescent="0.3">
      <c r="A5429" s="3" t="s">
        <v>21016</v>
      </c>
      <c r="B5429" s="4" t="s">
        <v>9369</v>
      </c>
      <c r="C5429" s="5" t="s">
        <v>20992</v>
      </c>
      <c r="D5429" s="6">
        <v>5419</v>
      </c>
      <c r="E5429" t="str">
        <f t="shared" si="168"/>
        <v xml:space="preserve"> </v>
      </c>
      <c r="F5429" s="36" t="str">
        <f>IF(AND(D5429&gt;=50000,D5429&lt;=100000),"COMPRESO",A5429)</f>
        <v>carsoli</v>
      </c>
      <c r="H5429" s="39">
        <f t="shared" si="169"/>
        <v>0</v>
      </c>
      <c r="I5429">
        <v>1</v>
      </c>
    </row>
    <row r="5430" spans="1:9" ht="12" customHeight="1" x14ac:dyDescent="0.3">
      <c r="A5430" s="3" t="s">
        <v>21017</v>
      </c>
      <c r="B5430" s="4" t="s">
        <v>9531</v>
      </c>
      <c r="C5430" s="5" t="s">
        <v>20992</v>
      </c>
      <c r="D5430" s="6">
        <v>447</v>
      </c>
      <c r="E5430" t="str">
        <f t="shared" si="168"/>
        <v xml:space="preserve"> </v>
      </c>
      <c r="F5430" s="36" t="str">
        <f>IF(AND(D5430&gt;=50000,D5430&lt;=100000),"COMPRESO",A5430)</f>
        <v>castel del monte</v>
      </c>
      <c r="H5430" s="39">
        <f t="shared" si="169"/>
        <v>0</v>
      </c>
      <c r="I5430">
        <v>1</v>
      </c>
    </row>
    <row r="5431" spans="1:9" ht="12" customHeight="1" x14ac:dyDescent="0.3">
      <c r="A5431" s="3" t="s">
        <v>21018</v>
      </c>
      <c r="B5431" s="4" t="s">
        <v>9535</v>
      </c>
      <c r="C5431" s="5" t="s">
        <v>20992</v>
      </c>
      <c r="D5431" s="6">
        <v>329</v>
      </c>
      <c r="E5431" t="str">
        <f t="shared" si="168"/>
        <v xml:space="preserve"> </v>
      </c>
      <c r="F5431" s="36" t="str">
        <f>IF(AND(D5431&gt;=50000,D5431&lt;=100000),"COMPRESO",A5431)</f>
        <v>castel di ieri</v>
      </c>
      <c r="H5431" s="39">
        <f t="shared" si="169"/>
        <v>0</v>
      </c>
      <c r="I5431">
        <v>2</v>
      </c>
    </row>
    <row r="5432" spans="1:9" ht="12" customHeight="1" x14ac:dyDescent="0.3">
      <c r="A5432" s="3" t="s">
        <v>21019</v>
      </c>
      <c r="B5432" s="4" t="s">
        <v>9539</v>
      </c>
      <c r="C5432" s="5" t="s">
        <v>20992</v>
      </c>
      <c r="D5432" s="6">
        <v>5985</v>
      </c>
      <c r="E5432" t="str">
        <f t="shared" si="168"/>
        <v xml:space="preserve"> </v>
      </c>
      <c r="F5432" s="36" t="str">
        <f>IF(AND(D5432&gt;=50000,D5432&lt;=100000),"COMPRESO",A5432)</f>
        <v>castel di sangro</v>
      </c>
      <c r="H5432" s="39">
        <f t="shared" si="169"/>
        <v>0</v>
      </c>
      <c r="I5432">
        <v>2</v>
      </c>
    </row>
    <row r="5433" spans="1:9" ht="12" customHeight="1" x14ac:dyDescent="0.3">
      <c r="A5433" s="3" t="s">
        <v>21020</v>
      </c>
      <c r="B5433" s="4" t="s">
        <v>9599</v>
      </c>
      <c r="C5433" s="5" t="s">
        <v>20992</v>
      </c>
      <c r="D5433" s="6">
        <v>1099</v>
      </c>
      <c r="E5433" t="str">
        <f t="shared" si="168"/>
        <v xml:space="preserve"> </v>
      </c>
      <c r="F5433" s="36" t="str">
        <f>IF(AND(D5433&gt;=50000,D5433&lt;=100000),"COMPRESO",A5433)</f>
        <v>castellafiume</v>
      </c>
      <c r="H5433" s="39">
        <f t="shared" si="169"/>
        <v>0</v>
      </c>
      <c r="I5433">
        <v>4</v>
      </c>
    </row>
    <row r="5434" spans="1:9" ht="12" customHeight="1" x14ac:dyDescent="0.3">
      <c r="A5434" s="3" t="s">
        <v>21021</v>
      </c>
      <c r="B5434" s="4" t="s">
        <v>9696</v>
      </c>
      <c r="C5434" s="5" t="s">
        <v>20992</v>
      </c>
      <c r="D5434" s="6">
        <v>159</v>
      </c>
      <c r="E5434" t="str">
        <f t="shared" si="168"/>
        <v xml:space="preserve"> </v>
      </c>
      <c r="F5434" s="36" t="str">
        <f>IF(AND(D5434&gt;=50000,D5434&lt;=100000),"COMPRESO",A5434)</f>
        <v>castelvecchio calvisio</v>
      </c>
      <c r="H5434" s="39">
        <f t="shared" si="169"/>
        <v>0</v>
      </c>
      <c r="I5434">
        <v>12</v>
      </c>
    </row>
    <row r="5435" spans="1:9" ht="12" customHeight="1" x14ac:dyDescent="0.3">
      <c r="A5435" s="3" t="s">
        <v>21022</v>
      </c>
      <c r="B5435" s="4" t="s">
        <v>9698</v>
      </c>
      <c r="C5435" s="5" t="s">
        <v>20992</v>
      </c>
      <c r="D5435" s="6">
        <v>1067</v>
      </c>
      <c r="E5435" t="str">
        <f t="shared" si="168"/>
        <v xml:space="preserve"> </v>
      </c>
      <c r="F5435" s="36" t="str">
        <f>IF(AND(D5435&gt;=50000,D5435&lt;=100000),"COMPRESO",A5435)</f>
        <v>castelvecchio subequo</v>
      </c>
      <c r="H5435" s="39">
        <f t="shared" si="169"/>
        <v>0</v>
      </c>
      <c r="I5435">
        <v>2</v>
      </c>
    </row>
    <row r="5436" spans="1:9" ht="12" customHeight="1" x14ac:dyDescent="0.3">
      <c r="A5436" s="3" t="s">
        <v>21023</v>
      </c>
      <c r="B5436" s="4" t="s">
        <v>9812</v>
      </c>
      <c r="C5436" s="5" t="s">
        <v>20992</v>
      </c>
      <c r="D5436" s="6">
        <v>10828</v>
      </c>
      <c r="E5436" t="str">
        <f t="shared" si="168"/>
        <v xml:space="preserve"> </v>
      </c>
      <c r="F5436" s="36" t="str">
        <f>IF(AND(D5436&gt;=50000,D5436&lt;=100000),"COMPRESO",A5436)</f>
        <v>celano</v>
      </c>
      <c r="H5436" s="39">
        <f t="shared" si="169"/>
        <v>0</v>
      </c>
      <c r="I5436">
        <v>1</v>
      </c>
    </row>
    <row r="5437" spans="1:9" ht="12" customHeight="1" x14ac:dyDescent="0.3">
      <c r="A5437" s="3" t="s">
        <v>21024</v>
      </c>
      <c r="B5437" s="4" t="s">
        <v>9860</v>
      </c>
      <c r="C5437" s="5" t="s">
        <v>20992</v>
      </c>
      <c r="D5437" s="6">
        <v>1653</v>
      </c>
      <c r="E5437" t="str">
        <f t="shared" si="168"/>
        <v xml:space="preserve"> </v>
      </c>
      <c r="F5437" s="36" t="str">
        <f>IF(AND(D5437&gt;=50000,D5437&lt;=100000),"COMPRESO",A5437)</f>
        <v>cerchio</v>
      </c>
      <c r="H5437" s="39">
        <f t="shared" si="169"/>
        <v>0</v>
      </c>
      <c r="I5437">
        <v>5</v>
      </c>
    </row>
    <row r="5438" spans="1:9" ht="12" customHeight="1" x14ac:dyDescent="0.3">
      <c r="A5438" s="3" t="s">
        <v>21025</v>
      </c>
      <c r="B5438" s="4" t="s">
        <v>10070</v>
      </c>
      <c r="C5438" s="5" t="s">
        <v>20992</v>
      </c>
      <c r="D5438" s="6">
        <v>994</v>
      </c>
      <c r="E5438" t="str">
        <f t="shared" si="168"/>
        <v xml:space="preserve"> </v>
      </c>
      <c r="F5438" s="36" t="str">
        <f>IF(AND(D5438&gt;=50000,D5438&lt;=100000),"COMPRESO",A5438)</f>
        <v>civita d'antino</v>
      </c>
      <c r="H5438" s="39">
        <f t="shared" si="169"/>
        <v>0</v>
      </c>
      <c r="I5438">
        <v>2</v>
      </c>
    </row>
    <row r="5439" spans="1:9" ht="12" customHeight="1" x14ac:dyDescent="0.3">
      <c r="A5439" s="3" t="s">
        <v>21026</v>
      </c>
      <c r="B5439" s="4" t="s">
        <v>10077</v>
      </c>
      <c r="C5439" s="5" t="s">
        <v>20992</v>
      </c>
      <c r="D5439" s="6">
        <v>303</v>
      </c>
      <c r="E5439" t="str">
        <f t="shared" si="168"/>
        <v xml:space="preserve"> </v>
      </c>
      <c r="F5439" s="36" t="str">
        <f>IF(AND(D5439&gt;=50000,D5439&lt;=100000),"COMPRESO",A5439)</f>
        <v>civitella alfedena</v>
      </c>
      <c r="H5439" s="39">
        <f t="shared" si="169"/>
        <v>0</v>
      </c>
      <c r="I5439">
        <v>1</v>
      </c>
    </row>
    <row r="5440" spans="1:9" ht="12" customHeight="1" x14ac:dyDescent="0.3">
      <c r="A5440" s="3" t="s">
        <v>21027</v>
      </c>
      <c r="B5440" s="4" t="s">
        <v>10085</v>
      </c>
      <c r="C5440" s="5" t="s">
        <v>20992</v>
      </c>
      <c r="D5440" s="6">
        <v>3374</v>
      </c>
      <c r="E5440" t="str">
        <f t="shared" si="168"/>
        <v xml:space="preserve"> </v>
      </c>
      <c r="F5440" s="36" t="str">
        <f>IF(AND(D5440&gt;=50000,D5440&lt;=100000),"COMPRESO",A5440)</f>
        <v>civitella roveto</v>
      </c>
      <c r="H5440" s="39">
        <f t="shared" si="169"/>
        <v>0</v>
      </c>
      <c r="I5440">
        <v>1</v>
      </c>
    </row>
    <row r="5441" spans="1:9" ht="12" customHeight="1" x14ac:dyDescent="0.3">
      <c r="A5441" s="3" t="s">
        <v>21028</v>
      </c>
      <c r="B5441" s="4" t="s">
        <v>10103</v>
      </c>
      <c r="C5441" s="5" t="s">
        <v>20992</v>
      </c>
      <c r="D5441" s="6">
        <v>265</v>
      </c>
      <c r="E5441" t="str">
        <f t="shared" si="168"/>
        <v xml:space="preserve"> </v>
      </c>
      <c r="F5441" s="36" t="str">
        <f>IF(AND(D5441&gt;=50000,D5441&lt;=100000),"COMPRESO",A5441)</f>
        <v>cocullo</v>
      </c>
      <c r="H5441" s="39">
        <f t="shared" si="169"/>
        <v>0</v>
      </c>
      <c r="I5441">
        <v>7</v>
      </c>
    </row>
    <row r="5442" spans="1:9" ht="12" customHeight="1" x14ac:dyDescent="0.3">
      <c r="A5442" s="3" t="s">
        <v>21029</v>
      </c>
      <c r="B5442" s="4" t="s">
        <v>10123</v>
      </c>
      <c r="C5442" s="5" t="s">
        <v>20992</v>
      </c>
      <c r="D5442" s="6">
        <v>950</v>
      </c>
      <c r="E5442" t="str">
        <f t="shared" si="168"/>
        <v xml:space="preserve"> </v>
      </c>
      <c r="F5442" s="36" t="str">
        <f>IF(AND(D5442&gt;=50000,D5442&lt;=100000),"COMPRESO",A5442)</f>
        <v>collarmele</v>
      </c>
      <c r="H5442" s="39">
        <f t="shared" si="169"/>
        <v>0</v>
      </c>
      <c r="I5442">
        <v>2</v>
      </c>
    </row>
    <row r="5443" spans="1:9" ht="12" customHeight="1" x14ac:dyDescent="0.3">
      <c r="A5443" s="3" t="s">
        <v>21030</v>
      </c>
      <c r="B5443" s="4" t="s">
        <v>10142</v>
      </c>
      <c r="C5443" s="5" t="s">
        <v>20992</v>
      </c>
      <c r="D5443" s="6">
        <v>1313</v>
      </c>
      <c r="E5443" t="str">
        <f t="shared" ref="E5443:E5506" si="170">IF(D5443&gt;300000,"TROVATO"," ")</f>
        <v xml:space="preserve"> </v>
      </c>
      <c r="F5443" s="36" t="str">
        <f>IF(AND(D5443&gt;=50000,D5443&lt;=100000),"COMPRESO",A5443)</f>
        <v>collelongo</v>
      </c>
      <c r="H5443" s="39">
        <f t="shared" ref="H5443:H5506" si="171">(D13371/$G$2)</f>
        <v>0</v>
      </c>
      <c r="I5443">
        <v>6</v>
      </c>
    </row>
    <row r="5444" spans="1:9" ht="12" customHeight="1" x14ac:dyDescent="0.3">
      <c r="A5444" s="3" t="s">
        <v>21031</v>
      </c>
      <c r="B5444" s="4" t="s">
        <v>10145</v>
      </c>
      <c r="C5444" s="5" t="s">
        <v>20992</v>
      </c>
      <c r="D5444" s="6">
        <v>235</v>
      </c>
      <c r="E5444" t="str">
        <f t="shared" si="170"/>
        <v xml:space="preserve"> </v>
      </c>
      <c r="F5444" s="36" t="str">
        <f>IF(AND(D5444&gt;=50000,D5444&lt;=100000),"COMPRESO",A5444)</f>
        <v>collepietro</v>
      </c>
      <c r="H5444" s="39">
        <f t="shared" si="171"/>
        <v>0</v>
      </c>
      <c r="I5444">
        <v>2</v>
      </c>
    </row>
    <row r="5445" spans="1:9" ht="12" customHeight="1" x14ac:dyDescent="0.3">
      <c r="A5445" s="3" t="s">
        <v>21032</v>
      </c>
      <c r="B5445" s="4" t="s">
        <v>10240</v>
      </c>
      <c r="C5445" s="5" t="s">
        <v>20992</v>
      </c>
      <c r="D5445" s="6">
        <v>1079</v>
      </c>
      <c r="E5445" t="str">
        <f t="shared" si="170"/>
        <v xml:space="preserve"> </v>
      </c>
      <c r="F5445" s="36" t="str">
        <f>IF(AND(D5445&gt;=50000,D5445&lt;=100000),"COMPRESO",A5445)</f>
        <v>corfinio</v>
      </c>
      <c r="H5445" s="39">
        <f t="shared" si="171"/>
        <v>0</v>
      </c>
      <c r="I5445">
        <v>3</v>
      </c>
    </row>
    <row r="5446" spans="1:9" ht="12" customHeight="1" x14ac:dyDescent="0.3">
      <c r="A5446" s="3" t="s">
        <v>21033</v>
      </c>
      <c r="B5446" s="4" t="s">
        <v>10561</v>
      </c>
      <c r="C5446" s="5" t="s">
        <v>20992</v>
      </c>
      <c r="D5446" s="6">
        <v>440</v>
      </c>
      <c r="E5446" t="str">
        <f t="shared" si="170"/>
        <v xml:space="preserve"> </v>
      </c>
      <c r="F5446" s="36" t="str">
        <f>IF(AND(D5446&gt;=50000,D5446&lt;=100000),"COMPRESO",A5446)</f>
        <v>fagnano alto</v>
      </c>
      <c r="H5446" s="39">
        <f t="shared" si="171"/>
        <v>0</v>
      </c>
      <c r="I5446">
        <v>11</v>
      </c>
    </row>
    <row r="5447" spans="1:9" ht="12" customHeight="1" x14ac:dyDescent="0.3">
      <c r="A5447" s="3" t="s">
        <v>21034</v>
      </c>
      <c r="B5447" s="4" t="s">
        <v>10719</v>
      </c>
      <c r="C5447" s="5" t="s">
        <v>20992</v>
      </c>
      <c r="D5447" s="6">
        <v>410</v>
      </c>
      <c r="E5447" t="str">
        <f t="shared" si="170"/>
        <v xml:space="preserve"> </v>
      </c>
      <c r="F5447" s="36" t="str">
        <f>IF(AND(D5447&gt;=50000,D5447&lt;=100000),"COMPRESO",A5447)</f>
        <v>fontecchio</v>
      </c>
      <c r="H5447" s="39">
        <f t="shared" si="171"/>
        <v>0</v>
      </c>
      <c r="I5447">
        <v>13</v>
      </c>
    </row>
    <row r="5448" spans="1:9" ht="12" customHeight="1" x14ac:dyDescent="0.3">
      <c r="A5448" s="3" t="s">
        <v>21035</v>
      </c>
      <c r="B5448" s="4" t="s">
        <v>10757</v>
      </c>
      <c r="C5448" s="5" t="s">
        <v>20992</v>
      </c>
      <c r="D5448" s="6">
        <v>690</v>
      </c>
      <c r="E5448" t="str">
        <f t="shared" si="170"/>
        <v xml:space="preserve"> </v>
      </c>
      <c r="F5448" s="36" t="str">
        <f>IF(AND(D5448&gt;=50000,D5448&lt;=100000),"COMPRESO",A5448)</f>
        <v>fossa</v>
      </c>
      <c r="H5448" s="39">
        <f t="shared" si="171"/>
        <v>0</v>
      </c>
      <c r="I5448">
        <v>7</v>
      </c>
    </row>
    <row r="5449" spans="1:9" ht="12" customHeight="1" x14ac:dyDescent="0.3">
      <c r="A5449" s="3" t="s">
        <v>21036</v>
      </c>
      <c r="B5449" s="4" t="s">
        <v>10839</v>
      </c>
      <c r="C5449" s="5" t="s">
        <v>20992</v>
      </c>
      <c r="D5449" s="6">
        <v>255</v>
      </c>
      <c r="E5449" t="str">
        <f t="shared" si="170"/>
        <v xml:space="preserve"> </v>
      </c>
      <c r="F5449" s="36" t="str">
        <f>IF(AND(D5449&gt;=50000,D5449&lt;=100000),"COMPRESO",A5449)</f>
        <v>gagliano aterno</v>
      </c>
      <c r="H5449" s="39">
        <f t="shared" si="171"/>
        <v>0</v>
      </c>
      <c r="I5449">
        <v>1</v>
      </c>
    </row>
    <row r="5450" spans="1:9" ht="12" customHeight="1" x14ac:dyDescent="0.3">
      <c r="A5450" s="3" t="s">
        <v>21037</v>
      </c>
      <c r="B5450" s="4" t="s">
        <v>10987</v>
      </c>
      <c r="C5450" s="5" t="s">
        <v>20992</v>
      </c>
      <c r="D5450" s="6">
        <v>2111</v>
      </c>
      <c r="E5450" t="str">
        <f t="shared" si="170"/>
        <v xml:space="preserve"> </v>
      </c>
      <c r="F5450" s="36" t="str">
        <f>IF(AND(D5450&gt;=50000,D5450&lt;=100000),"COMPRESO",A5450)</f>
        <v>gioia dei marsi</v>
      </c>
      <c r="H5450" s="39">
        <f t="shared" si="171"/>
        <v>0</v>
      </c>
      <c r="I5450">
        <v>12</v>
      </c>
    </row>
    <row r="5451" spans="1:9" ht="12" customHeight="1" x14ac:dyDescent="0.3">
      <c r="A5451" s="3" t="s">
        <v>21038</v>
      </c>
      <c r="B5451" s="4" t="s">
        <v>11032</v>
      </c>
      <c r="C5451" s="5" t="s">
        <v>20992</v>
      </c>
      <c r="D5451" s="6">
        <v>597</v>
      </c>
      <c r="E5451" t="str">
        <f t="shared" si="170"/>
        <v xml:space="preserve"> </v>
      </c>
      <c r="F5451" s="36" t="str">
        <f>IF(AND(D5451&gt;=50000,D5451&lt;=100000),"COMPRESO",A5451)</f>
        <v>goriano sicoli</v>
      </c>
      <c r="H5451" s="39">
        <f t="shared" si="171"/>
        <v>0</v>
      </c>
      <c r="I5451">
        <v>1</v>
      </c>
    </row>
    <row r="5452" spans="1:9" ht="12" customHeight="1" x14ac:dyDescent="0.3">
      <c r="A5452" s="3" t="s">
        <v>21039</v>
      </c>
      <c r="B5452" s="4" t="s">
        <v>11183</v>
      </c>
      <c r="C5452" s="5" t="s">
        <v>20992</v>
      </c>
      <c r="D5452" s="6">
        <v>2129</v>
      </c>
      <c r="E5452" t="str">
        <f t="shared" si="170"/>
        <v xml:space="preserve"> </v>
      </c>
      <c r="F5452" s="36" t="str">
        <f>IF(AND(D5452&gt;=50000,D5452&lt;=100000),"COMPRESO",A5452)</f>
        <v>introdacqua</v>
      </c>
      <c r="H5452" s="39">
        <f t="shared" si="171"/>
        <v>0</v>
      </c>
      <c r="I5452">
        <v>1</v>
      </c>
    </row>
    <row r="5453" spans="1:9" ht="12" customHeight="1" x14ac:dyDescent="0.3">
      <c r="A5453" s="3" t="s">
        <v>21040</v>
      </c>
      <c r="B5453" s="4" t="s">
        <v>11246</v>
      </c>
      <c r="C5453" s="5" t="s">
        <v>20992</v>
      </c>
      <c r="D5453" s="6">
        <v>66964</v>
      </c>
      <c r="E5453" t="str">
        <f t="shared" si="170"/>
        <v xml:space="preserve"> </v>
      </c>
      <c r="F5453" s="36" t="str">
        <f>IF(AND(D5453&gt;=50000,D5453&lt;=100000),"COMPRESO",A5453)</f>
        <v>COMPRESO</v>
      </c>
      <c r="H5453" s="39">
        <f t="shared" si="171"/>
        <v>0</v>
      </c>
      <c r="I5453">
        <v>2</v>
      </c>
    </row>
    <row r="5454" spans="1:9" ht="12" customHeight="1" x14ac:dyDescent="0.3">
      <c r="A5454" s="3" t="s">
        <v>21041</v>
      </c>
      <c r="B5454" s="4" t="s">
        <v>11337</v>
      </c>
      <c r="C5454" s="5" t="s">
        <v>20992</v>
      </c>
      <c r="D5454" s="6">
        <v>1735</v>
      </c>
      <c r="E5454" t="str">
        <f t="shared" si="170"/>
        <v xml:space="preserve"> </v>
      </c>
      <c r="F5454" s="36" t="str">
        <f>IF(AND(D5454&gt;=50000,D5454&lt;=100000),"COMPRESO",A5454)</f>
        <v>lecce nei marsi</v>
      </c>
      <c r="H5454" s="39">
        <f t="shared" si="171"/>
        <v>0</v>
      </c>
      <c r="I5454">
        <v>7</v>
      </c>
    </row>
    <row r="5455" spans="1:9" ht="12" customHeight="1" x14ac:dyDescent="0.3">
      <c r="A5455" s="3" t="s">
        <v>21042</v>
      </c>
      <c r="B5455" s="4" t="s">
        <v>11491</v>
      </c>
      <c r="C5455" s="5" t="s">
        <v>20992</v>
      </c>
      <c r="D5455" s="6">
        <v>5868</v>
      </c>
      <c r="E5455" t="str">
        <f t="shared" si="170"/>
        <v xml:space="preserve"> </v>
      </c>
      <c r="F5455" s="36" t="str">
        <f>IF(AND(D5455&gt;=50000,D5455&lt;=100000),"COMPRESO",A5455)</f>
        <v>luco dei marsi</v>
      </c>
      <c r="H5455" s="39">
        <f t="shared" si="171"/>
        <v>0</v>
      </c>
      <c r="I5455">
        <v>1</v>
      </c>
    </row>
    <row r="5456" spans="1:9" ht="12" customHeight="1" x14ac:dyDescent="0.3">
      <c r="A5456" s="3" t="s">
        <v>21043</v>
      </c>
      <c r="B5456" s="4" t="s">
        <v>11492</v>
      </c>
      <c r="C5456" s="5" t="s">
        <v>20992</v>
      </c>
      <c r="D5456" s="6">
        <v>1019</v>
      </c>
      <c r="E5456" t="str">
        <f t="shared" si="170"/>
        <v xml:space="preserve"> </v>
      </c>
      <c r="F5456" s="36" t="str">
        <f>IF(AND(D5456&gt;=50000,D5456&lt;=100000),"COMPRESO",A5456)</f>
        <v>lucoli</v>
      </c>
      <c r="H5456" s="39">
        <f t="shared" si="171"/>
        <v>0</v>
      </c>
      <c r="I5456">
        <v>1</v>
      </c>
    </row>
    <row r="5457" spans="1:9" ht="12" customHeight="1" x14ac:dyDescent="0.3">
      <c r="A5457" s="3" t="s">
        <v>21044</v>
      </c>
      <c r="B5457" s="4" t="s">
        <v>15590</v>
      </c>
      <c r="C5457" s="5" t="s">
        <v>20992</v>
      </c>
      <c r="D5457" s="6">
        <v>3753</v>
      </c>
      <c r="E5457" t="str">
        <f t="shared" si="170"/>
        <v xml:space="preserve"> </v>
      </c>
      <c r="F5457" s="36" t="str">
        <f>IF(AND(D5457&gt;=50000,D5457&lt;=100000),"COMPRESO",A5457)</f>
        <v>magliano de' marsi</v>
      </c>
      <c r="H5457" s="39">
        <f t="shared" si="171"/>
        <v>0</v>
      </c>
      <c r="I5457">
        <v>1</v>
      </c>
    </row>
    <row r="5458" spans="1:9" ht="12" customHeight="1" x14ac:dyDescent="0.3">
      <c r="A5458" s="3" t="s">
        <v>21045</v>
      </c>
      <c r="B5458" s="4" t="s">
        <v>11722</v>
      </c>
      <c r="C5458" s="5" t="s">
        <v>20992</v>
      </c>
      <c r="D5458" s="6">
        <v>1509</v>
      </c>
      <c r="E5458" t="str">
        <f t="shared" si="170"/>
        <v xml:space="preserve"> </v>
      </c>
      <c r="F5458" s="36" t="str">
        <f>IF(AND(D5458&gt;=50000,D5458&lt;=100000),"COMPRESO",A5458)</f>
        <v>massa d'albe</v>
      </c>
      <c r="H5458" s="39">
        <f t="shared" si="171"/>
        <v>0</v>
      </c>
      <c r="I5458">
        <v>1</v>
      </c>
    </row>
    <row r="5459" spans="1:9" ht="12" customHeight="1" x14ac:dyDescent="0.3">
      <c r="A5459" s="3" t="s">
        <v>21046</v>
      </c>
      <c r="B5459" s="4" t="s">
        <v>11908</v>
      </c>
      <c r="C5459" s="5" t="s">
        <v>20992</v>
      </c>
      <c r="D5459" s="6">
        <v>419</v>
      </c>
      <c r="E5459" t="str">
        <f t="shared" si="170"/>
        <v xml:space="preserve"> </v>
      </c>
      <c r="F5459" s="36" t="str">
        <f>IF(AND(D5459&gt;=50000,D5459&lt;=100000),"COMPRESO",A5459)</f>
        <v>molina aterno</v>
      </c>
      <c r="H5459" s="39">
        <f t="shared" si="171"/>
        <v>0</v>
      </c>
      <c r="I5459">
        <v>3</v>
      </c>
    </row>
    <row r="5460" spans="1:9" ht="12" customHeight="1" x14ac:dyDescent="0.3">
      <c r="A5460" s="3" t="s">
        <v>21047</v>
      </c>
      <c r="B5460" s="4" t="s">
        <v>12163</v>
      </c>
      <c r="C5460" s="5" t="s">
        <v>20992</v>
      </c>
      <c r="D5460" s="6">
        <v>2812</v>
      </c>
      <c r="E5460" t="str">
        <f t="shared" si="170"/>
        <v xml:space="preserve"> </v>
      </c>
      <c r="F5460" s="36" t="str">
        <f>IF(AND(D5460&gt;=50000,D5460&lt;=100000),"COMPRESO",A5460)</f>
        <v>montereale</v>
      </c>
      <c r="H5460" s="39">
        <f t="shared" si="171"/>
        <v>0</v>
      </c>
      <c r="I5460">
        <v>2</v>
      </c>
    </row>
    <row r="5461" spans="1:9" ht="12" customHeight="1" x14ac:dyDescent="0.3">
      <c r="A5461" s="3" t="s">
        <v>21048</v>
      </c>
      <c r="B5461" s="4" t="s">
        <v>12252</v>
      </c>
      <c r="C5461" s="5" t="s">
        <v>20992</v>
      </c>
      <c r="D5461" s="6">
        <v>1505</v>
      </c>
      <c r="E5461" t="str">
        <f t="shared" si="170"/>
        <v xml:space="preserve"> </v>
      </c>
      <c r="F5461" s="36" t="str">
        <f>IF(AND(D5461&gt;=50000,D5461&lt;=100000),"COMPRESO",A5461)</f>
        <v>morino</v>
      </c>
      <c r="H5461" s="39">
        <f t="shared" si="171"/>
        <v>0</v>
      </c>
      <c r="I5461">
        <v>8</v>
      </c>
    </row>
    <row r="5462" spans="1:9" ht="12" customHeight="1" x14ac:dyDescent="0.3">
      <c r="A5462" s="3" t="s">
        <v>21049</v>
      </c>
      <c r="B5462" s="4" t="s">
        <v>12334</v>
      </c>
      <c r="C5462" s="5" t="s">
        <v>20992</v>
      </c>
      <c r="D5462" s="6">
        <v>550</v>
      </c>
      <c r="E5462" t="str">
        <f t="shared" si="170"/>
        <v xml:space="preserve"> </v>
      </c>
      <c r="F5462" s="36" t="str">
        <f>IF(AND(D5462&gt;=50000,D5462&lt;=100000),"COMPRESO",A5462)</f>
        <v>navelli</v>
      </c>
      <c r="H5462" s="39">
        <f t="shared" si="171"/>
        <v>0</v>
      </c>
      <c r="I5462">
        <v>2</v>
      </c>
    </row>
    <row r="5463" spans="1:9" ht="12" customHeight="1" x14ac:dyDescent="0.3">
      <c r="A5463" s="3" t="s">
        <v>21050</v>
      </c>
      <c r="B5463" s="4" t="s">
        <v>12443</v>
      </c>
      <c r="C5463" s="5" t="s">
        <v>20992</v>
      </c>
      <c r="D5463" s="6">
        <v>1110</v>
      </c>
      <c r="E5463" t="str">
        <f t="shared" si="170"/>
        <v xml:space="preserve"> </v>
      </c>
      <c r="F5463" s="36" t="str">
        <f>IF(AND(D5463&gt;=50000,D5463&lt;=100000),"COMPRESO",A5463)</f>
        <v>ocre</v>
      </c>
      <c r="H5463" s="39">
        <f t="shared" si="171"/>
        <v>0</v>
      </c>
      <c r="I5463">
        <v>9</v>
      </c>
    </row>
    <row r="5464" spans="1:9" ht="12" customHeight="1" x14ac:dyDescent="0.3">
      <c r="A5464" s="3" t="s">
        <v>21051</v>
      </c>
      <c r="B5464" s="4" t="s">
        <v>12448</v>
      </c>
      <c r="C5464" s="5" t="s">
        <v>20992</v>
      </c>
      <c r="D5464" s="6">
        <v>527</v>
      </c>
      <c r="E5464" t="str">
        <f t="shared" si="170"/>
        <v xml:space="preserve"> </v>
      </c>
      <c r="F5464" s="36" t="str">
        <f>IF(AND(D5464&gt;=50000,D5464&lt;=100000),"COMPRESO",A5464)</f>
        <v>ofena</v>
      </c>
      <c r="H5464" s="39">
        <f t="shared" si="171"/>
        <v>0</v>
      </c>
      <c r="I5464">
        <v>2</v>
      </c>
    </row>
    <row r="5465" spans="1:9" ht="12" customHeight="1" x14ac:dyDescent="0.3">
      <c r="A5465" s="3" t="s">
        <v>21052</v>
      </c>
      <c r="B5465" s="4" t="s">
        <v>12503</v>
      </c>
      <c r="C5465" s="5" t="s">
        <v>20992</v>
      </c>
      <c r="D5465" s="6">
        <v>428</v>
      </c>
      <c r="E5465" t="str">
        <f t="shared" si="170"/>
        <v xml:space="preserve"> </v>
      </c>
      <c r="F5465" s="36" t="str">
        <f>IF(AND(D5465&gt;=50000,D5465&lt;=100000),"COMPRESO",A5465)</f>
        <v>opi</v>
      </c>
      <c r="H5465" s="39">
        <f t="shared" si="171"/>
        <v>0</v>
      </c>
      <c r="I5465">
        <v>1</v>
      </c>
    </row>
    <row r="5466" spans="1:9" ht="12" customHeight="1" x14ac:dyDescent="0.3">
      <c r="A5466" s="3" t="s">
        <v>21053</v>
      </c>
      <c r="B5466" s="4" t="s">
        <v>12518</v>
      </c>
      <c r="C5466" s="5" t="s">
        <v>20992</v>
      </c>
      <c r="D5466" s="6">
        <v>1155</v>
      </c>
      <c r="E5466" t="str">
        <f t="shared" si="170"/>
        <v xml:space="preserve"> </v>
      </c>
      <c r="F5466" s="36" t="str">
        <f>IF(AND(D5466&gt;=50000,D5466&lt;=100000),"COMPRESO",A5466)</f>
        <v>oricola</v>
      </c>
      <c r="H5466" s="39">
        <f t="shared" si="171"/>
        <v>0</v>
      </c>
      <c r="I5466">
        <v>1</v>
      </c>
    </row>
    <row r="5467" spans="1:9" ht="12" customHeight="1" x14ac:dyDescent="0.3">
      <c r="A5467" s="3" t="s">
        <v>21054</v>
      </c>
      <c r="B5467" s="4" t="s">
        <v>12550</v>
      </c>
      <c r="C5467" s="5" t="s">
        <v>20992</v>
      </c>
      <c r="D5467" s="6">
        <v>592</v>
      </c>
      <c r="E5467" t="str">
        <f t="shared" si="170"/>
        <v xml:space="preserve"> </v>
      </c>
      <c r="F5467" s="36" t="str">
        <f>IF(AND(D5467&gt;=50000,D5467&lt;=100000),"COMPRESO",A5467)</f>
        <v>ortona dei marsi</v>
      </c>
      <c r="H5467" s="39">
        <f t="shared" si="171"/>
        <v>0</v>
      </c>
      <c r="I5467">
        <v>25</v>
      </c>
    </row>
    <row r="5468" spans="1:9" ht="12" customHeight="1" x14ac:dyDescent="0.3">
      <c r="A5468" s="3" t="s">
        <v>21055</v>
      </c>
      <c r="B5468" s="4" t="s">
        <v>12552</v>
      </c>
      <c r="C5468" s="5" t="s">
        <v>20992</v>
      </c>
      <c r="D5468" s="6">
        <v>1863</v>
      </c>
      <c r="E5468" t="str">
        <f t="shared" si="170"/>
        <v xml:space="preserve"> </v>
      </c>
      <c r="F5468" s="36" t="str">
        <f>IF(AND(D5468&gt;=50000,D5468&lt;=100000),"COMPRESO",A5468)</f>
        <v>ortucchio</v>
      </c>
      <c r="H5468" s="39">
        <f t="shared" si="171"/>
        <v>0</v>
      </c>
      <c r="I5468">
        <v>2</v>
      </c>
    </row>
    <row r="5469" spans="1:9" ht="12" customHeight="1" x14ac:dyDescent="0.3">
      <c r="A5469" s="3" t="s">
        <v>21056</v>
      </c>
      <c r="B5469" s="4" t="s">
        <v>12600</v>
      </c>
      <c r="C5469" s="5" t="s">
        <v>20992</v>
      </c>
      <c r="D5469" s="6">
        <v>1190</v>
      </c>
      <c r="E5469" t="str">
        <f t="shared" si="170"/>
        <v xml:space="preserve"> </v>
      </c>
      <c r="F5469" s="36" t="str">
        <f>IF(AND(D5469&gt;=50000,D5469&lt;=100000),"COMPRESO",A5469)</f>
        <v>ovindoli</v>
      </c>
      <c r="H5469" s="39">
        <f t="shared" si="171"/>
        <v>0</v>
      </c>
      <c r="I5469">
        <v>1</v>
      </c>
    </row>
    <row r="5470" spans="1:9" ht="12" customHeight="1" x14ac:dyDescent="0.3">
      <c r="A5470" s="3" t="s">
        <v>21057</v>
      </c>
      <c r="B5470" s="4" t="s">
        <v>12611</v>
      </c>
      <c r="C5470" s="5" t="s">
        <v>20992</v>
      </c>
      <c r="D5470" s="6">
        <v>1211</v>
      </c>
      <c r="E5470" t="str">
        <f t="shared" si="170"/>
        <v xml:space="preserve"> </v>
      </c>
      <c r="F5470" s="36" t="str">
        <f>IF(AND(D5470&gt;=50000,D5470&lt;=100000),"COMPRESO",A5470)</f>
        <v>pacentro</v>
      </c>
      <c r="H5470" s="39">
        <f t="shared" si="171"/>
        <v>0</v>
      </c>
      <c r="I5470">
        <v>1</v>
      </c>
    </row>
    <row r="5471" spans="1:9" ht="12" customHeight="1" x14ac:dyDescent="0.3">
      <c r="A5471" s="3" t="s">
        <v>21058</v>
      </c>
      <c r="B5471" s="4" t="s">
        <v>12785</v>
      </c>
      <c r="C5471" s="5" t="s">
        <v>20992</v>
      </c>
      <c r="D5471" s="6">
        <v>739</v>
      </c>
      <c r="E5471" t="str">
        <f t="shared" si="170"/>
        <v xml:space="preserve"> </v>
      </c>
      <c r="F5471" s="36" t="str">
        <f>IF(AND(D5471&gt;=50000,D5471&lt;=100000),"COMPRESO",A5471)</f>
        <v>pereto</v>
      </c>
      <c r="H5471" s="39">
        <f t="shared" si="171"/>
        <v>0</v>
      </c>
      <c r="I5471">
        <v>21</v>
      </c>
    </row>
    <row r="5472" spans="1:9" ht="12" customHeight="1" x14ac:dyDescent="0.3">
      <c r="A5472" s="3" t="s">
        <v>21059</v>
      </c>
      <c r="B5472" s="4" t="s">
        <v>12812</v>
      </c>
      <c r="C5472" s="5" t="s">
        <v>20992</v>
      </c>
      <c r="D5472" s="6">
        <v>2227</v>
      </c>
      <c r="E5472" t="str">
        <f t="shared" si="170"/>
        <v xml:space="preserve"> </v>
      </c>
      <c r="F5472" s="36" t="str">
        <f>IF(AND(D5472&gt;=50000,D5472&lt;=100000),"COMPRESO",A5472)</f>
        <v>pescasseroli</v>
      </c>
      <c r="H5472" s="39">
        <f t="shared" si="171"/>
        <v>0</v>
      </c>
      <c r="I5472">
        <v>1</v>
      </c>
    </row>
    <row r="5473" spans="1:9" ht="12" customHeight="1" x14ac:dyDescent="0.3">
      <c r="A5473" s="3" t="s">
        <v>21060</v>
      </c>
      <c r="B5473" s="4" t="s">
        <v>12819</v>
      </c>
      <c r="C5473" s="5" t="s">
        <v>20992</v>
      </c>
      <c r="D5473" s="6">
        <v>4264</v>
      </c>
      <c r="E5473" t="str">
        <f t="shared" si="170"/>
        <v xml:space="preserve"> </v>
      </c>
      <c r="F5473" s="36" t="str">
        <f>IF(AND(D5473&gt;=50000,D5473&lt;=100000),"COMPRESO",A5473)</f>
        <v>pescina</v>
      </c>
      <c r="H5473" s="39">
        <f t="shared" si="171"/>
        <v>0</v>
      </c>
      <c r="I5473">
        <v>2</v>
      </c>
    </row>
    <row r="5474" spans="1:9" ht="12" customHeight="1" x14ac:dyDescent="0.3">
      <c r="A5474" s="3" t="s">
        <v>21061</v>
      </c>
      <c r="B5474" s="4" t="s">
        <v>12821</v>
      </c>
      <c r="C5474" s="5" t="s">
        <v>20992</v>
      </c>
      <c r="D5474" s="6">
        <v>1161</v>
      </c>
      <c r="E5474" t="str">
        <f t="shared" si="170"/>
        <v xml:space="preserve"> </v>
      </c>
      <c r="F5474" s="36" t="str">
        <f>IF(AND(D5474&gt;=50000,D5474&lt;=100000),"COMPRESO",A5474)</f>
        <v>pescocostanzo</v>
      </c>
      <c r="H5474" s="39">
        <f t="shared" si="171"/>
        <v>0</v>
      </c>
      <c r="I5474">
        <v>1</v>
      </c>
    </row>
    <row r="5475" spans="1:9" ht="12" customHeight="1" x14ac:dyDescent="0.3">
      <c r="A5475" s="3" t="s">
        <v>21062</v>
      </c>
      <c r="B5475" s="4" t="s">
        <v>12848</v>
      </c>
      <c r="C5475" s="5" t="s">
        <v>20992</v>
      </c>
      <c r="D5475" s="6">
        <v>1363</v>
      </c>
      <c r="E5475" t="str">
        <f t="shared" si="170"/>
        <v xml:space="preserve"> </v>
      </c>
      <c r="F5475" s="36" t="str">
        <f>IF(AND(D5475&gt;=50000,D5475&lt;=100000),"COMPRESO",A5475)</f>
        <v>pettorano sul gizio</v>
      </c>
      <c r="H5475" s="39">
        <f t="shared" si="171"/>
        <v>0</v>
      </c>
      <c r="I5475">
        <v>1</v>
      </c>
    </row>
    <row r="5476" spans="1:9" ht="12" customHeight="1" x14ac:dyDescent="0.3">
      <c r="A5476" s="3" t="s">
        <v>21063</v>
      </c>
      <c r="B5476" s="4" t="s">
        <v>12998</v>
      </c>
      <c r="C5476" s="5" t="s">
        <v>20992</v>
      </c>
      <c r="D5476" s="6">
        <v>3773</v>
      </c>
      <c r="E5476" t="str">
        <f t="shared" si="170"/>
        <v xml:space="preserve"> </v>
      </c>
      <c r="F5476" s="36" t="str">
        <f>IF(AND(D5476&gt;=50000,D5476&lt;=100000),"COMPRESO",A5476)</f>
        <v>pizzoli</v>
      </c>
      <c r="H5476" s="39">
        <f t="shared" si="171"/>
        <v>0</v>
      </c>
      <c r="I5476">
        <v>1</v>
      </c>
    </row>
    <row r="5477" spans="1:9" ht="12" customHeight="1" x14ac:dyDescent="0.3">
      <c r="A5477" s="3" t="s">
        <v>21064</v>
      </c>
      <c r="B5477" s="4" t="s">
        <v>13022</v>
      </c>
      <c r="C5477" s="5" t="s">
        <v>20992</v>
      </c>
      <c r="D5477" s="6">
        <v>1068</v>
      </c>
      <c r="E5477" t="str">
        <f t="shared" si="170"/>
        <v xml:space="preserve"> </v>
      </c>
      <c r="F5477" s="36" t="str">
        <f>IF(AND(D5477&gt;=50000,D5477&lt;=100000),"COMPRESO",A5477)</f>
        <v>poggio picenze</v>
      </c>
      <c r="H5477" s="39">
        <f t="shared" si="171"/>
        <v>0</v>
      </c>
      <c r="I5477">
        <v>5</v>
      </c>
    </row>
    <row r="5478" spans="1:9" ht="12" customHeight="1" x14ac:dyDescent="0.3">
      <c r="A5478" s="3" t="s">
        <v>21065</v>
      </c>
      <c r="B5478" s="4" t="s">
        <v>13210</v>
      </c>
      <c r="C5478" s="5" t="s">
        <v>20992</v>
      </c>
      <c r="D5478" s="6">
        <v>501</v>
      </c>
      <c r="E5478" t="str">
        <f t="shared" si="170"/>
        <v xml:space="preserve"> </v>
      </c>
      <c r="F5478" s="36" t="str">
        <f>IF(AND(D5478&gt;=50000,D5478&lt;=100000),"COMPRESO",A5478)</f>
        <v>prata d'ansidonia</v>
      </c>
      <c r="H5478" s="39">
        <f t="shared" si="171"/>
        <v>0</v>
      </c>
      <c r="I5478">
        <v>27</v>
      </c>
    </row>
    <row r="5479" spans="1:9" ht="12" customHeight="1" x14ac:dyDescent="0.3">
      <c r="A5479" s="3" t="s">
        <v>21066</v>
      </c>
      <c r="B5479" s="4" t="s">
        <v>13219</v>
      </c>
      <c r="C5479" s="5" t="s">
        <v>20992</v>
      </c>
      <c r="D5479" s="6">
        <v>7840</v>
      </c>
      <c r="E5479" t="str">
        <f t="shared" si="170"/>
        <v xml:space="preserve"> </v>
      </c>
      <c r="F5479" s="36" t="str">
        <f>IF(AND(D5479&gt;=50000,D5479&lt;=100000),"COMPRESO",A5479)</f>
        <v>pratola peligna</v>
      </c>
      <c r="H5479" s="39">
        <f t="shared" si="171"/>
        <v>0</v>
      </c>
      <c r="I5479">
        <v>3</v>
      </c>
    </row>
    <row r="5480" spans="1:9" ht="12" customHeight="1" x14ac:dyDescent="0.3">
      <c r="A5480" s="3" t="s">
        <v>21067</v>
      </c>
      <c r="B5480" s="4" t="s">
        <v>13250</v>
      </c>
      <c r="C5480" s="5" t="s">
        <v>20992</v>
      </c>
      <c r="D5480" s="6">
        <v>1015</v>
      </c>
      <c r="E5480" t="str">
        <f t="shared" si="170"/>
        <v xml:space="preserve"> </v>
      </c>
      <c r="F5480" s="36" t="str">
        <f>IF(AND(D5480&gt;=50000,D5480&lt;=100000),"COMPRESO",A5480)</f>
        <v>prezza</v>
      </c>
      <c r="H5480" s="39">
        <f t="shared" si="171"/>
        <v>0</v>
      </c>
      <c r="I5480">
        <v>34</v>
      </c>
    </row>
    <row r="5481" spans="1:9" ht="12" customHeight="1" x14ac:dyDescent="0.3">
      <c r="A5481" s="3" t="s">
        <v>21068</v>
      </c>
      <c r="B5481" s="4" t="s">
        <v>13318</v>
      </c>
      <c r="C5481" s="5" t="s">
        <v>20992</v>
      </c>
      <c r="D5481" s="6">
        <v>2812</v>
      </c>
      <c r="E5481" t="str">
        <f t="shared" si="170"/>
        <v xml:space="preserve"> </v>
      </c>
      <c r="F5481" s="36" t="str">
        <f>IF(AND(D5481&gt;=50000,D5481&lt;=100000),"COMPRESO",A5481)</f>
        <v>raiano</v>
      </c>
      <c r="H5481" s="39">
        <f t="shared" si="171"/>
        <v>0</v>
      </c>
      <c r="I5481">
        <v>8</v>
      </c>
    </row>
    <row r="5482" spans="1:9" ht="12" customHeight="1" x14ac:dyDescent="0.3">
      <c r="A5482" s="3" t="s">
        <v>21069</v>
      </c>
      <c r="B5482" s="4" t="s">
        <v>13444</v>
      </c>
      <c r="C5482" s="5" t="s">
        <v>20992</v>
      </c>
      <c r="D5482" s="6">
        <v>663</v>
      </c>
      <c r="E5482" t="str">
        <f t="shared" si="170"/>
        <v xml:space="preserve"> </v>
      </c>
      <c r="F5482" s="36" t="str">
        <f>IF(AND(D5482&gt;=50000,D5482&lt;=100000),"COMPRESO",A5482)</f>
        <v>rivisondoli</v>
      </c>
      <c r="H5482" s="39">
        <f t="shared" si="171"/>
        <v>0</v>
      </c>
      <c r="I5482">
        <v>66</v>
      </c>
    </row>
    <row r="5483" spans="1:9" ht="12" customHeight="1" x14ac:dyDescent="0.3">
      <c r="A5483" s="3" t="s">
        <v>21070</v>
      </c>
      <c r="B5483" s="4" t="s">
        <v>13496</v>
      </c>
      <c r="C5483" s="5" t="s">
        <v>20992</v>
      </c>
      <c r="D5483" s="6">
        <v>724</v>
      </c>
      <c r="E5483" t="str">
        <f t="shared" si="170"/>
        <v xml:space="preserve"> </v>
      </c>
      <c r="F5483" s="36" t="str">
        <f>IF(AND(D5483&gt;=50000,D5483&lt;=100000),"COMPRESO",A5483)</f>
        <v>roccacasale</v>
      </c>
      <c r="H5483" s="39">
        <f t="shared" si="171"/>
        <v>0</v>
      </c>
      <c r="I5483">
        <v>14</v>
      </c>
    </row>
    <row r="5484" spans="1:9" ht="12" customHeight="1" x14ac:dyDescent="0.3">
      <c r="A5484" s="3" t="s">
        <v>21071</v>
      </c>
      <c r="B5484" s="4" t="s">
        <v>13473</v>
      </c>
      <c r="C5484" s="5" t="s">
        <v>20992</v>
      </c>
      <c r="D5484" s="6">
        <v>830</v>
      </c>
      <c r="E5484" t="str">
        <f t="shared" si="170"/>
        <v xml:space="preserve"> </v>
      </c>
      <c r="F5484" s="36" t="str">
        <f>IF(AND(D5484&gt;=50000,D5484&lt;=100000),"COMPRESO",A5484)</f>
        <v>rocca di botte</v>
      </c>
      <c r="H5484" s="39">
        <f t="shared" si="171"/>
        <v>0</v>
      </c>
      <c r="I5484">
        <v>1</v>
      </c>
    </row>
    <row r="5485" spans="1:9" ht="12" customHeight="1" x14ac:dyDescent="0.3">
      <c r="A5485" s="3" t="s">
        <v>21072</v>
      </c>
      <c r="B5485" s="4" t="s">
        <v>13474</v>
      </c>
      <c r="C5485" s="5" t="s">
        <v>20992</v>
      </c>
      <c r="D5485" s="6">
        <v>504</v>
      </c>
      <c r="E5485" t="str">
        <f t="shared" si="170"/>
        <v xml:space="preserve"> </v>
      </c>
      <c r="F5485" s="36" t="str">
        <f>IF(AND(D5485&gt;=50000,D5485&lt;=100000),"COMPRESO",A5485)</f>
        <v>rocca di cambio</v>
      </c>
      <c r="H5485" s="39">
        <f t="shared" si="171"/>
        <v>0</v>
      </c>
      <c r="I5485">
        <v>2</v>
      </c>
    </row>
    <row r="5486" spans="1:9" ht="12" customHeight="1" x14ac:dyDescent="0.3">
      <c r="A5486" s="3" t="s">
        <v>21073</v>
      </c>
      <c r="B5486" s="4" t="s">
        <v>13476</v>
      </c>
      <c r="C5486" s="5" t="s">
        <v>20992</v>
      </c>
      <c r="D5486" s="6">
        <v>1468</v>
      </c>
      <c r="E5486" t="str">
        <f t="shared" si="170"/>
        <v xml:space="preserve"> </v>
      </c>
      <c r="F5486" s="36" t="str">
        <f>IF(AND(D5486&gt;=50000,D5486&lt;=100000),"COMPRESO",A5486)</f>
        <v>rocca di mezzo</v>
      </c>
      <c r="H5486" s="39">
        <f t="shared" si="171"/>
        <v>0</v>
      </c>
      <c r="I5486">
        <v>11</v>
      </c>
    </row>
    <row r="5487" spans="1:9" ht="12" customHeight="1" x14ac:dyDescent="0.3">
      <c r="A5487" s="3" t="s">
        <v>21074</v>
      </c>
      <c r="B5487" s="4" t="s">
        <v>13482</v>
      </c>
      <c r="C5487" s="5" t="s">
        <v>20992</v>
      </c>
      <c r="D5487" s="6">
        <v>167</v>
      </c>
      <c r="E5487" t="str">
        <f t="shared" si="170"/>
        <v xml:space="preserve"> </v>
      </c>
      <c r="F5487" s="36" t="str">
        <f>IF(AND(D5487&gt;=50000,D5487&lt;=100000),"COMPRESO",A5487)</f>
        <v>rocca pia</v>
      </c>
      <c r="H5487" s="39">
        <f t="shared" si="171"/>
        <v>0</v>
      </c>
      <c r="I5487">
        <v>3</v>
      </c>
    </row>
    <row r="5488" spans="1:9" ht="12" customHeight="1" x14ac:dyDescent="0.3">
      <c r="A5488" s="3" t="s">
        <v>21075</v>
      </c>
      <c r="B5488" s="4" t="s">
        <v>13517</v>
      </c>
      <c r="C5488" s="5" t="s">
        <v>20992</v>
      </c>
      <c r="D5488" s="6">
        <v>1636</v>
      </c>
      <c r="E5488" t="str">
        <f t="shared" si="170"/>
        <v xml:space="preserve"> </v>
      </c>
      <c r="F5488" s="36" t="str">
        <f>IF(AND(D5488&gt;=50000,D5488&lt;=100000),"COMPRESO",A5488)</f>
        <v>roccaraso</v>
      </c>
      <c r="H5488" s="39">
        <f t="shared" si="171"/>
        <v>0</v>
      </c>
      <c r="I5488">
        <v>9</v>
      </c>
    </row>
    <row r="5489" spans="1:9" ht="12" customHeight="1" x14ac:dyDescent="0.3">
      <c r="A5489" s="3" t="s">
        <v>21076</v>
      </c>
      <c r="B5489" s="4" t="s">
        <v>13756</v>
      </c>
      <c r="C5489" s="5" t="s">
        <v>20992</v>
      </c>
      <c r="D5489" s="6">
        <v>3910</v>
      </c>
      <c r="E5489" t="str">
        <f t="shared" si="170"/>
        <v xml:space="preserve"> </v>
      </c>
      <c r="F5489" s="36" t="str">
        <f>IF(AND(D5489&gt;=50000,D5489&lt;=100000),"COMPRESO",A5489)</f>
        <v>san benedetto dei marsi</v>
      </c>
      <c r="H5489" s="39">
        <f t="shared" si="171"/>
        <v>0</v>
      </c>
      <c r="I5489">
        <v>1</v>
      </c>
    </row>
    <row r="5490" spans="1:9" ht="12" customHeight="1" x14ac:dyDescent="0.3">
      <c r="A5490" s="3" t="s">
        <v>21077</v>
      </c>
      <c r="B5490" s="4" t="s">
        <v>13758</v>
      </c>
      <c r="C5490" s="5" t="s">
        <v>20992</v>
      </c>
      <c r="D5490" s="6">
        <v>127</v>
      </c>
      <c r="E5490" t="str">
        <f t="shared" si="170"/>
        <v xml:space="preserve"> </v>
      </c>
      <c r="F5490" s="36" t="str">
        <f>IF(AND(D5490&gt;=50000,D5490&lt;=100000),"COMPRESO",A5490)</f>
        <v>san benedetto in perillis</v>
      </c>
      <c r="H5490" s="39">
        <f t="shared" si="171"/>
        <v>0</v>
      </c>
      <c r="I5490">
        <v>3</v>
      </c>
    </row>
    <row r="5491" spans="1:9" ht="12" customHeight="1" x14ac:dyDescent="0.3">
      <c r="A5491" s="3" t="s">
        <v>21078</v>
      </c>
      <c r="B5491" s="4" t="s">
        <v>15590</v>
      </c>
      <c r="C5491" s="5" t="s">
        <v>20992</v>
      </c>
      <c r="D5491" s="6">
        <v>1836</v>
      </c>
      <c r="E5491" t="str">
        <f t="shared" si="170"/>
        <v xml:space="preserve"> </v>
      </c>
      <c r="F5491" s="36" t="str">
        <f>IF(AND(D5491&gt;=50000,D5491&lt;=100000),"COMPRESO",A5491)</f>
        <v>san demetrio ne' vestini</v>
      </c>
      <c r="H5491" s="39">
        <f t="shared" si="171"/>
        <v>0</v>
      </c>
      <c r="I5491">
        <v>1</v>
      </c>
    </row>
    <row r="5492" spans="1:9" ht="12" customHeight="1" x14ac:dyDescent="0.3">
      <c r="A5492" s="3" t="s">
        <v>21079</v>
      </c>
      <c r="B5492" s="4" t="s">
        <v>13999</v>
      </c>
      <c r="C5492" s="5" t="s">
        <v>20992</v>
      </c>
      <c r="D5492" s="6">
        <v>631</v>
      </c>
      <c r="E5492" t="str">
        <f t="shared" si="170"/>
        <v xml:space="preserve"> </v>
      </c>
      <c r="F5492" s="36" t="str">
        <f>IF(AND(D5492&gt;=50000,D5492&lt;=100000),"COMPRESO",A5492)</f>
        <v>san pio delle camere</v>
      </c>
      <c r="H5492" s="39">
        <f t="shared" si="171"/>
        <v>0</v>
      </c>
      <c r="I5492">
        <v>1</v>
      </c>
    </row>
    <row r="5493" spans="1:9" ht="12" customHeight="1" x14ac:dyDescent="0.3">
      <c r="A5493" s="3" t="s">
        <v>21080</v>
      </c>
      <c r="B5493" s="4" t="s">
        <v>14206</v>
      </c>
      <c r="C5493" s="5" t="s">
        <v>20992</v>
      </c>
      <c r="D5493" s="6">
        <v>1208</v>
      </c>
      <c r="E5493" t="str">
        <f t="shared" si="170"/>
        <v xml:space="preserve"> </v>
      </c>
      <c r="F5493" s="36" t="str">
        <f>IF(AND(D5493&gt;=50000,D5493&lt;=100000),"COMPRESO",A5493)</f>
        <v>sante marie</v>
      </c>
      <c r="H5493" s="39">
        <f t="shared" si="171"/>
        <v>0</v>
      </c>
      <c r="I5493">
        <v>9</v>
      </c>
    </row>
    <row r="5494" spans="1:9" ht="12" customHeight="1" x14ac:dyDescent="0.3">
      <c r="A5494" s="3" t="s">
        <v>21081</v>
      </c>
      <c r="B5494" s="4" t="s">
        <v>14138</v>
      </c>
      <c r="C5494" s="5" t="s">
        <v>20992</v>
      </c>
      <c r="D5494" s="6">
        <v>418</v>
      </c>
      <c r="E5494" t="str">
        <f t="shared" si="170"/>
        <v xml:space="preserve"> </v>
      </c>
      <c r="F5494" s="36" t="str">
        <f>IF(AND(D5494&gt;=50000,D5494&lt;=100000),"COMPRESO",A5494)</f>
        <v>sant'eusanio forconese</v>
      </c>
      <c r="H5494" s="39">
        <f t="shared" si="171"/>
        <v>0</v>
      </c>
      <c r="I5494">
        <v>1</v>
      </c>
    </row>
    <row r="5495" spans="1:9" ht="12" customHeight="1" x14ac:dyDescent="0.3">
      <c r="A5495" s="3" t="s">
        <v>21082</v>
      </c>
      <c r="B5495" s="4" t="s">
        <v>14219</v>
      </c>
      <c r="C5495" s="5" t="s">
        <v>20992</v>
      </c>
      <c r="D5495" s="6">
        <v>111</v>
      </c>
      <c r="E5495" t="str">
        <f t="shared" si="170"/>
        <v xml:space="preserve"> </v>
      </c>
      <c r="F5495" s="36" t="str">
        <f>IF(AND(D5495&gt;=50000,D5495&lt;=100000),"COMPRESO",A5495)</f>
        <v>santo stefano di sessanio</v>
      </c>
      <c r="H5495" s="39">
        <f t="shared" si="171"/>
        <v>0</v>
      </c>
      <c r="I5495">
        <v>5</v>
      </c>
    </row>
    <row r="5496" spans="1:9" ht="12" customHeight="1" x14ac:dyDescent="0.3">
      <c r="A5496" s="3" t="s">
        <v>21083</v>
      </c>
      <c r="B5496" s="4" t="s">
        <v>14043</v>
      </c>
      <c r="C5496" s="5" t="s">
        <v>20992</v>
      </c>
      <c r="D5496" s="6">
        <v>2433</v>
      </c>
      <c r="E5496" t="str">
        <f t="shared" si="170"/>
        <v xml:space="preserve"> </v>
      </c>
      <c r="F5496" s="36" t="str">
        <f>IF(AND(D5496&gt;=50000,D5496&lt;=100000),"COMPRESO",A5496)</f>
        <v>san vincenzo valle roveto</v>
      </c>
      <c r="H5496" s="39">
        <f t="shared" si="171"/>
        <v>0</v>
      </c>
      <c r="I5496">
        <v>5</v>
      </c>
    </row>
    <row r="5497" spans="1:9" ht="12" customHeight="1" x14ac:dyDescent="0.3">
      <c r="A5497" s="3" t="s">
        <v>21084</v>
      </c>
      <c r="B5497" s="4" t="s">
        <v>14301</v>
      </c>
      <c r="C5497" s="5" t="s">
        <v>20992</v>
      </c>
      <c r="D5497" s="6">
        <v>1948</v>
      </c>
      <c r="E5497" t="str">
        <f t="shared" si="170"/>
        <v xml:space="preserve"> </v>
      </c>
      <c r="F5497" s="36" t="str">
        <f>IF(AND(D5497&gt;=50000,D5497&lt;=100000),"COMPRESO",A5497)</f>
        <v>scanno</v>
      </c>
      <c r="H5497" s="39">
        <f t="shared" si="171"/>
        <v>0</v>
      </c>
      <c r="I5497">
        <v>7</v>
      </c>
    </row>
    <row r="5498" spans="1:9" ht="12" customHeight="1" x14ac:dyDescent="0.3">
      <c r="A5498" s="3" t="s">
        <v>21085</v>
      </c>
      <c r="B5498" s="4" t="s">
        <v>14330</v>
      </c>
      <c r="C5498" s="5" t="s">
        <v>20992</v>
      </c>
      <c r="D5498" s="6">
        <v>590</v>
      </c>
      <c r="E5498" t="str">
        <f t="shared" si="170"/>
        <v xml:space="preserve"> </v>
      </c>
      <c r="F5498" s="36" t="str">
        <f>IF(AND(D5498&gt;=50000,D5498&lt;=100000),"COMPRESO",A5498)</f>
        <v>scontrone</v>
      </c>
      <c r="H5498" s="39">
        <f t="shared" si="171"/>
        <v>0</v>
      </c>
      <c r="I5498">
        <v>1</v>
      </c>
    </row>
    <row r="5499" spans="1:9" ht="12" customHeight="1" x14ac:dyDescent="0.3">
      <c r="A5499" s="3" t="s">
        <v>21086</v>
      </c>
      <c r="B5499" s="4" t="s">
        <v>14333</v>
      </c>
      <c r="C5499" s="5" t="s">
        <v>20992</v>
      </c>
      <c r="D5499" s="6">
        <v>3285</v>
      </c>
      <c r="E5499" t="str">
        <f t="shared" si="170"/>
        <v xml:space="preserve"> </v>
      </c>
      <c r="F5499" s="36" t="str">
        <f>IF(AND(D5499&gt;=50000,D5499&lt;=100000),"COMPRESO",A5499)</f>
        <v>scoppito</v>
      </c>
      <c r="H5499" s="39">
        <f t="shared" si="171"/>
        <v>0</v>
      </c>
      <c r="I5499">
        <v>9</v>
      </c>
    </row>
    <row r="5500" spans="1:9" ht="12" customHeight="1" x14ac:dyDescent="0.3">
      <c r="A5500" s="3" t="s">
        <v>21087</v>
      </c>
      <c r="B5500" s="4" t="s">
        <v>14337</v>
      </c>
      <c r="C5500" s="5" t="s">
        <v>20992</v>
      </c>
      <c r="D5500" s="6">
        <v>2762</v>
      </c>
      <c r="E5500" t="str">
        <f t="shared" si="170"/>
        <v xml:space="preserve"> </v>
      </c>
      <c r="F5500" s="36" t="str">
        <f>IF(AND(D5500&gt;=50000,D5500&lt;=100000),"COMPRESO",A5500)</f>
        <v>scurcola marsicana</v>
      </c>
      <c r="H5500" s="39">
        <f t="shared" si="171"/>
        <v>0</v>
      </c>
      <c r="I5500">
        <v>11</v>
      </c>
    </row>
    <row r="5501" spans="1:9" ht="12" customHeight="1" x14ac:dyDescent="0.3">
      <c r="A5501" s="3" t="s">
        <v>21088</v>
      </c>
      <c r="B5501" s="4" t="s">
        <v>14341</v>
      </c>
      <c r="C5501" s="5" t="s">
        <v>20992</v>
      </c>
      <c r="D5501" s="6">
        <v>383</v>
      </c>
      <c r="E5501" t="str">
        <f t="shared" si="170"/>
        <v xml:space="preserve"> </v>
      </c>
      <c r="F5501" s="36" t="str">
        <f>IF(AND(D5501&gt;=50000,D5501&lt;=100000),"COMPRESO",A5501)</f>
        <v>secinaro</v>
      </c>
      <c r="H5501" s="39">
        <f t="shared" si="171"/>
        <v>0</v>
      </c>
      <c r="I5501">
        <v>11</v>
      </c>
    </row>
    <row r="5502" spans="1:9" ht="12" customHeight="1" x14ac:dyDescent="0.3">
      <c r="A5502" s="3" t="s">
        <v>21089</v>
      </c>
      <c r="B5502" s="4" t="s">
        <v>14677</v>
      </c>
      <c r="C5502" s="5" t="s">
        <v>20992</v>
      </c>
      <c r="D5502" s="6">
        <v>24275</v>
      </c>
      <c r="E5502" t="str">
        <f t="shared" si="170"/>
        <v xml:space="preserve"> </v>
      </c>
      <c r="F5502" s="36" t="str">
        <f>IF(AND(D5502&gt;=50000,D5502&lt;=100000),"COMPRESO",A5502)</f>
        <v>sulmona</v>
      </c>
      <c r="H5502" s="39">
        <f t="shared" si="171"/>
        <v>0</v>
      </c>
      <c r="I5502">
        <v>2</v>
      </c>
    </row>
    <row r="5503" spans="1:9" ht="12" customHeight="1" x14ac:dyDescent="0.3">
      <c r="A5503" s="3" t="s">
        <v>21090</v>
      </c>
      <c r="B5503" s="4" t="s">
        <v>14698</v>
      </c>
      <c r="C5503" s="5" t="s">
        <v>20992</v>
      </c>
      <c r="D5503" s="6">
        <v>6939</v>
      </c>
      <c r="E5503" t="str">
        <f t="shared" si="170"/>
        <v xml:space="preserve"> </v>
      </c>
      <c r="F5503" s="36" t="str">
        <f>IF(AND(D5503&gt;=50000,D5503&lt;=100000),"COMPRESO",A5503)</f>
        <v>tagliacozzo</v>
      </c>
      <c r="H5503" s="39">
        <f t="shared" si="171"/>
        <v>0</v>
      </c>
      <c r="I5503">
        <v>7</v>
      </c>
    </row>
    <row r="5504" spans="1:9" ht="12" customHeight="1" x14ac:dyDescent="0.3">
      <c r="A5504" s="3" t="s">
        <v>21091</v>
      </c>
      <c r="B5504" s="4" t="s">
        <v>14806</v>
      </c>
      <c r="C5504" s="5" t="s">
        <v>20992</v>
      </c>
      <c r="D5504" s="6">
        <v>326</v>
      </c>
      <c r="E5504" t="str">
        <f t="shared" si="170"/>
        <v xml:space="preserve"> </v>
      </c>
      <c r="F5504" s="36" t="str">
        <f>IF(AND(D5504&gt;=50000,D5504&lt;=100000),"COMPRESO",A5504)</f>
        <v>tione degli abruzzi</v>
      </c>
      <c r="H5504" s="39">
        <f t="shared" si="171"/>
        <v>0</v>
      </c>
      <c r="I5504">
        <v>2</v>
      </c>
    </row>
    <row r="5505" spans="1:9" ht="12" customHeight="1" x14ac:dyDescent="0.3">
      <c r="A5505" s="3" t="s">
        <v>21092</v>
      </c>
      <c r="B5505" s="4" t="s">
        <v>14849</v>
      </c>
      <c r="C5505" s="5" t="s">
        <v>20992</v>
      </c>
      <c r="D5505" s="6">
        <v>3096</v>
      </c>
      <c r="E5505" t="str">
        <f t="shared" si="170"/>
        <v xml:space="preserve"> </v>
      </c>
      <c r="F5505" s="36" t="str">
        <f>IF(AND(D5505&gt;=50000,D5505&lt;=100000),"COMPRESO",A5505)</f>
        <v>tornimparte</v>
      </c>
      <c r="H5505" s="39">
        <f t="shared" si="171"/>
        <v>0</v>
      </c>
      <c r="I5505">
        <v>4</v>
      </c>
    </row>
    <row r="5506" spans="1:9" ht="12" customHeight="1" x14ac:dyDescent="0.3">
      <c r="A5506" s="3" t="s">
        <v>21093</v>
      </c>
      <c r="B5506" s="4" t="s">
        <v>14935</v>
      </c>
      <c r="C5506" s="5" t="s">
        <v>20992</v>
      </c>
      <c r="D5506" s="6">
        <v>6144</v>
      </c>
      <c r="E5506" t="str">
        <f t="shared" si="170"/>
        <v xml:space="preserve"> </v>
      </c>
      <c r="F5506" s="36" t="str">
        <f>IF(AND(D5506&gt;=50000,D5506&lt;=100000),"COMPRESO",A5506)</f>
        <v>trasacco</v>
      </c>
      <c r="H5506" s="39">
        <f t="shared" si="171"/>
        <v>0</v>
      </c>
      <c r="I5506">
        <v>2</v>
      </c>
    </row>
    <row r="5507" spans="1:9" ht="12" customHeight="1" x14ac:dyDescent="0.3">
      <c r="A5507" s="3" t="s">
        <v>21094</v>
      </c>
      <c r="B5507" s="4" t="s">
        <v>15406</v>
      </c>
      <c r="C5507" s="5" t="s">
        <v>20992</v>
      </c>
      <c r="D5507" s="6">
        <v>589</v>
      </c>
      <c r="E5507" t="str">
        <f t="shared" ref="E5507:E5570" si="172">IF(D5507&gt;300000,"TROVATO"," ")</f>
        <v xml:space="preserve"> </v>
      </c>
      <c r="F5507" s="36" t="str">
        <f>IF(AND(D5507&gt;=50000,D5507&lt;=100000),"COMPRESO",A5507)</f>
        <v>villalago</v>
      </c>
      <c r="H5507" s="39">
        <f t="shared" ref="H5507:H5570" si="173">(D13435/$G$2)</f>
        <v>0</v>
      </c>
      <c r="I5507">
        <v>2</v>
      </c>
    </row>
    <row r="5508" spans="1:9" ht="12" customHeight="1" x14ac:dyDescent="0.3">
      <c r="A5508" s="3" t="s">
        <v>21095</v>
      </c>
      <c r="B5508" s="4" t="s">
        <v>15384</v>
      </c>
      <c r="C5508" s="5" t="s">
        <v>20992</v>
      </c>
      <c r="D5508" s="6">
        <v>141</v>
      </c>
      <c r="E5508" t="str">
        <f t="shared" si="172"/>
        <v xml:space="preserve"> </v>
      </c>
      <c r="F5508" s="36" t="str">
        <f>IF(AND(D5508&gt;=50000,D5508&lt;=100000),"COMPRESO",A5508)</f>
        <v>villa santa lucia degli abruzzi</v>
      </c>
      <c r="H5508" s="39">
        <f t="shared" si="173"/>
        <v>0</v>
      </c>
      <c r="I5508">
        <v>12</v>
      </c>
    </row>
    <row r="5509" spans="1:9" ht="12" customHeight="1" x14ac:dyDescent="0.3">
      <c r="A5509" s="3" t="s">
        <v>21096</v>
      </c>
      <c r="B5509" s="4" t="s">
        <v>15381</v>
      </c>
      <c r="C5509" s="5" t="s">
        <v>20992</v>
      </c>
      <c r="D5509" s="6">
        <v>425</v>
      </c>
      <c r="E5509" t="str">
        <f t="shared" si="172"/>
        <v xml:space="preserve"> </v>
      </c>
      <c r="F5509" s="36" t="str">
        <f>IF(AND(D5509&gt;=50000,D5509&lt;=100000),"COMPRESO",A5509)</f>
        <v>villa sant'angelo</v>
      </c>
      <c r="H5509" s="39">
        <f t="shared" si="173"/>
        <v>0</v>
      </c>
      <c r="I5509">
        <v>4</v>
      </c>
    </row>
    <row r="5510" spans="1:9" ht="12" customHeight="1" x14ac:dyDescent="0.3">
      <c r="A5510" s="3" t="s">
        <v>21097</v>
      </c>
      <c r="B5510" s="4" t="s">
        <v>15457</v>
      </c>
      <c r="C5510" s="5" t="s">
        <v>20992</v>
      </c>
      <c r="D5510" s="6">
        <v>936</v>
      </c>
      <c r="E5510" t="str">
        <f t="shared" si="172"/>
        <v xml:space="preserve"> </v>
      </c>
      <c r="F5510" s="36" t="str">
        <f>IF(AND(D5510&gt;=50000,D5510&lt;=100000),"COMPRESO",A5510)</f>
        <v>villavallelonga</v>
      </c>
      <c r="H5510" s="39">
        <f t="shared" si="173"/>
        <v>0</v>
      </c>
      <c r="I5510">
        <v>4</v>
      </c>
    </row>
    <row r="5511" spans="1:9" ht="12" customHeight="1" x14ac:dyDescent="0.3">
      <c r="A5511" s="3" t="s">
        <v>21098</v>
      </c>
      <c r="B5511" s="4" t="s">
        <v>15462</v>
      </c>
      <c r="C5511" s="5" t="s">
        <v>20992</v>
      </c>
      <c r="D5511" s="6">
        <v>652</v>
      </c>
      <c r="E5511" t="str">
        <f t="shared" si="172"/>
        <v xml:space="preserve"> </v>
      </c>
      <c r="F5511" s="36" t="str">
        <f>IF(AND(D5511&gt;=50000,D5511&lt;=100000),"COMPRESO",A5511)</f>
        <v>villetta barrea</v>
      </c>
      <c r="H5511" s="39">
        <f t="shared" si="173"/>
        <v>0</v>
      </c>
      <c r="I5511">
        <v>71</v>
      </c>
    </row>
    <row r="5512" spans="1:9" ht="12" customHeight="1" x14ac:dyDescent="0.3">
      <c r="A5512" s="3" t="s">
        <v>21099</v>
      </c>
      <c r="B5512" s="4" t="s">
        <v>15494</v>
      </c>
      <c r="C5512" s="5" t="s">
        <v>20992</v>
      </c>
      <c r="D5512" s="6">
        <v>898</v>
      </c>
      <c r="E5512" t="str">
        <f t="shared" si="172"/>
        <v xml:space="preserve"> </v>
      </c>
      <c r="F5512" s="36" t="str">
        <f>IF(AND(D5512&gt;=50000,D5512&lt;=100000),"COMPRESO",A5512)</f>
        <v>vittorito</v>
      </c>
      <c r="H5512" s="39">
        <f t="shared" si="173"/>
        <v>0</v>
      </c>
      <c r="I5512">
        <v>3</v>
      </c>
    </row>
    <row r="5513" spans="1:9" ht="12" customHeight="1" x14ac:dyDescent="0.3">
      <c r="A5513" s="3" t="s">
        <v>21100</v>
      </c>
      <c r="B5513" s="4" t="s">
        <v>8103</v>
      </c>
      <c r="C5513" s="5" t="s">
        <v>20992</v>
      </c>
      <c r="D5513" s="6">
        <v>11565</v>
      </c>
      <c r="E5513" t="str">
        <f t="shared" si="172"/>
        <v xml:space="preserve"> </v>
      </c>
      <c r="F5513" s="36" t="str">
        <f>IF(AND(D5513&gt;=50000,D5513&lt;=100000),"COMPRESO",A5513)</f>
        <v>alba adriatica</v>
      </c>
      <c r="H5513" s="39">
        <f t="shared" si="173"/>
        <v>0</v>
      </c>
      <c r="I5513">
        <v>12</v>
      </c>
    </row>
    <row r="5514" spans="1:9" ht="12" customHeight="1" x14ac:dyDescent="0.3">
      <c r="A5514" s="3" t="s">
        <v>21101</v>
      </c>
      <c r="B5514" s="4" t="s">
        <v>8227</v>
      </c>
      <c r="C5514" s="5" t="s">
        <v>20992</v>
      </c>
      <c r="D5514" s="6">
        <v>1877</v>
      </c>
      <c r="E5514" t="str">
        <f t="shared" si="172"/>
        <v xml:space="preserve"> </v>
      </c>
      <c r="F5514" s="36" t="str">
        <f>IF(AND(D5514&gt;=50000,D5514&lt;=100000),"COMPRESO",A5514)</f>
        <v>ancarano</v>
      </c>
      <c r="H5514" s="39">
        <f t="shared" si="173"/>
        <v>0</v>
      </c>
      <c r="I5514">
        <v>1</v>
      </c>
    </row>
    <row r="5515" spans="1:9" ht="12" customHeight="1" x14ac:dyDescent="0.3">
      <c r="A5515" s="3" t="s">
        <v>21102</v>
      </c>
      <c r="B5515" s="4" t="s">
        <v>8356</v>
      </c>
      <c r="C5515" s="5" t="s">
        <v>20992</v>
      </c>
      <c r="D5515" s="6">
        <v>871</v>
      </c>
      <c r="E5515" t="str">
        <f t="shared" si="172"/>
        <v xml:space="preserve"> </v>
      </c>
      <c r="F5515" s="36" t="str">
        <f>IF(AND(D5515&gt;=50000,D5515&lt;=100000),"COMPRESO",A5515)</f>
        <v>arsita</v>
      </c>
      <c r="H5515" s="39">
        <f t="shared" si="173"/>
        <v>0</v>
      </c>
      <c r="I5515">
        <v>1</v>
      </c>
    </row>
    <row r="5516" spans="1:9" ht="12" customHeight="1" x14ac:dyDescent="0.3">
      <c r="A5516" s="3" t="s">
        <v>21103</v>
      </c>
      <c r="B5516" s="4" t="s">
        <v>8392</v>
      </c>
      <c r="C5516" s="5" t="s">
        <v>20992</v>
      </c>
      <c r="D5516" s="6">
        <v>11112</v>
      </c>
      <c r="E5516" t="str">
        <f t="shared" si="172"/>
        <v xml:space="preserve"> </v>
      </c>
      <c r="F5516" s="36" t="str">
        <f>IF(AND(D5516&gt;=50000,D5516&lt;=100000),"COMPRESO",A5516)</f>
        <v>atri</v>
      </c>
      <c r="H5516" s="39">
        <f t="shared" si="173"/>
        <v>0</v>
      </c>
      <c r="I5516">
        <v>12</v>
      </c>
    </row>
    <row r="5517" spans="1:9" ht="12" customHeight="1" x14ac:dyDescent="0.3">
      <c r="A5517" s="3" t="s">
        <v>21104</v>
      </c>
      <c r="B5517" s="4" t="s">
        <v>8542</v>
      </c>
      <c r="C5517" s="5" t="s">
        <v>20992</v>
      </c>
      <c r="D5517" s="6">
        <v>2438</v>
      </c>
      <c r="E5517" t="str">
        <f t="shared" si="172"/>
        <v xml:space="preserve"> </v>
      </c>
      <c r="F5517" s="36" t="str">
        <f>IF(AND(D5517&gt;=50000,D5517&lt;=100000),"COMPRESO",A5517)</f>
        <v>basciano</v>
      </c>
      <c r="H5517" s="39">
        <f t="shared" si="173"/>
        <v>0</v>
      </c>
      <c r="I5517">
        <v>5</v>
      </c>
    </row>
    <row r="5518" spans="1:9" ht="12" customHeight="1" x14ac:dyDescent="0.3">
      <c r="A5518" s="3" t="s">
        <v>21105</v>
      </c>
      <c r="B5518" s="4" t="s">
        <v>8584</v>
      </c>
      <c r="C5518" s="5" t="s">
        <v>20992</v>
      </c>
      <c r="D5518" s="6">
        <v>7160</v>
      </c>
      <c r="E5518" t="str">
        <f t="shared" si="172"/>
        <v xml:space="preserve"> </v>
      </c>
      <c r="F5518" s="36" t="str">
        <f>IF(AND(D5518&gt;=50000,D5518&lt;=100000),"COMPRESO",A5518)</f>
        <v>bellante</v>
      </c>
      <c r="H5518" s="39">
        <f t="shared" si="173"/>
        <v>0</v>
      </c>
      <c r="I5518">
        <v>1</v>
      </c>
    </row>
    <row r="5519" spans="1:9" ht="12" customHeight="1" x14ac:dyDescent="0.3">
      <c r="A5519" s="3" t="s">
        <v>21106</v>
      </c>
      <c r="B5519" s="4" t="s">
        <v>8685</v>
      </c>
      <c r="C5519" s="5" t="s">
        <v>20992</v>
      </c>
      <c r="D5519" s="6">
        <v>2069</v>
      </c>
      <c r="E5519" t="str">
        <f t="shared" si="172"/>
        <v xml:space="preserve"> </v>
      </c>
      <c r="F5519" s="36" t="str">
        <f>IF(AND(D5519&gt;=50000,D5519&lt;=100000),"COMPRESO",A5519)</f>
        <v>bisenti</v>
      </c>
      <c r="H5519" s="39">
        <f t="shared" si="173"/>
        <v>0</v>
      </c>
      <c r="I5519">
        <v>1</v>
      </c>
    </row>
    <row r="5520" spans="1:9" ht="12" customHeight="1" x14ac:dyDescent="0.3">
      <c r="A5520" s="3" t="s">
        <v>21107</v>
      </c>
      <c r="B5520" s="4" t="s">
        <v>9118</v>
      </c>
      <c r="C5520" s="5" t="s">
        <v>20992</v>
      </c>
      <c r="D5520" s="6">
        <v>7276</v>
      </c>
      <c r="E5520" t="str">
        <f t="shared" si="172"/>
        <v xml:space="preserve"> </v>
      </c>
      <c r="F5520" s="36" t="str">
        <f>IF(AND(D5520&gt;=50000,D5520&lt;=100000),"COMPRESO",A5520)</f>
        <v>campli</v>
      </c>
      <c r="H5520" s="39">
        <f t="shared" si="173"/>
        <v>0</v>
      </c>
      <c r="I5520">
        <v>2</v>
      </c>
    </row>
    <row r="5521" spans="1:9" ht="12" customHeight="1" x14ac:dyDescent="0.3">
      <c r="A5521" s="3" t="s">
        <v>21108</v>
      </c>
      <c r="B5521" s="4" t="s">
        <v>9214</v>
      </c>
      <c r="C5521" s="5" t="s">
        <v>20992</v>
      </c>
      <c r="D5521" s="6">
        <v>1955</v>
      </c>
      <c r="E5521" t="str">
        <f t="shared" si="172"/>
        <v xml:space="preserve"> </v>
      </c>
      <c r="F5521" s="36" t="str">
        <f>IF(AND(D5521&gt;=50000,D5521&lt;=100000),"COMPRESO",A5521)</f>
        <v>canzano</v>
      </c>
      <c r="H5521" s="39">
        <f t="shared" si="173"/>
        <v>0</v>
      </c>
      <c r="I5521">
        <v>32</v>
      </c>
    </row>
    <row r="5522" spans="1:9" ht="12" customHeight="1" x14ac:dyDescent="0.3">
      <c r="A5522" s="3" t="s">
        <v>21109</v>
      </c>
      <c r="B5522" s="4" t="s">
        <v>9525</v>
      </c>
      <c r="C5522" s="5" t="s">
        <v>20992</v>
      </c>
      <c r="D5522" s="6">
        <v>491</v>
      </c>
      <c r="E5522" t="str">
        <f t="shared" si="172"/>
        <v xml:space="preserve"> </v>
      </c>
      <c r="F5522" s="36" t="str">
        <f>IF(AND(D5522&gt;=50000,D5522&lt;=100000),"COMPRESO",A5522)</f>
        <v>castel castagna</v>
      </c>
      <c r="H5522" s="39">
        <f t="shared" si="173"/>
        <v>0</v>
      </c>
      <c r="I5522">
        <v>2</v>
      </c>
    </row>
    <row r="5523" spans="1:9" ht="12" customHeight="1" x14ac:dyDescent="0.3">
      <c r="A5523" s="3" t="s">
        <v>21110</v>
      </c>
      <c r="B5523" s="4" t="s">
        <v>9600</v>
      </c>
      <c r="C5523" s="5" t="s">
        <v>20992</v>
      </c>
      <c r="D5523" s="6">
        <v>7359</v>
      </c>
      <c r="E5523" t="str">
        <f t="shared" si="172"/>
        <v xml:space="preserve"> </v>
      </c>
      <c r="F5523" s="36" t="str">
        <f>IF(AND(D5523&gt;=50000,D5523&lt;=100000),"COMPRESO",A5523)</f>
        <v>castellalto</v>
      </c>
      <c r="H5523" s="39">
        <f t="shared" si="173"/>
        <v>0</v>
      </c>
      <c r="I5523">
        <v>5</v>
      </c>
    </row>
    <row r="5524" spans="1:9" ht="12" customHeight="1" x14ac:dyDescent="0.3">
      <c r="A5524" s="3" t="s">
        <v>21111</v>
      </c>
      <c r="B5524" s="4" t="s">
        <v>9625</v>
      </c>
      <c r="C5524" s="5" t="s">
        <v>20992</v>
      </c>
      <c r="D5524" s="6">
        <v>1224</v>
      </c>
      <c r="E5524" t="str">
        <f t="shared" si="172"/>
        <v xml:space="preserve"> </v>
      </c>
      <c r="F5524" s="36" t="str">
        <f>IF(AND(D5524&gt;=50000,D5524&lt;=100000),"COMPRESO",A5524)</f>
        <v>castelli</v>
      </c>
      <c r="H5524" s="39">
        <f t="shared" si="173"/>
        <v>0</v>
      </c>
      <c r="I5524">
        <v>4</v>
      </c>
    </row>
    <row r="5525" spans="1:9" ht="12" customHeight="1" x14ac:dyDescent="0.3">
      <c r="A5525" s="3" t="s">
        <v>21112</v>
      </c>
      <c r="B5525" s="4" t="s">
        <v>9728</v>
      </c>
      <c r="C5525" s="5" t="s">
        <v>20992</v>
      </c>
      <c r="D5525" s="6">
        <v>2364</v>
      </c>
      <c r="E5525" t="str">
        <f t="shared" si="172"/>
        <v xml:space="preserve"> </v>
      </c>
      <c r="F5525" s="36" t="str">
        <f>IF(AND(D5525&gt;=50000,D5525&lt;=100000),"COMPRESO",A5525)</f>
        <v>castiglione messer raimondo</v>
      </c>
      <c r="H5525" s="39">
        <f t="shared" si="173"/>
        <v>0</v>
      </c>
      <c r="I5525">
        <v>1</v>
      </c>
    </row>
    <row r="5526" spans="1:9" ht="12" customHeight="1" x14ac:dyDescent="0.3">
      <c r="A5526" s="3" t="s">
        <v>21113</v>
      </c>
      <c r="B5526" s="4" t="s">
        <v>9733</v>
      </c>
      <c r="C5526" s="5" t="s">
        <v>20992</v>
      </c>
      <c r="D5526" s="6">
        <v>1551</v>
      </c>
      <c r="E5526" t="str">
        <f t="shared" si="172"/>
        <v xml:space="preserve"> </v>
      </c>
      <c r="F5526" s="36" t="str">
        <f>IF(AND(D5526&gt;=50000,D5526&lt;=100000),"COMPRESO",A5526)</f>
        <v>castilenti</v>
      </c>
      <c r="H5526" s="39">
        <f t="shared" si="173"/>
        <v>0</v>
      </c>
      <c r="I5526">
        <v>1</v>
      </c>
    </row>
    <row r="5527" spans="1:9" ht="12" customHeight="1" x14ac:dyDescent="0.3">
      <c r="A5527" s="3" t="s">
        <v>21114</v>
      </c>
      <c r="B5527" s="4" t="s">
        <v>9829</v>
      </c>
      <c r="C5527" s="5" t="s">
        <v>20992</v>
      </c>
      <c r="D5527" s="6">
        <v>2590</v>
      </c>
      <c r="E5527" t="str">
        <f t="shared" si="172"/>
        <v xml:space="preserve"> </v>
      </c>
      <c r="F5527" s="36" t="str">
        <f>IF(AND(D5527&gt;=50000,D5527&lt;=100000),"COMPRESO",A5527)</f>
        <v>cellino attanasio</v>
      </c>
      <c r="H5527" s="39">
        <f t="shared" si="173"/>
        <v>0</v>
      </c>
      <c r="I5527">
        <v>4</v>
      </c>
    </row>
    <row r="5528" spans="1:9" ht="12" customHeight="1" x14ac:dyDescent="0.3">
      <c r="A5528" s="3" t="s">
        <v>21115</v>
      </c>
      <c r="B5528" s="4" t="s">
        <v>9883</v>
      </c>
      <c r="C5528" s="5" t="s">
        <v>20992</v>
      </c>
      <c r="D5528" s="6">
        <v>1787</v>
      </c>
      <c r="E5528" t="str">
        <f t="shared" si="172"/>
        <v xml:space="preserve"> </v>
      </c>
      <c r="F5528" s="36" t="str">
        <f>IF(AND(D5528&gt;=50000,D5528&lt;=100000),"COMPRESO",A5528)</f>
        <v>cermignano</v>
      </c>
      <c r="H5528" s="39">
        <f t="shared" si="173"/>
        <v>0</v>
      </c>
      <c r="I5528">
        <v>1</v>
      </c>
    </row>
    <row r="5529" spans="1:9" ht="12" customHeight="1" x14ac:dyDescent="0.3">
      <c r="A5529" s="3" t="s">
        <v>21116</v>
      </c>
      <c r="B5529" s="4" t="s">
        <v>10080</v>
      </c>
      <c r="C5529" s="5" t="s">
        <v>20992</v>
      </c>
      <c r="D5529" s="6">
        <v>5333</v>
      </c>
      <c r="E5529" t="str">
        <f t="shared" si="172"/>
        <v xml:space="preserve"> </v>
      </c>
      <c r="F5529" s="36" t="str">
        <f>IF(AND(D5529&gt;=50000,D5529&lt;=100000),"COMPRESO",A5529)</f>
        <v>civitella del tronto</v>
      </c>
      <c r="H5529" s="39">
        <f t="shared" si="173"/>
        <v>0</v>
      </c>
      <c r="I5529">
        <v>15</v>
      </c>
    </row>
    <row r="5530" spans="1:9" ht="12" customHeight="1" x14ac:dyDescent="0.3">
      <c r="A5530" s="3" t="s">
        <v>21117</v>
      </c>
      <c r="B5530" s="4" t="s">
        <v>10136</v>
      </c>
      <c r="C5530" s="5" t="s">
        <v>20992</v>
      </c>
      <c r="D5530" s="6">
        <v>2237</v>
      </c>
      <c r="E5530" t="str">
        <f t="shared" si="172"/>
        <v xml:space="preserve"> </v>
      </c>
      <c r="F5530" s="36" t="str">
        <f>IF(AND(D5530&gt;=50000,D5530&lt;=100000),"COMPRESO",A5530)</f>
        <v>colledara</v>
      </c>
      <c r="H5530" s="39">
        <f t="shared" si="173"/>
        <v>0</v>
      </c>
      <c r="I5530">
        <v>5</v>
      </c>
    </row>
    <row r="5531" spans="1:9" ht="12" customHeight="1" x14ac:dyDescent="0.3">
      <c r="A5531" s="3" t="s">
        <v>21118</v>
      </c>
      <c r="B5531" s="4" t="s">
        <v>10169</v>
      </c>
      <c r="C5531" s="5" t="s">
        <v>20992</v>
      </c>
      <c r="D5531" s="6">
        <v>3768</v>
      </c>
      <c r="E5531" t="str">
        <f t="shared" si="172"/>
        <v xml:space="preserve"> </v>
      </c>
      <c r="F5531" s="36" t="str">
        <f>IF(AND(D5531&gt;=50000,D5531&lt;=100000),"COMPRESO",A5531)</f>
        <v>colonnella</v>
      </c>
      <c r="H5531" s="39">
        <f t="shared" si="173"/>
        <v>0</v>
      </c>
      <c r="I5531">
        <v>2</v>
      </c>
    </row>
    <row r="5532" spans="1:9" ht="12" customHeight="1" x14ac:dyDescent="0.3">
      <c r="A5532" s="3" t="s">
        <v>21119</v>
      </c>
      <c r="B5532" s="4" t="s">
        <v>10218</v>
      </c>
      <c r="C5532" s="5" t="s">
        <v>20992</v>
      </c>
      <c r="D5532" s="6">
        <v>2422</v>
      </c>
      <c r="E5532" t="str">
        <f t="shared" si="172"/>
        <v xml:space="preserve"> </v>
      </c>
      <c r="F5532" s="36" t="str">
        <f>IF(AND(D5532&gt;=50000,D5532&lt;=100000),"COMPRESO",A5532)</f>
        <v>controguerra</v>
      </c>
      <c r="H5532" s="39">
        <f t="shared" si="173"/>
        <v>0</v>
      </c>
      <c r="I5532">
        <v>3</v>
      </c>
    </row>
    <row r="5533" spans="1:9" ht="12" customHeight="1" x14ac:dyDescent="0.3">
      <c r="A5533" s="3" t="s">
        <v>21120</v>
      </c>
      <c r="B5533" s="4" t="s">
        <v>10270</v>
      </c>
      <c r="C5533" s="5" t="s">
        <v>20992</v>
      </c>
      <c r="D5533" s="6">
        <v>4750</v>
      </c>
      <c r="E5533" t="str">
        <f t="shared" si="172"/>
        <v xml:space="preserve"> </v>
      </c>
      <c r="F5533" s="36" t="str">
        <f>IF(AND(D5533&gt;=50000,D5533&lt;=100000),"COMPRESO",A5533)</f>
        <v>corropoli</v>
      </c>
      <c r="H5533" s="39">
        <f t="shared" si="173"/>
        <v>0</v>
      </c>
      <c r="I5533">
        <v>165</v>
      </c>
    </row>
    <row r="5534" spans="1:9" ht="12" customHeight="1" x14ac:dyDescent="0.3">
      <c r="A5534" s="3" t="s">
        <v>21121</v>
      </c>
      <c r="B5534" s="4" t="s">
        <v>10291</v>
      </c>
      <c r="C5534" s="5" t="s">
        <v>20992</v>
      </c>
      <c r="D5534" s="6">
        <v>683</v>
      </c>
      <c r="E5534" t="str">
        <f t="shared" si="172"/>
        <v xml:space="preserve"> </v>
      </c>
      <c r="F5534" s="36" t="str">
        <f>IF(AND(D5534&gt;=50000,D5534&lt;=100000),"COMPRESO",A5534)</f>
        <v>cortino</v>
      </c>
      <c r="H5534" s="39">
        <f t="shared" si="173"/>
        <v>0</v>
      </c>
      <c r="I5534">
        <v>1</v>
      </c>
    </row>
    <row r="5535" spans="1:9" ht="12" customHeight="1" x14ac:dyDescent="0.3">
      <c r="A5535" s="3" t="s">
        <v>21122</v>
      </c>
      <c r="B5535" s="4" t="s">
        <v>10362</v>
      </c>
      <c r="C5535" s="5" t="s">
        <v>20992</v>
      </c>
      <c r="D5535" s="6">
        <v>1416</v>
      </c>
      <c r="E5535" t="str">
        <f t="shared" si="172"/>
        <v xml:space="preserve"> </v>
      </c>
      <c r="F5535" s="36" t="str">
        <f>IF(AND(D5535&gt;=50000,D5535&lt;=100000),"COMPRESO",A5535)</f>
        <v>crognaleto</v>
      </c>
      <c r="H5535" s="39">
        <f t="shared" si="173"/>
        <v>0</v>
      </c>
      <c r="I5535">
        <v>2</v>
      </c>
    </row>
    <row r="5536" spans="1:9" ht="12" customHeight="1" x14ac:dyDescent="0.3">
      <c r="A5536" s="3" t="s">
        <v>21123</v>
      </c>
      <c r="B5536" s="4" t="s">
        <v>10580</v>
      </c>
      <c r="C5536" s="5" t="s">
        <v>20992</v>
      </c>
      <c r="D5536" s="6">
        <v>354</v>
      </c>
      <c r="E5536" t="str">
        <f t="shared" si="172"/>
        <v xml:space="preserve"> </v>
      </c>
      <c r="F5536" s="36" t="str">
        <f>IF(AND(D5536&gt;=50000,D5536&lt;=100000),"COMPRESO",A5536)</f>
        <v>fano adriano</v>
      </c>
      <c r="H5536" s="39">
        <f t="shared" si="173"/>
        <v>0</v>
      </c>
      <c r="I5536">
        <v>3</v>
      </c>
    </row>
    <row r="5537" spans="1:9" ht="12" customHeight="1" x14ac:dyDescent="0.3">
      <c r="A5537" s="3" t="s">
        <v>21124</v>
      </c>
      <c r="B5537" s="4" t="s">
        <v>11004</v>
      </c>
      <c r="C5537" s="5" t="s">
        <v>20992</v>
      </c>
      <c r="D5537" s="6">
        <v>23199</v>
      </c>
      <c r="E5537" t="str">
        <f t="shared" si="172"/>
        <v xml:space="preserve"> </v>
      </c>
      <c r="F5537" s="36" t="str">
        <f>IF(AND(D5537&gt;=50000,D5537&lt;=100000),"COMPRESO",A5537)</f>
        <v>giulianova</v>
      </c>
      <c r="H5537" s="39">
        <f t="shared" si="173"/>
        <v>0</v>
      </c>
      <c r="I5537">
        <v>1</v>
      </c>
    </row>
    <row r="5538" spans="1:9" ht="12" customHeight="1" x14ac:dyDescent="0.3">
      <c r="A5538" s="3" t="s">
        <v>21125</v>
      </c>
      <c r="B5538" s="4" t="s">
        <v>11207</v>
      </c>
      <c r="C5538" s="5" t="s">
        <v>20992</v>
      </c>
      <c r="D5538" s="6">
        <v>4840</v>
      </c>
      <c r="E5538" t="str">
        <f t="shared" si="172"/>
        <v xml:space="preserve"> </v>
      </c>
      <c r="F5538" s="36" t="str">
        <f>IF(AND(D5538&gt;=50000,D5538&lt;=100000),"COMPRESO",A5538)</f>
        <v>isola del gran sasso d'italia</v>
      </c>
      <c r="H5538" s="39">
        <f t="shared" si="173"/>
        <v>0</v>
      </c>
      <c r="I5538">
        <v>5</v>
      </c>
    </row>
    <row r="5539" spans="1:9" ht="12" customHeight="1" x14ac:dyDescent="0.3">
      <c r="A5539" s="3" t="s">
        <v>21126</v>
      </c>
      <c r="B5539" s="4" t="s">
        <v>12094</v>
      </c>
      <c r="C5539" s="5" t="s">
        <v>20992</v>
      </c>
      <c r="D5539" s="6">
        <v>1091</v>
      </c>
      <c r="E5539" t="str">
        <f t="shared" si="172"/>
        <v xml:space="preserve"> </v>
      </c>
      <c r="F5539" s="36" t="str">
        <f>IF(AND(D5539&gt;=50000,D5539&lt;=100000),"COMPRESO",A5539)</f>
        <v>montefino</v>
      </c>
      <c r="H5539" s="39">
        <f t="shared" si="173"/>
        <v>0</v>
      </c>
      <c r="I5539">
        <v>5</v>
      </c>
    </row>
    <row r="5540" spans="1:9" ht="12" customHeight="1" x14ac:dyDescent="0.3">
      <c r="A5540" s="3" t="s">
        <v>21127</v>
      </c>
      <c r="B5540" s="4" t="s">
        <v>12218</v>
      </c>
      <c r="C5540" s="5" t="s">
        <v>20992</v>
      </c>
      <c r="D5540" s="6">
        <v>8201</v>
      </c>
      <c r="E5540" t="str">
        <f t="shared" si="172"/>
        <v xml:space="preserve"> </v>
      </c>
      <c r="F5540" s="36" t="str">
        <f>IF(AND(D5540&gt;=50000,D5540&lt;=100000),"COMPRESO",A5540)</f>
        <v>montorio al vomano</v>
      </c>
      <c r="H5540" s="39">
        <f t="shared" si="173"/>
        <v>0</v>
      </c>
      <c r="I5540">
        <v>2</v>
      </c>
    </row>
    <row r="5541" spans="1:9" ht="12" customHeight="1" x14ac:dyDescent="0.3">
      <c r="A5541" s="3" t="s">
        <v>21128</v>
      </c>
      <c r="B5541" s="4" t="s">
        <v>12264</v>
      </c>
      <c r="C5541" s="5" t="s">
        <v>20992</v>
      </c>
      <c r="D5541" s="6">
        <v>3628</v>
      </c>
      <c r="E5541" t="str">
        <f t="shared" si="172"/>
        <v xml:space="preserve"> </v>
      </c>
      <c r="F5541" s="36" t="str">
        <f>IF(AND(D5541&gt;=50000,D5541&lt;=100000),"COMPRESO",A5541)</f>
        <v>morro d'oro</v>
      </c>
      <c r="H5541" s="39">
        <f t="shared" si="173"/>
        <v>0</v>
      </c>
      <c r="I5541">
        <v>6</v>
      </c>
    </row>
    <row r="5542" spans="1:9" ht="12" customHeight="1" x14ac:dyDescent="0.3">
      <c r="A5542" s="3" t="s">
        <v>21129</v>
      </c>
      <c r="B5542" s="4" t="s">
        <v>12276</v>
      </c>
      <c r="C5542" s="5" t="s">
        <v>20992</v>
      </c>
      <c r="D5542" s="6">
        <v>9251</v>
      </c>
      <c r="E5542" t="str">
        <f t="shared" si="172"/>
        <v xml:space="preserve"> </v>
      </c>
      <c r="F5542" s="36" t="str">
        <f>IF(AND(D5542&gt;=50000,D5542&lt;=100000),"COMPRESO",A5542)</f>
        <v>mosciano sant'angelo</v>
      </c>
      <c r="H5542" s="39">
        <f t="shared" si="173"/>
        <v>0</v>
      </c>
      <c r="I5542">
        <v>19</v>
      </c>
    </row>
    <row r="5543" spans="1:9" ht="12" customHeight="1" x14ac:dyDescent="0.3">
      <c r="A5543" s="3" t="s">
        <v>21130</v>
      </c>
      <c r="B5543" s="4" t="s">
        <v>12345</v>
      </c>
      <c r="C5543" s="5" t="s">
        <v>20992</v>
      </c>
      <c r="D5543" s="6">
        <v>5075</v>
      </c>
      <c r="E5543" t="str">
        <f t="shared" si="172"/>
        <v xml:space="preserve"> </v>
      </c>
      <c r="F5543" s="36" t="str">
        <f>IF(AND(D5543&gt;=50000,D5543&lt;=100000),"COMPRESO",A5543)</f>
        <v>nereto</v>
      </c>
      <c r="H5543" s="39">
        <f t="shared" si="173"/>
        <v>0</v>
      </c>
      <c r="I5543">
        <v>10</v>
      </c>
    </row>
    <row r="5544" spans="1:9" ht="12" customHeight="1" x14ac:dyDescent="0.3">
      <c r="A5544" s="3" t="s">
        <v>21131</v>
      </c>
      <c r="B5544" s="4" t="s">
        <v>12400</v>
      </c>
      <c r="C5544" s="5" t="s">
        <v>20992</v>
      </c>
      <c r="D5544" s="6">
        <v>6863</v>
      </c>
      <c r="E5544" t="str">
        <f t="shared" si="172"/>
        <v xml:space="preserve"> </v>
      </c>
      <c r="F5544" s="36" t="str">
        <f>IF(AND(D5544&gt;=50000,D5544&lt;=100000),"COMPRESO",A5544)</f>
        <v>notaresco</v>
      </c>
      <c r="H5544" s="39">
        <f t="shared" si="173"/>
        <v>0</v>
      </c>
      <c r="I5544">
        <v>1</v>
      </c>
    </row>
    <row r="5545" spans="1:9" ht="12" customHeight="1" x14ac:dyDescent="0.3">
      <c r="A5545" s="3" t="s">
        <v>21132</v>
      </c>
      <c r="B5545" s="4" t="s">
        <v>12773</v>
      </c>
      <c r="C5545" s="5" t="s">
        <v>20992</v>
      </c>
      <c r="D5545" s="6">
        <v>1728</v>
      </c>
      <c r="E5545" t="str">
        <f t="shared" si="172"/>
        <v xml:space="preserve"> </v>
      </c>
      <c r="F5545" s="36" t="str">
        <f>IF(AND(D5545&gt;=50000,D5545&lt;=100000),"COMPRESO",A5545)</f>
        <v>penna sant'andrea</v>
      </c>
      <c r="H5545" s="39">
        <f t="shared" si="173"/>
        <v>0</v>
      </c>
      <c r="I5545">
        <v>8</v>
      </c>
    </row>
    <row r="5546" spans="1:9" ht="12" customHeight="1" x14ac:dyDescent="0.3">
      <c r="A5546" s="3" t="s">
        <v>21133</v>
      </c>
      <c r="B5546" s="4" t="s">
        <v>12906</v>
      </c>
      <c r="C5546" s="5" t="s">
        <v>20992</v>
      </c>
      <c r="D5546" s="6">
        <v>304</v>
      </c>
      <c r="E5546" t="str">
        <f t="shared" si="172"/>
        <v xml:space="preserve"> </v>
      </c>
      <c r="F5546" s="36" t="str">
        <f>IF(AND(D5546&gt;=50000,D5546&lt;=100000),"COMPRESO",A5546)</f>
        <v>pietracamela</v>
      </c>
      <c r="H5546" s="39">
        <f t="shared" si="173"/>
        <v>0</v>
      </c>
      <c r="I5546">
        <v>1</v>
      </c>
    </row>
    <row r="5547" spans="1:9" ht="12" customHeight="1" x14ac:dyDescent="0.3">
      <c r="A5547" s="3" t="s">
        <v>21134</v>
      </c>
      <c r="B5547" s="4" t="s">
        <v>12961</v>
      </c>
      <c r="C5547" s="5" t="s">
        <v>20992</v>
      </c>
      <c r="D5547" s="6">
        <v>14631</v>
      </c>
      <c r="E5547" t="str">
        <f t="shared" si="172"/>
        <v xml:space="preserve"> </v>
      </c>
      <c r="F5547" s="36" t="str">
        <f>IF(AND(D5547&gt;=50000,D5547&lt;=100000),"COMPRESO",A5547)</f>
        <v>pineto</v>
      </c>
      <c r="H5547" s="39">
        <f t="shared" si="173"/>
        <v>0</v>
      </c>
      <c r="I5547">
        <v>2</v>
      </c>
    </row>
    <row r="5548" spans="1:9" ht="12" customHeight="1" x14ac:dyDescent="0.3">
      <c r="A5548" s="3" t="s">
        <v>21135</v>
      </c>
      <c r="B5548" s="4" t="s">
        <v>13488</v>
      </c>
      <c r="C5548" s="5" t="s">
        <v>20992</v>
      </c>
      <c r="D5548" s="6">
        <v>569</v>
      </c>
      <c r="E5548" t="str">
        <f t="shared" si="172"/>
        <v xml:space="preserve"> </v>
      </c>
      <c r="F5548" s="36" t="str">
        <f>IF(AND(D5548&gt;=50000,D5548&lt;=100000),"COMPRESO",A5548)</f>
        <v>rocca santa maria</v>
      </c>
      <c r="H5548" s="39">
        <f t="shared" si="173"/>
        <v>0</v>
      </c>
      <c r="I5548">
        <v>2</v>
      </c>
    </row>
    <row r="5549" spans="1:9" ht="12" customHeight="1" x14ac:dyDescent="0.3">
      <c r="A5549" s="3" t="s">
        <v>21136</v>
      </c>
      <c r="B5549" s="4" t="s">
        <v>13614</v>
      </c>
      <c r="C5549" s="5" t="s">
        <v>20992</v>
      </c>
      <c r="D5549" s="6">
        <v>24940</v>
      </c>
      <c r="E5549" t="str">
        <f t="shared" si="172"/>
        <v xml:space="preserve"> </v>
      </c>
      <c r="F5549" s="36" t="str">
        <f>IF(AND(D5549&gt;=50000,D5549&lt;=100000),"COMPRESO",A5549)</f>
        <v>roseto degli abruzzi</v>
      </c>
      <c r="H5549" s="39">
        <f t="shared" si="173"/>
        <v>0</v>
      </c>
      <c r="I5549">
        <v>2</v>
      </c>
    </row>
    <row r="5550" spans="1:9" ht="12" customHeight="1" x14ac:dyDescent="0.3">
      <c r="A5550" s="3" t="s">
        <v>21137</v>
      </c>
      <c r="B5550" s="4" t="s">
        <v>14128</v>
      </c>
      <c r="C5550" s="5" t="s">
        <v>20992</v>
      </c>
      <c r="D5550" s="6">
        <v>9668</v>
      </c>
      <c r="E5550" t="str">
        <f t="shared" si="172"/>
        <v xml:space="preserve"> </v>
      </c>
      <c r="F5550" s="36" t="str">
        <f>IF(AND(D5550&gt;=50000,D5550&lt;=100000),"COMPRESO",A5550)</f>
        <v>sant'egidio alla vibrata</v>
      </c>
      <c r="H5550" s="39">
        <f t="shared" si="173"/>
        <v>0</v>
      </c>
      <c r="I5550">
        <v>8</v>
      </c>
    </row>
    <row r="5551" spans="1:9" ht="12" customHeight="1" x14ac:dyDescent="0.3">
      <c r="A5551" s="3" t="s">
        <v>21138</v>
      </c>
      <c r="B5551" s="4" t="s">
        <v>14143</v>
      </c>
      <c r="C5551" s="5" t="s">
        <v>20992</v>
      </c>
      <c r="D5551" s="6">
        <v>5313</v>
      </c>
      <c r="E5551" t="str">
        <f t="shared" si="172"/>
        <v xml:space="preserve"> </v>
      </c>
      <c r="F5551" s="36" t="str">
        <f>IF(AND(D5551&gt;=50000,D5551&lt;=100000),"COMPRESO",A5551)</f>
        <v>sant'omero</v>
      </c>
      <c r="H5551" s="39">
        <f t="shared" si="173"/>
        <v>0</v>
      </c>
      <c r="I5551">
        <v>16</v>
      </c>
    </row>
    <row r="5552" spans="1:9" ht="12" customHeight="1" x14ac:dyDescent="0.3">
      <c r="A5552" s="3" t="s">
        <v>21139</v>
      </c>
      <c r="B5552" s="4" t="s">
        <v>14482</v>
      </c>
      <c r="C5552" s="5" t="s">
        <v>20992</v>
      </c>
      <c r="D5552" s="6">
        <v>15401</v>
      </c>
      <c r="E5552" t="str">
        <f t="shared" si="172"/>
        <v xml:space="preserve"> </v>
      </c>
      <c r="F5552" s="36" t="str">
        <f>IF(AND(D5552&gt;=50000,D5552&lt;=100000),"COMPRESO",A5552)</f>
        <v>silvi</v>
      </c>
      <c r="H5552" s="39">
        <f t="shared" si="173"/>
        <v>0</v>
      </c>
      <c r="I5552">
        <v>196</v>
      </c>
    </row>
    <row r="5553" spans="1:9" ht="12" customHeight="1" x14ac:dyDescent="0.3">
      <c r="A5553" s="3" t="s">
        <v>21140</v>
      </c>
      <c r="B5553" s="4" t="s">
        <v>14754</v>
      </c>
      <c r="C5553" s="5" t="s">
        <v>20992</v>
      </c>
      <c r="D5553" s="6">
        <v>54294</v>
      </c>
      <c r="E5553" t="str">
        <f t="shared" si="172"/>
        <v xml:space="preserve"> </v>
      </c>
      <c r="F5553" s="36" t="str">
        <f>IF(AND(D5553&gt;=50000,D5553&lt;=100000),"COMPRESO",A5553)</f>
        <v>COMPRESO</v>
      </c>
      <c r="H5553" s="39">
        <f t="shared" si="173"/>
        <v>0</v>
      </c>
      <c r="I5553">
        <v>160</v>
      </c>
    </row>
    <row r="5554" spans="1:9" ht="12" customHeight="1" x14ac:dyDescent="0.3">
      <c r="A5554" s="3" t="s">
        <v>21141</v>
      </c>
      <c r="B5554" s="4" t="s">
        <v>14834</v>
      </c>
      <c r="C5554" s="5" t="s">
        <v>20992</v>
      </c>
      <c r="D5554" s="6">
        <v>1658</v>
      </c>
      <c r="E5554" t="str">
        <f t="shared" si="172"/>
        <v xml:space="preserve"> </v>
      </c>
      <c r="F5554" s="36" t="str">
        <f>IF(AND(D5554&gt;=50000,D5554&lt;=100000),"COMPRESO",A5554)</f>
        <v>torano nuovo</v>
      </c>
      <c r="H5554" s="39">
        <f t="shared" si="173"/>
        <v>0</v>
      </c>
      <c r="I5554">
        <v>8</v>
      </c>
    </row>
    <row r="5555" spans="1:9" ht="12" customHeight="1" x14ac:dyDescent="0.3">
      <c r="A5555" s="3" t="s">
        <v>21142</v>
      </c>
      <c r="B5555" s="4" t="s">
        <v>14903</v>
      </c>
      <c r="C5555" s="5" t="s">
        <v>20992</v>
      </c>
      <c r="D5555" s="6">
        <v>2670</v>
      </c>
      <c r="E5555" t="str">
        <f t="shared" si="172"/>
        <v xml:space="preserve"> </v>
      </c>
      <c r="F5555" s="36" t="str">
        <f>IF(AND(D5555&gt;=50000,D5555&lt;=100000),"COMPRESO",A5555)</f>
        <v>torricella sicura</v>
      </c>
      <c r="H5555" s="39">
        <f t="shared" si="173"/>
        <v>0</v>
      </c>
      <c r="I5555">
        <v>2</v>
      </c>
    </row>
    <row r="5556" spans="1:9" ht="12" customHeight="1" x14ac:dyDescent="0.3">
      <c r="A5556" s="3" t="s">
        <v>21143</v>
      </c>
      <c r="B5556" s="4" t="s">
        <v>14914</v>
      </c>
      <c r="C5556" s="5" t="s">
        <v>20992</v>
      </c>
      <c r="D5556" s="6">
        <v>10442</v>
      </c>
      <c r="E5556" t="str">
        <f t="shared" si="172"/>
        <v xml:space="preserve"> </v>
      </c>
      <c r="F5556" s="36" t="str">
        <f>IF(AND(D5556&gt;=50000,D5556&lt;=100000),"COMPRESO",A5556)</f>
        <v>tortoreto</v>
      </c>
      <c r="H5556" s="39">
        <f t="shared" si="173"/>
        <v>0</v>
      </c>
      <c r="I5556">
        <v>2</v>
      </c>
    </row>
    <row r="5557" spans="1:9" ht="12" customHeight="1" x14ac:dyDescent="0.3">
      <c r="A5557" s="3" t="s">
        <v>21144</v>
      </c>
      <c r="B5557" s="4" t="s">
        <v>14918</v>
      </c>
      <c r="C5557" s="5" t="s">
        <v>20992</v>
      </c>
      <c r="D5557" s="6">
        <v>1418</v>
      </c>
      <c r="E5557" t="str">
        <f t="shared" si="172"/>
        <v xml:space="preserve"> </v>
      </c>
      <c r="F5557" s="36" t="str">
        <f>IF(AND(D5557&gt;=50000,D5557&lt;=100000),"COMPRESO",A5557)</f>
        <v>tossicia</v>
      </c>
      <c r="H5557" s="39">
        <f t="shared" si="173"/>
        <v>0</v>
      </c>
      <c r="I5557">
        <v>6</v>
      </c>
    </row>
    <row r="5558" spans="1:9" ht="12" customHeight="1" x14ac:dyDescent="0.3">
      <c r="A5558" s="3" t="s">
        <v>21145</v>
      </c>
      <c r="B5558" s="4" t="s">
        <v>15134</v>
      </c>
      <c r="C5558" s="5" t="s">
        <v>20992</v>
      </c>
      <c r="D5558" s="6">
        <v>1029</v>
      </c>
      <c r="E5558" t="str">
        <f t="shared" si="172"/>
        <v xml:space="preserve"> </v>
      </c>
      <c r="F5558" s="36" t="str">
        <f>IF(AND(D5558&gt;=50000,D5558&lt;=100000),"COMPRESO",A5558)</f>
        <v>valle castellana</v>
      </c>
      <c r="H5558" s="39">
        <f t="shared" si="173"/>
        <v>0</v>
      </c>
      <c r="I5558">
        <v>3</v>
      </c>
    </row>
    <row r="5559" spans="1:9" ht="12" customHeight="1" x14ac:dyDescent="0.3">
      <c r="A5559" s="3" t="s">
        <v>21146</v>
      </c>
      <c r="B5559" s="4" t="s">
        <v>11693</v>
      </c>
      <c r="C5559" s="5" t="s">
        <v>20992</v>
      </c>
      <c r="D5559" s="6">
        <v>15484</v>
      </c>
      <c r="E5559" t="str">
        <f t="shared" si="172"/>
        <v xml:space="preserve"> </v>
      </c>
      <c r="F5559" s="36" t="str">
        <f>IF(AND(D5559&gt;=50000,D5559&lt;=100000),"COMPRESO",A5559)</f>
        <v>martinsicuro</v>
      </c>
      <c r="H5559" s="39">
        <f t="shared" si="173"/>
        <v>0</v>
      </c>
      <c r="I5559">
        <v>3</v>
      </c>
    </row>
    <row r="5560" spans="1:9" ht="12" customHeight="1" x14ac:dyDescent="0.3">
      <c r="A5560" s="3" t="s">
        <v>21147</v>
      </c>
      <c r="B5560" s="4" t="s">
        <v>8008</v>
      </c>
      <c r="C5560" s="5" t="s">
        <v>20992</v>
      </c>
      <c r="D5560" s="6">
        <v>441</v>
      </c>
      <c r="E5560" t="str">
        <f t="shared" si="172"/>
        <v xml:space="preserve"> </v>
      </c>
      <c r="F5560" s="36" t="str">
        <f>IF(AND(D5560&gt;=50000,D5560&lt;=100000),"COMPRESO",A5560)</f>
        <v>abbateggio</v>
      </c>
      <c r="H5560" s="39">
        <f t="shared" si="173"/>
        <v>0</v>
      </c>
      <c r="I5560">
        <v>34</v>
      </c>
    </row>
    <row r="5561" spans="1:9" ht="12" customHeight="1" x14ac:dyDescent="0.3">
      <c r="A5561" s="3" t="s">
        <v>21148</v>
      </c>
      <c r="B5561" s="4" t="s">
        <v>8098</v>
      </c>
      <c r="C5561" s="5" t="s">
        <v>20992</v>
      </c>
      <c r="D5561" s="6">
        <v>3608</v>
      </c>
      <c r="E5561" t="str">
        <f t="shared" si="172"/>
        <v xml:space="preserve"> </v>
      </c>
      <c r="F5561" s="36" t="str">
        <f>IF(AND(D5561&gt;=50000,D5561&lt;=100000),"COMPRESO",A5561)</f>
        <v>alanno</v>
      </c>
      <c r="H5561" s="39">
        <f t="shared" si="173"/>
        <v>0</v>
      </c>
      <c r="I5561">
        <v>8</v>
      </c>
    </row>
    <row r="5562" spans="1:9" ht="12" customHeight="1" x14ac:dyDescent="0.3">
      <c r="A5562" s="3" t="s">
        <v>21149</v>
      </c>
      <c r="B5562" s="4" t="s">
        <v>8722</v>
      </c>
      <c r="C5562" s="5" t="s">
        <v>20992</v>
      </c>
      <c r="D5562" s="6">
        <v>1157</v>
      </c>
      <c r="E5562" t="str">
        <f t="shared" si="172"/>
        <v xml:space="preserve"> </v>
      </c>
      <c r="F5562" s="36" t="str">
        <f>IF(AND(D5562&gt;=50000,D5562&lt;=100000),"COMPRESO",A5562)</f>
        <v>bolognano</v>
      </c>
      <c r="H5562" s="39">
        <f t="shared" si="173"/>
        <v>0</v>
      </c>
      <c r="I5562">
        <v>10</v>
      </c>
    </row>
    <row r="5563" spans="1:9" ht="12" customHeight="1" x14ac:dyDescent="0.3">
      <c r="A5563" s="3" t="s">
        <v>21150</v>
      </c>
      <c r="B5563" s="4" t="s">
        <v>8901</v>
      </c>
      <c r="C5563" s="5" t="s">
        <v>20992</v>
      </c>
      <c r="D5563" s="6">
        <v>335</v>
      </c>
      <c r="E5563" t="str">
        <f t="shared" si="172"/>
        <v xml:space="preserve"> </v>
      </c>
      <c r="F5563" s="36" t="str">
        <f>IF(AND(D5563&gt;=50000,D5563&lt;=100000),"COMPRESO",A5563)</f>
        <v>brittoli</v>
      </c>
      <c r="H5563" s="39">
        <f t="shared" si="173"/>
        <v>0</v>
      </c>
      <c r="I5563">
        <v>11</v>
      </c>
    </row>
    <row r="5564" spans="1:9" ht="12" customHeight="1" x14ac:dyDescent="0.3">
      <c r="A5564" s="3" t="s">
        <v>21151</v>
      </c>
      <c r="B5564" s="4" t="s">
        <v>8973</v>
      </c>
      <c r="C5564" s="5" t="s">
        <v>20992</v>
      </c>
      <c r="D5564" s="6">
        <v>2636</v>
      </c>
      <c r="E5564" t="str">
        <f t="shared" si="172"/>
        <v xml:space="preserve"> </v>
      </c>
      <c r="F5564" s="36" t="str">
        <f>IF(AND(D5564&gt;=50000,D5564&lt;=100000),"COMPRESO",A5564)</f>
        <v>bussi sul tirino</v>
      </c>
      <c r="H5564" s="39">
        <f t="shared" si="173"/>
        <v>0</v>
      </c>
      <c r="I5564">
        <v>3</v>
      </c>
    </row>
    <row r="5565" spans="1:9" ht="12" customHeight="1" x14ac:dyDescent="0.3">
      <c r="A5565" s="3" t="s">
        <v>21152</v>
      </c>
      <c r="B5565" s="4" t="s">
        <v>9247</v>
      </c>
      <c r="C5565" s="5" t="s">
        <v>20992</v>
      </c>
      <c r="D5565" s="6">
        <v>3959</v>
      </c>
      <c r="E5565" t="str">
        <f t="shared" si="172"/>
        <v xml:space="preserve"> </v>
      </c>
      <c r="F5565" s="36" t="str">
        <f>IF(AND(D5565&gt;=50000,D5565&lt;=100000),"COMPRESO",A5565)</f>
        <v>cappelle sul tavo</v>
      </c>
      <c r="H5565" s="39">
        <f t="shared" si="173"/>
        <v>0</v>
      </c>
      <c r="I5565">
        <v>1</v>
      </c>
    </row>
    <row r="5566" spans="1:9" ht="12" customHeight="1" x14ac:dyDescent="0.3">
      <c r="A5566" s="3" t="s">
        <v>21153</v>
      </c>
      <c r="B5566" s="4" t="s">
        <v>9280</v>
      </c>
      <c r="C5566" s="5" t="s">
        <v>20992</v>
      </c>
      <c r="D5566" s="6">
        <v>2008</v>
      </c>
      <c r="E5566" t="str">
        <f t="shared" si="172"/>
        <v xml:space="preserve"> </v>
      </c>
      <c r="F5566" s="36" t="str">
        <f>IF(AND(D5566&gt;=50000,D5566&lt;=100000),"COMPRESO",A5566)</f>
        <v>caramanico terme</v>
      </c>
      <c r="H5566" s="39">
        <f t="shared" si="173"/>
        <v>0</v>
      </c>
      <c r="I5566">
        <v>3</v>
      </c>
    </row>
    <row r="5567" spans="1:9" ht="12" customHeight="1" x14ac:dyDescent="0.3">
      <c r="A5567" s="3" t="s">
        <v>21154</v>
      </c>
      <c r="B5567" s="4" t="s">
        <v>9357</v>
      </c>
      <c r="C5567" s="5" t="s">
        <v>20992</v>
      </c>
      <c r="D5567" s="6">
        <v>680</v>
      </c>
      <c r="E5567" t="str">
        <f t="shared" si="172"/>
        <v xml:space="preserve"> </v>
      </c>
      <c r="F5567" s="36" t="str">
        <f>IF(AND(D5567&gt;=50000,D5567&lt;=100000),"COMPRESO",A5567)</f>
        <v>carpineto della nora</v>
      </c>
      <c r="H5567" s="39">
        <f t="shared" si="173"/>
        <v>0</v>
      </c>
      <c r="I5567">
        <v>1</v>
      </c>
    </row>
    <row r="5568" spans="1:9" ht="12" customHeight="1" x14ac:dyDescent="0.3">
      <c r="A5568" s="3" t="s">
        <v>21155</v>
      </c>
      <c r="B5568" s="4" t="s">
        <v>9713</v>
      </c>
      <c r="C5568" s="5" t="s">
        <v>20992</v>
      </c>
      <c r="D5568" s="6">
        <v>873</v>
      </c>
      <c r="E5568" t="str">
        <f t="shared" si="172"/>
        <v xml:space="preserve"> </v>
      </c>
      <c r="F5568" s="36" t="str">
        <f>IF(AND(D5568&gt;=50000,D5568&lt;=100000),"COMPRESO",A5568)</f>
        <v>castiglione a casauria</v>
      </c>
      <c r="H5568" s="39">
        <f t="shared" si="173"/>
        <v>0</v>
      </c>
      <c r="I5568">
        <v>4</v>
      </c>
    </row>
    <row r="5569" spans="1:9" ht="12" customHeight="1" x14ac:dyDescent="0.3">
      <c r="A5569" s="3" t="s">
        <v>21156</v>
      </c>
      <c r="B5569" s="4" t="s">
        <v>9761</v>
      </c>
      <c r="C5569" s="5" t="s">
        <v>20992</v>
      </c>
      <c r="D5569" s="6">
        <v>1449</v>
      </c>
      <c r="E5569" t="str">
        <f t="shared" si="172"/>
        <v xml:space="preserve"> </v>
      </c>
      <c r="F5569" s="36" t="str">
        <f>IF(AND(D5569&gt;=50000,D5569&lt;=100000),"COMPRESO",A5569)</f>
        <v>catignano</v>
      </c>
      <c r="H5569" s="39">
        <f t="shared" si="173"/>
        <v>0</v>
      </c>
      <c r="I5569">
        <v>1</v>
      </c>
    </row>
    <row r="5570" spans="1:9" ht="12" customHeight="1" x14ac:dyDescent="0.3">
      <c r="A5570" s="3" t="s">
        <v>21157</v>
      </c>
      <c r="B5570" s="4" t="s">
        <v>9846</v>
      </c>
      <c r="C5570" s="5" t="s">
        <v>20992</v>
      </c>
      <c r="D5570" s="6">
        <v>10449</v>
      </c>
      <c r="E5570" t="str">
        <f t="shared" si="172"/>
        <v xml:space="preserve"> </v>
      </c>
      <c r="F5570" s="36" t="str">
        <f>IF(AND(D5570&gt;=50000,D5570&lt;=100000),"COMPRESO",A5570)</f>
        <v>cepagatti</v>
      </c>
      <c r="H5570" s="39">
        <f t="shared" si="173"/>
        <v>0</v>
      </c>
      <c r="I5570">
        <v>2</v>
      </c>
    </row>
    <row r="5571" spans="1:9" ht="12" customHeight="1" x14ac:dyDescent="0.3">
      <c r="A5571" s="3" t="s">
        <v>21158</v>
      </c>
      <c r="B5571" s="4" t="s">
        <v>10055</v>
      </c>
      <c r="C5571" s="5" t="s">
        <v>20992</v>
      </c>
      <c r="D5571" s="6">
        <v>14379</v>
      </c>
      <c r="E5571" t="str">
        <f t="shared" ref="E5571:E5634" si="174">IF(D5571&gt;300000,"TROVATO"," ")</f>
        <v xml:space="preserve"> </v>
      </c>
      <c r="F5571" s="36" t="str">
        <f>IF(AND(D5571&gt;=50000,D5571&lt;=100000),"COMPRESO",A5571)</f>
        <v>città sant'angelo</v>
      </c>
      <c r="H5571" s="39">
        <f t="shared" ref="H5571:H5634" si="175">(D13499/$G$2)</f>
        <v>0</v>
      </c>
      <c r="I5571">
        <v>1</v>
      </c>
    </row>
    <row r="5572" spans="1:9" ht="12" customHeight="1" x14ac:dyDescent="0.3">
      <c r="A5572" s="3" t="s">
        <v>21159</v>
      </c>
      <c r="B5572" s="4" t="s">
        <v>10075</v>
      </c>
      <c r="C5572" s="5" t="s">
        <v>20992</v>
      </c>
      <c r="D5572" s="6">
        <v>1322</v>
      </c>
      <c r="E5572" t="str">
        <f t="shared" si="174"/>
        <v xml:space="preserve"> </v>
      </c>
      <c r="F5572" s="36" t="str">
        <f>IF(AND(D5572&gt;=50000,D5572&lt;=100000),"COMPRESO",A5572)</f>
        <v>civitaquana</v>
      </c>
      <c r="H5572" s="39">
        <f t="shared" si="175"/>
        <v>0</v>
      </c>
      <c r="I5572">
        <v>12</v>
      </c>
    </row>
    <row r="5573" spans="1:9" ht="12" customHeight="1" x14ac:dyDescent="0.3">
      <c r="A5573" s="3" t="s">
        <v>21160</v>
      </c>
      <c r="B5573" s="4" t="s">
        <v>10078</v>
      </c>
      <c r="C5573" s="5" t="s">
        <v>20992</v>
      </c>
      <c r="D5573" s="6">
        <v>1875</v>
      </c>
      <c r="E5573" t="str">
        <f t="shared" si="174"/>
        <v xml:space="preserve"> </v>
      </c>
      <c r="F5573" s="36" t="str">
        <f>IF(AND(D5573&gt;=50000,D5573&lt;=100000),"COMPRESO",A5573)</f>
        <v>civitella casanova</v>
      </c>
      <c r="H5573" s="39">
        <f t="shared" si="175"/>
        <v>0</v>
      </c>
      <c r="I5573">
        <v>1</v>
      </c>
    </row>
    <row r="5574" spans="1:9" ht="12" customHeight="1" x14ac:dyDescent="0.3">
      <c r="A5574" s="3" t="s">
        <v>21161</v>
      </c>
      <c r="B5574" s="4" t="s">
        <v>10135</v>
      </c>
      <c r="C5574" s="5" t="s">
        <v>20992</v>
      </c>
      <c r="D5574" s="6">
        <v>5908</v>
      </c>
      <c r="E5574" t="str">
        <f t="shared" si="174"/>
        <v xml:space="preserve"> </v>
      </c>
      <c r="F5574" s="36" t="str">
        <f>IF(AND(D5574&gt;=50000,D5574&lt;=100000),"COMPRESO",A5574)</f>
        <v>collecorvino</v>
      </c>
      <c r="H5574" s="39">
        <f t="shared" si="175"/>
        <v>0</v>
      </c>
      <c r="I5574">
        <v>3</v>
      </c>
    </row>
    <row r="5575" spans="1:9" ht="12" customHeight="1" x14ac:dyDescent="0.3">
      <c r="A5575" s="3" t="s">
        <v>21162</v>
      </c>
      <c r="B5575" s="4" t="s">
        <v>10293</v>
      </c>
      <c r="C5575" s="5" t="s">
        <v>20992</v>
      </c>
      <c r="D5575" s="6">
        <v>278</v>
      </c>
      <c r="E5575" t="str">
        <f t="shared" si="174"/>
        <v xml:space="preserve"> </v>
      </c>
      <c r="F5575" s="36" t="str">
        <f>IF(AND(D5575&gt;=50000,D5575&lt;=100000),"COMPRESO",A5575)</f>
        <v>corvara</v>
      </c>
      <c r="H5575" s="39">
        <f t="shared" si="175"/>
        <v>0</v>
      </c>
      <c r="I5575">
        <v>1</v>
      </c>
    </row>
    <row r="5576" spans="1:9" ht="12" customHeight="1" x14ac:dyDescent="0.3">
      <c r="A5576" s="3" t="s">
        <v>21163</v>
      </c>
      <c r="B5576" s="4" t="s">
        <v>10378</v>
      </c>
      <c r="C5576" s="5" t="s">
        <v>20992</v>
      </c>
      <c r="D5576" s="6">
        <v>1590</v>
      </c>
      <c r="E5576" t="str">
        <f t="shared" si="174"/>
        <v xml:space="preserve"> </v>
      </c>
      <c r="F5576" s="36" t="str">
        <f>IF(AND(D5576&gt;=50000,D5576&lt;=100000),"COMPRESO",A5576)</f>
        <v>cugnoli</v>
      </c>
      <c r="H5576" s="39">
        <f t="shared" si="175"/>
        <v>0</v>
      </c>
      <c r="I5576">
        <v>1</v>
      </c>
    </row>
    <row r="5577" spans="1:9" ht="12" customHeight="1" x14ac:dyDescent="0.3">
      <c r="A5577" s="3" t="s">
        <v>21164</v>
      </c>
      <c r="B5577" s="4" t="s">
        <v>10509</v>
      </c>
      <c r="C5577" s="5" t="s">
        <v>20992</v>
      </c>
      <c r="D5577" s="6">
        <v>1729</v>
      </c>
      <c r="E5577" t="str">
        <f t="shared" si="174"/>
        <v xml:space="preserve"> </v>
      </c>
      <c r="F5577" s="36" t="str">
        <f>IF(AND(D5577&gt;=50000,D5577&lt;=100000),"COMPRESO",A5577)</f>
        <v>elice</v>
      </c>
      <c r="H5577" s="39">
        <f t="shared" si="175"/>
        <v>0</v>
      </c>
      <c r="I5577">
        <v>50</v>
      </c>
    </row>
    <row r="5578" spans="1:9" ht="12" customHeight="1" x14ac:dyDescent="0.3">
      <c r="A5578" s="3" t="s">
        <v>21165</v>
      </c>
      <c r="B5578" s="4" t="s">
        <v>10590</v>
      </c>
      <c r="C5578" s="5" t="s">
        <v>20992</v>
      </c>
      <c r="D5578" s="6">
        <v>1601</v>
      </c>
      <c r="E5578" t="str">
        <f t="shared" si="174"/>
        <v xml:space="preserve"> </v>
      </c>
      <c r="F5578" s="36" t="str">
        <f>IF(AND(D5578&gt;=50000,D5578&lt;=100000),"COMPRESO",A5578)</f>
        <v>farindola</v>
      </c>
      <c r="H5578" s="39">
        <f t="shared" si="175"/>
        <v>0</v>
      </c>
      <c r="I5578">
        <v>2</v>
      </c>
    </row>
    <row r="5579" spans="1:9" ht="12" customHeight="1" x14ac:dyDescent="0.3">
      <c r="A5579" s="3" t="s">
        <v>21166</v>
      </c>
      <c r="B5579" s="4" t="s">
        <v>11376</v>
      </c>
      <c r="C5579" s="5" t="s">
        <v>20992</v>
      </c>
      <c r="D5579" s="6">
        <v>3019</v>
      </c>
      <c r="E5579" t="str">
        <f t="shared" si="174"/>
        <v xml:space="preserve"> </v>
      </c>
      <c r="F5579" s="36" t="str">
        <f>IF(AND(D5579&gt;=50000,D5579&lt;=100000),"COMPRESO",A5579)</f>
        <v>lettomanoppello</v>
      </c>
      <c r="H5579" s="39">
        <f t="shared" si="175"/>
        <v>0</v>
      </c>
      <c r="I5579">
        <v>1</v>
      </c>
    </row>
    <row r="5580" spans="1:9" ht="12" customHeight="1" x14ac:dyDescent="0.3">
      <c r="A5580" s="3" t="s">
        <v>21167</v>
      </c>
      <c r="B5580" s="4" t="s">
        <v>11471</v>
      </c>
      <c r="C5580" s="5" t="s">
        <v>20992</v>
      </c>
      <c r="D5580" s="6">
        <v>7619</v>
      </c>
      <c r="E5580" t="str">
        <f t="shared" si="174"/>
        <v xml:space="preserve"> </v>
      </c>
      <c r="F5580" s="36" t="str">
        <f>IF(AND(D5580&gt;=50000,D5580&lt;=100000),"COMPRESO",A5580)</f>
        <v>loreto aprutino</v>
      </c>
      <c r="H5580" s="39">
        <f t="shared" si="175"/>
        <v>0</v>
      </c>
      <c r="I5580">
        <v>7</v>
      </c>
    </row>
    <row r="5581" spans="1:9" ht="12" customHeight="1" x14ac:dyDescent="0.3">
      <c r="A5581" s="3" t="s">
        <v>21168</v>
      </c>
      <c r="B5581" s="4" t="s">
        <v>11617</v>
      </c>
      <c r="C5581" s="5" t="s">
        <v>20992</v>
      </c>
      <c r="D5581" s="6">
        <v>7008</v>
      </c>
      <c r="E5581" t="str">
        <f t="shared" si="174"/>
        <v xml:space="preserve"> </v>
      </c>
      <c r="F5581" s="36" t="str">
        <f>IF(AND(D5581&gt;=50000,D5581&lt;=100000),"COMPRESO",A5581)</f>
        <v>manoppello</v>
      </c>
      <c r="H5581" s="39">
        <f t="shared" si="175"/>
        <v>0</v>
      </c>
      <c r="I5581">
        <v>2</v>
      </c>
    </row>
    <row r="5582" spans="1:9" ht="12" customHeight="1" x14ac:dyDescent="0.3">
      <c r="A5582" s="3" t="s">
        <v>21169</v>
      </c>
      <c r="B5582" s="4" t="s">
        <v>12051</v>
      </c>
      <c r="C5582" s="5" t="s">
        <v>20992</v>
      </c>
      <c r="D5582" s="6">
        <v>1023</v>
      </c>
      <c r="E5582" t="str">
        <f t="shared" si="174"/>
        <v xml:space="preserve"> </v>
      </c>
      <c r="F5582" s="36" t="str">
        <f>IF(AND(D5582&gt;=50000,D5582&lt;=100000),"COMPRESO",A5582)</f>
        <v>montebello di bertona</v>
      </c>
      <c r="H5582" s="39">
        <f t="shared" si="175"/>
        <v>0</v>
      </c>
      <c r="I5582">
        <v>21</v>
      </c>
    </row>
    <row r="5583" spans="1:9" ht="12" customHeight="1" x14ac:dyDescent="0.3">
      <c r="A5583" s="3" t="s">
        <v>21170</v>
      </c>
      <c r="B5583" s="4" t="s">
        <v>12187</v>
      </c>
      <c r="C5583" s="5" t="s">
        <v>20992</v>
      </c>
      <c r="D5583" s="6">
        <v>50413</v>
      </c>
      <c r="E5583" t="str">
        <f t="shared" si="174"/>
        <v xml:space="preserve"> </v>
      </c>
      <c r="F5583" s="36" t="str">
        <f>IF(AND(D5583&gt;=50000,D5583&lt;=100000),"COMPRESO",A5583)</f>
        <v>COMPRESO</v>
      </c>
      <c r="H5583" s="39">
        <f t="shared" si="175"/>
        <v>0</v>
      </c>
      <c r="I5583">
        <v>1</v>
      </c>
    </row>
    <row r="5584" spans="1:9" ht="12" customHeight="1" x14ac:dyDescent="0.3">
      <c r="A5584" s="3" t="s">
        <v>21171</v>
      </c>
      <c r="B5584" s="4" t="s">
        <v>12277</v>
      </c>
      <c r="C5584" s="5" t="s">
        <v>20992</v>
      </c>
      <c r="D5584" s="6">
        <v>3264</v>
      </c>
      <c r="E5584" t="str">
        <f t="shared" si="174"/>
        <v xml:space="preserve"> </v>
      </c>
      <c r="F5584" s="36" t="str">
        <f>IF(AND(D5584&gt;=50000,D5584&lt;=100000),"COMPRESO",A5584)</f>
        <v>moscufo</v>
      </c>
      <c r="H5584" s="39">
        <f t="shared" si="175"/>
        <v>0</v>
      </c>
      <c r="I5584">
        <v>6</v>
      </c>
    </row>
    <row r="5585" spans="1:9" ht="12" customHeight="1" x14ac:dyDescent="0.3">
      <c r="A5585" s="3" t="s">
        <v>21172</v>
      </c>
      <c r="B5585" s="4" t="s">
        <v>12373</v>
      </c>
      <c r="C5585" s="5" t="s">
        <v>20992</v>
      </c>
      <c r="D5585" s="6">
        <v>1800</v>
      </c>
      <c r="E5585" t="str">
        <f t="shared" si="174"/>
        <v xml:space="preserve"> </v>
      </c>
      <c r="F5585" s="36" t="str">
        <f>IF(AND(D5585&gt;=50000,D5585&lt;=100000),"COMPRESO",A5585)</f>
        <v>nocciano</v>
      </c>
      <c r="H5585" s="39">
        <f t="shared" si="175"/>
        <v>0</v>
      </c>
      <c r="I5585">
        <v>1</v>
      </c>
    </row>
    <row r="5586" spans="1:9" ht="12" customHeight="1" x14ac:dyDescent="0.3">
      <c r="A5586" s="3" t="s">
        <v>21173</v>
      </c>
      <c r="B5586" s="4" t="s">
        <v>12777</v>
      </c>
      <c r="C5586" s="5" t="s">
        <v>20992</v>
      </c>
      <c r="D5586" s="6">
        <v>12717</v>
      </c>
      <c r="E5586" t="str">
        <f t="shared" si="174"/>
        <v xml:space="preserve"> </v>
      </c>
      <c r="F5586" s="36" t="str">
        <f>IF(AND(D5586&gt;=50000,D5586&lt;=100000),"COMPRESO",A5586)</f>
        <v>penne</v>
      </c>
      <c r="H5586" s="39">
        <f t="shared" si="175"/>
        <v>0</v>
      </c>
      <c r="I5586">
        <v>6</v>
      </c>
    </row>
    <row r="5587" spans="1:9" ht="12" customHeight="1" x14ac:dyDescent="0.3">
      <c r="A5587" s="3" t="s">
        <v>21174</v>
      </c>
      <c r="B5587" s="4" t="s">
        <v>12810</v>
      </c>
      <c r="C5587" s="5" t="s">
        <v>20992</v>
      </c>
      <c r="D5587" s="6">
        <v>117166</v>
      </c>
      <c r="E5587" t="str">
        <f t="shared" si="174"/>
        <v xml:space="preserve"> </v>
      </c>
      <c r="F5587" s="36" t="str">
        <f>IF(AND(D5587&gt;=50000,D5587&lt;=100000),"COMPRESO",A5587)</f>
        <v>pescara</v>
      </c>
      <c r="H5587" s="39">
        <f t="shared" si="175"/>
        <v>0</v>
      </c>
      <c r="I5587">
        <v>31</v>
      </c>
    </row>
    <row r="5588" spans="1:9" ht="12" customHeight="1" x14ac:dyDescent="0.3">
      <c r="A5588" s="3" t="s">
        <v>21175</v>
      </c>
      <c r="B5588" s="4" t="s">
        <v>12826</v>
      </c>
      <c r="C5588" s="5" t="s">
        <v>20992</v>
      </c>
      <c r="D5588" s="6">
        <v>517</v>
      </c>
      <c r="E5588" t="str">
        <f t="shared" si="174"/>
        <v xml:space="preserve"> </v>
      </c>
      <c r="F5588" s="36" t="str">
        <f>IF(AND(D5588&gt;=50000,D5588&lt;=100000),"COMPRESO",A5588)</f>
        <v>pescosansonesco</v>
      </c>
      <c r="H5588" s="39">
        <f t="shared" si="175"/>
        <v>0</v>
      </c>
      <c r="I5588">
        <v>5</v>
      </c>
    </row>
    <row r="5589" spans="1:9" ht="12" customHeight="1" x14ac:dyDescent="0.3">
      <c r="A5589" s="3" t="s">
        <v>21176</v>
      </c>
      <c r="B5589" s="4" t="s">
        <v>12865</v>
      </c>
      <c r="C5589" s="5" t="s">
        <v>20992</v>
      </c>
      <c r="D5589" s="6">
        <v>8437</v>
      </c>
      <c r="E5589" t="str">
        <f t="shared" si="174"/>
        <v xml:space="preserve"> </v>
      </c>
      <c r="F5589" s="36" t="str">
        <f>IF(AND(D5589&gt;=50000,D5589&lt;=100000),"COMPRESO",A5589)</f>
        <v>pianella</v>
      </c>
      <c r="H5589" s="39">
        <f t="shared" si="175"/>
        <v>0</v>
      </c>
      <c r="I5589">
        <v>2</v>
      </c>
    </row>
    <row r="5590" spans="1:9" ht="12" customHeight="1" x14ac:dyDescent="0.3">
      <c r="A5590" s="3" t="s">
        <v>21177</v>
      </c>
      <c r="B5590" s="4" t="s">
        <v>12888</v>
      </c>
      <c r="C5590" s="5" t="s">
        <v>20992</v>
      </c>
      <c r="D5590" s="6">
        <v>1338</v>
      </c>
      <c r="E5590" t="str">
        <f t="shared" si="174"/>
        <v xml:space="preserve"> </v>
      </c>
      <c r="F5590" s="36" t="str">
        <f>IF(AND(D5590&gt;=50000,D5590&lt;=100000),"COMPRESO",A5590)</f>
        <v>picciano</v>
      </c>
      <c r="H5590" s="39">
        <f t="shared" si="175"/>
        <v>0</v>
      </c>
      <c r="I5590">
        <v>1</v>
      </c>
    </row>
    <row r="5591" spans="1:9" ht="12" customHeight="1" x14ac:dyDescent="0.3">
      <c r="A5591" s="3" t="s">
        <v>21178</v>
      </c>
      <c r="B5591" s="4" t="s">
        <v>12916</v>
      </c>
      <c r="C5591" s="5" t="s">
        <v>20992</v>
      </c>
      <c r="D5591" s="6">
        <v>509</v>
      </c>
      <c r="E5591" t="str">
        <f t="shared" si="174"/>
        <v xml:space="preserve"> </v>
      </c>
      <c r="F5591" s="36" t="str">
        <f>IF(AND(D5591&gt;=50000,D5591&lt;=100000),"COMPRESO",A5591)</f>
        <v>pietranico</v>
      </c>
      <c r="H5591" s="39">
        <f t="shared" si="175"/>
        <v>0</v>
      </c>
      <c r="I5591">
        <v>9</v>
      </c>
    </row>
    <row r="5592" spans="1:9" ht="12" customHeight="1" x14ac:dyDescent="0.3">
      <c r="A5592" s="3" t="s">
        <v>21179</v>
      </c>
      <c r="B5592" s="4" t="s">
        <v>13126</v>
      </c>
      <c r="C5592" s="5" t="s">
        <v>20992</v>
      </c>
      <c r="D5592" s="6">
        <v>5450</v>
      </c>
      <c r="E5592" t="str">
        <f t="shared" si="174"/>
        <v xml:space="preserve"> </v>
      </c>
      <c r="F5592" s="36" t="str">
        <f>IF(AND(D5592&gt;=50000,D5592&lt;=100000),"COMPRESO",A5592)</f>
        <v>popoli</v>
      </c>
      <c r="H5592" s="39">
        <f t="shared" si="175"/>
        <v>0</v>
      </c>
      <c r="I5592">
        <v>15</v>
      </c>
    </row>
    <row r="5593" spans="1:9" ht="12" customHeight="1" x14ac:dyDescent="0.3">
      <c r="A5593" s="3" t="s">
        <v>21180</v>
      </c>
      <c r="B5593" s="4" t="s">
        <v>13513</v>
      </c>
      <c r="C5593" s="5" t="s">
        <v>20992</v>
      </c>
      <c r="D5593" s="6">
        <v>989</v>
      </c>
      <c r="E5593" t="str">
        <f t="shared" si="174"/>
        <v xml:space="preserve"> </v>
      </c>
      <c r="F5593" s="36" t="str">
        <f>IF(AND(D5593&gt;=50000,D5593&lt;=100000),"COMPRESO",A5593)</f>
        <v>roccamorice</v>
      </c>
      <c r="H5593" s="39">
        <f t="shared" si="175"/>
        <v>0</v>
      </c>
      <c r="I5593">
        <v>51</v>
      </c>
    </row>
    <row r="5594" spans="1:9" ht="12" customHeight="1" x14ac:dyDescent="0.3">
      <c r="A5594" s="3" t="s">
        <v>21181</v>
      </c>
      <c r="B5594" s="4" t="s">
        <v>13610</v>
      </c>
      <c r="C5594" s="5" t="s">
        <v>20992</v>
      </c>
      <c r="D5594" s="6">
        <v>3663</v>
      </c>
      <c r="E5594" t="str">
        <f t="shared" si="174"/>
        <v xml:space="preserve"> </v>
      </c>
      <c r="F5594" s="36" t="str">
        <f>IF(AND(D5594&gt;=50000,D5594&lt;=100000),"COMPRESO",A5594)</f>
        <v>rosciano</v>
      </c>
      <c r="H5594" s="39">
        <f t="shared" si="175"/>
        <v>0</v>
      </c>
      <c r="I5594">
        <v>1</v>
      </c>
    </row>
    <row r="5595" spans="1:9" ht="12" customHeight="1" x14ac:dyDescent="0.3">
      <c r="A5595" s="3" t="s">
        <v>21182</v>
      </c>
      <c r="B5595" s="4" t="s">
        <v>13721</v>
      </c>
      <c r="C5595" s="5" t="s">
        <v>20992</v>
      </c>
      <c r="D5595" s="6">
        <v>317</v>
      </c>
      <c r="E5595" t="str">
        <f t="shared" si="174"/>
        <v xml:space="preserve"> </v>
      </c>
      <c r="F5595" s="36" t="str">
        <f>IF(AND(D5595&gt;=50000,D5595&lt;=100000),"COMPRESO",A5595)</f>
        <v>salle</v>
      </c>
      <c r="H5595" s="39">
        <f t="shared" si="175"/>
        <v>0</v>
      </c>
      <c r="I5595">
        <v>1</v>
      </c>
    </row>
    <row r="5596" spans="1:9" ht="12" customHeight="1" x14ac:dyDescent="0.3">
      <c r="A5596" s="3" t="s">
        <v>21183</v>
      </c>
      <c r="B5596" s="4" t="s">
        <v>14135</v>
      </c>
      <c r="C5596" s="5" t="s">
        <v>20992</v>
      </c>
      <c r="D5596" s="6">
        <v>299</v>
      </c>
      <c r="E5596" t="str">
        <f t="shared" si="174"/>
        <v xml:space="preserve"> </v>
      </c>
      <c r="F5596" s="36" t="str">
        <f>IF(AND(D5596&gt;=50000,D5596&lt;=100000),"COMPRESO",A5596)</f>
        <v>sant'eufemia a maiella</v>
      </c>
      <c r="H5596" s="39">
        <f t="shared" si="175"/>
        <v>0</v>
      </c>
      <c r="I5596">
        <v>6</v>
      </c>
    </row>
    <row r="5597" spans="1:9" ht="12" customHeight="1" x14ac:dyDescent="0.3">
      <c r="A5597" s="3" t="s">
        <v>21184</v>
      </c>
      <c r="B5597" s="4" t="s">
        <v>14037</v>
      </c>
      <c r="C5597" s="5" t="s">
        <v>20992</v>
      </c>
      <c r="D5597" s="6">
        <v>1930</v>
      </c>
      <c r="E5597" t="str">
        <f t="shared" si="174"/>
        <v xml:space="preserve"> </v>
      </c>
      <c r="F5597" s="36" t="str">
        <f>IF(AND(D5597&gt;=50000,D5597&lt;=100000),"COMPRESO",A5597)</f>
        <v>san valentino in abruzzo citeriore</v>
      </c>
      <c r="H5597" s="39">
        <f t="shared" si="175"/>
        <v>0</v>
      </c>
      <c r="I5597">
        <v>2</v>
      </c>
    </row>
    <row r="5598" spans="1:9" ht="12" customHeight="1" x14ac:dyDescent="0.3">
      <c r="A5598" s="3" t="s">
        <v>21185</v>
      </c>
      <c r="B5598" s="4" t="s">
        <v>14285</v>
      </c>
      <c r="C5598" s="5" t="s">
        <v>20992</v>
      </c>
      <c r="D5598" s="6">
        <v>3836</v>
      </c>
      <c r="E5598" t="str">
        <f t="shared" si="174"/>
        <v xml:space="preserve"> </v>
      </c>
      <c r="F5598" s="36" t="str">
        <f>IF(AND(D5598&gt;=50000,D5598&lt;=100000),"COMPRESO",A5598)</f>
        <v>scafa</v>
      </c>
      <c r="H5598" s="39">
        <f t="shared" si="175"/>
        <v>0</v>
      </c>
      <c r="I5598">
        <v>7</v>
      </c>
    </row>
    <row r="5599" spans="1:9" ht="12" customHeight="1" x14ac:dyDescent="0.3">
      <c r="A5599" s="3" t="s">
        <v>21186</v>
      </c>
      <c r="B5599" s="4" t="s">
        <v>14411</v>
      </c>
      <c r="C5599" s="5" t="s">
        <v>20992</v>
      </c>
      <c r="D5599" s="6">
        <v>582</v>
      </c>
      <c r="E5599" t="str">
        <f t="shared" si="174"/>
        <v xml:space="preserve"> </v>
      </c>
      <c r="F5599" s="36" t="str">
        <f>IF(AND(D5599&gt;=50000,D5599&lt;=100000),"COMPRESO",A5599)</f>
        <v>serramonacesca</v>
      </c>
      <c r="H5599" s="39">
        <f t="shared" si="175"/>
        <v>0</v>
      </c>
      <c r="I5599">
        <v>1</v>
      </c>
    </row>
    <row r="5600" spans="1:9" ht="12" customHeight="1" x14ac:dyDescent="0.3">
      <c r="A5600" s="3" t="s">
        <v>21187</v>
      </c>
      <c r="B5600" s="4" t="s">
        <v>14616</v>
      </c>
      <c r="C5600" s="5" t="s">
        <v>20992</v>
      </c>
      <c r="D5600" s="6">
        <v>18566</v>
      </c>
      <c r="E5600" t="str">
        <f t="shared" si="174"/>
        <v xml:space="preserve"> </v>
      </c>
      <c r="F5600" s="36" t="str">
        <f>IF(AND(D5600&gt;=50000,D5600&lt;=100000),"COMPRESO",A5600)</f>
        <v>spoltore</v>
      </c>
      <c r="H5600" s="39">
        <f t="shared" si="175"/>
        <v>0</v>
      </c>
      <c r="I5600">
        <v>1</v>
      </c>
    </row>
    <row r="5601" spans="1:9" ht="12" customHeight="1" x14ac:dyDescent="0.3">
      <c r="A5601" s="3" t="s">
        <v>21188</v>
      </c>
      <c r="B5601" s="4" t="s">
        <v>14816</v>
      </c>
      <c r="C5601" s="5" t="s">
        <v>20992</v>
      </c>
      <c r="D5601" s="6">
        <v>2721</v>
      </c>
      <c r="E5601" t="str">
        <f t="shared" si="174"/>
        <v xml:space="preserve"> </v>
      </c>
      <c r="F5601" s="36" t="str">
        <f>IF(AND(D5601&gt;=50000,D5601&lt;=100000),"COMPRESO",A5601)</f>
        <v>tocco da casauria</v>
      </c>
      <c r="H5601" s="39">
        <f t="shared" si="175"/>
        <v>0</v>
      </c>
      <c r="I5601">
        <v>143</v>
      </c>
    </row>
    <row r="5602" spans="1:9" ht="12" customHeight="1" x14ac:dyDescent="0.3">
      <c r="A5602" s="3" t="s">
        <v>21189</v>
      </c>
      <c r="B5602" s="4" t="s">
        <v>15590</v>
      </c>
      <c r="C5602" s="5" t="s">
        <v>20992</v>
      </c>
      <c r="D5602" s="6">
        <v>3174</v>
      </c>
      <c r="E5602" t="str">
        <f t="shared" si="174"/>
        <v xml:space="preserve"> </v>
      </c>
      <c r="F5602" s="36" t="str">
        <f>IF(AND(D5602&gt;=50000,D5602&lt;=100000),"COMPRESO",A5602)</f>
        <v>torre de' passeri</v>
      </c>
      <c r="H5602" s="39">
        <f t="shared" si="175"/>
        <v>0</v>
      </c>
      <c r="I5602">
        <v>4</v>
      </c>
    </row>
    <row r="5603" spans="1:9" ht="12" customHeight="1" x14ac:dyDescent="0.3">
      <c r="A5603" s="3" t="s">
        <v>21190</v>
      </c>
      <c r="B5603" s="4" t="s">
        <v>15038</v>
      </c>
      <c r="C5603" s="5" t="s">
        <v>20992</v>
      </c>
      <c r="D5603" s="6">
        <v>884</v>
      </c>
      <c r="E5603" t="str">
        <f t="shared" si="174"/>
        <v xml:space="preserve"> </v>
      </c>
      <c r="F5603" s="36" t="str">
        <f>IF(AND(D5603&gt;=50000,D5603&lt;=100000),"COMPRESO",A5603)</f>
        <v>turrivalignani</v>
      </c>
      <c r="H5603" s="39">
        <f t="shared" si="175"/>
        <v>0</v>
      </c>
      <c r="I5603">
        <v>4</v>
      </c>
    </row>
    <row r="5604" spans="1:9" ht="12" customHeight="1" x14ac:dyDescent="0.3">
      <c r="A5604" s="3" t="s">
        <v>21191</v>
      </c>
      <c r="B5604" s="4" t="s">
        <v>15318</v>
      </c>
      <c r="C5604" s="5" t="s">
        <v>20992</v>
      </c>
      <c r="D5604" s="6">
        <v>396</v>
      </c>
      <c r="E5604" t="str">
        <f t="shared" si="174"/>
        <v xml:space="preserve"> </v>
      </c>
      <c r="F5604" s="36" t="str">
        <f>IF(AND(D5604&gt;=50000,D5604&lt;=100000),"COMPRESO",A5604)</f>
        <v>vicoli</v>
      </c>
      <c r="H5604" s="39">
        <f t="shared" si="175"/>
        <v>0</v>
      </c>
      <c r="I5604">
        <v>5</v>
      </c>
    </row>
    <row r="5605" spans="1:9" ht="12" customHeight="1" x14ac:dyDescent="0.3">
      <c r="A5605" s="3" t="s">
        <v>21192</v>
      </c>
      <c r="B5605" s="4" t="s">
        <v>15360</v>
      </c>
      <c r="C5605" s="5" t="s">
        <v>20992</v>
      </c>
      <c r="D5605" s="6">
        <v>747</v>
      </c>
      <c r="E5605" t="str">
        <f t="shared" si="174"/>
        <v xml:space="preserve"> </v>
      </c>
      <c r="F5605" s="36" t="str">
        <f>IF(AND(D5605&gt;=50000,D5605&lt;=100000),"COMPRESO",A5605)</f>
        <v>villa celiera</v>
      </c>
      <c r="H5605" s="39">
        <f t="shared" si="175"/>
        <v>0</v>
      </c>
      <c r="I5605">
        <v>1</v>
      </c>
    </row>
    <row r="5606" spans="1:9" ht="12" customHeight="1" x14ac:dyDescent="0.3">
      <c r="A5606" s="3" t="s">
        <v>21193</v>
      </c>
      <c r="B5606" s="4" t="s">
        <v>8193</v>
      </c>
      <c r="C5606" s="5" t="s">
        <v>20992</v>
      </c>
      <c r="D5606" s="6">
        <v>2833</v>
      </c>
      <c r="E5606" t="str">
        <f t="shared" si="174"/>
        <v xml:space="preserve"> </v>
      </c>
      <c r="F5606" s="36" t="str">
        <f>IF(AND(D5606&gt;=50000,D5606&lt;=100000),"COMPRESO",A5606)</f>
        <v>altino</v>
      </c>
      <c r="H5606" s="39">
        <f t="shared" si="175"/>
        <v>0</v>
      </c>
      <c r="I5606">
        <v>2</v>
      </c>
    </row>
    <row r="5607" spans="1:9" ht="12" customHeight="1" x14ac:dyDescent="0.3">
      <c r="A5607" s="3" t="s">
        <v>21194</v>
      </c>
      <c r="B5607" s="4" t="s">
        <v>8297</v>
      </c>
      <c r="C5607" s="5" t="s">
        <v>20992</v>
      </c>
      <c r="D5607" s="6">
        <v>2282</v>
      </c>
      <c r="E5607" t="str">
        <f t="shared" si="174"/>
        <v xml:space="preserve"> </v>
      </c>
      <c r="F5607" s="36" t="str">
        <f>IF(AND(D5607&gt;=50000,D5607&lt;=100000),"COMPRESO",A5607)</f>
        <v>archi</v>
      </c>
      <c r="H5607" s="39">
        <f t="shared" si="175"/>
        <v>0</v>
      </c>
      <c r="I5607">
        <v>6</v>
      </c>
    </row>
    <row r="5608" spans="1:9" ht="12" customHeight="1" x14ac:dyDescent="0.3">
      <c r="A5608" s="3" t="s">
        <v>21195</v>
      </c>
      <c r="B5608" s="4" t="s">
        <v>8323</v>
      </c>
      <c r="C5608" s="5" t="s">
        <v>20992</v>
      </c>
      <c r="D5608" s="6">
        <v>1165</v>
      </c>
      <c r="E5608" t="str">
        <f t="shared" si="174"/>
        <v xml:space="preserve"> </v>
      </c>
      <c r="F5608" s="36" t="str">
        <f>IF(AND(D5608&gt;=50000,D5608&lt;=100000),"COMPRESO",A5608)</f>
        <v>ari</v>
      </c>
      <c r="H5608" s="39">
        <f t="shared" si="175"/>
        <v>0</v>
      </c>
      <c r="I5608">
        <v>2</v>
      </c>
    </row>
    <row r="5609" spans="1:9" ht="12" customHeight="1" x14ac:dyDescent="0.3">
      <c r="A5609" s="3" t="s">
        <v>21196</v>
      </c>
      <c r="B5609" s="4" t="s">
        <v>8327</v>
      </c>
      <c r="C5609" s="5" t="s">
        <v>20992</v>
      </c>
      <c r="D5609" s="6">
        <v>1144</v>
      </c>
      <c r="E5609" t="str">
        <f t="shared" si="174"/>
        <v xml:space="preserve"> </v>
      </c>
      <c r="F5609" s="36" t="str">
        <f>IF(AND(D5609&gt;=50000,D5609&lt;=100000),"COMPRESO",A5609)</f>
        <v>arielli</v>
      </c>
      <c r="H5609" s="39">
        <f t="shared" si="175"/>
        <v>0</v>
      </c>
      <c r="I5609">
        <v>3</v>
      </c>
    </row>
    <row r="5610" spans="1:9" ht="12" customHeight="1" x14ac:dyDescent="0.3">
      <c r="A5610" s="3" t="s">
        <v>21197</v>
      </c>
      <c r="B5610" s="4" t="s">
        <v>8389</v>
      </c>
      <c r="C5610" s="5" t="s">
        <v>20992</v>
      </c>
      <c r="D5610" s="6">
        <v>10761</v>
      </c>
      <c r="E5610" t="str">
        <f t="shared" si="174"/>
        <v xml:space="preserve"> </v>
      </c>
      <c r="F5610" s="36" t="str">
        <f>IF(AND(D5610&gt;=50000,D5610&lt;=100000),"COMPRESO",A5610)</f>
        <v>atessa</v>
      </c>
      <c r="H5610" s="39">
        <f t="shared" si="175"/>
        <v>0</v>
      </c>
      <c r="I5610">
        <v>16</v>
      </c>
    </row>
    <row r="5611" spans="1:9" ht="12" customHeight="1" x14ac:dyDescent="0.3">
      <c r="A5611" s="3" t="s">
        <v>21198</v>
      </c>
      <c r="B5611" s="4" t="s">
        <v>8731</v>
      </c>
      <c r="C5611" s="5" t="s">
        <v>20992</v>
      </c>
      <c r="D5611" s="6">
        <v>885</v>
      </c>
      <c r="E5611" t="str">
        <f t="shared" si="174"/>
        <v xml:space="preserve"> </v>
      </c>
      <c r="F5611" s="36" t="str">
        <f>IF(AND(D5611&gt;=50000,D5611&lt;=100000),"COMPRESO",A5611)</f>
        <v>bomba</v>
      </c>
      <c r="H5611" s="39">
        <f t="shared" si="175"/>
        <v>0</v>
      </c>
      <c r="I5611">
        <v>3</v>
      </c>
    </row>
    <row r="5612" spans="1:9" ht="12" customHeight="1" x14ac:dyDescent="0.3">
      <c r="A5612" s="3" t="s">
        <v>21199</v>
      </c>
      <c r="B5612" s="4" t="s">
        <v>8813</v>
      </c>
      <c r="C5612" s="5" t="s">
        <v>20992</v>
      </c>
      <c r="D5612" s="6">
        <v>368</v>
      </c>
      <c r="E5612" t="str">
        <f t="shared" si="174"/>
        <v xml:space="preserve"> </v>
      </c>
      <c r="F5612" s="36" t="str">
        <f>IF(AND(D5612&gt;=50000,D5612&lt;=100000),"COMPRESO",A5612)</f>
        <v>borrello</v>
      </c>
      <c r="H5612" s="39">
        <f t="shared" si="175"/>
        <v>0</v>
      </c>
      <c r="I5612">
        <v>4</v>
      </c>
    </row>
    <row r="5613" spans="1:9" ht="12" customHeight="1" x14ac:dyDescent="0.3">
      <c r="A5613" s="3" t="s">
        <v>21200</v>
      </c>
      <c r="B5613" s="4" t="s">
        <v>8934</v>
      </c>
      <c r="C5613" s="5" t="s">
        <v>20992</v>
      </c>
      <c r="D5613" s="6">
        <v>5221</v>
      </c>
      <c r="E5613" t="str">
        <f t="shared" si="174"/>
        <v xml:space="preserve"> </v>
      </c>
      <c r="F5613" s="36" t="str">
        <f>IF(AND(D5613&gt;=50000,D5613&lt;=100000),"COMPRESO",A5613)</f>
        <v>bucchianico</v>
      </c>
      <c r="H5613" s="39">
        <f t="shared" si="175"/>
        <v>0</v>
      </c>
      <c r="I5613">
        <v>1</v>
      </c>
    </row>
    <row r="5614" spans="1:9" ht="12" customHeight="1" x14ac:dyDescent="0.3">
      <c r="A5614" s="3" t="s">
        <v>21201</v>
      </c>
      <c r="B5614" s="4" t="s">
        <v>12053</v>
      </c>
      <c r="C5614" s="5" t="s">
        <v>20992</v>
      </c>
      <c r="D5614" s="6">
        <v>99</v>
      </c>
      <c r="E5614" t="str">
        <f t="shared" si="174"/>
        <v xml:space="preserve"> </v>
      </c>
      <c r="F5614" s="36" t="str">
        <f>IF(AND(D5614&gt;=50000,D5614&lt;=100000),"COMPRESO",A5614)</f>
        <v>montebello sul sangro</v>
      </c>
      <c r="H5614" s="39">
        <f t="shared" si="175"/>
        <v>0</v>
      </c>
      <c r="I5614">
        <v>2</v>
      </c>
    </row>
    <row r="5615" spans="1:9" ht="12" customHeight="1" x14ac:dyDescent="0.3">
      <c r="A5615" s="3" t="s">
        <v>21202</v>
      </c>
      <c r="B5615" s="4" t="s">
        <v>9198</v>
      </c>
      <c r="C5615" s="5" t="s">
        <v>20992</v>
      </c>
      <c r="D5615" s="6">
        <v>1441</v>
      </c>
      <c r="E5615" t="str">
        <f t="shared" si="174"/>
        <v xml:space="preserve"> </v>
      </c>
      <c r="F5615" s="36" t="str">
        <f>IF(AND(D5615&gt;=50000,D5615&lt;=100000),"COMPRESO",A5615)</f>
        <v>canosa sannita</v>
      </c>
      <c r="H5615" s="39">
        <f t="shared" si="175"/>
        <v>0</v>
      </c>
      <c r="I5615">
        <v>4</v>
      </c>
    </row>
    <row r="5616" spans="1:9" ht="12" customHeight="1" x14ac:dyDescent="0.3">
      <c r="A5616" s="3" t="s">
        <v>21203</v>
      </c>
      <c r="B5616" s="4" t="s">
        <v>9359</v>
      </c>
      <c r="C5616" s="5" t="s">
        <v>20992</v>
      </c>
      <c r="D5616" s="6">
        <v>666</v>
      </c>
      <c r="E5616" t="str">
        <f t="shared" si="174"/>
        <v xml:space="preserve"> </v>
      </c>
      <c r="F5616" s="36" t="str">
        <f>IF(AND(D5616&gt;=50000,D5616&lt;=100000),"COMPRESO",A5616)</f>
        <v>carpineto sinello</v>
      </c>
      <c r="H5616" s="39">
        <f t="shared" si="175"/>
        <v>0</v>
      </c>
      <c r="I5616">
        <v>1</v>
      </c>
    </row>
    <row r="5617" spans="1:9" ht="12" customHeight="1" x14ac:dyDescent="0.3">
      <c r="A5617" s="3" t="s">
        <v>21204</v>
      </c>
      <c r="B5617" s="4" t="s">
        <v>9377</v>
      </c>
      <c r="C5617" s="5" t="s">
        <v>20992</v>
      </c>
      <c r="D5617" s="6">
        <v>639</v>
      </c>
      <c r="E5617" t="str">
        <f t="shared" si="174"/>
        <v xml:space="preserve"> </v>
      </c>
      <c r="F5617" s="36" t="str">
        <f>IF(AND(D5617&gt;=50000,D5617&lt;=100000),"COMPRESO",A5617)</f>
        <v>carunchio</v>
      </c>
      <c r="H5617" s="39">
        <f t="shared" si="175"/>
        <v>0</v>
      </c>
      <c r="I5617">
        <v>5</v>
      </c>
    </row>
    <row r="5618" spans="1:9" ht="12" customHeight="1" x14ac:dyDescent="0.3">
      <c r="A5618" s="3" t="s">
        <v>21205</v>
      </c>
      <c r="B5618" s="4" t="s">
        <v>9382</v>
      </c>
      <c r="C5618" s="5" t="s">
        <v>20992</v>
      </c>
      <c r="D5618" s="6">
        <v>1340</v>
      </c>
      <c r="E5618" t="str">
        <f t="shared" si="174"/>
        <v xml:space="preserve"> </v>
      </c>
      <c r="F5618" s="36" t="str">
        <f>IF(AND(D5618&gt;=50000,D5618&lt;=100000),"COMPRESO",A5618)</f>
        <v>casacanditella</v>
      </c>
      <c r="H5618" s="39">
        <f t="shared" si="175"/>
        <v>0</v>
      </c>
      <c r="I5618">
        <v>1</v>
      </c>
    </row>
    <row r="5619" spans="1:9" ht="12" customHeight="1" x14ac:dyDescent="0.3">
      <c r="A5619" s="3" t="s">
        <v>21206</v>
      </c>
      <c r="B5619" s="4" t="s">
        <v>9387</v>
      </c>
      <c r="C5619" s="5" t="s">
        <v>20992</v>
      </c>
      <c r="D5619" s="6">
        <v>1006</v>
      </c>
      <c r="E5619" t="str">
        <f t="shared" si="174"/>
        <v xml:space="preserve"> </v>
      </c>
      <c r="F5619" s="36" t="str">
        <f>IF(AND(D5619&gt;=50000,D5619&lt;=100000),"COMPRESO",A5619)</f>
        <v>casalanguida</v>
      </c>
      <c r="H5619" s="39">
        <f t="shared" si="175"/>
        <v>0</v>
      </c>
      <c r="I5619">
        <v>2</v>
      </c>
    </row>
    <row r="5620" spans="1:9" ht="12" customHeight="1" x14ac:dyDescent="0.3">
      <c r="A5620" s="3" t="s">
        <v>21207</v>
      </c>
      <c r="B5620" s="4" t="s">
        <v>9390</v>
      </c>
      <c r="C5620" s="5" t="s">
        <v>20992</v>
      </c>
      <c r="D5620" s="6">
        <v>6303</v>
      </c>
      <c r="E5620" t="str">
        <f t="shared" si="174"/>
        <v xml:space="preserve"> </v>
      </c>
      <c r="F5620" s="36" t="str">
        <f>IF(AND(D5620&gt;=50000,D5620&lt;=100000),"COMPRESO",A5620)</f>
        <v>casalbordino</v>
      </c>
      <c r="H5620" s="39">
        <f t="shared" si="175"/>
        <v>0</v>
      </c>
      <c r="I5620">
        <v>5</v>
      </c>
    </row>
    <row r="5621" spans="1:9" ht="12" customHeight="1" x14ac:dyDescent="0.3">
      <c r="A5621" s="3" t="s">
        <v>21208</v>
      </c>
      <c r="B5621" s="4" t="s">
        <v>9417</v>
      </c>
      <c r="C5621" s="5" t="s">
        <v>20992</v>
      </c>
      <c r="D5621" s="6">
        <v>3153</v>
      </c>
      <c r="E5621" t="str">
        <f t="shared" si="174"/>
        <v xml:space="preserve"> </v>
      </c>
      <c r="F5621" s="36" t="str">
        <f>IF(AND(D5621&gt;=50000,D5621&lt;=100000),"COMPRESO",A5621)</f>
        <v>casalincontrada</v>
      </c>
      <c r="H5621" s="39">
        <f t="shared" si="175"/>
        <v>0</v>
      </c>
      <c r="I5621">
        <v>1</v>
      </c>
    </row>
    <row r="5622" spans="1:9" ht="12" customHeight="1" x14ac:dyDescent="0.3">
      <c r="A5622" s="3" t="s">
        <v>21209</v>
      </c>
      <c r="B5622" s="4" t="s">
        <v>9481</v>
      </c>
      <c r="C5622" s="5" t="s">
        <v>20992</v>
      </c>
      <c r="D5622" s="6">
        <v>5847</v>
      </c>
      <c r="E5622" t="str">
        <f t="shared" si="174"/>
        <v xml:space="preserve"> </v>
      </c>
      <c r="F5622" s="36" t="str">
        <f>IF(AND(D5622&gt;=50000,D5622&lt;=100000),"COMPRESO",A5622)</f>
        <v>casoli</v>
      </c>
      <c r="H5622" s="39">
        <f t="shared" si="175"/>
        <v>0</v>
      </c>
      <c r="I5622">
        <v>5</v>
      </c>
    </row>
    <row r="5623" spans="1:9" ht="12" customHeight="1" x14ac:dyDescent="0.3">
      <c r="A5623" s="3" t="s">
        <v>21210</v>
      </c>
      <c r="B5623" s="4" t="s">
        <v>9543</v>
      </c>
      <c r="C5623" s="5" t="s">
        <v>20992</v>
      </c>
      <c r="D5623" s="6">
        <v>4311</v>
      </c>
      <c r="E5623" t="str">
        <f t="shared" si="174"/>
        <v xml:space="preserve"> </v>
      </c>
      <c r="F5623" s="36" t="str">
        <f>IF(AND(D5623&gt;=50000,D5623&lt;=100000),"COMPRESO",A5623)</f>
        <v>castel frentano</v>
      </c>
      <c r="H5623" s="39">
        <f t="shared" si="175"/>
        <v>0</v>
      </c>
      <c r="I5623">
        <v>18</v>
      </c>
    </row>
    <row r="5624" spans="1:9" ht="12" customHeight="1" x14ac:dyDescent="0.3">
      <c r="A5624" s="3" t="s">
        <v>21211</v>
      </c>
      <c r="B5624" s="4" t="s">
        <v>9593</v>
      </c>
      <c r="C5624" s="5" t="s">
        <v>20992</v>
      </c>
      <c r="D5624" s="6">
        <v>416</v>
      </c>
      <c r="E5624" t="str">
        <f t="shared" si="174"/>
        <v xml:space="preserve"> </v>
      </c>
      <c r="F5624" s="36" t="str">
        <f>IF(AND(D5624&gt;=50000,D5624&lt;=100000),"COMPRESO",A5624)</f>
        <v>castelguidone</v>
      </c>
      <c r="H5624" s="39">
        <f t="shared" si="175"/>
        <v>0</v>
      </c>
      <c r="I5624">
        <v>1</v>
      </c>
    </row>
    <row r="5625" spans="1:9" ht="12" customHeight="1" x14ac:dyDescent="0.3">
      <c r="A5625" s="3" t="s">
        <v>21212</v>
      </c>
      <c r="B5625" s="4" t="s">
        <v>9727</v>
      </c>
      <c r="C5625" s="5" t="s">
        <v>20992</v>
      </c>
      <c r="D5625" s="6">
        <v>1898</v>
      </c>
      <c r="E5625" t="str">
        <f t="shared" si="174"/>
        <v xml:space="preserve"> </v>
      </c>
      <c r="F5625" s="36" t="str">
        <f>IF(AND(D5625&gt;=50000,D5625&lt;=100000),"COMPRESO",A5625)</f>
        <v>castiglione messer marino</v>
      </c>
      <c r="H5625" s="39">
        <f t="shared" si="175"/>
        <v>0</v>
      </c>
      <c r="I5625">
        <v>13</v>
      </c>
    </row>
    <row r="5626" spans="1:9" ht="12" customHeight="1" x14ac:dyDescent="0.3">
      <c r="A5626" s="3" t="s">
        <v>21213</v>
      </c>
      <c r="B5626" s="4" t="s">
        <v>9813</v>
      </c>
      <c r="C5626" s="5" t="s">
        <v>20992</v>
      </c>
      <c r="D5626" s="6">
        <v>974</v>
      </c>
      <c r="E5626" t="str">
        <f t="shared" si="174"/>
        <v xml:space="preserve"> </v>
      </c>
      <c r="F5626" s="36" t="str">
        <f>IF(AND(D5626&gt;=50000,D5626&lt;=100000),"COMPRESO",A5626)</f>
        <v>celenza sul trigno</v>
      </c>
      <c r="H5626" s="39">
        <f t="shared" si="175"/>
        <v>0</v>
      </c>
      <c r="I5626">
        <v>12</v>
      </c>
    </row>
    <row r="5627" spans="1:9" ht="12" customHeight="1" x14ac:dyDescent="0.3">
      <c r="A5627" s="3" t="s">
        <v>21214</v>
      </c>
      <c r="B5627" s="4" t="s">
        <v>9976</v>
      </c>
      <c r="C5627" s="5" t="s">
        <v>20992</v>
      </c>
      <c r="D5627" s="6">
        <v>51484</v>
      </c>
      <c r="E5627" t="str">
        <f t="shared" si="174"/>
        <v xml:space="preserve"> </v>
      </c>
      <c r="F5627" s="36" t="str">
        <f>IF(AND(D5627&gt;=50000,D5627&lt;=100000),"COMPRESO",A5627)</f>
        <v>COMPRESO</v>
      </c>
      <c r="H5627" s="39">
        <f t="shared" si="175"/>
        <v>0</v>
      </c>
      <c r="I5627">
        <v>1</v>
      </c>
    </row>
    <row r="5628" spans="1:9" ht="12" customHeight="1" x14ac:dyDescent="0.3">
      <c r="A5628" s="3" t="s">
        <v>21215</v>
      </c>
      <c r="B5628" s="4" t="s">
        <v>10072</v>
      </c>
      <c r="C5628" s="5" t="s">
        <v>20992</v>
      </c>
      <c r="D5628" s="6">
        <v>349</v>
      </c>
      <c r="E5628" t="str">
        <f t="shared" si="174"/>
        <v xml:space="preserve"> </v>
      </c>
      <c r="F5628" s="36" t="str">
        <f>IF(AND(D5628&gt;=50000,D5628&lt;=100000),"COMPRESO",A5628)</f>
        <v>civitaluparella</v>
      </c>
      <c r="H5628" s="39">
        <f t="shared" si="175"/>
        <v>0</v>
      </c>
      <c r="I5628">
        <v>3</v>
      </c>
    </row>
    <row r="5629" spans="1:9" ht="12" customHeight="1" x14ac:dyDescent="0.3">
      <c r="A5629" s="3" t="s">
        <v>21216</v>
      </c>
      <c r="B5629" s="4" t="s">
        <v>10083</v>
      </c>
      <c r="C5629" s="5" t="s">
        <v>20992</v>
      </c>
      <c r="D5629" s="6">
        <v>861</v>
      </c>
      <c r="E5629" t="str">
        <f t="shared" si="174"/>
        <v xml:space="preserve"> </v>
      </c>
      <c r="F5629" s="36" t="str">
        <f>IF(AND(D5629&gt;=50000,D5629&lt;=100000),"COMPRESO",A5629)</f>
        <v>civitella messer raimondo</v>
      </c>
      <c r="H5629" s="39">
        <f t="shared" si="175"/>
        <v>0</v>
      </c>
      <c r="I5629">
        <v>4</v>
      </c>
    </row>
    <row r="5630" spans="1:9" ht="12" customHeight="1" x14ac:dyDescent="0.3">
      <c r="A5630" s="3" t="s">
        <v>21217</v>
      </c>
      <c r="B5630" s="4" t="s">
        <v>10137</v>
      </c>
      <c r="C5630" s="5" t="s">
        <v>20992</v>
      </c>
      <c r="D5630" s="6">
        <v>237</v>
      </c>
      <c r="E5630" t="str">
        <f t="shared" si="174"/>
        <v xml:space="preserve"> </v>
      </c>
      <c r="F5630" s="36" t="str">
        <f>IF(AND(D5630&gt;=50000,D5630&lt;=100000),"COMPRESO",A5630)</f>
        <v>colledimacine</v>
      </c>
      <c r="H5630" s="39">
        <f t="shared" si="175"/>
        <v>0</v>
      </c>
      <c r="I5630">
        <v>1</v>
      </c>
    </row>
    <row r="5631" spans="1:9" ht="12" customHeight="1" x14ac:dyDescent="0.3">
      <c r="A5631" s="3" t="s">
        <v>21218</v>
      </c>
      <c r="B5631" s="4" t="s">
        <v>10138</v>
      </c>
      <c r="C5631" s="5" t="s">
        <v>20992</v>
      </c>
      <c r="D5631" s="6">
        <v>531</v>
      </c>
      <c r="E5631" t="str">
        <f t="shared" si="174"/>
        <v xml:space="preserve"> </v>
      </c>
      <c r="F5631" s="36" t="str">
        <f>IF(AND(D5631&gt;=50000,D5631&lt;=100000),"COMPRESO",A5631)</f>
        <v>colledimezzo</v>
      </c>
      <c r="H5631" s="39">
        <f t="shared" si="175"/>
        <v>0</v>
      </c>
      <c r="I5631">
        <v>2</v>
      </c>
    </row>
    <row r="5632" spans="1:9" ht="12" customHeight="1" x14ac:dyDescent="0.3">
      <c r="A5632" s="3" t="s">
        <v>21219</v>
      </c>
      <c r="B5632" s="4" t="s">
        <v>10336</v>
      </c>
      <c r="C5632" s="5" t="s">
        <v>20992</v>
      </c>
      <c r="D5632" s="6">
        <v>2932</v>
      </c>
      <c r="E5632" t="str">
        <f t="shared" si="174"/>
        <v xml:space="preserve"> </v>
      </c>
      <c r="F5632" s="36" t="str">
        <f>IF(AND(D5632&gt;=50000,D5632&lt;=100000),"COMPRESO",A5632)</f>
        <v>crecchio</v>
      </c>
      <c r="H5632" s="39">
        <f t="shared" si="175"/>
        <v>0</v>
      </c>
      <c r="I5632">
        <v>18</v>
      </c>
    </row>
    <row r="5633" spans="1:9" ht="12" customHeight="1" x14ac:dyDescent="0.3">
      <c r="A5633" s="3" t="s">
        <v>21220</v>
      </c>
      <c r="B5633" s="4" t="s">
        <v>10385</v>
      </c>
      <c r="C5633" s="5" t="s">
        <v>20992</v>
      </c>
      <c r="D5633" s="6">
        <v>4848</v>
      </c>
      <c r="E5633" t="str">
        <f t="shared" si="174"/>
        <v xml:space="preserve"> </v>
      </c>
      <c r="F5633" s="36" t="str">
        <f>IF(AND(D5633&gt;=50000,D5633&lt;=100000),"COMPRESO",A5633)</f>
        <v>cupello</v>
      </c>
      <c r="H5633" s="39">
        <f t="shared" si="175"/>
        <v>0</v>
      </c>
      <c r="I5633">
        <v>1</v>
      </c>
    </row>
    <row r="5634" spans="1:9" ht="12" customHeight="1" x14ac:dyDescent="0.3">
      <c r="A5634" s="3" t="s">
        <v>21221</v>
      </c>
      <c r="B5634" s="4" t="s">
        <v>10455</v>
      </c>
      <c r="C5634" s="5" t="s">
        <v>20992</v>
      </c>
      <c r="D5634" s="6">
        <v>389</v>
      </c>
      <c r="E5634" t="str">
        <f t="shared" si="174"/>
        <v xml:space="preserve"> </v>
      </c>
      <c r="F5634" s="36" t="str">
        <f>IF(AND(D5634&gt;=50000,D5634&lt;=100000),"COMPRESO",A5634)</f>
        <v>dogliola</v>
      </c>
      <c r="H5634" s="39">
        <f t="shared" si="175"/>
        <v>0</v>
      </c>
      <c r="I5634">
        <v>4</v>
      </c>
    </row>
    <row r="5635" spans="1:9" ht="12" customHeight="1" x14ac:dyDescent="0.3">
      <c r="A5635" s="3" t="s">
        <v>21222</v>
      </c>
      <c r="B5635" s="4" t="s">
        <v>10581</v>
      </c>
      <c r="C5635" s="5" t="s">
        <v>20992</v>
      </c>
      <c r="D5635" s="6">
        <v>1955</v>
      </c>
      <c r="E5635" t="str">
        <f t="shared" ref="E5635:E5698" si="176">IF(D5635&gt;300000,"TROVATO"," ")</f>
        <v xml:space="preserve"> </v>
      </c>
      <c r="F5635" s="36" t="str">
        <f>IF(AND(D5635&gt;=50000,D5635&lt;=100000),"COMPRESO",A5635)</f>
        <v>fara filiorum petri</v>
      </c>
      <c r="H5635" s="39">
        <f t="shared" ref="H5635:H5698" si="177">(D13563/$G$2)</f>
        <v>0</v>
      </c>
      <c r="I5635">
        <v>3</v>
      </c>
    </row>
    <row r="5636" spans="1:9" ht="12" customHeight="1" x14ac:dyDescent="0.3">
      <c r="A5636" s="3" t="s">
        <v>21223</v>
      </c>
      <c r="B5636" s="4" t="s">
        <v>10586</v>
      </c>
      <c r="C5636" s="5" t="s">
        <v>20992</v>
      </c>
      <c r="D5636" s="6">
        <v>1524</v>
      </c>
      <c r="E5636" t="str">
        <f t="shared" si="176"/>
        <v xml:space="preserve"> </v>
      </c>
      <c r="F5636" s="36" t="str">
        <f>IF(AND(D5636&gt;=50000,D5636&lt;=100000),"COMPRESO",A5636)</f>
        <v>fara san martino</v>
      </c>
      <c r="H5636" s="39">
        <f t="shared" si="177"/>
        <v>0</v>
      </c>
      <c r="I5636">
        <v>12</v>
      </c>
    </row>
    <row r="5637" spans="1:9" ht="12" customHeight="1" x14ac:dyDescent="0.3">
      <c r="A5637" s="3" t="s">
        <v>21224</v>
      </c>
      <c r="B5637" s="4" t="s">
        <v>10652</v>
      </c>
      <c r="C5637" s="5" t="s">
        <v>20992</v>
      </c>
      <c r="D5637" s="6">
        <v>1026</v>
      </c>
      <c r="E5637" t="str">
        <f t="shared" si="176"/>
        <v xml:space="preserve"> </v>
      </c>
      <c r="F5637" s="36" t="str">
        <f>IF(AND(D5637&gt;=50000,D5637&lt;=100000),"COMPRESO",A5637)</f>
        <v>filetto</v>
      </c>
      <c r="H5637" s="39">
        <f t="shared" si="177"/>
        <v>0</v>
      </c>
      <c r="I5637">
        <v>3</v>
      </c>
    </row>
    <row r="5638" spans="1:9" ht="12" customHeight="1" x14ac:dyDescent="0.3">
      <c r="A5638" s="3" t="s">
        <v>21225</v>
      </c>
      <c r="B5638" s="4" t="s">
        <v>10758</v>
      </c>
      <c r="C5638" s="5" t="s">
        <v>20992</v>
      </c>
      <c r="D5638" s="6">
        <v>6217</v>
      </c>
      <c r="E5638" t="str">
        <f t="shared" si="176"/>
        <v xml:space="preserve"> </v>
      </c>
      <c r="F5638" s="36" t="str">
        <f>IF(AND(D5638&gt;=50000,D5638&lt;=100000),"COMPRESO",A5638)</f>
        <v>fossacesia</v>
      </c>
      <c r="H5638" s="39">
        <f t="shared" si="177"/>
        <v>0</v>
      </c>
      <c r="I5638">
        <v>3</v>
      </c>
    </row>
    <row r="5639" spans="1:9" ht="12" customHeight="1" x14ac:dyDescent="0.3">
      <c r="A5639" s="3" t="s">
        <v>21226</v>
      </c>
      <c r="B5639" s="4" t="s">
        <v>10773</v>
      </c>
      <c r="C5639" s="5" t="s">
        <v>20992</v>
      </c>
      <c r="D5639" s="6">
        <v>396</v>
      </c>
      <c r="E5639" t="str">
        <f t="shared" si="176"/>
        <v xml:space="preserve"> </v>
      </c>
      <c r="F5639" s="36" t="str">
        <f>IF(AND(D5639&gt;=50000,D5639&lt;=100000),"COMPRESO",A5639)</f>
        <v>fraine</v>
      </c>
      <c r="H5639" s="39">
        <f t="shared" si="177"/>
        <v>0</v>
      </c>
      <c r="I5639">
        <v>1</v>
      </c>
    </row>
    <row r="5640" spans="1:9" ht="12" customHeight="1" x14ac:dyDescent="0.3">
      <c r="A5640" s="3" t="s">
        <v>21227</v>
      </c>
      <c r="B5640" s="4" t="s">
        <v>10775</v>
      </c>
      <c r="C5640" s="5" t="s">
        <v>20992</v>
      </c>
      <c r="D5640" s="6">
        <v>23816</v>
      </c>
      <c r="E5640" t="str">
        <f t="shared" si="176"/>
        <v xml:space="preserve"> </v>
      </c>
      <c r="F5640" s="36" t="str">
        <f>IF(AND(D5640&gt;=50000,D5640&lt;=100000),"COMPRESO",A5640)</f>
        <v>francavilla al mare</v>
      </c>
      <c r="H5640" s="39">
        <f t="shared" si="177"/>
        <v>0</v>
      </c>
      <c r="I5640">
        <v>2</v>
      </c>
    </row>
    <row r="5641" spans="1:9" ht="12" customHeight="1" x14ac:dyDescent="0.3">
      <c r="A5641" s="3" t="s">
        <v>21228</v>
      </c>
      <c r="B5641" s="4" t="s">
        <v>10803</v>
      </c>
      <c r="C5641" s="5" t="s">
        <v>20992</v>
      </c>
      <c r="D5641" s="6">
        <v>1056</v>
      </c>
      <c r="E5641" t="str">
        <f t="shared" si="176"/>
        <v xml:space="preserve"> </v>
      </c>
      <c r="F5641" s="36" t="str">
        <f>IF(AND(D5641&gt;=50000,D5641&lt;=100000),"COMPRESO",A5641)</f>
        <v>fresagrandinaria</v>
      </c>
      <c r="H5641" s="39">
        <f t="shared" si="177"/>
        <v>0</v>
      </c>
      <c r="I5641">
        <v>1</v>
      </c>
    </row>
    <row r="5642" spans="1:9" ht="12" customHeight="1" x14ac:dyDescent="0.3">
      <c r="A5642" s="3" t="s">
        <v>21229</v>
      </c>
      <c r="B5642" s="4" t="s">
        <v>10808</v>
      </c>
      <c r="C5642" s="5" t="s">
        <v>20992</v>
      </c>
      <c r="D5642" s="6">
        <v>1889</v>
      </c>
      <c r="E5642" t="str">
        <f t="shared" si="176"/>
        <v xml:space="preserve"> </v>
      </c>
      <c r="F5642" s="36" t="str">
        <f>IF(AND(D5642&gt;=50000,D5642&lt;=100000),"COMPRESO",A5642)</f>
        <v>frisa</v>
      </c>
      <c r="H5642" s="39">
        <f t="shared" si="177"/>
        <v>0</v>
      </c>
      <c r="I5642">
        <v>2</v>
      </c>
    </row>
    <row r="5643" spans="1:9" ht="12" customHeight="1" x14ac:dyDescent="0.3">
      <c r="A5643" s="3" t="s">
        <v>21230</v>
      </c>
      <c r="B5643" s="4" t="s">
        <v>10822</v>
      </c>
      <c r="C5643" s="5" t="s">
        <v>20992</v>
      </c>
      <c r="D5643" s="6">
        <v>1088</v>
      </c>
      <c r="E5643" t="str">
        <f t="shared" si="176"/>
        <v xml:space="preserve"> </v>
      </c>
      <c r="F5643" s="36" t="str">
        <f>IF(AND(D5643&gt;=50000,D5643&lt;=100000),"COMPRESO",A5643)</f>
        <v>furci</v>
      </c>
      <c r="H5643" s="39">
        <f t="shared" si="177"/>
        <v>0</v>
      </c>
      <c r="I5643">
        <v>4</v>
      </c>
    </row>
    <row r="5644" spans="1:9" ht="12" customHeight="1" x14ac:dyDescent="0.3">
      <c r="A5644" s="3" t="s">
        <v>21231</v>
      </c>
      <c r="B5644" s="4" t="s">
        <v>10880</v>
      </c>
      <c r="C5644" s="5" t="s">
        <v>20992</v>
      </c>
      <c r="D5644" s="6">
        <v>328</v>
      </c>
      <c r="E5644" t="str">
        <f t="shared" si="176"/>
        <v xml:space="preserve"> </v>
      </c>
      <c r="F5644" s="36" t="str">
        <f>IF(AND(D5644&gt;=50000,D5644&lt;=100000),"COMPRESO",A5644)</f>
        <v>gamberale</v>
      </c>
      <c r="H5644" s="39">
        <f t="shared" si="177"/>
        <v>0</v>
      </c>
      <c r="I5644">
        <v>6</v>
      </c>
    </row>
    <row r="5645" spans="1:9" ht="12" customHeight="1" x14ac:dyDescent="0.3">
      <c r="A5645" s="3" t="s">
        <v>21232</v>
      </c>
      <c r="B5645" s="4" t="s">
        <v>10952</v>
      </c>
      <c r="C5645" s="5" t="s">
        <v>20992</v>
      </c>
      <c r="D5645" s="6">
        <v>1550</v>
      </c>
      <c r="E5645" t="str">
        <f t="shared" si="176"/>
        <v xml:space="preserve"> </v>
      </c>
      <c r="F5645" s="36" t="str">
        <f>IF(AND(D5645&gt;=50000,D5645&lt;=100000),"COMPRESO",A5645)</f>
        <v>gessopalena</v>
      </c>
      <c r="H5645" s="39">
        <f t="shared" si="177"/>
        <v>0</v>
      </c>
      <c r="I5645">
        <v>6</v>
      </c>
    </row>
    <row r="5646" spans="1:9" ht="12" customHeight="1" x14ac:dyDescent="0.3">
      <c r="A5646" s="3" t="s">
        <v>21233</v>
      </c>
      <c r="B5646" s="4" t="s">
        <v>10998</v>
      </c>
      <c r="C5646" s="5" t="s">
        <v>20992</v>
      </c>
      <c r="D5646" s="6">
        <v>2935</v>
      </c>
      <c r="E5646" t="str">
        <f t="shared" si="176"/>
        <v xml:space="preserve"> </v>
      </c>
      <c r="F5646" s="36" t="str">
        <f>IF(AND(D5646&gt;=50000,D5646&lt;=100000),"COMPRESO",A5646)</f>
        <v>gissi</v>
      </c>
      <c r="H5646" s="39">
        <f t="shared" si="177"/>
        <v>0</v>
      </c>
      <c r="I5646">
        <v>1</v>
      </c>
    </row>
    <row r="5647" spans="1:9" ht="12" customHeight="1" x14ac:dyDescent="0.3">
      <c r="A5647" s="3" t="s">
        <v>21234</v>
      </c>
      <c r="B5647" s="4" t="s">
        <v>11003</v>
      </c>
      <c r="C5647" s="5" t="s">
        <v>20992</v>
      </c>
      <c r="D5647" s="6">
        <v>1270</v>
      </c>
      <c r="E5647" t="str">
        <f t="shared" si="176"/>
        <v xml:space="preserve"> </v>
      </c>
      <c r="F5647" s="36" t="str">
        <f>IF(AND(D5647&gt;=50000,D5647&lt;=100000),"COMPRESO",A5647)</f>
        <v>giuliano teatino</v>
      </c>
      <c r="H5647" s="39">
        <f t="shared" si="177"/>
        <v>0</v>
      </c>
      <c r="I5647">
        <v>3</v>
      </c>
    </row>
    <row r="5648" spans="1:9" ht="12" customHeight="1" x14ac:dyDescent="0.3">
      <c r="A5648" s="3" t="s">
        <v>21235</v>
      </c>
      <c r="B5648" s="4" t="s">
        <v>11145</v>
      </c>
      <c r="C5648" s="5" t="s">
        <v>20992</v>
      </c>
      <c r="D5648" s="6">
        <v>9367</v>
      </c>
      <c r="E5648" t="str">
        <f t="shared" si="176"/>
        <v xml:space="preserve"> </v>
      </c>
      <c r="F5648" s="36" t="str">
        <f>IF(AND(D5648&gt;=50000,D5648&lt;=100000),"COMPRESO",A5648)</f>
        <v>guardiagrele</v>
      </c>
      <c r="H5648" s="39">
        <f t="shared" si="177"/>
        <v>0</v>
      </c>
      <c r="I5648">
        <v>48</v>
      </c>
    </row>
    <row r="5649" spans="1:9" ht="12" customHeight="1" x14ac:dyDescent="0.3">
      <c r="A5649" s="3" t="s">
        <v>21236</v>
      </c>
      <c r="B5649" s="4" t="s">
        <v>11159</v>
      </c>
      <c r="C5649" s="5" t="s">
        <v>20992</v>
      </c>
      <c r="D5649" s="6">
        <v>432</v>
      </c>
      <c r="E5649" t="str">
        <f t="shared" si="176"/>
        <v xml:space="preserve"> </v>
      </c>
      <c r="F5649" s="36" t="str">
        <f>IF(AND(D5649&gt;=50000,D5649&lt;=100000),"COMPRESO",A5649)</f>
        <v>guilmi</v>
      </c>
      <c r="H5649" s="39">
        <f t="shared" si="177"/>
        <v>0</v>
      </c>
      <c r="I5649">
        <v>2</v>
      </c>
    </row>
    <row r="5650" spans="1:9" ht="12" customHeight="1" x14ac:dyDescent="0.3">
      <c r="A5650" s="3" t="s">
        <v>21237</v>
      </c>
      <c r="B5650" s="4" t="s">
        <v>11279</v>
      </c>
      <c r="C5650" s="5" t="s">
        <v>20992</v>
      </c>
      <c r="D5650" s="6">
        <v>1364</v>
      </c>
      <c r="E5650" t="str">
        <f t="shared" si="176"/>
        <v xml:space="preserve"> </v>
      </c>
      <c r="F5650" s="36" t="str">
        <f>IF(AND(D5650&gt;=50000,D5650&lt;=100000),"COMPRESO",A5650)</f>
        <v>lama dei peligni</v>
      </c>
      <c r="H5650" s="39">
        <f t="shared" si="177"/>
        <v>0</v>
      </c>
      <c r="I5650">
        <v>8</v>
      </c>
    </row>
    <row r="5651" spans="1:9" ht="12" customHeight="1" x14ac:dyDescent="0.3">
      <c r="A5651" s="3" t="s">
        <v>21238</v>
      </c>
      <c r="B5651" s="4" t="s">
        <v>11287</v>
      </c>
      <c r="C5651" s="5" t="s">
        <v>20992</v>
      </c>
      <c r="D5651" s="6">
        <v>35921</v>
      </c>
      <c r="E5651" t="str">
        <f t="shared" si="176"/>
        <v xml:space="preserve"> </v>
      </c>
      <c r="F5651" s="36" t="str">
        <f>IF(AND(D5651&gt;=50000,D5651&lt;=100000),"COMPRESO",A5651)</f>
        <v>lanciano</v>
      </c>
      <c r="H5651" s="39">
        <f t="shared" si="177"/>
        <v>0</v>
      </c>
      <c r="I5651">
        <v>8</v>
      </c>
    </row>
    <row r="5652" spans="1:9" ht="12" customHeight="1" x14ac:dyDescent="0.3">
      <c r="A5652" s="3" t="s">
        <v>21239</v>
      </c>
      <c r="B5652" s="4" t="s">
        <v>11356</v>
      </c>
      <c r="C5652" s="5" t="s">
        <v>20992</v>
      </c>
      <c r="D5652" s="6">
        <v>725</v>
      </c>
      <c r="E5652" t="str">
        <f t="shared" si="176"/>
        <v xml:space="preserve"> </v>
      </c>
      <c r="F5652" s="36" t="str">
        <f>IF(AND(D5652&gt;=50000,D5652&lt;=100000),"COMPRESO",A5652)</f>
        <v>lentella</v>
      </c>
      <c r="H5652" s="39">
        <f t="shared" si="177"/>
        <v>0</v>
      </c>
      <c r="I5652">
        <v>6</v>
      </c>
    </row>
    <row r="5653" spans="1:9" ht="12" customHeight="1" x14ac:dyDescent="0.3">
      <c r="A5653" s="3" t="s">
        <v>21240</v>
      </c>
      <c r="B5653" s="4" t="s">
        <v>11377</v>
      </c>
      <c r="C5653" s="5" t="s">
        <v>20992</v>
      </c>
      <c r="D5653" s="6">
        <v>365</v>
      </c>
      <c r="E5653" t="str">
        <f t="shared" si="176"/>
        <v xml:space="preserve"> </v>
      </c>
      <c r="F5653" s="36" t="str">
        <f>IF(AND(D5653&gt;=50000,D5653&lt;=100000),"COMPRESO",A5653)</f>
        <v>lettopalena</v>
      </c>
      <c r="H5653" s="39">
        <f t="shared" si="177"/>
        <v>0</v>
      </c>
      <c r="I5653">
        <v>1</v>
      </c>
    </row>
    <row r="5654" spans="1:9" ht="12" customHeight="1" x14ac:dyDescent="0.3">
      <c r="A5654" s="3" t="s">
        <v>21241</v>
      </c>
      <c r="B5654" s="4" t="s">
        <v>11412</v>
      </c>
      <c r="C5654" s="5" t="s">
        <v>20992</v>
      </c>
      <c r="D5654" s="6">
        <v>712</v>
      </c>
      <c r="E5654" t="str">
        <f t="shared" si="176"/>
        <v xml:space="preserve"> </v>
      </c>
      <c r="F5654" s="36" t="str">
        <f>IF(AND(D5654&gt;=50000,D5654&lt;=100000),"COMPRESO",A5654)</f>
        <v>liscia</v>
      </c>
      <c r="H5654" s="39">
        <f t="shared" si="177"/>
        <v>0</v>
      </c>
      <c r="I5654">
        <v>1</v>
      </c>
    </row>
    <row r="5655" spans="1:9" ht="12" customHeight="1" x14ac:dyDescent="0.3">
      <c r="A5655" s="3" t="s">
        <v>21242</v>
      </c>
      <c r="B5655" s="4" t="s">
        <v>11844</v>
      </c>
      <c r="C5655" s="5" t="s">
        <v>20992</v>
      </c>
      <c r="D5655" s="6">
        <v>4844</v>
      </c>
      <c r="E5655" t="str">
        <f t="shared" si="176"/>
        <v xml:space="preserve"> </v>
      </c>
      <c r="F5655" s="36" t="str">
        <f>IF(AND(D5655&gt;=50000,D5655&lt;=100000),"COMPRESO",A5655)</f>
        <v>miglianico</v>
      </c>
      <c r="H5655" s="39">
        <f t="shared" si="177"/>
        <v>0</v>
      </c>
      <c r="I5655">
        <v>2</v>
      </c>
    </row>
    <row r="5656" spans="1:9" ht="12" customHeight="1" x14ac:dyDescent="0.3">
      <c r="A5656" s="3" t="s">
        <v>21243</v>
      </c>
      <c r="B5656" s="4" t="s">
        <v>12017</v>
      </c>
      <c r="C5656" s="5" t="s">
        <v>20992</v>
      </c>
      <c r="D5656" s="6">
        <v>1032</v>
      </c>
      <c r="E5656" t="str">
        <f t="shared" si="176"/>
        <v xml:space="preserve"> </v>
      </c>
      <c r="F5656" s="36" t="str">
        <f>IF(AND(D5656&gt;=50000,D5656&lt;=100000),"COMPRESO",A5656)</f>
        <v>montazzoli</v>
      </c>
      <c r="H5656" s="39">
        <f t="shared" si="177"/>
        <v>0</v>
      </c>
      <c r="I5656">
        <v>1</v>
      </c>
    </row>
    <row r="5657" spans="1:9" ht="12" customHeight="1" x14ac:dyDescent="0.3">
      <c r="A5657" s="3" t="s">
        <v>21244</v>
      </c>
      <c r="B5657" s="4" t="s">
        <v>12092</v>
      </c>
      <c r="C5657" s="5" t="s">
        <v>20992</v>
      </c>
      <c r="D5657" s="6">
        <v>141</v>
      </c>
      <c r="E5657" t="str">
        <f t="shared" si="176"/>
        <v xml:space="preserve"> </v>
      </c>
      <c r="F5657" s="36" t="str">
        <f>IF(AND(D5657&gt;=50000,D5657&lt;=100000),"COMPRESO",A5657)</f>
        <v>monteferrante</v>
      </c>
      <c r="H5657" s="39">
        <f t="shared" si="177"/>
        <v>0</v>
      </c>
      <c r="I5657">
        <v>3</v>
      </c>
    </row>
    <row r="5658" spans="1:9" ht="12" customHeight="1" x14ac:dyDescent="0.3">
      <c r="A5658" s="3" t="s">
        <v>21245</v>
      </c>
      <c r="B5658" s="4" t="s">
        <v>12121</v>
      </c>
      <c r="C5658" s="5" t="s">
        <v>20992</v>
      </c>
      <c r="D5658" s="6">
        <v>80</v>
      </c>
      <c r="E5658" t="str">
        <f t="shared" si="176"/>
        <v xml:space="preserve"> </v>
      </c>
      <c r="F5658" s="36" t="str">
        <f>IF(AND(D5658&gt;=50000,D5658&lt;=100000),"COMPRESO",A5658)</f>
        <v>montelapiano</v>
      </c>
      <c r="H5658" s="39">
        <f t="shared" si="177"/>
        <v>0</v>
      </c>
      <c r="I5658">
        <v>4</v>
      </c>
    </row>
    <row r="5659" spans="1:9" ht="12" customHeight="1" x14ac:dyDescent="0.3">
      <c r="A5659" s="3" t="s">
        <v>21246</v>
      </c>
      <c r="B5659" s="4" t="s">
        <v>12156</v>
      </c>
      <c r="C5659" s="5" t="s">
        <v>20992</v>
      </c>
      <c r="D5659" s="6">
        <v>736</v>
      </c>
      <c r="E5659" t="str">
        <f t="shared" si="176"/>
        <v xml:space="preserve"> </v>
      </c>
      <c r="F5659" s="36" t="str">
        <f>IF(AND(D5659&gt;=50000,D5659&lt;=100000),"COMPRESO",A5659)</f>
        <v>montenerodomo</v>
      </c>
      <c r="H5659" s="39">
        <f t="shared" si="177"/>
        <v>0</v>
      </c>
      <c r="I5659">
        <v>6</v>
      </c>
    </row>
    <row r="5660" spans="1:9" ht="12" customHeight="1" x14ac:dyDescent="0.3">
      <c r="A5660" s="3" t="s">
        <v>21247</v>
      </c>
      <c r="B5660" s="4" t="s">
        <v>12157</v>
      </c>
      <c r="C5660" s="5" t="s">
        <v>20992</v>
      </c>
      <c r="D5660" s="6">
        <v>2564</v>
      </c>
      <c r="E5660" t="str">
        <f t="shared" si="176"/>
        <v xml:space="preserve"> </v>
      </c>
      <c r="F5660" s="36" t="str">
        <f>IF(AND(D5660&gt;=50000,D5660&lt;=100000),"COMPRESO",A5660)</f>
        <v>monteodorisio</v>
      </c>
      <c r="H5660" s="39">
        <f t="shared" si="177"/>
        <v>0</v>
      </c>
      <c r="I5660">
        <v>4</v>
      </c>
    </row>
    <row r="5661" spans="1:9" ht="12" customHeight="1" x14ac:dyDescent="0.3">
      <c r="A5661" s="3" t="s">
        <v>21248</v>
      </c>
      <c r="B5661" s="4" t="s">
        <v>12293</v>
      </c>
      <c r="C5661" s="5" t="s">
        <v>20992</v>
      </c>
      <c r="D5661" s="6">
        <v>2291</v>
      </c>
      <c r="E5661" t="str">
        <f t="shared" si="176"/>
        <v xml:space="preserve"> </v>
      </c>
      <c r="F5661" s="36" t="str">
        <f>IF(AND(D5661&gt;=50000,D5661&lt;=100000),"COMPRESO",A5661)</f>
        <v>mozzagrogna</v>
      </c>
      <c r="H5661" s="39">
        <f t="shared" si="177"/>
        <v>0</v>
      </c>
      <c r="I5661">
        <v>3</v>
      </c>
    </row>
    <row r="5662" spans="1:9" ht="12" customHeight="1" x14ac:dyDescent="0.3">
      <c r="A5662" s="3" t="s">
        <v>21249</v>
      </c>
      <c r="B5662" s="4" t="s">
        <v>12539</v>
      </c>
      <c r="C5662" s="5" t="s">
        <v>20992</v>
      </c>
      <c r="D5662" s="6">
        <v>4008</v>
      </c>
      <c r="E5662" t="str">
        <f t="shared" si="176"/>
        <v xml:space="preserve"> </v>
      </c>
      <c r="F5662" s="36" t="str">
        <f>IF(AND(D5662&gt;=50000,D5662&lt;=100000),"COMPRESO",A5662)</f>
        <v>orsogna</v>
      </c>
      <c r="H5662" s="39">
        <f t="shared" si="177"/>
        <v>0</v>
      </c>
      <c r="I5662">
        <v>1</v>
      </c>
    </row>
    <row r="5663" spans="1:9" ht="12" customHeight="1" x14ac:dyDescent="0.3">
      <c r="A5663" s="3" t="s">
        <v>21250</v>
      </c>
      <c r="B5663" s="4" t="s">
        <v>12549</v>
      </c>
      <c r="C5663" s="5" t="s">
        <v>20992</v>
      </c>
      <c r="D5663" s="6">
        <v>23425</v>
      </c>
      <c r="E5663" t="str">
        <f t="shared" si="176"/>
        <v xml:space="preserve"> </v>
      </c>
      <c r="F5663" s="36" t="str">
        <f>IF(AND(D5663&gt;=50000,D5663&lt;=100000),"COMPRESO",A5663)</f>
        <v>ortona</v>
      </c>
      <c r="H5663" s="39">
        <f t="shared" si="177"/>
        <v>0</v>
      </c>
      <c r="I5663">
        <v>6</v>
      </c>
    </row>
    <row r="5664" spans="1:9" ht="12" customHeight="1" x14ac:dyDescent="0.3">
      <c r="A5664" s="3" t="s">
        <v>21251</v>
      </c>
      <c r="B5664" s="4" t="s">
        <v>12631</v>
      </c>
      <c r="C5664" s="5" t="s">
        <v>20992</v>
      </c>
      <c r="D5664" s="6">
        <v>4466</v>
      </c>
      <c r="E5664" t="str">
        <f t="shared" si="176"/>
        <v xml:space="preserve"> </v>
      </c>
      <c r="F5664" s="36" t="str">
        <f>IF(AND(D5664&gt;=50000,D5664&lt;=100000),"COMPRESO",A5664)</f>
        <v>paglieta</v>
      </c>
      <c r="H5664" s="39">
        <f t="shared" si="177"/>
        <v>0</v>
      </c>
      <c r="I5664">
        <v>1</v>
      </c>
    </row>
    <row r="5665" spans="1:9" ht="12" customHeight="1" x14ac:dyDescent="0.3">
      <c r="A5665" s="3" t="s">
        <v>21252</v>
      </c>
      <c r="B5665" s="4" t="s">
        <v>12657</v>
      </c>
      <c r="C5665" s="5" t="s">
        <v>20992</v>
      </c>
      <c r="D5665" s="6">
        <v>1412</v>
      </c>
      <c r="E5665" t="str">
        <f t="shared" si="176"/>
        <v xml:space="preserve"> </v>
      </c>
      <c r="F5665" s="36" t="str">
        <f>IF(AND(D5665&gt;=50000,D5665&lt;=100000),"COMPRESO",A5665)</f>
        <v>palena</v>
      </c>
      <c r="H5665" s="39">
        <f t="shared" si="177"/>
        <v>0</v>
      </c>
      <c r="I5665">
        <v>3</v>
      </c>
    </row>
    <row r="5666" spans="1:9" ht="12" customHeight="1" x14ac:dyDescent="0.3">
      <c r="A5666" s="3" t="s">
        <v>21253</v>
      </c>
      <c r="B5666" s="4" t="s">
        <v>12674</v>
      </c>
      <c r="C5666" s="5" t="s">
        <v>20992</v>
      </c>
      <c r="D5666" s="6">
        <v>980</v>
      </c>
      <c r="E5666" t="str">
        <f t="shared" si="176"/>
        <v xml:space="preserve"> </v>
      </c>
      <c r="F5666" s="36" t="str">
        <f>IF(AND(D5666&gt;=50000,D5666&lt;=100000),"COMPRESO",A5666)</f>
        <v>palmoli</v>
      </c>
      <c r="H5666" s="39">
        <f t="shared" si="177"/>
        <v>0</v>
      </c>
      <c r="I5666">
        <v>3</v>
      </c>
    </row>
    <row r="5667" spans="1:9" ht="12" customHeight="1" x14ac:dyDescent="0.3">
      <c r="A5667" s="3" t="s">
        <v>21254</v>
      </c>
      <c r="B5667" s="4" t="s">
        <v>12677</v>
      </c>
      <c r="C5667" s="5" t="s">
        <v>20992</v>
      </c>
      <c r="D5667" s="6">
        <v>1108</v>
      </c>
      <c r="E5667" t="str">
        <f t="shared" si="176"/>
        <v xml:space="preserve"> </v>
      </c>
      <c r="F5667" s="36" t="str">
        <f>IF(AND(D5667&gt;=50000,D5667&lt;=100000),"COMPRESO",A5667)</f>
        <v>palombaro</v>
      </c>
      <c r="H5667" s="39">
        <f t="shared" si="177"/>
        <v>0</v>
      </c>
      <c r="I5667">
        <v>2</v>
      </c>
    </row>
    <row r="5668" spans="1:9" ht="12" customHeight="1" x14ac:dyDescent="0.3">
      <c r="A5668" s="3" t="s">
        <v>21255</v>
      </c>
      <c r="B5668" s="4" t="s">
        <v>12775</v>
      </c>
      <c r="C5668" s="5" t="s">
        <v>20992</v>
      </c>
      <c r="D5668" s="6">
        <v>311</v>
      </c>
      <c r="E5668" t="str">
        <f t="shared" si="176"/>
        <v xml:space="preserve"> </v>
      </c>
      <c r="F5668" s="36" t="str">
        <f>IF(AND(D5668&gt;=50000,D5668&lt;=100000),"COMPRESO",A5668)</f>
        <v>pennadomo</v>
      </c>
      <c r="H5668" s="39">
        <f t="shared" si="177"/>
        <v>0</v>
      </c>
      <c r="I5668">
        <v>1</v>
      </c>
    </row>
    <row r="5669" spans="1:9" ht="12" customHeight="1" x14ac:dyDescent="0.3">
      <c r="A5669" s="3" t="s">
        <v>21256</v>
      </c>
      <c r="B5669" s="4" t="s">
        <v>12776</v>
      </c>
      <c r="C5669" s="5" t="s">
        <v>20992</v>
      </c>
      <c r="D5669" s="6">
        <v>515</v>
      </c>
      <c r="E5669" t="str">
        <f t="shared" si="176"/>
        <v xml:space="preserve"> </v>
      </c>
      <c r="F5669" s="36" t="str">
        <f>IF(AND(D5669&gt;=50000,D5669&lt;=100000),"COMPRESO",A5669)</f>
        <v>pennapiedimonte</v>
      </c>
      <c r="H5669" s="39">
        <f t="shared" si="177"/>
        <v>0</v>
      </c>
      <c r="I5669">
        <v>1</v>
      </c>
    </row>
    <row r="5670" spans="1:9" ht="12" customHeight="1" x14ac:dyDescent="0.3">
      <c r="A5670" s="3" t="s">
        <v>21257</v>
      </c>
      <c r="B5670" s="4" t="s">
        <v>12779</v>
      </c>
      <c r="C5670" s="5" t="s">
        <v>20992</v>
      </c>
      <c r="D5670" s="6">
        <v>1664</v>
      </c>
      <c r="E5670" t="str">
        <f t="shared" si="176"/>
        <v xml:space="preserve"> </v>
      </c>
      <c r="F5670" s="36" t="str">
        <f>IF(AND(D5670&gt;=50000,D5670&lt;=100000),"COMPRESO",A5670)</f>
        <v>perano</v>
      </c>
      <c r="H5670" s="39">
        <f t="shared" si="177"/>
        <v>0</v>
      </c>
      <c r="I5670">
        <v>1</v>
      </c>
    </row>
    <row r="5671" spans="1:9" ht="12" customHeight="1" x14ac:dyDescent="0.3">
      <c r="A5671" s="3" t="s">
        <v>21258</v>
      </c>
      <c r="B5671" s="4" t="s">
        <v>12997</v>
      </c>
      <c r="C5671" s="5" t="s">
        <v>20992</v>
      </c>
      <c r="D5671" s="6">
        <v>1127</v>
      </c>
      <c r="E5671" t="str">
        <f t="shared" si="176"/>
        <v xml:space="preserve"> </v>
      </c>
      <c r="F5671" s="36" t="str">
        <f>IF(AND(D5671&gt;=50000,D5671&lt;=100000),"COMPRESO",A5671)</f>
        <v>pizzoferrato</v>
      </c>
      <c r="H5671" s="39">
        <f t="shared" si="177"/>
        <v>0</v>
      </c>
      <c r="I5671">
        <v>2</v>
      </c>
    </row>
    <row r="5672" spans="1:9" ht="12" customHeight="1" x14ac:dyDescent="0.3">
      <c r="A5672" s="3" t="s">
        <v>21259</v>
      </c>
      <c r="B5672" s="4" t="s">
        <v>13031</v>
      </c>
      <c r="C5672" s="5" t="s">
        <v>20992</v>
      </c>
      <c r="D5672" s="6">
        <v>943</v>
      </c>
      <c r="E5672" t="str">
        <f t="shared" si="176"/>
        <v xml:space="preserve"> </v>
      </c>
      <c r="F5672" s="36" t="str">
        <f>IF(AND(D5672&gt;=50000,D5672&lt;=100000),"COMPRESO",A5672)</f>
        <v>poggiofiorito</v>
      </c>
      <c r="H5672" s="39">
        <f t="shared" si="177"/>
        <v>0</v>
      </c>
      <c r="I5672">
        <v>2</v>
      </c>
    </row>
    <row r="5673" spans="1:9" ht="12" customHeight="1" x14ac:dyDescent="0.3">
      <c r="A5673" s="3" t="s">
        <v>21260</v>
      </c>
      <c r="B5673" s="4" t="s">
        <v>13059</v>
      </c>
      <c r="C5673" s="5" t="s">
        <v>20992</v>
      </c>
      <c r="D5673" s="6">
        <v>2306</v>
      </c>
      <c r="E5673" t="str">
        <f t="shared" si="176"/>
        <v xml:space="preserve"> </v>
      </c>
      <c r="F5673" s="36" t="str">
        <f>IF(AND(D5673&gt;=50000,D5673&lt;=100000),"COMPRESO",A5673)</f>
        <v>pollutri</v>
      </c>
      <c r="H5673" s="39">
        <f t="shared" si="177"/>
        <v>0</v>
      </c>
      <c r="I5673">
        <v>1</v>
      </c>
    </row>
    <row r="5674" spans="1:9" ht="12" customHeight="1" x14ac:dyDescent="0.3">
      <c r="A5674" s="3" t="s">
        <v>21261</v>
      </c>
      <c r="B5674" s="4" t="s">
        <v>13248</v>
      </c>
      <c r="C5674" s="5" t="s">
        <v>20992</v>
      </c>
      <c r="D5674" s="6">
        <v>989</v>
      </c>
      <c r="E5674" t="str">
        <f t="shared" si="176"/>
        <v xml:space="preserve"> </v>
      </c>
      <c r="F5674" s="36" t="str">
        <f>IF(AND(D5674&gt;=50000,D5674&lt;=100000),"COMPRESO",A5674)</f>
        <v>pretoro</v>
      </c>
      <c r="H5674" s="39">
        <f t="shared" si="177"/>
        <v>0</v>
      </c>
      <c r="I5674">
        <v>5</v>
      </c>
    </row>
    <row r="5675" spans="1:9" ht="12" customHeight="1" x14ac:dyDescent="0.3">
      <c r="A5675" s="3" t="s">
        <v>21262</v>
      </c>
      <c r="B5675" s="4" t="s">
        <v>13278</v>
      </c>
      <c r="C5675" s="5" t="s">
        <v>20992</v>
      </c>
      <c r="D5675" s="6">
        <v>863</v>
      </c>
      <c r="E5675" t="str">
        <f t="shared" si="176"/>
        <v xml:space="preserve"> </v>
      </c>
      <c r="F5675" s="36" t="str">
        <f>IF(AND(D5675&gt;=50000,D5675&lt;=100000),"COMPRESO",A5675)</f>
        <v>quadri</v>
      </c>
      <c r="H5675" s="39">
        <f t="shared" si="177"/>
        <v>0</v>
      </c>
      <c r="I5675">
        <v>1</v>
      </c>
    </row>
    <row r="5676" spans="1:9" ht="12" customHeight="1" x14ac:dyDescent="0.3">
      <c r="A5676" s="3" t="s">
        <v>21263</v>
      </c>
      <c r="B5676" s="4" t="s">
        <v>13328</v>
      </c>
      <c r="C5676" s="5" t="s">
        <v>20992</v>
      </c>
      <c r="D5676" s="6">
        <v>1356</v>
      </c>
      <c r="E5676" t="str">
        <f t="shared" si="176"/>
        <v xml:space="preserve"> </v>
      </c>
      <c r="F5676" s="36" t="str">
        <f>IF(AND(D5676&gt;=50000,D5676&lt;=100000),"COMPRESO",A5676)</f>
        <v>rapino</v>
      </c>
      <c r="H5676" s="39">
        <f t="shared" si="177"/>
        <v>0</v>
      </c>
      <c r="I5676">
        <v>1</v>
      </c>
    </row>
    <row r="5677" spans="1:9" ht="12" customHeight="1" x14ac:dyDescent="0.3">
      <c r="A5677" s="3" t="s">
        <v>21264</v>
      </c>
      <c r="B5677" s="4" t="s">
        <v>13411</v>
      </c>
      <c r="C5677" s="5" t="s">
        <v>20992</v>
      </c>
      <c r="D5677" s="6">
        <v>4188</v>
      </c>
      <c r="E5677" t="str">
        <f t="shared" si="176"/>
        <v xml:space="preserve"> </v>
      </c>
      <c r="F5677" s="36" t="str">
        <f>IF(AND(D5677&gt;=50000,D5677&lt;=100000),"COMPRESO",A5677)</f>
        <v>ripa teatina</v>
      </c>
      <c r="H5677" s="39">
        <f t="shared" si="177"/>
        <v>0</v>
      </c>
      <c r="I5677">
        <v>1</v>
      </c>
    </row>
    <row r="5678" spans="1:9" ht="12" customHeight="1" x14ac:dyDescent="0.3">
      <c r="A5678" s="3" t="s">
        <v>21265</v>
      </c>
      <c r="B5678" s="4" t="s">
        <v>13512</v>
      </c>
      <c r="C5678" s="5" t="s">
        <v>20992</v>
      </c>
      <c r="D5678" s="6">
        <v>1792</v>
      </c>
      <c r="E5678" t="str">
        <f t="shared" si="176"/>
        <v xml:space="preserve"> </v>
      </c>
      <c r="F5678" s="36" t="str">
        <f>IF(AND(D5678&gt;=50000,D5678&lt;=100000),"COMPRESO",A5678)</f>
        <v>roccamontepiano</v>
      </c>
      <c r="H5678" s="39">
        <f t="shared" si="177"/>
        <v>0</v>
      </c>
      <c r="I5678">
        <v>4</v>
      </c>
    </row>
    <row r="5679" spans="1:9" ht="12" customHeight="1" x14ac:dyDescent="0.3">
      <c r="A5679" s="3" t="s">
        <v>21266</v>
      </c>
      <c r="B5679" s="4" t="s">
        <v>13487</v>
      </c>
      <c r="C5679" s="5" t="s">
        <v>20992</v>
      </c>
      <c r="D5679" s="6">
        <v>2348</v>
      </c>
      <c r="E5679" t="str">
        <f t="shared" si="176"/>
        <v xml:space="preserve"> </v>
      </c>
      <c r="F5679" s="36" t="str">
        <f>IF(AND(D5679&gt;=50000,D5679&lt;=100000),"COMPRESO",A5679)</f>
        <v>rocca san giovanni</v>
      </c>
      <c r="H5679" s="39">
        <f t="shared" si="177"/>
        <v>0</v>
      </c>
      <c r="I5679">
        <v>5</v>
      </c>
    </row>
    <row r="5680" spans="1:9" ht="12" customHeight="1" x14ac:dyDescent="0.3">
      <c r="A5680" s="3" t="s">
        <v>21267</v>
      </c>
      <c r="B5680" s="4" t="s">
        <v>13519</v>
      </c>
      <c r="C5680" s="5" t="s">
        <v>20992</v>
      </c>
      <c r="D5680" s="6">
        <v>1285</v>
      </c>
      <c r="E5680" t="str">
        <f t="shared" si="176"/>
        <v xml:space="preserve"> </v>
      </c>
      <c r="F5680" s="36" t="str">
        <f>IF(AND(D5680&gt;=50000,D5680&lt;=100000),"COMPRESO",A5680)</f>
        <v>roccascalegna</v>
      </c>
      <c r="H5680" s="39">
        <f t="shared" si="177"/>
        <v>0</v>
      </c>
      <c r="I5680">
        <v>12</v>
      </c>
    </row>
    <row r="5681" spans="1:9" ht="12" customHeight="1" x14ac:dyDescent="0.3">
      <c r="A5681" s="3" t="s">
        <v>21268</v>
      </c>
      <c r="B5681" s="4" t="s">
        <v>13524</v>
      </c>
      <c r="C5681" s="5" t="s">
        <v>20992</v>
      </c>
      <c r="D5681" s="6">
        <v>1434</v>
      </c>
      <c r="E5681" t="str">
        <f t="shared" si="176"/>
        <v xml:space="preserve"> </v>
      </c>
      <c r="F5681" s="36" t="str">
        <f>IF(AND(D5681&gt;=50000,D5681&lt;=100000),"COMPRESO",A5681)</f>
        <v>roccaspinalveti</v>
      </c>
      <c r="H5681" s="39">
        <f t="shared" si="177"/>
        <v>0</v>
      </c>
      <c r="I5681">
        <v>2</v>
      </c>
    </row>
    <row r="5682" spans="1:9" ht="12" customHeight="1" x14ac:dyDescent="0.3">
      <c r="A5682" s="3" t="s">
        <v>21269</v>
      </c>
      <c r="B5682" s="4" t="s">
        <v>13561</v>
      </c>
      <c r="C5682" s="5" t="s">
        <v>20992</v>
      </c>
      <c r="D5682" s="6">
        <v>103</v>
      </c>
      <c r="E5682" t="str">
        <f t="shared" si="176"/>
        <v xml:space="preserve"> </v>
      </c>
      <c r="F5682" s="36" t="str">
        <f>IF(AND(D5682&gt;=50000,D5682&lt;=100000),"COMPRESO",A5682)</f>
        <v>roio del sangro</v>
      </c>
      <c r="H5682" s="39">
        <f t="shared" si="177"/>
        <v>0</v>
      </c>
      <c r="I5682">
        <v>3</v>
      </c>
    </row>
    <row r="5683" spans="1:9" ht="12" customHeight="1" x14ac:dyDescent="0.3">
      <c r="A5683" s="3" t="s">
        <v>21270</v>
      </c>
      <c r="B5683" s="4" t="s">
        <v>13612</v>
      </c>
      <c r="C5683" s="5" t="s">
        <v>20992</v>
      </c>
      <c r="D5683" s="6">
        <v>253</v>
      </c>
      <c r="E5683" t="str">
        <f t="shared" si="176"/>
        <v xml:space="preserve"> </v>
      </c>
      <c r="F5683" s="36" t="str">
        <f>IF(AND(D5683&gt;=50000,D5683&lt;=100000),"COMPRESO",A5683)</f>
        <v>rosello</v>
      </c>
      <c r="H5683" s="39">
        <f t="shared" si="177"/>
        <v>0</v>
      </c>
      <c r="I5683">
        <v>2</v>
      </c>
    </row>
    <row r="5684" spans="1:9" ht="12" customHeight="1" x14ac:dyDescent="0.3">
      <c r="A5684" s="3" t="s">
        <v>21271</v>
      </c>
      <c r="B5684" s="4" t="s">
        <v>13770</v>
      </c>
      <c r="C5684" s="5" t="s">
        <v>20992</v>
      </c>
      <c r="D5684" s="6">
        <v>1020</v>
      </c>
      <c r="E5684" t="str">
        <f t="shared" si="176"/>
        <v xml:space="preserve"> </v>
      </c>
      <c r="F5684" s="36" t="str">
        <f>IF(AND(D5684&gt;=50000,D5684&lt;=100000),"COMPRESO",A5684)</f>
        <v>san buono</v>
      </c>
      <c r="H5684" s="39">
        <f t="shared" si="177"/>
        <v>0</v>
      </c>
      <c r="I5684">
        <v>1</v>
      </c>
    </row>
    <row r="5685" spans="1:9" ht="12" customHeight="1" x14ac:dyDescent="0.3">
      <c r="A5685" s="3" t="s">
        <v>21272</v>
      </c>
      <c r="B5685" s="4" t="s">
        <v>13874</v>
      </c>
      <c r="C5685" s="5" t="s">
        <v>20992</v>
      </c>
      <c r="D5685" s="6">
        <v>210</v>
      </c>
      <c r="E5685" t="str">
        <f t="shared" si="176"/>
        <v xml:space="preserve"> </v>
      </c>
      <c r="F5685" s="36" t="str">
        <f>IF(AND(D5685&gt;=50000,D5685&lt;=100000),"COMPRESO",A5685)</f>
        <v>san giovanni lipioni</v>
      </c>
      <c r="H5685" s="39">
        <f t="shared" si="177"/>
        <v>0</v>
      </c>
      <c r="I5685">
        <v>2</v>
      </c>
    </row>
    <row r="5686" spans="1:9" ht="12" customHeight="1" x14ac:dyDescent="0.3">
      <c r="A5686" s="3" t="s">
        <v>21273</v>
      </c>
      <c r="B5686" s="4" t="s">
        <v>13878</v>
      </c>
      <c r="C5686" s="5" t="s">
        <v>20992</v>
      </c>
      <c r="D5686" s="6">
        <v>12733</v>
      </c>
      <c r="E5686" t="str">
        <f t="shared" si="176"/>
        <v xml:space="preserve"> </v>
      </c>
      <c r="F5686" s="36" t="str">
        <f>IF(AND(D5686&gt;=50000,D5686&lt;=100000),"COMPRESO",A5686)</f>
        <v>san giovanni teatino</v>
      </c>
      <c r="H5686" s="39">
        <f t="shared" si="177"/>
        <v>0</v>
      </c>
      <c r="I5686">
        <v>8</v>
      </c>
    </row>
    <row r="5687" spans="1:9" ht="12" customHeight="1" x14ac:dyDescent="0.3">
      <c r="A5687" s="3" t="s">
        <v>21274</v>
      </c>
      <c r="B5687" s="4" t="s">
        <v>13934</v>
      </c>
      <c r="C5687" s="5" t="s">
        <v>20992</v>
      </c>
      <c r="D5687" s="6">
        <v>960</v>
      </c>
      <c r="E5687" t="str">
        <f t="shared" si="176"/>
        <v xml:space="preserve"> </v>
      </c>
      <c r="F5687" s="36" t="str">
        <f>IF(AND(D5687&gt;=50000,D5687&lt;=100000),"COMPRESO",A5687)</f>
        <v>san martino sulla marrucina</v>
      </c>
      <c r="H5687" s="39">
        <f t="shared" si="177"/>
        <v>0</v>
      </c>
      <c r="I5687">
        <v>2</v>
      </c>
    </row>
    <row r="5688" spans="1:9" ht="12" customHeight="1" x14ac:dyDescent="0.3">
      <c r="A5688" s="3" t="s">
        <v>21275</v>
      </c>
      <c r="B5688" s="4" t="s">
        <v>14019</v>
      </c>
      <c r="C5688" s="5" t="s">
        <v>20992</v>
      </c>
      <c r="D5688" s="6">
        <v>18848</v>
      </c>
      <c r="E5688" t="str">
        <f t="shared" si="176"/>
        <v xml:space="preserve"> </v>
      </c>
      <c r="F5688" s="36" t="str">
        <f>IF(AND(D5688&gt;=50000,D5688&lt;=100000),"COMPRESO",A5688)</f>
        <v>san salvo</v>
      </c>
      <c r="H5688" s="39">
        <f t="shared" si="177"/>
        <v>0</v>
      </c>
      <c r="I5688">
        <v>2</v>
      </c>
    </row>
    <row r="5689" spans="1:9" ht="12" customHeight="1" x14ac:dyDescent="0.3">
      <c r="A5689" s="3" t="s">
        <v>21276</v>
      </c>
      <c r="B5689" s="4" t="s">
        <v>14185</v>
      </c>
      <c r="C5689" s="5" t="s">
        <v>20992</v>
      </c>
      <c r="D5689" s="6">
        <v>1830</v>
      </c>
      <c r="E5689" t="str">
        <f t="shared" si="176"/>
        <v xml:space="preserve"> </v>
      </c>
      <c r="F5689" s="36" t="str">
        <f>IF(AND(D5689&gt;=50000,D5689&lt;=100000),"COMPRESO",A5689)</f>
        <v>santa maria imbaro</v>
      </c>
      <c r="H5689" s="39">
        <f t="shared" si="177"/>
        <v>0</v>
      </c>
      <c r="I5689">
        <v>3</v>
      </c>
    </row>
    <row r="5690" spans="1:9" ht="12" customHeight="1" x14ac:dyDescent="0.3">
      <c r="A5690" s="3" t="s">
        <v>21277</v>
      </c>
      <c r="B5690" s="4" t="s">
        <v>14137</v>
      </c>
      <c r="C5690" s="5" t="s">
        <v>20992</v>
      </c>
      <c r="D5690" s="6">
        <v>2453</v>
      </c>
      <c r="E5690" t="str">
        <f t="shared" si="176"/>
        <v xml:space="preserve"> </v>
      </c>
      <c r="F5690" s="36" t="str">
        <f>IF(AND(D5690&gt;=50000,D5690&lt;=100000),"COMPRESO",A5690)</f>
        <v>sant'eusanio del sangro</v>
      </c>
      <c r="H5690" s="39">
        <f t="shared" si="177"/>
        <v>0</v>
      </c>
      <c r="I5690">
        <v>1</v>
      </c>
    </row>
    <row r="5691" spans="1:9" ht="12" customHeight="1" x14ac:dyDescent="0.3">
      <c r="A5691" s="3" t="s">
        <v>21278</v>
      </c>
      <c r="B5691" s="4" t="s">
        <v>14048</v>
      </c>
      <c r="C5691" s="5" t="s">
        <v>20992</v>
      </c>
      <c r="D5691" s="6">
        <v>5226</v>
      </c>
      <c r="E5691" t="str">
        <f t="shared" si="176"/>
        <v xml:space="preserve"> </v>
      </c>
      <c r="F5691" s="36" t="str">
        <f>IF(AND(D5691&gt;=50000,D5691&lt;=100000),"COMPRESO",A5691)</f>
        <v>san vito chietino</v>
      </c>
      <c r="H5691" s="39">
        <f t="shared" si="177"/>
        <v>0</v>
      </c>
      <c r="I5691">
        <v>1</v>
      </c>
    </row>
    <row r="5692" spans="1:9" ht="12" customHeight="1" x14ac:dyDescent="0.3">
      <c r="A5692" s="3" t="s">
        <v>21279</v>
      </c>
      <c r="B5692" s="4" t="s">
        <v>14311</v>
      </c>
      <c r="C5692" s="5" t="s">
        <v>20992</v>
      </c>
      <c r="D5692" s="6">
        <v>3399</v>
      </c>
      <c r="E5692" t="str">
        <f t="shared" si="176"/>
        <v xml:space="preserve"> </v>
      </c>
      <c r="F5692" s="36" t="str">
        <f>IF(AND(D5692&gt;=50000,D5692&lt;=100000),"COMPRESO",A5692)</f>
        <v>scerni</v>
      </c>
      <c r="H5692" s="39">
        <f t="shared" si="177"/>
        <v>0</v>
      </c>
      <c r="I5692">
        <v>2</v>
      </c>
    </row>
    <row r="5693" spans="1:9" ht="12" customHeight="1" x14ac:dyDescent="0.3">
      <c r="A5693" s="3" t="s">
        <v>21280</v>
      </c>
      <c r="B5693" s="4" t="s">
        <v>14314</v>
      </c>
      <c r="C5693" s="5" t="s">
        <v>20992</v>
      </c>
      <c r="D5693" s="6">
        <v>931</v>
      </c>
      <c r="E5693" t="str">
        <f t="shared" si="176"/>
        <v xml:space="preserve"> </v>
      </c>
      <c r="F5693" s="36" t="str">
        <f>IF(AND(D5693&gt;=50000,D5693&lt;=100000),"COMPRESO",A5693)</f>
        <v>schiavi di abruzzo</v>
      </c>
      <c r="H5693" s="39">
        <f t="shared" si="177"/>
        <v>0</v>
      </c>
      <c r="I5693">
        <v>1</v>
      </c>
    </row>
    <row r="5694" spans="1:9" ht="12" customHeight="1" x14ac:dyDescent="0.3">
      <c r="A5694" s="3" t="s">
        <v>21281</v>
      </c>
      <c r="B5694" s="4" t="s">
        <v>14712</v>
      </c>
      <c r="C5694" s="5" t="s">
        <v>20992</v>
      </c>
      <c r="D5694" s="6">
        <v>399</v>
      </c>
      <c r="E5694" t="str">
        <f t="shared" si="176"/>
        <v xml:space="preserve"> </v>
      </c>
      <c r="F5694" s="36" t="str">
        <f>IF(AND(D5694&gt;=50000,D5694&lt;=100000),"COMPRESO",A5694)</f>
        <v>taranta peligna</v>
      </c>
      <c r="H5694" s="39">
        <f t="shared" si="177"/>
        <v>0</v>
      </c>
      <c r="I5694">
        <v>6</v>
      </c>
    </row>
    <row r="5695" spans="1:9" ht="12" customHeight="1" x14ac:dyDescent="0.3">
      <c r="A5695" s="3" t="s">
        <v>21282</v>
      </c>
      <c r="B5695" s="4" t="s">
        <v>14824</v>
      </c>
      <c r="C5695" s="5" t="s">
        <v>20992</v>
      </c>
      <c r="D5695" s="6">
        <v>4071</v>
      </c>
      <c r="E5695" t="str">
        <f t="shared" si="176"/>
        <v xml:space="preserve"> </v>
      </c>
      <c r="F5695" s="36" t="str">
        <f>IF(AND(D5695&gt;=50000,D5695&lt;=100000),"COMPRESO",A5695)</f>
        <v>tollo</v>
      </c>
      <c r="H5695" s="39">
        <f t="shared" si="177"/>
        <v>0</v>
      </c>
      <c r="I5695">
        <v>4</v>
      </c>
    </row>
    <row r="5696" spans="1:9" ht="12" customHeight="1" x14ac:dyDescent="0.3">
      <c r="A5696" s="3" t="s">
        <v>21283</v>
      </c>
      <c r="B5696" s="4" t="s">
        <v>14843</v>
      </c>
      <c r="C5696" s="5" t="s">
        <v>20992</v>
      </c>
      <c r="D5696" s="6">
        <v>3041</v>
      </c>
      <c r="E5696" t="str">
        <f t="shared" si="176"/>
        <v xml:space="preserve"> </v>
      </c>
      <c r="F5696" s="36" t="str">
        <f>IF(AND(D5696&gt;=50000,D5696&lt;=100000),"COMPRESO",A5696)</f>
        <v>torino di sangro</v>
      </c>
      <c r="H5696" s="39">
        <f t="shared" si="177"/>
        <v>0</v>
      </c>
      <c r="I5696">
        <v>4</v>
      </c>
    </row>
    <row r="5697" spans="1:9" ht="12" customHeight="1" x14ac:dyDescent="0.3">
      <c r="A5697" s="3" t="s">
        <v>21284</v>
      </c>
      <c r="B5697" s="4" t="s">
        <v>14847</v>
      </c>
      <c r="C5697" s="5" t="s">
        <v>20992</v>
      </c>
      <c r="D5697" s="6">
        <v>1932</v>
      </c>
      <c r="E5697" t="str">
        <f t="shared" si="176"/>
        <v xml:space="preserve"> </v>
      </c>
      <c r="F5697" s="36" t="str">
        <f>IF(AND(D5697&gt;=50000,D5697&lt;=100000),"COMPRESO",A5697)</f>
        <v>tornareccio</v>
      </c>
      <c r="H5697" s="39">
        <f t="shared" si="177"/>
        <v>0</v>
      </c>
      <c r="I5697">
        <v>2</v>
      </c>
    </row>
    <row r="5698" spans="1:9" ht="12" customHeight="1" x14ac:dyDescent="0.3">
      <c r="A5698" s="3" t="s">
        <v>21285</v>
      </c>
      <c r="B5698" s="4" t="s">
        <v>14885</v>
      </c>
      <c r="C5698" s="5" t="s">
        <v>20992</v>
      </c>
      <c r="D5698" s="6">
        <v>924</v>
      </c>
      <c r="E5698" t="str">
        <f t="shared" si="176"/>
        <v xml:space="preserve"> </v>
      </c>
      <c r="F5698" s="36" t="str">
        <f>IF(AND(D5698&gt;=50000,D5698&lt;=100000),"COMPRESO",A5698)</f>
        <v>torrebruna</v>
      </c>
      <c r="H5698" s="39">
        <f t="shared" si="177"/>
        <v>0</v>
      </c>
      <c r="I5698">
        <v>1</v>
      </c>
    </row>
    <row r="5699" spans="1:9" ht="12" customHeight="1" x14ac:dyDescent="0.3">
      <c r="A5699" s="3" t="s">
        <v>21286</v>
      </c>
      <c r="B5699" s="4" t="s">
        <v>14894</v>
      </c>
      <c r="C5699" s="5" t="s">
        <v>20992</v>
      </c>
      <c r="D5699" s="6">
        <v>4092</v>
      </c>
      <c r="E5699" t="str">
        <f t="shared" ref="E5699:E5762" si="178">IF(D5699&gt;300000,"TROVATO"," ")</f>
        <v xml:space="preserve"> </v>
      </c>
      <c r="F5699" s="36" t="str">
        <f>IF(AND(D5699&gt;=50000,D5699&lt;=100000),"COMPRESO",A5699)</f>
        <v>torrevecchia teatina</v>
      </c>
      <c r="H5699" s="39">
        <f t="shared" ref="H5699:H5762" si="179">(D13627/$G$2)</f>
        <v>0</v>
      </c>
      <c r="I5699">
        <v>9</v>
      </c>
    </row>
    <row r="5700" spans="1:9" ht="12" customHeight="1" x14ac:dyDescent="0.3">
      <c r="A5700" s="3" t="s">
        <v>21287</v>
      </c>
      <c r="B5700" s="4" t="s">
        <v>14902</v>
      </c>
      <c r="C5700" s="5" t="s">
        <v>20992</v>
      </c>
      <c r="D5700" s="6">
        <v>1391</v>
      </c>
      <c r="E5700" t="str">
        <f t="shared" si="178"/>
        <v xml:space="preserve"> </v>
      </c>
      <c r="F5700" s="36" t="str">
        <f>IF(AND(D5700&gt;=50000,D5700&lt;=100000),"COMPRESO",A5700)</f>
        <v>torricella peligna</v>
      </c>
      <c r="H5700" s="39">
        <f t="shared" si="179"/>
        <v>0</v>
      </c>
      <c r="I5700">
        <v>1</v>
      </c>
    </row>
    <row r="5701" spans="1:9" ht="12" customHeight="1" x14ac:dyDescent="0.3">
      <c r="A5701" s="3" t="s">
        <v>21288</v>
      </c>
      <c r="B5701" s="4" t="s">
        <v>14956</v>
      </c>
      <c r="C5701" s="5" t="s">
        <v>20992</v>
      </c>
      <c r="D5701" s="6">
        <v>1575</v>
      </c>
      <c r="E5701" t="str">
        <f t="shared" si="178"/>
        <v xml:space="preserve"> </v>
      </c>
      <c r="F5701" s="36" t="str">
        <f>IF(AND(D5701&gt;=50000,D5701&lt;=100000),"COMPRESO",A5701)</f>
        <v>treglio</v>
      </c>
      <c r="H5701" s="39">
        <f t="shared" si="179"/>
        <v>0</v>
      </c>
      <c r="I5701">
        <v>3</v>
      </c>
    </row>
    <row r="5702" spans="1:9" ht="12" customHeight="1" x14ac:dyDescent="0.3">
      <c r="A5702" s="3" t="s">
        <v>21289</v>
      </c>
      <c r="B5702" s="4" t="s">
        <v>15025</v>
      </c>
      <c r="C5702" s="5" t="s">
        <v>20992</v>
      </c>
      <c r="D5702" s="6">
        <v>468</v>
      </c>
      <c r="E5702" t="str">
        <f t="shared" si="178"/>
        <v xml:space="preserve"> </v>
      </c>
      <c r="F5702" s="36" t="str">
        <f>IF(AND(D5702&gt;=50000,D5702&lt;=100000),"COMPRESO",A5702)</f>
        <v>tufillo</v>
      </c>
      <c r="H5702" s="39">
        <f t="shared" si="179"/>
        <v>0</v>
      </c>
      <c r="I5702">
        <v>1</v>
      </c>
    </row>
    <row r="5703" spans="1:9" ht="12" customHeight="1" x14ac:dyDescent="0.3">
      <c r="A5703" s="3" t="s">
        <v>21290</v>
      </c>
      <c r="B5703" s="4" t="s">
        <v>15077</v>
      </c>
      <c r="C5703" s="5" t="s">
        <v>20992</v>
      </c>
      <c r="D5703" s="6">
        <v>1702</v>
      </c>
      <c r="E5703" t="str">
        <f t="shared" si="178"/>
        <v xml:space="preserve"> </v>
      </c>
      <c r="F5703" s="36" t="str">
        <f>IF(AND(D5703&gt;=50000,D5703&lt;=100000),"COMPRESO",A5703)</f>
        <v>vacri</v>
      </c>
      <c r="H5703" s="39">
        <f t="shared" si="179"/>
        <v>0</v>
      </c>
      <c r="I5703">
        <v>1</v>
      </c>
    </row>
    <row r="5704" spans="1:9" ht="12" customHeight="1" x14ac:dyDescent="0.3">
      <c r="A5704" s="3" t="s">
        <v>21291</v>
      </c>
      <c r="B5704" s="4" t="s">
        <v>15209</v>
      </c>
      <c r="C5704" s="5" t="s">
        <v>20992</v>
      </c>
      <c r="D5704" s="6">
        <v>38747</v>
      </c>
      <c r="E5704" t="str">
        <f t="shared" si="178"/>
        <v xml:space="preserve"> </v>
      </c>
      <c r="F5704" s="36" t="str">
        <f>IF(AND(D5704&gt;=50000,D5704&lt;=100000),"COMPRESO",A5704)</f>
        <v>vasto</v>
      </c>
      <c r="H5704" s="39">
        <f t="shared" si="179"/>
        <v>0</v>
      </c>
      <c r="I5704">
        <v>4</v>
      </c>
    </row>
    <row r="5705" spans="1:9" ht="12" customHeight="1" x14ac:dyDescent="0.3">
      <c r="A5705" s="3" t="s">
        <v>21292</v>
      </c>
      <c r="B5705" s="4" t="s">
        <v>15408</v>
      </c>
      <c r="C5705" s="5" t="s">
        <v>20992</v>
      </c>
      <c r="D5705" s="6">
        <v>977</v>
      </c>
      <c r="E5705" t="str">
        <f t="shared" si="178"/>
        <v xml:space="preserve"> </v>
      </c>
      <c r="F5705" s="36" t="str">
        <f>IF(AND(D5705&gt;=50000,D5705&lt;=100000),"COMPRESO",A5705)</f>
        <v>villalfonsina</v>
      </c>
      <c r="H5705" s="39">
        <f t="shared" si="179"/>
        <v>0</v>
      </c>
      <c r="I5705">
        <v>2</v>
      </c>
    </row>
    <row r="5706" spans="1:9" ht="12" customHeight="1" x14ac:dyDescent="0.3">
      <c r="A5706" s="3" t="s">
        <v>21293</v>
      </c>
      <c r="B5706" s="4" t="s">
        <v>15410</v>
      </c>
      <c r="C5706" s="5" t="s">
        <v>20992</v>
      </c>
      <c r="D5706" s="6">
        <v>2437</v>
      </c>
      <c r="E5706" t="str">
        <f t="shared" si="178"/>
        <v xml:space="preserve"> </v>
      </c>
      <c r="F5706" s="36" t="str">
        <f>IF(AND(D5706&gt;=50000,D5706&lt;=100000),"COMPRESO",A5706)</f>
        <v>villamagna</v>
      </c>
      <c r="H5706" s="39">
        <f t="shared" si="179"/>
        <v>0</v>
      </c>
      <c r="I5706">
        <v>3</v>
      </c>
    </row>
    <row r="5707" spans="1:9" ht="12" customHeight="1" x14ac:dyDescent="0.3">
      <c r="A5707" s="3" t="s">
        <v>21294</v>
      </c>
      <c r="B5707" s="4" t="s">
        <v>15385</v>
      </c>
      <c r="C5707" s="5" t="s">
        <v>20992</v>
      </c>
      <c r="D5707" s="6">
        <v>1433</v>
      </c>
      <c r="E5707" t="str">
        <f t="shared" si="178"/>
        <v xml:space="preserve"> </v>
      </c>
      <c r="F5707" s="36" t="str">
        <f>IF(AND(D5707&gt;=50000,D5707&lt;=100000),"COMPRESO",A5707)</f>
        <v>villa santa maria</v>
      </c>
      <c r="H5707" s="39">
        <f t="shared" si="179"/>
        <v>0</v>
      </c>
      <c r="I5707">
        <v>1</v>
      </c>
    </row>
    <row r="5708" spans="1:9" ht="12" customHeight="1" x14ac:dyDescent="0.3">
      <c r="A5708" s="3" t="s">
        <v>21295</v>
      </c>
      <c r="B5708" s="4" t="s">
        <v>12910</v>
      </c>
      <c r="C5708" s="5" t="s">
        <v>20992</v>
      </c>
      <c r="D5708" s="6">
        <v>128</v>
      </c>
      <c r="E5708" t="str">
        <f t="shared" si="178"/>
        <v xml:space="preserve"> </v>
      </c>
      <c r="F5708" s="36" t="str">
        <f>IF(AND(D5708&gt;=50000,D5708&lt;=100000),"COMPRESO",A5708)</f>
        <v>pietraferrazzana</v>
      </c>
      <c r="H5708" s="39">
        <f t="shared" si="179"/>
        <v>0</v>
      </c>
      <c r="I5708">
        <v>2</v>
      </c>
    </row>
    <row r="5709" spans="1:9" ht="12" customHeight="1" x14ac:dyDescent="0.3">
      <c r="A5709" s="3" t="s">
        <v>21296</v>
      </c>
      <c r="B5709" s="4" t="s">
        <v>10574</v>
      </c>
      <c r="C5709" s="5" t="s">
        <v>20992</v>
      </c>
      <c r="D5709" s="6">
        <v>146</v>
      </c>
      <c r="E5709" t="str">
        <f t="shared" si="178"/>
        <v xml:space="preserve"> </v>
      </c>
      <c r="F5709" s="36" t="str">
        <f>IF(AND(D5709&gt;=50000,D5709&lt;=100000),"COMPRESO",A5709)</f>
        <v>fallo</v>
      </c>
      <c r="H5709" s="39">
        <f t="shared" si="179"/>
        <v>0</v>
      </c>
      <c r="I5709">
        <v>4</v>
      </c>
    </row>
    <row r="5710" spans="1:9" ht="12" customHeight="1" x14ac:dyDescent="0.3">
      <c r="A5710" s="3" t="s">
        <v>21297</v>
      </c>
      <c r="B5710" s="4" t="s">
        <v>8037</v>
      </c>
      <c r="C5710" s="5" t="s">
        <v>20992</v>
      </c>
      <c r="D5710" s="6">
        <v>674</v>
      </c>
      <c r="E5710" t="str">
        <f t="shared" si="178"/>
        <v xml:space="preserve"> </v>
      </c>
      <c r="F5710" s="36" t="str">
        <f>IF(AND(D5710&gt;=50000,D5710&lt;=100000),"COMPRESO",A5710)</f>
        <v>acquaviva collecroce</v>
      </c>
      <c r="H5710" s="39">
        <f t="shared" si="179"/>
        <v>0</v>
      </c>
      <c r="I5710">
        <v>4</v>
      </c>
    </row>
    <row r="5711" spans="1:9" ht="12" customHeight="1" x14ac:dyDescent="0.3">
      <c r="A5711" s="3" t="s">
        <v>21298</v>
      </c>
      <c r="B5711" s="4" t="s">
        <v>8491</v>
      </c>
      <c r="C5711" s="5" t="s">
        <v>20992</v>
      </c>
      <c r="D5711" s="6">
        <v>2732</v>
      </c>
      <c r="E5711" t="str">
        <f t="shared" si="178"/>
        <v xml:space="preserve"> </v>
      </c>
      <c r="F5711" s="36" t="str">
        <f>IF(AND(D5711&gt;=50000,D5711&lt;=100000),"COMPRESO",A5711)</f>
        <v>baranello</v>
      </c>
      <c r="H5711" s="39">
        <f t="shared" si="179"/>
        <v>0</v>
      </c>
      <c r="I5711">
        <v>4</v>
      </c>
    </row>
    <row r="5712" spans="1:9" ht="12" customHeight="1" x14ac:dyDescent="0.3">
      <c r="A5712" s="3" t="s">
        <v>21299</v>
      </c>
      <c r="B5712" s="4" t="s">
        <v>8716</v>
      </c>
      <c r="C5712" s="5" t="s">
        <v>20992</v>
      </c>
      <c r="D5712" s="6">
        <v>7946</v>
      </c>
      <c r="E5712" t="str">
        <f t="shared" si="178"/>
        <v xml:space="preserve"> </v>
      </c>
      <c r="F5712" s="36" t="str">
        <f>IF(AND(D5712&gt;=50000,D5712&lt;=100000),"COMPRESO",A5712)</f>
        <v>bojano</v>
      </c>
      <c r="H5712" s="39">
        <f t="shared" si="179"/>
        <v>0</v>
      </c>
      <c r="I5712">
        <v>2</v>
      </c>
    </row>
    <row r="5713" spans="1:9" ht="12" customHeight="1" x14ac:dyDescent="0.3">
      <c r="A5713" s="3" t="s">
        <v>21300</v>
      </c>
      <c r="B5713" s="4" t="s">
        <v>8743</v>
      </c>
      <c r="C5713" s="5" t="s">
        <v>20992</v>
      </c>
      <c r="D5713" s="6">
        <v>1528</v>
      </c>
      <c r="E5713" t="str">
        <f t="shared" si="178"/>
        <v xml:space="preserve"> </v>
      </c>
      <c r="F5713" s="36" t="str">
        <f>IF(AND(D5713&gt;=50000,D5713&lt;=100000),"COMPRESO",A5713)</f>
        <v>bonefro</v>
      </c>
      <c r="H5713" s="39">
        <f t="shared" si="179"/>
        <v>0</v>
      </c>
      <c r="I5713">
        <v>3</v>
      </c>
    </row>
    <row r="5714" spans="1:9" ht="12" customHeight="1" x14ac:dyDescent="0.3">
      <c r="A5714" s="3" t="s">
        <v>21301</v>
      </c>
      <c r="B5714" s="4" t="s">
        <v>8974</v>
      </c>
      <c r="C5714" s="5" t="s">
        <v>20992</v>
      </c>
      <c r="D5714" s="6">
        <v>1367</v>
      </c>
      <c r="E5714" t="str">
        <f t="shared" si="178"/>
        <v xml:space="preserve"> </v>
      </c>
      <c r="F5714" s="36" t="str">
        <f>IF(AND(D5714&gt;=50000,D5714&lt;=100000),"COMPRESO",A5714)</f>
        <v>busso</v>
      </c>
      <c r="H5714" s="39">
        <f t="shared" si="179"/>
        <v>0</v>
      </c>
      <c r="I5714">
        <v>6</v>
      </c>
    </row>
    <row r="5715" spans="1:9" ht="12" customHeight="1" x14ac:dyDescent="0.3">
      <c r="A5715" s="3" t="s">
        <v>21302</v>
      </c>
      <c r="B5715" s="4" t="s">
        <v>9124</v>
      </c>
      <c r="C5715" s="5" t="s">
        <v>20992</v>
      </c>
      <c r="D5715" s="6">
        <v>48747</v>
      </c>
      <c r="E5715" t="str">
        <f t="shared" si="178"/>
        <v xml:space="preserve"> </v>
      </c>
      <c r="F5715" s="36" t="str">
        <f>IF(AND(D5715&gt;=50000,D5715&lt;=100000),"COMPRESO",A5715)</f>
        <v>campobasso</v>
      </c>
      <c r="H5715" s="39">
        <f t="shared" si="179"/>
        <v>0</v>
      </c>
      <c r="I5715">
        <v>2</v>
      </c>
    </row>
    <row r="5716" spans="1:9" ht="12" customHeight="1" x14ac:dyDescent="0.3">
      <c r="A5716" s="3" t="s">
        <v>21303</v>
      </c>
      <c r="B5716" s="4" t="s">
        <v>9127</v>
      </c>
      <c r="C5716" s="5" t="s">
        <v>20992</v>
      </c>
      <c r="D5716" s="6">
        <v>637</v>
      </c>
      <c r="E5716" t="str">
        <f t="shared" si="178"/>
        <v xml:space="preserve"> </v>
      </c>
      <c r="F5716" s="36" t="str">
        <f>IF(AND(D5716&gt;=50000,D5716&lt;=100000),"COMPRESO",A5716)</f>
        <v>campochiaro</v>
      </c>
      <c r="H5716" s="39">
        <f t="shared" si="179"/>
        <v>0</v>
      </c>
      <c r="I5716">
        <v>2</v>
      </c>
    </row>
    <row r="5717" spans="1:9" ht="12" customHeight="1" x14ac:dyDescent="0.3">
      <c r="A5717" s="3" t="s">
        <v>21304</v>
      </c>
      <c r="B5717" s="4" t="s">
        <v>9131</v>
      </c>
      <c r="C5717" s="5" t="s">
        <v>20992</v>
      </c>
      <c r="D5717" s="6">
        <v>2567</v>
      </c>
      <c r="E5717" t="str">
        <f t="shared" si="178"/>
        <v xml:space="preserve"> </v>
      </c>
      <c r="F5717" s="36" t="str">
        <f>IF(AND(D5717&gt;=50000,D5717&lt;=100000),"COMPRESO",A5717)</f>
        <v>campodipietra</v>
      </c>
      <c r="H5717" s="39">
        <f t="shared" si="179"/>
        <v>0</v>
      </c>
      <c r="I5717">
        <v>2</v>
      </c>
    </row>
    <row r="5718" spans="1:9" ht="12" customHeight="1" x14ac:dyDescent="0.3">
      <c r="A5718" s="3" t="s">
        <v>21305</v>
      </c>
      <c r="B5718" s="4" t="s">
        <v>9143</v>
      </c>
      <c r="C5718" s="5" t="s">
        <v>20992</v>
      </c>
      <c r="D5718" s="6">
        <v>938</v>
      </c>
      <c r="E5718" t="str">
        <f t="shared" si="178"/>
        <v xml:space="preserve"> </v>
      </c>
      <c r="F5718" s="36" t="str">
        <f>IF(AND(D5718&gt;=50000,D5718&lt;=100000),"COMPRESO",A5718)</f>
        <v>campolieto</v>
      </c>
      <c r="H5718" s="39">
        <f t="shared" si="179"/>
        <v>0</v>
      </c>
      <c r="I5718">
        <v>1</v>
      </c>
    </row>
    <row r="5719" spans="1:9" ht="12" customHeight="1" x14ac:dyDescent="0.3">
      <c r="A5719" s="3" t="s">
        <v>21306</v>
      </c>
      <c r="B5719" s="4" t="s">
        <v>9147</v>
      </c>
      <c r="C5719" s="5" t="s">
        <v>20992</v>
      </c>
      <c r="D5719" s="6">
        <v>7068</v>
      </c>
      <c r="E5719" t="str">
        <f t="shared" si="178"/>
        <v xml:space="preserve"> </v>
      </c>
      <c r="F5719" s="36" t="str">
        <f>IF(AND(D5719&gt;=50000,D5719&lt;=100000),"COMPRESO",A5719)</f>
        <v>campomarino</v>
      </c>
      <c r="H5719" s="39">
        <f t="shared" si="179"/>
        <v>0</v>
      </c>
      <c r="I5719">
        <v>5</v>
      </c>
    </row>
    <row r="5720" spans="1:9" ht="12" customHeight="1" x14ac:dyDescent="0.3">
      <c r="A5720" s="3" t="s">
        <v>21307</v>
      </c>
      <c r="B5720" s="4" t="s">
        <v>9381</v>
      </c>
      <c r="C5720" s="5" t="s">
        <v>20992</v>
      </c>
      <c r="D5720" s="6">
        <v>2207</v>
      </c>
      <c r="E5720" t="str">
        <f t="shared" si="178"/>
        <v xml:space="preserve"> </v>
      </c>
      <c r="F5720" s="36" t="str">
        <f>IF(AND(D5720&gt;=50000,D5720&lt;=100000),"COMPRESO",A5720)</f>
        <v>casacalenda</v>
      </c>
      <c r="H5720" s="39">
        <f t="shared" si="179"/>
        <v>0</v>
      </c>
      <c r="I5720">
        <v>9</v>
      </c>
    </row>
    <row r="5721" spans="1:9" ht="12" customHeight="1" x14ac:dyDescent="0.3">
      <c r="A5721" s="3" t="s">
        <v>21308</v>
      </c>
      <c r="B5721" s="4" t="s">
        <v>9395</v>
      </c>
      <c r="C5721" s="5" t="s">
        <v>20992</v>
      </c>
      <c r="D5721" s="6">
        <v>571</v>
      </c>
      <c r="E5721" t="str">
        <f t="shared" si="178"/>
        <v xml:space="preserve"> </v>
      </c>
      <c r="F5721" s="36" t="str">
        <f>IF(AND(D5721&gt;=50000,D5721&lt;=100000),"COMPRESO",A5721)</f>
        <v>casalciprano</v>
      </c>
      <c r="H5721" s="39">
        <f t="shared" si="179"/>
        <v>0</v>
      </c>
      <c r="I5721">
        <v>7</v>
      </c>
    </row>
    <row r="5722" spans="1:9" ht="12" customHeight="1" x14ac:dyDescent="0.3">
      <c r="A5722" s="3" t="s">
        <v>21309</v>
      </c>
      <c r="B5722" s="4" t="s">
        <v>9572</v>
      </c>
      <c r="C5722" s="5" t="s">
        <v>20992</v>
      </c>
      <c r="D5722" s="6">
        <v>349</v>
      </c>
      <c r="E5722" t="str">
        <f t="shared" si="178"/>
        <v xml:space="preserve"> </v>
      </c>
      <c r="F5722" s="36" t="str">
        <f>IF(AND(D5722&gt;=50000,D5722&lt;=100000),"COMPRESO",A5722)</f>
        <v>castelbottaccio</v>
      </c>
      <c r="H5722" s="39">
        <f t="shared" si="179"/>
        <v>0</v>
      </c>
      <c r="I5722">
        <v>2</v>
      </c>
    </row>
    <row r="5723" spans="1:9" ht="12" customHeight="1" x14ac:dyDescent="0.3">
      <c r="A5723" s="3" t="s">
        <v>21310</v>
      </c>
      <c r="B5723" s="4" t="s">
        <v>9630</v>
      </c>
      <c r="C5723" s="5" t="s">
        <v>20992</v>
      </c>
      <c r="D5723" s="6">
        <v>589</v>
      </c>
      <c r="E5723" t="str">
        <f t="shared" si="178"/>
        <v xml:space="preserve"> </v>
      </c>
      <c r="F5723" s="36" t="str">
        <f>IF(AND(D5723&gt;=50000,D5723&lt;=100000),"COMPRESO",A5723)</f>
        <v>castellino del biferno</v>
      </c>
      <c r="H5723" s="39">
        <f t="shared" si="179"/>
        <v>0</v>
      </c>
      <c r="I5723">
        <v>3</v>
      </c>
    </row>
    <row r="5724" spans="1:9" ht="12" customHeight="1" x14ac:dyDescent="0.3">
      <c r="A5724" s="3" t="s">
        <v>21311</v>
      </c>
      <c r="B5724" s="4" t="s">
        <v>9652</v>
      </c>
      <c r="C5724" s="5" t="s">
        <v>20992</v>
      </c>
      <c r="D5724" s="6">
        <v>1638</v>
      </c>
      <c r="E5724" t="str">
        <f t="shared" si="178"/>
        <v xml:space="preserve"> </v>
      </c>
      <c r="F5724" s="36" t="str">
        <f>IF(AND(D5724&gt;=50000,D5724&lt;=100000),"COMPRESO",A5724)</f>
        <v>castelmauro</v>
      </c>
      <c r="H5724" s="39">
        <f t="shared" si="179"/>
        <v>0</v>
      </c>
      <c r="I5724">
        <v>2</v>
      </c>
    </row>
    <row r="5725" spans="1:9" ht="12" customHeight="1" x14ac:dyDescent="0.3">
      <c r="A5725" s="3" t="s">
        <v>21312</v>
      </c>
      <c r="B5725" s="4" t="s">
        <v>9754</v>
      </c>
      <c r="C5725" s="5" t="s">
        <v>20992</v>
      </c>
      <c r="D5725" s="6">
        <v>1029</v>
      </c>
      <c r="E5725" t="str">
        <f t="shared" si="178"/>
        <v xml:space="preserve"> </v>
      </c>
      <c r="F5725" s="36" t="str">
        <f>IF(AND(D5725&gt;=50000,D5725&lt;=100000),"COMPRESO",A5725)</f>
        <v>castropignano</v>
      </c>
      <c r="H5725" s="39">
        <f t="shared" si="179"/>
        <v>0</v>
      </c>
      <c r="I5725">
        <v>7</v>
      </c>
    </row>
    <row r="5726" spans="1:9" ht="12" customHeight="1" x14ac:dyDescent="0.3">
      <c r="A5726" s="3" t="s">
        <v>21313</v>
      </c>
      <c r="B5726" s="4" t="s">
        <v>9856</v>
      </c>
      <c r="C5726" s="5" t="s">
        <v>20992</v>
      </c>
      <c r="D5726" s="6">
        <v>3927</v>
      </c>
      <c r="E5726" t="str">
        <f t="shared" si="178"/>
        <v xml:space="preserve"> </v>
      </c>
      <c r="F5726" s="36" t="str">
        <f>IF(AND(D5726&gt;=50000,D5726&lt;=100000),"COMPRESO",A5726)</f>
        <v>cercemaggiore</v>
      </c>
      <c r="H5726" s="39">
        <f t="shared" si="179"/>
        <v>0</v>
      </c>
      <c r="I5726">
        <v>1</v>
      </c>
    </row>
    <row r="5727" spans="1:9" ht="12" customHeight="1" x14ac:dyDescent="0.3">
      <c r="A5727" s="3" t="s">
        <v>21314</v>
      </c>
      <c r="B5727" s="4" t="s">
        <v>9858</v>
      </c>
      <c r="C5727" s="5" t="s">
        <v>20992</v>
      </c>
      <c r="D5727" s="6">
        <v>685</v>
      </c>
      <c r="E5727" t="str">
        <f t="shared" si="178"/>
        <v xml:space="preserve"> </v>
      </c>
      <c r="F5727" s="36" t="str">
        <f>IF(AND(D5727&gt;=50000,D5727&lt;=100000),"COMPRESO",A5727)</f>
        <v>cercepiccola</v>
      </c>
      <c r="H5727" s="39">
        <f t="shared" si="179"/>
        <v>0</v>
      </c>
      <c r="I5727">
        <v>1</v>
      </c>
    </row>
    <row r="5728" spans="1:9" ht="12" customHeight="1" x14ac:dyDescent="0.3">
      <c r="A5728" s="3" t="s">
        <v>21315</v>
      </c>
      <c r="B5728" s="4" t="s">
        <v>10071</v>
      </c>
      <c r="C5728" s="5" t="s">
        <v>20992</v>
      </c>
      <c r="D5728" s="6">
        <v>451</v>
      </c>
      <c r="E5728" t="str">
        <f t="shared" si="178"/>
        <v xml:space="preserve"> </v>
      </c>
      <c r="F5728" s="36" t="str">
        <f>IF(AND(D5728&gt;=50000,D5728&lt;=100000),"COMPRESO",A5728)</f>
        <v>civitacampomarano</v>
      </c>
      <c r="H5728" s="39">
        <f t="shared" si="179"/>
        <v>0</v>
      </c>
      <c r="I5728">
        <v>1</v>
      </c>
    </row>
    <row r="5729" spans="1:9" ht="12" customHeight="1" x14ac:dyDescent="0.3">
      <c r="A5729" s="3" t="s">
        <v>21316</v>
      </c>
      <c r="B5729" s="4" t="s">
        <v>10126</v>
      </c>
      <c r="C5729" s="5" t="s">
        <v>20992</v>
      </c>
      <c r="D5729" s="6">
        <v>802</v>
      </c>
      <c r="E5729" t="str">
        <f t="shared" si="178"/>
        <v xml:space="preserve"> </v>
      </c>
      <c r="F5729" s="36" t="str">
        <f>IF(AND(D5729&gt;=50000,D5729&lt;=100000),"COMPRESO",A5729)</f>
        <v>colle d'anchise</v>
      </c>
      <c r="H5729" s="39">
        <f t="shared" si="179"/>
        <v>0</v>
      </c>
      <c r="I5729">
        <v>2</v>
      </c>
    </row>
    <row r="5730" spans="1:9" ht="12" customHeight="1" x14ac:dyDescent="0.3">
      <c r="A5730" s="3" t="s">
        <v>21317</v>
      </c>
      <c r="B5730" s="4" t="s">
        <v>10150</v>
      </c>
      <c r="C5730" s="5" t="s">
        <v>20992</v>
      </c>
      <c r="D5730" s="6">
        <v>2087</v>
      </c>
      <c r="E5730" t="str">
        <f t="shared" si="178"/>
        <v xml:space="preserve"> </v>
      </c>
      <c r="F5730" s="36" t="str">
        <f>IF(AND(D5730&gt;=50000,D5730&lt;=100000),"COMPRESO",A5730)</f>
        <v>colletorto</v>
      </c>
      <c r="H5730" s="39">
        <f t="shared" si="179"/>
        <v>0</v>
      </c>
      <c r="I5730">
        <v>10</v>
      </c>
    </row>
    <row r="5731" spans="1:9" ht="12" customHeight="1" x14ac:dyDescent="0.3">
      <c r="A5731" s="3" t="s">
        <v>21318</v>
      </c>
      <c r="B5731" s="4" t="s">
        <v>10505</v>
      </c>
      <c r="C5731" s="5" t="s">
        <v>20992</v>
      </c>
      <c r="D5731" s="6">
        <v>431</v>
      </c>
      <c r="E5731" t="str">
        <f t="shared" si="178"/>
        <v xml:space="preserve"> </v>
      </c>
      <c r="F5731" s="36" t="str">
        <f>IF(AND(D5731&gt;=50000,D5731&lt;=100000),"COMPRESO",A5731)</f>
        <v>duronia</v>
      </c>
      <c r="H5731" s="39">
        <f t="shared" si="179"/>
        <v>0</v>
      </c>
      <c r="I5731">
        <v>3</v>
      </c>
    </row>
    <row r="5732" spans="1:9" ht="12" customHeight="1" x14ac:dyDescent="0.3">
      <c r="A5732" s="3" t="s">
        <v>21319</v>
      </c>
      <c r="B5732" s="4" t="s">
        <v>10620</v>
      </c>
      <c r="C5732" s="5" t="s">
        <v>20992</v>
      </c>
      <c r="D5732" s="6">
        <v>3287</v>
      </c>
      <c r="E5732" t="str">
        <f t="shared" si="178"/>
        <v xml:space="preserve"> </v>
      </c>
      <c r="F5732" s="36" t="str">
        <f>IF(AND(D5732&gt;=50000,D5732&lt;=100000),"COMPRESO",A5732)</f>
        <v>ferrazzano</v>
      </c>
      <c r="H5732" s="39">
        <f t="shared" si="179"/>
        <v>0</v>
      </c>
      <c r="I5732">
        <v>1</v>
      </c>
    </row>
    <row r="5733" spans="1:9" ht="12" customHeight="1" x14ac:dyDescent="0.3">
      <c r="A5733" s="3" t="s">
        <v>21320</v>
      </c>
      <c r="B5733" s="4" t="s">
        <v>10761</v>
      </c>
      <c r="C5733" s="5" t="s">
        <v>20992</v>
      </c>
      <c r="D5733" s="6">
        <v>1480</v>
      </c>
      <c r="E5733" t="str">
        <f t="shared" si="178"/>
        <v xml:space="preserve"> </v>
      </c>
      <c r="F5733" s="36" t="str">
        <f>IF(AND(D5733&gt;=50000,D5733&lt;=100000),"COMPRESO",A5733)</f>
        <v>fossalto</v>
      </c>
      <c r="H5733" s="39">
        <f t="shared" si="179"/>
        <v>0</v>
      </c>
      <c r="I5733">
        <v>1</v>
      </c>
    </row>
    <row r="5734" spans="1:9" ht="12" customHeight="1" x14ac:dyDescent="0.3">
      <c r="A5734" s="3" t="s">
        <v>21321</v>
      </c>
      <c r="B5734" s="4" t="s">
        <v>10878</v>
      </c>
      <c r="C5734" s="5" t="s">
        <v>20992</v>
      </c>
      <c r="D5734" s="6">
        <v>1487</v>
      </c>
      <c r="E5734" t="str">
        <f t="shared" si="178"/>
        <v xml:space="preserve"> </v>
      </c>
      <c r="F5734" s="36" t="str">
        <f>IF(AND(D5734&gt;=50000,D5734&lt;=100000),"COMPRESO",A5734)</f>
        <v>gambatesa</v>
      </c>
      <c r="H5734" s="39">
        <f t="shared" si="179"/>
        <v>0</v>
      </c>
      <c r="I5734">
        <v>3</v>
      </c>
    </row>
    <row r="5735" spans="1:9" ht="12" customHeight="1" x14ac:dyDescent="0.3">
      <c r="A5735" s="3" t="s">
        <v>21322</v>
      </c>
      <c r="B5735" s="4" t="s">
        <v>10981</v>
      </c>
      <c r="C5735" s="5" t="s">
        <v>20992</v>
      </c>
      <c r="D5735" s="6">
        <v>850</v>
      </c>
      <c r="E5735" t="str">
        <f t="shared" si="178"/>
        <v xml:space="preserve"> </v>
      </c>
      <c r="F5735" s="36" t="str">
        <f>IF(AND(D5735&gt;=50000,D5735&lt;=100000),"COMPRESO",A5735)</f>
        <v>gildone</v>
      </c>
      <c r="H5735" s="39">
        <f t="shared" si="179"/>
        <v>0</v>
      </c>
      <c r="I5735">
        <v>1</v>
      </c>
    </row>
    <row r="5736" spans="1:9" ht="12" customHeight="1" x14ac:dyDescent="0.3">
      <c r="A5736" s="3" t="s">
        <v>21323</v>
      </c>
      <c r="B5736" s="4" t="s">
        <v>11146</v>
      </c>
      <c r="C5736" s="5" t="s">
        <v>20992</v>
      </c>
      <c r="D5736" s="6">
        <v>1120</v>
      </c>
      <c r="E5736" t="str">
        <f t="shared" si="178"/>
        <v xml:space="preserve"> </v>
      </c>
      <c r="F5736" s="36" t="str">
        <f>IF(AND(D5736&gt;=50000,D5736&lt;=100000),"COMPRESO",A5736)</f>
        <v>guardialfiera</v>
      </c>
      <c r="H5736" s="39">
        <f t="shared" si="179"/>
        <v>0</v>
      </c>
      <c r="I5736">
        <v>8</v>
      </c>
    </row>
    <row r="5737" spans="1:9" ht="12" customHeight="1" x14ac:dyDescent="0.3">
      <c r="A5737" s="3" t="s">
        <v>21324</v>
      </c>
      <c r="B5737" s="4" t="s">
        <v>11147</v>
      </c>
      <c r="C5737" s="5" t="s">
        <v>20992</v>
      </c>
      <c r="D5737" s="6">
        <v>787</v>
      </c>
      <c r="E5737" t="str">
        <f t="shared" si="178"/>
        <v xml:space="preserve"> </v>
      </c>
      <c r="F5737" s="36" t="str">
        <f>IF(AND(D5737&gt;=50000,D5737&lt;=100000),"COMPRESO",A5737)</f>
        <v>guardiaregia</v>
      </c>
      <c r="H5737" s="39">
        <f t="shared" si="179"/>
        <v>0</v>
      </c>
      <c r="I5737">
        <v>1</v>
      </c>
    </row>
    <row r="5738" spans="1:9" ht="12" customHeight="1" x14ac:dyDescent="0.3">
      <c r="A5738" s="3" t="s">
        <v>21325</v>
      </c>
      <c r="B5738" s="4" t="s">
        <v>11155</v>
      </c>
      <c r="C5738" s="5" t="s">
        <v>20992</v>
      </c>
      <c r="D5738" s="6">
        <v>5449</v>
      </c>
      <c r="E5738" t="str">
        <f t="shared" si="178"/>
        <v xml:space="preserve"> </v>
      </c>
      <c r="F5738" s="36" t="str">
        <f>IF(AND(D5738&gt;=50000,D5738&lt;=100000),"COMPRESO",A5738)</f>
        <v>guglionesi</v>
      </c>
      <c r="H5738" s="39">
        <f t="shared" si="179"/>
        <v>0</v>
      </c>
      <c r="I5738">
        <v>2</v>
      </c>
    </row>
    <row r="5739" spans="1:9" ht="12" customHeight="1" x14ac:dyDescent="0.3">
      <c r="A5739" s="3" t="s">
        <v>21326</v>
      </c>
      <c r="B5739" s="4" t="s">
        <v>11237</v>
      </c>
      <c r="C5739" s="5" t="s">
        <v>20992</v>
      </c>
      <c r="D5739" s="6">
        <v>1797</v>
      </c>
      <c r="E5739" t="str">
        <f t="shared" si="178"/>
        <v xml:space="preserve"> </v>
      </c>
      <c r="F5739" s="36" t="str">
        <f>IF(AND(D5739&gt;=50000,D5739&lt;=100000),"COMPRESO",A5739)</f>
        <v>jelsi</v>
      </c>
      <c r="H5739" s="39">
        <f t="shared" si="179"/>
        <v>0</v>
      </c>
      <c r="I5739">
        <v>1</v>
      </c>
    </row>
    <row r="5740" spans="1:9" ht="12" customHeight="1" x14ac:dyDescent="0.3">
      <c r="A5740" s="3" t="s">
        <v>21327</v>
      </c>
      <c r="B5740" s="4" t="s">
        <v>11302</v>
      </c>
      <c r="C5740" s="5" t="s">
        <v>20992</v>
      </c>
      <c r="D5740" s="6">
        <v>7142</v>
      </c>
      <c r="E5740" t="str">
        <f t="shared" si="178"/>
        <v xml:space="preserve"> </v>
      </c>
      <c r="F5740" s="36" t="str">
        <f>IF(AND(D5740&gt;=50000,D5740&lt;=100000),"COMPRESO",A5740)</f>
        <v>larino</v>
      </c>
      <c r="H5740" s="39">
        <f t="shared" si="179"/>
        <v>0</v>
      </c>
      <c r="I5740">
        <v>3</v>
      </c>
    </row>
    <row r="5741" spans="1:9" ht="12" customHeight="1" x14ac:dyDescent="0.3">
      <c r="A5741" s="3" t="s">
        <v>21328</v>
      </c>
      <c r="B5741" s="4" t="s">
        <v>11404</v>
      </c>
      <c r="C5741" s="5" t="s">
        <v>20992</v>
      </c>
      <c r="D5741" s="6">
        <v>826</v>
      </c>
      <c r="E5741" t="str">
        <f t="shared" si="178"/>
        <v xml:space="preserve"> </v>
      </c>
      <c r="F5741" s="36" t="str">
        <f>IF(AND(D5741&gt;=50000,D5741&lt;=100000),"COMPRESO",A5741)</f>
        <v>limosano</v>
      </c>
      <c r="H5741" s="39">
        <f t="shared" si="179"/>
        <v>0</v>
      </c>
      <c r="I5741">
        <v>2</v>
      </c>
    </row>
    <row r="5742" spans="1:9" ht="12" customHeight="1" x14ac:dyDescent="0.3">
      <c r="A5742" s="3" t="s">
        <v>21329</v>
      </c>
      <c r="B5742" s="4" t="s">
        <v>11490</v>
      </c>
      <c r="C5742" s="5" t="s">
        <v>20992</v>
      </c>
      <c r="D5742" s="6">
        <v>734</v>
      </c>
      <c r="E5742" t="str">
        <f t="shared" si="178"/>
        <v xml:space="preserve"> </v>
      </c>
      <c r="F5742" s="36" t="str">
        <f>IF(AND(D5742&gt;=50000,D5742&lt;=100000),"COMPRESO",A5742)</f>
        <v>lucito</v>
      </c>
      <c r="H5742" s="39">
        <f t="shared" si="179"/>
        <v>0</v>
      </c>
      <c r="I5742">
        <v>1</v>
      </c>
    </row>
    <row r="5743" spans="1:9" ht="12" customHeight="1" x14ac:dyDescent="0.3">
      <c r="A5743" s="3" t="s">
        <v>21330</v>
      </c>
      <c r="B5743" s="4" t="s">
        <v>11509</v>
      </c>
      <c r="C5743" s="5" t="s">
        <v>20992</v>
      </c>
      <c r="D5743" s="6">
        <v>538</v>
      </c>
      <c r="E5743" t="str">
        <f t="shared" si="178"/>
        <v xml:space="preserve"> </v>
      </c>
      <c r="F5743" s="36" t="str">
        <f>IF(AND(D5743&gt;=50000,D5743&lt;=100000),"COMPRESO",A5743)</f>
        <v>lupara</v>
      </c>
      <c r="H5743" s="39">
        <f t="shared" si="179"/>
        <v>0</v>
      </c>
      <c r="I5743">
        <v>1</v>
      </c>
    </row>
    <row r="5744" spans="1:9" ht="12" customHeight="1" x14ac:dyDescent="0.3">
      <c r="A5744" s="3" t="s">
        <v>21331</v>
      </c>
      <c r="B5744" s="4" t="s">
        <v>11530</v>
      </c>
      <c r="C5744" s="5" t="s">
        <v>20992</v>
      </c>
      <c r="D5744" s="6">
        <v>621</v>
      </c>
      <c r="E5744" t="str">
        <f t="shared" si="178"/>
        <v xml:space="preserve"> </v>
      </c>
      <c r="F5744" s="36" t="str">
        <f>IF(AND(D5744&gt;=50000,D5744&lt;=100000),"COMPRESO",A5744)</f>
        <v>macchia valfortore</v>
      </c>
      <c r="H5744" s="39">
        <f t="shared" si="179"/>
        <v>0</v>
      </c>
      <c r="I5744">
        <v>1</v>
      </c>
    </row>
    <row r="5745" spans="1:9" ht="12" customHeight="1" x14ac:dyDescent="0.3">
      <c r="A5745" s="3" t="s">
        <v>21332</v>
      </c>
      <c r="B5745" s="4" t="s">
        <v>11548</v>
      </c>
      <c r="C5745" s="5" t="s">
        <v>20992</v>
      </c>
      <c r="D5745" s="6">
        <v>1231</v>
      </c>
      <c r="E5745" t="str">
        <f t="shared" si="178"/>
        <v xml:space="preserve"> </v>
      </c>
      <c r="F5745" s="36" t="str">
        <f>IF(AND(D5745&gt;=50000,D5745&lt;=100000),"COMPRESO",A5745)</f>
        <v>mafalda</v>
      </c>
      <c r="H5745" s="39">
        <f t="shared" si="179"/>
        <v>0</v>
      </c>
      <c r="I5745">
        <v>2</v>
      </c>
    </row>
    <row r="5746" spans="1:9" ht="12" customHeight="1" x14ac:dyDescent="0.3">
      <c r="A5746" s="3" t="s">
        <v>21333</v>
      </c>
      <c r="B5746" s="4" t="s">
        <v>11746</v>
      </c>
      <c r="C5746" s="5" t="s">
        <v>20992</v>
      </c>
      <c r="D5746" s="6">
        <v>1110</v>
      </c>
      <c r="E5746" t="str">
        <f t="shared" si="178"/>
        <v xml:space="preserve"> </v>
      </c>
      <c r="F5746" s="36" t="str">
        <f>IF(AND(D5746&gt;=50000,D5746&lt;=100000),"COMPRESO",A5746)</f>
        <v>matrice</v>
      </c>
      <c r="H5746" s="39">
        <f t="shared" si="179"/>
        <v>0</v>
      </c>
      <c r="I5746">
        <v>2</v>
      </c>
    </row>
    <row r="5747" spans="1:9" ht="12" customHeight="1" x14ac:dyDescent="0.3">
      <c r="A5747" s="3" t="s">
        <v>21334</v>
      </c>
      <c r="B5747" s="4" t="s">
        <v>11870</v>
      </c>
      <c r="C5747" s="5" t="s">
        <v>20992</v>
      </c>
      <c r="D5747" s="6">
        <v>2157</v>
      </c>
      <c r="E5747" t="str">
        <f t="shared" si="178"/>
        <v xml:space="preserve"> </v>
      </c>
      <c r="F5747" s="36" t="str">
        <f>IF(AND(D5747&gt;=50000,D5747&lt;=100000),"COMPRESO",A5747)</f>
        <v>mirabello sannitico</v>
      </c>
      <c r="H5747" s="39">
        <f t="shared" si="179"/>
        <v>0</v>
      </c>
      <c r="I5747">
        <v>4</v>
      </c>
    </row>
    <row r="5748" spans="1:9" ht="12" customHeight="1" x14ac:dyDescent="0.3">
      <c r="A5748" s="3" t="s">
        <v>21335</v>
      </c>
      <c r="B5748" s="4" t="s">
        <v>11913</v>
      </c>
      <c r="C5748" s="5" t="s">
        <v>20992</v>
      </c>
      <c r="D5748" s="6">
        <v>162</v>
      </c>
      <c r="E5748" t="str">
        <f t="shared" si="178"/>
        <v xml:space="preserve"> </v>
      </c>
      <c r="F5748" s="36" t="str">
        <f>IF(AND(D5748&gt;=50000,D5748&lt;=100000),"COMPRESO",A5748)</f>
        <v>molise</v>
      </c>
      <c r="H5748" s="39">
        <f t="shared" si="179"/>
        <v>0</v>
      </c>
      <c r="I5748">
        <v>2</v>
      </c>
    </row>
    <row r="5749" spans="1:9" ht="12" customHeight="1" x14ac:dyDescent="0.3">
      <c r="A5749" s="3" t="s">
        <v>21336</v>
      </c>
      <c r="B5749" s="4" t="s">
        <v>11932</v>
      </c>
      <c r="C5749" s="5" t="s">
        <v>20992</v>
      </c>
      <c r="D5749" s="6">
        <v>553</v>
      </c>
      <c r="E5749" t="str">
        <f t="shared" si="178"/>
        <v xml:space="preserve"> </v>
      </c>
      <c r="F5749" s="36" t="str">
        <f>IF(AND(D5749&gt;=50000,D5749&lt;=100000),"COMPRESO",A5749)</f>
        <v>monacilioni</v>
      </c>
      <c r="H5749" s="39">
        <f t="shared" si="179"/>
        <v>0</v>
      </c>
      <c r="I5749">
        <v>1</v>
      </c>
    </row>
    <row r="5750" spans="1:9" ht="12" customHeight="1" x14ac:dyDescent="0.3">
      <c r="A5750" s="3" t="s">
        <v>21337</v>
      </c>
      <c r="B5750" s="4" t="s">
        <v>11985</v>
      </c>
      <c r="C5750" s="5" t="s">
        <v>20992</v>
      </c>
      <c r="D5750" s="6">
        <v>1150</v>
      </c>
      <c r="E5750" t="str">
        <f t="shared" si="178"/>
        <v xml:space="preserve"> </v>
      </c>
      <c r="F5750" s="36" t="str">
        <f>IF(AND(D5750&gt;=50000,D5750&lt;=100000),"COMPRESO",A5750)</f>
        <v>montagano</v>
      </c>
      <c r="H5750" s="39">
        <f t="shared" si="179"/>
        <v>0</v>
      </c>
      <c r="I5750">
        <v>1</v>
      </c>
    </row>
    <row r="5751" spans="1:9" ht="12" customHeight="1" x14ac:dyDescent="0.3">
      <c r="A5751" s="3" t="s">
        <v>21338</v>
      </c>
      <c r="B5751" s="4" t="s">
        <v>12075</v>
      </c>
      <c r="C5751" s="5" t="s">
        <v>20992</v>
      </c>
      <c r="D5751" s="6">
        <v>1423</v>
      </c>
      <c r="E5751" t="str">
        <f t="shared" si="178"/>
        <v xml:space="preserve"> </v>
      </c>
      <c r="F5751" s="36" t="str">
        <f>IF(AND(D5751&gt;=50000,D5751&lt;=100000),"COMPRESO",A5751)</f>
        <v>montecilfone</v>
      </c>
      <c r="H5751" s="39">
        <f t="shared" si="179"/>
        <v>0</v>
      </c>
      <c r="I5751">
        <v>10</v>
      </c>
    </row>
    <row r="5752" spans="1:9" ht="12" customHeight="1" x14ac:dyDescent="0.3">
      <c r="A5752" s="3" t="s">
        <v>21339</v>
      </c>
      <c r="B5752" s="4" t="s">
        <v>12089</v>
      </c>
      <c r="C5752" s="5" t="s">
        <v>20992</v>
      </c>
      <c r="D5752" s="6">
        <v>1650</v>
      </c>
      <c r="E5752" t="str">
        <f t="shared" si="178"/>
        <v xml:space="preserve"> </v>
      </c>
      <c r="F5752" s="36" t="str">
        <f>IF(AND(D5752&gt;=50000,D5752&lt;=100000),"COMPRESO",A5752)</f>
        <v>montefalcone nel sannio</v>
      </c>
      <c r="H5752" s="39">
        <f t="shared" si="179"/>
        <v>0</v>
      </c>
      <c r="I5752">
        <v>1</v>
      </c>
    </row>
    <row r="5753" spans="1:9" ht="12" customHeight="1" x14ac:dyDescent="0.3">
      <c r="A5753" s="3" t="s">
        <v>21340</v>
      </c>
      <c r="B5753" s="4" t="s">
        <v>12132</v>
      </c>
      <c r="C5753" s="5" t="s">
        <v>20992</v>
      </c>
      <c r="D5753" s="6">
        <v>384</v>
      </c>
      <c r="E5753" t="str">
        <f t="shared" si="178"/>
        <v xml:space="preserve"> </v>
      </c>
      <c r="F5753" s="36" t="str">
        <f>IF(AND(D5753&gt;=50000,D5753&lt;=100000),"COMPRESO",A5753)</f>
        <v>montelongo</v>
      </c>
      <c r="H5753" s="39">
        <f t="shared" si="179"/>
        <v>0</v>
      </c>
      <c r="I5753">
        <v>1</v>
      </c>
    </row>
    <row r="5754" spans="1:9" ht="12" customHeight="1" x14ac:dyDescent="0.3">
      <c r="A5754" s="3" t="s">
        <v>21341</v>
      </c>
      <c r="B5754" s="4" t="s">
        <v>12148</v>
      </c>
      <c r="C5754" s="5" t="s">
        <v>20992</v>
      </c>
      <c r="D5754" s="6">
        <v>454</v>
      </c>
      <c r="E5754" t="str">
        <f t="shared" si="178"/>
        <v xml:space="preserve"> </v>
      </c>
      <c r="F5754" s="36" t="str">
        <f>IF(AND(D5754&gt;=50000,D5754&lt;=100000),"COMPRESO",A5754)</f>
        <v>montemitro</v>
      </c>
      <c r="H5754" s="39">
        <f t="shared" si="179"/>
        <v>0</v>
      </c>
      <c r="I5754">
        <v>4</v>
      </c>
    </row>
    <row r="5755" spans="1:9" ht="12" customHeight="1" x14ac:dyDescent="0.3">
      <c r="A5755" s="3" t="s">
        <v>21342</v>
      </c>
      <c r="B5755" s="4" t="s">
        <v>12153</v>
      </c>
      <c r="C5755" s="5" t="s">
        <v>20992</v>
      </c>
      <c r="D5755" s="6">
        <v>6649</v>
      </c>
      <c r="E5755" t="str">
        <f t="shared" si="178"/>
        <v xml:space="preserve"> </v>
      </c>
      <c r="F5755" s="36" t="str">
        <f>IF(AND(D5755&gt;=50000,D5755&lt;=100000),"COMPRESO",A5755)</f>
        <v>montenero di bisaccia</v>
      </c>
      <c r="H5755" s="39">
        <f t="shared" si="179"/>
        <v>0</v>
      </c>
      <c r="I5755">
        <v>3</v>
      </c>
    </row>
    <row r="5756" spans="1:9" ht="12" customHeight="1" x14ac:dyDescent="0.3">
      <c r="A5756" s="3" t="s">
        <v>21343</v>
      </c>
      <c r="B5756" s="4" t="s">
        <v>12219</v>
      </c>
      <c r="C5756" s="5" t="s">
        <v>20992</v>
      </c>
      <c r="D5756" s="6">
        <v>466</v>
      </c>
      <c r="E5756" t="str">
        <f t="shared" si="178"/>
        <v xml:space="preserve"> </v>
      </c>
      <c r="F5756" s="36" t="str">
        <f>IF(AND(D5756&gt;=50000,D5756&lt;=100000),"COMPRESO",A5756)</f>
        <v>montorio nei frentani</v>
      </c>
      <c r="H5756" s="39">
        <f t="shared" si="179"/>
        <v>0</v>
      </c>
      <c r="I5756">
        <v>5</v>
      </c>
    </row>
    <row r="5757" spans="1:9" ht="12" customHeight="1" x14ac:dyDescent="0.3">
      <c r="A5757" s="3" t="s">
        <v>21344</v>
      </c>
      <c r="B5757" s="4" t="s">
        <v>12266</v>
      </c>
      <c r="C5757" s="5" t="s">
        <v>20992</v>
      </c>
      <c r="D5757" s="6">
        <v>648</v>
      </c>
      <c r="E5757" t="str">
        <f t="shared" si="178"/>
        <v xml:space="preserve"> </v>
      </c>
      <c r="F5757" s="36" t="str">
        <f>IF(AND(D5757&gt;=50000,D5757&lt;=100000),"COMPRESO",A5757)</f>
        <v>morrone del sannio</v>
      </c>
      <c r="H5757" s="39">
        <f t="shared" si="179"/>
        <v>0</v>
      </c>
      <c r="I5757">
        <v>4</v>
      </c>
    </row>
    <row r="5758" spans="1:9" ht="12" customHeight="1" x14ac:dyDescent="0.3">
      <c r="A5758" s="3" t="s">
        <v>21345</v>
      </c>
      <c r="B5758" s="4" t="s">
        <v>12508</v>
      </c>
      <c r="C5758" s="5" t="s">
        <v>20992</v>
      </c>
      <c r="D5758" s="6">
        <v>1560</v>
      </c>
      <c r="E5758" t="str">
        <f t="shared" si="178"/>
        <v xml:space="preserve"> </v>
      </c>
      <c r="F5758" s="36" t="str">
        <f>IF(AND(D5758&gt;=50000,D5758&lt;=100000),"COMPRESO",A5758)</f>
        <v>oratino</v>
      </c>
      <c r="H5758" s="39">
        <f t="shared" si="179"/>
        <v>0</v>
      </c>
      <c r="I5758">
        <v>3</v>
      </c>
    </row>
    <row r="5759" spans="1:9" ht="12" customHeight="1" x14ac:dyDescent="0.3">
      <c r="A5759" s="3" t="s">
        <v>21346</v>
      </c>
      <c r="B5759" s="4" t="s">
        <v>12645</v>
      </c>
      <c r="C5759" s="5" t="s">
        <v>20992</v>
      </c>
      <c r="D5759" s="6">
        <v>1769</v>
      </c>
      <c r="E5759" t="str">
        <f t="shared" si="178"/>
        <v xml:space="preserve"> </v>
      </c>
      <c r="F5759" s="36" t="str">
        <f>IF(AND(D5759&gt;=50000,D5759&lt;=100000),"COMPRESO",A5759)</f>
        <v>palata</v>
      </c>
      <c r="H5759" s="39">
        <f t="shared" si="179"/>
        <v>0</v>
      </c>
      <c r="I5759">
        <v>3</v>
      </c>
    </row>
    <row r="5760" spans="1:9" ht="12" customHeight="1" x14ac:dyDescent="0.3">
      <c r="A5760" s="3" t="s">
        <v>21347</v>
      </c>
      <c r="B5760" s="4" t="s">
        <v>12831</v>
      </c>
      <c r="C5760" s="5" t="s">
        <v>20992</v>
      </c>
      <c r="D5760" s="6">
        <v>3638</v>
      </c>
      <c r="E5760" t="str">
        <f t="shared" si="178"/>
        <v xml:space="preserve"> </v>
      </c>
      <c r="F5760" s="36" t="str">
        <f>IF(AND(D5760&gt;=50000,D5760&lt;=100000),"COMPRESO",A5760)</f>
        <v>petacciato</v>
      </c>
      <c r="H5760" s="39">
        <f t="shared" si="179"/>
        <v>0</v>
      </c>
      <c r="I5760">
        <v>10</v>
      </c>
    </row>
    <row r="5761" spans="1:9" ht="12" customHeight="1" x14ac:dyDescent="0.3">
      <c r="A5761" s="3" t="s">
        <v>21348</v>
      </c>
      <c r="B5761" s="4" t="s">
        <v>12837</v>
      </c>
      <c r="C5761" s="5" t="s">
        <v>20992</v>
      </c>
      <c r="D5761" s="6">
        <v>1206</v>
      </c>
      <c r="E5761" t="str">
        <f t="shared" si="178"/>
        <v xml:space="preserve"> </v>
      </c>
      <c r="F5761" s="36" t="str">
        <f>IF(AND(D5761&gt;=50000,D5761&lt;=100000),"COMPRESO",A5761)</f>
        <v>petrella tifernina</v>
      </c>
      <c r="H5761" s="39">
        <f t="shared" si="179"/>
        <v>0</v>
      </c>
      <c r="I5761">
        <v>1</v>
      </c>
    </row>
    <row r="5762" spans="1:9" ht="12" customHeight="1" x14ac:dyDescent="0.3">
      <c r="A5762" s="3" t="s">
        <v>21349</v>
      </c>
      <c r="B5762" s="4" t="s">
        <v>12907</v>
      </c>
      <c r="C5762" s="5" t="s">
        <v>20992</v>
      </c>
      <c r="D5762" s="6">
        <v>1433</v>
      </c>
      <c r="E5762" t="str">
        <f t="shared" si="178"/>
        <v xml:space="preserve"> </v>
      </c>
      <c r="F5762" s="36" t="str">
        <f>IF(AND(D5762&gt;=50000,D5762&lt;=100000),"COMPRESO",A5762)</f>
        <v>pietracatella</v>
      </c>
      <c r="H5762" s="39">
        <f t="shared" si="179"/>
        <v>0</v>
      </c>
      <c r="I5762">
        <v>8</v>
      </c>
    </row>
    <row r="5763" spans="1:9" ht="12" customHeight="1" x14ac:dyDescent="0.3">
      <c r="A5763" s="3" t="s">
        <v>21350</v>
      </c>
      <c r="B5763" s="4" t="s">
        <v>12908</v>
      </c>
      <c r="C5763" s="5" t="s">
        <v>20992</v>
      </c>
      <c r="D5763" s="6">
        <v>228</v>
      </c>
      <c r="E5763" t="str">
        <f t="shared" ref="E5763:E5826" si="180">IF(D5763&gt;300000,"TROVATO"," ")</f>
        <v xml:space="preserve"> </v>
      </c>
      <c r="F5763" s="36" t="str">
        <f>IF(AND(D5763&gt;=50000,D5763&lt;=100000),"COMPRESO",A5763)</f>
        <v>pietracupa</v>
      </c>
      <c r="H5763" s="39">
        <f t="shared" ref="H5763:H5826" si="181">(D13691/$G$2)</f>
        <v>0</v>
      </c>
      <c r="I5763">
        <v>1</v>
      </c>
    </row>
    <row r="5764" spans="1:9" ht="12" customHeight="1" x14ac:dyDescent="0.3">
      <c r="A5764" s="3" t="s">
        <v>21351</v>
      </c>
      <c r="B5764" s="4" t="s">
        <v>13156</v>
      </c>
      <c r="C5764" s="5" t="s">
        <v>20992</v>
      </c>
      <c r="D5764" s="6">
        <v>2549</v>
      </c>
      <c r="E5764" t="str">
        <f t="shared" si="180"/>
        <v xml:space="preserve"> </v>
      </c>
      <c r="F5764" s="36" t="str">
        <f>IF(AND(D5764&gt;=50000,D5764&lt;=100000),"COMPRESO",A5764)</f>
        <v>portocannone</v>
      </c>
      <c r="H5764" s="39">
        <f t="shared" si="181"/>
        <v>0</v>
      </c>
      <c r="I5764">
        <v>5</v>
      </c>
    </row>
    <row r="5765" spans="1:9" ht="12" customHeight="1" x14ac:dyDescent="0.3">
      <c r="A5765" s="3" t="s">
        <v>21352</v>
      </c>
      <c r="B5765" s="4" t="s">
        <v>13268</v>
      </c>
      <c r="C5765" s="5" t="s">
        <v>20992</v>
      </c>
      <c r="D5765" s="6">
        <v>122</v>
      </c>
      <c r="E5765" t="str">
        <f t="shared" si="180"/>
        <v xml:space="preserve"> </v>
      </c>
      <c r="F5765" s="36" t="str">
        <f>IF(AND(D5765&gt;=50000,D5765&lt;=100000),"COMPRESO",A5765)</f>
        <v>provvidenti</v>
      </c>
      <c r="H5765" s="39">
        <f t="shared" si="181"/>
        <v>0</v>
      </c>
      <c r="I5765">
        <v>1</v>
      </c>
    </row>
    <row r="5766" spans="1:9" ht="12" customHeight="1" x14ac:dyDescent="0.3">
      <c r="A5766" s="3" t="s">
        <v>21353</v>
      </c>
      <c r="B5766" s="4" t="s">
        <v>13388</v>
      </c>
      <c r="C5766" s="5" t="s">
        <v>20992</v>
      </c>
      <c r="D5766" s="6">
        <v>5403</v>
      </c>
      <c r="E5766" t="str">
        <f t="shared" si="180"/>
        <v xml:space="preserve"> </v>
      </c>
      <c r="F5766" s="36" t="str">
        <f>IF(AND(D5766&gt;=50000,D5766&lt;=100000),"COMPRESO",A5766)</f>
        <v>riccia</v>
      </c>
      <c r="H5766" s="39">
        <f t="shared" si="181"/>
        <v>0</v>
      </c>
      <c r="I5766">
        <v>1</v>
      </c>
    </row>
    <row r="5767" spans="1:9" ht="12" customHeight="1" x14ac:dyDescent="0.3">
      <c r="A5767" s="3" t="s">
        <v>21354</v>
      </c>
      <c r="B5767" s="4" t="s">
        <v>13412</v>
      </c>
      <c r="C5767" s="5" t="s">
        <v>20992</v>
      </c>
      <c r="D5767" s="6">
        <v>544</v>
      </c>
      <c r="E5767" t="str">
        <f t="shared" si="180"/>
        <v xml:space="preserve"> </v>
      </c>
      <c r="F5767" s="36" t="str">
        <f>IF(AND(D5767&gt;=50000,D5767&lt;=100000),"COMPRESO",A5767)</f>
        <v>ripabottoni</v>
      </c>
      <c r="H5767" s="39">
        <f t="shared" si="181"/>
        <v>0</v>
      </c>
      <c r="I5767">
        <v>1</v>
      </c>
    </row>
    <row r="5768" spans="1:9" ht="12" customHeight="1" x14ac:dyDescent="0.3">
      <c r="A5768" s="3" t="s">
        <v>21355</v>
      </c>
      <c r="B5768" s="4" t="s">
        <v>13414</v>
      </c>
      <c r="C5768" s="5" t="s">
        <v>20992</v>
      </c>
      <c r="D5768" s="6">
        <v>2972</v>
      </c>
      <c r="E5768" t="str">
        <f t="shared" si="180"/>
        <v xml:space="preserve"> </v>
      </c>
      <c r="F5768" s="36" t="str">
        <f>IF(AND(D5768&gt;=50000,D5768&lt;=100000),"COMPRESO",A5768)</f>
        <v>ripalimosani</v>
      </c>
      <c r="H5768" s="39">
        <f t="shared" si="181"/>
        <v>0</v>
      </c>
      <c r="I5768">
        <v>1</v>
      </c>
    </row>
    <row r="5769" spans="1:9" ht="12" customHeight="1" x14ac:dyDescent="0.3">
      <c r="A5769" s="3" t="s">
        <v>21356</v>
      </c>
      <c r="B5769" s="4" t="s">
        <v>13530</v>
      </c>
      <c r="C5769" s="5" t="s">
        <v>20992</v>
      </c>
      <c r="D5769" s="6">
        <v>840</v>
      </c>
      <c r="E5769" t="str">
        <f t="shared" si="180"/>
        <v xml:space="preserve"> </v>
      </c>
      <c r="F5769" s="36" t="str">
        <f>IF(AND(D5769&gt;=50000,D5769&lt;=100000),"COMPRESO",A5769)</f>
        <v>roccavivara</v>
      </c>
      <c r="H5769" s="39">
        <f t="shared" si="181"/>
        <v>0</v>
      </c>
      <c r="I5769">
        <v>2</v>
      </c>
    </row>
    <row r="5770" spans="1:9" ht="12" customHeight="1" x14ac:dyDescent="0.3">
      <c r="A5770" s="3" t="s">
        <v>21357</v>
      </c>
      <c r="B5770" s="4" t="s">
        <v>13628</v>
      </c>
      <c r="C5770" s="5" t="s">
        <v>20992</v>
      </c>
      <c r="D5770" s="6">
        <v>1219</v>
      </c>
      <c r="E5770" t="str">
        <f t="shared" si="180"/>
        <v xml:space="preserve"> </v>
      </c>
      <c r="F5770" s="36" t="str">
        <f>IF(AND(D5770&gt;=50000,D5770&lt;=100000),"COMPRESO",A5770)</f>
        <v>rotello</v>
      </c>
      <c r="H5770" s="39">
        <f t="shared" si="181"/>
        <v>0</v>
      </c>
      <c r="I5770">
        <v>3</v>
      </c>
    </row>
    <row r="5771" spans="1:9" ht="12" customHeight="1" x14ac:dyDescent="0.3">
      <c r="A5771" s="3" t="s">
        <v>21358</v>
      </c>
      <c r="B5771" s="4" t="s">
        <v>13705</v>
      </c>
      <c r="C5771" s="5" t="s">
        <v>20992</v>
      </c>
      <c r="D5771" s="6">
        <v>695</v>
      </c>
      <c r="E5771" t="str">
        <f t="shared" si="180"/>
        <v xml:space="preserve"> </v>
      </c>
      <c r="F5771" s="36" t="str">
        <f>IF(AND(D5771&gt;=50000,D5771&lt;=100000),"COMPRESO",A5771)</f>
        <v>salcito</v>
      </c>
      <c r="H5771" s="39">
        <f t="shared" si="181"/>
        <v>0</v>
      </c>
      <c r="I5771">
        <v>2601</v>
      </c>
    </row>
    <row r="5772" spans="1:9" ht="12" customHeight="1" x14ac:dyDescent="0.3">
      <c r="A5772" s="3" t="s">
        <v>21359</v>
      </c>
      <c r="B5772" s="4" t="s">
        <v>13768</v>
      </c>
      <c r="C5772" s="5" t="s">
        <v>20992</v>
      </c>
      <c r="D5772" s="6">
        <v>209</v>
      </c>
      <c r="E5772" t="str">
        <f t="shared" si="180"/>
        <v xml:space="preserve"> </v>
      </c>
      <c r="F5772" s="36" t="str">
        <f>IF(AND(D5772&gt;=50000,D5772&lt;=100000),"COMPRESO",A5772)</f>
        <v>san biase</v>
      </c>
      <c r="H5772" s="39">
        <f t="shared" si="181"/>
        <v>0</v>
      </c>
      <c r="I5772">
        <v>1</v>
      </c>
    </row>
    <row r="5773" spans="1:9" ht="12" customHeight="1" x14ac:dyDescent="0.3">
      <c r="A5773" s="3" t="s">
        <v>21360</v>
      </c>
      <c r="B5773" s="4" t="s">
        <v>13815</v>
      </c>
      <c r="C5773" s="5" t="s">
        <v>20992</v>
      </c>
      <c r="D5773" s="6">
        <v>694</v>
      </c>
      <c r="E5773" t="str">
        <f t="shared" si="180"/>
        <v xml:space="preserve"> </v>
      </c>
      <c r="F5773" s="36" t="str">
        <f>IF(AND(D5773&gt;=50000,D5773&lt;=100000),"COMPRESO",A5773)</f>
        <v>san felice del molise</v>
      </c>
      <c r="H5773" s="39">
        <f t="shared" si="181"/>
        <v>0</v>
      </c>
      <c r="I5773">
        <v>3</v>
      </c>
    </row>
    <row r="5774" spans="1:9" ht="12" customHeight="1" x14ac:dyDescent="0.3">
      <c r="A5774" s="3" t="s">
        <v>21361</v>
      </c>
      <c r="B5774" s="4" t="s">
        <v>13835</v>
      </c>
      <c r="C5774" s="5" t="s">
        <v>20992</v>
      </c>
      <c r="D5774" s="6">
        <v>1410</v>
      </c>
      <c r="E5774" t="str">
        <f t="shared" si="180"/>
        <v xml:space="preserve"> </v>
      </c>
      <c r="F5774" s="36" t="str">
        <f>IF(AND(D5774&gt;=50000,D5774&lt;=100000),"COMPRESO",A5774)</f>
        <v>san giacomo degli schiavoni</v>
      </c>
      <c r="H5774" s="39">
        <f t="shared" si="181"/>
        <v>0</v>
      </c>
      <c r="I5774">
        <v>2</v>
      </c>
    </row>
    <row r="5775" spans="1:9" ht="12" customHeight="1" x14ac:dyDescent="0.3">
      <c r="A5775" s="3" t="s">
        <v>21362</v>
      </c>
      <c r="B5775" s="4" t="s">
        <v>13869</v>
      </c>
      <c r="C5775" s="5" t="s">
        <v>20992</v>
      </c>
      <c r="D5775" s="6">
        <v>624</v>
      </c>
      <c r="E5775" t="str">
        <f t="shared" si="180"/>
        <v xml:space="preserve"> </v>
      </c>
      <c r="F5775" s="36" t="str">
        <f>IF(AND(D5775&gt;=50000,D5775&lt;=100000),"COMPRESO",A5775)</f>
        <v>san giovanni in galdo</v>
      </c>
      <c r="H5775" s="39">
        <f t="shared" si="181"/>
        <v>0</v>
      </c>
      <c r="I5775">
        <v>1</v>
      </c>
    </row>
    <row r="5776" spans="1:9" ht="12" customHeight="1" x14ac:dyDescent="0.3">
      <c r="A5776" s="3" t="s">
        <v>21363</v>
      </c>
      <c r="B5776" s="4" t="s">
        <v>13880</v>
      </c>
      <c r="C5776" s="5" t="s">
        <v>20992</v>
      </c>
      <c r="D5776" s="6">
        <v>1050</v>
      </c>
      <c r="E5776" t="str">
        <f t="shared" si="180"/>
        <v xml:space="preserve"> </v>
      </c>
      <c r="F5776" s="36" t="str">
        <f>IF(AND(D5776&gt;=50000,D5776&lt;=100000),"COMPRESO",A5776)</f>
        <v>san giuliano del sannio</v>
      </c>
      <c r="H5776" s="39">
        <f t="shared" si="181"/>
        <v>0</v>
      </c>
      <c r="I5776">
        <v>2</v>
      </c>
    </row>
    <row r="5777" spans="1:9" ht="12" customHeight="1" x14ac:dyDescent="0.3">
      <c r="A5777" s="3" t="s">
        <v>21364</v>
      </c>
      <c r="B5777" s="4" t="s">
        <v>23609</v>
      </c>
      <c r="C5777" s="5" t="s">
        <v>20992</v>
      </c>
      <c r="D5777" s="6">
        <v>1057</v>
      </c>
      <c r="E5777" t="str">
        <f t="shared" si="180"/>
        <v xml:space="preserve"> </v>
      </c>
      <c r="F5777" s="36" t="str">
        <f>IF(AND(D5777&gt;=50000,D5777&lt;=100000),"COMPRESO",A5777)</f>
        <v>san giuliano di puglia</v>
      </c>
      <c r="H5777" s="39">
        <f t="shared" si="181"/>
        <v>0</v>
      </c>
      <c r="I5777">
        <v>3</v>
      </c>
    </row>
    <row r="5778" spans="1:9" ht="12" customHeight="1" x14ac:dyDescent="0.3">
      <c r="A5778" s="3" t="s">
        <v>21365</v>
      </c>
      <c r="B5778" s="4" t="s">
        <v>13929</v>
      </c>
      <c r="C5778" s="5" t="s">
        <v>20992</v>
      </c>
      <c r="D5778" s="6">
        <v>4797</v>
      </c>
      <c r="E5778" t="str">
        <f t="shared" si="180"/>
        <v xml:space="preserve"> </v>
      </c>
      <c r="F5778" s="36" t="str">
        <f>IF(AND(D5778&gt;=50000,D5778&lt;=100000),"COMPRESO",A5778)</f>
        <v>san martino in pensilis</v>
      </c>
      <c r="H5778" s="39">
        <f t="shared" si="181"/>
        <v>0</v>
      </c>
      <c r="I5778">
        <v>12</v>
      </c>
    </row>
    <row r="5779" spans="1:9" ht="12" customHeight="1" x14ac:dyDescent="0.3">
      <c r="A5779" s="3" t="s">
        <v>21366</v>
      </c>
      <c r="B5779" s="4" t="s">
        <v>13939</v>
      </c>
      <c r="C5779" s="5" t="s">
        <v>20992</v>
      </c>
      <c r="D5779" s="6">
        <v>836</v>
      </c>
      <c r="E5779" t="str">
        <f t="shared" si="180"/>
        <v xml:space="preserve"> </v>
      </c>
      <c r="F5779" s="36" t="str">
        <f>IF(AND(D5779&gt;=50000,D5779&lt;=100000),"COMPRESO",A5779)</f>
        <v>san massimo</v>
      </c>
      <c r="H5779" s="39">
        <f t="shared" si="181"/>
        <v>0</v>
      </c>
      <c r="I5779">
        <v>15</v>
      </c>
    </row>
    <row r="5780" spans="1:9" ht="12" customHeight="1" x14ac:dyDescent="0.3">
      <c r="A5780" s="3" t="s">
        <v>21367</v>
      </c>
      <c r="B5780" s="4" t="s">
        <v>14002</v>
      </c>
      <c r="C5780" s="5" t="s">
        <v>20992</v>
      </c>
      <c r="D5780" s="6">
        <v>458</v>
      </c>
      <c r="E5780" t="str">
        <f t="shared" si="180"/>
        <v xml:space="preserve"> </v>
      </c>
      <c r="F5780" s="36" t="str">
        <f>IF(AND(D5780&gt;=50000,D5780&lt;=100000),"COMPRESO",A5780)</f>
        <v>san polo matese</v>
      </c>
      <c r="H5780" s="39">
        <f t="shared" si="181"/>
        <v>0</v>
      </c>
      <c r="I5780">
        <v>3</v>
      </c>
    </row>
    <row r="5781" spans="1:9" ht="12" customHeight="1" x14ac:dyDescent="0.3">
      <c r="A5781" s="3" t="s">
        <v>21368</v>
      </c>
      <c r="B5781" s="4" t="s">
        <v>14158</v>
      </c>
      <c r="C5781" s="5" t="s">
        <v>20992</v>
      </c>
      <c r="D5781" s="6">
        <v>4692</v>
      </c>
      <c r="E5781" t="str">
        <f t="shared" si="180"/>
        <v xml:space="preserve"> </v>
      </c>
      <c r="F5781" s="36" t="str">
        <f>IF(AND(D5781&gt;=50000,D5781&lt;=100000),"COMPRESO",A5781)</f>
        <v>santa croce di magliano</v>
      </c>
      <c r="H5781" s="39">
        <f t="shared" si="181"/>
        <v>0</v>
      </c>
      <c r="I5781">
        <v>5</v>
      </c>
    </row>
    <row r="5782" spans="1:9" ht="12" customHeight="1" x14ac:dyDescent="0.3">
      <c r="A5782" s="3" t="s">
        <v>21369</v>
      </c>
      <c r="B5782" s="4" t="s">
        <v>14112</v>
      </c>
      <c r="C5782" s="5" t="s">
        <v>20992</v>
      </c>
      <c r="D5782" s="6">
        <v>348</v>
      </c>
      <c r="E5782" t="str">
        <f t="shared" si="180"/>
        <v xml:space="preserve"> </v>
      </c>
      <c r="F5782" s="36" t="str">
        <f>IF(AND(D5782&gt;=50000,D5782&lt;=100000),"COMPRESO",A5782)</f>
        <v>sant'angelo limosano</v>
      </c>
      <c r="H5782" s="39">
        <f t="shared" si="181"/>
        <v>0</v>
      </c>
      <c r="I5782">
        <v>1</v>
      </c>
    </row>
    <row r="5783" spans="1:9" ht="12" customHeight="1" x14ac:dyDescent="0.3">
      <c r="A5783" s="3" t="s">
        <v>21370</v>
      </c>
      <c r="B5783" s="4" t="s">
        <v>14132</v>
      </c>
      <c r="C5783" s="5" t="s">
        <v>20992</v>
      </c>
      <c r="D5783" s="6">
        <v>1910</v>
      </c>
      <c r="E5783" t="str">
        <f t="shared" si="180"/>
        <v xml:space="preserve"> </v>
      </c>
      <c r="F5783" s="36" t="str">
        <f>IF(AND(D5783&gt;=50000,D5783&lt;=100000),"COMPRESO",A5783)</f>
        <v>sant'elia a pianisi</v>
      </c>
      <c r="H5783" s="39">
        <f t="shared" si="181"/>
        <v>0</v>
      </c>
      <c r="I5783">
        <v>4</v>
      </c>
    </row>
    <row r="5784" spans="1:9" ht="12" customHeight="1" x14ac:dyDescent="0.3">
      <c r="A5784" s="3" t="s">
        <v>21371</v>
      </c>
      <c r="B5784" s="4" t="s">
        <v>21372</v>
      </c>
      <c r="C5784" s="5" t="s">
        <v>20992</v>
      </c>
      <c r="D5784" s="6">
        <v>1985</v>
      </c>
      <c r="E5784" t="str">
        <f t="shared" si="180"/>
        <v xml:space="preserve"> </v>
      </c>
      <c r="F5784" s="36" t="str">
        <f>IF(AND(D5784&gt;=50000,D5784&lt;=100000),"COMPRESO",A5784)</f>
        <v>sepino</v>
      </c>
      <c r="H5784" s="39">
        <f t="shared" si="181"/>
        <v>0</v>
      </c>
      <c r="I5784">
        <v>9</v>
      </c>
    </row>
    <row r="5785" spans="1:9" ht="12" customHeight="1" x14ac:dyDescent="0.3">
      <c r="A5785" s="3" t="s">
        <v>21373</v>
      </c>
      <c r="B5785" s="4" t="s">
        <v>14608</v>
      </c>
      <c r="C5785" s="5" t="s">
        <v>20992</v>
      </c>
      <c r="D5785" s="6">
        <v>1373</v>
      </c>
      <c r="E5785" t="str">
        <f t="shared" si="180"/>
        <v xml:space="preserve"> </v>
      </c>
      <c r="F5785" s="36" t="str">
        <f>IF(AND(D5785&gt;=50000,D5785&lt;=100000),"COMPRESO",A5785)</f>
        <v>spinete</v>
      </c>
      <c r="H5785" s="39">
        <f t="shared" si="181"/>
        <v>0</v>
      </c>
      <c r="I5785">
        <v>2</v>
      </c>
    </row>
    <row r="5786" spans="1:9" ht="12" customHeight="1" x14ac:dyDescent="0.3">
      <c r="A5786" s="3" t="s">
        <v>21374</v>
      </c>
      <c r="B5786" s="4" t="s">
        <v>14729</v>
      </c>
      <c r="C5786" s="5" t="s">
        <v>20992</v>
      </c>
      <c r="D5786" s="6">
        <v>815</v>
      </c>
      <c r="E5786" t="str">
        <f t="shared" si="180"/>
        <v xml:space="preserve"> </v>
      </c>
      <c r="F5786" s="36" t="str">
        <f>IF(AND(D5786&gt;=50000,D5786&lt;=100000),"COMPRESO",A5786)</f>
        <v>tavenna</v>
      </c>
      <c r="H5786" s="39">
        <f t="shared" si="181"/>
        <v>0</v>
      </c>
      <c r="I5786">
        <v>3</v>
      </c>
    </row>
    <row r="5787" spans="1:9" ht="12" customHeight="1" x14ac:dyDescent="0.3">
      <c r="A5787" s="3" t="s">
        <v>21375</v>
      </c>
      <c r="B5787" s="4" t="s">
        <v>14762</v>
      </c>
      <c r="C5787" s="5" t="s">
        <v>20992</v>
      </c>
      <c r="D5787" s="6">
        <v>32793</v>
      </c>
      <c r="E5787" t="str">
        <f t="shared" si="180"/>
        <v xml:space="preserve"> </v>
      </c>
      <c r="F5787" s="36" t="str">
        <f>IF(AND(D5787&gt;=50000,D5787&lt;=100000),"COMPRESO",A5787)</f>
        <v>termoli</v>
      </c>
      <c r="H5787" s="39">
        <f t="shared" si="181"/>
        <v>0</v>
      </c>
      <c r="I5787">
        <v>12</v>
      </c>
    </row>
    <row r="5788" spans="1:9" ht="12" customHeight="1" x14ac:dyDescent="0.3">
      <c r="A5788" s="3" t="s">
        <v>21376</v>
      </c>
      <c r="B5788" s="4" t="s">
        <v>14840</v>
      </c>
      <c r="C5788" s="5" t="s">
        <v>20992</v>
      </c>
      <c r="D5788" s="6">
        <v>794</v>
      </c>
      <c r="E5788" t="str">
        <f t="shared" si="180"/>
        <v xml:space="preserve"> </v>
      </c>
      <c r="F5788" s="36" t="str">
        <f>IF(AND(D5788&gt;=50000,D5788&lt;=100000),"COMPRESO",A5788)</f>
        <v>torella del sannio</v>
      </c>
      <c r="H5788" s="39">
        <f t="shared" si="181"/>
        <v>0</v>
      </c>
      <c r="I5788">
        <v>8</v>
      </c>
    </row>
    <row r="5789" spans="1:9" ht="12" customHeight="1" x14ac:dyDescent="0.3">
      <c r="A5789" s="3" t="s">
        <v>21377</v>
      </c>
      <c r="B5789" s="4" t="s">
        <v>14852</v>
      </c>
      <c r="C5789" s="5" t="s">
        <v>20992</v>
      </c>
      <c r="D5789" s="6">
        <v>1450</v>
      </c>
      <c r="E5789" t="str">
        <f t="shared" si="180"/>
        <v xml:space="preserve"> </v>
      </c>
      <c r="F5789" s="36" t="str">
        <f>IF(AND(D5789&gt;=50000,D5789&lt;=100000),"COMPRESO",A5789)</f>
        <v>toro</v>
      </c>
      <c r="H5789" s="39">
        <f t="shared" si="181"/>
        <v>0</v>
      </c>
      <c r="I5789">
        <v>2</v>
      </c>
    </row>
    <row r="5790" spans="1:9" ht="12" customHeight="1" x14ac:dyDescent="0.3">
      <c r="A5790" s="3" t="s">
        <v>21378</v>
      </c>
      <c r="B5790" s="4" t="s">
        <v>15009</v>
      </c>
      <c r="C5790" s="5" t="s">
        <v>20992</v>
      </c>
      <c r="D5790" s="6">
        <v>4812</v>
      </c>
      <c r="E5790" t="str">
        <f t="shared" si="180"/>
        <v xml:space="preserve"> </v>
      </c>
      <c r="F5790" s="36" t="str">
        <f>IF(AND(D5790&gt;=50000,D5790&lt;=100000),"COMPRESO",A5790)</f>
        <v>trivento</v>
      </c>
      <c r="H5790" s="39">
        <f t="shared" si="181"/>
        <v>0</v>
      </c>
      <c r="I5790">
        <v>3</v>
      </c>
    </row>
    <row r="5791" spans="1:9" ht="12" customHeight="1" x14ac:dyDescent="0.3">
      <c r="A5791" s="3" t="s">
        <v>21379</v>
      </c>
      <c r="B5791" s="4" t="s">
        <v>15024</v>
      </c>
      <c r="C5791" s="5" t="s">
        <v>20992</v>
      </c>
      <c r="D5791" s="6">
        <v>978</v>
      </c>
      <c r="E5791" t="str">
        <f t="shared" si="180"/>
        <v xml:space="preserve"> </v>
      </c>
      <c r="F5791" s="36" t="str">
        <f>IF(AND(D5791&gt;=50000,D5791&lt;=100000),"COMPRESO",A5791)</f>
        <v>tufara</v>
      </c>
      <c r="H5791" s="39">
        <f t="shared" si="181"/>
        <v>0</v>
      </c>
      <c r="I5791">
        <v>3</v>
      </c>
    </row>
    <row r="5792" spans="1:9" ht="12" customHeight="1" x14ac:dyDescent="0.3">
      <c r="A5792" s="3" t="s">
        <v>21380</v>
      </c>
      <c r="B5792" s="4" t="s">
        <v>15060</v>
      </c>
      <c r="C5792" s="5" t="s">
        <v>20992</v>
      </c>
      <c r="D5792" s="6">
        <v>2793</v>
      </c>
      <c r="E5792" t="str">
        <f t="shared" si="180"/>
        <v xml:space="preserve"> </v>
      </c>
      <c r="F5792" s="36" t="str">
        <f>IF(AND(D5792&gt;=50000,D5792&lt;=100000),"COMPRESO",A5792)</f>
        <v>ururi</v>
      </c>
      <c r="H5792" s="39">
        <f t="shared" si="181"/>
        <v>0</v>
      </c>
      <c r="I5792">
        <v>10</v>
      </c>
    </row>
    <row r="5793" spans="1:9" ht="12" customHeight="1" x14ac:dyDescent="0.3">
      <c r="A5793" s="3" t="s">
        <v>21381</v>
      </c>
      <c r="B5793" s="4" t="s">
        <v>15471</v>
      </c>
      <c r="C5793" s="5" t="s">
        <v>20992</v>
      </c>
      <c r="D5793" s="6">
        <v>3238</v>
      </c>
      <c r="E5793" t="str">
        <f t="shared" si="180"/>
        <v xml:space="preserve"> </v>
      </c>
      <c r="F5793" s="36" t="str">
        <f>IF(AND(D5793&gt;=50000,D5793&lt;=100000),"COMPRESO",A5793)</f>
        <v>vinchiaturo</v>
      </c>
      <c r="H5793" s="39">
        <f t="shared" si="181"/>
        <v>0</v>
      </c>
      <c r="I5793">
        <v>1</v>
      </c>
    </row>
    <row r="5794" spans="1:9" ht="12" customHeight="1" x14ac:dyDescent="0.3">
      <c r="A5794" s="3" t="s">
        <v>21382</v>
      </c>
      <c r="B5794" s="4" t="s">
        <v>8038</v>
      </c>
      <c r="C5794" s="5" t="s">
        <v>20992</v>
      </c>
      <c r="D5794" s="6">
        <v>455</v>
      </c>
      <c r="E5794" t="str">
        <f t="shared" si="180"/>
        <v xml:space="preserve"> </v>
      </c>
      <c r="F5794" s="36" t="str">
        <f>IF(AND(D5794&gt;=50000,D5794&lt;=100000),"COMPRESO",A5794)</f>
        <v>acquaviva d'isernia</v>
      </c>
      <c r="H5794" s="39">
        <f t="shared" si="181"/>
        <v>0</v>
      </c>
      <c r="I5794">
        <v>3</v>
      </c>
    </row>
    <row r="5795" spans="1:9" ht="12" customHeight="1" x14ac:dyDescent="0.3">
      <c r="A5795" s="3" t="s">
        <v>21383</v>
      </c>
      <c r="B5795" s="4" t="s">
        <v>8067</v>
      </c>
      <c r="C5795" s="5" t="s">
        <v>20992</v>
      </c>
      <c r="D5795" s="6">
        <v>5240</v>
      </c>
      <c r="E5795" t="str">
        <f t="shared" si="180"/>
        <v xml:space="preserve"> </v>
      </c>
      <c r="F5795" s="36" t="str">
        <f>IF(AND(D5795&gt;=50000,D5795&lt;=100000),"COMPRESO",A5795)</f>
        <v>agnone</v>
      </c>
      <c r="H5795" s="39">
        <f t="shared" si="181"/>
        <v>0</v>
      </c>
      <c r="I5795">
        <v>7</v>
      </c>
    </row>
    <row r="5796" spans="1:9" ht="12" customHeight="1" x14ac:dyDescent="0.3">
      <c r="A5796" s="3" t="s">
        <v>21384</v>
      </c>
      <c r="B5796" s="4" t="s">
        <v>8452</v>
      </c>
      <c r="C5796" s="5" t="s">
        <v>20992</v>
      </c>
      <c r="D5796" s="6">
        <v>772</v>
      </c>
      <c r="E5796" t="str">
        <f t="shared" si="180"/>
        <v xml:space="preserve"> </v>
      </c>
      <c r="F5796" s="36" t="str">
        <f>IF(AND(D5796&gt;=50000,D5796&lt;=100000),"COMPRESO",A5796)</f>
        <v>bagnoli del trigno</v>
      </c>
      <c r="H5796" s="39">
        <f t="shared" si="181"/>
        <v>0</v>
      </c>
      <c r="I5796">
        <v>5</v>
      </c>
    </row>
    <row r="5797" spans="1:9" ht="12" customHeight="1" x14ac:dyDescent="0.3">
      <c r="A5797" s="3" t="s">
        <v>21385</v>
      </c>
      <c r="B5797" s="4" t="s">
        <v>8597</v>
      </c>
      <c r="C5797" s="5" t="s">
        <v>20992</v>
      </c>
      <c r="D5797" s="6">
        <v>810</v>
      </c>
      <c r="E5797" t="str">
        <f t="shared" si="180"/>
        <v xml:space="preserve"> </v>
      </c>
      <c r="F5797" s="36" t="str">
        <f>IF(AND(D5797&gt;=50000,D5797&lt;=100000),"COMPRESO",A5797)</f>
        <v>belmonte del sannio</v>
      </c>
      <c r="H5797" s="39">
        <f t="shared" si="181"/>
        <v>0</v>
      </c>
      <c r="I5797">
        <v>2</v>
      </c>
    </row>
    <row r="5798" spans="1:9" ht="12" customHeight="1" x14ac:dyDescent="0.3">
      <c r="A5798" s="3" t="s">
        <v>21386</v>
      </c>
      <c r="B5798" s="4" t="s">
        <v>9207</v>
      </c>
      <c r="C5798" s="5" t="s">
        <v>20992</v>
      </c>
      <c r="D5798" s="6">
        <v>729</v>
      </c>
      <c r="E5798" t="str">
        <f t="shared" si="180"/>
        <v xml:space="preserve"> </v>
      </c>
      <c r="F5798" s="36" t="str">
        <f>IF(AND(D5798&gt;=50000,D5798&lt;=100000),"COMPRESO",A5798)</f>
        <v>cantalupo nel sannio</v>
      </c>
      <c r="H5798" s="39">
        <f t="shared" si="181"/>
        <v>0</v>
      </c>
      <c r="I5798">
        <v>3</v>
      </c>
    </row>
    <row r="5799" spans="1:9" ht="12" customHeight="1" x14ac:dyDescent="0.3">
      <c r="A5799" s="3" t="s">
        <v>21387</v>
      </c>
      <c r="B5799" s="4" t="s">
        <v>9248</v>
      </c>
      <c r="C5799" s="5" t="s">
        <v>20992</v>
      </c>
      <c r="D5799" s="6">
        <v>950</v>
      </c>
      <c r="E5799" t="str">
        <f t="shared" si="180"/>
        <v xml:space="preserve"> </v>
      </c>
      <c r="F5799" s="36" t="str">
        <f>IF(AND(D5799&gt;=50000,D5799&lt;=100000),"COMPRESO",A5799)</f>
        <v>capracotta</v>
      </c>
      <c r="H5799" s="39">
        <f t="shared" si="181"/>
        <v>0</v>
      </c>
      <c r="I5799">
        <v>1</v>
      </c>
    </row>
    <row r="5800" spans="1:9" ht="12" customHeight="1" x14ac:dyDescent="0.3">
      <c r="A5800" s="3" t="s">
        <v>21388</v>
      </c>
      <c r="B5800" s="4" t="s">
        <v>9346</v>
      </c>
      <c r="C5800" s="5" t="s">
        <v>20992</v>
      </c>
      <c r="D5800" s="6">
        <v>1428</v>
      </c>
      <c r="E5800" t="str">
        <f t="shared" si="180"/>
        <v xml:space="preserve"> </v>
      </c>
      <c r="F5800" s="36" t="str">
        <f>IF(AND(D5800&gt;=50000,D5800&lt;=100000),"COMPRESO",A5800)</f>
        <v>carovilli</v>
      </c>
      <c r="H5800" s="39">
        <f t="shared" si="181"/>
        <v>0</v>
      </c>
      <c r="I5800">
        <v>4</v>
      </c>
    </row>
    <row r="5801" spans="1:9" ht="12" customHeight="1" x14ac:dyDescent="0.3">
      <c r="A5801" s="3" t="s">
        <v>21389</v>
      </c>
      <c r="B5801" s="4" t="s">
        <v>9361</v>
      </c>
      <c r="C5801" s="5" t="s">
        <v>20992</v>
      </c>
      <c r="D5801" s="6">
        <v>1226</v>
      </c>
      <c r="E5801" t="str">
        <f t="shared" si="180"/>
        <v xml:space="preserve"> </v>
      </c>
      <c r="F5801" s="36" t="str">
        <f>IF(AND(D5801&gt;=50000,D5801&lt;=100000),"COMPRESO",A5801)</f>
        <v>carpinone</v>
      </c>
      <c r="H5801" s="39">
        <f t="shared" si="181"/>
        <v>0</v>
      </c>
      <c r="I5801">
        <v>1</v>
      </c>
    </row>
    <row r="5802" spans="1:9" ht="12" customHeight="1" x14ac:dyDescent="0.3">
      <c r="A5802" s="3" t="s">
        <v>21390</v>
      </c>
      <c r="B5802" s="4" t="s">
        <v>9530</v>
      </c>
      <c r="C5802" s="5" t="s">
        <v>20992</v>
      </c>
      <c r="D5802" s="6">
        <v>355</v>
      </c>
      <c r="E5802" t="str">
        <f t="shared" si="180"/>
        <v xml:space="preserve"> </v>
      </c>
      <c r="F5802" s="36" t="str">
        <f>IF(AND(D5802&gt;=50000,D5802&lt;=100000),"COMPRESO",A5802)</f>
        <v>castel del giudice</v>
      </c>
      <c r="H5802" s="39">
        <f t="shared" si="181"/>
        <v>0</v>
      </c>
      <c r="I5802">
        <v>8</v>
      </c>
    </row>
    <row r="5803" spans="1:9" ht="12" customHeight="1" x14ac:dyDescent="0.3">
      <c r="A5803" s="3" t="s">
        <v>21391</v>
      </c>
      <c r="B5803" s="4" t="s">
        <v>9683</v>
      </c>
      <c r="C5803" s="5" t="s">
        <v>20992</v>
      </c>
      <c r="D5803" s="6">
        <v>1662</v>
      </c>
      <c r="E5803" t="str">
        <f t="shared" si="180"/>
        <v xml:space="preserve"> </v>
      </c>
      <c r="F5803" s="36" t="str">
        <f>IF(AND(D5803&gt;=50000,D5803&lt;=100000),"COMPRESO",A5803)</f>
        <v>castelpetroso</v>
      </c>
      <c r="H5803" s="39">
        <f t="shared" si="181"/>
        <v>0</v>
      </c>
      <c r="I5803">
        <v>4</v>
      </c>
    </row>
    <row r="5804" spans="1:9" ht="12" customHeight="1" x14ac:dyDescent="0.3">
      <c r="A5804" s="3" t="s">
        <v>21392</v>
      </c>
      <c r="B5804" s="4" t="s">
        <v>9684</v>
      </c>
      <c r="C5804" s="5" t="s">
        <v>20992</v>
      </c>
      <c r="D5804" s="6">
        <v>159</v>
      </c>
      <c r="E5804" t="str">
        <f t="shared" si="180"/>
        <v xml:space="preserve"> </v>
      </c>
      <c r="F5804" s="36" t="str">
        <f>IF(AND(D5804&gt;=50000,D5804&lt;=100000),"COMPRESO",A5804)</f>
        <v>castelpizzuto</v>
      </c>
      <c r="H5804" s="39">
        <f t="shared" si="181"/>
        <v>0</v>
      </c>
      <c r="I5804">
        <v>1</v>
      </c>
    </row>
    <row r="5805" spans="1:9" ht="12" customHeight="1" x14ac:dyDescent="0.3">
      <c r="A5805" s="3" t="s">
        <v>21393</v>
      </c>
      <c r="B5805" s="4" t="s">
        <v>9562</v>
      </c>
      <c r="C5805" s="5" t="s">
        <v>20992</v>
      </c>
      <c r="D5805" s="6">
        <v>545</v>
      </c>
      <c r="E5805" t="str">
        <f t="shared" si="180"/>
        <v xml:space="preserve"> </v>
      </c>
      <c r="F5805" s="36" t="str">
        <f>IF(AND(D5805&gt;=50000,D5805&lt;=100000),"COMPRESO",A5805)</f>
        <v>castel san vincenzo</v>
      </c>
      <c r="H5805" s="39">
        <f t="shared" si="181"/>
        <v>0</v>
      </c>
      <c r="I5805">
        <v>1</v>
      </c>
    </row>
    <row r="5806" spans="1:9" ht="12" customHeight="1" x14ac:dyDescent="0.3">
      <c r="A5806" s="3" t="s">
        <v>21394</v>
      </c>
      <c r="B5806" s="4" t="s">
        <v>9701</v>
      </c>
      <c r="C5806" s="5" t="s">
        <v>20992</v>
      </c>
      <c r="D5806" s="6">
        <v>124</v>
      </c>
      <c r="E5806" t="str">
        <f t="shared" si="180"/>
        <v xml:space="preserve"> </v>
      </c>
      <c r="F5806" s="36" t="str">
        <f>IF(AND(D5806&gt;=50000,D5806&lt;=100000),"COMPRESO",A5806)</f>
        <v>castelverrino</v>
      </c>
      <c r="H5806" s="39">
        <f t="shared" si="181"/>
        <v>0</v>
      </c>
      <c r="I5806">
        <v>2</v>
      </c>
    </row>
    <row r="5807" spans="1:9" ht="12" customHeight="1" x14ac:dyDescent="0.3">
      <c r="A5807" s="3" t="s">
        <v>21395</v>
      </c>
      <c r="B5807" s="4" t="s">
        <v>9898</v>
      </c>
      <c r="C5807" s="5" t="s">
        <v>20992</v>
      </c>
      <c r="D5807" s="6">
        <v>1341</v>
      </c>
      <c r="E5807" t="str">
        <f t="shared" si="180"/>
        <v xml:space="preserve"> </v>
      </c>
      <c r="F5807" s="36" t="str">
        <f>IF(AND(D5807&gt;=50000,D5807&lt;=100000),"COMPRESO",A5807)</f>
        <v>cerro al volturno</v>
      </c>
      <c r="H5807" s="39">
        <f t="shared" si="181"/>
        <v>0</v>
      </c>
      <c r="I5807">
        <v>1</v>
      </c>
    </row>
    <row r="5808" spans="1:9" ht="12" customHeight="1" x14ac:dyDescent="0.3">
      <c r="A5808" s="3" t="s">
        <v>21396</v>
      </c>
      <c r="B5808" s="4" t="s">
        <v>9967</v>
      </c>
      <c r="C5808" s="5" t="s">
        <v>20992</v>
      </c>
      <c r="D5808" s="6">
        <v>268</v>
      </c>
      <c r="E5808" t="str">
        <f t="shared" si="180"/>
        <v xml:space="preserve"> </v>
      </c>
      <c r="F5808" s="36" t="str">
        <f>IF(AND(D5808&gt;=50000,D5808&lt;=100000),"COMPRESO",A5808)</f>
        <v>chiauci</v>
      </c>
      <c r="H5808" s="39">
        <f t="shared" si="181"/>
        <v>0</v>
      </c>
      <c r="I5808">
        <v>1</v>
      </c>
    </row>
    <row r="5809" spans="1:9" ht="12" customHeight="1" x14ac:dyDescent="0.3">
      <c r="A5809" s="3" t="s">
        <v>21397</v>
      </c>
      <c r="B5809" s="4" t="s">
        <v>10073</v>
      </c>
      <c r="C5809" s="5" t="s">
        <v>20992</v>
      </c>
      <c r="D5809" s="6">
        <v>955</v>
      </c>
      <c r="E5809" t="str">
        <f t="shared" si="180"/>
        <v xml:space="preserve"> </v>
      </c>
      <c r="F5809" s="36" t="str">
        <f>IF(AND(D5809&gt;=50000,D5809&lt;=100000),"COMPRESO",A5809)</f>
        <v>civitanova del sannio</v>
      </c>
      <c r="H5809" s="39">
        <f t="shared" si="181"/>
        <v>0</v>
      </c>
      <c r="I5809">
        <v>1</v>
      </c>
    </row>
    <row r="5810" spans="1:9" ht="12" customHeight="1" x14ac:dyDescent="0.3">
      <c r="A5810" s="3" t="s">
        <v>21398</v>
      </c>
      <c r="B5810" s="4" t="s">
        <v>10152</v>
      </c>
      <c r="C5810" s="5" t="s">
        <v>20992</v>
      </c>
      <c r="D5810" s="6">
        <v>1382</v>
      </c>
      <c r="E5810" t="str">
        <f t="shared" si="180"/>
        <v xml:space="preserve"> </v>
      </c>
      <c r="F5810" s="36" t="str">
        <f>IF(AND(D5810&gt;=50000,D5810&lt;=100000),"COMPRESO",A5810)</f>
        <v>colli a volturno</v>
      </c>
      <c r="H5810" s="39">
        <f t="shared" si="181"/>
        <v>0</v>
      </c>
      <c r="I5810">
        <v>1</v>
      </c>
    </row>
    <row r="5811" spans="1:9" ht="12" customHeight="1" x14ac:dyDescent="0.3">
      <c r="A5811" s="3" t="s">
        <v>21399</v>
      </c>
      <c r="B5811" s="4" t="s">
        <v>10196</v>
      </c>
      <c r="C5811" s="5" t="s">
        <v>20992</v>
      </c>
      <c r="D5811" s="6">
        <v>214</v>
      </c>
      <c r="E5811" t="str">
        <f t="shared" si="180"/>
        <v xml:space="preserve"> </v>
      </c>
      <c r="F5811" s="36" t="str">
        <f>IF(AND(D5811&gt;=50000,D5811&lt;=100000),"COMPRESO",A5811)</f>
        <v>conca casale</v>
      </c>
      <c r="H5811" s="39">
        <f t="shared" si="181"/>
        <v>0</v>
      </c>
      <c r="I5811">
        <v>1</v>
      </c>
    </row>
    <row r="5812" spans="1:9" ht="12" customHeight="1" x14ac:dyDescent="0.3">
      <c r="A5812" s="3" t="s">
        <v>21400</v>
      </c>
      <c r="B5812" s="4" t="s">
        <v>10655</v>
      </c>
      <c r="C5812" s="5" t="s">
        <v>20992</v>
      </c>
      <c r="D5812" s="6">
        <v>689</v>
      </c>
      <c r="E5812" t="str">
        <f t="shared" si="180"/>
        <v xml:space="preserve"> </v>
      </c>
      <c r="F5812" s="36" t="str">
        <f>IF(AND(D5812&gt;=50000,D5812&lt;=100000),"COMPRESO",A5812)</f>
        <v>filignano</v>
      </c>
      <c r="H5812" s="39">
        <f t="shared" si="181"/>
        <v>0</v>
      </c>
      <c r="I5812">
        <v>13</v>
      </c>
    </row>
    <row r="5813" spans="1:9" ht="12" customHeight="1" x14ac:dyDescent="0.3">
      <c r="A5813" s="3" t="s">
        <v>21401</v>
      </c>
      <c r="B5813" s="4" t="s">
        <v>10736</v>
      </c>
      <c r="C5813" s="5" t="s">
        <v>20992</v>
      </c>
      <c r="D5813" s="6">
        <v>735</v>
      </c>
      <c r="E5813" t="str">
        <f t="shared" si="180"/>
        <v xml:space="preserve"> </v>
      </c>
      <c r="F5813" s="36" t="str">
        <f>IF(AND(D5813&gt;=50000,D5813&lt;=100000),"COMPRESO",A5813)</f>
        <v>forlì del sannio</v>
      </c>
      <c r="H5813" s="39">
        <f t="shared" si="181"/>
        <v>0</v>
      </c>
      <c r="I5813">
        <v>17</v>
      </c>
    </row>
    <row r="5814" spans="1:9" ht="12" customHeight="1" x14ac:dyDescent="0.3">
      <c r="A5814" s="3" t="s">
        <v>21402</v>
      </c>
      <c r="B5814" s="4" t="s">
        <v>10746</v>
      </c>
      <c r="C5814" s="5" t="s">
        <v>20992</v>
      </c>
      <c r="D5814" s="6">
        <v>1925</v>
      </c>
      <c r="E5814" t="str">
        <f t="shared" si="180"/>
        <v xml:space="preserve"> </v>
      </c>
      <c r="F5814" s="36" t="str">
        <f>IF(AND(D5814&gt;=50000,D5814&lt;=100000),"COMPRESO",A5814)</f>
        <v>fornelli</v>
      </c>
      <c r="H5814" s="39">
        <f t="shared" si="181"/>
        <v>0</v>
      </c>
      <c r="I5814">
        <v>1</v>
      </c>
    </row>
    <row r="5815" spans="1:9" ht="12" customHeight="1" x14ac:dyDescent="0.3">
      <c r="A5815" s="3" t="s">
        <v>21403</v>
      </c>
      <c r="B5815" s="4" t="s">
        <v>10814</v>
      </c>
      <c r="C5815" s="5" t="s">
        <v>20992</v>
      </c>
      <c r="D5815" s="6">
        <v>3255</v>
      </c>
      <c r="E5815" t="str">
        <f t="shared" si="180"/>
        <v xml:space="preserve"> </v>
      </c>
      <c r="F5815" s="36" t="str">
        <f>IF(AND(D5815&gt;=50000,D5815&lt;=100000),"COMPRESO",A5815)</f>
        <v>frosolone</v>
      </c>
      <c r="H5815" s="39">
        <f t="shared" si="181"/>
        <v>0</v>
      </c>
      <c r="I5815">
        <v>4</v>
      </c>
    </row>
    <row r="5816" spans="1:9" ht="12" customHeight="1" x14ac:dyDescent="0.3">
      <c r="A5816" s="3" t="s">
        <v>21404</v>
      </c>
      <c r="B5816" s="4" t="s">
        <v>11201</v>
      </c>
      <c r="C5816" s="5" t="s">
        <v>20992</v>
      </c>
      <c r="D5816" s="6">
        <v>22025</v>
      </c>
      <c r="E5816" t="str">
        <f t="shared" si="180"/>
        <v xml:space="preserve"> </v>
      </c>
      <c r="F5816" s="36" t="str">
        <f>IF(AND(D5816&gt;=50000,D5816&lt;=100000),"COMPRESO",A5816)</f>
        <v>isernia</v>
      </c>
      <c r="H5816" s="39">
        <f t="shared" si="181"/>
        <v>0</v>
      </c>
      <c r="I5816">
        <v>1</v>
      </c>
    </row>
    <row r="5817" spans="1:9" ht="12" customHeight="1" x14ac:dyDescent="0.3">
      <c r="A5817" s="3" t="s">
        <v>21405</v>
      </c>
      <c r="B5817" s="4" t="s">
        <v>11454</v>
      </c>
      <c r="C5817" s="5" t="s">
        <v>20992</v>
      </c>
      <c r="D5817" s="6">
        <v>697</v>
      </c>
      <c r="E5817" t="str">
        <f t="shared" si="180"/>
        <v xml:space="preserve"> </v>
      </c>
      <c r="F5817" s="36" t="str">
        <f>IF(AND(D5817&gt;=50000,D5817&lt;=100000),"COMPRESO",A5817)</f>
        <v>longano</v>
      </c>
      <c r="H5817" s="39">
        <f t="shared" si="181"/>
        <v>0</v>
      </c>
      <c r="I5817">
        <v>6</v>
      </c>
    </row>
    <row r="5818" spans="1:9" ht="12" customHeight="1" x14ac:dyDescent="0.3">
      <c r="A5818" s="3" t="s">
        <v>21406</v>
      </c>
      <c r="B5818" s="4" t="s">
        <v>11529</v>
      </c>
      <c r="C5818" s="5" t="s">
        <v>20992</v>
      </c>
      <c r="D5818" s="6">
        <v>979</v>
      </c>
      <c r="E5818" t="str">
        <f t="shared" si="180"/>
        <v xml:space="preserve"> </v>
      </c>
      <c r="F5818" s="36" t="str">
        <f>IF(AND(D5818&gt;=50000,D5818&lt;=100000),"COMPRESO",A5818)</f>
        <v>macchia d'isernia</v>
      </c>
      <c r="H5818" s="39">
        <f t="shared" si="181"/>
        <v>0</v>
      </c>
      <c r="I5818">
        <v>1</v>
      </c>
    </row>
    <row r="5819" spans="1:9" ht="12" customHeight="1" x14ac:dyDescent="0.3">
      <c r="A5819" s="3" t="s">
        <v>21407</v>
      </c>
      <c r="B5819" s="4" t="s">
        <v>11531</v>
      </c>
      <c r="C5819" s="5" t="s">
        <v>20992</v>
      </c>
      <c r="D5819" s="6">
        <v>1844</v>
      </c>
      <c r="E5819" t="str">
        <f t="shared" si="180"/>
        <v xml:space="preserve"> </v>
      </c>
      <c r="F5819" s="36" t="str">
        <f>IF(AND(D5819&gt;=50000,D5819&lt;=100000),"COMPRESO",A5819)</f>
        <v>macchiagodena</v>
      </c>
      <c r="H5819" s="39">
        <f t="shared" si="181"/>
        <v>0</v>
      </c>
      <c r="I5819">
        <v>7</v>
      </c>
    </row>
    <row r="5820" spans="1:9" ht="12" customHeight="1" x14ac:dyDescent="0.3">
      <c r="A5820" s="3" t="s">
        <v>21408</v>
      </c>
      <c r="B5820" s="4" t="s">
        <v>11872</v>
      </c>
      <c r="C5820" s="5" t="s">
        <v>20992</v>
      </c>
      <c r="D5820" s="6">
        <v>1064</v>
      </c>
      <c r="E5820" t="str">
        <f t="shared" si="180"/>
        <v xml:space="preserve"> </v>
      </c>
      <c r="F5820" s="36" t="str">
        <f>IF(AND(D5820&gt;=50000,D5820&lt;=100000),"COMPRESO",A5820)</f>
        <v>miranda</v>
      </c>
      <c r="H5820" s="39">
        <f t="shared" si="181"/>
        <v>0</v>
      </c>
      <c r="I5820">
        <v>2</v>
      </c>
    </row>
    <row r="5821" spans="1:9" ht="12" customHeight="1" x14ac:dyDescent="0.3">
      <c r="A5821" s="3" t="s">
        <v>21409</v>
      </c>
      <c r="B5821" s="4" t="s">
        <v>12014</v>
      </c>
      <c r="C5821" s="5" t="s">
        <v>20992</v>
      </c>
      <c r="D5821" s="6">
        <v>2451</v>
      </c>
      <c r="E5821" t="str">
        <f t="shared" si="180"/>
        <v xml:space="preserve"> </v>
      </c>
      <c r="F5821" s="36" t="str">
        <f>IF(AND(D5821&gt;=50000,D5821&lt;=100000),"COMPRESO",A5821)</f>
        <v>montaquila</v>
      </c>
      <c r="H5821" s="39">
        <f t="shared" si="181"/>
        <v>0</v>
      </c>
      <c r="I5821">
        <v>2</v>
      </c>
    </row>
    <row r="5822" spans="1:9" ht="12" customHeight="1" x14ac:dyDescent="0.3">
      <c r="A5822" s="3" t="s">
        <v>21410</v>
      </c>
      <c r="B5822" s="4" t="s">
        <v>12155</v>
      </c>
      <c r="C5822" s="5" t="s">
        <v>20992</v>
      </c>
      <c r="D5822" s="6">
        <v>558</v>
      </c>
      <c r="E5822" t="str">
        <f t="shared" si="180"/>
        <v xml:space="preserve"> </v>
      </c>
      <c r="F5822" s="36" t="str">
        <f>IF(AND(D5822&gt;=50000,D5822&lt;=100000),"COMPRESO",A5822)</f>
        <v>montenero val cocchiara</v>
      </c>
      <c r="H5822" s="39">
        <f t="shared" si="181"/>
        <v>0</v>
      </c>
      <c r="I5822">
        <v>24</v>
      </c>
    </row>
    <row r="5823" spans="1:9" ht="12" customHeight="1" x14ac:dyDescent="0.3">
      <c r="A5823" s="3" t="s">
        <v>21411</v>
      </c>
      <c r="B5823" s="4" t="s">
        <v>12167</v>
      </c>
      <c r="C5823" s="5" t="s">
        <v>20992</v>
      </c>
      <c r="D5823" s="6">
        <v>2267</v>
      </c>
      <c r="E5823" t="str">
        <f t="shared" si="180"/>
        <v xml:space="preserve"> </v>
      </c>
      <c r="F5823" s="36" t="str">
        <f>IF(AND(D5823&gt;=50000,D5823&lt;=100000),"COMPRESO",A5823)</f>
        <v>monteroduni</v>
      </c>
      <c r="H5823" s="39">
        <f t="shared" si="181"/>
        <v>0</v>
      </c>
      <c r="I5823">
        <v>2</v>
      </c>
    </row>
    <row r="5824" spans="1:9" ht="12" customHeight="1" x14ac:dyDescent="0.3">
      <c r="A5824" s="3" t="s">
        <v>21412</v>
      </c>
      <c r="B5824" s="4" t="s">
        <v>12814</v>
      </c>
      <c r="C5824" s="5" t="s">
        <v>20992</v>
      </c>
      <c r="D5824" s="6">
        <v>1577</v>
      </c>
      <c r="E5824" t="str">
        <f t="shared" si="180"/>
        <v xml:space="preserve"> </v>
      </c>
      <c r="F5824" s="36" t="str">
        <f>IF(AND(D5824&gt;=50000,D5824&lt;=100000),"COMPRESO",A5824)</f>
        <v>pesche</v>
      </c>
      <c r="H5824" s="39">
        <f t="shared" si="181"/>
        <v>0</v>
      </c>
      <c r="I5824">
        <v>33</v>
      </c>
    </row>
    <row r="5825" spans="1:9" ht="12" customHeight="1" x14ac:dyDescent="0.3">
      <c r="A5825" s="3" t="s">
        <v>21413</v>
      </c>
      <c r="B5825" s="4" t="s">
        <v>12822</v>
      </c>
      <c r="C5825" s="5" t="s">
        <v>20992</v>
      </c>
      <c r="D5825" s="6">
        <v>878</v>
      </c>
      <c r="E5825" t="str">
        <f t="shared" si="180"/>
        <v xml:space="preserve"> </v>
      </c>
      <c r="F5825" s="36" t="str">
        <f>IF(AND(D5825&gt;=50000,D5825&lt;=100000),"COMPRESO",A5825)</f>
        <v>pescolanciano</v>
      </c>
      <c r="H5825" s="39">
        <f t="shared" si="181"/>
        <v>0</v>
      </c>
      <c r="I5825">
        <v>2</v>
      </c>
    </row>
    <row r="5826" spans="1:9" ht="12" customHeight="1" x14ac:dyDescent="0.3">
      <c r="A5826" s="3" t="s">
        <v>21414</v>
      </c>
      <c r="B5826" s="4" t="s">
        <v>12824</v>
      </c>
      <c r="C5826" s="5" t="s">
        <v>20992</v>
      </c>
      <c r="D5826" s="6">
        <v>300</v>
      </c>
      <c r="E5826" t="str">
        <f t="shared" si="180"/>
        <v xml:space="preserve"> </v>
      </c>
      <c r="F5826" s="36" t="str">
        <f>IF(AND(D5826&gt;=50000,D5826&lt;=100000),"COMPRESO",A5826)</f>
        <v>pescopennataro</v>
      </c>
      <c r="H5826" s="39">
        <f t="shared" si="181"/>
        <v>0</v>
      </c>
      <c r="I5826">
        <v>7</v>
      </c>
    </row>
    <row r="5827" spans="1:9" ht="12" customHeight="1" x14ac:dyDescent="0.3">
      <c r="A5827" s="3" t="s">
        <v>21415</v>
      </c>
      <c r="B5827" s="4" t="s">
        <v>12847</v>
      </c>
      <c r="C5827" s="5" t="s">
        <v>20992</v>
      </c>
      <c r="D5827" s="6">
        <v>459</v>
      </c>
      <c r="E5827" t="str">
        <f t="shared" ref="E5827:E5890" si="182">IF(D5827&gt;300000,"TROVATO"," ")</f>
        <v xml:space="preserve"> </v>
      </c>
      <c r="F5827" s="36" t="str">
        <f>IF(AND(D5827&gt;=50000,D5827&lt;=100000),"COMPRESO",A5827)</f>
        <v>pettoranello del molise</v>
      </c>
      <c r="H5827" s="39">
        <f t="shared" ref="H5827:H5890" si="183">(D13755/$G$2)</f>
        <v>0</v>
      </c>
      <c r="I5827">
        <v>20</v>
      </c>
    </row>
    <row r="5828" spans="1:9" ht="12" customHeight="1" x14ac:dyDescent="0.3">
      <c r="A5828" s="3" t="s">
        <v>21416</v>
      </c>
      <c r="B5828" s="4" t="s">
        <v>12904</v>
      </c>
      <c r="C5828" s="5" t="s">
        <v>20992</v>
      </c>
      <c r="D5828" s="6">
        <v>826</v>
      </c>
      <c r="E5828" t="str">
        <f t="shared" si="182"/>
        <v xml:space="preserve"> </v>
      </c>
      <c r="F5828" s="36" t="str">
        <f>IF(AND(D5828&gt;=50000,D5828&lt;=100000),"COMPRESO",A5828)</f>
        <v>pietrabbondante</v>
      </c>
      <c r="H5828" s="39">
        <f t="shared" si="183"/>
        <v>0</v>
      </c>
      <c r="I5828">
        <v>2</v>
      </c>
    </row>
    <row r="5829" spans="1:9" ht="12" customHeight="1" x14ac:dyDescent="0.3">
      <c r="A5829" s="3" t="s">
        <v>21417</v>
      </c>
      <c r="B5829" s="4" t="s">
        <v>12999</v>
      </c>
      <c r="C5829" s="5" t="s">
        <v>20992</v>
      </c>
      <c r="D5829" s="6">
        <v>335</v>
      </c>
      <c r="E5829" t="str">
        <f t="shared" si="182"/>
        <v xml:space="preserve"> </v>
      </c>
      <c r="F5829" s="36" t="str">
        <f>IF(AND(D5829&gt;=50000,D5829&lt;=100000),"COMPRESO",A5829)</f>
        <v>pizzone</v>
      </c>
      <c r="H5829" s="39">
        <f t="shared" si="183"/>
        <v>0</v>
      </c>
      <c r="I5829">
        <v>1</v>
      </c>
    </row>
    <row r="5830" spans="1:9" ht="12" customHeight="1" x14ac:dyDescent="0.3">
      <c r="A5830" s="3" t="s">
        <v>21418</v>
      </c>
      <c r="B5830" s="4" t="s">
        <v>13028</v>
      </c>
      <c r="C5830" s="5" t="s">
        <v>20992</v>
      </c>
      <c r="D5830" s="6">
        <v>764</v>
      </c>
      <c r="E5830" t="str">
        <f t="shared" si="182"/>
        <v xml:space="preserve"> </v>
      </c>
      <c r="F5830" s="36" t="str">
        <f>IF(AND(D5830&gt;=50000,D5830&lt;=100000),"COMPRESO",A5830)</f>
        <v>poggio sannita</v>
      </c>
      <c r="H5830" s="39">
        <f t="shared" si="183"/>
        <v>0</v>
      </c>
      <c r="I5830">
        <v>1</v>
      </c>
    </row>
    <row r="5831" spans="1:9" ht="12" customHeight="1" x14ac:dyDescent="0.3">
      <c r="A5831" s="3" t="s">
        <v>21419</v>
      </c>
      <c r="B5831" s="4" t="s">
        <v>13183</v>
      </c>
      <c r="C5831" s="5" t="s">
        <v>20992</v>
      </c>
      <c r="D5831" s="6">
        <v>2275</v>
      </c>
      <c r="E5831" t="str">
        <f t="shared" si="182"/>
        <v xml:space="preserve"> </v>
      </c>
      <c r="F5831" s="36" t="str">
        <f>IF(AND(D5831&gt;=50000,D5831&lt;=100000),"COMPRESO",A5831)</f>
        <v>pozzilli</v>
      </c>
      <c r="H5831" s="39">
        <f t="shared" si="183"/>
        <v>0</v>
      </c>
      <c r="I5831">
        <v>6</v>
      </c>
    </row>
    <row r="5832" spans="1:9" ht="12" customHeight="1" x14ac:dyDescent="0.3">
      <c r="A5832" s="3" t="s">
        <v>21420</v>
      </c>
      <c r="B5832" s="4" t="s">
        <v>13410</v>
      </c>
      <c r="C5832" s="5" t="s">
        <v>20992</v>
      </c>
      <c r="D5832" s="6">
        <v>1129</v>
      </c>
      <c r="E5832" t="str">
        <f t="shared" si="182"/>
        <v xml:space="preserve"> </v>
      </c>
      <c r="F5832" s="36" t="str">
        <f>IF(AND(D5832&gt;=50000,D5832&lt;=100000),"COMPRESO",A5832)</f>
        <v>rionero sannitico</v>
      </c>
      <c r="H5832" s="39">
        <f t="shared" si="183"/>
        <v>0</v>
      </c>
      <c r="I5832">
        <v>3</v>
      </c>
    </row>
    <row r="5833" spans="1:9" ht="12" customHeight="1" x14ac:dyDescent="0.3">
      <c r="A5833" s="3" t="s">
        <v>21421</v>
      </c>
      <c r="B5833" s="4" t="s">
        <v>13510</v>
      </c>
      <c r="C5833" s="5" t="s">
        <v>20992</v>
      </c>
      <c r="D5833" s="6">
        <v>987</v>
      </c>
      <c r="E5833" t="str">
        <f t="shared" si="182"/>
        <v xml:space="preserve"> </v>
      </c>
      <c r="F5833" s="36" t="str">
        <f>IF(AND(D5833&gt;=50000,D5833&lt;=100000),"COMPRESO",A5833)</f>
        <v>roccamandolfi</v>
      </c>
      <c r="H5833" s="39">
        <f t="shared" si="183"/>
        <v>0</v>
      </c>
      <c r="I5833">
        <v>4</v>
      </c>
    </row>
    <row r="5834" spans="1:9" ht="12" customHeight="1" x14ac:dyDescent="0.3">
      <c r="A5834" s="3" t="s">
        <v>21422</v>
      </c>
      <c r="B5834" s="4" t="s">
        <v>13522</v>
      </c>
      <c r="C5834" s="5" t="s">
        <v>20992</v>
      </c>
      <c r="D5834" s="6">
        <v>559</v>
      </c>
      <c r="E5834" t="str">
        <f t="shared" si="182"/>
        <v xml:space="preserve"> </v>
      </c>
      <c r="F5834" s="36" t="str">
        <f>IF(AND(D5834&gt;=50000,D5834&lt;=100000),"COMPRESO",A5834)</f>
        <v>roccasicura</v>
      </c>
      <c r="H5834" s="39">
        <f t="shared" si="183"/>
        <v>0</v>
      </c>
      <c r="I5834">
        <v>1</v>
      </c>
    </row>
    <row r="5835" spans="1:9" ht="12" customHeight="1" x14ac:dyDescent="0.3">
      <c r="A5835" s="3" t="s">
        <v>21423</v>
      </c>
      <c r="B5835" s="4" t="s">
        <v>13533</v>
      </c>
      <c r="C5835" s="5" t="s">
        <v>20992</v>
      </c>
      <c r="D5835" s="6">
        <v>1064</v>
      </c>
      <c r="E5835" t="str">
        <f t="shared" si="182"/>
        <v xml:space="preserve"> </v>
      </c>
      <c r="F5835" s="36" t="str">
        <f>IF(AND(D5835&gt;=50000,D5835&lt;=100000),"COMPRESO",A5835)</f>
        <v>rocchetta a volturno</v>
      </c>
      <c r="H5835" s="39">
        <f t="shared" si="183"/>
        <v>0</v>
      </c>
      <c r="I5835">
        <v>2</v>
      </c>
    </row>
    <row r="5836" spans="1:9" ht="12" customHeight="1" x14ac:dyDescent="0.3">
      <c r="A5836" s="3" t="s">
        <v>21424</v>
      </c>
      <c r="B5836" s="4" t="s">
        <v>13981</v>
      </c>
      <c r="C5836" s="5" t="s">
        <v>20992</v>
      </c>
      <c r="D5836" s="6">
        <v>537</v>
      </c>
      <c r="E5836" t="str">
        <f t="shared" si="182"/>
        <v xml:space="preserve"> </v>
      </c>
      <c r="F5836" s="36" t="str">
        <f>IF(AND(D5836&gt;=50000,D5836&lt;=100000),"COMPRESO",A5836)</f>
        <v>san pietro avellana</v>
      </c>
      <c r="H5836" s="39">
        <f t="shared" si="183"/>
        <v>0</v>
      </c>
      <c r="I5836">
        <v>1</v>
      </c>
    </row>
    <row r="5837" spans="1:9" ht="12" customHeight="1" x14ac:dyDescent="0.3">
      <c r="A5837" s="3" t="s">
        <v>21425</v>
      </c>
      <c r="B5837" s="4" t="s">
        <v>14077</v>
      </c>
      <c r="C5837" s="5" t="s">
        <v>20992</v>
      </c>
      <c r="D5837" s="6">
        <v>1387</v>
      </c>
      <c r="E5837" t="str">
        <f t="shared" si="182"/>
        <v xml:space="preserve"> </v>
      </c>
      <c r="F5837" s="36" t="str">
        <f>IF(AND(D5837&gt;=50000,D5837&lt;=100000),"COMPRESO",A5837)</f>
        <v>sant'agapito</v>
      </c>
      <c r="H5837" s="39">
        <f t="shared" si="183"/>
        <v>0</v>
      </c>
      <c r="I5837">
        <v>2</v>
      </c>
    </row>
    <row r="5838" spans="1:9" ht="12" customHeight="1" x14ac:dyDescent="0.3">
      <c r="A5838" s="3" t="s">
        <v>21426</v>
      </c>
      <c r="B5838" s="4" t="s">
        <v>23610</v>
      </c>
      <c r="C5838" s="5" t="s">
        <v>20992</v>
      </c>
      <c r="D5838" s="6">
        <v>635</v>
      </c>
      <c r="E5838" t="str">
        <f t="shared" si="182"/>
        <v xml:space="preserve"> </v>
      </c>
      <c r="F5838" s="36" t="str">
        <f>IF(AND(D5838&gt;=50000,D5838&lt;=100000),"COMPRESO",A5838)</f>
        <v>santa maria del molise</v>
      </c>
      <c r="H5838" s="39">
        <f t="shared" si="183"/>
        <v>0</v>
      </c>
      <c r="I5838">
        <v>5</v>
      </c>
    </row>
    <row r="5839" spans="1:9" ht="12" customHeight="1" x14ac:dyDescent="0.3">
      <c r="A5839" s="3" t="s">
        <v>21427</v>
      </c>
      <c r="B5839" s="4" t="s">
        <v>14107</v>
      </c>
      <c r="C5839" s="5" t="s">
        <v>20992</v>
      </c>
      <c r="D5839" s="6">
        <v>368</v>
      </c>
      <c r="E5839" t="str">
        <f t="shared" si="182"/>
        <v xml:space="preserve"> </v>
      </c>
      <c r="F5839" s="36" t="str">
        <f>IF(AND(D5839&gt;=50000,D5839&lt;=100000),"COMPRESO",A5839)</f>
        <v>sant'angelo del pesco</v>
      </c>
      <c r="H5839" s="39">
        <f t="shared" si="183"/>
        <v>0</v>
      </c>
      <c r="I5839">
        <v>3</v>
      </c>
    </row>
    <row r="5840" spans="1:9" ht="12" customHeight="1" x14ac:dyDescent="0.3">
      <c r="A5840" s="3" t="s">
        <v>21428</v>
      </c>
      <c r="B5840" s="4" t="s">
        <v>14131</v>
      </c>
      <c r="C5840" s="5" t="s">
        <v>20992</v>
      </c>
      <c r="D5840" s="6">
        <v>260</v>
      </c>
      <c r="E5840" t="str">
        <f t="shared" si="182"/>
        <v xml:space="preserve"> </v>
      </c>
      <c r="F5840" s="36" t="str">
        <f>IF(AND(D5840&gt;=50000,D5840&lt;=100000),"COMPRESO",A5840)</f>
        <v>sant'elena sannita</v>
      </c>
      <c r="H5840" s="39">
        <f t="shared" si="183"/>
        <v>0</v>
      </c>
      <c r="I5840">
        <v>4</v>
      </c>
    </row>
    <row r="5841" spans="1:9" ht="12" customHeight="1" x14ac:dyDescent="0.3">
      <c r="A5841" s="3" t="s">
        <v>21429</v>
      </c>
      <c r="B5841" s="4" t="s">
        <v>14306</v>
      </c>
      <c r="C5841" s="5" t="s">
        <v>20992</v>
      </c>
      <c r="D5841" s="6">
        <v>758</v>
      </c>
      <c r="E5841" t="str">
        <f t="shared" si="182"/>
        <v xml:space="preserve"> </v>
      </c>
      <c r="F5841" s="36" t="str">
        <f>IF(AND(D5841&gt;=50000,D5841&lt;=100000),"COMPRESO",A5841)</f>
        <v>scapoli</v>
      </c>
      <c r="H5841" s="39">
        <f t="shared" si="183"/>
        <v>0</v>
      </c>
      <c r="I5841">
        <v>10</v>
      </c>
    </row>
    <row r="5842" spans="1:9" ht="12" customHeight="1" x14ac:dyDescent="0.3">
      <c r="A5842" s="3" t="s">
        <v>21430</v>
      </c>
      <c r="B5842" s="4" t="s">
        <v>14431</v>
      </c>
      <c r="C5842" s="5" t="s">
        <v>20992</v>
      </c>
      <c r="D5842" s="6">
        <v>744</v>
      </c>
      <c r="E5842" t="str">
        <f t="shared" si="182"/>
        <v xml:space="preserve"> </v>
      </c>
      <c r="F5842" s="36" t="str">
        <f>IF(AND(D5842&gt;=50000,D5842&lt;=100000),"COMPRESO",A5842)</f>
        <v>sessano del molise</v>
      </c>
      <c r="H5842" s="39">
        <f t="shared" si="183"/>
        <v>0</v>
      </c>
      <c r="I5842">
        <v>1</v>
      </c>
    </row>
    <row r="5843" spans="1:9" ht="12" customHeight="1" x14ac:dyDescent="0.3">
      <c r="A5843" s="3" t="s">
        <v>21431</v>
      </c>
      <c r="B5843" s="4" t="s">
        <v>14436</v>
      </c>
      <c r="C5843" s="5" t="s">
        <v>20992</v>
      </c>
      <c r="D5843" s="6">
        <v>2331</v>
      </c>
      <c r="E5843" t="str">
        <f t="shared" si="182"/>
        <v xml:space="preserve"> </v>
      </c>
      <c r="F5843" s="36" t="str">
        <f>IF(AND(D5843&gt;=50000,D5843&lt;=100000),"COMPRESO",A5843)</f>
        <v>sesto campano</v>
      </c>
      <c r="H5843" s="39">
        <f t="shared" si="183"/>
        <v>0</v>
      </c>
      <c r="I5843">
        <v>1</v>
      </c>
    </row>
    <row r="5844" spans="1:9" ht="12" customHeight="1" x14ac:dyDescent="0.3">
      <c r="A5844" s="3" t="s">
        <v>21432</v>
      </c>
      <c r="B5844" s="4" t="s">
        <v>15210</v>
      </c>
      <c r="C5844" s="5" t="s">
        <v>20992</v>
      </c>
      <c r="D5844" s="6">
        <v>728</v>
      </c>
      <c r="E5844" t="str">
        <f t="shared" si="182"/>
        <v xml:space="preserve"> </v>
      </c>
      <c r="F5844" s="36" t="str">
        <f>IF(AND(D5844&gt;=50000,D5844&lt;=100000),"COMPRESO",A5844)</f>
        <v>vastogirardi</v>
      </c>
      <c r="H5844" s="39">
        <f t="shared" si="183"/>
        <v>0</v>
      </c>
      <c r="I5844">
        <v>1</v>
      </c>
    </row>
    <row r="5845" spans="1:9" ht="12" customHeight="1" x14ac:dyDescent="0.3">
      <c r="A5845" s="3" t="s">
        <v>21433</v>
      </c>
      <c r="B5845" s="4" t="s">
        <v>15230</v>
      </c>
      <c r="C5845" s="5" t="s">
        <v>20992</v>
      </c>
      <c r="D5845" s="6">
        <v>11236</v>
      </c>
      <c r="E5845" t="str">
        <f t="shared" si="182"/>
        <v xml:space="preserve"> </v>
      </c>
      <c r="F5845" s="36" t="str">
        <f>IF(AND(D5845&gt;=50000,D5845&lt;=100000),"COMPRESO",A5845)</f>
        <v>venafro</v>
      </c>
      <c r="H5845" s="39">
        <f t="shared" si="183"/>
        <v>0</v>
      </c>
      <c r="I5845">
        <v>15</v>
      </c>
    </row>
    <row r="5846" spans="1:9" ht="12" customHeight="1" x14ac:dyDescent="0.3">
      <c r="A5846" s="3" t="s">
        <v>21434</v>
      </c>
      <c r="B5846" s="4" t="s">
        <v>8086</v>
      </c>
      <c r="C5846" s="5" t="s">
        <v>20992</v>
      </c>
      <c r="D5846" s="6">
        <v>1380</v>
      </c>
      <c r="E5846" t="str">
        <f t="shared" si="182"/>
        <v xml:space="preserve"> </v>
      </c>
      <c r="F5846" s="36" t="str">
        <f>IF(AND(D5846&gt;=50000,D5846&lt;=100000),"COMPRESO",A5846)</f>
        <v>ailano</v>
      </c>
      <c r="H5846" s="39">
        <f t="shared" si="183"/>
        <v>0</v>
      </c>
      <c r="I5846">
        <v>1</v>
      </c>
    </row>
    <row r="5847" spans="1:9" ht="12" customHeight="1" x14ac:dyDescent="0.3">
      <c r="A5847" s="3" t="s">
        <v>21435</v>
      </c>
      <c r="B5847" s="4" t="s">
        <v>8161</v>
      </c>
      <c r="C5847" s="5" t="s">
        <v>20992</v>
      </c>
      <c r="D5847" s="6">
        <v>7660</v>
      </c>
      <c r="E5847" t="str">
        <f t="shared" si="182"/>
        <v xml:space="preserve"> </v>
      </c>
      <c r="F5847" s="36" t="str">
        <f>IF(AND(D5847&gt;=50000,D5847&lt;=100000),"COMPRESO",A5847)</f>
        <v>alife</v>
      </c>
      <c r="H5847" s="39">
        <f t="shared" si="183"/>
        <v>0</v>
      </c>
      <c r="I5847">
        <v>7</v>
      </c>
    </row>
    <row r="5848" spans="1:9" ht="12" customHeight="1" x14ac:dyDescent="0.3">
      <c r="A5848" s="3" t="s">
        <v>21436</v>
      </c>
      <c r="B5848" s="4" t="s">
        <v>8204</v>
      </c>
      <c r="C5848" s="5" t="s">
        <v>20992</v>
      </c>
      <c r="D5848" s="6">
        <v>4914</v>
      </c>
      <c r="E5848" t="str">
        <f t="shared" si="182"/>
        <v xml:space="preserve"> </v>
      </c>
      <c r="F5848" s="36" t="str">
        <f>IF(AND(D5848&gt;=50000,D5848&lt;=100000),"COMPRESO",A5848)</f>
        <v>alvignano</v>
      </c>
      <c r="H5848" s="39">
        <f t="shared" si="183"/>
        <v>0</v>
      </c>
      <c r="I5848">
        <v>5</v>
      </c>
    </row>
    <row r="5849" spans="1:9" ht="12" customHeight="1" x14ac:dyDescent="0.3">
      <c r="A5849" s="3" t="s">
        <v>21437</v>
      </c>
      <c r="B5849" s="4" t="s">
        <v>8328</v>
      </c>
      <c r="C5849" s="5" t="s">
        <v>20992</v>
      </c>
      <c r="D5849" s="6">
        <v>5333</v>
      </c>
      <c r="E5849" t="str">
        <f t="shared" si="182"/>
        <v xml:space="preserve"> </v>
      </c>
      <c r="F5849" s="36" t="str">
        <f>IF(AND(D5849&gt;=50000,D5849&lt;=100000),"COMPRESO",A5849)</f>
        <v>arienzo</v>
      </c>
      <c r="H5849" s="39">
        <f t="shared" si="183"/>
        <v>0</v>
      </c>
      <c r="I5849">
        <v>6</v>
      </c>
    </row>
    <row r="5850" spans="1:9" ht="12" customHeight="1" x14ac:dyDescent="0.3">
      <c r="A5850" s="3" t="s">
        <v>21438</v>
      </c>
      <c r="B5850" s="4" t="s">
        <v>8409</v>
      </c>
      <c r="C5850" s="5" t="s">
        <v>20992</v>
      </c>
      <c r="D5850" s="6">
        <v>52830</v>
      </c>
      <c r="E5850" t="str">
        <f t="shared" si="182"/>
        <v xml:space="preserve"> </v>
      </c>
      <c r="F5850" s="36" t="str">
        <f>IF(AND(D5850&gt;=50000,D5850&lt;=100000),"COMPRESO",A5850)</f>
        <v>COMPRESO</v>
      </c>
      <c r="H5850" s="39">
        <f t="shared" si="183"/>
        <v>0</v>
      </c>
      <c r="I5850">
        <v>2</v>
      </c>
    </row>
    <row r="5851" spans="1:9" ht="12" customHeight="1" x14ac:dyDescent="0.3">
      <c r="A5851" s="3" t="s">
        <v>21439</v>
      </c>
      <c r="B5851" s="4" t="s">
        <v>8464</v>
      </c>
      <c r="C5851" s="5" t="s">
        <v>20992</v>
      </c>
      <c r="D5851" s="6">
        <v>2251</v>
      </c>
      <c r="E5851" t="str">
        <f t="shared" si="182"/>
        <v xml:space="preserve"> </v>
      </c>
      <c r="F5851" s="36" t="str">
        <f>IF(AND(D5851&gt;=50000,D5851&lt;=100000),"COMPRESO",A5851)</f>
        <v>baia e latina</v>
      </c>
      <c r="H5851" s="39">
        <f t="shared" si="183"/>
        <v>0</v>
      </c>
      <c r="I5851">
        <v>2</v>
      </c>
    </row>
    <row r="5852" spans="1:9" ht="12" customHeight="1" x14ac:dyDescent="0.3">
      <c r="A5852" s="3" t="s">
        <v>21440</v>
      </c>
      <c r="B5852" s="4" t="s">
        <v>8591</v>
      </c>
      <c r="C5852" s="5" t="s">
        <v>20992</v>
      </c>
      <c r="D5852" s="6">
        <v>5705</v>
      </c>
      <c r="E5852" t="str">
        <f t="shared" si="182"/>
        <v xml:space="preserve"> </v>
      </c>
      <c r="F5852" s="36" t="str">
        <f>IF(AND(D5852&gt;=50000,D5852&lt;=100000),"COMPRESO",A5852)</f>
        <v>bellona</v>
      </c>
      <c r="H5852" s="39">
        <f t="shared" si="183"/>
        <v>0</v>
      </c>
      <c r="I5852">
        <v>3</v>
      </c>
    </row>
    <row r="5853" spans="1:9" ht="12" customHeight="1" x14ac:dyDescent="0.3">
      <c r="A5853" s="3" t="s">
        <v>21441</v>
      </c>
      <c r="B5853" s="4" t="s">
        <v>9003</v>
      </c>
      <c r="C5853" s="5" t="s">
        <v>20992</v>
      </c>
      <c r="D5853" s="6">
        <v>1782</v>
      </c>
      <c r="E5853" t="str">
        <f t="shared" si="182"/>
        <v xml:space="preserve"> </v>
      </c>
      <c r="F5853" s="36" t="str">
        <f>IF(AND(D5853&gt;=50000,D5853&lt;=100000),"COMPRESO",A5853)</f>
        <v>caianello</v>
      </c>
      <c r="H5853" s="39">
        <f t="shared" si="183"/>
        <v>0</v>
      </c>
      <c r="I5853">
        <v>2</v>
      </c>
    </row>
    <row r="5854" spans="1:9" ht="12" customHeight="1" x14ac:dyDescent="0.3">
      <c r="A5854" s="3" t="s">
        <v>21442</v>
      </c>
      <c r="B5854" s="4" t="s">
        <v>9004</v>
      </c>
      <c r="C5854" s="5" t="s">
        <v>20992</v>
      </c>
      <c r="D5854" s="6">
        <v>5657</v>
      </c>
      <c r="E5854" t="str">
        <f t="shared" si="182"/>
        <v xml:space="preserve"> </v>
      </c>
      <c r="F5854" s="36" t="str">
        <f>IF(AND(D5854&gt;=50000,D5854&lt;=100000),"COMPRESO",A5854)</f>
        <v>caiazzo</v>
      </c>
      <c r="H5854" s="39">
        <f t="shared" si="183"/>
        <v>0</v>
      </c>
      <c r="I5854">
        <v>5</v>
      </c>
    </row>
    <row r="5855" spans="1:9" ht="12" customHeight="1" x14ac:dyDescent="0.3">
      <c r="A5855" s="3" t="s">
        <v>21443</v>
      </c>
      <c r="B5855" s="4" t="s">
        <v>9069</v>
      </c>
      <c r="C5855" s="5" t="s">
        <v>20992</v>
      </c>
      <c r="D5855" s="6">
        <v>5785</v>
      </c>
      <c r="E5855" t="str">
        <f t="shared" si="182"/>
        <v xml:space="preserve"> </v>
      </c>
      <c r="F5855" s="36" t="str">
        <f>IF(AND(D5855&gt;=50000,D5855&lt;=100000),"COMPRESO",A5855)</f>
        <v>calvi risorta</v>
      </c>
      <c r="H5855" s="39">
        <f t="shared" si="183"/>
        <v>0</v>
      </c>
      <c r="I5855">
        <v>32</v>
      </c>
    </row>
    <row r="5856" spans="1:9" ht="12" customHeight="1" x14ac:dyDescent="0.3">
      <c r="A5856" s="3" t="s">
        <v>21444</v>
      </c>
      <c r="B5856" s="4" t="s">
        <v>9091</v>
      </c>
      <c r="C5856" s="5" t="s">
        <v>20992</v>
      </c>
      <c r="D5856" s="6">
        <v>1902</v>
      </c>
      <c r="E5856" t="str">
        <f t="shared" si="182"/>
        <v xml:space="preserve"> </v>
      </c>
      <c r="F5856" s="36" t="str">
        <f>IF(AND(D5856&gt;=50000,D5856&lt;=100000),"COMPRESO",A5856)</f>
        <v>camigliano</v>
      </c>
      <c r="H5856" s="39">
        <f t="shared" si="183"/>
        <v>0</v>
      </c>
      <c r="I5856">
        <v>1</v>
      </c>
    </row>
    <row r="5857" spans="1:9" ht="12" customHeight="1" x14ac:dyDescent="0.3">
      <c r="A5857" s="3" t="s">
        <v>21445</v>
      </c>
      <c r="B5857" s="4" t="s">
        <v>9169</v>
      </c>
      <c r="C5857" s="5" t="s">
        <v>20992</v>
      </c>
      <c r="D5857" s="6">
        <v>5428</v>
      </c>
      <c r="E5857" t="str">
        <f t="shared" si="182"/>
        <v xml:space="preserve"> </v>
      </c>
      <c r="F5857" s="36" t="str">
        <f>IF(AND(D5857&gt;=50000,D5857&lt;=100000),"COMPRESO",A5857)</f>
        <v>cancello ed arnone</v>
      </c>
      <c r="H5857" s="39">
        <f t="shared" si="183"/>
        <v>0</v>
      </c>
      <c r="I5857">
        <v>3</v>
      </c>
    </row>
    <row r="5858" spans="1:9" ht="12" customHeight="1" x14ac:dyDescent="0.3">
      <c r="A5858" s="3" t="s">
        <v>21446</v>
      </c>
      <c r="B5858" s="4" t="s">
        <v>9235</v>
      </c>
      <c r="C5858" s="5" t="s">
        <v>20992</v>
      </c>
      <c r="D5858" s="6">
        <v>9773</v>
      </c>
      <c r="E5858" t="str">
        <f t="shared" si="182"/>
        <v xml:space="preserve"> </v>
      </c>
      <c r="F5858" s="36" t="str">
        <f>IF(AND(D5858&gt;=50000,D5858&lt;=100000),"COMPRESO",A5858)</f>
        <v>capodrise</v>
      </c>
      <c r="H5858" s="39">
        <f t="shared" si="183"/>
        <v>0</v>
      </c>
      <c r="I5858">
        <v>2</v>
      </c>
    </row>
    <row r="5859" spans="1:9" ht="12" customHeight="1" x14ac:dyDescent="0.3">
      <c r="A5859" s="3" t="s">
        <v>21447</v>
      </c>
      <c r="B5859" s="4" t="s">
        <v>9265</v>
      </c>
      <c r="C5859" s="5" t="s">
        <v>20992</v>
      </c>
      <c r="D5859" s="6">
        <v>1594</v>
      </c>
      <c r="E5859" t="str">
        <f t="shared" si="182"/>
        <v xml:space="preserve"> </v>
      </c>
      <c r="F5859" s="36" t="str">
        <f>IF(AND(D5859&gt;=50000,D5859&lt;=100000),"COMPRESO",A5859)</f>
        <v>capriati a volturno</v>
      </c>
      <c r="H5859" s="39">
        <f t="shared" si="183"/>
        <v>0</v>
      </c>
      <c r="I5859">
        <v>55</v>
      </c>
    </row>
    <row r="5860" spans="1:9" ht="12" customHeight="1" x14ac:dyDescent="0.3">
      <c r="A5860" s="3" t="s">
        <v>21448</v>
      </c>
      <c r="B5860" s="4" t="s">
        <v>9274</v>
      </c>
      <c r="C5860" s="5" t="s">
        <v>20992</v>
      </c>
      <c r="D5860" s="6">
        <v>19036</v>
      </c>
      <c r="E5860" t="str">
        <f t="shared" si="182"/>
        <v xml:space="preserve"> </v>
      </c>
      <c r="F5860" s="36" t="str">
        <f>IF(AND(D5860&gt;=50000,D5860&lt;=100000),"COMPRESO",A5860)</f>
        <v>capua</v>
      </c>
      <c r="H5860" s="39">
        <f t="shared" si="183"/>
        <v>0</v>
      </c>
      <c r="I5860">
        <v>3</v>
      </c>
    </row>
    <row r="5861" spans="1:9" ht="12" customHeight="1" x14ac:dyDescent="0.3">
      <c r="A5861" s="3" t="s">
        <v>21449</v>
      </c>
      <c r="B5861" s="4" t="s">
        <v>9322</v>
      </c>
      <c r="C5861" s="5" t="s">
        <v>20992</v>
      </c>
      <c r="D5861" s="6">
        <v>6886</v>
      </c>
      <c r="E5861" t="str">
        <f t="shared" si="182"/>
        <v xml:space="preserve"> </v>
      </c>
      <c r="F5861" s="36" t="str">
        <f>IF(AND(D5861&gt;=50000,D5861&lt;=100000),"COMPRESO",A5861)</f>
        <v>carinaro</v>
      </c>
      <c r="H5861" s="39">
        <f t="shared" si="183"/>
        <v>0</v>
      </c>
      <c r="I5861">
        <v>4</v>
      </c>
    </row>
    <row r="5862" spans="1:9" ht="12" customHeight="1" x14ac:dyDescent="0.3">
      <c r="A5862" s="3" t="s">
        <v>21450</v>
      </c>
      <c r="B5862" s="4" t="s">
        <v>9324</v>
      </c>
      <c r="C5862" s="5" t="s">
        <v>20992</v>
      </c>
      <c r="D5862" s="6">
        <v>8056</v>
      </c>
      <c r="E5862" t="str">
        <f t="shared" si="182"/>
        <v xml:space="preserve"> </v>
      </c>
      <c r="F5862" s="36" t="str">
        <f>IF(AND(D5862&gt;=50000,D5862&lt;=100000),"COMPRESO",A5862)</f>
        <v>carinola</v>
      </c>
      <c r="H5862" s="39">
        <f t="shared" si="183"/>
        <v>0</v>
      </c>
      <c r="I5862">
        <v>39</v>
      </c>
    </row>
    <row r="5863" spans="1:9" ht="12" customHeight="1" x14ac:dyDescent="0.3">
      <c r="A5863" s="3" t="s">
        <v>21451</v>
      </c>
      <c r="B5863" s="4" t="s">
        <v>9383</v>
      </c>
      <c r="C5863" s="5" t="s">
        <v>20992</v>
      </c>
      <c r="D5863" s="6">
        <v>13705</v>
      </c>
      <c r="E5863" t="str">
        <f t="shared" si="182"/>
        <v xml:space="preserve"> </v>
      </c>
      <c r="F5863" s="36" t="str">
        <f>IF(AND(D5863&gt;=50000,D5863&lt;=100000),"COMPRESO",A5863)</f>
        <v>casagiove</v>
      </c>
      <c r="H5863" s="39">
        <f t="shared" si="183"/>
        <v>0</v>
      </c>
      <c r="I5863">
        <v>14</v>
      </c>
    </row>
    <row r="5864" spans="1:9" ht="12" customHeight="1" x14ac:dyDescent="0.3">
      <c r="A5864" s="3" t="s">
        <v>21452</v>
      </c>
      <c r="B5864" s="4" t="s">
        <v>9385</v>
      </c>
      <c r="C5864" s="5" t="s">
        <v>20992</v>
      </c>
      <c r="D5864" s="6">
        <v>20828</v>
      </c>
      <c r="E5864" t="str">
        <f t="shared" si="182"/>
        <v xml:space="preserve"> </v>
      </c>
      <c r="F5864" s="36" t="str">
        <f>IF(AND(D5864&gt;=50000,D5864&lt;=100000),"COMPRESO",A5864)</f>
        <v>casal di principe</v>
      </c>
      <c r="H5864" s="39">
        <f t="shared" si="183"/>
        <v>0</v>
      </c>
      <c r="I5864">
        <v>2</v>
      </c>
    </row>
    <row r="5865" spans="1:9" ht="12" customHeight="1" x14ac:dyDescent="0.3">
      <c r="A5865" s="3" t="s">
        <v>21453</v>
      </c>
      <c r="B5865" s="4" t="s">
        <v>9429</v>
      </c>
      <c r="C5865" s="5" t="s">
        <v>20992</v>
      </c>
      <c r="D5865" s="6">
        <v>10001</v>
      </c>
      <c r="E5865" t="str">
        <f t="shared" si="182"/>
        <v xml:space="preserve"> </v>
      </c>
      <c r="F5865" s="36" t="str">
        <f>IF(AND(D5865&gt;=50000,D5865&lt;=100000),"COMPRESO",A5865)</f>
        <v>casaluce</v>
      </c>
      <c r="H5865" s="39">
        <f t="shared" si="183"/>
        <v>0</v>
      </c>
      <c r="I5865">
        <v>12</v>
      </c>
    </row>
    <row r="5866" spans="1:9" ht="12" customHeight="1" x14ac:dyDescent="0.3">
      <c r="A5866" s="3" t="s">
        <v>21454</v>
      </c>
      <c r="B5866" s="4" t="s">
        <v>9446</v>
      </c>
      <c r="C5866" s="5" t="s">
        <v>20992</v>
      </c>
      <c r="D5866" s="6">
        <v>8180</v>
      </c>
      <c r="E5866" t="str">
        <f t="shared" si="182"/>
        <v xml:space="preserve"> </v>
      </c>
      <c r="F5866" s="36" t="str">
        <f>IF(AND(D5866&gt;=50000,D5866&lt;=100000),"COMPRESO",A5866)</f>
        <v>casapulla</v>
      </c>
      <c r="H5866" s="39">
        <f t="shared" si="183"/>
        <v>0</v>
      </c>
      <c r="I5866">
        <v>3</v>
      </c>
    </row>
    <row r="5867" spans="1:9" ht="12" customHeight="1" x14ac:dyDescent="0.3">
      <c r="A5867" s="3" t="s">
        <v>21455</v>
      </c>
      <c r="B5867" s="4" t="s">
        <v>9469</v>
      </c>
      <c r="C5867" s="5" t="s">
        <v>20992</v>
      </c>
      <c r="D5867" s="6">
        <v>75640</v>
      </c>
      <c r="E5867" t="str">
        <f t="shared" si="182"/>
        <v xml:space="preserve"> </v>
      </c>
      <c r="F5867" s="36" t="str">
        <f>IF(AND(D5867&gt;=50000,D5867&lt;=100000),"COMPRESO",A5867)</f>
        <v>COMPRESO</v>
      </c>
      <c r="H5867" s="39">
        <f t="shared" si="183"/>
        <v>0</v>
      </c>
      <c r="I5867">
        <v>4</v>
      </c>
    </row>
    <row r="5868" spans="1:9" ht="12" customHeight="1" x14ac:dyDescent="0.3">
      <c r="A5868" s="3" t="s">
        <v>21456</v>
      </c>
      <c r="B5868" s="4" t="s">
        <v>9524</v>
      </c>
      <c r="C5868" s="5" t="s">
        <v>20992</v>
      </c>
      <c r="D5868" s="6">
        <v>1608</v>
      </c>
      <c r="E5868" t="str">
        <f t="shared" si="182"/>
        <v xml:space="preserve"> </v>
      </c>
      <c r="F5868" s="36" t="str">
        <f>IF(AND(D5868&gt;=50000,D5868&lt;=100000),"COMPRESO",A5868)</f>
        <v>castel campagnano</v>
      </c>
      <c r="H5868" s="39">
        <f t="shared" si="183"/>
        <v>0</v>
      </c>
      <c r="I5868">
        <v>1</v>
      </c>
    </row>
    <row r="5869" spans="1:9" ht="12" customHeight="1" x14ac:dyDescent="0.3">
      <c r="A5869" s="3" t="s">
        <v>21457</v>
      </c>
      <c r="B5869" s="4" t="s">
        <v>9540</v>
      </c>
      <c r="C5869" s="5" t="s">
        <v>20992</v>
      </c>
      <c r="D5869" s="6">
        <v>1193</v>
      </c>
      <c r="E5869" t="str">
        <f t="shared" si="182"/>
        <v xml:space="preserve"> </v>
      </c>
      <c r="F5869" s="36" t="str">
        <f>IF(AND(D5869&gt;=50000,D5869&lt;=100000),"COMPRESO",A5869)</f>
        <v>castel di sasso</v>
      </c>
      <c r="H5869" s="39">
        <f t="shared" si="183"/>
        <v>0</v>
      </c>
      <c r="I5869">
        <v>10</v>
      </c>
    </row>
    <row r="5870" spans="1:9" ht="12" customHeight="1" x14ac:dyDescent="0.3">
      <c r="A5870" s="3" t="s">
        <v>21458</v>
      </c>
      <c r="B5870" s="4" t="s">
        <v>9636</v>
      </c>
      <c r="C5870" s="5" t="s">
        <v>20992</v>
      </c>
      <c r="D5870" s="6">
        <v>1509</v>
      </c>
      <c r="E5870" t="str">
        <f t="shared" si="182"/>
        <v xml:space="preserve"> </v>
      </c>
      <c r="F5870" s="36" t="str">
        <f>IF(AND(D5870&gt;=50000,D5870&lt;=100000),"COMPRESO",A5870)</f>
        <v>castello del matese</v>
      </c>
      <c r="H5870" s="39">
        <f t="shared" si="183"/>
        <v>0</v>
      </c>
      <c r="I5870">
        <v>1</v>
      </c>
    </row>
    <row r="5871" spans="1:9" ht="12" customHeight="1" x14ac:dyDescent="0.3">
      <c r="A5871" s="3" t="s">
        <v>21459</v>
      </c>
      <c r="B5871" s="4" t="s">
        <v>9553</v>
      </c>
      <c r="C5871" s="5" t="s">
        <v>20992</v>
      </c>
      <c r="D5871" s="6">
        <v>3934</v>
      </c>
      <c r="E5871" t="str">
        <f t="shared" si="182"/>
        <v xml:space="preserve"> </v>
      </c>
      <c r="F5871" s="36" t="str">
        <f>IF(AND(D5871&gt;=50000,D5871&lt;=100000),"COMPRESO",A5871)</f>
        <v>castel morrone</v>
      </c>
      <c r="H5871" s="39">
        <f t="shared" si="183"/>
        <v>0</v>
      </c>
      <c r="I5871">
        <v>1</v>
      </c>
    </row>
    <row r="5872" spans="1:9" ht="12" customHeight="1" x14ac:dyDescent="0.3">
      <c r="A5872" s="3" t="s">
        <v>21460</v>
      </c>
      <c r="B5872" s="4" t="s">
        <v>9567</v>
      </c>
      <c r="C5872" s="5" t="s">
        <v>20992</v>
      </c>
      <c r="D5872" s="6">
        <v>22882</v>
      </c>
      <c r="E5872" t="str">
        <f t="shared" si="182"/>
        <v xml:space="preserve"> </v>
      </c>
      <c r="F5872" s="36" t="str">
        <f>IF(AND(D5872&gt;=50000,D5872&lt;=100000),"COMPRESO",A5872)</f>
        <v>castel volturno</v>
      </c>
      <c r="H5872" s="39">
        <f t="shared" si="183"/>
        <v>0</v>
      </c>
      <c r="I5872">
        <v>7</v>
      </c>
    </row>
    <row r="5873" spans="1:9" ht="12" customHeight="1" x14ac:dyDescent="0.3">
      <c r="A5873" s="3" t="s">
        <v>21461</v>
      </c>
      <c r="B5873" s="4" t="s">
        <v>9920</v>
      </c>
      <c r="C5873" s="5" t="s">
        <v>20992</v>
      </c>
      <c r="D5873" s="6">
        <v>5024</v>
      </c>
      <c r="E5873" t="str">
        <f t="shared" si="182"/>
        <v xml:space="preserve"> </v>
      </c>
      <c r="F5873" s="36" t="str">
        <f>IF(AND(D5873&gt;=50000,D5873&lt;=100000),"COMPRESO",A5873)</f>
        <v>cervino</v>
      </c>
      <c r="H5873" s="39">
        <f t="shared" si="183"/>
        <v>0</v>
      </c>
      <c r="I5873">
        <v>1</v>
      </c>
    </row>
    <row r="5874" spans="1:9" ht="12" customHeight="1" x14ac:dyDescent="0.3">
      <c r="A5874" s="3" t="s">
        <v>21462</v>
      </c>
      <c r="B5874" s="4" t="s">
        <v>9923</v>
      </c>
      <c r="C5874" s="5" t="s">
        <v>20992</v>
      </c>
      <c r="D5874" s="6">
        <v>8496</v>
      </c>
      <c r="E5874" t="str">
        <f t="shared" si="182"/>
        <v xml:space="preserve"> </v>
      </c>
      <c r="F5874" s="36" t="str">
        <f>IF(AND(D5874&gt;=50000,D5874&lt;=100000),"COMPRESO",A5874)</f>
        <v>cesa</v>
      </c>
      <c r="H5874" s="39">
        <f t="shared" si="183"/>
        <v>0</v>
      </c>
      <c r="I5874">
        <v>1</v>
      </c>
    </row>
    <row r="5875" spans="1:9" ht="12" customHeight="1" x14ac:dyDescent="0.3">
      <c r="A5875" s="3" t="s">
        <v>21463</v>
      </c>
      <c r="B5875" s="4" t="s">
        <v>10035</v>
      </c>
      <c r="C5875" s="5" t="s">
        <v>20992</v>
      </c>
      <c r="D5875" s="6">
        <v>440</v>
      </c>
      <c r="E5875" t="str">
        <f t="shared" si="182"/>
        <v xml:space="preserve"> </v>
      </c>
      <c r="F5875" s="36" t="str">
        <f>IF(AND(D5875&gt;=50000,D5875&lt;=100000),"COMPRESO",A5875)</f>
        <v>ciorlano</v>
      </c>
      <c r="H5875" s="39">
        <f t="shared" si="183"/>
        <v>0</v>
      </c>
      <c r="I5875">
        <v>3</v>
      </c>
    </row>
    <row r="5876" spans="1:9" ht="12" customHeight="1" x14ac:dyDescent="0.3">
      <c r="A5876" s="3" t="s">
        <v>21464</v>
      </c>
      <c r="B5876" s="4" t="s">
        <v>10198</v>
      </c>
      <c r="C5876" s="5" t="s">
        <v>20992</v>
      </c>
      <c r="D5876" s="6">
        <v>1256</v>
      </c>
      <c r="E5876" t="str">
        <f t="shared" si="182"/>
        <v xml:space="preserve"> </v>
      </c>
      <c r="F5876" s="36" t="str">
        <f>IF(AND(D5876&gt;=50000,D5876&lt;=100000),"COMPRESO",A5876)</f>
        <v>conca della campania</v>
      </c>
      <c r="H5876" s="39">
        <f t="shared" si="183"/>
        <v>0</v>
      </c>
      <c r="I5876">
        <v>12</v>
      </c>
    </row>
    <row r="5877" spans="1:9" ht="12" customHeight="1" x14ac:dyDescent="0.3">
      <c r="A5877" s="3" t="s">
        <v>21465</v>
      </c>
      <c r="B5877" s="4" t="s">
        <v>10398</v>
      </c>
      <c r="C5877" s="5" t="s">
        <v>20992</v>
      </c>
      <c r="D5877" s="6">
        <v>7110</v>
      </c>
      <c r="E5877" t="str">
        <f t="shared" si="182"/>
        <v xml:space="preserve"> </v>
      </c>
      <c r="F5877" s="36" t="str">
        <f>IF(AND(D5877&gt;=50000,D5877&lt;=100000),"COMPRESO",A5877)</f>
        <v>curti</v>
      </c>
      <c r="H5877" s="39">
        <f t="shared" si="183"/>
        <v>0</v>
      </c>
      <c r="I5877">
        <v>19</v>
      </c>
    </row>
    <row r="5878" spans="1:9" ht="12" customHeight="1" x14ac:dyDescent="0.3">
      <c r="A5878" s="3" t="s">
        <v>21466</v>
      </c>
      <c r="B5878" s="4" t="s">
        <v>10487</v>
      </c>
      <c r="C5878" s="5" t="s">
        <v>20992</v>
      </c>
      <c r="D5878" s="6">
        <v>2167</v>
      </c>
      <c r="E5878" t="str">
        <f t="shared" si="182"/>
        <v xml:space="preserve"> </v>
      </c>
      <c r="F5878" s="36" t="str">
        <f>IF(AND(D5878&gt;=50000,D5878&lt;=100000),"COMPRESO",A5878)</f>
        <v>dragoni</v>
      </c>
      <c r="H5878" s="39">
        <f t="shared" si="183"/>
        <v>0</v>
      </c>
      <c r="I5878">
        <v>1</v>
      </c>
    </row>
    <row r="5879" spans="1:9" ht="12" customHeight="1" x14ac:dyDescent="0.3">
      <c r="A5879" s="3" t="s">
        <v>21467</v>
      </c>
      <c r="B5879" s="4" t="s">
        <v>10721</v>
      </c>
      <c r="C5879" s="5" t="s">
        <v>20992</v>
      </c>
      <c r="D5879" s="6">
        <v>849</v>
      </c>
      <c r="E5879" t="str">
        <f t="shared" si="182"/>
        <v xml:space="preserve"> </v>
      </c>
      <c r="F5879" s="36" t="str">
        <f>IF(AND(D5879&gt;=50000,D5879&lt;=100000),"COMPRESO",A5879)</f>
        <v>fontegreca</v>
      </c>
      <c r="H5879" s="39">
        <f t="shared" si="183"/>
        <v>0</v>
      </c>
      <c r="I5879">
        <v>3</v>
      </c>
    </row>
    <row r="5880" spans="1:9" ht="12" customHeight="1" x14ac:dyDescent="0.3">
      <c r="A5880" s="3" t="s">
        <v>21468</v>
      </c>
      <c r="B5880" s="4" t="s">
        <v>10741</v>
      </c>
      <c r="C5880" s="5" t="s">
        <v>20992</v>
      </c>
      <c r="D5880" s="6">
        <v>1504</v>
      </c>
      <c r="E5880" t="str">
        <f t="shared" si="182"/>
        <v xml:space="preserve"> </v>
      </c>
      <c r="F5880" s="36" t="str">
        <f>IF(AND(D5880&gt;=50000,D5880&lt;=100000),"COMPRESO",A5880)</f>
        <v>formicola</v>
      </c>
      <c r="H5880" s="39">
        <f t="shared" si="183"/>
        <v>0</v>
      </c>
      <c r="I5880">
        <v>2</v>
      </c>
    </row>
    <row r="5881" spans="1:9" ht="12" customHeight="1" x14ac:dyDescent="0.3">
      <c r="A5881" s="3" t="s">
        <v>21469</v>
      </c>
      <c r="B5881" s="4" t="s">
        <v>10785</v>
      </c>
      <c r="C5881" s="5" t="s">
        <v>20992</v>
      </c>
      <c r="D5881" s="6">
        <v>4921</v>
      </c>
      <c r="E5881" t="str">
        <f t="shared" si="182"/>
        <v xml:space="preserve"> </v>
      </c>
      <c r="F5881" s="36" t="str">
        <f>IF(AND(D5881&gt;=50000,D5881&lt;=100000),"COMPRESO",A5881)</f>
        <v>francolise</v>
      </c>
      <c r="H5881" s="39">
        <f t="shared" si="183"/>
        <v>0</v>
      </c>
      <c r="I5881">
        <v>23</v>
      </c>
    </row>
    <row r="5882" spans="1:9" ht="12" customHeight="1" x14ac:dyDescent="0.3">
      <c r="A5882" s="3" t="s">
        <v>21470</v>
      </c>
      <c r="B5882" s="4" t="s">
        <v>10806</v>
      </c>
      <c r="C5882" s="5" t="s">
        <v>20992</v>
      </c>
      <c r="D5882" s="6">
        <v>8733</v>
      </c>
      <c r="E5882" t="str">
        <f t="shared" si="182"/>
        <v xml:space="preserve"> </v>
      </c>
      <c r="F5882" s="36" t="str">
        <f>IF(AND(D5882&gt;=50000,D5882&lt;=100000),"COMPRESO",A5882)</f>
        <v>frignano</v>
      </c>
      <c r="H5882" s="39">
        <f t="shared" si="183"/>
        <v>0</v>
      </c>
      <c r="I5882">
        <v>15</v>
      </c>
    </row>
    <row r="5883" spans="1:9" ht="12" customHeight="1" x14ac:dyDescent="0.3">
      <c r="A5883" s="3" t="s">
        <v>21471</v>
      </c>
      <c r="B5883" s="4" t="s">
        <v>10868</v>
      </c>
      <c r="C5883" s="5" t="s">
        <v>20992</v>
      </c>
      <c r="D5883" s="6">
        <v>648</v>
      </c>
      <c r="E5883" t="str">
        <f t="shared" si="182"/>
        <v xml:space="preserve"> </v>
      </c>
      <c r="F5883" s="36" t="str">
        <f>IF(AND(D5883&gt;=50000,D5883&lt;=100000),"COMPRESO",A5883)</f>
        <v>gallo matese</v>
      </c>
      <c r="H5883" s="39">
        <f t="shared" si="183"/>
        <v>0</v>
      </c>
      <c r="I5883">
        <v>3</v>
      </c>
    </row>
    <row r="5884" spans="1:9" ht="12" customHeight="1" x14ac:dyDescent="0.3">
      <c r="A5884" s="3" t="s">
        <v>21472</v>
      </c>
      <c r="B5884" s="4" t="s">
        <v>10870</v>
      </c>
      <c r="C5884" s="5" t="s">
        <v>20992</v>
      </c>
      <c r="D5884" s="6">
        <v>2239</v>
      </c>
      <c r="E5884" t="str">
        <f t="shared" si="182"/>
        <v xml:space="preserve"> </v>
      </c>
      <c r="F5884" s="36" t="str">
        <f>IF(AND(D5884&gt;=50000,D5884&lt;=100000),"COMPRESO",A5884)</f>
        <v>galluccio</v>
      </c>
      <c r="H5884" s="39">
        <f t="shared" si="183"/>
        <v>0</v>
      </c>
      <c r="I5884">
        <v>5</v>
      </c>
    </row>
    <row r="5885" spans="1:9" ht="12" customHeight="1" x14ac:dyDescent="0.3">
      <c r="A5885" s="3" t="s">
        <v>21473</v>
      </c>
      <c r="B5885" s="4" t="s">
        <v>10965</v>
      </c>
      <c r="C5885" s="5" t="s">
        <v>20992</v>
      </c>
      <c r="D5885" s="6">
        <v>663</v>
      </c>
      <c r="E5885" t="str">
        <f t="shared" si="182"/>
        <v xml:space="preserve"> </v>
      </c>
      <c r="F5885" s="36" t="str">
        <f>IF(AND(D5885&gt;=50000,D5885&lt;=100000),"COMPRESO",A5885)</f>
        <v>giano vetusto</v>
      </c>
      <c r="H5885" s="39">
        <f t="shared" si="183"/>
        <v>0</v>
      </c>
      <c r="I5885">
        <v>1</v>
      </c>
    </row>
    <row r="5886" spans="1:9" ht="12" customHeight="1" x14ac:dyDescent="0.3">
      <c r="A5886" s="3" t="s">
        <v>21474</v>
      </c>
      <c r="B5886" s="4" t="s">
        <v>10989</v>
      </c>
      <c r="C5886" s="5" t="s">
        <v>20992</v>
      </c>
      <c r="D5886" s="6">
        <v>3640</v>
      </c>
      <c r="E5886" t="str">
        <f t="shared" si="182"/>
        <v xml:space="preserve"> </v>
      </c>
      <c r="F5886" s="36" t="str">
        <f>IF(AND(D5886&gt;=50000,D5886&lt;=100000),"COMPRESO",A5886)</f>
        <v>gioia sannitica</v>
      </c>
      <c r="H5886" s="39">
        <f t="shared" si="183"/>
        <v>0</v>
      </c>
      <c r="I5886">
        <v>4</v>
      </c>
    </row>
    <row r="5887" spans="1:9" ht="12" customHeight="1" x14ac:dyDescent="0.3">
      <c r="A5887" s="3" t="s">
        <v>21475</v>
      </c>
      <c r="B5887" s="4" t="s">
        <v>11076</v>
      </c>
      <c r="C5887" s="5" t="s">
        <v>20992</v>
      </c>
      <c r="D5887" s="6">
        <v>7085</v>
      </c>
      <c r="E5887" t="str">
        <f t="shared" si="182"/>
        <v xml:space="preserve"> </v>
      </c>
      <c r="F5887" s="36" t="str">
        <f>IF(AND(D5887&gt;=50000,D5887&lt;=100000),"COMPRESO",A5887)</f>
        <v>grazzanise</v>
      </c>
      <c r="H5887" s="39">
        <f t="shared" si="183"/>
        <v>0</v>
      </c>
      <c r="I5887">
        <v>20</v>
      </c>
    </row>
    <row r="5888" spans="1:9" ht="12" customHeight="1" x14ac:dyDescent="0.3">
      <c r="A5888" s="3" t="s">
        <v>21476</v>
      </c>
      <c r="B5888" s="4" t="s">
        <v>11089</v>
      </c>
      <c r="C5888" s="5" t="s">
        <v>20992</v>
      </c>
      <c r="D5888" s="6">
        <v>10559</v>
      </c>
      <c r="E5888" t="str">
        <f t="shared" si="182"/>
        <v xml:space="preserve"> </v>
      </c>
      <c r="F5888" s="36" t="str">
        <f>IF(AND(D5888&gt;=50000,D5888&lt;=100000),"COMPRESO",A5888)</f>
        <v>gricignano di aversa</v>
      </c>
      <c r="H5888" s="39">
        <f t="shared" si="183"/>
        <v>0</v>
      </c>
      <c r="I5888">
        <v>5</v>
      </c>
    </row>
    <row r="5889" spans="1:9" ht="12" customHeight="1" x14ac:dyDescent="0.3">
      <c r="A5889" s="3" t="s">
        <v>21477</v>
      </c>
      <c r="B5889" s="4" t="s">
        <v>11374</v>
      </c>
      <c r="C5889" s="5" t="s">
        <v>20992</v>
      </c>
      <c r="D5889" s="6">
        <v>715</v>
      </c>
      <c r="E5889" t="str">
        <f t="shared" si="182"/>
        <v xml:space="preserve"> </v>
      </c>
      <c r="F5889" s="36" t="str">
        <f>IF(AND(D5889&gt;=50000,D5889&lt;=100000),"COMPRESO",A5889)</f>
        <v>letino</v>
      </c>
      <c r="H5889" s="39">
        <f t="shared" si="183"/>
        <v>0</v>
      </c>
      <c r="I5889">
        <v>1</v>
      </c>
    </row>
    <row r="5890" spans="1:9" ht="12" customHeight="1" x14ac:dyDescent="0.3">
      <c r="A5890" s="3" t="s">
        <v>21478</v>
      </c>
      <c r="B5890" s="4" t="s">
        <v>11385</v>
      </c>
      <c r="C5890" s="5" t="s">
        <v>20992</v>
      </c>
      <c r="D5890" s="6">
        <v>1157</v>
      </c>
      <c r="E5890" t="str">
        <f t="shared" si="182"/>
        <v xml:space="preserve"> </v>
      </c>
      <c r="F5890" s="36" t="str">
        <f>IF(AND(D5890&gt;=50000,D5890&lt;=100000),"COMPRESO",A5890)</f>
        <v>liberi</v>
      </c>
      <c r="H5890" s="39">
        <f t="shared" si="183"/>
        <v>0</v>
      </c>
      <c r="I5890">
        <v>1</v>
      </c>
    </row>
    <row r="5891" spans="1:9" ht="12" customHeight="1" x14ac:dyDescent="0.3">
      <c r="A5891" s="3" t="s">
        <v>21479</v>
      </c>
      <c r="B5891" s="4" t="s">
        <v>11515</v>
      </c>
      <c r="C5891" s="5" t="s">
        <v>20992</v>
      </c>
      <c r="D5891" s="6">
        <v>14539</v>
      </c>
      <c r="E5891" t="str">
        <f t="shared" ref="E5891:E5954" si="184">IF(D5891&gt;300000,"TROVATO"," ")</f>
        <v xml:space="preserve"> </v>
      </c>
      <c r="F5891" s="36" t="str">
        <f>IF(AND(D5891&gt;=50000,D5891&lt;=100000),"COMPRESO",A5891)</f>
        <v>lusciano</v>
      </c>
      <c r="H5891" s="39">
        <f t="shared" ref="H5891:H5954" si="185">(D13819/$G$2)</f>
        <v>0</v>
      </c>
      <c r="I5891">
        <v>2</v>
      </c>
    </row>
    <row r="5892" spans="1:9" ht="12" customHeight="1" x14ac:dyDescent="0.3">
      <c r="A5892" s="3" t="s">
        <v>21480</v>
      </c>
      <c r="B5892" s="4" t="s">
        <v>11534</v>
      </c>
      <c r="C5892" s="5" t="s">
        <v>20992</v>
      </c>
      <c r="D5892" s="6">
        <v>10558</v>
      </c>
      <c r="E5892" t="str">
        <f t="shared" si="184"/>
        <v xml:space="preserve"> </v>
      </c>
      <c r="F5892" s="36" t="str">
        <f>IF(AND(D5892&gt;=50000,D5892&lt;=100000),"COMPRESO",A5892)</f>
        <v>macerata campania</v>
      </c>
      <c r="H5892" s="39">
        <f t="shared" si="185"/>
        <v>0</v>
      </c>
      <c r="I5892">
        <v>3</v>
      </c>
    </row>
    <row r="5893" spans="1:9" ht="12" customHeight="1" x14ac:dyDescent="0.3">
      <c r="A5893" s="3" t="s">
        <v>21481</v>
      </c>
      <c r="B5893" s="4" t="s">
        <v>11541</v>
      </c>
      <c r="C5893" s="5" t="s">
        <v>20992</v>
      </c>
      <c r="D5893" s="6">
        <v>39409</v>
      </c>
      <c r="E5893" t="str">
        <f t="shared" si="184"/>
        <v xml:space="preserve"> </v>
      </c>
      <c r="F5893" s="36" t="str">
        <f>IF(AND(D5893&gt;=50000,D5893&lt;=100000),"COMPRESO",A5893)</f>
        <v>maddaloni</v>
      </c>
      <c r="H5893" s="39">
        <f t="shared" si="185"/>
        <v>0</v>
      </c>
      <c r="I5893">
        <v>1</v>
      </c>
    </row>
    <row r="5894" spans="1:9" ht="12" customHeight="1" x14ac:dyDescent="0.3">
      <c r="A5894" s="3" t="s">
        <v>21482</v>
      </c>
      <c r="B5894" s="4" t="s">
        <v>11649</v>
      </c>
      <c r="C5894" s="5" t="s">
        <v>20992</v>
      </c>
      <c r="D5894" s="6">
        <v>40297</v>
      </c>
      <c r="E5894" t="str">
        <f t="shared" si="184"/>
        <v xml:space="preserve"> </v>
      </c>
      <c r="F5894" s="36" t="str">
        <f>IF(AND(D5894&gt;=50000,D5894&lt;=100000),"COMPRESO",A5894)</f>
        <v>marcianise</v>
      </c>
      <c r="H5894" s="39">
        <f t="shared" si="185"/>
        <v>0</v>
      </c>
      <c r="I5894">
        <v>3</v>
      </c>
    </row>
    <row r="5895" spans="1:9" ht="12" customHeight="1" x14ac:dyDescent="0.3">
      <c r="A5895" s="3" t="s">
        <v>21483</v>
      </c>
      <c r="B5895" s="4" t="s">
        <v>11702</v>
      </c>
      <c r="C5895" s="5" t="s">
        <v>20992</v>
      </c>
      <c r="D5895" s="6">
        <v>2345</v>
      </c>
      <c r="E5895" t="str">
        <f t="shared" si="184"/>
        <v xml:space="preserve"> </v>
      </c>
      <c r="F5895" s="36" t="str">
        <f>IF(AND(D5895&gt;=50000,D5895&lt;=100000),"COMPRESO",A5895)</f>
        <v>marzano appio</v>
      </c>
      <c r="H5895" s="39">
        <f t="shared" si="185"/>
        <v>0</v>
      </c>
      <c r="I5895">
        <v>1</v>
      </c>
    </row>
    <row r="5896" spans="1:9" ht="12" customHeight="1" x14ac:dyDescent="0.3">
      <c r="A5896" s="3" t="s">
        <v>21484</v>
      </c>
      <c r="B5896" s="4" t="s">
        <v>11847</v>
      </c>
      <c r="C5896" s="5" t="s">
        <v>20992</v>
      </c>
      <c r="D5896" s="6">
        <v>3258</v>
      </c>
      <c r="E5896" t="str">
        <f t="shared" si="184"/>
        <v xml:space="preserve"> </v>
      </c>
      <c r="F5896" s="36" t="str">
        <f>IF(AND(D5896&gt;=50000,D5896&lt;=100000),"COMPRESO",A5896)</f>
        <v>mignano monte lungo</v>
      </c>
      <c r="H5896" s="39">
        <f t="shared" si="185"/>
        <v>0</v>
      </c>
      <c r="I5896">
        <v>1</v>
      </c>
    </row>
    <row r="5897" spans="1:9" ht="12" customHeight="1" x14ac:dyDescent="0.3">
      <c r="A5897" s="3" t="s">
        <v>21485</v>
      </c>
      <c r="B5897" s="4" t="s">
        <v>11955</v>
      </c>
      <c r="C5897" s="5" t="s">
        <v>20992</v>
      </c>
      <c r="D5897" s="6">
        <v>27070</v>
      </c>
      <c r="E5897" t="str">
        <f t="shared" si="184"/>
        <v xml:space="preserve"> </v>
      </c>
      <c r="F5897" s="36" t="str">
        <f>IF(AND(D5897&gt;=50000,D5897&lt;=100000),"COMPRESO",A5897)</f>
        <v>mondragone</v>
      </c>
      <c r="H5897" s="39">
        <f t="shared" si="185"/>
        <v>0</v>
      </c>
      <c r="I5897">
        <v>1</v>
      </c>
    </row>
    <row r="5898" spans="1:9" ht="12" customHeight="1" x14ac:dyDescent="0.3">
      <c r="A5898" s="3" t="s">
        <v>21486</v>
      </c>
      <c r="B5898" s="4" t="s">
        <v>12541</v>
      </c>
      <c r="C5898" s="5" t="s">
        <v>20992</v>
      </c>
      <c r="D5898" s="6">
        <v>24796</v>
      </c>
      <c r="E5898" t="str">
        <f t="shared" si="184"/>
        <v xml:space="preserve"> </v>
      </c>
      <c r="F5898" s="36" t="str">
        <f>IF(AND(D5898&gt;=50000,D5898&lt;=100000),"COMPRESO",A5898)</f>
        <v>orta di atella</v>
      </c>
      <c r="H5898" s="39">
        <f t="shared" si="185"/>
        <v>0</v>
      </c>
      <c r="I5898">
        <v>1</v>
      </c>
    </row>
    <row r="5899" spans="1:9" ht="12" customHeight="1" x14ac:dyDescent="0.3">
      <c r="A5899" s="3" t="s">
        <v>21487</v>
      </c>
      <c r="B5899" s="4" t="s">
        <v>12704</v>
      </c>
      <c r="C5899" s="5" t="s">
        <v>20992</v>
      </c>
      <c r="D5899" s="6">
        <v>11012</v>
      </c>
      <c r="E5899" t="str">
        <f t="shared" si="184"/>
        <v xml:space="preserve"> </v>
      </c>
      <c r="F5899" s="36" t="str">
        <f>IF(AND(D5899&gt;=50000,D5899&lt;=100000),"COMPRESO",A5899)</f>
        <v>parete</v>
      </c>
      <c r="H5899" s="39">
        <f t="shared" si="185"/>
        <v>0</v>
      </c>
      <c r="I5899">
        <v>3</v>
      </c>
    </row>
    <row r="5900" spans="1:9" ht="12" customHeight="1" x14ac:dyDescent="0.3">
      <c r="A5900" s="3" t="s">
        <v>21488</v>
      </c>
      <c r="B5900" s="4" t="s">
        <v>12726</v>
      </c>
      <c r="C5900" s="5" t="s">
        <v>20992</v>
      </c>
      <c r="D5900" s="6">
        <v>2920</v>
      </c>
      <c r="E5900" t="str">
        <f t="shared" si="184"/>
        <v xml:space="preserve"> </v>
      </c>
      <c r="F5900" s="36" t="str">
        <f>IF(AND(D5900&gt;=50000,D5900&lt;=100000),"COMPRESO",A5900)</f>
        <v>pastorano</v>
      </c>
      <c r="H5900" s="39">
        <f t="shared" si="185"/>
        <v>0</v>
      </c>
      <c r="I5900">
        <v>1</v>
      </c>
    </row>
    <row r="5901" spans="1:9" ht="12" customHeight="1" x14ac:dyDescent="0.3">
      <c r="A5901" s="3" t="s">
        <v>21489</v>
      </c>
      <c r="B5901" s="4" t="s">
        <v>12860</v>
      </c>
      <c r="C5901" s="5" t="s">
        <v>20992</v>
      </c>
      <c r="D5901" s="6">
        <v>2382</v>
      </c>
      <c r="E5901" t="str">
        <f t="shared" si="184"/>
        <v xml:space="preserve"> </v>
      </c>
      <c r="F5901" s="36" t="str">
        <f>IF(AND(D5901&gt;=50000,D5901&lt;=100000),"COMPRESO",A5901)</f>
        <v>piana di monte verna</v>
      </c>
      <c r="H5901" s="39">
        <f t="shared" si="185"/>
        <v>0</v>
      </c>
      <c r="I5901">
        <v>4</v>
      </c>
    </row>
    <row r="5902" spans="1:9" ht="12" customHeight="1" x14ac:dyDescent="0.3">
      <c r="A5902" s="3" t="s">
        <v>21490</v>
      </c>
      <c r="B5902" s="4" t="s">
        <v>12895</v>
      </c>
      <c r="C5902" s="5" t="s">
        <v>20992</v>
      </c>
      <c r="D5902" s="6">
        <v>11504</v>
      </c>
      <c r="E5902" t="str">
        <f t="shared" si="184"/>
        <v xml:space="preserve"> </v>
      </c>
      <c r="F5902" s="36" t="str">
        <f>IF(AND(D5902&gt;=50000,D5902&lt;=100000),"COMPRESO",A5902)</f>
        <v>piedimonte matese</v>
      </c>
      <c r="H5902" s="39">
        <f t="shared" si="185"/>
        <v>0</v>
      </c>
      <c r="I5902">
        <v>5</v>
      </c>
    </row>
    <row r="5903" spans="1:9" ht="12" customHeight="1" x14ac:dyDescent="0.3">
      <c r="A5903" s="3" t="s">
        <v>21491</v>
      </c>
      <c r="B5903" s="4" t="s">
        <v>12914</v>
      </c>
      <c r="C5903" s="5" t="s">
        <v>20992</v>
      </c>
      <c r="D5903" s="6">
        <v>4657</v>
      </c>
      <c r="E5903" t="str">
        <f t="shared" si="184"/>
        <v xml:space="preserve"> </v>
      </c>
      <c r="F5903" s="36" t="str">
        <f>IF(AND(D5903&gt;=50000,D5903&lt;=100000),"COMPRESO",A5903)</f>
        <v>pietramelara</v>
      </c>
      <c r="H5903" s="39">
        <f t="shared" si="185"/>
        <v>0</v>
      </c>
      <c r="I5903">
        <v>1</v>
      </c>
    </row>
    <row r="5904" spans="1:9" ht="12" customHeight="1" x14ac:dyDescent="0.3">
      <c r="A5904" s="3" t="s">
        <v>21492</v>
      </c>
      <c r="B5904" s="4" t="s">
        <v>12925</v>
      </c>
      <c r="C5904" s="5" t="s">
        <v>20992</v>
      </c>
      <c r="D5904" s="6">
        <v>3018</v>
      </c>
      <c r="E5904" t="str">
        <f t="shared" si="184"/>
        <v xml:space="preserve"> </v>
      </c>
      <c r="F5904" s="36" t="str">
        <f>IF(AND(D5904&gt;=50000,D5904&lt;=100000),"COMPRESO",A5904)</f>
        <v>pietravairano</v>
      </c>
      <c r="H5904" s="39">
        <f t="shared" si="185"/>
        <v>0</v>
      </c>
      <c r="I5904">
        <v>8</v>
      </c>
    </row>
    <row r="5905" spans="1:9" ht="12" customHeight="1" x14ac:dyDescent="0.3">
      <c r="A5905" s="3" t="s">
        <v>21493</v>
      </c>
      <c r="B5905" s="4" t="s">
        <v>12950</v>
      </c>
      <c r="C5905" s="5" t="s">
        <v>20992</v>
      </c>
      <c r="D5905" s="6">
        <v>6230</v>
      </c>
      <c r="E5905" t="str">
        <f t="shared" si="184"/>
        <v xml:space="preserve"> </v>
      </c>
      <c r="F5905" s="36" t="str">
        <f>IF(AND(D5905&gt;=50000,D5905&lt;=100000),"COMPRESO",A5905)</f>
        <v>pignataro maggiore</v>
      </c>
      <c r="H5905" s="39">
        <f t="shared" si="185"/>
        <v>0</v>
      </c>
      <c r="I5905">
        <v>1</v>
      </c>
    </row>
    <row r="5906" spans="1:9" ht="12" customHeight="1" x14ac:dyDescent="0.3">
      <c r="A5906" s="3" t="s">
        <v>21494</v>
      </c>
      <c r="B5906" s="4" t="s">
        <v>13105</v>
      </c>
      <c r="C5906" s="5" t="s">
        <v>20992</v>
      </c>
      <c r="D5906" s="6">
        <v>1758</v>
      </c>
      <c r="E5906" t="str">
        <f t="shared" si="184"/>
        <v xml:space="preserve"> </v>
      </c>
      <c r="F5906" s="36" t="str">
        <f>IF(AND(D5906&gt;=50000,D5906&lt;=100000),"COMPRESO",A5906)</f>
        <v>pontelatone</v>
      </c>
      <c r="H5906" s="39">
        <f t="shared" si="185"/>
        <v>0</v>
      </c>
      <c r="I5906">
        <v>13</v>
      </c>
    </row>
    <row r="5907" spans="1:9" ht="12" customHeight="1" x14ac:dyDescent="0.3">
      <c r="A5907" s="3" t="s">
        <v>21495</v>
      </c>
      <c r="B5907" s="4" t="s">
        <v>13140</v>
      </c>
      <c r="C5907" s="5" t="s">
        <v>20992</v>
      </c>
      <c r="D5907" s="6">
        <v>7719</v>
      </c>
      <c r="E5907" t="str">
        <f t="shared" si="184"/>
        <v xml:space="preserve"> </v>
      </c>
      <c r="F5907" s="36" t="str">
        <f>IF(AND(D5907&gt;=50000,D5907&lt;=100000),"COMPRESO",A5907)</f>
        <v>portico di caserta</v>
      </c>
      <c r="H5907" s="39">
        <f t="shared" si="185"/>
        <v>0</v>
      </c>
      <c r="I5907">
        <v>1</v>
      </c>
    </row>
    <row r="5908" spans="1:9" ht="12" customHeight="1" x14ac:dyDescent="0.3">
      <c r="A5908" s="3" t="s">
        <v>21496</v>
      </c>
      <c r="B5908" s="4" t="s">
        <v>13213</v>
      </c>
      <c r="C5908" s="5" t="s">
        <v>20992</v>
      </c>
      <c r="D5908" s="6">
        <v>1571</v>
      </c>
      <c r="E5908" t="str">
        <f t="shared" si="184"/>
        <v xml:space="preserve"> </v>
      </c>
      <c r="F5908" s="36" t="str">
        <f>IF(AND(D5908&gt;=50000,D5908&lt;=100000),"COMPRESO",A5908)</f>
        <v>prata sannita</v>
      </c>
      <c r="H5908" s="39">
        <f t="shared" si="185"/>
        <v>0</v>
      </c>
      <c r="I5908">
        <v>4</v>
      </c>
    </row>
    <row r="5909" spans="1:9" ht="12" customHeight="1" x14ac:dyDescent="0.3">
      <c r="A5909" s="3" t="s">
        <v>21497</v>
      </c>
      <c r="B5909" s="4" t="s">
        <v>13214</v>
      </c>
      <c r="C5909" s="5" t="s">
        <v>20992</v>
      </c>
      <c r="D5909" s="6">
        <v>1615</v>
      </c>
      <c r="E5909" t="str">
        <f t="shared" si="184"/>
        <v xml:space="preserve"> </v>
      </c>
      <c r="F5909" s="36" t="str">
        <f>IF(AND(D5909&gt;=50000,D5909&lt;=100000),"COMPRESO",A5909)</f>
        <v>pratella</v>
      </c>
      <c r="H5909" s="39">
        <f t="shared" si="185"/>
        <v>0</v>
      </c>
      <c r="I5909">
        <v>2</v>
      </c>
    </row>
    <row r="5910" spans="1:9" ht="12" customHeight="1" x14ac:dyDescent="0.3">
      <c r="A5910" s="3" t="s">
        <v>21498</v>
      </c>
      <c r="B5910" s="4" t="s">
        <v>13245</v>
      </c>
      <c r="C5910" s="5" t="s">
        <v>20992</v>
      </c>
      <c r="D5910" s="6">
        <v>1747</v>
      </c>
      <c r="E5910" t="str">
        <f t="shared" si="184"/>
        <v xml:space="preserve"> </v>
      </c>
      <c r="F5910" s="36" t="str">
        <f>IF(AND(D5910&gt;=50000,D5910&lt;=100000),"COMPRESO",A5910)</f>
        <v>presenzano</v>
      </c>
      <c r="H5910" s="39">
        <f t="shared" si="185"/>
        <v>0</v>
      </c>
      <c r="I5910">
        <v>1</v>
      </c>
    </row>
    <row r="5911" spans="1:9" ht="12" customHeight="1" x14ac:dyDescent="0.3">
      <c r="A5911" s="3" t="s">
        <v>21499</v>
      </c>
      <c r="B5911" s="4" t="s">
        <v>13340</v>
      </c>
      <c r="C5911" s="5" t="s">
        <v>20992</v>
      </c>
      <c r="D5911" s="6">
        <v>1376</v>
      </c>
      <c r="E5911" t="str">
        <f t="shared" si="184"/>
        <v xml:space="preserve"> </v>
      </c>
      <c r="F5911" s="36" t="str">
        <f>IF(AND(D5911&gt;=50000,D5911&lt;=100000),"COMPRESO",A5911)</f>
        <v>raviscanina</v>
      </c>
      <c r="H5911" s="39">
        <f t="shared" si="185"/>
        <v>0</v>
      </c>
      <c r="I5911">
        <v>1</v>
      </c>
    </row>
    <row r="5912" spans="1:9" ht="12" customHeight="1" x14ac:dyDescent="0.3">
      <c r="A5912" s="3" t="s">
        <v>21500</v>
      </c>
      <c r="B5912" s="4" t="s">
        <v>13346</v>
      </c>
      <c r="C5912" s="5" t="s">
        <v>20992</v>
      </c>
      <c r="D5912" s="6">
        <v>7611</v>
      </c>
      <c r="E5912" t="str">
        <f t="shared" si="184"/>
        <v xml:space="preserve"> </v>
      </c>
      <c r="F5912" s="36" t="str">
        <f>IF(AND(D5912&gt;=50000,D5912&lt;=100000),"COMPRESO",A5912)</f>
        <v>recale</v>
      </c>
      <c r="H5912" s="39">
        <f t="shared" si="185"/>
        <v>0</v>
      </c>
      <c r="I5912">
        <v>2</v>
      </c>
    </row>
    <row r="5913" spans="1:9" ht="12" customHeight="1" x14ac:dyDescent="0.3">
      <c r="A5913" s="3" t="s">
        <v>21501</v>
      </c>
      <c r="B5913" s="4" t="s">
        <v>13383</v>
      </c>
      <c r="C5913" s="5" t="s">
        <v>20992</v>
      </c>
      <c r="D5913" s="6">
        <v>2412</v>
      </c>
      <c r="E5913" t="str">
        <f t="shared" si="184"/>
        <v xml:space="preserve"> </v>
      </c>
      <c r="F5913" s="36" t="str">
        <f>IF(AND(D5913&gt;=50000,D5913&lt;=100000),"COMPRESO",A5913)</f>
        <v>riardo</v>
      </c>
      <c r="H5913" s="39">
        <f t="shared" si="185"/>
        <v>0</v>
      </c>
      <c r="I5913">
        <v>1</v>
      </c>
    </row>
    <row r="5914" spans="1:9" ht="12" customHeight="1" x14ac:dyDescent="0.3">
      <c r="A5914" s="3" t="s">
        <v>21502</v>
      </c>
      <c r="B5914" s="4" t="s">
        <v>13470</v>
      </c>
      <c r="C5914" s="5" t="s">
        <v>20992</v>
      </c>
      <c r="D5914" s="6">
        <v>3366</v>
      </c>
      <c r="E5914" t="str">
        <f t="shared" si="184"/>
        <v xml:space="preserve"> </v>
      </c>
      <c r="F5914" s="36" t="str">
        <f>IF(AND(D5914&gt;=50000,D5914&lt;=100000),"COMPRESO",A5914)</f>
        <v>rocca d'evandro</v>
      </c>
      <c r="H5914" s="39">
        <f t="shared" si="185"/>
        <v>0</v>
      </c>
      <c r="I5914">
        <v>1</v>
      </c>
    </row>
    <row r="5915" spans="1:9" ht="12" customHeight="1" x14ac:dyDescent="0.3">
      <c r="A5915" s="3" t="s">
        <v>21503</v>
      </c>
      <c r="B5915" s="4" t="s">
        <v>13511</v>
      </c>
      <c r="C5915" s="5" t="s">
        <v>20992</v>
      </c>
      <c r="D5915" s="6">
        <v>3626</v>
      </c>
      <c r="E5915" t="str">
        <f t="shared" si="184"/>
        <v xml:space="preserve"> </v>
      </c>
      <c r="F5915" s="36" t="str">
        <f>IF(AND(D5915&gt;=50000,D5915&lt;=100000),"COMPRESO",A5915)</f>
        <v>roccamonfina</v>
      </c>
      <c r="H5915" s="39">
        <f t="shared" si="185"/>
        <v>0</v>
      </c>
      <c r="I5915">
        <v>1</v>
      </c>
    </row>
    <row r="5916" spans="1:9" ht="12" customHeight="1" x14ac:dyDescent="0.3">
      <c r="A5916" s="3" t="s">
        <v>21504</v>
      </c>
      <c r="B5916" s="4" t="s">
        <v>13518</v>
      </c>
      <c r="C5916" s="5" t="s">
        <v>20992</v>
      </c>
      <c r="D5916" s="6">
        <v>878</v>
      </c>
      <c r="E5916" t="str">
        <f t="shared" si="184"/>
        <v xml:space="preserve"> </v>
      </c>
      <c r="F5916" s="36" t="str">
        <f>IF(AND(D5916&gt;=50000,D5916&lt;=100000),"COMPRESO",A5916)</f>
        <v>roccaromana</v>
      </c>
      <c r="H5916" s="39">
        <f t="shared" si="185"/>
        <v>0</v>
      </c>
      <c r="I5916">
        <v>4</v>
      </c>
    </row>
    <row r="5917" spans="1:9" ht="12" customHeight="1" x14ac:dyDescent="0.3">
      <c r="A5917" s="3" t="s">
        <v>21505</v>
      </c>
      <c r="B5917" s="4" t="s">
        <v>13536</v>
      </c>
      <c r="C5917" s="5" t="s">
        <v>20992</v>
      </c>
      <c r="D5917" s="6">
        <v>463</v>
      </c>
      <c r="E5917" t="str">
        <f t="shared" si="184"/>
        <v xml:space="preserve"> </v>
      </c>
      <c r="F5917" s="36" t="str">
        <f>IF(AND(D5917&gt;=50000,D5917&lt;=100000),"COMPRESO",A5917)</f>
        <v>rocchetta e croce</v>
      </c>
      <c r="H5917" s="39">
        <f t="shared" si="185"/>
        <v>0</v>
      </c>
      <c r="I5917">
        <v>1</v>
      </c>
    </row>
    <row r="5918" spans="1:9" ht="12" customHeight="1" x14ac:dyDescent="0.3">
      <c r="A5918" s="3" t="s">
        <v>21506</v>
      </c>
      <c r="B5918" s="4" t="s">
        <v>13670</v>
      </c>
      <c r="C5918" s="5" t="s">
        <v>20992</v>
      </c>
      <c r="D5918" s="6">
        <v>1822</v>
      </c>
      <c r="E5918" t="str">
        <f t="shared" si="184"/>
        <v xml:space="preserve"> </v>
      </c>
      <c r="F5918" s="36" t="str">
        <f>IF(AND(D5918&gt;=50000,D5918&lt;=100000),"COMPRESO",A5918)</f>
        <v>ruviano</v>
      </c>
      <c r="H5918" s="39">
        <f t="shared" si="185"/>
        <v>0</v>
      </c>
      <c r="I5918">
        <v>3</v>
      </c>
    </row>
    <row r="5919" spans="1:9" ht="12" customHeight="1" x14ac:dyDescent="0.3">
      <c r="A5919" s="3" t="s">
        <v>21507</v>
      </c>
      <c r="B5919" s="4" t="s">
        <v>13784</v>
      </c>
      <c r="C5919" s="5" t="s">
        <v>20992</v>
      </c>
      <c r="D5919" s="6">
        <v>13416</v>
      </c>
      <c r="E5919" t="str">
        <f t="shared" si="184"/>
        <v xml:space="preserve"> </v>
      </c>
      <c r="F5919" s="36" t="str">
        <f>IF(AND(D5919&gt;=50000,D5919&lt;=100000),"COMPRESO",A5919)</f>
        <v>san cipriano d'aversa</v>
      </c>
      <c r="H5919" s="39">
        <f t="shared" si="185"/>
        <v>0</v>
      </c>
      <c r="I5919">
        <v>1</v>
      </c>
    </row>
    <row r="5920" spans="1:9" ht="12" customHeight="1" x14ac:dyDescent="0.3">
      <c r="A5920" s="3" t="s">
        <v>21508</v>
      </c>
      <c r="B5920" s="4" t="s">
        <v>13812</v>
      </c>
      <c r="C5920" s="5" t="s">
        <v>20992</v>
      </c>
      <c r="D5920" s="6">
        <v>17110</v>
      </c>
      <c r="E5920" t="str">
        <f t="shared" si="184"/>
        <v xml:space="preserve"> </v>
      </c>
      <c r="F5920" s="36" t="str">
        <f>IF(AND(D5920&gt;=50000,D5920&lt;=100000),"COMPRESO",A5920)</f>
        <v>san felice a cancello</v>
      </c>
      <c r="H5920" s="39">
        <f t="shared" si="185"/>
        <v>0</v>
      </c>
      <c r="I5920">
        <v>19</v>
      </c>
    </row>
    <row r="5921" spans="1:9" ht="12" customHeight="1" x14ac:dyDescent="0.3">
      <c r="A5921" s="3" t="s">
        <v>21509</v>
      </c>
      <c r="B5921" s="4" t="s">
        <v>13892</v>
      </c>
      <c r="C5921" s="5" t="s">
        <v>20992</v>
      </c>
      <c r="D5921" s="6">
        <v>1022</v>
      </c>
      <c r="E5921" t="str">
        <f t="shared" si="184"/>
        <v xml:space="preserve"> </v>
      </c>
      <c r="F5921" s="36" t="str">
        <f>IF(AND(D5921&gt;=50000,D5921&lt;=100000),"COMPRESO",A5921)</f>
        <v>san gregorio matese</v>
      </c>
      <c r="H5921" s="39">
        <f t="shared" si="185"/>
        <v>0</v>
      </c>
      <c r="I5921">
        <v>3</v>
      </c>
    </row>
    <row r="5922" spans="1:9" ht="12" customHeight="1" x14ac:dyDescent="0.3">
      <c r="A5922" s="3" t="s">
        <v>21510</v>
      </c>
      <c r="B5922" s="4" t="s">
        <v>13910</v>
      </c>
      <c r="C5922" s="5" t="s">
        <v>20992</v>
      </c>
      <c r="D5922" s="6">
        <v>12643</v>
      </c>
      <c r="E5922" t="str">
        <f t="shared" si="184"/>
        <v xml:space="preserve"> </v>
      </c>
      <c r="F5922" s="36" t="str">
        <f>IF(AND(D5922&gt;=50000,D5922&lt;=100000),"COMPRESO",A5922)</f>
        <v>san marcellino</v>
      </c>
      <c r="H5922" s="39">
        <f t="shared" si="185"/>
        <v>0</v>
      </c>
      <c r="I5922">
        <v>1</v>
      </c>
    </row>
    <row r="5923" spans="1:9" ht="12" customHeight="1" x14ac:dyDescent="0.3">
      <c r="A5923" s="3" t="s">
        <v>21511</v>
      </c>
      <c r="B5923" s="4" t="s">
        <v>13963</v>
      </c>
      <c r="C5923" s="5" t="s">
        <v>20992</v>
      </c>
      <c r="D5923" s="6">
        <v>21157</v>
      </c>
      <c r="E5923" t="str">
        <f t="shared" si="184"/>
        <v xml:space="preserve"> </v>
      </c>
      <c r="F5923" s="36" t="str">
        <f>IF(AND(D5923&gt;=50000,D5923&lt;=100000),"COMPRESO",A5923)</f>
        <v>san nicola la strada</v>
      </c>
      <c r="H5923" s="39">
        <f t="shared" si="185"/>
        <v>0</v>
      </c>
      <c r="I5923">
        <v>2</v>
      </c>
    </row>
    <row r="5924" spans="1:9" ht="12" customHeight="1" x14ac:dyDescent="0.3">
      <c r="A5924" s="3" t="s">
        <v>21512</v>
      </c>
      <c r="B5924" s="4" t="s">
        <v>13993</v>
      </c>
      <c r="C5924" s="5" t="s">
        <v>20992</v>
      </c>
      <c r="D5924" s="6">
        <v>949</v>
      </c>
      <c r="E5924" t="str">
        <f t="shared" si="184"/>
        <v xml:space="preserve"> </v>
      </c>
      <c r="F5924" s="36" t="str">
        <f>IF(AND(D5924&gt;=50000,D5924&lt;=100000),"COMPRESO",A5924)</f>
        <v>san pietro infine</v>
      </c>
      <c r="H5924" s="39">
        <f t="shared" si="185"/>
        <v>0</v>
      </c>
      <c r="I5924">
        <v>152</v>
      </c>
    </row>
    <row r="5925" spans="1:9" ht="12" customHeight="1" x14ac:dyDescent="0.3">
      <c r="A5925" s="3" t="s">
        <v>21513</v>
      </c>
      <c r="B5925" s="4" t="s">
        <v>14005</v>
      </c>
      <c r="C5925" s="5" t="s">
        <v>20992</v>
      </c>
      <c r="D5925" s="6">
        <v>2000</v>
      </c>
      <c r="E5925" t="str">
        <f t="shared" si="184"/>
        <v xml:space="preserve"> </v>
      </c>
      <c r="F5925" s="36" t="str">
        <f>IF(AND(D5925&gt;=50000,D5925&lt;=100000),"COMPRESO",A5925)</f>
        <v>san potito sannitico</v>
      </c>
      <c r="H5925" s="39">
        <f t="shared" si="185"/>
        <v>0</v>
      </c>
      <c r="I5925">
        <v>5</v>
      </c>
    </row>
    <row r="5926" spans="1:9" ht="12" customHeight="1" x14ac:dyDescent="0.3">
      <c r="A5926" s="3" t="s">
        <v>21514</v>
      </c>
      <c r="B5926" s="4" t="s">
        <v>14007</v>
      </c>
      <c r="C5926" s="5" t="s">
        <v>20992</v>
      </c>
      <c r="D5926" s="6">
        <v>11903</v>
      </c>
      <c r="E5926" t="str">
        <f t="shared" si="184"/>
        <v xml:space="preserve"> </v>
      </c>
      <c r="F5926" s="36" t="str">
        <f>IF(AND(D5926&gt;=50000,D5926&lt;=100000),"COMPRESO",A5926)</f>
        <v>san prisco</v>
      </c>
      <c r="H5926" s="39">
        <f t="shared" si="185"/>
        <v>0</v>
      </c>
      <c r="I5926">
        <v>1</v>
      </c>
    </row>
    <row r="5927" spans="1:9" ht="12" customHeight="1" x14ac:dyDescent="0.3">
      <c r="A5927" s="3" t="s">
        <v>21515</v>
      </c>
      <c r="B5927" s="4" t="s">
        <v>14177</v>
      </c>
      <c r="C5927" s="5" t="s">
        <v>20992</v>
      </c>
      <c r="D5927" s="6">
        <v>14134</v>
      </c>
      <c r="E5927" t="str">
        <f t="shared" si="184"/>
        <v xml:space="preserve"> </v>
      </c>
      <c r="F5927" s="36" t="str">
        <f>IF(AND(D5927&gt;=50000,D5927&lt;=100000),"COMPRESO",A5927)</f>
        <v>santa maria a vico</v>
      </c>
      <c r="H5927" s="39">
        <f t="shared" si="185"/>
        <v>0</v>
      </c>
      <c r="I5927">
        <v>7</v>
      </c>
    </row>
    <row r="5928" spans="1:9" ht="12" customHeight="1" x14ac:dyDescent="0.3">
      <c r="A5928" s="3" t="s">
        <v>21516</v>
      </c>
      <c r="B5928" s="4" t="s">
        <v>14178</v>
      </c>
      <c r="C5928" s="5" t="s">
        <v>20992</v>
      </c>
      <c r="D5928" s="6">
        <v>32503</v>
      </c>
      <c r="E5928" t="str">
        <f t="shared" si="184"/>
        <v xml:space="preserve"> </v>
      </c>
      <c r="F5928" s="36" t="str">
        <f>IF(AND(D5928&gt;=50000,D5928&lt;=100000),"COMPRESO",A5928)</f>
        <v>santa maria capua vetere</v>
      </c>
      <c r="H5928" s="39">
        <f t="shared" si="185"/>
        <v>0</v>
      </c>
      <c r="I5928">
        <v>2</v>
      </c>
    </row>
    <row r="5929" spans="1:9" ht="12" customHeight="1" x14ac:dyDescent="0.3">
      <c r="A5929" s="3" t="s">
        <v>21517</v>
      </c>
      <c r="B5929" s="4" t="s">
        <v>14187</v>
      </c>
      <c r="C5929" s="5" t="s">
        <v>20992</v>
      </c>
      <c r="D5929" s="6">
        <v>2682</v>
      </c>
      <c r="E5929" t="str">
        <f t="shared" si="184"/>
        <v xml:space="preserve"> </v>
      </c>
      <c r="F5929" s="36" t="str">
        <f>IF(AND(D5929&gt;=50000,D5929&lt;=100000),"COMPRESO",A5929)</f>
        <v>santa maria la fossa</v>
      </c>
      <c r="H5929" s="39">
        <f t="shared" si="185"/>
        <v>0</v>
      </c>
      <c r="I5929">
        <v>1</v>
      </c>
    </row>
    <row r="5930" spans="1:9" ht="12" customHeight="1" x14ac:dyDescent="0.3">
      <c r="A5930" s="3" t="s">
        <v>21518</v>
      </c>
      <c r="B5930" s="4" t="s">
        <v>14034</v>
      </c>
      <c r="C5930" s="5" t="s">
        <v>20992</v>
      </c>
      <c r="D5930" s="6">
        <v>5064</v>
      </c>
      <c r="E5930" t="str">
        <f t="shared" si="184"/>
        <v xml:space="preserve"> </v>
      </c>
      <c r="F5930" s="36" t="str">
        <f>IF(AND(D5930&gt;=50000,D5930&lt;=100000),"COMPRESO",A5930)</f>
        <v>san tammaro</v>
      </c>
      <c r="H5930" s="39">
        <f t="shared" si="185"/>
        <v>0</v>
      </c>
      <c r="I5930">
        <v>4</v>
      </c>
    </row>
    <row r="5931" spans="1:9" ht="12" customHeight="1" x14ac:dyDescent="0.3">
      <c r="A5931" s="3" t="s">
        <v>21519</v>
      </c>
      <c r="B5931" s="4" t="s">
        <v>14105</v>
      </c>
      <c r="C5931" s="5" t="s">
        <v>20992</v>
      </c>
      <c r="D5931" s="6">
        <v>2276</v>
      </c>
      <c r="E5931" t="str">
        <f t="shared" si="184"/>
        <v xml:space="preserve"> </v>
      </c>
      <c r="F5931" s="36" t="str">
        <f>IF(AND(D5931&gt;=50000,D5931&lt;=100000),"COMPRESO",A5931)</f>
        <v>sant'angelo d'alife</v>
      </c>
      <c r="H5931" s="39">
        <f t="shared" si="185"/>
        <v>0</v>
      </c>
      <c r="I5931">
        <v>1</v>
      </c>
    </row>
    <row r="5932" spans="1:9" ht="12" customHeight="1" x14ac:dyDescent="0.3">
      <c r="A5932" s="3" t="s">
        <v>21520</v>
      </c>
      <c r="B5932" s="4" t="s">
        <v>14126</v>
      </c>
      <c r="C5932" s="5" t="s">
        <v>20992</v>
      </c>
      <c r="D5932" s="6">
        <v>14076</v>
      </c>
      <c r="E5932" t="str">
        <f t="shared" si="184"/>
        <v xml:space="preserve"> </v>
      </c>
      <c r="F5932" s="36" t="str">
        <f>IF(AND(D5932&gt;=50000,D5932&lt;=100000),"COMPRESO",A5932)</f>
        <v>sant'arpino</v>
      </c>
      <c r="H5932" s="39">
        <f t="shared" si="185"/>
        <v>0</v>
      </c>
      <c r="I5932">
        <v>1</v>
      </c>
    </row>
    <row r="5933" spans="1:9" ht="12" customHeight="1" x14ac:dyDescent="0.3">
      <c r="A5933" s="3" t="s">
        <v>21521</v>
      </c>
      <c r="B5933" s="4" t="s">
        <v>14428</v>
      </c>
      <c r="C5933" s="5" t="s">
        <v>20992</v>
      </c>
      <c r="D5933" s="6">
        <v>22216</v>
      </c>
      <c r="E5933" t="str">
        <f t="shared" si="184"/>
        <v xml:space="preserve"> </v>
      </c>
      <c r="F5933" s="36" t="str">
        <f>IF(AND(D5933&gt;=50000,D5933&lt;=100000),"COMPRESO",A5933)</f>
        <v>sessa aurunca</v>
      </c>
      <c r="H5933" s="39">
        <f t="shared" si="185"/>
        <v>0</v>
      </c>
      <c r="I5933">
        <v>10</v>
      </c>
    </row>
    <row r="5934" spans="1:9" ht="12" customHeight="1" x14ac:dyDescent="0.3">
      <c r="A5934" s="3" t="s">
        <v>21522</v>
      </c>
      <c r="B5934" s="4" t="s">
        <v>14588</v>
      </c>
      <c r="C5934" s="5" t="s">
        <v>20992</v>
      </c>
      <c r="D5934" s="6">
        <v>7509</v>
      </c>
      <c r="E5934" t="str">
        <f t="shared" si="184"/>
        <v xml:space="preserve"> </v>
      </c>
      <c r="F5934" s="36" t="str">
        <f>IF(AND(D5934&gt;=50000,D5934&lt;=100000),"COMPRESO",A5934)</f>
        <v>sparanise</v>
      </c>
      <c r="H5934" s="39">
        <f t="shared" si="185"/>
        <v>0</v>
      </c>
      <c r="I5934">
        <v>3</v>
      </c>
    </row>
    <row r="5935" spans="1:9" ht="12" customHeight="1" x14ac:dyDescent="0.3">
      <c r="A5935" s="3" t="s">
        <v>21523</v>
      </c>
      <c r="B5935" s="4" t="s">
        <v>14671</v>
      </c>
      <c r="C5935" s="5" t="s">
        <v>20992</v>
      </c>
      <c r="D5935" s="6">
        <v>8148</v>
      </c>
      <c r="E5935" t="str">
        <f t="shared" si="184"/>
        <v xml:space="preserve"> </v>
      </c>
      <c r="F5935" s="36" t="str">
        <f>IF(AND(D5935&gt;=50000,D5935&lt;=100000),"COMPRESO",A5935)</f>
        <v>succivo</v>
      </c>
      <c r="H5935" s="39">
        <f t="shared" si="185"/>
        <v>0</v>
      </c>
      <c r="I5935">
        <v>20</v>
      </c>
    </row>
    <row r="5936" spans="1:9" ht="12" customHeight="1" x14ac:dyDescent="0.3">
      <c r="A5936" s="3" t="s">
        <v>21524</v>
      </c>
      <c r="B5936" s="4" t="s">
        <v>14739</v>
      </c>
      <c r="C5936" s="5" t="s">
        <v>20992</v>
      </c>
      <c r="D5936" s="6">
        <v>12587</v>
      </c>
      <c r="E5936" t="str">
        <f t="shared" si="184"/>
        <v xml:space="preserve"> </v>
      </c>
      <c r="F5936" s="36" t="str">
        <f>IF(AND(D5936&gt;=50000,D5936&lt;=100000),"COMPRESO",A5936)</f>
        <v>teano</v>
      </c>
      <c r="H5936" s="39">
        <f t="shared" si="185"/>
        <v>0</v>
      </c>
      <c r="I5936">
        <v>3</v>
      </c>
    </row>
    <row r="5937" spans="1:9" ht="12" customHeight="1" x14ac:dyDescent="0.3">
      <c r="A5937" s="3" t="s">
        <v>21525</v>
      </c>
      <c r="B5937" s="4" t="s">
        <v>14794</v>
      </c>
      <c r="C5937" s="5" t="s">
        <v>20992</v>
      </c>
      <c r="D5937" s="6">
        <v>13610</v>
      </c>
      <c r="E5937" t="str">
        <f t="shared" si="184"/>
        <v xml:space="preserve"> </v>
      </c>
      <c r="F5937" s="36" t="str">
        <f>IF(AND(D5937&gt;=50000,D5937&lt;=100000),"COMPRESO",A5937)</f>
        <v>teverola</v>
      </c>
      <c r="H5937" s="39">
        <f t="shared" si="185"/>
        <v>0</v>
      </c>
      <c r="I5937">
        <v>3</v>
      </c>
    </row>
    <row r="5938" spans="1:9" ht="12" customHeight="1" x14ac:dyDescent="0.3">
      <c r="A5938" s="3" t="s">
        <v>21526</v>
      </c>
      <c r="B5938" s="4" t="s">
        <v>14832</v>
      </c>
      <c r="C5938" s="5" t="s">
        <v>20992</v>
      </c>
      <c r="D5938" s="6">
        <v>947</v>
      </c>
      <c r="E5938" t="str">
        <f t="shared" si="184"/>
        <v xml:space="preserve"> </v>
      </c>
      <c r="F5938" s="36" t="str">
        <f>IF(AND(D5938&gt;=50000,D5938&lt;=100000),"COMPRESO",A5938)</f>
        <v>tora e piccilli</v>
      </c>
      <c r="H5938" s="39">
        <f t="shared" si="185"/>
        <v>0</v>
      </c>
      <c r="I5938">
        <v>4</v>
      </c>
    </row>
    <row r="5939" spans="1:9" ht="12" customHeight="1" x14ac:dyDescent="0.3">
      <c r="A5939" s="3" t="s">
        <v>21527</v>
      </c>
      <c r="B5939" s="4" t="s">
        <v>14965</v>
      </c>
      <c r="C5939" s="5" t="s">
        <v>20992</v>
      </c>
      <c r="D5939" s="6">
        <v>17797</v>
      </c>
      <c r="E5939" t="str">
        <f t="shared" si="184"/>
        <v xml:space="preserve"> </v>
      </c>
      <c r="F5939" s="36" t="str">
        <f>IF(AND(D5939&gt;=50000,D5939&lt;=100000),"COMPRESO",A5939)</f>
        <v>trentola ducenta</v>
      </c>
      <c r="H5939" s="39">
        <f t="shared" si="185"/>
        <v>0</v>
      </c>
      <c r="I5939">
        <v>2</v>
      </c>
    </row>
    <row r="5940" spans="1:9" ht="12" customHeight="1" x14ac:dyDescent="0.3">
      <c r="A5940" s="3" t="s">
        <v>21528</v>
      </c>
      <c r="B5940" s="4" t="s">
        <v>15087</v>
      </c>
      <c r="C5940" s="5" t="s">
        <v>20992</v>
      </c>
      <c r="D5940" s="6">
        <v>6658</v>
      </c>
      <c r="E5940" t="str">
        <f t="shared" si="184"/>
        <v xml:space="preserve"> </v>
      </c>
      <c r="F5940" s="36" t="str">
        <f>IF(AND(D5940&gt;=50000,D5940&lt;=100000),"COMPRESO",A5940)</f>
        <v>vairano patenora</v>
      </c>
      <c r="H5940" s="39">
        <f t="shared" si="185"/>
        <v>0</v>
      </c>
      <c r="I5940">
        <v>18</v>
      </c>
    </row>
    <row r="5941" spans="1:9" ht="12" customHeight="1" x14ac:dyDescent="0.3">
      <c r="A5941" s="3" t="s">
        <v>21529</v>
      </c>
      <c r="B5941" s="4" t="s">
        <v>15133</v>
      </c>
      <c r="C5941" s="5" t="s">
        <v>20992</v>
      </c>
      <c r="D5941" s="6">
        <v>975</v>
      </c>
      <c r="E5941" t="str">
        <f t="shared" si="184"/>
        <v xml:space="preserve"> </v>
      </c>
      <c r="F5941" s="36" t="str">
        <f>IF(AND(D5941&gt;=50000,D5941&lt;=100000),"COMPRESO",A5941)</f>
        <v>valle agricola</v>
      </c>
      <c r="H5941" s="39">
        <f t="shared" si="185"/>
        <v>0</v>
      </c>
      <c r="I5941">
        <v>5</v>
      </c>
    </row>
    <row r="5942" spans="1:9" ht="12" customHeight="1" x14ac:dyDescent="0.3">
      <c r="A5942" s="3" t="s">
        <v>21530</v>
      </c>
      <c r="B5942" s="4" t="s">
        <v>15136</v>
      </c>
      <c r="C5942" s="5" t="s">
        <v>20992</v>
      </c>
      <c r="D5942" s="6">
        <v>2807</v>
      </c>
      <c r="E5942" t="str">
        <f t="shared" si="184"/>
        <v xml:space="preserve"> </v>
      </c>
      <c r="F5942" s="36" t="str">
        <f>IF(AND(D5942&gt;=50000,D5942&lt;=100000),"COMPRESO",A5942)</f>
        <v>valle di maddaloni</v>
      </c>
      <c r="H5942" s="39">
        <f t="shared" si="185"/>
        <v>0</v>
      </c>
      <c r="I5942">
        <v>1</v>
      </c>
    </row>
    <row r="5943" spans="1:9" ht="12" customHeight="1" x14ac:dyDescent="0.3">
      <c r="A5943" s="3" t="s">
        <v>21531</v>
      </c>
      <c r="B5943" s="4" t="s">
        <v>15368</v>
      </c>
      <c r="C5943" s="5" t="s">
        <v>20992</v>
      </c>
      <c r="D5943" s="6">
        <v>6066</v>
      </c>
      <c r="E5943" t="str">
        <f t="shared" si="184"/>
        <v xml:space="preserve"> </v>
      </c>
      <c r="F5943" s="36" t="str">
        <f>IF(AND(D5943&gt;=50000,D5943&lt;=100000),"COMPRESO",A5943)</f>
        <v>villa di briano</v>
      </c>
      <c r="H5943" s="39">
        <f t="shared" si="185"/>
        <v>0</v>
      </c>
      <c r="I5943">
        <v>1</v>
      </c>
    </row>
    <row r="5944" spans="1:9" ht="12" customHeight="1" x14ac:dyDescent="0.3">
      <c r="A5944" s="3" t="s">
        <v>21532</v>
      </c>
      <c r="B5944" s="4" t="s">
        <v>15375</v>
      </c>
      <c r="C5944" s="5" t="s">
        <v>20992</v>
      </c>
      <c r="D5944" s="6">
        <v>10715</v>
      </c>
      <c r="E5944" t="str">
        <f t="shared" si="184"/>
        <v xml:space="preserve"> </v>
      </c>
      <c r="F5944" s="36" t="str">
        <f>IF(AND(D5944&gt;=50000,D5944&lt;=100000),"COMPRESO",A5944)</f>
        <v>villa literno</v>
      </c>
      <c r="H5944" s="39">
        <f t="shared" si="185"/>
        <v>0</v>
      </c>
      <c r="I5944">
        <v>1</v>
      </c>
    </row>
    <row r="5945" spans="1:9" ht="12" customHeight="1" x14ac:dyDescent="0.3">
      <c r="A5945" s="3" t="s">
        <v>21533</v>
      </c>
      <c r="B5945" s="4" t="s">
        <v>15497</v>
      </c>
      <c r="C5945" s="5" t="s">
        <v>20992</v>
      </c>
      <c r="D5945" s="6">
        <v>7020</v>
      </c>
      <c r="E5945" t="str">
        <f t="shared" si="184"/>
        <v xml:space="preserve"> </v>
      </c>
      <c r="F5945" s="36" t="str">
        <f>IF(AND(D5945&gt;=50000,D5945&lt;=100000),"COMPRESO",A5945)</f>
        <v>vitulazio</v>
      </c>
      <c r="H5945" s="39">
        <f t="shared" si="185"/>
        <v>0</v>
      </c>
      <c r="I5945">
        <v>1</v>
      </c>
    </row>
    <row r="5946" spans="1:9" ht="12" customHeight="1" x14ac:dyDescent="0.3">
      <c r="A5946" s="3" t="s">
        <v>21534</v>
      </c>
      <c r="B5946" s="4" t="s">
        <v>10567</v>
      </c>
      <c r="C5946" s="5" t="s">
        <v>20992</v>
      </c>
      <c r="D5946" s="6">
        <v>3673</v>
      </c>
      <c r="E5946" t="str">
        <f t="shared" si="184"/>
        <v xml:space="preserve"> </v>
      </c>
      <c r="F5946" s="36" t="str">
        <f>IF(AND(D5946&gt;=50000,D5946&lt;=100000),"COMPRESO",A5946)</f>
        <v>falciano del massico</v>
      </c>
      <c r="H5946" s="39">
        <f t="shared" si="185"/>
        <v>0</v>
      </c>
      <c r="I5946">
        <v>14</v>
      </c>
    </row>
    <row r="5947" spans="1:9" ht="12" customHeight="1" x14ac:dyDescent="0.3">
      <c r="A5947" s="3" t="s">
        <v>21535</v>
      </c>
      <c r="B5947" s="4" t="s">
        <v>9832</v>
      </c>
      <c r="C5947" s="5" t="s">
        <v>20992</v>
      </c>
      <c r="D5947" s="6">
        <v>7684</v>
      </c>
      <c r="E5947" t="str">
        <f t="shared" si="184"/>
        <v xml:space="preserve"> </v>
      </c>
      <c r="F5947" s="36" t="str">
        <f>IF(AND(D5947&gt;=50000,D5947&lt;=100000),"COMPRESO",A5947)</f>
        <v>cellole</v>
      </c>
      <c r="H5947" s="39">
        <f t="shared" si="185"/>
        <v>0</v>
      </c>
      <c r="I5947">
        <v>13</v>
      </c>
    </row>
    <row r="5948" spans="1:9" ht="12" customHeight="1" x14ac:dyDescent="0.3">
      <c r="A5948" s="3" t="s">
        <v>21536</v>
      </c>
      <c r="B5948" s="4" t="s">
        <v>9443</v>
      </c>
      <c r="C5948" s="5" t="s">
        <v>20992</v>
      </c>
      <c r="D5948" s="6">
        <v>6651</v>
      </c>
      <c r="E5948" t="str">
        <f t="shared" si="184"/>
        <v xml:space="preserve"> </v>
      </c>
      <c r="F5948" s="36" t="str">
        <f>IF(AND(D5948&gt;=50000,D5948&lt;=100000),"COMPRESO",A5948)</f>
        <v>casapesenna</v>
      </c>
      <c r="H5948" s="39">
        <f t="shared" si="185"/>
        <v>0</v>
      </c>
      <c r="I5948">
        <v>5</v>
      </c>
    </row>
    <row r="5949" spans="1:9" ht="12" customHeight="1" x14ac:dyDescent="0.3">
      <c r="A5949" s="3" t="s">
        <v>21537</v>
      </c>
      <c r="B5949" s="4" t="s">
        <v>13916</v>
      </c>
      <c r="C5949" s="5" t="s">
        <v>20992</v>
      </c>
      <c r="D5949" s="6">
        <v>6306</v>
      </c>
      <c r="E5949" t="str">
        <f t="shared" si="184"/>
        <v xml:space="preserve"> </v>
      </c>
      <c r="F5949" s="36" t="str">
        <f>IF(AND(D5949&gt;=50000,D5949&lt;=100000),"COMPRESO",A5949)</f>
        <v>san marco evangelista</v>
      </c>
      <c r="H5949" s="39">
        <f t="shared" si="185"/>
        <v>0</v>
      </c>
      <c r="I5949">
        <v>2</v>
      </c>
    </row>
    <row r="5950" spans="1:9" ht="12" customHeight="1" x14ac:dyDescent="0.3">
      <c r="A5950" s="3" t="s">
        <v>21538</v>
      </c>
      <c r="B5950" s="4" t="s">
        <v>8089</v>
      </c>
      <c r="C5950" s="5" t="s">
        <v>20992</v>
      </c>
      <c r="D5950" s="6">
        <v>8062</v>
      </c>
      <c r="E5950" t="str">
        <f t="shared" si="184"/>
        <v xml:space="preserve"> </v>
      </c>
      <c r="F5950" s="36" t="str">
        <f>IF(AND(D5950&gt;=50000,D5950&lt;=100000),"COMPRESO",A5950)</f>
        <v>airola</v>
      </c>
      <c r="H5950" s="39">
        <f t="shared" si="185"/>
        <v>0</v>
      </c>
      <c r="I5950">
        <v>7</v>
      </c>
    </row>
    <row r="5951" spans="1:9" ht="12" customHeight="1" x14ac:dyDescent="0.3">
      <c r="A5951" s="3" t="s">
        <v>21539</v>
      </c>
      <c r="B5951" s="4" t="s">
        <v>8223</v>
      </c>
      <c r="C5951" s="5" t="s">
        <v>20992</v>
      </c>
      <c r="D5951" s="6">
        <v>2836</v>
      </c>
      <c r="E5951" t="str">
        <f t="shared" si="184"/>
        <v xml:space="preserve"> </v>
      </c>
      <c r="F5951" s="36" t="str">
        <f>IF(AND(D5951&gt;=50000,D5951&lt;=100000),"COMPRESO",A5951)</f>
        <v>amorosi</v>
      </c>
      <c r="H5951" s="39">
        <f t="shared" si="185"/>
        <v>0</v>
      </c>
      <c r="I5951">
        <v>3</v>
      </c>
    </row>
    <row r="5952" spans="1:9" ht="12" customHeight="1" x14ac:dyDescent="0.3">
      <c r="A5952" s="3" t="s">
        <v>21540</v>
      </c>
      <c r="B5952" s="4" t="s">
        <v>8270</v>
      </c>
      <c r="C5952" s="5" t="s">
        <v>20992</v>
      </c>
      <c r="D5952" s="6">
        <v>5802</v>
      </c>
      <c r="E5952" t="str">
        <f t="shared" si="184"/>
        <v xml:space="preserve"> </v>
      </c>
      <c r="F5952" s="36" t="str">
        <f>IF(AND(D5952&gt;=50000,D5952&lt;=100000),"COMPRESO",A5952)</f>
        <v>apice</v>
      </c>
      <c r="H5952" s="39">
        <f t="shared" si="185"/>
        <v>0</v>
      </c>
      <c r="I5952">
        <v>1</v>
      </c>
    </row>
    <row r="5953" spans="1:9" ht="12" customHeight="1" x14ac:dyDescent="0.3">
      <c r="A5953" s="3" t="s">
        <v>21541</v>
      </c>
      <c r="B5953" s="4" t="s">
        <v>8272</v>
      </c>
      <c r="C5953" s="5" t="s">
        <v>20992</v>
      </c>
      <c r="D5953" s="6">
        <v>2697</v>
      </c>
      <c r="E5953" t="str">
        <f t="shared" si="184"/>
        <v xml:space="preserve"> </v>
      </c>
      <c r="F5953" s="36" t="str">
        <f>IF(AND(D5953&gt;=50000,D5953&lt;=100000),"COMPRESO",A5953)</f>
        <v>apollosa</v>
      </c>
      <c r="H5953" s="39">
        <f t="shared" si="185"/>
        <v>0</v>
      </c>
      <c r="I5953">
        <v>1</v>
      </c>
    </row>
    <row r="5954" spans="1:9" ht="12" customHeight="1" x14ac:dyDescent="0.3">
      <c r="A5954" s="3" t="s">
        <v>21542</v>
      </c>
      <c r="B5954" s="4" t="s">
        <v>8345</v>
      </c>
      <c r="C5954" s="5" t="s">
        <v>20992</v>
      </c>
      <c r="D5954" s="6">
        <v>2016</v>
      </c>
      <c r="E5954" t="str">
        <f t="shared" si="184"/>
        <v xml:space="preserve"> </v>
      </c>
      <c r="F5954" s="36" t="str">
        <f>IF(AND(D5954&gt;=50000,D5954&lt;=100000),"COMPRESO",A5954)</f>
        <v>arpaia</v>
      </c>
      <c r="H5954" s="39">
        <f t="shared" si="185"/>
        <v>0</v>
      </c>
      <c r="I5954">
        <v>8</v>
      </c>
    </row>
    <row r="5955" spans="1:9" ht="12" customHeight="1" x14ac:dyDescent="0.3">
      <c r="A5955" s="3" t="s">
        <v>21543</v>
      </c>
      <c r="B5955" s="4" t="s">
        <v>8346</v>
      </c>
      <c r="C5955" s="5" t="s">
        <v>20992</v>
      </c>
      <c r="D5955" s="6">
        <v>830</v>
      </c>
      <c r="E5955" t="str">
        <f t="shared" ref="E5955:E6018" si="186">IF(D5955&gt;300000,"TROVATO"," ")</f>
        <v xml:space="preserve"> </v>
      </c>
      <c r="F5955" s="36" t="str">
        <f>IF(AND(D5955&gt;=50000,D5955&lt;=100000),"COMPRESO",A5955)</f>
        <v>arpaise</v>
      </c>
      <c r="H5955" s="39">
        <f t="shared" ref="H5955:H6018" si="187">(D13883/$G$2)</f>
        <v>0</v>
      </c>
      <c r="I5955">
        <v>1</v>
      </c>
    </row>
    <row r="5956" spans="1:9" ht="12" customHeight="1" x14ac:dyDescent="0.3">
      <c r="A5956" s="3" t="s">
        <v>21544</v>
      </c>
      <c r="B5956" s="4" t="s">
        <v>8544</v>
      </c>
      <c r="C5956" s="5" t="s">
        <v>20992</v>
      </c>
      <c r="D5956" s="6">
        <v>2555</v>
      </c>
      <c r="E5956" t="str">
        <f t="shared" si="186"/>
        <v xml:space="preserve"> </v>
      </c>
      <c r="F5956" s="36" t="str">
        <f>IF(AND(D5956&gt;=50000,D5956&lt;=100000),"COMPRESO",A5956)</f>
        <v>baselice</v>
      </c>
      <c r="H5956" s="39">
        <f t="shared" si="187"/>
        <v>0</v>
      </c>
      <c r="I5956">
        <v>3</v>
      </c>
    </row>
    <row r="5957" spans="1:9" ht="12" customHeight="1" x14ac:dyDescent="0.3">
      <c r="A5957" s="3" t="s">
        <v>21545</v>
      </c>
      <c r="B5957" s="4" t="s">
        <v>8615</v>
      </c>
      <c r="C5957" s="5" t="s">
        <v>20992</v>
      </c>
      <c r="D5957" s="6">
        <v>61489</v>
      </c>
      <c r="E5957" t="str">
        <f t="shared" si="186"/>
        <v xml:space="preserve"> </v>
      </c>
      <c r="F5957" s="36" t="str">
        <f>IF(AND(D5957&gt;=50000,D5957&lt;=100000),"COMPRESO",A5957)</f>
        <v>COMPRESO</v>
      </c>
      <c r="H5957" s="39">
        <f t="shared" si="187"/>
        <v>0</v>
      </c>
      <c r="I5957">
        <v>3</v>
      </c>
    </row>
    <row r="5958" spans="1:9" ht="12" customHeight="1" x14ac:dyDescent="0.3">
      <c r="A5958" s="3" t="s">
        <v>21546</v>
      </c>
      <c r="B5958" s="4" t="s">
        <v>8742</v>
      </c>
      <c r="C5958" s="5" t="s">
        <v>20992</v>
      </c>
      <c r="D5958" s="6">
        <v>1483</v>
      </c>
      <c r="E5958" t="str">
        <f t="shared" si="186"/>
        <v xml:space="preserve"> </v>
      </c>
      <c r="F5958" s="36" t="str">
        <f>IF(AND(D5958&gt;=50000,D5958&lt;=100000),"COMPRESO",A5958)</f>
        <v>bonea</v>
      </c>
      <c r="H5958" s="39">
        <f t="shared" si="187"/>
        <v>0</v>
      </c>
      <c r="I5958">
        <v>2</v>
      </c>
    </row>
    <row r="5959" spans="1:9" ht="12" customHeight="1" x14ac:dyDescent="0.3">
      <c r="A5959" s="3" t="s">
        <v>21547</v>
      </c>
      <c r="B5959" s="4" t="s">
        <v>8935</v>
      </c>
      <c r="C5959" s="5" t="s">
        <v>20992</v>
      </c>
      <c r="D5959" s="6">
        <v>2077</v>
      </c>
      <c r="E5959" t="str">
        <f t="shared" si="186"/>
        <v xml:space="preserve"> </v>
      </c>
      <c r="F5959" s="36" t="str">
        <f>IF(AND(D5959&gt;=50000,D5959&lt;=100000),"COMPRESO",A5959)</f>
        <v>bucciano</v>
      </c>
      <c r="H5959" s="39">
        <f t="shared" si="187"/>
        <v>0</v>
      </c>
      <c r="I5959">
        <v>4</v>
      </c>
    </row>
    <row r="5960" spans="1:9" ht="12" customHeight="1" x14ac:dyDescent="0.3">
      <c r="A5960" s="3" t="s">
        <v>21548</v>
      </c>
      <c r="B5960" s="4" t="s">
        <v>8953</v>
      </c>
      <c r="C5960" s="5" t="s">
        <v>20992</v>
      </c>
      <c r="D5960" s="6">
        <v>1824</v>
      </c>
      <c r="E5960" t="str">
        <f t="shared" si="186"/>
        <v xml:space="preserve"> </v>
      </c>
      <c r="F5960" s="36" t="str">
        <f>IF(AND(D5960&gt;=50000,D5960&lt;=100000),"COMPRESO",A5960)</f>
        <v>buonalbergo</v>
      </c>
      <c r="H5960" s="39">
        <f t="shared" si="187"/>
        <v>0</v>
      </c>
      <c r="I5960">
        <v>4</v>
      </c>
    </row>
    <row r="5961" spans="1:9" ht="12" customHeight="1" x14ac:dyDescent="0.3">
      <c r="A5961" s="3" t="s">
        <v>21549</v>
      </c>
      <c r="B5961" s="4" t="s">
        <v>9067</v>
      </c>
      <c r="C5961" s="5" t="s">
        <v>20992</v>
      </c>
      <c r="D5961" s="6">
        <v>2616</v>
      </c>
      <c r="E5961" t="str">
        <f t="shared" si="186"/>
        <v xml:space="preserve"> </v>
      </c>
      <c r="F5961" s="36" t="str">
        <f>IF(AND(D5961&gt;=50000,D5961&lt;=100000),"COMPRESO",A5961)</f>
        <v>calvi</v>
      </c>
      <c r="H5961" s="39">
        <f t="shared" si="187"/>
        <v>0</v>
      </c>
      <c r="I5961">
        <v>8</v>
      </c>
    </row>
    <row r="5962" spans="1:9" ht="12" customHeight="1" x14ac:dyDescent="0.3">
      <c r="A5962" s="3" t="s">
        <v>21550</v>
      </c>
      <c r="B5962" s="4" t="s">
        <v>9140</v>
      </c>
      <c r="C5962" s="5" t="s">
        <v>20992</v>
      </c>
      <c r="D5962" s="6">
        <v>1084</v>
      </c>
      <c r="E5962" t="str">
        <f t="shared" si="186"/>
        <v xml:space="preserve"> </v>
      </c>
      <c r="F5962" s="36" t="str">
        <f>IF(AND(D5962&gt;=50000,D5962&lt;=100000),"COMPRESO",A5962)</f>
        <v>campolattaro</v>
      </c>
      <c r="H5962" s="39">
        <f t="shared" si="187"/>
        <v>0</v>
      </c>
      <c r="I5962">
        <v>1</v>
      </c>
    </row>
    <row r="5963" spans="1:9" ht="12" customHeight="1" x14ac:dyDescent="0.3">
      <c r="A5963" s="3" t="s">
        <v>21551</v>
      </c>
      <c r="B5963" s="4" t="s">
        <v>9142</v>
      </c>
      <c r="C5963" s="5" t="s">
        <v>20992</v>
      </c>
      <c r="D5963" s="6">
        <v>1546</v>
      </c>
      <c r="E5963" t="str">
        <f t="shared" si="186"/>
        <v xml:space="preserve"> </v>
      </c>
      <c r="F5963" s="36" t="str">
        <f>IF(AND(D5963&gt;=50000,D5963&lt;=100000),"COMPRESO",A5963)</f>
        <v>campoli del monte taburno</v>
      </c>
      <c r="H5963" s="39">
        <f t="shared" si="187"/>
        <v>0</v>
      </c>
      <c r="I5963">
        <v>2</v>
      </c>
    </row>
    <row r="5964" spans="1:9" ht="12" customHeight="1" x14ac:dyDescent="0.3">
      <c r="A5964" s="3" t="s">
        <v>21552</v>
      </c>
      <c r="B5964" s="4" t="s">
        <v>9396</v>
      </c>
      <c r="C5964" s="5" t="s">
        <v>20992</v>
      </c>
      <c r="D5964" s="6">
        <v>1474</v>
      </c>
      <c r="E5964" t="str">
        <f t="shared" si="186"/>
        <v xml:space="preserve"> </v>
      </c>
      <c r="F5964" s="36" t="str">
        <f>IF(AND(D5964&gt;=50000,D5964&lt;=100000),"COMPRESO",A5964)</f>
        <v>casalduni</v>
      </c>
      <c r="H5964" s="39">
        <f t="shared" si="187"/>
        <v>0</v>
      </c>
      <c r="I5964">
        <v>2</v>
      </c>
    </row>
    <row r="5965" spans="1:9" ht="12" customHeight="1" x14ac:dyDescent="0.3">
      <c r="A5965" s="3" t="s">
        <v>21553</v>
      </c>
      <c r="B5965" s="4" t="s">
        <v>9587</v>
      </c>
      <c r="C5965" s="5" t="s">
        <v>20992</v>
      </c>
      <c r="D5965" s="6">
        <v>935</v>
      </c>
      <c r="E5965" t="str">
        <f t="shared" si="186"/>
        <v xml:space="preserve"> </v>
      </c>
      <c r="F5965" s="36" t="str">
        <f>IF(AND(D5965&gt;=50000,D5965&lt;=100000),"COMPRESO",A5965)</f>
        <v>castelfranco in miscano</v>
      </c>
      <c r="H5965" s="39">
        <f t="shared" si="187"/>
        <v>0</v>
      </c>
      <c r="I5965">
        <v>4</v>
      </c>
    </row>
    <row r="5966" spans="1:9" ht="12" customHeight="1" x14ac:dyDescent="0.3">
      <c r="A5966" s="3" t="s">
        <v>21554</v>
      </c>
      <c r="B5966" s="4" t="s">
        <v>9682</v>
      </c>
      <c r="C5966" s="5" t="s">
        <v>20992</v>
      </c>
      <c r="D5966" s="6">
        <v>1547</v>
      </c>
      <c r="E5966" t="str">
        <f t="shared" si="186"/>
        <v xml:space="preserve"> </v>
      </c>
      <c r="F5966" s="36" t="str">
        <f>IF(AND(D5966&gt;=50000,D5966&lt;=100000),"COMPRESO",A5966)</f>
        <v>castelpagano</v>
      </c>
      <c r="H5966" s="39">
        <f t="shared" si="187"/>
        <v>0</v>
      </c>
      <c r="I5966">
        <v>1</v>
      </c>
    </row>
    <row r="5967" spans="1:9" ht="12" customHeight="1" x14ac:dyDescent="0.3">
      <c r="A5967" s="3" t="s">
        <v>21555</v>
      </c>
      <c r="B5967" s="4" t="s">
        <v>9686</v>
      </c>
      <c r="C5967" s="5" t="s">
        <v>20992</v>
      </c>
      <c r="D5967" s="6">
        <v>1326</v>
      </c>
      <c r="E5967" t="str">
        <f t="shared" si="186"/>
        <v xml:space="preserve"> </v>
      </c>
      <c r="F5967" s="36" t="str">
        <f>IF(AND(D5967&gt;=50000,D5967&lt;=100000),"COMPRESO",A5967)</f>
        <v>castelpoto</v>
      </c>
      <c r="H5967" s="39">
        <f t="shared" si="187"/>
        <v>0</v>
      </c>
      <c r="I5967">
        <v>1</v>
      </c>
    </row>
    <row r="5968" spans="1:9" ht="12" customHeight="1" x14ac:dyDescent="0.3">
      <c r="A5968" s="3" t="s">
        <v>21556</v>
      </c>
      <c r="B5968" s="4" t="s">
        <v>9699</v>
      </c>
      <c r="C5968" s="5" t="s">
        <v>20992</v>
      </c>
      <c r="D5968" s="6">
        <v>2620</v>
      </c>
      <c r="E5968" t="str">
        <f t="shared" si="186"/>
        <v xml:space="preserve"> </v>
      </c>
      <c r="F5968" s="36" t="str">
        <f>IF(AND(D5968&gt;=50000,D5968&lt;=100000),"COMPRESO",A5968)</f>
        <v>castelvenere</v>
      </c>
      <c r="H5968" s="39">
        <f t="shared" si="187"/>
        <v>0</v>
      </c>
      <c r="I5968">
        <v>4</v>
      </c>
    </row>
    <row r="5969" spans="1:9" ht="12" customHeight="1" x14ac:dyDescent="0.3">
      <c r="A5969" s="3" t="s">
        <v>21557</v>
      </c>
      <c r="B5969" s="4" t="s">
        <v>9702</v>
      </c>
      <c r="C5969" s="5" t="s">
        <v>20992</v>
      </c>
      <c r="D5969" s="6">
        <v>1389</v>
      </c>
      <c r="E5969" t="str">
        <f t="shared" si="186"/>
        <v xml:space="preserve"> </v>
      </c>
      <c r="F5969" s="36" t="str">
        <f>IF(AND(D5969&gt;=50000,D5969&lt;=100000),"COMPRESO",A5969)</f>
        <v>castelvetere in val fortore</v>
      </c>
      <c r="H5969" s="39">
        <f t="shared" si="187"/>
        <v>0</v>
      </c>
      <c r="I5969">
        <v>43</v>
      </c>
    </row>
    <row r="5970" spans="1:9" ht="12" customHeight="1" x14ac:dyDescent="0.3">
      <c r="A5970" s="3" t="s">
        <v>21558</v>
      </c>
      <c r="B5970" s="4" t="s">
        <v>9765</v>
      </c>
      <c r="C5970" s="5" t="s">
        <v>20992</v>
      </c>
      <c r="D5970" s="6">
        <v>2091</v>
      </c>
      <c r="E5970" t="str">
        <f t="shared" si="186"/>
        <v xml:space="preserve"> </v>
      </c>
      <c r="F5970" s="36" t="str">
        <f>IF(AND(D5970&gt;=50000,D5970&lt;=100000),"COMPRESO",A5970)</f>
        <v>cautano</v>
      </c>
      <c r="H5970" s="39">
        <f t="shared" si="187"/>
        <v>0</v>
      </c>
      <c r="I5970">
        <v>1</v>
      </c>
    </row>
    <row r="5971" spans="1:9" ht="12" customHeight="1" x14ac:dyDescent="0.3">
      <c r="A5971" s="3" t="s">
        <v>21559</v>
      </c>
      <c r="B5971" s="4" t="s">
        <v>9847</v>
      </c>
      <c r="C5971" s="5" t="s">
        <v>20992</v>
      </c>
      <c r="D5971" s="6">
        <v>3375</v>
      </c>
      <c r="E5971" t="str">
        <f t="shared" si="186"/>
        <v xml:space="preserve"> </v>
      </c>
      <c r="F5971" s="36" t="str">
        <f>IF(AND(D5971&gt;=50000,D5971&lt;=100000),"COMPRESO",A5971)</f>
        <v>ceppaloni</v>
      </c>
      <c r="H5971" s="39">
        <f t="shared" si="187"/>
        <v>0</v>
      </c>
      <c r="I5971">
        <v>8</v>
      </c>
    </row>
    <row r="5972" spans="1:9" ht="12" customHeight="1" x14ac:dyDescent="0.3">
      <c r="A5972" s="3" t="s">
        <v>21560</v>
      </c>
      <c r="B5972" s="4" t="s">
        <v>9893</v>
      </c>
      <c r="C5972" s="5" t="s">
        <v>20992</v>
      </c>
      <c r="D5972" s="6">
        <v>4083</v>
      </c>
      <c r="E5972" t="str">
        <f t="shared" si="186"/>
        <v xml:space="preserve"> </v>
      </c>
      <c r="F5972" s="36" t="str">
        <f>IF(AND(D5972&gt;=50000,D5972&lt;=100000),"COMPRESO",A5972)</f>
        <v>cerreto sannita</v>
      </c>
      <c r="H5972" s="39">
        <f t="shared" si="187"/>
        <v>0</v>
      </c>
      <c r="I5972">
        <v>2</v>
      </c>
    </row>
    <row r="5973" spans="1:9" ht="12" customHeight="1" x14ac:dyDescent="0.3">
      <c r="A5973" s="3" t="s">
        <v>21561</v>
      </c>
      <c r="B5973" s="4" t="s">
        <v>10037</v>
      </c>
      <c r="C5973" s="5" t="s">
        <v>20992</v>
      </c>
      <c r="D5973" s="6">
        <v>2476</v>
      </c>
      <c r="E5973" t="str">
        <f t="shared" si="186"/>
        <v xml:space="preserve"> </v>
      </c>
      <c r="F5973" s="36" t="str">
        <f>IF(AND(D5973&gt;=50000,D5973&lt;=100000),"COMPRESO",A5973)</f>
        <v>circello</v>
      </c>
      <c r="H5973" s="39">
        <f t="shared" si="187"/>
        <v>0</v>
      </c>
      <c r="I5973">
        <v>4</v>
      </c>
    </row>
    <row r="5974" spans="1:9" ht="12" customHeight="1" x14ac:dyDescent="0.3">
      <c r="A5974" s="3" t="s">
        <v>21562</v>
      </c>
      <c r="B5974" s="4" t="s">
        <v>10130</v>
      </c>
      <c r="C5974" s="5" t="s">
        <v>20992</v>
      </c>
      <c r="D5974" s="6">
        <v>2513</v>
      </c>
      <c r="E5974" t="str">
        <f t="shared" si="186"/>
        <v xml:space="preserve"> </v>
      </c>
      <c r="F5974" s="36" t="str">
        <f>IF(AND(D5974&gt;=50000,D5974&lt;=100000),"COMPRESO",A5974)</f>
        <v>colle sannita</v>
      </c>
      <c r="H5974" s="39">
        <f t="shared" si="187"/>
        <v>0</v>
      </c>
      <c r="I5974">
        <v>5</v>
      </c>
    </row>
    <row r="5975" spans="1:9" ht="12" customHeight="1" x14ac:dyDescent="0.3">
      <c r="A5975" s="3" t="s">
        <v>21563</v>
      </c>
      <c r="B5975" s="4" t="s">
        <v>10401</v>
      </c>
      <c r="C5975" s="5" t="s">
        <v>20992</v>
      </c>
      <c r="D5975" s="6">
        <v>4186</v>
      </c>
      <c r="E5975" t="str">
        <f t="shared" si="186"/>
        <v xml:space="preserve"> </v>
      </c>
      <c r="F5975" s="36" t="str">
        <f>IF(AND(D5975&gt;=50000,D5975&lt;=100000),"COMPRESO",A5975)</f>
        <v>cusano mutri</v>
      </c>
      <c r="H5975" s="39">
        <f t="shared" si="187"/>
        <v>0</v>
      </c>
      <c r="I5975">
        <v>3</v>
      </c>
    </row>
    <row r="5976" spans="1:9" ht="12" customHeight="1" x14ac:dyDescent="0.3">
      <c r="A5976" s="3" t="s">
        <v>21564</v>
      </c>
      <c r="B5976" s="4" t="s">
        <v>10500</v>
      </c>
      <c r="C5976" s="5" t="s">
        <v>20992</v>
      </c>
      <c r="D5976" s="6">
        <v>2752</v>
      </c>
      <c r="E5976" t="str">
        <f t="shared" si="186"/>
        <v xml:space="preserve"> </v>
      </c>
      <c r="F5976" s="36" t="str">
        <f>IF(AND(D5976&gt;=50000,D5976&lt;=100000),"COMPRESO",A5976)</f>
        <v>dugenta</v>
      </c>
      <c r="H5976" s="39">
        <f t="shared" si="187"/>
        <v>0</v>
      </c>
      <c r="I5976">
        <v>1</v>
      </c>
    </row>
    <row r="5977" spans="1:9" ht="12" customHeight="1" x14ac:dyDescent="0.3">
      <c r="A5977" s="3" t="s">
        <v>21565</v>
      </c>
      <c r="B5977" s="4" t="s">
        <v>10504</v>
      </c>
      <c r="C5977" s="5" t="s">
        <v>20992</v>
      </c>
      <c r="D5977" s="6">
        <v>2247</v>
      </c>
      <c r="E5977" t="str">
        <f t="shared" si="186"/>
        <v xml:space="preserve"> </v>
      </c>
      <c r="F5977" s="36" t="str">
        <f>IF(AND(D5977&gt;=50000,D5977&lt;=100000),"COMPRESO",A5977)</f>
        <v>durazzano</v>
      </c>
      <c r="H5977" s="39">
        <f t="shared" si="187"/>
        <v>0</v>
      </c>
      <c r="I5977">
        <v>12</v>
      </c>
    </row>
    <row r="5978" spans="1:9" ht="12" customHeight="1" x14ac:dyDescent="0.3">
      <c r="A5978" s="3" t="s">
        <v>21566</v>
      </c>
      <c r="B5978" s="4" t="s">
        <v>10565</v>
      </c>
      <c r="C5978" s="5" t="s">
        <v>20992</v>
      </c>
      <c r="D5978" s="6">
        <v>3698</v>
      </c>
      <c r="E5978" t="str">
        <f t="shared" si="186"/>
        <v xml:space="preserve"> </v>
      </c>
      <c r="F5978" s="36" t="str">
        <f>IF(AND(D5978&gt;=50000,D5978&lt;=100000),"COMPRESO",A5978)</f>
        <v>faicchio</v>
      </c>
      <c r="H5978" s="39">
        <f t="shared" si="187"/>
        <v>0</v>
      </c>
      <c r="I5978">
        <v>6</v>
      </c>
    </row>
    <row r="5979" spans="1:9" ht="12" customHeight="1" x14ac:dyDescent="0.3">
      <c r="A5979" s="3" t="s">
        <v>21567</v>
      </c>
      <c r="B5979" s="4" t="s">
        <v>10690</v>
      </c>
      <c r="C5979" s="5" t="s">
        <v>20992</v>
      </c>
      <c r="D5979" s="6">
        <v>3509</v>
      </c>
      <c r="E5979" t="str">
        <f t="shared" si="186"/>
        <v xml:space="preserve"> </v>
      </c>
      <c r="F5979" s="36" t="str">
        <f>IF(AND(D5979&gt;=50000,D5979&lt;=100000),"COMPRESO",A5979)</f>
        <v>foglianise</v>
      </c>
      <c r="H5979" s="39">
        <f t="shared" si="187"/>
        <v>0</v>
      </c>
      <c r="I5979">
        <v>1</v>
      </c>
    </row>
    <row r="5980" spans="1:9" ht="12" customHeight="1" x14ac:dyDescent="0.3">
      <c r="A5980" s="3" t="s">
        <v>21568</v>
      </c>
      <c r="B5980" s="4" t="s">
        <v>10694</v>
      </c>
      <c r="C5980" s="5" t="s">
        <v>20992</v>
      </c>
      <c r="D5980" s="6">
        <v>1477</v>
      </c>
      <c r="E5980" t="str">
        <f t="shared" si="186"/>
        <v xml:space="preserve"> </v>
      </c>
      <c r="F5980" s="36" t="str">
        <f>IF(AND(D5980&gt;=50000,D5980&lt;=100000),"COMPRESO",A5980)</f>
        <v>foiano di val fortore</v>
      </c>
      <c r="H5980" s="39">
        <f t="shared" si="187"/>
        <v>0</v>
      </c>
      <c r="I5980">
        <v>1</v>
      </c>
    </row>
    <row r="5981" spans="1:9" ht="12" customHeight="1" x14ac:dyDescent="0.3">
      <c r="A5981" s="3" t="s">
        <v>21569</v>
      </c>
      <c r="B5981" s="4" t="s">
        <v>10727</v>
      </c>
      <c r="C5981" s="5" t="s">
        <v>20992</v>
      </c>
      <c r="D5981" s="6">
        <v>1238</v>
      </c>
      <c r="E5981" t="str">
        <f t="shared" si="186"/>
        <v xml:space="preserve"> </v>
      </c>
      <c r="F5981" s="36" t="str">
        <f>IF(AND(D5981&gt;=50000,D5981&lt;=100000),"COMPRESO",A5981)</f>
        <v>forchia</v>
      </c>
      <c r="H5981" s="39">
        <f t="shared" si="187"/>
        <v>0</v>
      </c>
      <c r="I5981">
        <v>18</v>
      </c>
    </row>
    <row r="5982" spans="1:9" ht="12" customHeight="1" x14ac:dyDescent="0.3">
      <c r="A5982" s="3" t="s">
        <v>21570</v>
      </c>
      <c r="B5982" s="4" t="s">
        <v>10771</v>
      </c>
      <c r="C5982" s="5" t="s">
        <v>20992</v>
      </c>
      <c r="D5982" s="6">
        <v>1116</v>
      </c>
      <c r="E5982" t="str">
        <f t="shared" si="186"/>
        <v xml:space="preserve"> </v>
      </c>
      <c r="F5982" s="36" t="str">
        <f>IF(AND(D5982&gt;=50000,D5982&lt;=100000),"COMPRESO",A5982)</f>
        <v>fragneto l'abate</v>
      </c>
      <c r="H5982" s="39">
        <f t="shared" si="187"/>
        <v>0</v>
      </c>
      <c r="I5982">
        <v>2</v>
      </c>
    </row>
    <row r="5983" spans="1:9" ht="12" customHeight="1" x14ac:dyDescent="0.3">
      <c r="A5983" s="3" t="s">
        <v>21571</v>
      </c>
      <c r="B5983" s="4" t="s">
        <v>10772</v>
      </c>
      <c r="C5983" s="5" t="s">
        <v>20992</v>
      </c>
      <c r="D5983" s="6">
        <v>1889</v>
      </c>
      <c r="E5983" t="str">
        <f t="shared" si="186"/>
        <v xml:space="preserve"> </v>
      </c>
      <c r="F5983" s="36" t="str">
        <f>IF(AND(D5983&gt;=50000,D5983&lt;=100000),"COMPRESO",A5983)</f>
        <v>fragneto monforte</v>
      </c>
      <c r="H5983" s="39">
        <f t="shared" si="187"/>
        <v>0</v>
      </c>
      <c r="I5983">
        <v>5</v>
      </c>
    </row>
    <row r="5984" spans="1:9" ht="12" customHeight="1" x14ac:dyDescent="0.3">
      <c r="A5984" s="3" t="s">
        <v>21572</v>
      </c>
      <c r="B5984" s="4" t="s">
        <v>10798</v>
      </c>
      <c r="C5984" s="5" t="s">
        <v>20992</v>
      </c>
      <c r="D5984" s="6">
        <v>2404</v>
      </c>
      <c r="E5984" t="str">
        <f t="shared" si="186"/>
        <v xml:space="preserve"> </v>
      </c>
      <c r="F5984" s="36" t="str">
        <f>IF(AND(D5984&gt;=50000,D5984&lt;=100000),"COMPRESO",A5984)</f>
        <v>frasso telesino</v>
      </c>
      <c r="H5984" s="39">
        <f t="shared" si="187"/>
        <v>0</v>
      </c>
      <c r="I5984">
        <v>4</v>
      </c>
    </row>
    <row r="5985" spans="1:9" ht="12" customHeight="1" x14ac:dyDescent="0.3">
      <c r="A5985" s="3" t="s">
        <v>21573</v>
      </c>
      <c r="B5985" s="4" t="s">
        <v>10984</v>
      </c>
      <c r="C5985" s="5" t="s">
        <v>20992</v>
      </c>
      <c r="D5985" s="6">
        <v>532</v>
      </c>
      <c r="E5985" t="str">
        <f t="shared" si="186"/>
        <v xml:space="preserve"> </v>
      </c>
      <c r="F5985" s="36" t="str">
        <f>IF(AND(D5985&gt;=50000,D5985&lt;=100000),"COMPRESO",A5985)</f>
        <v>ginestra degli schiavoni</v>
      </c>
      <c r="H5985" s="39">
        <f t="shared" si="187"/>
        <v>0</v>
      </c>
      <c r="I5985">
        <v>6</v>
      </c>
    </row>
    <row r="5986" spans="1:9" ht="12" customHeight="1" x14ac:dyDescent="0.3">
      <c r="A5986" s="3" t="s">
        <v>21574</v>
      </c>
      <c r="B5986" s="4" t="s">
        <v>11144</v>
      </c>
      <c r="C5986" s="5" t="s">
        <v>20992</v>
      </c>
      <c r="D5986" s="6">
        <v>5246</v>
      </c>
      <c r="E5986" t="str">
        <f t="shared" si="186"/>
        <v xml:space="preserve"> </v>
      </c>
      <c r="F5986" s="36" t="str">
        <f>IF(AND(D5986&gt;=50000,D5986&lt;=100000),"COMPRESO",A5986)</f>
        <v>guardia sanframondi</v>
      </c>
      <c r="H5986" s="39">
        <f t="shared" si="187"/>
        <v>0</v>
      </c>
      <c r="I5986">
        <v>4</v>
      </c>
    </row>
    <row r="5987" spans="1:9" ht="12" customHeight="1" x14ac:dyDescent="0.3">
      <c r="A5987" s="3" t="s">
        <v>21575</v>
      </c>
      <c r="B5987" s="4" t="s">
        <v>11396</v>
      </c>
      <c r="C5987" s="5" t="s">
        <v>20992</v>
      </c>
      <c r="D5987" s="6">
        <v>4077</v>
      </c>
      <c r="E5987" t="str">
        <f t="shared" si="186"/>
        <v xml:space="preserve"> </v>
      </c>
      <c r="F5987" s="36" t="str">
        <f>IF(AND(D5987&gt;=50000,D5987&lt;=100000),"COMPRESO",A5987)</f>
        <v>limatola</v>
      </c>
      <c r="H5987" s="39">
        <f t="shared" si="187"/>
        <v>0</v>
      </c>
      <c r="I5987">
        <v>3</v>
      </c>
    </row>
    <row r="5988" spans="1:9" ht="12" customHeight="1" x14ac:dyDescent="0.3">
      <c r="A5988" s="3" t="s">
        <v>21576</v>
      </c>
      <c r="B5988" s="4" t="s">
        <v>11787</v>
      </c>
      <c r="C5988" s="5" t="s">
        <v>20992</v>
      </c>
      <c r="D5988" s="6">
        <v>1892</v>
      </c>
      <c r="E5988" t="str">
        <f t="shared" si="186"/>
        <v xml:space="preserve"> </v>
      </c>
      <c r="F5988" s="36" t="str">
        <f>IF(AND(D5988&gt;=50000,D5988&lt;=100000),"COMPRESO",A5988)</f>
        <v>melizzano</v>
      </c>
      <c r="H5988" s="39">
        <f t="shared" si="187"/>
        <v>0</v>
      </c>
      <c r="I5988">
        <v>17</v>
      </c>
    </row>
    <row r="5989" spans="1:9" ht="12" customHeight="1" x14ac:dyDescent="0.3">
      <c r="A5989" s="3" t="s">
        <v>21577</v>
      </c>
      <c r="B5989" s="4" t="s">
        <v>11898</v>
      </c>
      <c r="C5989" s="5" t="s">
        <v>20992</v>
      </c>
      <c r="D5989" s="6">
        <v>4121</v>
      </c>
      <c r="E5989" t="str">
        <f t="shared" si="186"/>
        <v xml:space="preserve"> </v>
      </c>
      <c r="F5989" s="36" t="str">
        <f>IF(AND(D5989&gt;=50000,D5989&lt;=100000),"COMPRESO",A5989)</f>
        <v>moiano</v>
      </c>
      <c r="H5989" s="39">
        <f t="shared" si="187"/>
        <v>0</v>
      </c>
      <c r="I5989">
        <v>2</v>
      </c>
    </row>
    <row r="5990" spans="1:9" ht="12" customHeight="1" x14ac:dyDescent="0.3">
      <c r="A5990" s="3" t="s">
        <v>21578</v>
      </c>
      <c r="B5990" s="4" t="s">
        <v>11909</v>
      </c>
      <c r="C5990" s="5" t="s">
        <v>20992</v>
      </c>
      <c r="D5990" s="6">
        <v>1662</v>
      </c>
      <c r="E5990" t="str">
        <f t="shared" si="186"/>
        <v xml:space="preserve"> </v>
      </c>
      <c r="F5990" s="36" t="str">
        <f>IF(AND(D5990&gt;=50000,D5990&lt;=100000),"COMPRESO",A5990)</f>
        <v>molinara</v>
      </c>
      <c r="H5990" s="39">
        <f t="shared" si="187"/>
        <v>0</v>
      </c>
      <c r="I5990">
        <v>28</v>
      </c>
    </row>
    <row r="5991" spans="1:9" ht="12" customHeight="1" x14ac:dyDescent="0.3">
      <c r="A5991" s="3" t="s">
        <v>21579</v>
      </c>
      <c r="B5991" s="4" t="s">
        <v>12088</v>
      </c>
      <c r="C5991" s="5" t="s">
        <v>20992</v>
      </c>
      <c r="D5991" s="6">
        <v>1650</v>
      </c>
      <c r="E5991" t="str">
        <f t="shared" si="186"/>
        <v xml:space="preserve"> </v>
      </c>
      <c r="F5991" s="36" t="str">
        <f>IF(AND(D5991&gt;=50000,D5991&lt;=100000),"COMPRESO",A5991)</f>
        <v>montefalcone di val fortore</v>
      </c>
      <c r="H5991" s="39">
        <f t="shared" si="187"/>
        <v>0</v>
      </c>
      <c r="I5991">
        <v>10</v>
      </c>
    </row>
    <row r="5992" spans="1:9" ht="12" customHeight="1" x14ac:dyDescent="0.3">
      <c r="A5992" s="3" t="s">
        <v>21580</v>
      </c>
      <c r="B5992" s="4" t="s">
        <v>12180</v>
      </c>
      <c r="C5992" s="5" t="s">
        <v>20992</v>
      </c>
      <c r="D5992" s="6">
        <v>13198</v>
      </c>
      <c r="E5992" t="str">
        <f t="shared" si="186"/>
        <v xml:space="preserve"> </v>
      </c>
      <c r="F5992" s="36" t="str">
        <f>IF(AND(D5992&gt;=50000,D5992&lt;=100000),"COMPRESO",A5992)</f>
        <v>montesarchio</v>
      </c>
      <c r="H5992" s="39">
        <f t="shared" si="187"/>
        <v>0</v>
      </c>
      <c r="I5992">
        <v>7</v>
      </c>
    </row>
    <row r="5993" spans="1:9" ht="12" customHeight="1" x14ac:dyDescent="0.3">
      <c r="A5993" s="3" t="s">
        <v>21581</v>
      </c>
      <c r="B5993" s="4" t="s">
        <v>12238</v>
      </c>
      <c r="C5993" s="5" t="s">
        <v>20992</v>
      </c>
      <c r="D5993" s="6">
        <v>5042</v>
      </c>
      <c r="E5993" t="str">
        <f t="shared" si="186"/>
        <v xml:space="preserve"> </v>
      </c>
      <c r="F5993" s="36" t="str">
        <f>IF(AND(D5993&gt;=50000,D5993&lt;=100000),"COMPRESO",A5993)</f>
        <v>morcone</v>
      </c>
      <c r="H5993" s="39">
        <f t="shared" si="187"/>
        <v>0</v>
      </c>
      <c r="I5993">
        <v>5</v>
      </c>
    </row>
    <row r="5994" spans="1:9" ht="12" customHeight="1" x14ac:dyDescent="0.3">
      <c r="A5994" s="3" t="s">
        <v>21582</v>
      </c>
      <c r="B5994" s="4" t="s">
        <v>12624</v>
      </c>
      <c r="C5994" s="5" t="s">
        <v>20992</v>
      </c>
      <c r="D5994" s="6">
        <v>4085</v>
      </c>
      <c r="E5994" t="str">
        <f t="shared" si="186"/>
        <v xml:space="preserve"> </v>
      </c>
      <c r="F5994" s="36" t="str">
        <f>IF(AND(D5994&gt;=50000,D5994&lt;=100000),"COMPRESO",A5994)</f>
        <v>paduli</v>
      </c>
      <c r="H5994" s="39">
        <f t="shared" si="187"/>
        <v>0</v>
      </c>
      <c r="I5994">
        <v>2</v>
      </c>
    </row>
    <row r="5995" spans="1:9" ht="12" customHeight="1" x14ac:dyDescent="0.3">
      <c r="A5995" s="3" t="s">
        <v>21583</v>
      </c>
      <c r="B5995" s="4" t="s">
        <v>12636</v>
      </c>
      <c r="C5995" s="5" t="s">
        <v>20992</v>
      </c>
      <c r="D5995" s="6">
        <v>2545</v>
      </c>
      <c r="E5995" t="str">
        <f t="shared" si="186"/>
        <v xml:space="preserve"> </v>
      </c>
      <c r="F5995" s="36" t="str">
        <f>IF(AND(D5995&gt;=50000,D5995&lt;=100000),"COMPRESO",A5995)</f>
        <v>pago veiano</v>
      </c>
      <c r="H5995" s="39">
        <f t="shared" si="187"/>
        <v>0</v>
      </c>
      <c r="I5995">
        <v>2</v>
      </c>
    </row>
    <row r="5996" spans="1:9" ht="12" customHeight="1" x14ac:dyDescent="0.3">
      <c r="A5996" s="3" t="s">
        <v>21584</v>
      </c>
      <c r="B5996" s="4" t="s">
        <v>12691</v>
      </c>
      <c r="C5996" s="5" t="s">
        <v>20992</v>
      </c>
      <c r="D5996" s="6">
        <v>2082</v>
      </c>
      <c r="E5996" t="str">
        <f t="shared" si="186"/>
        <v xml:space="preserve"> </v>
      </c>
      <c r="F5996" s="36" t="str">
        <f>IF(AND(D5996&gt;=50000,D5996&lt;=100000),"COMPRESO",A5996)</f>
        <v>pannarano</v>
      </c>
      <c r="H5996" s="39">
        <f t="shared" si="187"/>
        <v>0</v>
      </c>
      <c r="I5996">
        <v>5</v>
      </c>
    </row>
    <row r="5997" spans="1:9" ht="12" customHeight="1" x14ac:dyDescent="0.3">
      <c r="A5997" s="3" t="s">
        <v>21585</v>
      </c>
      <c r="B5997" s="4" t="s">
        <v>12696</v>
      </c>
      <c r="C5997" s="5" t="s">
        <v>20992</v>
      </c>
      <c r="D5997" s="6">
        <v>1983</v>
      </c>
      <c r="E5997" t="str">
        <f t="shared" si="186"/>
        <v xml:space="preserve"> </v>
      </c>
      <c r="F5997" s="36" t="str">
        <f>IF(AND(D5997&gt;=50000,D5997&lt;=100000),"COMPRESO",A5997)</f>
        <v>paolisi</v>
      </c>
      <c r="H5997" s="39">
        <f t="shared" si="187"/>
        <v>0</v>
      </c>
      <c r="I5997">
        <v>13</v>
      </c>
    </row>
    <row r="5998" spans="1:9" ht="12" customHeight="1" x14ac:dyDescent="0.3">
      <c r="A5998" s="3" t="s">
        <v>21586</v>
      </c>
      <c r="B5998" s="4" t="s">
        <v>12741</v>
      </c>
      <c r="C5998" s="5" t="s">
        <v>20992</v>
      </c>
      <c r="D5998" s="6">
        <v>1560</v>
      </c>
      <c r="E5998" t="str">
        <f t="shared" si="186"/>
        <v xml:space="preserve"> </v>
      </c>
      <c r="F5998" s="36" t="str">
        <f>IF(AND(D5998&gt;=50000,D5998&lt;=100000),"COMPRESO",A5998)</f>
        <v>paupisi</v>
      </c>
      <c r="H5998" s="39">
        <f t="shared" si="187"/>
        <v>0</v>
      </c>
      <c r="I5998">
        <v>7</v>
      </c>
    </row>
    <row r="5999" spans="1:9" ht="12" customHeight="1" x14ac:dyDescent="0.3">
      <c r="A5999" s="3" t="s">
        <v>21587</v>
      </c>
      <c r="B5999" s="4" t="s">
        <v>12820</v>
      </c>
      <c r="C5999" s="5" t="s">
        <v>20992</v>
      </c>
      <c r="D5999" s="6">
        <v>2081</v>
      </c>
      <c r="E5999" t="str">
        <f t="shared" si="186"/>
        <v xml:space="preserve"> </v>
      </c>
      <c r="F5999" s="36" t="str">
        <f>IF(AND(D5999&gt;=50000,D5999&lt;=100000),"COMPRESO",A5999)</f>
        <v>pesco sannita</v>
      </c>
      <c r="H5999" s="39">
        <f t="shared" si="187"/>
        <v>0</v>
      </c>
      <c r="I5999">
        <v>1</v>
      </c>
    </row>
    <row r="6000" spans="1:9" ht="12" customHeight="1" x14ac:dyDescent="0.3">
      <c r="A6000" s="3" t="s">
        <v>21588</v>
      </c>
      <c r="B6000" s="4" t="s">
        <v>12921</v>
      </c>
      <c r="C6000" s="5" t="s">
        <v>20992</v>
      </c>
      <c r="D6000" s="6">
        <v>587</v>
      </c>
      <c r="E6000" t="str">
        <f t="shared" si="186"/>
        <v xml:space="preserve"> </v>
      </c>
      <c r="F6000" s="36" t="str">
        <f>IF(AND(D6000&gt;=50000,D6000&lt;=100000),"COMPRESO",A6000)</f>
        <v>pietraroja</v>
      </c>
      <c r="H6000" s="39">
        <f t="shared" si="187"/>
        <v>0</v>
      </c>
      <c r="I6000">
        <v>4</v>
      </c>
    </row>
    <row r="6001" spans="1:9" ht="12" customHeight="1" x14ac:dyDescent="0.3">
      <c r="A6001" s="3" t="s">
        <v>21589</v>
      </c>
      <c r="B6001" s="4" t="s">
        <v>12926</v>
      </c>
      <c r="C6001" s="5" t="s">
        <v>20992</v>
      </c>
      <c r="D6001" s="6">
        <v>3081</v>
      </c>
      <c r="E6001" t="str">
        <f t="shared" si="186"/>
        <v xml:space="preserve"> </v>
      </c>
      <c r="F6001" s="36" t="str">
        <f>IF(AND(D6001&gt;=50000,D6001&lt;=100000),"COMPRESO",A6001)</f>
        <v>pietrelcina</v>
      </c>
      <c r="H6001" s="39">
        <f t="shared" si="187"/>
        <v>0</v>
      </c>
      <c r="I6001">
        <v>7</v>
      </c>
    </row>
    <row r="6002" spans="1:9" ht="12" customHeight="1" x14ac:dyDescent="0.3">
      <c r="A6002" s="3" t="s">
        <v>21590</v>
      </c>
      <c r="B6002" s="4" t="s">
        <v>13085</v>
      </c>
      <c r="C6002" s="5" t="s">
        <v>20992</v>
      </c>
      <c r="D6002" s="6">
        <v>2661</v>
      </c>
      <c r="E6002" t="str">
        <f t="shared" si="186"/>
        <v xml:space="preserve"> </v>
      </c>
      <c r="F6002" s="36" t="str">
        <f>IF(AND(D6002&gt;=50000,D6002&lt;=100000),"COMPRESO",A6002)</f>
        <v>ponte</v>
      </c>
      <c r="H6002" s="39">
        <f t="shared" si="187"/>
        <v>0</v>
      </c>
      <c r="I6002">
        <v>1</v>
      </c>
    </row>
    <row r="6003" spans="1:9" ht="12" customHeight="1" x14ac:dyDescent="0.3">
      <c r="A6003" s="3" t="s">
        <v>21591</v>
      </c>
      <c r="B6003" s="4" t="s">
        <v>13104</v>
      </c>
      <c r="C6003" s="5" t="s">
        <v>20992</v>
      </c>
      <c r="D6003" s="6">
        <v>2288</v>
      </c>
      <c r="E6003" t="str">
        <f t="shared" si="186"/>
        <v xml:space="preserve"> </v>
      </c>
      <c r="F6003" s="36" t="str">
        <f>IF(AND(D6003&gt;=50000,D6003&lt;=100000),"COMPRESO",A6003)</f>
        <v>pontelandolfo</v>
      </c>
      <c r="H6003" s="39">
        <f t="shared" si="187"/>
        <v>0</v>
      </c>
      <c r="I6003">
        <v>3</v>
      </c>
    </row>
    <row r="6004" spans="1:9" ht="12" customHeight="1" x14ac:dyDescent="0.3">
      <c r="A6004" s="3" t="s">
        <v>21592</v>
      </c>
      <c r="B6004" s="4" t="s">
        <v>13270</v>
      </c>
      <c r="C6004" s="5" t="s">
        <v>20992</v>
      </c>
      <c r="D6004" s="6">
        <v>1380</v>
      </c>
      <c r="E6004" t="str">
        <f t="shared" si="186"/>
        <v xml:space="preserve"> </v>
      </c>
      <c r="F6004" s="36" t="str">
        <f>IF(AND(D6004&gt;=50000,D6004&lt;=100000),"COMPRESO",A6004)</f>
        <v>puglianello</v>
      </c>
      <c r="H6004" s="39">
        <f t="shared" si="187"/>
        <v>0</v>
      </c>
      <c r="I6004">
        <v>3</v>
      </c>
    </row>
    <row r="6005" spans="1:9" ht="12" customHeight="1" x14ac:dyDescent="0.3">
      <c r="A6005" s="3" t="s">
        <v>21593</v>
      </c>
      <c r="B6005" s="4" t="s">
        <v>13360</v>
      </c>
      <c r="C6005" s="5" t="s">
        <v>20992</v>
      </c>
      <c r="D6005" s="6">
        <v>1262</v>
      </c>
      <c r="E6005" t="str">
        <f t="shared" si="186"/>
        <v xml:space="preserve"> </v>
      </c>
      <c r="F6005" s="36" t="str">
        <f>IF(AND(D6005&gt;=50000,D6005&lt;=100000),"COMPRESO",A6005)</f>
        <v>reino</v>
      </c>
      <c r="H6005" s="39">
        <f t="shared" si="187"/>
        <v>0</v>
      </c>
      <c r="I6005">
        <v>1</v>
      </c>
    </row>
    <row r="6006" spans="1:9" ht="12" customHeight="1" x14ac:dyDescent="0.3">
      <c r="A6006" s="3" t="s">
        <v>21594</v>
      </c>
      <c r="B6006" s="4" t="s">
        <v>13749</v>
      </c>
      <c r="C6006" s="5" t="s">
        <v>20992</v>
      </c>
      <c r="D6006" s="6">
        <v>5090</v>
      </c>
      <c r="E6006" t="str">
        <f t="shared" si="186"/>
        <v xml:space="preserve"> </v>
      </c>
      <c r="F6006" s="36" t="str">
        <f>IF(AND(D6006&gt;=50000,D6006&lt;=100000),"COMPRESO",A6006)</f>
        <v>san bartolomeo in galdo</v>
      </c>
      <c r="H6006" s="39">
        <f t="shared" si="187"/>
        <v>0</v>
      </c>
      <c r="I6006">
        <v>1</v>
      </c>
    </row>
    <row r="6007" spans="1:9" ht="12" customHeight="1" x14ac:dyDescent="0.3">
      <c r="A6007" s="3" t="s">
        <v>21595</v>
      </c>
      <c r="B6007" s="4" t="s">
        <v>13845</v>
      </c>
      <c r="C6007" s="5" t="s">
        <v>20992</v>
      </c>
      <c r="D6007" s="6">
        <v>9809</v>
      </c>
      <c r="E6007" t="str">
        <f t="shared" si="186"/>
        <v xml:space="preserve"> </v>
      </c>
      <c r="F6007" s="36" t="str">
        <f>IF(AND(D6007&gt;=50000,D6007&lt;=100000),"COMPRESO",A6007)</f>
        <v>san giorgio del sannio</v>
      </c>
      <c r="H6007" s="39">
        <f t="shared" si="187"/>
        <v>0</v>
      </c>
      <c r="I6007">
        <v>3</v>
      </c>
    </row>
    <row r="6008" spans="1:9" ht="12" customHeight="1" x14ac:dyDescent="0.3">
      <c r="A6008" s="3" t="s">
        <v>21596</v>
      </c>
      <c r="B6008" s="4" t="s">
        <v>13853</v>
      </c>
      <c r="C6008" s="5" t="s">
        <v>20992</v>
      </c>
      <c r="D6008" s="6">
        <v>3050</v>
      </c>
      <c r="E6008" t="str">
        <f t="shared" si="186"/>
        <v xml:space="preserve"> </v>
      </c>
      <c r="F6008" s="36" t="str">
        <f>IF(AND(D6008&gt;=50000,D6008&lt;=100000),"COMPRESO",A6008)</f>
        <v>san giorgio la molara</v>
      </c>
      <c r="H6008" s="39">
        <f t="shared" si="187"/>
        <v>0</v>
      </c>
      <c r="I6008">
        <v>4</v>
      </c>
    </row>
    <row r="6009" spans="1:9" ht="12" customHeight="1" x14ac:dyDescent="0.3">
      <c r="A6009" s="3" t="s">
        <v>21597</v>
      </c>
      <c r="B6009" s="4" t="s">
        <v>13897</v>
      </c>
      <c r="C6009" s="5" t="s">
        <v>20992</v>
      </c>
      <c r="D6009" s="6">
        <v>3238</v>
      </c>
      <c r="E6009" t="str">
        <f t="shared" si="186"/>
        <v xml:space="preserve"> </v>
      </c>
      <c r="F6009" s="36" t="str">
        <f>IF(AND(D6009&gt;=50000,D6009&lt;=100000),"COMPRESO",A6009)</f>
        <v>san leucio del sannio</v>
      </c>
      <c r="H6009" s="39">
        <f t="shared" si="187"/>
        <v>0</v>
      </c>
      <c r="I6009">
        <v>1</v>
      </c>
    </row>
    <row r="6010" spans="1:9" ht="12" customHeight="1" x14ac:dyDescent="0.3">
      <c r="A6010" s="3" t="s">
        <v>21598</v>
      </c>
      <c r="B6010" s="4" t="s">
        <v>13898</v>
      </c>
      <c r="C6010" s="5" t="s">
        <v>20992</v>
      </c>
      <c r="D6010" s="6">
        <v>2320</v>
      </c>
      <c r="E6010" t="str">
        <f t="shared" si="186"/>
        <v xml:space="preserve"> </v>
      </c>
      <c r="F6010" s="36" t="str">
        <f>IF(AND(D6010&gt;=50000,D6010&lt;=100000),"COMPRESO",A6010)</f>
        <v>san lorenzello</v>
      </c>
      <c r="H6010" s="39">
        <f t="shared" si="187"/>
        <v>0</v>
      </c>
      <c r="I6010">
        <v>1</v>
      </c>
    </row>
    <row r="6011" spans="1:9" ht="12" customHeight="1" x14ac:dyDescent="0.3">
      <c r="A6011" s="3" t="s">
        <v>21599</v>
      </c>
      <c r="B6011" s="4" t="s">
        <v>23611</v>
      </c>
      <c r="C6011" s="5" t="s">
        <v>20992</v>
      </c>
      <c r="D6011" s="6">
        <v>2165</v>
      </c>
      <c r="E6011" t="str">
        <f t="shared" si="186"/>
        <v xml:space="preserve"> </v>
      </c>
      <c r="F6011" s="36" t="str">
        <f>IF(AND(D6011&gt;=50000,D6011&lt;=100000),"COMPRESO",A6011)</f>
        <v>san lorenzo maggiore</v>
      </c>
      <c r="H6011" s="39">
        <f t="shared" si="187"/>
        <v>0</v>
      </c>
      <c r="I6011">
        <v>7</v>
      </c>
    </row>
    <row r="6012" spans="1:9" ht="12" customHeight="1" x14ac:dyDescent="0.3">
      <c r="A6012" s="3" t="s">
        <v>21600</v>
      </c>
      <c r="B6012" s="4" t="s">
        <v>13907</v>
      </c>
      <c r="C6012" s="5" t="s">
        <v>20992</v>
      </c>
      <c r="D6012" s="6">
        <v>863</v>
      </c>
      <c r="E6012" t="str">
        <f t="shared" si="186"/>
        <v xml:space="preserve"> </v>
      </c>
      <c r="F6012" s="36" t="str">
        <f>IF(AND(D6012&gt;=50000,D6012&lt;=100000),"COMPRESO",A6012)</f>
        <v>san lupo</v>
      </c>
      <c r="H6012" s="39">
        <f t="shared" si="187"/>
        <v>0</v>
      </c>
      <c r="I6012">
        <v>1</v>
      </c>
    </row>
    <row r="6013" spans="1:9" ht="12" customHeight="1" x14ac:dyDescent="0.3">
      <c r="A6013" s="3" t="s">
        <v>21601</v>
      </c>
      <c r="B6013" s="4" t="s">
        <v>13915</v>
      </c>
      <c r="C6013" s="5" t="s">
        <v>20992</v>
      </c>
      <c r="D6013" s="6">
        <v>3544</v>
      </c>
      <c r="E6013" t="str">
        <f t="shared" si="186"/>
        <v xml:space="preserve"> </v>
      </c>
      <c r="F6013" s="36" t="str">
        <f>IF(AND(D6013&gt;=50000,D6013&lt;=100000),"COMPRESO",A6013)</f>
        <v>san marco dei cavoti</v>
      </c>
      <c r="H6013" s="39">
        <f t="shared" si="187"/>
        <v>0</v>
      </c>
      <c r="I6013">
        <v>9</v>
      </c>
    </row>
    <row r="6014" spans="1:9" ht="12" customHeight="1" x14ac:dyDescent="0.3">
      <c r="A6014" s="3" t="s">
        <v>21602</v>
      </c>
      <c r="B6014" s="4" t="s">
        <v>13932</v>
      </c>
      <c r="C6014" s="5" t="s">
        <v>20992</v>
      </c>
      <c r="D6014" s="6">
        <v>1277</v>
      </c>
      <c r="E6014" t="str">
        <f t="shared" si="186"/>
        <v xml:space="preserve"> </v>
      </c>
      <c r="F6014" s="36" t="str">
        <f>IF(AND(D6014&gt;=50000,D6014&lt;=100000),"COMPRESO",A6014)</f>
        <v>san martino sannita</v>
      </c>
      <c r="H6014" s="39">
        <f t="shared" si="187"/>
        <v>0</v>
      </c>
      <c r="I6014">
        <v>2</v>
      </c>
    </row>
    <row r="6015" spans="1:9" ht="12" customHeight="1" x14ac:dyDescent="0.3">
      <c r="A6015" s="3" t="s">
        <v>21603</v>
      </c>
      <c r="B6015" s="4" t="s">
        <v>13956</v>
      </c>
      <c r="C6015" s="5" t="s">
        <v>20992</v>
      </c>
      <c r="D6015" s="6">
        <v>914</v>
      </c>
      <c r="E6015" t="str">
        <f t="shared" si="186"/>
        <v xml:space="preserve"> </v>
      </c>
      <c r="F6015" s="36" t="str">
        <f>IF(AND(D6015&gt;=50000,D6015&lt;=100000),"COMPRESO",A6015)</f>
        <v>san nazzaro</v>
      </c>
      <c r="H6015" s="39">
        <f t="shared" si="187"/>
        <v>0</v>
      </c>
      <c r="I6015">
        <v>6</v>
      </c>
    </row>
    <row r="6016" spans="1:9" ht="12" customHeight="1" x14ac:dyDescent="0.3">
      <c r="A6016" s="3" t="s">
        <v>21604</v>
      </c>
      <c r="B6016" s="4" t="s">
        <v>13964</v>
      </c>
      <c r="C6016" s="5" t="s">
        <v>20992</v>
      </c>
      <c r="D6016" s="6">
        <v>3624</v>
      </c>
      <c r="E6016" t="str">
        <f t="shared" si="186"/>
        <v xml:space="preserve"> </v>
      </c>
      <c r="F6016" s="36" t="str">
        <f>IF(AND(D6016&gt;=50000,D6016&lt;=100000),"COMPRESO",A6016)</f>
        <v>san nicola manfredi</v>
      </c>
      <c r="H6016" s="39">
        <f t="shared" si="187"/>
        <v>0</v>
      </c>
      <c r="I6016">
        <v>2</v>
      </c>
    </row>
    <row r="6017" spans="1:9" ht="12" customHeight="1" x14ac:dyDescent="0.3">
      <c r="A6017" s="3" t="s">
        <v>21605</v>
      </c>
      <c r="B6017" s="4" t="s">
        <v>14018</v>
      </c>
      <c r="C6017" s="5" t="s">
        <v>20992</v>
      </c>
      <c r="D6017" s="6">
        <v>4038</v>
      </c>
      <c r="E6017" t="str">
        <f t="shared" si="186"/>
        <v xml:space="preserve"> </v>
      </c>
      <c r="F6017" s="36" t="str">
        <f>IF(AND(D6017&gt;=50000,D6017&lt;=100000),"COMPRESO",A6017)</f>
        <v>san salvatore telesino</v>
      </c>
      <c r="H6017" s="39">
        <f t="shared" si="187"/>
        <v>0</v>
      </c>
      <c r="I6017">
        <v>1</v>
      </c>
    </row>
    <row r="6018" spans="1:9" ht="12" customHeight="1" x14ac:dyDescent="0.3">
      <c r="A6018" s="3" t="s">
        <v>21606</v>
      </c>
      <c r="B6018" s="4" t="s">
        <v>14157</v>
      </c>
      <c r="C6018" s="5" t="s">
        <v>20992</v>
      </c>
      <c r="D6018" s="6">
        <v>985</v>
      </c>
      <c r="E6018" t="str">
        <f t="shared" si="186"/>
        <v xml:space="preserve"> </v>
      </c>
      <c r="F6018" s="36" t="str">
        <f>IF(AND(D6018&gt;=50000,D6018&lt;=100000),"COMPRESO",A6018)</f>
        <v>santa croce del sannio</v>
      </c>
      <c r="H6018" s="39">
        <f t="shared" si="187"/>
        <v>0</v>
      </c>
      <c r="I6018">
        <v>40</v>
      </c>
    </row>
    <row r="6019" spans="1:9" ht="12" customHeight="1" x14ac:dyDescent="0.3">
      <c r="A6019" s="3" t="s">
        <v>21607</v>
      </c>
      <c r="B6019" s="4" t="s">
        <v>15590</v>
      </c>
      <c r="C6019" s="5" t="s">
        <v>20992</v>
      </c>
      <c r="D6019" s="6">
        <v>11310</v>
      </c>
      <c r="E6019" t="str">
        <f t="shared" ref="E6019:E6082" si="188">IF(D6019&gt;300000,"TROVATO"," ")</f>
        <v xml:space="preserve"> </v>
      </c>
      <c r="F6019" s="36" t="str">
        <f>IF(AND(D6019&gt;=50000,D6019&lt;=100000),"COMPRESO",A6019)</f>
        <v>sant'agata de' goti</v>
      </c>
      <c r="H6019" s="39">
        <f t="shared" ref="H6019:H6082" si="189">(D13947/$G$2)</f>
        <v>0</v>
      </c>
      <c r="I6019">
        <v>7</v>
      </c>
    </row>
    <row r="6020" spans="1:9" ht="12" customHeight="1" x14ac:dyDescent="0.3">
      <c r="A6020" s="3" t="s">
        <v>21608</v>
      </c>
      <c r="B6020" s="4" t="s">
        <v>14101</v>
      </c>
      <c r="C6020" s="5" t="s">
        <v>20992</v>
      </c>
      <c r="D6020" s="6">
        <v>4264</v>
      </c>
      <c r="E6020" t="str">
        <f t="shared" si="188"/>
        <v xml:space="preserve"> </v>
      </c>
      <c r="F6020" s="36" t="str">
        <f>IF(AND(D6020&gt;=50000,D6020&lt;=100000),"COMPRESO",A6020)</f>
        <v>sant'angelo a cupolo</v>
      </c>
      <c r="H6020" s="39">
        <f t="shared" si="189"/>
        <v>0</v>
      </c>
      <c r="I6020">
        <v>5</v>
      </c>
    </row>
    <row r="6021" spans="1:9" ht="12" customHeight="1" x14ac:dyDescent="0.3">
      <c r="A6021" s="3" t="s">
        <v>21609</v>
      </c>
      <c r="B6021" s="4" t="s">
        <v>14260</v>
      </c>
      <c r="C6021" s="5" t="s">
        <v>20992</v>
      </c>
      <c r="D6021" s="6">
        <v>659</v>
      </c>
      <c r="E6021" t="str">
        <f t="shared" si="188"/>
        <v xml:space="preserve"> </v>
      </c>
      <c r="F6021" s="36" t="str">
        <f>IF(AND(D6021&gt;=50000,D6021&lt;=100000),"COMPRESO",A6021)</f>
        <v>sassinoro</v>
      </c>
      <c r="H6021" s="39">
        <f t="shared" si="189"/>
        <v>0</v>
      </c>
      <c r="I6021">
        <v>4</v>
      </c>
    </row>
    <row r="6022" spans="1:9" ht="12" customHeight="1" x14ac:dyDescent="0.3">
      <c r="A6022" s="3" t="s">
        <v>21610</v>
      </c>
      <c r="B6022" s="4" t="s">
        <v>14529</v>
      </c>
      <c r="C6022" s="5" t="s">
        <v>20992</v>
      </c>
      <c r="D6022" s="6">
        <v>3956</v>
      </c>
      <c r="E6022" t="str">
        <f t="shared" si="188"/>
        <v xml:space="preserve"> </v>
      </c>
      <c r="F6022" s="36" t="str">
        <f>IF(AND(D6022&gt;=50000,D6022&lt;=100000),"COMPRESO",A6022)</f>
        <v>solopaca</v>
      </c>
      <c r="H6022" s="39">
        <f t="shared" si="189"/>
        <v>0</v>
      </c>
      <c r="I6022">
        <v>31</v>
      </c>
    </row>
    <row r="6023" spans="1:9" ht="12" customHeight="1" x14ac:dyDescent="0.3">
      <c r="A6023" s="3" t="s">
        <v>21611</v>
      </c>
      <c r="B6023" s="4" t="s">
        <v>14743</v>
      </c>
      <c r="C6023" s="5" t="s">
        <v>20992</v>
      </c>
      <c r="D6023" s="6">
        <v>6964</v>
      </c>
      <c r="E6023" t="str">
        <f t="shared" si="188"/>
        <v xml:space="preserve"> </v>
      </c>
      <c r="F6023" s="36" t="str">
        <f>IF(AND(D6023&gt;=50000,D6023&lt;=100000),"COMPRESO",A6023)</f>
        <v>telese terme</v>
      </c>
      <c r="H6023" s="39">
        <f t="shared" si="189"/>
        <v>0</v>
      </c>
      <c r="I6023">
        <v>2</v>
      </c>
    </row>
    <row r="6024" spans="1:9" ht="12" customHeight="1" x14ac:dyDescent="0.3">
      <c r="A6024" s="3" t="s">
        <v>21612</v>
      </c>
      <c r="B6024" s="4" t="s">
        <v>14815</v>
      </c>
      <c r="C6024" s="5" t="s">
        <v>20992</v>
      </c>
      <c r="D6024" s="6">
        <v>1543</v>
      </c>
      <c r="E6024" t="str">
        <f t="shared" si="188"/>
        <v xml:space="preserve"> </v>
      </c>
      <c r="F6024" s="36" t="str">
        <f>IF(AND(D6024&gt;=50000,D6024&lt;=100000),"COMPRESO",A6024)</f>
        <v>tocco caudio</v>
      </c>
      <c r="H6024" s="39">
        <f t="shared" si="189"/>
        <v>0</v>
      </c>
      <c r="I6024">
        <v>7</v>
      </c>
    </row>
    <row r="6025" spans="1:9" ht="12" customHeight="1" x14ac:dyDescent="0.3">
      <c r="A6025" s="3" t="s">
        <v>21613</v>
      </c>
      <c r="B6025" s="4" t="s">
        <v>14886</v>
      </c>
      <c r="C6025" s="5" t="s">
        <v>20992</v>
      </c>
      <c r="D6025" s="6">
        <v>3439</v>
      </c>
      <c r="E6025" t="str">
        <f t="shared" si="188"/>
        <v xml:space="preserve"> </v>
      </c>
      <c r="F6025" s="36" t="str">
        <f>IF(AND(D6025&gt;=50000,D6025&lt;=100000),"COMPRESO",A6025)</f>
        <v>torrecuso</v>
      </c>
      <c r="H6025" s="39">
        <f t="shared" si="189"/>
        <v>0</v>
      </c>
      <c r="I6025">
        <v>7</v>
      </c>
    </row>
    <row r="6026" spans="1:9" ht="12" customHeight="1" x14ac:dyDescent="0.3">
      <c r="A6026" s="3" t="s">
        <v>21614</v>
      </c>
      <c r="B6026" s="4" t="s">
        <v>15496</v>
      </c>
      <c r="C6026" s="5" t="s">
        <v>20992</v>
      </c>
      <c r="D6026" s="6">
        <v>2930</v>
      </c>
      <c r="E6026" t="str">
        <f t="shared" si="188"/>
        <v xml:space="preserve"> </v>
      </c>
      <c r="F6026" s="36" t="str">
        <f>IF(AND(D6026&gt;=50000,D6026&lt;=100000),"COMPRESO",A6026)</f>
        <v>vitulano</v>
      </c>
      <c r="H6026" s="39">
        <f t="shared" si="189"/>
        <v>0</v>
      </c>
      <c r="I6026">
        <v>20</v>
      </c>
    </row>
    <row r="6027" spans="1:9" ht="12" customHeight="1" x14ac:dyDescent="0.3">
      <c r="A6027" s="3" t="s">
        <v>21615</v>
      </c>
      <c r="B6027" s="4" t="s">
        <v>14125</v>
      </c>
      <c r="C6027" s="5" t="s">
        <v>20992</v>
      </c>
      <c r="D6027" s="6">
        <v>641</v>
      </c>
      <c r="E6027" t="str">
        <f t="shared" si="188"/>
        <v xml:space="preserve"> </v>
      </c>
      <c r="F6027" s="36" t="str">
        <f>IF(AND(D6027&gt;=50000,D6027&lt;=100000),"COMPRESO",A6027)</f>
        <v>sant'arcangelo trimonte</v>
      </c>
      <c r="H6027" s="39">
        <f t="shared" si="189"/>
        <v>0</v>
      </c>
      <c r="I6027">
        <v>9</v>
      </c>
    </row>
    <row r="6028" spans="1:9" ht="12" customHeight="1" x14ac:dyDescent="0.3">
      <c r="A6028" s="3" t="s">
        <v>21616</v>
      </c>
      <c r="B6028" s="4" t="s">
        <v>8020</v>
      </c>
      <c r="C6028" s="5" t="s">
        <v>20992</v>
      </c>
      <c r="D6028" s="6">
        <v>56465</v>
      </c>
      <c r="E6028" t="str">
        <f t="shared" si="188"/>
        <v xml:space="preserve"> </v>
      </c>
      <c r="F6028" s="36" t="str">
        <f>IF(AND(D6028&gt;=50000,D6028&lt;=100000),"COMPRESO",A6028)</f>
        <v>COMPRESO</v>
      </c>
      <c r="H6028" s="39">
        <f t="shared" si="189"/>
        <v>0</v>
      </c>
      <c r="I6028">
        <v>3</v>
      </c>
    </row>
    <row r="6029" spans="1:9" ht="12" customHeight="1" x14ac:dyDescent="0.3">
      <c r="A6029" s="3" t="s">
        <v>21617</v>
      </c>
      <c r="B6029" s="4" t="s">
        <v>8054</v>
      </c>
      <c r="C6029" s="5" t="s">
        <v>20992</v>
      </c>
      <c r="D6029" s="6">
        <v>63820</v>
      </c>
      <c r="E6029" t="str">
        <f t="shared" si="188"/>
        <v xml:space="preserve"> </v>
      </c>
      <c r="F6029" s="36" t="str">
        <f>IF(AND(D6029&gt;=50000,D6029&lt;=100000),"COMPRESO",A6029)</f>
        <v>COMPRESO</v>
      </c>
      <c r="H6029" s="39">
        <f t="shared" si="189"/>
        <v>0</v>
      </c>
      <c r="I6029">
        <v>1</v>
      </c>
    </row>
    <row r="6030" spans="1:9" ht="12" customHeight="1" x14ac:dyDescent="0.3">
      <c r="A6030" s="3" t="s">
        <v>21618</v>
      </c>
      <c r="B6030" s="4" t="s">
        <v>8057</v>
      </c>
      <c r="C6030" s="5" t="s">
        <v>20992</v>
      </c>
      <c r="D6030" s="6">
        <v>7373</v>
      </c>
      <c r="E6030" t="str">
        <f t="shared" si="188"/>
        <v xml:space="preserve"> </v>
      </c>
      <c r="F6030" s="36" t="str">
        <f>IF(AND(D6030&gt;=50000,D6030&lt;=100000),"COMPRESO",A6030)</f>
        <v>agerola</v>
      </c>
      <c r="H6030" s="39">
        <f t="shared" si="189"/>
        <v>0</v>
      </c>
      <c r="I6030">
        <v>11</v>
      </c>
    </row>
    <row r="6031" spans="1:9" ht="12" customHeight="1" x14ac:dyDescent="0.3">
      <c r="A6031" s="3" t="s">
        <v>21619</v>
      </c>
      <c r="B6031" s="4" t="s">
        <v>8225</v>
      </c>
      <c r="C6031" s="5" t="s">
        <v>20992</v>
      </c>
      <c r="D6031" s="6">
        <v>6546</v>
      </c>
      <c r="E6031" t="str">
        <f t="shared" si="188"/>
        <v xml:space="preserve"> </v>
      </c>
      <c r="F6031" s="36" t="str">
        <f>IF(AND(D6031&gt;=50000,D6031&lt;=100000),"COMPRESO",A6031)</f>
        <v>anacapri</v>
      </c>
      <c r="H6031" s="39">
        <f t="shared" si="189"/>
        <v>0</v>
      </c>
      <c r="I6031">
        <v>5</v>
      </c>
    </row>
    <row r="6032" spans="1:9" ht="12" customHeight="1" x14ac:dyDescent="0.3">
      <c r="A6032" s="3" t="s">
        <v>21620</v>
      </c>
      <c r="B6032" s="4" t="s">
        <v>8366</v>
      </c>
      <c r="C6032" s="5" t="s">
        <v>20992</v>
      </c>
      <c r="D6032" s="6">
        <v>34933</v>
      </c>
      <c r="E6032" t="str">
        <f t="shared" si="188"/>
        <v xml:space="preserve"> </v>
      </c>
      <c r="F6032" s="36" t="str">
        <f>IF(AND(D6032&gt;=50000,D6032&lt;=100000),"COMPRESO",A6032)</f>
        <v>arzano</v>
      </c>
      <c r="H6032" s="39">
        <f t="shared" si="189"/>
        <v>0</v>
      </c>
      <c r="I6032">
        <v>14</v>
      </c>
    </row>
    <row r="6033" spans="1:9" ht="12" customHeight="1" x14ac:dyDescent="0.3">
      <c r="A6033" s="3" t="s">
        <v>21621</v>
      </c>
      <c r="B6033" s="4" t="s">
        <v>8433</v>
      </c>
      <c r="C6033" s="5" t="s">
        <v>20992</v>
      </c>
      <c r="D6033" s="6">
        <v>26648</v>
      </c>
      <c r="E6033" t="str">
        <f t="shared" si="188"/>
        <v xml:space="preserve"> </v>
      </c>
      <c r="F6033" s="36" t="str">
        <f>IF(AND(D6033&gt;=50000,D6033&lt;=100000),"COMPRESO",A6033)</f>
        <v>bacoli</v>
      </c>
      <c r="H6033" s="39">
        <f t="shared" si="189"/>
        <v>0</v>
      </c>
      <c r="I6033">
        <v>9</v>
      </c>
    </row>
    <row r="6034" spans="1:9" ht="12" customHeight="1" x14ac:dyDescent="0.3">
      <c r="A6034" s="3" t="s">
        <v>21622</v>
      </c>
      <c r="B6034" s="4" t="s">
        <v>8492</v>
      </c>
      <c r="C6034" s="5" t="s">
        <v>20992</v>
      </c>
      <c r="D6034" s="6">
        <v>9882</v>
      </c>
      <c r="E6034" t="str">
        <f t="shared" si="188"/>
        <v xml:space="preserve"> </v>
      </c>
      <c r="F6034" s="36" t="str">
        <f>IF(AND(D6034&gt;=50000,D6034&lt;=100000),"COMPRESO",A6034)</f>
        <v>barano d'ischia</v>
      </c>
      <c r="H6034" s="39">
        <f t="shared" si="189"/>
        <v>0</v>
      </c>
      <c r="I6034">
        <v>3</v>
      </c>
    </row>
    <row r="6035" spans="1:9" ht="12" customHeight="1" x14ac:dyDescent="0.3">
      <c r="A6035" s="3" t="s">
        <v>21623</v>
      </c>
      <c r="B6035" s="4" t="s">
        <v>8826</v>
      </c>
      <c r="C6035" s="5" t="s">
        <v>20992</v>
      </c>
      <c r="D6035" s="6">
        <v>27457</v>
      </c>
      <c r="E6035" t="str">
        <f t="shared" si="188"/>
        <v xml:space="preserve"> </v>
      </c>
      <c r="F6035" s="36" t="str">
        <f>IF(AND(D6035&gt;=50000,D6035&lt;=100000),"COMPRESO",A6035)</f>
        <v>boscoreale</v>
      </c>
      <c r="H6035" s="39">
        <f t="shared" si="189"/>
        <v>0</v>
      </c>
      <c r="I6035">
        <v>7</v>
      </c>
    </row>
    <row r="6036" spans="1:9" ht="12" customHeight="1" x14ac:dyDescent="0.3">
      <c r="A6036" s="3" t="s">
        <v>21624</v>
      </c>
      <c r="B6036" s="4" t="s">
        <v>8827</v>
      </c>
      <c r="C6036" s="5" t="s">
        <v>20992</v>
      </c>
      <c r="D6036" s="6">
        <v>10416</v>
      </c>
      <c r="E6036" t="str">
        <f t="shared" si="188"/>
        <v xml:space="preserve"> </v>
      </c>
      <c r="F6036" s="36" t="str">
        <f>IF(AND(D6036&gt;=50000,D6036&lt;=100000),"COMPRESO",A6036)</f>
        <v>boscotrecase</v>
      </c>
      <c r="H6036" s="39">
        <f t="shared" si="189"/>
        <v>0</v>
      </c>
      <c r="I6036">
        <v>6</v>
      </c>
    </row>
    <row r="6037" spans="1:9" ht="12" customHeight="1" x14ac:dyDescent="0.3">
      <c r="A6037" s="3" t="s">
        <v>21625</v>
      </c>
      <c r="B6037" s="4" t="s">
        <v>8925</v>
      </c>
      <c r="C6037" s="5" t="s">
        <v>20992</v>
      </c>
      <c r="D6037" s="6">
        <v>16010</v>
      </c>
      <c r="E6037" t="str">
        <f t="shared" si="188"/>
        <v xml:space="preserve"> </v>
      </c>
      <c r="F6037" s="36" t="str">
        <f>IF(AND(D6037&gt;=50000,D6037&lt;=100000),"COMPRESO",A6037)</f>
        <v>brusciano</v>
      </c>
      <c r="H6037" s="39">
        <f t="shared" si="189"/>
        <v>0</v>
      </c>
      <c r="I6037">
        <v>2</v>
      </c>
    </row>
    <row r="6038" spans="1:9" ht="12" customHeight="1" x14ac:dyDescent="0.3">
      <c r="A6038" s="3" t="s">
        <v>21626</v>
      </c>
      <c r="B6038" s="4" t="s">
        <v>9010</v>
      </c>
      <c r="C6038" s="5" t="s">
        <v>20992</v>
      </c>
      <c r="D6038" s="6">
        <v>37654</v>
      </c>
      <c r="E6038" t="str">
        <f t="shared" si="188"/>
        <v xml:space="preserve"> </v>
      </c>
      <c r="F6038" s="36" t="str">
        <f>IF(AND(D6038&gt;=50000,D6038&lt;=100000),"COMPRESO",A6038)</f>
        <v>caivano</v>
      </c>
      <c r="H6038" s="39">
        <f t="shared" si="189"/>
        <v>0</v>
      </c>
      <c r="I6038">
        <v>1</v>
      </c>
    </row>
    <row r="6039" spans="1:9" ht="12" customHeight="1" x14ac:dyDescent="0.3">
      <c r="A6039" s="3" t="s">
        <v>21627</v>
      </c>
      <c r="B6039" s="4" t="s">
        <v>9073</v>
      </c>
      <c r="C6039" s="5" t="s">
        <v>20992</v>
      </c>
      <c r="D6039" s="6">
        <v>12537</v>
      </c>
      <c r="E6039" t="str">
        <f t="shared" si="188"/>
        <v xml:space="preserve"> </v>
      </c>
      <c r="F6039" s="36" t="str">
        <f>IF(AND(D6039&gt;=50000,D6039&lt;=100000),"COMPRESO",A6039)</f>
        <v>calvizzano</v>
      </c>
      <c r="H6039" s="39">
        <f t="shared" si="189"/>
        <v>0</v>
      </c>
      <c r="I6039">
        <v>1</v>
      </c>
    </row>
    <row r="6040" spans="1:9" ht="12" customHeight="1" x14ac:dyDescent="0.3">
      <c r="A6040" s="3" t="s">
        <v>21628</v>
      </c>
      <c r="B6040" s="4" t="s">
        <v>9157</v>
      </c>
      <c r="C6040" s="5" t="s">
        <v>20992</v>
      </c>
      <c r="D6040" s="6">
        <v>5365</v>
      </c>
      <c r="E6040" t="str">
        <f t="shared" si="188"/>
        <v xml:space="preserve"> </v>
      </c>
      <c r="F6040" s="36" t="str">
        <f>IF(AND(D6040&gt;=50000,D6040&lt;=100000),"COMPRESO",A6040)</f>
        <v>camposano</v>
      </c>
      <c r="H6040" s="39">
        <f t="shared" si="189"/>
        <v>0</v>
      </c>
      <c r="I6040">
        <v>4</v>
      </c>
    </row>
    <row r="6041" spans="1:9" ht="12" customHeight="1" x14ac:dyDescent="0.3">
      <c r="A6041" s="3" t="s">
        <v>21629</v>
      </c>
      <c r="B6041" s="4" t="s">
        <v>9259</v>
      </c>
      <c r="C6041" s="5" t="s">
        <v>20992</v>
      </c>
      <c r="D6041" s="6">
        <v>6831</v>
      </c>
      <c r="E6041" t="str">
        <f t="shared" si="188"/>
        <v xml:space="preserve"> </v>
      </c>
      <c r="F6041" s="36" t="str">
        <f>IF(AND(D6041&gt;=50000,D6041&lt;=100000),"COMPRESO",A6041)</f>
        <v>capri</v>
      </c>
      <c r="H6041" s="39">
        <f t="shared" si="189"/>
        <v>0</v>
      </c>
      <c r="I6041">
        <v>5</v>
      </c>
    </row>
    <row r="6042" spans="1:9" ht="12" customHeight="1" x14ac:dyDescent="0.3">
      <c r="A6042" s="3" t="s">
        <v>21630</v>
      </c>
      <c r="B6042" s="4" t="s">
        <v>9293</v>
      </c>
      <c r="C6042" s="5" t="s">
        <v>20992</v>
      </c>
      <c r="D6042" s="6">
        <v>2303</v>
      </c>
      <c r="E6042" t="str">
        <f t="shared" si="188"/>
        <v xml:space="preserve"> </v>
      </c>
      <c r="F6042" s="36" t="str">
        <f>IF(AND(D6042&gt;=50000,D6042&lt;=100000),"COMPRESO",A6042)</f>
        <v>carbonara di nola</v>
      </c>
      <c r="H6042" s="39">
        <f t="shared" si="189"/>
        <v>0</v>
      </c>
      <c r="I6042">
        <v>8</v>
      </c>
    </row>
    <row r="6043" spans="1:9" ht="12" customHeight="1" x14ac:dyDescent="0.3">
      <c r="A6043" s="3" t="s">
        <v>21631</v>
      </c>
      <c r="B6043" s="4" t="s">
        <v>9307</v>
      </c>
      <c r="C6043" s="5" t="s">
        <v>20992</v>
      </c>
      <c r="D6043" s="6">
        <v>22322</v>
      </c>
      <c r="E6043" t="str">
        <f t="shared" si="188"/>
        <v xml:space="preserve"> </v>
      </c>
      <c r="F6043" s="36" t="str">
        <f>IF(AND(D6043&gt;=50000,D6043&lt;=100000),"COMPRESO",A6043)</f>
        <v>cardito</v>
      </c>
      <c r="H6043" s="39">
        <f t="shared" si="189"/>
        <v>0</v>
      </c>
      <c r="I6043">
        <v>5</v>
      </c>
    </row>
    <row r="6044" spans="1:9" ht="12" customHeight="1" x14ac:dyDescent="0.3">
      <c r="A6044" s="3" t="s">
        <v>21632</v>
      </c>
      <c r="B6044" s="4" t="s">
        <v>9424</v>
      </c>
      <c r="C6044" s="5" t="s">
        <v>20992</v>
      </c>
      <c r="D6044" s="6">
        <v>48621</v>
      </c>
      <c r="E6044" t="str">
        <f t="shared" si="188"/>
        <v xml:space="preserve"> </v>
      </c>
      <c r="F6044" s="36" t="str">
        <f>IF(AND(D6044&gt;=50000,D6044&lt;=100000),"COMPRESO",A6044)</f>
        <v>casalnuovo di napoli</v>
      </c>
      <c r="H6044" s="39">
        <f t="shared" si="189"/>
        <v>0</v>
      </c>
      <c r="I6044">
        <v>4</v>
      </c>
    </row>
    <row r="6045" spans="1:9" ht="12" customHeight="1" x14ac:dyDescent="0.3">
      <c r="A6045" s="3" t="s">
        <v>21633</v>
      </c>
      <c r="B6045" s="4" t="s">
        <v>9435</v>
      </c>
      <c r="C6045" s="5" t="s">
        <v>20992</v>
      </c>
      <c r="D6045" s="6">
        <v>3272</v>
      </c>
      <c r="E6045" t="str">
        <f t="shared" si="188"/>
        <v xml:space="preserve"> </v>
      </c>
      <c r="F6045" s="36" t="str">
        <f>IF(AND(D6045&gt;=50000,D6045&lt;=100000),"COMPRESO",A6045)</f>
        <v>casamarciano</v>
      </c>
      <c r="H6045" s="39">
        <f t="shared" si="189"/>
        <v>0</v>
      </c>
      <c r="I6045">
        <v>4</v>
      </c>
    </row>
    <row r="6046" spans="1:9" ht="12" customHeight="1" x14ac:dyDescent="0.3">
      <c r="A6046" s="3" t="s">
        <v>21634</v>
      </c>
      <c r="B6046" s="4" t="s">
        <v>9437</v>
      </c>
      <c r="C6046" s="5" t="s">
        <v>20992</v>
      </c>
      <c r="D6046" s="6">
        <v>8080</v>
      </c>
      <c r="E6046" t="str">
        <f t="shared" si="188"/>
        <v xml:space="preserve"> </v>
      </c>
      <c r="F6046" s="36" t="str">
        <f>IF(AND(D6046&gt;=50000,D6046&lt;=100000),"COMPRESO",A6046)</f>
        <v>casamicciola terme</v>
      </c>
      <c r="H6046" s="39">
        <f t="shared" si="189"/>
        <v>0</v>
      </c>
      <c r="I6046">
        <v>11</v>
      </c>
    </row>
    <row r="6047" spans="1:9" ht="12" customHeight="1" x14ac:dyDescent="0.3">
      <c r="A6047" s="3" t="s">
        <v>21635</v>
      </c>
      <c r="B6047" s="4" t="s">
        <v>9438</v>
      </c>
      <c r="C6047" s="5" t="s">
        <v>20992</v>
      </c>
      <c r="D6047" s="6">
        <v>13295</v>
      </c>
      <c r="E6047" t="str">
        <f t="shared" si="188"/>
        <v xml:space="preserve"> </v>
      </c>
      <c r="F6047" s="36" t="str">
        <f>IF(AND(D6047&gt;=50000,D6047&lt;=100000),"COMPRESO",A6047)</f>
        <v>casandrino</v>
      </c>
      <c r="H6047" s="39">
        <f t="shared" si="189"/>
        <v>0</v>
      </c>
      <c r="I6047">
        <v>2</v>
      </c>
    </row>
    <row r="6048" spans="1:9" ht="12" customHeight="1" x14ac:dyDescent="0.3">
      <c r="A6048" s="3" t="s">
        <v>21636</v>
      </c>
      <c r="B6048" s="4" t="s">
        <v>9455</v>
      </c>
      <c r="C6048" s="5" t="s">
        <v>20992</v>
      </c>
      <c r="D6048" s="6">
        <v>18663</v>
      </c>
      <c r="E6048" t="str">
        <f t="shared" si="188"/>
        <v xml:space="preserve"> </v>
      </c>
      <c r="F6048" s="36" t="str">
        <f>IF(AND(D6048&gt;=50000,D6048&lt;=100000),"COMPRESO",A6048)</f>
        <v>casavatore</v>
      </c>
      <c r="H6048" s="39">
        <f t="shared" si="189"/>
        <v>0</v>
      </c>
      <c r="I6048">
        <v>2</v>
      </c>
    </row>
    <row r="6049" spans="1:9" ht="12" customHeight="1" x14ac:dyDescent="0.3">
      <c r="A6049" s="3" t="s">
        <v>21637</v>
      </c>
      <c r="B6049" s="4" t="s">
        <v>9477</v>
      </c>
      <c r="C6049" s="5" t="s">
        <v>20992</v>
      </c>
      <c r="D6049" s="6">
        <v>3852</v>
      </c>
      <c r="E6049" t="str">
        <f t="shared" si="188"/>
        <v xml:space="preserve"> </v>
      </c>
      <c r="F6049" s="36" t="str">
        <f>IF(AND(D6049&gt;=50000,D6049&lt;=100000),"COMPRESO",A6049)</f>
        <v>casola di napoli</v>
      </c>
      <c r="H6049" s="39">
        <f t="shared" si="189"/>
        <v>0</v>
      </c>
      <c r="I6049">
        <v>2</v>
      </c>
    </row>
    <row r="6050" spans="1:9" ht="12" customHeight="1" x14ac:dyDescent="0.3">
      <c r="A6050" s="3" t="s">
        <v>21638</v>
      </c>
      <c r="B6050" s="4" t="s">
        <v>9485</v>
      </c>
      <c r="C6050" s="5" t="s">
        <v>20992</v>
      </c>
      <c r="D6050" s="6">
        <v>78647</v>
      </c>
      <c r="E6050" t="str">
        <f t="shared" si="188"/>
        <v xml:space="preserve"> </v>
      </c>
      <c r="F6050" s="36" t="str">
        <f>IF(AND(D6050&gt;=50000,D6050&lt;=100000),"COMPRESO",A6050)</f>
        <v>COMPRESO</v>
      </c>
      <c r="H6050" s="39">
        <f t="shared" si="189"/>
        <v>0</v>
      </c>
      <c r="I6050">
        <v>1</v>
      </c>
    </row>
    <row r="6051" spans="1:9" ht="12" customHeight="1" x14ac:dyDescent="0.3">
      <c r="A6051" s="3" t="s">
        <v>21639</v>
      </c>
      <c r="B6051" s="4" t="s">
        <v>21640</v>
      </c>
      <c r="C6051" s="5" t="s">
        <v>20992</v>
      </c>
      <c r="D6051" s="6">
        <v>65944</v>
      </c>
      <c r="E6051" t="str">
        <f t="shared" si="188"/>
        <v xml:space="preserve"> </v>
      </c>
      <c r="F6051" s="36" t="str">
        <f>IF(AND(D6051&gt;=50000,D6051&lt;=100000),"COMPRESO",A6051)</f>
        <v>COMPRESO</v>
      </c>
      <c r="H6051" s="39">
        <f t="shared" si="189"/>
        <v>0</v>
      </c>
      <c r="I6051">
        <v>2</v>
      </c>
    </row>
    <row r="6052" spans="1:9" ht="12" customHeight="1" x14ac:dyDescent="0.3">
      <c r="A6052" s="3" t="s">
        <v>21641</v>
      </c>
      <c r="B6052" s="4" t="s">
        <v>9640</v>
      </c>
      <c r="C6052" s="5" t="s">
        <v>20992</v>
      </c>
      <c r="D6052" s="6">
        <v>7452</v>
      </c>
      <c r="E6052" t="str">
        <f t="shared" si="188"/>
        <v xml:space="preserve"> </v>
      </c>
      <c r="F6052" s="36" t="str">
        <f>IF(AND(D6052&gt;=50000,D6052&lt;=100000),"COMPRESO",A6052)</f>
        <v>castello di cisterna</v>
      </c>
      <c r="H6052" s="39">
        <f t="shared" si="189"/>
        <v>0</v>
      </c>
      <c r="I6052">
        <v>1</v>
      </c>
    </row>
    <row r="6053" spans="1:9" ht="12" customHeight="1" x14ac:dyDescent="0.3">
      <c r="A6053" s="3" t="s">
        <v>21642</v>
      </c>
      <c r="B6053" s="4" t="s">
        <v>9863</v>
      </c>
      <c r="C6053" s="5" t="s">
        <v>20992</v>
      </c>
      <c r="D6053" s="6">
        <v>18128</v>
      </c>
      <c r="E6053" t="str">
        <f t="shared" si="188"/>
        <v xml:space="preserve"> </v>
      </c>
      <c r="F6053" s="36" t="str">
        <f>IF(AND(D6053&gt;=50000,D6053&lt;=100000),"COMPRESO",A6053)</f>
        <v>cercola</v>
      </c>
      <c r="H6053" s="39">
        <f t="shared" si="189"/>
        <v>0</v>
      </c>
      <c r="I6053">
        <v>1</v>
      </c>
    </row>
    <row r="6054" spans="1:9" ht="12" customHeight="1" x14ac:dyDescent="0.3">
      <c r="A6054" s="3" t="s">
        <v>21643</v>
      </c>
      <c r="B6054" s="4" t="s">
        <v>10006</v>
      </c>
      <c r="C6054" s="5" t="s">
        <v>20992</v>
      </c>
      <c r="D6054" s="6">
        <v>12698</v>
      </c>
      <c r="E6054" t="str">
        <f t="shared" si="188"/>
        <v xml:space="preserve"> </v>
      </c>
      <c r="F6054" s="36" t="str">
        <f>IF(AND(D6054&gt;=50000,D6054&lt;=100000),"COMPRESO",A6054)</f>
        <v>cicciano</v>
      </c>
      <c r="H6054" s="39">
        <f t="shared" si="189"/>
        <v>0</v>
      </c>
      <c r="I6054">
        <v>3</v>
      </c>
    </row>
    <row r="6055" spans="1:9" ht="12" customHeight="1" x14ac:dyDescent="0.3">
      <c r="A6055" s="3" t="s">
        <v>21644</v>
      </c>
      <c r="B6055" s="4" t="s">
        <v>23612</v>
      </c>
      <c r="C6055" s="5" t="s">
        <v>20992</v>
      </c>
      <c r="D6055" s="6">
        <v>7093</v>
      </c>
      <c r="E6055" t="str">
        <f t="shared" si="188"/>
        <v xml:space="preserve"> </v>
      </c>
      <c r="F6055" s="36" t="str">
        <f>IF(AND(D6055&gt;=50000,D6055&lt;=100000),"COMPRESO",A6055)</f>
        <v>cimitile</v>
      </c>
      <c r="H6055" s="39">
        <f t="shared" si="189"/>
        <v>0</v>
      </c>
      <c r="I6055">
        <v>10</v>
      </c>
    </row>
    <row r="6056" spans="1:9" ht="12" customHeight="1" x14ac:dyDescent="0.3">
      <c r="A6056" s="3" t="s">
        <v>21645</v>
      </c>
      <c r="B6056" s="4" t="s">
        <v>23613</v>
      </c>
      <c r="C6056" s="5" t="s">
        <v>20992</v>
      </c>
      <c r="D6056" s="6">
        <v>1842</v>
      </c>
      <c r="E6056" t="str">
        <f t="shared" si="188"/>
        <v xml:space="preserve"> </v>
      </c>
      <c r="F6056" s="36" t="str">
        <f>IF(AND(D6056&gt;=50000,D6056&lt;=100000),"COMPRESO",A6056)</f>
        <v>comiziano</v>
      </c>
      <c r="H6056" s="39">
        <f t="shared" si="189"/>
        <v>0</v>
      </c>
      <c r="I6056">
        <v>4</v>
      </c>
    </row>
    <row r="6057" spans="1:9" ht="12" customHeight="1" x14ac:dyDescent="0.3">
      <c r="A6057" s="3" t="s">
        <v>21646</v>
      </c>
      <c r="B6057" s="4" t="s">
        <v>10356</v>
      </c>
      <c r="C6057" s="5" t="s">
        <v>20992</v>
      </c>
      <c r="D6057" s="6">
        <v>12411</v>
      </c>
      <c r="E6057" t="str">
        <f t="shared" si="188"/>
        <v xml:space="preserve"> </v>
      </c>
      <c r="F6057" s="36" t="str">
        <f>IF(AND(D6057&gt;=50000,D6057&lt;=100000),"COMPRESO",A6057)</f>
        <v>crispano</v>
      </c>
      <c r="H6057" s="39">
        <f t="shared" si="189"/>
        <v>0</v>
      </c>
      <c r="I6057">
        <v>54</v>
      </c>
    </row>
    <row r="6058" spans="1:9" ht="12" customHeight="1" x14ac:dyDescent="0.3">
      <c r="A6058" s="3" t="s">
        <v>21647</v>
      </c>
      <c r="B6058" s="4" t="s">
        <v>10734</v>
      </c>
      <c r="C6058" s="5" t="s">
        <v>20992</v>
      </c>
      <c r="D6058" s="6">
        <v>16597</v>
      </c>
      <c r="E6058" t="str">
        <f t="shared" si="188"/>
        <v xml:space="preserve"> </v>
      </c>
      <c r="F6058" s="36" t="str">
        <f>IF(AND(D6058&gt;=50000,D6058&lt;=100000),"COMPRESO",A6058)</f>
        <v>forio</v>
      </c>
      <c r="H6058" s="39">
        <f t="shared" si="189"/>
        <v>0</v>
      </c>
      <c r="I6058">
        <v>3</v>
      </c>
    </row>
    <row r="6059" spans="1:9" ht="12" customHeight="1" x14ac:dyDescent="0.3">
      <c r="A6059" s="3" t="s">
        <v>21648</v>
      </c>
      <c r="B6059" s="4" t="s">
        <v>23614</v>
      </c>
      <c r="C6059" s="5" t="s">
        <v>20992</v>
      </c>
      <c r="D6059" s="6">
        <v>30241</v>
      </c>
      <c r="E6059" t="str">
        <f t="shared" si="188"/>
        <v xml:space="preserve"> </v>
      </c>
      <c r="F6059" s="36" t="str">
        <f>IF(AND(D6059&gt;=50000,D6059&lt;=100000),"COMPRESO",A6059)</f>
        <v>frattamaggiore</v>
      </c>
      <c r="H6059" s="39">
        <f t="shared" si="189"/>
        <v>0</v>
      </c>
      <c r="I6059">
        <v>2</v>
      </c>
    </row>
    <row r="6060" spans="1:9" ht="12" customHeight="1" x14ac:dyDescent="0.3">
      <c r="A6060" s="3" t="s">
        <v>21649</v>
      </c>
      <c r="B6060" s="4" t="s">
        <v>10801</v>
      </c>
      <c r="C6060" s="5" t="s">
        <v>20992</v>
      </c>
      <c r="D6060" s="6">
        <v>15708</v>
      </c>
      <c r="E6060" t="str">
        <f t="shared" si="188"/>
        <v xml:space="preserve"> </v>
      </c>
      <c r="F6060" s="36" t="str">
        <f>IF(AND(D6060&gt;=50000,D6060&lt;=100000),"COMPRESO",A6060)</f>
        <v>frattaminore</v>
      </c>
      <c r="H6060" s="39">
        <f t="shared" si="189"/>
        <v>0</v>
      </c>
      <c r="I6060">
        <v>10</v>
      </c>
    </row>
    <row r="6061" spans="1:9" ht="12" customHeight="1" x14ac:dyDescent="0.3">
      <c r="A6061" s="3" t="s">
        <v>21650</v>
      </c>
      <c r="B6061" s="4" t="s">
        <v>11000</v>
      </c>
      <c r="C6061" s="5" t="s">
        <v>20992</v>
      </c>
      <c r="D6061" s="6">
        <v>108793</v>
      </c>
      <c r="E6061" t="str">
        <f t="shared" si="188"/>
        <v xml:space="preserve"> </v>
      </c>
      <c r="F6061" s="36" t="str">
        <f>IF(AND(D6061&gt;=50000,D6061&lt;=100000),"COMPRESO",A6061)</f>
        <v>giugliano in campania</v>
      </c>
      <c r="H6061" s="39">
        <f t="shared" si="189"/>
        <v>0</v>
      </c>
      <c r="I6061">
        <v>3</v>
      </c>
    </row>
    <row r="6062" spans="1:9" ht="12" customHeight="1" x14ac:dyDescent="0.3">
      <c r="A6062" s="3" t="s">
        <v>21651</v>
      </c>
      <c r="B6062" s="4" t="s">
        <v>11056</v>
      </c>
      <c r="C6062" s="5" t="s">
        <v>20992</v>
      </c>
      <c r="D6062" s="6">
        <v>29509</v>
      </c>
      <c r="E6062" t="str">
        <f t="shared" si="188"/>
        <v xml:space="preserve"> </v>
      </c>
      <c r="F6062" s="36" t="str">
        <f>IF(AND(D6062&gt;=50000,D6062&lt;=100000),"COMPRESO",A6062)</f>
        <v>gragnano</v>
      </c>
      <c r="H6062" s="39">
        <f t="shared" si="189"/>
        <v>0</v>
      </c>
      <c r="I6062">
        <v>10</v>
      </c>
    </row>
    <row r="6063" spans="1:9" ht="12" customHeight="1" x14ac:dyDescent="0.3">
      <c r="A6063" s="3" t="s">
        <v>21652</v>
      </c>
      <c r="B6063" s="4" t="s">
        <v>11126</v>
      </c>
      <c r="C6063" s="5" t="s">
        <v>20992</v>
      </c>
      <c r="D6063" s="6">
        <v>18017</v>
      </c>
      <c r="E6063" t="str">
        <f t="shared" si="188"/>
        <v xml:space="preserve"> </v>
      </c>
      <c r="F6063" s="36" t="str">
        <f>IF(AND(D6063&gt;=50000,D6063&lt;=100000),"COMPRESO",A6063)</f>
        <v>grumo nevano</v>
      </c>
      <c r="H6063" s="39">
        <f t="shared" si="189"/>
        <v>0</v>
      </c>
      <c r="I6063">
        <v>5</v>
      </c>
    </row>
    <row r="6064" spans="1:9" ht="12" customHeight="1" x14ac:dyDescent="0.3">
      <c r="A6064" s="3" t="s">
        <v>21653</v>
      </c>
      <c r="B6064" s="4" t="s">
        <v>11196</v>
      </c>
      <c r="C6064" s="5" t="s">
        <v>20992</v>
      </c>
      <c r="D6064" s="6">
        <v>18688</v>
      </c>
      <c r="E6064" t="str">
        <f t="shared" si="188"/>
        <v xml:space="preserve"> </v>
      </c>
      <c r="F6064" s="36" t="str">
        <f>IF(AND(D6064&gt;=50000,D6064&lt;=100000),"COMPRESO",A6064)</f>
        <v>ischia</v>
      </c>
      <c r="H6064" s="39">
        <f t="shared" si="189"/>
        <v>0</v>
      </c>
      <c r="I6064">
        <v>10</v>
      </c>
    </row>
    <row r="6065" spans="1:9" ht="12" customHeight="1" x14ac:dyDescent="0.3">
      <c r="A6065" s="3" t="s">
        <v>21654</v>
      </c>
      <c r="B6065" s="4" t="s">
        <v>11260</v>
      </c>
      <c r="C6065" s="5" t="s">
        <v>20992</v>
      </c>
      <c r="D6065" s="6">
        <v>4675</v>
      </c>
      <c r="E6065" t="str">
        <f t="shared" si="188"/>
        <v xml:space="preserve"> </v>
      </c>
      <c r="F6065" s="36" t="str">
        <f>IF(AND(D6065&gt;=50000,D6065&lt;=100000),"COMPRESO",A6065)</f>
        <v>lacco ameno</v>
      </c>
      <c r="H6065" s="39">
        <f t="shared" si="189"/>
        <v>0</v>
      </c>
      <c r="I6065">
        <v>2</v>
      </c>
    </row>
    <row r="6066" spans="1:9" ht="12" customHeight="1" x14ac:dyDescent="0.3">
      <c r="A6066" s="3" t="s">
        <v>21655</v>
      </c>
      <c r="B6066" s="4" t="s">
        <v>23615</v>
      </c>
      <c r="C6066" s="5" t="s">
        <v>20992</v>
      </c>
      <c r="D6066" s="6">
        <v>6153</v>
      </c>
      <c r="E6066" t="str">
        <f t="shared" si="188"/>
        <v xml:space="preserve"> </v>
      </c>
      <c r="F6066" s="36" t="str">
        <f>IF(AND(D6066&gt;=50000,D6066&lt;=100000),"COMPRESO",A6066)</f>
        <v>lettere</v>
      </c>
      <c r="H6066" s="39">
        <f t="shared" si="189"/>
        <v>0</v>
      </c>
      <c r="I6066">
        <v>7</v>
      </c>
    </row>
    <row r="6067" spans="1:9" ht="12" customHeight="1" x14ac:dyDescent="0.3">
      <c r="A6067" s="3" t="s">
        <v>21656</v>
      </c>
      <c r="B6067" s="4" t="s">
        <v>11416</v>
      </c>
      <c r="C6067" s="5" t="s">
        <v>20992</v>
      </c>
      <c r="D6067" s="6">
        <v>1679</v>
      </c>
      <c r="E6067" t="str">
        <f t="shared" si="188"/>
        <v xml:space="preserve"> </v>
      </c>
      <c r="F6067" s="36" t="str">
        <f>IF(AND(D6067&gt;=50000,D6067&lt;=100000),"COMPRESO",A6067)</f>
        <v>liveri</v>
      </c>
      <c r="H6067" s="39">
        <f t="shared" si="189"/>
        <v>0</v>
      </c>
      <c r="I6067">
        <v>7</v>
      </c>
    </row>
    <row r="6068" spans="1:9" ht="12" customHeight="1" x14ac:dyDescent="0.3">
      <c r="A6068" s="3" t="s">
        <v>21657</v>
      </c>
      <c r="B6068" s="4" t="s">
        <v>11629</v>
      </c>
      <c r="C6068" s="5" t="s">
        <v>20992</v>
      </c>
      <c r="D6068" s="6">
        <v>57204</v>
      </c>
      <c r="E6068" t="str">
        <f t="shared" si="188"/>
        <v xml:space="preserve"> </v>
      </c>
      <c r="F6068" s="36" t="str">
        <f>IF(AND(D6068&gt;=50000,D6068&lt;=100000),"COMPRESO",A6068)</f>
        <v>COMPRESO</v>
      </c>
      <c r="H6068" s="39">
        <f t="shared" si="189"/>
        <v>0</v>
      </c>
      <c r="I6068">
        <v>6</v>
      </c>
    </row>
    <row r="6069" spans="1:9" ht="12" customHeight="1" x14ac:dyDescent="0.3">
      <c r="A6069" s="3" t="s">
        <v>21658</v>
      </c>
      <c r="B6069" s="4" t="s">
        <v>11664</v>
      </c>
      <c r="C6069" s="5" t="s">
        <v>20992</v>
      </c>
      <c r="D6069" s="6">
        <v>7572</v>
      </c>
      <c r="E6069" t="str">
        <f t="shared" si="188"/>
        <v xml:space="preserve"> </v>
      </c>
      <c r="F6069" s="36" t="str">
        <f>IF(AND(D6069&gt;=50000,D6069&lt;=100000),"COMPRESO",A6069)</f>
        <v>mariglianella</v>
      </c>
      <c r="H6069" s="39">
        <f t="shared" si="189"/>
        <v>0</v>
      </c>
      <c r="I6069">
        <v>13</v>
      </c>
    </row>
    <row r="6070" spans="1:9" ht="12" customHeight="1" x14ac:dyDescent="0.3">
      <c r="A6070" s="3" t="s">
        <v>21659</v>
      </c>
      <c r="B6070" s="4" t="s">
        <v>11665</v>
      </c>
      <c r="C6070" s="5" t="s">
        <v>20992</v>
      </c>
      <c r="D6070" s="6">
        <v>30247</v>
      </c>
      <c r="E6070" t="str">
        <f t="shared" si="188"/>
        <v xml:space="preserve"> </v>
      </c>
      <c r="F6070" s="36" t="str">
        <f>IF(AND(D6070&gt;=50000,D6070&lt;=100000),"COMPRESO",A6070)</f>
        <v>marigliano</v>
      </c>
      <c r="H6070" s="39">
        <f t="shared" si="189"/>
        <v>0</v>
      </c>
      <c r="I6070">
        <v>4</v>
      </c>
    </row>
    <row r="6071" spans="1:9" ht="12" customHeight="1" x14ac:dyDescent="0.3">
      <c r="A6071" s="3" t="s">
        <v>21660</v>
      </c>
      <c r="B6071" s="4" t="s">
        <v>11727</v>
      </c>
      <c r="C6071" s="5" t="s">
        <v>20992</v>
      </c>
      <c r="D6071" s="6">
        <v>14020</v>
      </c>
      <c r="E6071" t="str">
        <f t="shared" si="188"/>
        <v xml:space="preserve"> </v>
      </c>
      <c r="F6071" s="36" t="str">
        <f>IF(AND(D6071&gt;=50000,D6071&lt;=100000),"COMPRESO",A6071)</f>
        <v>massa lubrense</v>
      </c>
      <c r="H6071" s="39">
        <f t="shared" si="189"/>
        <v>0</v>
      </c>
      <c r="I6071">
        <v>2</v>
      </c>
    </row>
    <row r="6072" spans="1:9" ht="12" customHeight="1" x14ac:dyDescent="0.3">
      <c r="A6072" s="3" t="s">
        <v>21661</v>
      </c>
      <c r="B6072" s="4" t="s">
        <v>11784</v>
      </c>
      <c r="C6072" s="5" t="s">
        <v>20992</v>
      </c>
      <c r="D6072" s="6">
        <v>36933</v>
      </c>
      <c r="E6072" t="str">
        <f t="shared" si="188"/>
        <v xml:space="preserve"> </v>
      </c>
      <c r="F6072" s="36" t="str">
        <f>IF(AND(D6072&gt;=50000,D6072&lt;=100000),"COMPRESO",A6072)</f>
        <v>melito di napoli</v>
      </c>
      <c r="H6072" s="39">
        <f t="shared" si="189"/>
        <v>0</v>
      </c>
      <c r="I6072">
        <v>2</v>
      </c>
    </row>
    <row r="6073" spans="1:9" ht="12" customHeight="1" x14ac:dyDescent="0.3">
      <c r="A6073" s="3" t="s">
        <v>21662</v>
      </c>
      <c r="B6073" s="4" t="s">
        <v>11822</v>
      </c>
      <c r="C6073" s="5" t="s">
        <v>20992</v>
      </c>
      <c r="D6073" s="6">
        <v>7969</v>
      </c>
      <c r="E6073" t="str">
        <f t="shared" si="188"/>
        <v xml:space="preserve"> </v>
      </c>
      <c r="F6073" s="36" t="str">
        <f>IF(AND(D6073&gt;=50000,D6073&lt;=100000),"COMPRESO",A6073)</f>
        <v>meta</v>
      </c>
      <c r="H6073" s="39">
        <f t="shared" si="189"/>
        <v>0</v>
      </c>
      <c r="I6073">
        <v>4</v>
      </c>
    </row>
    <row r="6074" spans="1:9" ht="12" customHeight="1" x14ac:dyDescent="0.3">
      <c r="A6074" s="3" t="s">
        <v>21663</v>
      </c>
      <c r="B6074" s="4" t="s">
        <v>12025</v>
      </c>
      <c r="C6074" s="5" t="s">
        <v>20992</v>
      </c>
      <c r="D6074" s="6">
        <v>12975</v>
      </c>
      <c r="E6074" t="str">
        <f t="shared" si="188"/>
        <v xml:space="preserve"> </v>
      </c>
      <c r="F6074" s="36" t="str">
        <f>IF(AND(D6074&gt;=50000,D6074&lt;=100000),"COMPRESO",A6074)</f>
        <v>monte di procida</v>
      </c>
      <c r="H6074" s="39">
        <f t="shared" si="189"/>
        <v>0</v>
      </c>
      <c r="I6074">
        <v>7</v>
      </c>
    </row>
    <row r="6075" spans="1:9" ht="12" customHeight="1" x14ac:dyDescent="0.3">
      <c r="A6075" s="3" t="s">
        <v>21664</v>
      </c>
      <c r="B6075" s="4" t="s">
        <v>12301</v>
      </c>
      <c r="C6075" s="5" t="s">
        <v>20992</v>
      </c>
      <c r="D6075" s="6">
        <v>34504</v>
      </c>
      <c r="E6075" t="str">
        <f t="shared" si="188"/>
        <v xml:space="preserve"> </v>
      </c>
      <c r="F6075" s="36" t="str">
        <f>IF(AND(D6075&gt;=50000,D6075&lt;=100000),"COMPRESO",A6075)</f>
        <v>mugnano di napoli</v>
      </c>
      <c r="H6075" s="39">
        <f t="shared" si="189"/>
        <v>0</v>
      </c>
      <c r="I6075">
        <v>1</v>
      </c>
    </row>
    <row r="6076" spans="1:9" ht="12" customHeight="1" x14ac:dyDescent="0.3">
      <c r="A6076" s="3" t="s">
        <v>21665</v>
      </c>
      <c r="B6076" s="4" t="s">
        <v>12324</v>
      </c>
      <c r="C6076" s="5" t="s">
        <v>20992</v>
      </c>
      <c r="D6076" s="6">
        <v>962003</v>
      </c>
      <c r="E6076" t="str">
        <f t="shared" si="188"/>
        <v>TROVATO</v>
      </c>
      <c r="F6076" s="36" t="str">
        <f>IF(AND(D6076&gt;=50000,D6076&lt;=100000),"COMPRESO",A6076)</f>
        <v>napoli</v>
      </c>
      <c r="H6076" s="39">
        <f t="shared" si="189"/>
        <v>0</v>
      </c>
      <c r="I6076">
        <v>6</v>
      </c>
    </row>
    <row r="6077" spans="1:9" ht="12" customHeight="1" x14ac:dyDescent="0.3">
      <c r="A6077" s="3" t="s">
        <v>21666</v>
      </c>
      <c r="B6077" s="4" t="s">
        <v>12387</v>
      </c>
      <c r="C6077" s="5" t="s">
        <v>20992</v>
      </c>
      <c r="D6077" s="6">
        <v>33979</v>
      </c>
      <c r="E6077" t="str">
        <f t="shared" si="188"/>
        <v xml:space="preserve"> </v>
      </c>
      <c r="F6077" s="36" t="str">
        <f>IF(AND(D6077&gt;=50000,D6077&lt;=100000),"COMPRESO",A6077)</f>
        <v>nola</v>
      </c>
      <c r="H6077" s="39">
        <f t="shared" si="189"/>
        <v>0</v>
      </c>
      <c r="I6077">
        <v>1</v>
      </c>
    </row>
    <row r="6078" spans="1:9" ht="12" customHeight="1" x14ac:dyDescent="0.3">
      <c r="A6078" s="3" t="s">
        <v>21667</v>
      </c>
      <c r="B6078" s="4" t="s">
        <v>12593</v>
      </c>
      <c r="C6078" s="5" t="s">
        <v>20992</v>
      </c>
      <c r="D6078" s="6">
        <v>23543</v>
      </c>
      <c r="E6078" t="str">
        <f t="shared" si="188"/>
        <v xml:space="preserve"> </v>
      </c>
      <c r="F6078" s="36" t="str">
        <f>IF(AND(D6078&gt;=50000,D6078&lt;=100000),"COMPRESO",A6078)</f>
        <v>ottaviano</v>
      </c>
      <c r="H6078" s="39">
        <f t="shared" si="189"/>
        <v>0</v>
      </c>
      <c r="I6078">
        <v>5</v>
      </c>
    </row>
    <row r="6079" spans="1:9" ht="12" customHeight="1" x14ac:dyDescent="0.3">
      <c r="A6079" s="3" t="s">
        <v>21668</v>
      </c>
      <c r="B6079" s="4" t="s">
        <v>12667</v>
      </c>
      <c r="C6079" s="5" t="s">
        <v>20992</v>
      </c>
      <c r="D6079" s="6">
        <v>14905</v>
      </c>
      <c r="E6079" t="str">
        <f t="shared" si="188"/>
        <v xml:space="preserve"> </v>
      </c>
      <c r="F6079" s="36" t="str">
        <f>IF(AND(D6079&gt;=50000,D6079&lt;=100000),"COMPRESO",A6079)</f>
        <v>palma campania</v>
      </c>
      <c r="H6079" s="39">
        <f t="shared" si="189"/>
        <v>0</v>
      </c>
      <c r="I6079">
        <v>6</v>
      </c>
    </row>
    <row r="6080" spans="1:9" ht="12" customHeight="1" x14ac:dyDescent="0.3">
      <c r="A6080" s="3" t="s">
        <v>21669</v>
      </c>
      <c r="B6080" s="4" t="s">
        <v>12873</v>
      </c>
      <c r="C6080" s="5" t="s">
        <v>20992</v>
      </c>
      <c r="D6080" s="6">
        <v>12991</v>
      </c>
      <c r="E6080" t="str">
        <f t="shared" si="188"/>
        <v xml:space="preserve"> </v>
      </c>
      <c r="F6080" s="36" t="str">
        <f>IF(AND(D6080&gt;=50000,D6080&lt;=100000),"COMPRESO",A6080)</f>
        <v>piano di sorrento</v>
      </c>
      <c r="H6080" s="39">
        <f t="shared" si="189"/>
        <v>0</v>
      </c>
      <c r="I6080">
        <v>6</v>
      </c>
    </row>
    <row r="6081" spans="1:9" ht="12" customHeight="1" x14ac:dyDescent="0.3">
      <c r="A6081" s="3" t="s">
        <v>21670</v>
      </c>
      <c r="B6081" s="4" t="s">
        <v>12956</v>
      </c>
      <c r="C6081" s="5" t="s">
        <v>20992</v>
      </c>
      <c r="D6081" s="6">
        <v>6000</v>
      </c>
      <c r="E6081" t="str">
        <f t="shared" si="188"/>
        <v xml:space="preserve"> </v>
      </c>
      <c r="F6081" s="36" t="str">
        <f>IF(AND(D6081&gt;=50000,D6081&lt;=100000),"COMPRESO",A6081)</f>
        <v>pimonte</v>
      </c>
      <c r="H6081" s="39">
        <f t="shared" si="189"/>
        <v>0</v>
      </c>
      <c r="I6081">
        <v>1</v>
      </c>
    </row>
    <row r="6082" spans="1:9" ht="12" customHeight="1" x14ac:dyDescent="0.3">
      <c r="A6082" s="3" t="s">
        <v>21671</v>
      </c>
      <c r="B6082" s="4" t="s">
        <v>13032</v>
      </c>
      <c r="C6082" s="5" t="s">
        <v>20992</v>
      </c>
      <c r="D6082" s="6">
        <v>21206</v>
      </c>
      <c r="E6082" t="str">
        <f t="shared" si="188"/>
        <v xml:space="preserve"> </v>
      </c>
      <c r="F6082" s="36" t="str">
        <f>IF(AND(D6082&gt;=50000,D6082&lt;=100000),"COMPRESO",A6082)</f>
        <v>poggiomarino</v>
      </c>
      <c r="H6082" s="39">
        <f t="shared" si="189"/>
        <v>0</v>
      </c>
      <c r="I6082">
        <v>3</v>
      </c>
    </row>
    <row r="6083" spans="1:9" ht="12" customHeight="1" x14ac:dyDescent="0.3">
      <c r="A6083" s="3" t="s">
        <v>21672</v>
      </c>
      <c r="B6083" s="4" t="s">
        <v>13055</v>
      </c>
      <c r="C6083" s="5" t="s">
        <v>20992</v>
      </c>
      <c r="D6083" s="6">
        <v>13514</v>
      </c>
      <c r="E6083" t="str">
        <f t="shared" ref="E6083:E6146" si="190">IF(D6083&gt;300000,"TROVATO"," ")</f>
        <v xml:space="preserve"> </v>
      </c>
      <c r="F6083" s="36" t="str">
        <f>IF(AND(D6083&gt;=50000,D6083&lt;=100000),"COMPRESO",A6083)</f>
        <v>pollena trocchia</v>
      </c>
      <c r="H6083" s="39">
        <f t="shared" ref="H6083:H6146" si="191">(D14011/$G$2)</f>
        <v>0</v>
      </c>
      <c r="I6083">
        <v>1</v>
      </c>
    </row>
    <row r="6084" spans="1:9" ht="12" customHeight="1" x14ac:dyDescent="0.3">
      <c r="A6084" s="3" t="s">
        <v>21673</v>
      </c>
      <c r="B6084" s="4" t="s">
        <v>13071</v>
      </c>
      <c r="C6084" s="5" t="s">
        <v>20992</v>
      </c>
      <c r="D6084" s="6">
        <v>40083</v>
      </c>
      <c r="E6084" t="str">
        <f t="shared" si="190"/>
        <v xml:space="preserve"> </v>
      </c>
      <c r="F6084" s="36" t="str">
        <f>IF(AND(D6084&gt;=50000,D6084&lt;=100000),"COMPRESO",A6084)</f>
        <v>pomigliano d'arco</v>
      </c>
      <c r="H6084" s="39">
        <f t="shared" si="191"/>
        <v>0</v>
      </c>
      <c r="I6084">
        <v>8</v>
      </c>
    </row>
    <row r="6085" spans="1:9" ht="12" customHeight="1" x14ac:dyDescent="0.3">
      <c r="A6085" s="3" t="s">
        <v>21674</v>
      </c>
      <c r="B6085" s="4" t="s">
        <v>13072</v>
      </c>
      <c r="C6085" s="5" t="s">
        <v>20992</v>
      </c>
      <c r="D6085" s="6">
        <v>25440</v>
      </c>
      <c r="E6085" t="str">
        <f t="shared" si="190"/>
        <v xml:space="preserve"> </v>
      </c>
      <c r="F6085" s="36" t="str">
        <f>IF(AND(D6085&gt;=50000,D6085&lt;=100000),"COMPRESO",A6085)</f>
        <v>pompei</v>
      </c>
      <c r="H6085" s="39">
        <f t="shared" si="191"/>
        <v>0</v>
      </c>
      <c r="I6085">
        <v>5</v>
      </c>
    </row>
    <row r="6086" spans="1:9" ht="12" customHeight="1" x14ac:dyDescent="0.3">
      <c r="A6086" s="3" t="s">
        <v>21675</v>
      </c>
      <c r="B6086" s="4" t="s">
        <v>13139</v>
      </c>
      <c r="C6086" s="5" t="s">
        <v>20992</v>
      </c>
      <c r="D6086" s="6">
        <v>55765</v>
      </c>
      <c r="E6086" t="str">
        <f t="shared" si="190"/>
        <v xml:space="preserve"> </v>
      </c>
      <c r="F6086" s="36" t="str">
        <f>IF(AND(D6086&gt;=50000,D6086&lt;=100000),"COMPRESO",A6086)</f>
        <v>COMPRESO</v>
      </c>
      <c r="H6086" s="39">
        <f t="shared" si="191"/>
        <v>0</v>
      </c>
      <c r="I6086">
        <v>2</v>
      </c>
    </row>
    <row r="6087" spans="1:9" ht="12" customHeight="1" x14ac:dyDescent="0.3">
      <c r="A6087" s="3" t="s">
        <v>21676</v>
      </c>
      <c r="B6087" s="4" t="s">
        <v>13190</v>
      </c>
      <c r="C6087" s="5" t="s">
        <v>20992</v>
      </c>
      <c r="D6087" s="6">
        <v>80357</v>
      </c>
      <c r="E6087" t="str">
        <f t="shared" si="190"/>
        <v xml:space="preserve"> </v>
      </c>
      <c r="F6087" s="36" t="str">
        <f>IF(AND(D6087&gt;=50000,D6087&lt;=100000),"COMPRESO",A6087)</f>
        <v>COMPRESO</v>
      </c>
      <c r="H6087" s="39">
        <f t="shared" si="191"/>
        <v>0</v>
      </c>
      <c r="I6087">
        <v>24</v>
      </c>
    </row>
    <row r="6088" spans="1:9" ht="12" customHeight="1" x14ac:dyDescent="0.3">
      <c r="A6088" s="3" t="s">
        <v>21677</v>
      </c>
      <c r="B6088" s="4" t="s">
        <v>13262</v>
      </c>
      <c r="C6088" s="5" t="s">
        <v>20992</v>
      </c>
      <c r="D6088" s="6">
        <v>10228</v>
      </c>
      <c r="E6088" t="str">
        <f t="shared" si="190"/>
        <v xml:space="preserve"> </v>
      </c>
      <c r="F6088" s="36" t="str">
        <f>IF(AND(D6088&gt;=50000,D6088&lt;=100000),"COMPRESO",A6088)</f>
        <v>procida</v>
      </c>
      <c r="H6088" s="39">
        <f t="shared" si="191"/>
        <v>0</v>
      </c>
      <c r="I6088">
        <v>1</v>
      </c>
    </row>
    <row r="6089" spans="1:9" ht="12" customHeight="1" x14ac:dyDescent="0.3">
      <c r="A6089" s="3" t="s">
        <v>21678</v>
      </c>
      <c r="B6089" s="4" t="s">
        <v>13280</v>
      </c>
      <c r="C6089" s="5" t="s">
        <v>20992</v>
      </c>
      <c r="D6089" s="6">
        <v>24744</v>
      </c>
      <c r="E6089" t="str">
        <f t="shared" si="190"/>
        <v xml:space="preserve"> </v>
      </c>
      <c r="F6089" s="36" t="str">
        <f>IF(AND(D6089&gt;=50000,D6089&lt;=100000),"COMPRESO",A6089)</f>
        <v>qualiano</v>
      </c>
      <c r="H6089" s="39">
        <f t="shared" si="191"/>
        <v>0</v>
      </c>
      <c r="I6089">
        <v>9</v>
      </c>
    </row>
    <row r="6090" spans="1:9" ht="12" customHeight="1" x14ac:dyDescent="0.3">
      <c r="A6090" s="3" t="s">
        <v>21679</v>
      </c>
      <c r="B6090" s="4" t="s">
        <v>23616</v>
      </c>
      <c r="C6090" s="5" t="s">
        <v>20992</v>
      </c>
      <c r="D6090" s="6">
        <v>39221</v>
      </c>
      <c r="E6090" t="str">
        <f t="shared" si="190"/>
        <v xml:space="preserve"> </v>
      </c>
      <c r="F6090" s="36" t="str">
        <f>IF(AND(D6090&gt;=50000,D6090&lt;=100000),"COMPRESO",A6090)</f>
        <v>quarto</v>
      </c>
      <c r="H6090" s="39">
        <f t="shared" si="191"/>
        <v>0</v>
      </c>
      <c r="I6090">
        <v>26</v>
      </c>
    </row>
    <row r="6091" spans="1:9" ht="12" customHeight="1" x14ac:dyDescent="0.3">
      <c r="A6091" s="3" t="s">
        <v>21680</v>
      </c>
      <c r="B6091" s="4" t="s">
        <v>10529</v>
      </c>
      <c r="C6091" s="5" t="s">
        <v>20992</v>
      </c>
      <c r="D6091" s="6">
        <v>53677</v>
      </c>
      <c r="E6091" t="str">
        <f t="shared" si="190"/>
        <v xml:space="preserve"> </v>
      </c>
      <c r="F6091" s="36" t="str">
        <f>IF(AND(D6091&gt;=50000,D6091&lt;=100000),"COMPRESO",A6091)</f>
        <v>COMPRESO</v>
      </c>
      <c r="H6091" s="39">
        <f t="shared" si="191"/>
        <v>0</v>
      </c>
      <c r="I6091">
        <v>4</v>
      </c>
    </row>
    <row r="6092" spans="1:9" ht="12" customHeight="1" x14ac:dyDescent="0.3">
      <c r="A6092" s="3" t="s">
        <v>21681</v>
      </c>
      <c r="B6092" s="4" t="s">
        <v>23617</v>
      </c>
      <c r="C6092" s="5" t="s">
        <v>20992</v>
      </c>
      <c r="D6092" s="6">
        <v>7164</v>
      </c>
      <c r="E6092" t="str">
        <f t="shared" si="190"/>
        <v xml:space="preserve"> </v>
      </c>
      <c r="F6092" s="36" t="str">
        <f>IF(AND(D6092&gt;=50000,D6092&lt;=100000),"COMPRESO",A6092)</f>
        <v>roccarainola</v>
      </c>
      <c r="H6092" s="39">
        <f t="shared" si="191"/>
        <v>0</v>
      </c>
      <c r="I6092">
        <v>20</v>
      </c>
    </row>
    <row r="6093" spans="1:9" ht="12" customHeight="1" x14ac:dyDescent="0.3">
      <c r="A6093" s="3" t="s">
        <v>21682</v>
      </c>
      <c r="B6093" s="4" t="s">
        <v>13831</v>
      </c>
      <c r="C6093" s="5" t="s">
        <v>20992</v>
      </c>
      <c r="D6093" s="6">
        <v>11073</v>
      </c>
      <c r="E6093" t="str">
        <f t="shared" si="190"/>
        <v xml:space="preserve"> </v>
      </c>
      <c r="F6093" s="36" t="str">
        <f>IF(AND(D6093&gt;=50000,D6093&lt;=100000),"COMPRESO",A6093)</f>
        <v>san gennaro vesuviano</v>
      </c>
      <c r="H6093" s="39">
        <f t="shared" si="191"/>
        <v>0</v>
      </c>
      <c r="I6093">
        <v>1</v>
      </c>
    </row>
    <row r="6094" spans="1:9" ht="12" customHeight="1" x14ac:dyDescent="0.3">
      <c r="A6094" s="3" t="s">
        <v>21683</v>
      </c>
      <c r="B6094" s="4" t="s">
        <v>23618</v>
      </c>
      <c r="C6094" s="5" t="s">
        <v>20992</v>
      </c>
      <c r="D6094" s="6">
        <v>45523</v>
      </c>
      <c r="E6094" t="str">
        <f t="shared" si="190"/>
        <v xml:space="preserve"> </v>
      </c>
      <c r="F6094" s="36" t="str">
        <f>IF(AND(D6094&gt;=50000,D6094&lt;=100000),"COMPRESO",A6094)</f>
        <v>san giorgio a cremano</v>
      </c>
      <c r="H6094" s="39">
        <f t="shared" si="191"/>
        <v>0</v>
      </c>
      <c r="I6094">
        <v>23</v>
      </c>
    </row>
    <row r="6095" spans="1:9" ht="12" customHeight="1" x14ac:dyDescent="0.3">
      <c r="A6095" s="3" t="s">
        <v>21684</v>
      </c>
      <c r="B6095" s="4" t="s">
        <v>13884</v>
      </c>
      <c r="C6095" s="5" t="s">
        <v>20992</v>
      </c>
      <c r="D6095" s="6">
        <v>27467</v>
      </c>
      <c r="E6095" t="str">
        <f t="shared" si="190"/>
        <v xml:space="preserve"> </v>
      </c>
      <c r="F6095" s="36" t="str">
        <f>IF(AND(D6095&gt;=50000,D6095&lt;=100000),"COMPRESO",A6095)</f>
        <v>san giuseppe vesuviano</v>
      </c>
      <c r="H6095" s="39">
        <f t="shared" si="191"/>
        <v>0</v>
      </c>
      <c r="I6095">
        <v>26</v>
      </c>
    </row>
    <row r="6096" spans="1:9" ht="12" customHeight="1" x14ac:dyDescent="0.3">
      <c r="A6096" s="3" t="s">
        <v>21685</v>
      </c>
      <c r="B6096" s="4" t="s">
        <v>13968</v>
      </c>
      <c r="C6096" s="5" t="s">
        <v>20992</v>
      </c>
      <c r="D6096" s="6">
        <v>3422</v>
      </c>
      <c r="E6096" t="str">
        <f t="shared" si="190"/>
        <v xml:space="preserve"> </v>
      </c>
      <c r="F6096" s="36" t="str">
        <f>IF(AND(D6096&gt;=50000,D6096&lt;=100000),"COMPRESO",A6096)</f>
        <v>san paolo bel sito</v>
      </c>
      <c r="H6096" s="39">
        <f t="shared" si="191"/>
        <v>0</v>
      </c>
      <c r="I6096">
        <v>7</v>
      </c>
    </row>
    <row r="6097" spans="1:9" ht="12" customHeight="1" x14ac:dyDescent="0.3">
      <c r="A6097" s="3" t="s">
        <v>21686</v>
      </c>
      <c r="B6097" s="4" t="s">
        <v>14020</v>
      </c>
      <c r="C6097" s="5" t="s">
        <v>20992</v>
      </c>
      <c r="D6097" s="6">
        <v>9167</v>
      </c>
      <c r="E6097" t="str">
        <f t="shared" si="190"/>
        <v xml:space="preserve"> </v>
      </c>
      <c r="F6097" s="36" t="str">
        <f>IF(AND(D6097&gt;=50000,D6097&lt;=100000),"COMPRESO",A6097)</f>
        <v>san sebastiano al vesuvio</v>
      </c>
      <c r="H6097" s="39">
        <f t="shared" si="191"/>
        <v>0</v>
      </c>
      <c r="I6097">
        <v>11</v>
      </c>
    </row>
    <row r="6098" spans="1:9" ht="12" customHeight="1" x14ac:dyDescent="0.3">
      <c r="A6098" s="3" t="s">
        <v>21687</v>
      </c>
      <c r="B6098" s="4" t="s">
        <v>23619</v>
      </c>
      <c r="C6098" s="5" t="s">
        <v>20992</v>
      </c>
      <c r="D6098" s="6">
        <v>9029</v>
      </c>
      <c r="E6098" t="str">
        <f t="shared" si="190"/>
        <v xml:space="preserve"> </v>
      </c>
      <c r="F6098" s="36" t="str">
        <f>IF(AND(D6098&gt;=50000,D6098&lt;=100000),"COMPRESO",A6098)</f>
        <v>sant'agnello</v>
      </c>
      <c r="H6098" s="39">
        <f t="shared" si="191"/>
        <v>0</v>
      </c>
      <c r="I6098">
        <v>20</v>
      </c>
    </row>
    <row r="6099" spans="1:9" ht="12" customHeight="1" x14ac:dyDescent="0.3">
      <c r="A6099" s="3" t="s">
        <v>21688</v>
      </c>
      <c r="B6099" s="4" t="s">
        <v>14095</v>
      </c>
      <c r="C6099" s="5" t="s">
        <v>20992</v>
      </c>
      <c r="D6099" s="6">
        <v>27296</v>
      </c>
      <c r="E6099" t="str">
        <f t="shared" si="190"/>
        <v xml:space="preserve"> </v>
      </c>
      <c r="F6099" s="36" t="str">
        <f>IF(AND(D6099&gt;=50000,D6099&lt;=100000),"COMPRESO",A6099)</f>
        <v>sant'anastasia</v>
      </c>
      <c r="H6099" s="39">
        <f t="shared" si="191"/>
        <v>0</v>
      </c>
      <c r="I6099">
        <v>1</v>
      </c>
    </row>
    <row r="6100" spans="1:9" ht="12" customHeight="1" x14ac:dyDescent="0.3">
      <c r="A6100" s="3" t="s">
        <v>21689</v>
      </c>
      <c r="B6100" s="4" t="s">
        <v>14119</v>
      </c>
      <c r="C6100" s="5" t="s">
        <v>20992</v>
      </c>
      <c r="D6100" s="6">
        <v>34107</v>
      </c>
      <c r="E6100" t="str">
        <f t="shared" si="190"/>
        <v xml:space="preserve"> </v>
      </c>
      <c r="F6100" s="36" t="str">
        <f>IF(AND(D6100&gt;=50000,D6100&lt;=100000),"COMPRESO",A6100)</f>
        <v>sant'antimo</v>
      </c>
      <c r="H6100" s="39">
        <f t="shared" si="191"/>
        <v>0</v>
      </c>
      <c r="I6100">
        <v>1</v>
      </c>
    </row>
    <row r="6101" spans="1:9" ht="12" customHeight="1" x14ac:dyDescent="0.3">
      <c r="A6101" s="3" t="s">
        <v>21690</v>
      </c>
      <c r="B6101" s="4" t="s">
        <v>23620</v>
      </c>
      <c r="C6101" s="5" t="s">
        <v>20992</v>
      </c>
      <c r="D6101" s="6">
        <v>19546</v>
      </c>
      <c r="E6101" t="str">
        <f t="shared" si="190"/>
        <v xml:space="preserve"> </v>
      </c>
      <c r="F6101" s="36" t="str">
        <f>IF(AND(D6101&gt;=50000,D6101&lt;=100000),"COMPRESO",A6101)</f>
        <v>sant'antonio abate</v>
      </c>
      <c r="H6101" s="39">
        <f t="shared" si="191"/>
        <v>0</v>
      </c>
      <c r="I6101">
        <v>35</v>
      </c>
    </row>
    <row r="6102" spans="1:9" ht="12" customHeight="1" x14ac:dyDescent="0.3">
      <c r="A6102" s="3" t="s">
        <v>21691</v>
      </c>
      <c r="B6102" s="4" t="s">
        <v>14044</v>
      </c>
      <c r="C6102" s="5" t="s">
        <v>20992</v>
      </c>
      <c r="D6102" s="6">
        <v>6220</v>
      </c>
      <c r="E6102" t="str">
        <f t="shared" si="190"/>
        <v xml:space="preserve"> </v>
      </c>
      <c r="F6102" s="36" t="str">
        <f>IF(AND(D6102&gt;=50000,D6102&lt;=100000),"COMPRESO",A6102)</f>
        <v>san vitaliano</v>
      </c>
      <c r="H6102" s="39">
        <f t="shared" si="191"/>
        <v>0</v>
      </c>
      <c r="I6102">
        <v>33</v>
      </c>
    </row>
    <row r="6103" spans="1:9" ht="12" customHeight="1" x14ac:dyDescent="0.3">
      <c r="A6103" s="3" t="s">
        <v>21692</v>
      </c>
      <c r="B6103" s="4" t="s">
        <v>14273</v>
      </c>
      <c r="C6103" s="5" t="s">
        <v>20992</v>
      </c>
      <c r="D6103" s="6">
        <v>15488</v>
      </c>
      <c r="E6103" t="str">
        <f t="shared" si="190"/>
        <v xml:space="preserve"> </v>
      </c>
      <c r="F6103" s="36" t="str">
        <f>IF(AND(D6103&gt;=50000,D6103&lt;=100000),"COMPRESO",A6103)</f>
        <v>saviano</v>
      </c>
      <c r="H6103" s="39">
        <f t="shared" si="191"/>
        <v>0</v>
      </c>
      <c r="I6103">
        <v>10</v>
      </c>
    </row>
    <row r="6104" spans="1:9" ht="12" customHeight="1" x14ac:dyDescent="0.3">
      <c r="A6104" s="3" t="s">
        <v>21693</v>
      </c>
      <c r="B6104" s="4" t="s">
        <v>14328</v>
      </c>
      <c r="C6104" s="5" t="s">
        <v>20992</v>
      </c>
      <c r="D6104" s="6">
        <v>5775</v>
      </c>
      <c r="E6104" t="str">
        <f t="shared" si="190"/>
        <v xml:space="preserve"> </v>
      </c>
      <c r="F6104" s="36" t="str">
        <f>IF(AND(D6104&gt;=50000,D6104&lt;=100000),"COMPRESO",A6104)</f>
        <v>scisciano</v>
      </c>
      <c r="H6104" s="39">
        <f t="shared" si="191"/>
        <v>0</v>
      </c>
      <c r="I6104">
        <v>28</v>
      </c>
    </row>
    <row r="6105" spans="1:9" ht="12" customHeight="1" x14ac:dyDescent="0.3">
      <c r="A6105" s="3" t="s">
        <v>21694</v>
      </c>
      <c r="B6105" s="4" t="s">
        <v>14413</v>
      </c>
      <c r="C6105" s="5" t="s">
        <v>20992</v>
      </c>
      <c r="D6105" s="6">
        <v>3164</v>
      </c>
      <c r="E6105" t="str">
        <f t="shared" si="190"/>
        <v xml:space="preserve"> </v>
      </c>
      <c r="F6105" s="36" t="str">
        <f>IF(AND(D6105&gt;=50000,D6105&lt;=100000),"COMPRESO",A6105)</f>
        <v>serrara fontana</v>
      </c>
      <c r="H6105" s="39">
        <f t="shared" si="191"/>
        <v>0</v>
      </c>
      <c r="I6105">
        <v>11</v>
      </c>
    </row>
    <row r="6106" spans="1:9" ht="12" customHeight="1" x14ac:dyDescent="0.3">
      <c r="A6106" s="3" t="s">
        <v>21695</v>
      </c>
      <c r="B6106" s="4" t="s">
        <v>14535</v>
      </c>
      <c r="C6106" s="5" t="s">
        <v>20992</v>
      </c>
      <c r="D6106" s="6">
        <v>34592</v>
      </c>
      <c r="E6106" t="str">
        <f t="shared" si="190"/>
        <v xml:space="preserve"> </v>
      </c>
      <c r="F6106" s="36" t="str">
        <f>IF(AND(D6106&gt;=50000,D6106&lt;=100000),"COMPRESO",A6106)</f>
        <v>somma vesuviana</v>
      </c>
      <c r="H6106" s="39">
        <f t="shared" si="191"/>
        <v>0</v>
      </c>
      <c r="I6106">
        <v>3</v>
      </c>
    </row>
    <row r="6107" spans="1:9" ht="12" customHeight="1" x14ac:dyDescent="0.3">
      <c r="A6107" s="3" t="s">
        <v>21696</v>
      </c>
      <c r="B6107" s="4" t="s">
        <v>14568</v>
      </c>
      <c r="C6107" s="5" t="s">
        <v>20992</v>
      </c>
      <c r="D6107" s="6">
        <v>16563</v>
      </c>
      <c r="E6107" t="str">
        <f t="shared" si="190"/>
        <v xml:space="preserve"> </v>
      </c>
      <c r="F6107" s="36" t="str">
        <f>IF(AND(D6107&gt;=50000,D6107&lt;=100000),"COMPRESO",A6107)</f>
        <v>sorrento</v>
      </c>
      <c r="H6107" s="39">
        <f t="shared" si="191"/>
        <v>0</v>
      </c>
      <c r="I6107">
        <v>2</v>
      </c>
    </row>
    <row r="6108" spans="1:9" ht="12" customHeight="1" x14ac:dyDescent="0.3">
      <c r="A6108" s="3" t="s">
        <v>21697</v>
      </c>
      <c r="B6108" s="4" t="s">
        <v>14660</v>
      </c>
      <c r="C6108" s="5" t="s">
        <v>20992</v>
      </c>
      <c r="D6108" s="6">
        <v>8204</v>
      </c>
      <c r="E6108" t="str">
        <f t="shared" si="190"/>
        <v xml:space="preserve"> </v>
      </c>
      <c r="F6108" s="36" t="str">
        <f>IF(AND(D6108&gt;=50000,D6108&lt;=100000),"COMPRESO",A6108)</f>
        <v>striano</v>
      </c>
      <c r="H6108" s="39">
        <f t="shared" si="191"/>
        <v>0</v>
      </c>
      <c r="I6108">
        <v>2</v>
      </c>
    </row>
    <row r="6109" spans="1:9" ht="12" customHeight="1" x14ac:dyDescent="0.3">
      <c r="A6109" s="3" t="s">
        <v>21698</v>
      </c>
      <c r="B6109" s="4" t="s">
        <v>14784</v>
      </c>
      <c r="C6109" s="5" t="s">
        <v>20992</v>
      </c>
      <c r="D6109" s="6">
        <v>17367</v>
      </c>
      <c r="E6109" t="str">
        <f t="shared" si="190"/>
        <v xml:space="preserve"> </v>
      </c>
      <c r="F6109" s="36" t="str">
        <f>IF(AND(D6109&gt;=50000,D6109&lt;=100000),"COMPRESO",A6109)</f>
        <v>terzigno</v>
      </c>
      <c r="H6109" s="39">
        <f t="shared" si="191"/>
        <v>0</v>
      </c>
      <c r="I6109">
        <v>11</v>
      </c>
    </row>
    <row r="6110" spans="1:9" ht="12" customHeight="1" x14ac:dyDescent="0.3">
      <c r="A6110" s="3" t="s">
        <v>21699</v>
      </c>
      <c r="B6110" s="4" t="s">
        <v>14859</v>
      </c>
      <c r="C6110" s="5" t="s">
        <v>20992</v>
      </c>
      <c r="D6110" s="6">
        <v>43521</v>
      </c>
      <c r="E6110" t="str">
        <f t="shared" si="190"/>
        <v xml:space="preserve"> </v>
      </c>
      <c r="F6110" s="36" t="str">
        <f>IF(AND(D6110&gt;=50000,D6110&lt;=100000),"COMPRESO",A6110)</f>
        <v>torre annunziata</v>
      </c>
      <c r="H6110" s="39">
        <f t="shared" si="191"/>
        <v>0</v>
      </c>
      <c r="I6110">
        <v>3</v>
      </c>
    </row>
    <row r="6111" spans="1:9" ht="12" customHeight="1" x14ac:dyDescent="0.3">
      <c r="A6111" s="3" t="s">
        <v>21700</v>
      </c>
      <c r="B6111" s="4" t="s">
        <v>14872</v>
      </c>
      <c r="C6111" s="5" t="s">
        <v>20992</v>
      </c>
      <c r="D6111" s="6">
        <v>85922</v>
      </c>
      <c r="E6111" t="str">
        <f t="shared" si="190"/>
        <v xml:space="preserve"> </v>
      </c>
      <c r="F6111" s="36" t="str">
        <f>IF(AND(D6111&gt;=50000,D6111&lt;=100000),"COMPRESO",A6111)</f>
        <v>COMPRESO</v>
      </c>
      <c r="H6111" s="39">
        <f t="shared" si="191"/>
        <v>0</v>
      </c>
      <c r="I6111">
        <v>4</v>
      </c>
    </row>
    <row r="6112" spans="1:9" ht="12" customHeight="1" x14ac:dyDescent="0.3">
      <c r="A6112" s="3" t="s">
        <v>21701</v>
      </c>
      <c r="B6112" s="4" t="s">
        <v>15026</v>
      </c>
      <c r="C6112" s="5" t="s">
        <v>20992</v>
      </c>
      <c r="D6112" s="6">
        <v>3785</v>
      </c>
      <c r="E6112" t="str">
        <f t="shared" si="190"/>
        <v xml:space="preserve"> </v>
      </c>
      <c r="F6112" s="36" t="str">
        <f>IF(AND(D6112&gt;=50000,D6112&lt;=100000),"COMPRESO",A6112)</f>
        <v>tufino</v>
      </c>
      <c r="H6112" s="39">
        <f t="shared" si="191"/>
        <v>0</v>
      </c>
      <c r="I6112">
        <v>2</v>
      </c>
    </row>
    <row r="6113" spans="1:9" ht="12" customHeight="1" x14ac:dyDescent="0.3">
      <c r="A6113" s="3" t="s">
        <v>21702</v>
      </c>
      <c r="B6113" s="4" t="s">
        <v>15315</v>
      </c>
      <c r="C6113" s="5" t="s">
        <v>20992</v>
      </c>
      <c r="D6113" s="6">
        <v>20839</v>
      </c>
      <c r="E6113" t="str">
        <f t="shared" si="190"/>
        <v xml:space="preserve"> </v>
      </c>
      <c r="F6113" s="36" t="str">
        <f>IF(AND(D6113&gt;=50000,D6113&lt;=100000),"COMPRESO",A6113)</f>
        <v>vico equense</v>
      </c>
      <c r="H6113" s="39">
        <f t="shared" si="191"/>
        <v>0</v>
      </c>
      <c r="I6113">
        <v>2</v>
      </c>
    </row>
    <row r="6114" spans="1:9" ht="12" customHeight="1" x14ac:dyDescent="0.3">
      <c r="A6114" s="3" t="s">
        <v>21703</v>
      </c>
      <c r="B6114" s="4" t="s">
        <v>15447</v>
      </c>
      <c r="C6114" s="5" t="s">
        <v>20992</v>
      </c>
      <c r="D6114" s="6">
        <v>30052</v>
      </c>
      <c r="E6114" t="str">
        <f t="shared" si="190"/>
        <v xml:space="preserve"> </v>
      </c>
      <c r="F6114" s="36" t="str">
        <f>IF(AND(D6114&gt;=50000,D6114&lt;=100000),"COMPRESO",A6114)</f>
        <v>villaricca</v>
      </c>
      <c r="H6114" s="39">
        <f t="shared" si="191"/>
        <v>0</v>
      </c>
      <c r="I6114">
        <v>32</v>
      </c>
    </row>
    <row r="6115" spans="1:9" ht="12" customHeight="1" x14ac:dyDescent="0.3">
      <c r="A6115" s="3" t="s">
        <v>21704</v>
      </c>
      <c r="B6115" s="4" t="s">
        <v>15481</v>
      </c>
      <c r="C6115" s="5" t="s">
        <v>20992</v>
      </c>
      <c r="D6115" s="6">
        <v>4550</v>
      </c>
      <c r="E6115" t="str">
        <f t="shared" si="190"/>
        <v xml:space="preserve"> </v>
      </c>
      <c r="F6115" s="36" t="str">
        <f>IF(AND(D6115&gt;=50000,D6115&lt;=100000),"COMPRESO",A6115)</f>
        <v>visciano</v>
      </c>
      <c r="H6115" s="39">
        <f t="shared" si="191"/>
        <v>0</v>
      </c>
      <c r="I6115">
        <v>5</v>
      </c>
    </row>
    <row r="6116" spans="1:9" ht="12" customHeight="1" x14ac:dyDescent="0.3">
      <c r="A6116" s="3" t="s">
        <v>21705</v>
      </c>
      <c r="B6116" s="4" t="s">
        <v>15513</v>
      </c>
      <c r="C6116" s="5" t="s">
        <v>20992</v>
      </c>
      <c r="D6116" s="6">
        <v>22989</v>
      </c>
      <c r="E6116" t="str">
        <f t="shared" si="190"/>
        <v xml:space="preserve"> </v>
      </c>
      <c r="F6116" s="36" t="str">
        <f>IF(AND(D6116&gt;=50000,D6116&lt;=100000),"COMPRESO",A6116)</f>
        <v>volla</v>
      </c>
      <c r="H6116" s="39">
        <f t="shared" si="191"/>
        <v>0</v>
      </c>
      <c r="I6116">
        <v>2</v>
      </c>
    </row>
    <row r="6117" spans="1:9" ht="12" customHeight="1" x14ac:dyDescent="0.3">
      <c r="A6117" s="3" t="s">
        <v>21706</v>
      </c>
      <c r="B6117" s="4" t="s">
        <v>14186</v>
      </c>
      <c r="C6117" s="5" t="s">
        <v>20992</v>
      </c>
      <c r="D6117" s="6">
        <v>11726</v>
      </c>
      <c r="E6117" t="str">
        <f t="shared" si="190"/>
        <v xml:space="preserve"> </v>
      </c>
      <c r="F6117" s="36" t="str">
        <f>IF(AND(D6117&gt;=50000,D6117&lt;=100000),"COMPRESO",A6117)</f>
        <v>santa maria la carità</v>
      </c>
      <c r="H6117" s="39">
        <f t="shared" si="191"/>
        <v>0</v>
      </c>
      <c r="I6117">
        <v>4</v>
      </c>
    </row>
    <row r="6118" spans="1:9" ht="12" customHeight="1" x14ac:dyDescent="0.3">
      <c r="A6118" s="3" t="s">
        <v>21707</v>
      </c>
      <c r="B6118" s="4" t="s">
        <v>14949</v>
      </c>
      <c r="C6118" s="5" t="s">
        <v>20992</v>
      </c>
      <c r="D6118" s="6">
        <v>9118</v>
      </c>
      <c r="E6118" t="str">
        <f t="shared" si="190"/>
        <v xml:space="preserve"> </v>
      </c>
      <c r="F6118" s="36" t="str">
        <f>IF(AND(D6118&gt;=50000,D6118&lt;=100000),"COMPRESO",A6118)</f>
        <v>trecase</v>
      </c>
      <c r="H6118" s="39">
        <f t="shared" si="191"/>
        <v>0</v>
      </c>
      <c r="I6118">
        <v>3</v>
      </c>
    </row>
    <row r="6119" spans="1:9" ht="12" customHeight="1" x14ac:dyDescent="0.3">
      <c r="A6119" s="3" t="s">
        <v>21708</v>
      </c>
      <c r="B6119" s="4" t="s">
        <v>11723</v>
      </c>
      <c r="C6119" s="5" t="s">
        <v>20992</v>
      </c>
      <c r="D6119" s="6">
        <v>5587</v>
      </c>
      <c r="E6119" t="str">
        <f t="shared" si="190"/>
        <v xml:space="preserve"> </v>
      </c>
      <c r="F6119" s="36" t="str">
        <f>IF(AND(D6119&gt;=50000,D6119&lt;=100000),"COMPRESO",A6119)</f>
        <v>massa di somma</v>
      </c>
      <c r="H6119" s="39">
        <f t="shared" si="191"/>
        <v>0</v>
      </c>
      <c r="I6119">
        <v>3</v>
      </c>
    </row>
    <row r="6120" spans="1:9" ht="12" customHeight="1" x14ac:dyDescent="0.3">
      <c r="A6120" s="3" t="s">
        <v>21709</v>
      </c>
      <c r="B6120" s="4" t="s">
        <v>8084</v>
      </c>
      <c r="C6120" s="5" t="s">
        <v>20992</v>
      </c>
      <c r="D6120" s="6">
        <v>3971</v>
      </c>
      <c r="E6120" t="str">
        <f t="shared" si="190"/>
        <v xml:space="preserve"> </v>
      </c>
      <c r="F6120" s="36" t="str">
        <f>IF(AND(D6120&gt;=50000,D6120&lt;=100000),"COMPRESO",A6120)</f>
        <v>aiello del sabato</v>
      </c>
      <c r="H6120" s="39">
        <f t="shared" si="191"/>
        <v>0</v>
      </c>
      <c r="I6120">
        <v>6</v>
      </c>
    </row>
    <row r="6121" spans="1:9" ht="12" customHeight="1" x14ac:dyDescent="0.3">
      <c r="A6121" s="3" t="s">
        <v>21710</v>
      </c>
      <c r="B6121" s="4" t="s">
        <v>8186</v>
      </c>
      <c r="C6121" s="5" t="s">
        <v>20992</v>
      </c>
      <c r="D6121" s="6">
        <v>4280</v>
      </c>
      <c r="E6121" t="str">
        <f t="shared" si="190"/>
        <v xml:space="preserve"> </v>
      </c>
      <c r="F6121" s="36" t="str">
        <f>IF(AND(D6121&gt;=50000,D6121&lt;=100000),"COMPRESO",A6121)</f>
        <v>altavilla irpina</v>
      </c>
      <c r="H6121" s="39">
        <f t="shared" si="191"/>
        <v>0</v>
      </c>
      <c r="I6121">
        <v>1</v>
      </c>
    </row>
    <row r="6122" spans="1:9" ht="12" customHeight="1" x14ac:dyDescent="0.3">
      <c r="A6122" s="3" t="s">
        <v>21711</v>
      </c>
      <c r="B6122" s="4" t="s">
        <v>8238</v>
      </c>
      <c r="C6122" s="5" t="s">
        <v>20992</v>
      </c>
      <c r="D6122" s="6">
        <v>2056</v>
      </c>
      <c r="E6122" t="str">
        <f t="shared" si="190"/>
        <v xml:space="preserve"> </v>
      </c>
      <c r="F6122" s="36" t="str">
        <f>IF(AND(D6122&gt;=50000,D6122&lt;=100000),"COMPRESO",A6122)</f>
        <v>andretta</v>
      </c>
      <c r="H6122" s="39">
        <f t="shared" si="191"/>
        <v>0</v>
      </c>
      <c r="I6122">
        <v>1</v>
      </c>
    </row>
    <row r="6123" spans="1:9" ht="12" customHeight="1" x14ac:dyDescent="0.3">
      <c r="A6123" s="3" t="s">
        <v>21712</v>
      </c>
      <c r="B6123" s="4" t="s">
        <v>8284</v>
      </c>
      <c r="C6123" s="5" t="s">
        <v>20992</v>
      </c>
      <c r="D6123" s="6">
        <v>1815</v>
      </c>
      <c r="E6123" t="str">
        <f t="shared" si="190"/>
        <v xml:space="preserve"> </v>
      </c>
      <c r="F6123" s="36" t="str">
        <f>IF(AND(D6123&gt;=50000,D6123&lt;=100000),"COMPRESO",A6123)</f>
        <v>aquilonia</v>
      </c>
      <c r="H6123" s="39">
        <f t="shared" si="191"/>
        <v>0</v>
      </c>
      <c r="I6123">
        <v>4</v>
      </c>
    </row>
    <row r="6124" spans="1:9" ht="12" customHeight="1" x14ac:dyDescent="0.3">
      <c r="A6124" s="3" t="s">
        <v>21713</v>
      </c>
      <c r="B6124" s="4" t="s">
        <v>8324</v>
      </c>
      <c r="C6124" s="5" t="s">
        <v>20992</v>
      </c>
      <c r="D6124" s="6">
        <v>22517</v>
      </c>
      <c r="E6124" t="str">
        <f t="shared" si="190"/>
        <v xml:space="preserve"> </v>
      </c>
      <c r="F6124" s="36" t="str">
        <f>IF(AND(D6124&gt;=50000,D6124&lt;=100000),"COMPRESO",A6124)</f>
        <v>ariano irpino</v>
      </c>
      <c r="H6124" s="39">
        <f t="shared" si="191"/>
        <v>0</v>
      </c>
      <c r="I6124">
        <v>3</v>
      </c>
    </row>
    <row r="6125" spans="1:9" ht="12" customHeight="1" x14ac:dyDescent="0.3">
      <c r="A6125" s="3" t="s">
        <v>21714</v>
      </c>
      <c r="B6125" s="4" t="s">
        <v>8393</v>
      </c>
      <c r="C6125" s="5" t="s">
        <v>20992</v>
      </c>
      <c r="D6125" s="6">
        <v>10926</v>
      </c>
      <c r="E6125" t="str">
        <f t="shared" si="190"/>
        <v xml:space="preserve"> </v>
      </c>
      <c r="F6125" s="36" t="str">
        <f>IF(AND(D6125&gt;=50000,D6125&lt;=100000),"COMPRESO",A6125)</f>
        <v>atripalda</v>
      </c>
      <c r="H6125" s="39">
        <f t="shared" si="191"/>
        <v>0</v>
      </c>
      <c r="I6125">
        <v>2</v>
      </c>
    </row>
    <row r="6126" spans="1:9" ht="12" customHeight="1" x14ac:dyDescent="0.3">
      <c r="A6126" s="3" t="s">
        <v>21715</v>
      </c>
      <c r="B6126" s="4" t="s">
        <v>8406</v>
      </c>
      <c r="C6126" s="5" t="s">
        <v>20992</v>
      </c>
      <c r="D6126" s="6">
        <v>7788</v>
      </c>
      <c r="E6126" t="str">
        <f t="shared" si="190"/>
        <v xml:space="preserve"> </v>
      </c>
      <c r="F6126" s="36" t="str">
        <f>IF(AND(D6126&gt;=50000,D6126&lt;=100000),"COMPRESO",A6126)</f>
        <v>avella</v>
      </c>
      <c r="H6126" s="39">
        <f t="shared" si="191"/>
        <v>0</v>
      </c>
      <c r="I6126">
        <v>4</v>
      </c>
    </row>
    <row r="6127" spans="1:9" ht="12" customHeight="1" x14ac:dyDescent="0.3">
      <c r="A6127" s="3" t="s">
        <v>21716</v>
      </c>
      <c r="B6127" s="4" t="s">
        <v>8407</v>
      </c>
      <c r="C6127" s="5" t="s">
        <v>20992</v>
      </c>
      <c r="D6127" s="6">
        <v>54222</v>
      </c>
      <c r="E6127" t="str">
        <f t="shared" si="190"/>
        <v xml:space="preserve"> </v>
      </c>
      <c r="F6127" s="36" t="str">
        <f>IF(AND(D6127&gt;=50000,D6127&lt;=100000),"COMPRESO",A6127)</f>
        <v>COMPRESO</v>
      </c>
      <c r="H6127" s="39">
        <f t="shared" si="191"/>
        <v>0</v>
      </c>
      <c r="I6127">
        <v>2</v>
      </c>
    </row>
    <row r="6128" spans="1:9" ht="12" customHeight="1" x14ac:dyDescent="0.3">
      <c r="A6128" s="3" t="s">
        <v>21717</v>
      </c>
      <c r="B6128" s="4" t="s">
        <v>8453</v>
      </c>
      <c r="C6128" s="5" t="s">
        <v>20992</v>
      </c>
      <c r="D6128" s="6">
        <v>3274</v>
      </c>
      <c r="E6128" t="str">
        <f t="shared" si="190"/>
        <v xml:space="preserve"> </v>
      </c>
      <c r="F6128" s="36" t="str">
        <f>IF(AND(D6128&gt;=50000,D6128&lt;=100000),"COMPRESO",A6128)</f>
        <v>bagnoli irpino</v>
      </c>
      <c r="H6128" s="39">
        <f t="shared" si="191"/>
        <v>0</v>
      </c>
      <c r="I6128">
        <v>3</v>
      </c>
    </row>
    <row r="6129" spans="1:9" ht="12" customHeight="1" x14ac:dyDescent="0.3">
      <c r="A6129" s="3" t="s">
        <v>21718</v>
      </c>
      <c r="B6129" s="4" t="s">
        <v>8465</v>
      </c>
      <c r="C6129" s="5" t="s">
        <v>20992</v>
      </c>
      <c r="D6129" s="6">
        <v>4730</v>
      </c>
      <c r="E6129" t="str">
        <f t="shared" si="190"/>
        <v xml:space="preserve"> </v>
      </c>
      <c r="F6129" s="36" t="str">
        <f>IF(AND(D6129&gt;=50000,D6129&lt;=100000),"COMPRESO",A6129)</f>
        <v>baiano</v>
      </c>
      <c r="H6129" s="39">
        <f t="shared" si="191"/>
        <v>0</v>
      </c>
      <c r="I6129">
        <v>2</v>
      </c>
    </row>
    <row r="6130" spans="1:9" ht="12" customHeight="1" x14ac:dyDescent="0.3">
      <c r="A6130" s="3" t="s">
        <v>21719</v>
      </c>
      <c r="B6130" s="4" t="s">
        <v>8681</v>
      </c>
      <c r="C6130" s="5" t="s">
        <v>20992</v>
      </c>
      <c r="D6130" s="6">
        <v>3919</v>
      </c>
      <c r="E6130" t="str">
        <f t="shared" si="190"/>
        <v xml:space="preserve"> </v>
      </c>
      <c r="F6130" s="36" t="str">
        <f>IF(AND(D6130&gt;=50000,D6130&lt;=100000),"COMPRESO",A6130)</f>
        <v>bisaccia</v>
      </c>
      <c r="H6130" s="39">
        <f t="shared" si="191"/>
        <v>0</v>
      </c>
      <c r="I6130">
        <v>4</v>
      </c>
    </row>
    <row r="6131" spans="1:9" ht="12" customHeight="1" x14ac:dyDescent="0.3">
      <c r="A6131" s="3" t="s">
        <v>21720</v>
      </c>
      <c r="B6131" s="4" t="s">
        <v>8746</v>
      </c>
      <c r="C6131" s="5" t="s">
        <v>20992</v>
      </c>
      <c r="D6131" s="6">
        <v>2526</v>
      </c>
      <c r="E6131" t="str">
        <f t="shared" si="190"/>
        <v xml:space="preserve"> </v>
      </c>
      <c r="F6131" s="36" t="str">
        <f>IF(AND(D6131&gt;=50000,D6131&lt;=100000),"COMPRESO",A6131)</f>
        <v>bonito</v>
      </c>
      <c r="H6131" s="39">
        <f t="shared" si="191"/>
        <v>0</v>
      </c>
      <c r="I6131">
        <v>6</v>
      </c>
    </row>
    <row r="6132" spans="1:9" ht="12" customHeight="1" x14ac:dyDescent="0.3">
      <c r="A6132" s="3" t="s">
        <v>21721</v>
      </c>
      <c r="B6132" s="4" t="s">
        <v>9007</v>
      </c>
      <c r="C6132" s="5" t="s">
        <v>20992</v>
      </c>
      <c r="D6132" s="6">
        <v>348</v>
      </c>
      <c r="E6132" t="str">
        <f t="shared" si="190"/>
        <v xml:space="preserve"> </v>
      </c>
      <c r="F6132" s="36" t="str">
        <f>IF(AND(D6132&gt;=50000,D6132&lt;=100000),"COMPRESO",A6132)</f>
        <v>cairano</v>
      </c>
      <c r="H6132" s="39">
        <f t="shared" si="191"/>
        <v>0</v>
      </c>
      <c r="I6132">
        <v>1</v>
      </c>
    </row>
    <row r="6133" spans="1:9" ht="12" customHeight="1" x14ac:dyDescent="0.3">
      <c r="A6133" s="3" t="s">
        <v>21722</v>
      </c>
      <c r="B6133" s="4" t="s">
        <v>9011</v>
      </c>
      <c r="C6133" s="5" t="s">
        <v>20992</v>
      </c>
      <c r="D6133" s="6">
        <v>2500</v>
      </c>
      <c r="E6133" t="str">
        <f t="shared" si="190"/>
        <v xml:space="preserve"> </v>
      </c>
      <c r="F6133" s="36" t="str">
        <f>IF(AND(D6133&gt;=50000,D6133&lt;=100000),"COMPRESO",A6133)</f>
        <v>calabritto</v>
      </c>
      <c r="H6133" s="39">
        <f t="shared" si="191"/>
        <v>0</v>
      </c>
      <c r="I6133">
        <v>2</v>
      </c>
    </row>
    <row r="6134" spans="1:9" ht="12" customHeight="1" x14ac:dyDescent="0.3">
      <c r="A6134" s="3" t="s">
        <v>21723</v>
      </c>
      <c r="B6134" s="4" t="s">
        <v>9043</v>
      </c>
      <c r="C6134" s="5" t="s">
        <v>20992</v>
      </c>
      <c r="D6134" s="6">
        <v>4921</v>
      </c>
      <c r="E6134" t="str">
        <f t="shared" si="190"/>
        <v xml:space="preserve"> </v>
      </c>
      <c r="F6134" s="36" t="str">
        <f>IF(AND(D6134&gt;=50000,D6134&lt;=100000),"COMPRESO",A6134)</f>
        <v>calitri</v>
      </c>
      <c r="H6134" s="39">
        <f t="shared" si="191"/>
        <v>0</v>
      </c>
      <c r="I6134">
        <v>2</v>
      </c>
    </row>
    <row r="6135" spans="1:9" ht="12" customHeight="1" x14ac:dyDescent="0.3">
      <c r="A6135" s="3" t="s">
        <v>21724</v>
      </c>
      <c r="B6135" s="4" t="s">
        <v>9176</v>
      </c>
      <c r="C6135" s="5" t="s">
        <v>20992</v>
      </c>
      <c r="D6135" s="6">
        <v>1152</v>
      </c>
      <c r="E6135" t="str">
        <f t="shared" si="190"/>
        <v xml:space="preserve"> </v>
      </c>
      <c r="F6135" s="36" t="str">
        <f>IF(AND(D6135&gt;=50000,D6135&lt;=100000),"COMPRESO",A6135)</f>
        <v>candida</v>
      </c>
      <c r="H6135" s="39">
        <f t="shared" si="191"/>
        <v>0</v>
      </c>
      <c r="I6135">
        <v>2</v>
      </c>
    </row>
    <row r="6136" spans="1:9" ht="12" customHeight="1" x14ac:dyDescent="0.3">
      <c r="A6136" s="3" t="s">
        <v>21725</v>
      </c>
      <c r="B6136" s="4" t="s">
        <v>9240</v>
      </c>
      <c r="C6136" s="5" t="s">
        <v>20992</v>
      </c>
      <c r="D6136" s="6">
        <v>3537</v>
      </c>
      <c r="E6136" t="str">
        <f t="shared" si="190"/>
        <v xml:space="preserve"> </v>
      </c>
      <c r="F6136" s="36" t="str">
        <f>IF(AND(D6136&gt;=50000,D6136&lt;=100000),"COMPRESO",A6136)</f>
        <v>caposele</v>
      </c>
      <c r="H6136" s="39">
        <f t="shared" si="191"/>
        <v>0</v>
      </c>
      <c r="I6136">
        <v>12</v>
      </c>
    </row>
    <row r="6137" spans="1:9" ht="12" customHeight="1" x14ac:dyDescent="0.3">
      <c r="A6137" s="3" t="s">
        <v>21726</v>
      </c>
      <c r="B6137" s="4" t="s">
        <v>9267</v>
      </c>
      <c r="C6137" s="5" t="s">
        <v>20992</v>
      </c>
      <c r="D6137" s="6">
        <v>2417</v>
      </c>
      <c r="E6137" t="str">
        <f t="shared" si="190"/>
        <v xml:space="preserve"> </v>
      </c>
      <c r="F6137" s="36" t="str">
        <f>IF(AND(D6137&gt;=50000,D6137&lt;=100000),"COMPRESO",A6137)</f>
        <v>capriglia irpina</v>
      </c>
      <c r="H6137" s="39">
        <f t="shared" si="191"/>
        <v>0</v>
      </c>
      <c r="I6137">
        <v>2</v>
      </c>
    </row>
    <row r="6138" spans="1:9" ht="12" customHeight="1" x14ac:dyDescent="0.3">
      <c r="A6138" s="3" t="s">
        <v>21727</v>
      </c>
      <c r="B6138" s="4" t="s">
        <v>9319</v>
      </c>
      <c r="C6138" s="5" t="s">
        <v>20992</v>
      </c>
      <c r="D6138" s="6">
        <v>1498</v>
      </c>
      <c r="E6138" t="str">
        <f t="shared" si="190"/>
        <v xml:space="preserve"> </v>
      </c>
      <c r="F6138" s="36" t="str">
        <f>IF(AND(D6138&gt;=50000,D6138&lt;=100000),"COMPRESO",A6138)</f>
        <v>carife</v>
      </c>
      <c r="H6138" s="39">
        <f t="shared" si="191"/>
        <v>0</v>
      </c>
      <c r="I6138">
        <v>15</v>
      </c>
    </row>
    <row r="6139" spans="1:9" ht="12" customHeight="1" x14ac:dyDescent="0.3">
      <c r="A6139" s="3" t="s">
        <v>21728</v>
      </c>
      <c r="B6139" s="4" t="s">
        <v>9391</v>
      </c>
      <c r="C6139" s="5" t="s">
        <v>20992</v>
      </c>
      <c r="D6139" s="6">
        <v>1922</v>
      </c>
      <c r="E6139" t="str">
        <f t="shared" si="190"/>
        <v xml:space="preserve"> </v>
      </c>
      <c r="F6139" s="36" t="str">
        <f>IF(AND(D6139&gt;=50000,D6139&lt;=100000),"COMPRESO",A6139)</f>
        <v>casalbore</v>
      </c>
      <c r="H6139" s="39">
        <f t="shared" si="191"/>
        <v>0</v>
      </c>
      <c r="I6139">
        <v>8</v>
      </c>
    </row>
    <row r="6140" spans="1:9" ht="12" customHeight="1" x14ac:dyDescent="0.3">
      <c r="A6140" s="3" t="s">
        <v>21729</v>
      </c>
      <c r="B6140" s="4" t="s">
        <v>9493</v>
      </c>
      <c r="C6140" s="5" t="s">
        <v>20992</v>
      </c>
      <c r="D6140" s="6">
        <v>967</v>
      </c>
      <c r="E6140" t="str">
        <f t="shared" si="190"/>
        <v xml:space="preserve"> </v>
      </c>
      <c r="F6140" s="36" t="str">
        <f>IF(AND(D6140&gt;=50000,D6140&lt;=100000),"COMPRESO",A6140)</f>
        <v>cassano irpino</v>
      </c>
      <c r="H6140" s="39">
        <f t="shared" si="191"/>
        <v>0</v>
      </c>
      <c r="I6140">
        <v>2</v>
      </c>
    </row>
    <row r="6141" spans="1:9" ht="12" customHeight="1" x14ac:dyDescent="0.3">
      <c r="A6141" s="3" t="s">
        <v>21730</v>
      </c>
      <c r="B6141" s="4" t="s">
        <v>9521</v>
      </c>
      <c r="C6141" s="5" t="s">
        <v>20992</v>
      </c>
      <c r="D6141" s="6">
        <v>1150</v>
      </c>
      <c r="E6141" t="str">
        <f t="shared" si="190"/>
        <v xml:space="preserve"> </v>
      </c>
      <c r="F6141" s="36" t="str">
        <f>IF(AND(D6141&gt;=50000,D6141&lt;=100000),"COMPRESO",A6141)</f>
        <v>castel baronia</v>
      </c>
      <c r="H6141" s="39">
        <f t="shared" si="191"/>
        <v>0</v>
      </c>
      <c r="I6141">
        <v>4</v>
      </c>
    </row>
    <row r="6142" spans="1:9" ht="12" customHeight="1" x14ac:dyDescent="0.3">
      <c r="A6142" s="3" t="s">
        <v>21731</v>
      </c>
      <c r="B6142" s="4" t="s">
        <v>9584</v>
      </c>
      <c r="C6142" s="5" t="s">
        <v>20992</v>
      </c>
      <c r="D6142" s="6">
        <v>2104</v>
      </c>
      <c r="E6142" t="str">
        <f t="shared" si="190"/>
        <v xml:space="preserve"> </v>
      </c>
      <c r="F6142" s="36" t="str">
        <f>IF(AND(D6142&gt;=50000,D6142&lt;=100000),"COMPRESO",A6142)</f>
        <v>castelfranci</v>
      </c>
      <c r="H6142" s="39">
        <f t="shared" si="191"/>
        <v>0</v>
      </c>
      <c r="I6142">
        <v>5</v>
      </c>
    </row>
    <row r="6143" spans="1:9" ht="12" customHeight="1" x14ac:dyDescent="0.3">
      <c r="A6143" s="3" t="s">
        <v>21732</v>
      </c>
      <c r="B6143" s="4" t="s">
        <v>9703</v>
      </c>
      <c r="C6143" s="5" t="s">
        <v>20992</v>
      </c>
      <c r="D6143" s="6">
        <v>1672</v>
      </c>
      <c r="E6143" t="str">
        <f t="shared" si="190"/>
        <v xml:space="preserve"> </v>
      </c>
      <c r="F6143" s="36" t="str">
        <f>IF(AND(D6143&gt;=50000,D6143&lt;=100000),"COMPRESO",A6143)</f>
        <v>castelvetere sul calore</v>
      </c>
      <c r="H6143" s="39">
        <f t="shared" si="191"/>
        <v>0</v>
      </c>
      <c r="I6143">
        <v>18</v>
      </c>
    </row>
    <row r="6144" spans="1:9" ht="12" customHeight="1" x14ac:dyDescent="0.3">
      <c r="A6144" s="3" t="s">
        <v>21733</v>
      </c>
      <c r="B6144" s="4" t="s">
        <v>9919</v>
      </c>
      <c r="C6144" s="5" t="s">
        <v>20992</v>
      </c>
      <c r="D6144" s="6">
        <v>9969</v>
      </c>
      <c r="E6144" t="str">
        <f t="shared" si="190"/>
        <v xml:space="preserve"> </v>
      </c>
      <c r="F6144" s="36" t="str">
        <f>IF(AND(D6144&gt;=50000,D6144&lt;=100000),"COMPRESO",A6144)</f>
        <v>cervinara</v>
      </c>
      <c r="H6144" s="39">
        <f t="shared" si="191"/>
        <v>0</v>
      </c>
      <c r="I6144">
        <v>2</v>
      </c>
    </row>
    <row r="6145" spans="1:9" ht="12" customHeight="1" x14ac:dyDescent="0.3">
      <c r="A6145" s="3" t="s">
        <v>21734</v>
      </c>
      <c r="B6145" s="4" t="s">
        <v>9932</v>
      </c>
      <c r="C6145" s="5" t="s">
        <v>20992</v>
      </c>
      <c r="D6145" s="6">
        <v>2472</v>
      </c>
      <c r="E6145" t="str">
        <f t="shared" si="190"/>
        <v xml:space="preserve"> </v>
      </c>
      <c r="F6145" s="36" t="str">
        <f>IF(AND(D6145&gt;=50000,D6145&lt;=100000),"COMPRESO",A6145)</f>
        <v>cesinali</v>
      </c>
      <c r="H6145" s="39">
        <f t="shared" si="191"/>
        <v>0</v>
      </c>
      <c r="I6145">
        <v>2</v>
      </c>
    </row>
    <row r="6146" spans="1:9" ht="12" customHeight="1" x14ac:dyDescent="0.3">
      <c r="A6146" s="3" t="s">
        <v>21735</v>
      </c>
      <c r="B6146" s="4" t="s">
        <v>9956</v>
      </c>
      <c r="C6146" s="5" t="s">
        <v>20992</v>
      </c>
      <c r="D6146" s="6">
        <v>551</v>
      </c>
      <c r="E6146" t="str">
        <f t="shared" si="190"/>
        <v xml:space="preserve"> </v>
      </c>
      <c r="F6146" s="36" t="str">
        <f>IF(AND(D6146&gt;=50000,D6146&lt;=100000),"COMPRESO",A6146)</f>
        <v>chianche</v>
      </c>
      <c r="H6146" s="39">
        <f t="shared" si="191"/>
        <v>0</v>
      </c>
      <c r="I6146">
        <v>1</v>
      </c>
    </row>
    <row r="6147" spans="1:9" ht="12" customHeight="1" x14ac:dyDescent="0.3">
      <c r="A6147" s="3" t="s">
        <v>21736</v>
      </c>
      <c r="B6147" s="4" t="s">
        <v>9995</v>
      </c>
      <c r="C6147" s="5" t="s">
        <v>20992</v>
      </c>
      <c r="D6147" s="6">
        <v>2351</v>
      </c>
      <c r="E6147" t="str">
        <f t="shared" ref="E6147:E6210" si="192">IF(D6147&gt;300000,"TROVATO"," ")</f>
        <v xml:space="preserve"> </v>
      </c>
      <c r="F6147" s="36" t="str">
        <f>IF(AND(D6147&gt;=50000,D6147&lt;=100000),"COMPRESO",A6147)</f>
        <v>chiusano di san domenico</v>
      </c>
      <c r="H6147" s="39">
        <f t="shared" ref="H6147:H6210" si="193">(D14075/$G$2)</f>
        <v>0</v>
      </c>
      <c r="I6147">
        <v>14</v>
      </c>
    </row>
    <row r="6148" spans="1:9" ht="12" customHeight="1" x14ac:dyDescent="0.3">
      <c r="A6148" s="3" t="s">
        <v>21737</v>
      </c>
      <c r="B6148" s="4" t="s">
        <v>10217</v>
      </c>
      <c r="C6148" s="5" t="s">
        <v>20992</v>
      </c>
      <c r="D6148" s="6">
        <v>3005</v>
      </c>
      <c r="E6148" t="str">
        <f t="shared" si="192"/>
        <v xml:space="preserve"> </v>
      </c>
      <c r="F6148" s="36" t="str">
        <f>IF(AND(D6148&gt;=50000,D6148&lt;=100000),"COMPRESO",A6148)</f>
        <v>contrada</v>
      </c>
      <c r="H6148" s="39">
        <f t="shared" si="193"/>
        <v>0</v>
      </c>
      <c r="I6148">
        <v>2</v>
      </c>
    </row>
    <row r="6149" spans="1:9" ht="12" customHeight="1" x14ac:dyDescent="0.3">
      <c r="A6149" s="3" t="s">
        <v>21738</v>
      </c>
      <c r="B6149" s="4" t="s">
        <v>10222</v>
      </c>
      <c r="C6149" s="5" t="s">
        <v>20992</v>
      </c>
      <c r="D6149" s="6">
        <v>1432</v>
      </c>
      <c r="E6149" t="str">
        <f t="shared" si="192"/>
        <v xml:space="preserve"> </v>
      </c>
      <c r="F6149" s="36" t="str">
        <f>IF(AND(D6149&gt;=50000,D6149&lt;=100000),"COMPRESO",A6149)</f>
        <v>conza della campania</v>
      </c>
      <c r="H6149" s="39">
        <f t="shared" si="193"/>
        <v>0</v>
      </c>
      <c r="I6149">
        <v>1</v>
      </c>
    </row>
    <row r="6150" spans="1:9" ht="12" customHeight="1" x14ac:dyDescent="0.3">
      <c r="A6150" s="3" t="s">
        <v>21739</v>
      </c>
      <c r="B6150" s="4" t="s">
        <v>10467</v>
      </c>
      <c r="C6150" s="5" t="s">
        <v>20992</v>
      </c>
      <c r="D6150" s="6">
        <v>1873</v>
      </c>
      <c r="E6150" t="str">
        <f t="shared" si="192"/>
        <v xml:space="preserve"> </v>
      </c>
      <c r="F6150" s="36" t="str">
        <f>IF(AND(D6150&gt;=50000,D6150&lt;=100000),"COMPRESO",A6150)</f>
        <v>domicella</v>
      </c>
      <c r="H6150" s="39">
        <f t="shared" si="193"/>
        <v>0</v>
      </c>
      <c r="I6150">
        <v>2</v>
      </c>
    </row>
    <row r="6151" spans="1:9" ht="12" customHeight="1" x14ac:dyDescent="0.3">
      <c r="A6151" s="3" t="s">
        <v>21740</v>
      </c>
      <c r="B6151" s="4" t="s">
        <v>10685</v>
      </c>
      <c r="C6151" s="5" t="s">
        <v>20992</v>
      </c>
      <c r="D6151" s="6">
        <v>3045</v>
      </c>
      <c r="E6151" t="str">
        <f t="shared" si="192"/>
        <v xml:space="preserve"> </v>
      </c>
      <c r="F6151" s="36" t="str">
        <f>IF(AND(D6151&gt;=50000,D6151&lt;=100000),"COMPRESO",A6151)</f>
        <v>flumeri</v>
      </c>
      <c r="H6151" s="39">
        <f t="shared" si="193"/>
        <v>0</v>
      </c>
      <c r="I6151">
        <v>1</v>
      </c>
    </row>
    <row r="6152" spans="1:9" ht="12" customHeight="1" x14ac:dyDescent="0.3">
      <c r="A6152" s="3" t="s">
        <v>21741</v>
      </c>
      <c r="B6152" s="4" t="s">
        <v>10708</v>
      </c>
      <c r="C6152" s="5" t="s">
        <v>20992</v>
      </c>
      <c r="D6152" s="6">
        <v>3301</v>
      </c>
      <c r="E6152" t="str">
        <f t="shared" si="192"/>
        <v xml:space="preserve"> </v>
      </c>
      <c r="F6152" s="36" t="str">
        <f>IF(AND(D6152&gt;=50000,D6152&lt;=100000),"COMPRESO",A6152)</f>
        <v>fontanarosa</v>
      </c>
      <c r="H6152" s="39">
        <f t="shared" si="193"/>
        <v>0</v>
      </c>
      <c r="I6152">
        <v>2</v>
      </c>
    </row>
    <row r="6153" spans="1:9" ht="12" customHeight="1" x14ac:dyDescent="0.3">
      <c r="A6153" s="3" t="s">
        <v>21742</v>
      </c>
      <c r="B6153" s="4" t="s">
        <v>10733</v>
      </c>
      <c r="C6153" s="5" t="s">
        <v>20992</v>
      </c>
      <c r="D6153" s="6">
        <v>5397</v>
      </c>
      <c r="E6153" t="str">
        <f t="shared" si="192"/>
        <v xml:space="preserve"> </v>
      </c>
      <c r="F6153" s="36" t="str">
        <f>IF(AND(D6153&gt;=50000,D6153&lt;=100000),"COMPRESO",A6153)</f>
        <v>forino</v>
      </c>
      <c r="H6153" s="39">
        <f t="shared" si="193"/>
        <v>0</v>
      </c>
      <c r="I6153">
        <v>12</v>
      </c>
    </row>
    <row r="6154" spans="1:9" ht="12" customHeight="1" x14ac:dyDescent="0.3">
      <c r="A6154" s="3" t="s">
        <v>21743</v>
      </c>
      <c r="B6154" s="4" t="s">
        <v>10805</v>
      </c>
      <c r="C6154" s="5" t="s">
        <v>20992</v>
      </c>
      <c r="D6154" s="6">
        <v>3965</v>
      </c>
      <c r="E6154" t="str">
        <f t="shared" si="192"/>
        <v xml:space="preserve"> </v>
      </c>
      <c r="F6154" s="36" t="str">
        <f>IF(AND(D6154&gt;=50000,D6154&lt;=100000),"COMPRESO",A6154)</f>
        <v>frigento</v>
      </c>
      <c r="H6154" s="39">
        <f t="shared" si="193"/>
        <v>0</v>
      </c>
      <c r="I6154">
        <v>4</v>
      </c>
    </row>
    <row r="6155" spans="1:9" ht="12" customHeight="1" x14ac:dyDescent="0.3">
      <c r="A6155" s="3" t="s">
        <v>21744</v>
      </c>
      <c r="B6155" s="4" t="s">
        <v>10954</v>
      </c>
      <c r="C6155" s="5" t="s">
        <v>20992</v>
      </c>
      <c r="D6155" s="6">
        <v>3603</v>
      </c>
      <c r="E6155" t="str">
        <f t="shared" si="192"/>
        <v xml:space="preserve"> </v>
      </c>
      <c r="F6155" s="36" t="str">
        <f>IF(AND(D6155&gt;=50000,D6155&lt;=100000),"COMPRESO",A6155)</f>
        <v>gesualdo</v>
      </c>
      <c r="H6155" s="39">
        <f t="shared" si="193"/>
        <v>0</v>
      </c>
      <c r="I6155">
        <v>3</v>
      </c>
    </row>
    <row r="6156" spans="1:9" ht="12" customHeight="1" x14ac:dyDescent="0.3">
      <c r="A6156" s="3" t="s">
        <v>21745</v>
      </c>
      <c r="B6156" s="4" t="s">
        <v>11079</v>
      </c>
      <c r="C6156" s="5" t="s">
        <v>20992</v>
      </c>
      <c r="D6156" s="6">
        <v>736</v>
      </c>
      <c r="E6156" t="str">
        <f t="shared" si="192"/>
        <v xml:space="preserve"> </v>
      </c>
      <c r="F6156" s="36" t="str">
        <f>IF(AND(D6156&gt;=50000,D6156&lt;=100000),"COMPRESO",A6156)</f>
        <v>greci</v>
      </c>
      <c r="H6156" s="39">
        <f t="shared" si="193"/>
        <v>0</v>
      </c>
      <c r="I6156">
        <v>3</v>
      </c>
    </row>
    <row r="6157" spans="1:9" ht="12" customHeight="1" x14ac:dyDescent="0.3">
      <c r="A6157" s="3" t="s">
        <v>21746</v>
      </c>
      <c r="B6157" s="4" t="s">
        <v>11112</v>
      </c>
      <c r="C6157" s="5" t="s">
        <v>20992</v>
      </c>
      <c r="D6157" s="6">
        <v>8297</v>
      </c>
      <c r="E6157" t="str">
        <f t="shared" si="192"/>
        <v xml:space="preserve"> </v>
      </c>
      <c r="F6157" s="36" t="str">
        <f>IF(AND(D6157&gt;=50000,D6157&lt;=100000),"COMPRESO",A6157)</f>
        <v>grottaminarda</v>
      </c>
      <c r="H6157" s="39">
        <f t="shared" si="193"/>
        <v>0</v>
      </c>
      <c r="I6157">
        <v>5</v>
      </c>
    </row>
    <row r="6158" spans="1:9" ht="12" customHeight="1" x14ac:dyDescent="0.3">
      <c r="A6158" s="3" t="s">
        <v>21747</v>
      </c>
      <c r="B6158" s="4" t="s">
        <v>11119</v>
      </c>
      <c r="C6158" s="5" t="s">
        <v>20992</v>
      </c>
      <c r="D6158" s="6">
        <v>1955</v>
      </c>
      <c r="E6158" t="str">
        <f t="shared" si="192"/>
        <v xml:space="preserve"> </v>
      </c>
      <c r="F6158" s="36" t="str">
        <f>IF(AND(D6158&gt;=50000,D6158&lt;=100000),"COMPRESO",A6158)</f>
        <v>grottolella</v>
      </c>
      <c r="H6158" s="39">
        <f t="shared" si="193"/>
        <v>0</v>
      </c>
      <c r="I6158">
        <v>6</v>
      </c>
    </row>
    <row r="6159" spans="1:9" ht="12" customHeight="1" x14ac:dyDescent="0.3">
      <c r="A6159" s="3" t="s">
        <v>21748</v>
      </c>
      <c r="B6159" s="4" t="s">
        <v>11141</v>
      </c>
      <c r="C6159" s="5" t="s">
        <v>20992</v>
      </c>
      <c r="D6159" s="6">
        <v>1803</v>
      </c>
      <c r="E6159" t="str">
        <f t="shared" si="192"/>
        <v xml:space="preserve"> </v>
      </c>
      <c r="F6159" s="36" t="str">
        <f>IF(AND(D6159&gt;=50000,D6159&lt;=100000),"COMPRESO",A6159)</f>
        <v>guardia lombardi</v>
      </c>
      <c r="H6159" s="39">
        <f t="shared" si="193"/>
        <v>0</v>
      </c>
      <c r="I6159">
        <v>3</v>
      </c>
    </row>
    <row r="6160" spans="1:9" ht="12" customHeight="1" x14ac:dyDescent="0.3">
      <c r="A6160" s="3" t="s">
        <v>21749</v>
      </c>
      <c r="B6160" s="4" t="s">
        <v>11261</v>
      </c>
      <c r="C6160" s="5" t="s">
        <v>20992</v>
      </c>
      <c r="D6160" s="6">
        <v>2465</v>
      </c>
      <c r="E6160" t="str">
        <f t="shared" si="192"/>
        <v xml:space="preserve"> </v>
      </c>
      <c r="F6160" s="36" t="str">
        <f>IF(AND(D6160&gt;=50000,D6160&lt;=100000),"COMPRESO",A6160)</f>
        <v>lacedonia</v>
      </c>
      <c r="H6160" s="39">
        <f t="shared" si="193"/>
        <v>0</v>
      </c>
      <c r="I6160">
        <v>2</v>
      </c>
    </row>
    <row r="6161" spans="1:9" ht="12" customHeight="1" x14ac:dyDescent="0.3">
      <c r="A6161" s="3" t="s">
        <v>21750</v>
      </c>
      <c r="B6161" s="4" t="s">
        <v>11297</v>
      </c>
      <c r="C6161" s="5" t="s">
        <v>20992</v>
      </c>
      <c r="D6161" s="6">
        <v>1648</v>
      </c>
      <c r="E6161" t="str">
        <f t="shared" si="192"/>
        <v xml:space="preserve"> </v>
      </c>
      <c r="F6161" s="36" t="str">
        <f>IF(AND(D6161&gt;=50000,D6161&lt;=100000),"COMPRESO",A6161)</f>
        <v>lapio</v>
      </c>
      <c r="H6161" s="39">
        <f t="shared" si="193"/>
        <v>0</v>
      </c>
      <c r="I6161">
        <v>5</v>
      </c>
    </row>
    <row r="6162" spans="1:9" ht="12" customHeight="1" x14ac:dyDescent="0.3">
      <c r="A6162" s="3" t="s">
        <v>21751</v>
      </c>
      <c r="B6162" s="4" t="s">
        <v>11324</v>
      </c>
      <c r="C6162" s="5" t="s">
        <v>20992</v>
      </c>
      <c r="D6162" s="6">
        <v>3608</v>
      </c>
      <c r="E6162" t="str">
        <f t="shared" si="192"/>
        <v xml:space="preserve"> </v>
      </c>
      <c r="F6162" s="36" t="str">
        <f>IF(AND(D6162&gt;=50000,D6162&lt;=100000),"COMPRESO",A6162)</f>
        <v>lauro</v>
      </c>
      <c r="H6162" s="39">
        <f t="shared" si="193"/>
        <v>0</v>
      </c>
      <c r="I6162">
        <v>1</v>
      </c>
    </row>
    <row r="6163" spans="1:9" ht="12" customHeight="1" x14ac:dyDescent="0.3">
      <c r="A6163" s="3" t="s">
        <v>21752</v>
      </c>
      <c r="B6163" s="4" t="s">
        <v>11407</v>
      </c>
      <c r="C6163" s="5" t="s">
        <v>20992</v>
      </c>
      <c r="D6163" s="6">
        <v>6335</v>
      </c>
      <c r="E6163" t="str">
        <f t="shared" si="192"/>
        <v xml:space="preserve"> </v>
      </c>
      <c r="F6163" s="36" t="str">
        <f>IF(AND(D6163&gt;=50000,D6163&lt;=100000),"COMPRESO",A6163)</f>
        <v>lioni</v>
      </c>
      <c r="H6163" s="39">
        <f t="shared" si="193"/>
        <v>0</v>
      </c>
      <c r="I6163">
        <v>5</v>
      </c>
    </row>
    <row r="6164" spans="1:9" ht="12" customHeight="1" x14ac:dyDescent="0.3">
      <c r="A6164" s="3" t="s">
        <v>21753</v>
      </c>
      <c r="B6164" s="4" t="s">
        <v>11507</v>
      </c>
      <c r="C6164" s="5" t="s">
        <v>20992</v>
      </c>
      <c r="D6164" s="6">
        <v>1238</v>
      </c>
      <c r="E6164" t="str">
        <f t="shared" si="192"/>
        <v xml:space="preserve"> </v>
      </c>
      <c r="F6164" s="36" t="str">
        <f>IF(AND(D6164&gt;=50000,D6164&lt;=100000),"COMPRESO",A6164)</f>
        <v>luogosano</v>
      </c>
      <c r="H6164" s="39">
        <f t="shared" si="193"/>
        <v>0</v>
      </c>
      <c r="I6164">
        <v>8</v>
      </c>
    </row>
    <row r="6165" spans="1:9" ht="12" customHeight="1" x14ac:dyDescent="0.3">
      <c r="A6165" s="3" t="s">
        <v>21754</v>
      </c>
      <c r="B6165" s="4" t="s">
        <v>11616</v>
      </c>
      <c r="C6165" s="5" t="s">
        <v>20992</v>
      </c>
      <c r="D6165" s="6">
        <v>3234</v>
      </c>
      <c r="E6165" t="str">
        <f t="shared" si="192"/>
        <v xml:space="preserve"> </v>
      </c>
      <c r="F6165" s="36" t="str">
        <f>IF(AND(D6165&gt;=50000,D6165&lt;=100000),"COMPRESO",A6165)</f>
        <v>manocalzati</v>
      </c>
      <c r="H6165" s="39">
        <f t="shared" si="193"/>
        <v>0</v>
      </c>
      <c r="I6165">
        <v>1</v>
      </c>
    </row>
    <row r="6166" spans="1:9" ht="12" customHeight="1" x14ac:dyDescent="0.3">
      <c r="A6166" s="3" t="s">
        <v>21755</v>
      </c>
      <c r="B6166" s="4" t="s">
        <v>11703</v>
      </c>
      <c r="C6166" s="5" t="s">
        <v>20992</v>
      </c>
      <c r="D6166" s="6">
        <v>1680</v>
      </c>
      <c r="E6166" t="str">
        <f t="shared" si="192"/>
        <v xml:space="preserve"> </v>
      </c>
      <c r="F6166" s="36" t="str">
        <f>IF(AND(D6166&gt;=50000,D6166&lt;=100000),"COMPRESO",A6166)</f>
        <v>marzano di nola</v>
      </c>
      <c r="H6166" s="39">
        <f t="shared" si="193"/>
        <v>0</v>
      </c>
      <c r="I6166">
        <v>9</v>
      </c>
    </row>
    <row r="6167" spans="1:9" ht="12" customHeight="1" x14ac:dyDescent="0.3">
      <c r="A6167" s="3" t="s">
        <v>21756</v>
      </c>
      <c r="B6167" s="4" t="s">
        <v>11786</v>
      </c>
      <c r="C6167" s="5" t="s">
        <v>20992</v>
      </c>
      <c r="D6167" s="6">
        <v>1936</v>
      </c>
      <c r="E6167" t="str">
        <f t="shared" si="192"/>
        <v xml:space="preserve"> </v>
      </c>
      <c r="F6167" s="36" t="str">
        <f>IF(AND(D6167&gt;=50000,D6167&lt;=100000),"COMPRESO",A6167)</f>
        <v>melito irpino</v>
      </c>
      <c r="H6167" s="39">
        <f t="shared" si="193"/>
        <v>0</v>
      </c>
      <c r="I6167">
        <v>1</v>
      </c>
    </row>
    <row r="6168" spans="1:9" ht="12" customHeight="1" x14ac:dyDescent="0.3">
      <c r="A6168" s="3" t="s">
        <v>21757</v>
      </c>
      <c r="B6168" s="4" t="s">
        <v>11807</v>
      </c>
      <c r="C6168" s="5" t="s">
        <v>20992</v>
      </c>
      <c r="D6168" s="6">
        <v>12403</v>
      </c>
      <c r="E6168" t="str">
        <f t="shared" si="192"/>
        <v xml:space="preserve"> </v>
      </c>
      <c r="F6168" s="36" t="str">
        <f>IF(AND(D6168&gt;=50000,D6168&lt;=100000),"COMPRESO",A6168)</f>
        <v>mercogliano</v>
      </c>
      <c r="H6168" s="39">
        <f t="shared" si="193"/>
        <v>0</v>
      </c>
      <c r="I6168">
        <v>10</v>
      </c>
    </row>
    <row r="6169" spans="1:9" ht="12" customHeight="1" x14ac:dyDescent="0.3">
      <c r="A6169" s="3" t="s">
        <v>21758</v>
      </c>
      <c r="B6169" s="4" t="s">
        <v>11867</v>
      </c>
      <c r="C6169" s="5" t="s">
        <v>20992</v>
      </c>
      <c r="D6169" s="6">
        <v>7904</v>
      </c>
      <c r="E6169" t="str">
        <f t="shared" si="192"/>
        <v xml:space="preserve"> </v>
      </c>
      <c r="F6169" s="36" t="str">
        <f>IF(AND(D6169&gt;=50000,D6169&lt;=100000),"COMPRESO",A6169)</f>
        <v>mirabella eclano</v>
      </c>
      <c r="H6169" s="39">
        <f t="shared" si="193"/>
        <v>0</v>
      </c>
      <c r="I6169">
        <v>3</v>
      </c>
    </row>
    <row r="6170" spans="1:9" ht="12" customHeight="1" x14ac:dyDescent="0.3">
      <c r="A6170" s="3" t="s">
        <v>21759</v>
      </c>
      <c r="B6170" s="4" t="s">
        <v>11989</v>
      </c>
      <c r="C6170" s="5" t="s">
        <v>20992</v>
      </c>
      <c r="D6170" s="6">
        <v>451</v>
      </c>
      <c r="E6170" t="str">
        <f t="shared" si="192"/>
        <v xml:space="preserve"> </v>
      </c>
      <c r="F6170" s="36" t="str">
        <f>IF(AND(D6170&gt;=50000,D6170&lt;=100000),"COMPRESO",A6170)</f>
        <v>montaguto</v>
      </c>
      <c r="H6170" s="39">
        <f t="shared" si="193"/>
        <v>0</v>
      </c>
      <c r="I6170">
        <v>3</v>
      </c>
    </row>
    <row r="6171" spans="1:9" ht="12" customHeight="1" x14ac:dyDescent="0.3">
      <c r="A6171" s="3" t="s">
        <v>21760</v>
      </c>
      <c r="B6171" s="4" t="s">
        <v>12058</v>
      </c>
      <c r="C6171" s="5" t="s">
        <v>20992</v>
      </c>
      <c r="D6171" s="6">
        <v>3907</v>
      </c>
      <c r="E6171" t="str">
        <f t="shared" si="192"/>
        <v xml:space="preserve"> </v>
      </c>
      <c r="F6171" s="36" t="str">
        <f>IF(AND(D6171&gt;=50000,D6171&lt;=100000),"COMPRESO",A6171)</f>
        <v>montecalvo irpino</v>
      </c>
      <c r="H6171" s="39">
        <f t="shared" si="193"/>
        <v>0</v>
      </c>
      <c r="I6171">
        <v>2</v>
      </c>
    </row>
    <row r="6172" spans="1:9" ht="12" customHeight="1" x14ac:dyDescent="0.3">
      <c r="A6172" s="3" t="s">
        <v>21761</v>
      </c>
      <c r="B6172" s="4" t="s">
        <v>12085</v>
      </c>
      <c r="C6172" s="5" t="s">
        <v>20992</v>
      </c>
      <c r="D6172" s="6">
        <v>3442</v>
      </c>
      <c r="E6172" t="str">
        <f t="shared" si="192"/>
        <v xml:space="preserve"> </v>
      </c>
      <c r="F6172" s="36" t="str">
        <f>IF(AND(D6172&gt;=50000,D6172&lt;=100000),"COMPRESO",A6172)</f>
        <v>montefalcione</v>
      </c>
      <c r="H6172" s="39">
        <f t="shared" si="193"/>
        <v>0</v>
      </c>
      <c r="I6172">
        <v>1</v>
      </c>
    </row>
    <row r="6173" spans="1:9" ht="12" customHeight="1" x14ac:dyDescent="0.3">
      <c r="A6173" s="3" t="s">
        <v>21762</v>
      </c>
      <c r="B6173" s="4" t="s">
        <v>12101</v>
      </c>
      <c r="C6173" s="5" t="s">
        <v>20992</v>
      </c>
      <c r="D6173" s="6">
        <v>10878</v>
      </c>
      <c r="E6173" t="str">
        <f t="shared" si="192"/>
        <v xml:space="preserve"> </v>
      </c>
      <c r="F6173" s="36" t="str">
        <f>IF(AND(D6173&gt;=50000,D6173&lt;=100000),"COMPRESO",A6173)</f>
        <v>monteforte irpino</v>
      </c>
      <c r="H6173" s="39">
        <f t="shared" si="193"/>
        <v>0</v>
      </c>
      <c r="I6173">
        <v>3</v>
      </c>
    </row>
    <row r="6174" spans="1:9" ht="12" customHeight="1" x14ac:dyDescent="0.3">
      <c r="A6174" s="3" t="s">
        <v>21763</v>
      </c>
      <c r="B6174" s="4" t="s">
        <v>12104</v>
      </c>
      <c r="C6174" s="5" t="s">
        <v>20992</v>
      </c>
      <c r="D6174" s="6">
        <v>2308</v>
      </c>
      <c r="E6174" t="str">
        <f t="shared" si="192"/>
        <v xml:space="preserve"> </v>
      </c>
      <c r="F6174" s="36" t="str">
        <f>IF(AND(D6174&gt;=50000,D6174&lt;=100000),"COMPRESO",A6174)</f>
        <v>montefredane</v>
      </c>
      <c r="H6174" s="39">
        <f t="shared" si="193"/>
        <v>0</v>
      </c>
      <c r="I6174">
        <v>2</v>
      </c>
    </row>
    <row r="6175" spans="1:9" ht="12" customHeight="1" x14ac:dyDescent="0.3">
      <c r="A6175" s="3" t="s">
        <v>21764</v>
      </c>
      <c r="B6175" s="4" t="s">
        <v>12105</v>
      </c>
      <c r="C6175" s="5" t="s">
        <v>20992</v>
      </c>
      <c r="D6175" s="6">
        <v>1393</v>
      </c>
      <c r="E6175" t="str">
        <f t="shared" si="192"/>
        <v xml:space="preserve"> </v>
      </c>
      <c r="F6175" s="36" t="str">
        <f>IF(AND(D6175&gt;=50000,D6175&lt;=100000),"COMPRESO",A6175)</f>
        <v>montefusco</v>
      </c>
      <c r="H6175" s="39">
        <f t="shared" si="193"/>
        <v>0</v>
      </c>
      <c r="I6175">
        <v>3</v>
      </c>
    </row>
    <row r="6176" spans="1:9" ht="12" customHeight="1" x14ac:dyDescent="0.3">
      <c r="A6176" s="3" t="s">
        <v>21765</v>
      </c>
      <c r="B6176" s="4" t="s">
        <v>12130</v>
      </c>
      <c r="C6176" s="5" t="s">
        <v>20992</v>
      </c>
      <c r="D6176" s="6">
        <v>7877</v>
      </c>
      <c r="E6176" t="str">
        <f t="shared" si="192"/>
        <v xml:space="preserve"> </v>
      </c>
      <c r="F6176" s="36" t="str">
        <f>IF(AND(D6176&gt;=50000,D6176&lt;=100000),"COMPRESO",A6176)</f>
        <v>montella</v>
      </c>
      <c r="H6176" s="39">
        <f t="shared" si="193"/>
        <v>0</v>
      </c>
      <c r="I6176">
        <v>10</v>
      </c>
    </row>
    <row r="6177" spans="1:9" ht="12" customHeight="1" x14ac:dyDescent="0.3">
      <c r="A6177" s="3" t="s">
        <v>21766</v>
      </c>
      <c r="B6177" s="4" t="s">
        <v>12140</v>
      </c>
      <c r="C6177" s="5" t="s">
        <v>20992</v>
      </c>
      <c r="D6177" s="6">
        <v>3005</v>
      </c>
      <c r="E6177" t="str">
        <f t="shared" si="192"/>
        <v xml:space="preserve"> </v>
      </c>
      <c r="F6177" s="36" t="str">
        <f>IF(AND(D6177&gt;=50000,D6177&lt;=100000),"COMPRESO",A6177)</f>
        <v>montemarano</v>
      </c>
      <c r="H6177" s="39">
        <f t="shared" si="193"/>
        <v>0</v>
      </c>
      <c r="I6177">
        <v>17</v>
      </c>
    </row>
    <row r="6178" spans="1:9" ht="12" customHeight="1" x14ac:dyDescent="0.3">
      <c r="A6178" s="3" t="s">
        <v>21767</v>
      </c>
      <c r="B6178" s="4" t="s">
        <v>12146</v>
      </c>
      <c r="C6178" s="5" t="s">
        <v>20992</v>
      </c>
      <c r="D6178" s="6">
        <v>5361</v>
      </c>
      <c r="E6178" t="str">
        <f t="shared" si="192"/>
        <v xml:space="preserve"> </v>
      </c>
      <c r="F6178" s="36" t="str">
        <f>IF(AND(D6178&gt;=50000,D6178&lt;=100000),"COMPRESO",A6178)</f>
        <v>montemiletto</v>
      </c>
      <c r="H6178" s="39">
        <f t="shared" si="193"/>
        <v>0</v>
      </c>
      <c r="I6178">
        <v>13</v>
      </c>
    </row>
    <row r="6179" spans="1:9" ht="12" customHeight="1" x14ac:dyDescent="0.3">
      <c r="A6179" s="3" t="s">
        <v>21768</v>
      </c>
      <c r="B6179" s="4" t="s">
        <v>12193</v>
      </c>
      <c r="C6179" s="5" t="s">
        <v>20992</v>
      </c>
      <c r="D6179" s="6">
        <v>831</v>
      </c>
      <c r="E6179" t="str">
        <f t="shared" si="192"/>
        <v xml:space="preserve"> </v>
      </c>
      <c r="F6179" s="36" t="str">
        <f>IF(AND(D6179&gt;=50000,D6179&lt;=100000),"COMPRESO",A6179)</f>
        <v>monteverde</v>
      </c>
      <c r="H6179" s="39">
        <f t="shared" si="193"/>
        <v>0</v>
      </c>
      <c r="I6179">
        <v>3</v>
      </c>
    </row>
    <row r="6180" spans="1:9" ht="12" customHeight="1" x14ac:dyDescent="0.3">
      <c r="A6180" s="3" t="s">
        <v>21769</v>
      </c>
      <c r="B6180" s="4" t="s">
        <v>12262</v>
      </c>
      <c r="C6180" s="5" t="s">
        <v>20992</v>
      </c>
      <c r="D6180" s="6">
        <v>1309</v>
      </c>
      <c r="E6180" t="str">
        <f t="shared" si="192"/>
        <v xml:space="preserve"> </v>
      </c>
      <c r="F6180" s="36" t="str">
        <f>IF(AND(D6180&gt;=50000,D6180&lt;=100000),"COMPRESO",A6180)</f>
        <v>morra de sanctis</v>
      </c>
      <c r="H6180" s="39">
        <f t="shared" si="193"/>
        <v>0</v>
      </c>
      <c r="I6180">
        <v>5</v>
      </c>
    </row>
    <row r="6181" spans="1:9" ht="12" customHeight="1" x14ac:dyDescent="0.3">
      <c r="A6181" s="3" t="s">
        <v>21770</v>
      </c>
      <c r="B6181" s="4" t="s">
        <v>12275</v>
      </c>
      <c r="C6181" s="5" t="s">
        <v>20992</v>
      </c>
      <c r="D6181" s="6">
        <v>1667</v>
      </c>
      <c r="E6181" t="str">
        <f t="shared" si="192"/>
        <v xml:space="preserve"> </v>
      </c>
      <c r="F6181" s="36" t="str">
        <f>IF(AND(D6181&gt;=50000,D6181&lt;=100000),"COMPRESO",A6181)</f>
        <v>moschiano</v>
      </c>
      <c r="H6181" s="39">
        <f t="shared" si="193"/>
        <v>0</v>
      </c>
      <c r="I6181">
        <v>2</v>
      </c>
    </row>
    <row r="6182" spans="1:9" ht="12" customHeight="1" x14ac:dyDescent="0.3">
      <c r="A6182" s="3" t="s">
        <v>21771</v>
      </c>
      <c r="B6182" s="4" t="s">
        <v>12300</v>
      </c>
      <c r="C6182" s="5" t="s">
        <v>20992</v>
      </c>
      <c r="D6182" s="6">
        <v>5312</v>
      </c>
      <c r="E6182" t="str">
        <f t="shared" si="192"/>
        <v xml:space="preserve"> </v>
      </c>
      <c r="F6182" s="36" t="str">
        <f>IF(AND(D6182&gt;=50000,D6182&lt;=100000),"COMPRESO",A6182)</f>
        <v>mugnano del cardinale</v>
      </c>
      <c r="H6182" s="39">
        <f t="shared" si="193"/>
        <v>0</v>
      </c>
      <c r="I6182">
        <v>3</v>
      </c>
    </row>
    <row r="6183" spans="1:9" ht="12" customHeight="1" x14ac:dyDescent="0.3">
      <c r="A6183" s="3" t="s">
        <v>21772</v>
      </c>
      <c r="B6183" s="4" t="s">
        <v>12435</v>
      </c>
      <c r="C6183" s="5" t="s">
        <v>20992</v>
      </c>
      <c r="D6183" s="6">
        <v>4258</v>
      </c>
      <c r="E6183" t="str">
        <f t="shared" si="192"/>
        <v xml:space="preserve"> </v>
      </c>
      <c r="F6183" s="36" t="str">
        <f>IF(AND(D6183&gt;=50000,D6183&lt;=100000),"COMPRESO",A6183)</f>
        <v>nusco</v>
      </c>
      <c r="H6183" s="39">
        <f t="shared" si="193"/>
        <v>0</v>
      </c>
      <c r="I6183">
        <v>6</v>
      </c>
    </row>
    <row r="6184" spans="1:9" ht="12" customHeight="1" x14ac:dyDescent="0.3">
      <c r="A6184" s="3" t="s">
        <v>21773</v>
      </c>
      <c r="B6184" s="4" t="s">
        <v>12573</v>
      </c>
      <c r="C6184" s="5" t="s">
        <v>20992</v>
      </c>
      <c r="D6184" s="6">
        <v>1970</v>
      </c>
      <c r="E6184" t="str">
        <f t="shared" si="192"/>
        <v xml:space="preserve"> </v>
      </c>
      <c r="F6184" s="36" t="str">
        <f>IF(AND(D6184&gt;=50000,D6184&lt;=100000),"COMPRESO",A6184)</f>
        <v>ospedaletto d'alpinolo</v>
      </c>
      <c r="H6184" s="39">
        <f t="shared" si="193"/>
        <v>0</v>
      </c>
      <c r="I6184">
        <v>26</v>
      </c>
    </row>
    <row r="6185" spans="1:9" ht="12" customHeight="1" x14ac:dyDescent="0.3">
      <c r="A6185" s="3" t="s">
        <v>21774</v>
      </c>
      <c r="B6185" s="4" t="s">
        <v>12635</v>
      </c>
      <c r="C6185" s="5" t="s">
        <v>20992</v>
      </c>
      <c r="D6185" s="6">
        <v>1851</v>
      </c>
      <c r="E6185" t="str">
        <f t="shared" si="192"/>
        <v xml:space="preserve"> </v>
      </c>
      <c r="F6185" s="36" t="str">
        <f>IF(AND(D6185&gt;=50000,D6185&lt;=100000),"COMPRESO",A6185)</f>
        <v>pago del vallo di lauro</v>
      </c>
      <c r="H6185" s="39">
        <f t="shared" si="193"/>
        <v>0</v>
      </c>
      <c r="I6185">
        <v>1</v>
      </c>
    </row>
    <row r="6186" spans="1:9" ht="12" customHeight="1" x14ac:dyDescent="0.3">
      <c r="A6186" s="3" t="s">
        <v>21775</v>
      </c>
      <c r="B6186" s="4" t="s">
        <v>12711</v>
      </c>
      <c r="C6186" s="5" t="s">
        <v>20992</v>
      </c>
      <c r="D6186" s="6">
        <v>686</v>
      </c>
      <c r="E6186" t="str">
        <f t="shared" si="192"/>
        <v xml:space="preserve"> </v>
      </c>
      <c r="F6186" s="36" t="str">
        <f>IF(AND(D6186&gt;=50000,D6186&lt;=100000),"COMPRESO",A6186)</f>
        <v>parolise</v>
      </c>
      <c r="H6186" s="39">
        <f t="shared" si="193"/>
        <v>0</v>
      </c>
      <c r="I6186">
        <v>1</v>
      </c>
    </row>
    <row r="6187" spans="1:9" ht="12" customHeight="1" x14ac:dyDescent="0.3">
      <c r="A6187" s="3" t="s">
        <v>21776</v>
      </c>
      <c r="B6187" s="4" t="s">
        <v>12732</v>
      </c>
      <c r="C6187" s="5" t="s">
        <v>20992</v>
      </c>
      <c r="D6187" s="6">
        <v>2489</v>
      </c>
      <c r="E6187" t="str">
        <f t="shared" si="192"/>
        <v xml:space="preserve"> </v>
      </c>
      <c r="F6187" s="36" t="str">
        <f>IF(AND(D6187&gt;=50000,D6187&lt;=100000),"COMPRESO",A6187)</f>
        <v>paternopoli</v>
      </c>
      <c r="H6187" s="39">
        <f t="shared" si="193"/>
        <v>0</v>
      </c>
      <c r="I6187">
        <v>1</v>
      </c>
    </row>
    <row r="6188" spans="1:9" ht="12" customHeight="1" x14ac:dyDescent="0.3">
      <c r="A6188" s="3" t="s">
        <v>21777</v>
      </c>
      <c r="B6188" s="4" t="s">
        <v>12843</v>
      </c>
      <c r="C6188" s="5" t="s">
        <v>20992</v>
      </c>
      <c r="D6188" s="6">
        <v>341</v>
      </c>
      <c r="E6188" t="str">
        <f t="shared" si="192"/>
        <v xml:space="preserve"> </v>
      </c>
      <c r="F6188" s="36" t="str">
        <f>IF(AND(D6188&gt;=50000,D6188&lt;=100000),"COMPRESO",A6188)</f>
        <v>petruro irpino</v>
      </c>
      <c r="H6188" s="39">
        <f t="shared" si="193"/>
        <v>0</v>
      </c>
      <c r="I6188">
        <v>22</v>
      </c>
    </row>
    <row r="6189" spans="1:9" ht="12" customHeight="1" x14ac:dyDescent="0.3">
      <c r="A6189" s="3" t="s">
        <v>21778</v>
      </c>
      <c r="B6189" s="4" t="s">
        <v>12909</v>
      </c>
      <c r="C6189" s="5" t="s">
        <v>20992</v>
      </c>
      <c r="D6189" s="6">
        <v>2375</v>
      </c>
      <c r="E6189" t="str">
        <f t="shared" si="192"/>
        <v xml:space="preserve"> </v>
      </c>
      <c r="F6189" s="36" t="str">
        <f>IF(AND(D6189&gt;=50000,D6189&lt;=100000),"COMPRESO",A6189)</f>
        <v>pietradefusi</v>
      </c>
      <c r="H6189" s="39">
        <f t="shared" si="193"/>
        <v>0</v>
      </c>
      <c r="I6189">
        <v>2</v>
      </c>
    </row>
    <row r="6190" spans="1:9" ht="12" customHeight="1" x14ac:dyDescent="0.3">
      <c r="A6190" s="3" t="s">
        <v>21779</v>
      </c>
      <c r="B6190" s="4" t="s">
        <v>12924</v>
      </c>
      <c r="C6190" s="5" t="s">
        <v>20992</v>
      </c>
      <c r="D6190" s="6">
        <v>1568</v>
      </c>
      <c r="E6190" t="str">
        <f t="shared" si="192"/>
        <v xml:space="preserve"> </v>
      </c>
      <c r="F6190" s="36" t="str">
        <f>IF(AND(D6190&gt;=50000,D6190&lt;=100000),"COMPRESO",A6190)</f>
        <v>pietrastornina</v>
      </c>
      <c r="H6190" s="39">
        <f t="shared" si="193"/>
        <v>0</v>
      </c>
      <c r="I6190">
        <v>1</v>
      </c>
    </row>
    <row r="6191" spans="1:9" ht="12" customHeight="1" x14ac:dyDescent="0.3">
      <c r="A6191" s="3" t="s">
        <v>21780</v>
      </c>
      <c r="B6191" s="4" t="s">
        <v>13212</v>
      </c>
      <c r="C6191" s="5" t="s">
        <v>20992</v>
      </c>
      <c r="D6191" s="6">
        <v>2978</v>
      </c>
      <c r="E6191" t="str">
        <f t="shared" si="192"/>
        <v xml:space="preserve"> </v>
      </c>
      <c r="F6191" s="36" t="str">
        <f>IF(AND(D6191&gt;=50000,D6191&lt;=100000),"COMPRESO",A6191)</f>
        <v>prata di principato ultra</v>
      </c>
      <c r="H6191" s="39">
        <f t="shared" si="193"/>
        <v>0</v>
      </c>
      <c r="I6191">
        <v>2</v>
      </c>
    </row>
    <row r="6192" spans="1:9" ht="12" customHeight="1" x14ac:dyDescent="0.3">
      <c r="A6192" s="3" t="s">
        <v>21781</v>
      </c>
      <c r="B6192" s="4" t="s">
        <v>13220</v>
      </c>
      <c r="C6192" s="5" t="s">
        <v>20992</v>
      </c>
      <c r="D6192" s="6">
        <v>3708</v>
      </c>
      <c r="E6192" t="str">
        <f t="shared" si="192"/>
        <v xml:space="preserve"> </v>
      </c>
      <c r="F6192" s="36" t="str">
        <f>IF(AND(D6192&gt;=50000,D6192&lt;=100000),"COMPRESO",A6192)</f>
        <v>pratola serra</v>
      </c>
      <c r="H6192" s="39">
        <f t="shared" si="193"/>
        <v>0</v>
      </c>
      <c r="I6192">
        <v>2</v>
      </c>
    </row>
    <row r="6193" spans="1:9" ht="12" customHeight="1" x14ac:dyDescent="0.3">
      <c r="A6193" s="3" t="s">
        <v>21782</v>
      </c>
      <c r="B6193" s="4" t="s">
        <v>13277</v>
      </c>
      <c r="C6193" s="5" t="s">
        <v>20992</v>
      </c>
      <c r="D6193" s="6">
        <v>1893</v>
      </c>
      <c r="E6193" t="str">
        <f t="shared" si="192"/>
        <v xml:space="preserve"> </v>
      </c>
      <c r="F6193" s="36" t="str">
        <f>IF(AND(D6193&gt;=50000,D6193&lt;=100000),"COMPRESO",A6193)</f>
        <v>quadrelle</v>
      </c>
      <c r="H6193" s="39">
        <f t="shared" si="193"/>
        <v>0</v>
      </c>
      <c r="I6193">
        <v>20</v>
      </c>
    </row>
    <row r="6194" spans="1:9" ht="12" customHeight="1" x14ac:dyDescent="0.3">
      <c r="A6194" s="3" t="s">
        <v>21783</v>
      </c>
      <c r="B6194" s="4" t="s">
        <v>13297</v>
      </c>
      <c r="C6194" s="5" t="s">
        <v>20992</v>
      </c>
      <c r="D6194" s="6">
        <v>1785</v>
      </c>
      <c r="E6194" t="str">
        <f t="shared" si="192"/>
        <v xml:space="preserve"> </v>
      </c>
      <c r="F6194" s="36" t="str">
        <f>IF(AND(D6194&gt;=50000,D6194&lt;=100000),"COMPRESO",A6194)</f>
        <v>quindici</v>
      </c>
      <c r="H6194" s="39">
        <f t="shared" si="193"/>
        <v>0</v>
      </c>
      <c r="I6194">
        <v>6</v>
      </c>
    </row>
    <row r="6195" spans="1:9" ht="12" customHeight="1" x14ac:dyDescent="0.3">
      <c r="A6195" s="3" t="s">
        <v>21784</v>
      </c>
      <c r="B6195" s="4" t="s">
        <v>13492</v>
      </c>
      <c r="C6195" s="5" t="s">
        <v>20992</v>
      </c>
      <c r="D6195" s="6">
        <v>2366</v>
      </c>
      <c r="E6195" t="str">
        <f t="shared" si="192"/>
        <v xml:space="preserve"> </v>
      </c>
      <c r="F6195" s="36" t="str">
        <f>IF(AND(D6195&gt;=50000,D6195&lt;=100000),"COMPRESO",A6195)</f>
        <v>roccabascerana</v>
      </c>
      <c r="H6195" s="39">
        <f t="shared" si="193"/>
        <v>0</v>
      </c>
      <c r="I6195">
        <v>3</v>
      </c>
    </row>
    <row r="6196" spans="1:9" ht="12" customHeight="1" x14ac:dyDescent="0.3">
      <c r="A6196" s="3" t="s">
        <v>21785</v>
      </c>
      <c r="B6196" s="4" t="s">
        <v>13486</v>
      </c>
      <c r="C6196" s="5" t="s">
        <v>20992</v>
      </c>
      <c r="D6196" s="6">
        <v>869</v>
      </c>
      <c r="E6196" t="str">
        <f t="shared" si="192"/>
        <v xml:space="preserve"> </v>
      </c>
      <c r="F6196" s="36" t="str">
        <f>IF(AND(D6196&gt;=50000,D6196&lt;=100000),"COMPRESO",A6196)</f>
        <v>rocca san felice</v>
      </c>
      <c r="H6196" s="39">
        <f t="shared" si="193"/>
        <v>0</v>
      </c>
      <c r="I6196">
        <v>2</v>
      </c>
    </row>
    <row r="6197" spans="1:9" ht="12" customHeight="1" x14ac:dyDescent="0.3">
      <c r="A6197" s="3" t="s">
        <v>21786</v>
      </c>
      <c r="B6197" s="4" t="s">
        <v>13631</v>
      </c>
      <c r="C6197" s="5" t="s">
        <v>20992</v>
      </c>
      <c r="D6197" s="6">
        <v>3580</v>
      </c>
      <c r="E6197" t="str">
        <f t="shared" si="192"/>
        <v xml:space="preserve"> </v>
      </c>
      <c r="F6197" s="36" t="str">
        <f>IF(AND(D6197&gt;=50000,D6197&lt;=100000),"COMPRESO",A6197)</f>
        <v>rotondi</v>
      </c>
      <c r="H6197" s="39">
        <f t="shared" si="193"/>
        <v>0</v>
      </c>
      <c r="I6197">
        <v>1</v>
      </c>
    </row>
    <row r="6198" spans="1:9" ht="12" customHeight="1" x14ac:dyDescent="0.3">
      <c r="A6198" s="3" t="s">
        <v>21787</v>
      </c>
      <c r="B6198" s="4" t="s">
        <v>13733</v>
      </c>
      <c r="C6198" s="5" t="s">
        <v>20992</v>
      </c>
      <c r="D6198" s="6">
        <v>767</v>
      </c>
      <c r="E6198" t="str">
        <f t="shared" si="192"/>
        <v xml:space="preserve"> </v>
      </c>
      <c r="F6198" s="36" t="str">
        <f>IF(AND(D6198&gt;=50000,D6198&lt;=100000),"COMPRESO",A6198)</f>
        <v>salza irpina</v>
      </c>
      <c r="H6198" s="39">
        <f t="shared" si="193"/>
        <v>0</v>
      </c>
      <c r="I6198">
        <v>10</v>
      </c>
    </row>
    <row r="6199" spans="1:9" ht="12" customHeight="1" x14ac:dyDescent="0.3">
      <c r="A6199" s="3" t="s">
        <v>21788</v>
      </c>
      <c r="B6199" s="4" t="s">
        <v>13909</v>
      </c>
      <c r="C6199" s="5" t="s">
        <v>20992</v>
      </c>
      <c r="D6199" s="6">
        <v>1192</v>
      </c>
      <c r="E6199" t="str">
        <f t="shared" si="192"/>
        <v xml:space="preserve"> </v>
      </c>
      <c r="F6199" s="36" t="str">
        <f>IF(AND(D6199&gt;=50000,D6199&lt;=100000),"COMPRESO",A6199)</f>
        <v>san mango sul calore</v>
      </c>
      <c r="H6199" s="39">
        <f t="shared" si="193"/>
        <v>0</v>
      </c>
      <c r="I6199">
        <v>2</v>
      </c>
    </row>
    <row r="6200" spans="1:9" ht="12" customHeight="1" x14ac:dyDescent="0.3">
      <c r="A6200" s="3" t="s">
        <v>21789</v>
      </c>
      <c r="B6200" s="4" t="s">
        <v>13935</v>
      </c>
      <c r="C6200" s="5" t="s">
        <v>20992</v>
      </c>
      <c r="D6200" s="6">
        <v>4745</v>
      </c>
      <c r="E6200" t="str">
        <f t="shared" si="192"/>
        <v xml:space="preserve"> </v>
      </c>
      <c r="F6200" s="36" t="str">
        <f>IF(AND(D6200&gt;=50000,D6200&lt;=100000),"COMPRESO",A6200)</f>
        <v>san martino valle caudina</v>
      </c>
      <c r="H6200" s="39">
        <f t="shared" si="193"/>
        <v>0</v>
      </c>
      <c r="I6200">
        <v>4</v>
      </c>
    </row>
    <row r="6201" spans="1:9" ht="12" customHeight="1" x14ac:dyDescent="0.3">
      <c r="A6201" s="3" t="s">
        <v>21790</v>
      </c>
      <c r="B6201" s="4" t="s">
        <v>13952</v>
      </c>
      <c r="C6201" s="5" t="s">
        <v>20992</v>
      </c>
      <c r="D6201" s="6">
        <v>2591</v>
      </c>
      <c r="E6201" t="str">
        <f t="shared" si="192"/>
        <v xml:space="preserve"> </v>
      </c>
      <c r="F6201" s="36" t="str">
        <f>IF(AND(D6201&gt;=50000,D6201&lt;=100000),"COMPRESO",A6201)</f>
        <v>san michele di serino</v>
      </c>
      <c r="H6201" s="39">
        <f t="shared" si="193"/>
        <v>0</v>
      </c>
      <c r="I6201">
        <v>1</v>
      </c>
    </row>
    <row r="6202" spans="1:9" ht="12" customHeight="1" x14ac:dyDescent="0.3">
      <c r="A6202" s="3" t="s">
        <v>21791</v>
      </c>
      <c r="B6202" s="4" t="s">
        <v>13961</v>
      </c>
      <c r="C6202" s="5" t="s">
        <v>20992</v>
      </c>
      <c r="D6202" s="6">
        <v>784</v>
      </c>
      <c r="E6202" t="str">
        <f t="shared" si="192"/>
        <v xml:space="preserve"> </v>
      </c>
      <c r="F6202" s="36" t="str">
        <f>IF(AND(D6202&gt;=50000,D6202&lt;=100000),"COMPRESO",A6202)</f>
        <v>san nicola baronia</v>
      </c>
      <c r="H6202" s="39">
        <f t="shared" si="193"/>
        <v>0</v>
      </c>
      <c r="I6202">
        <v>3</v>
      </c>
    </row>
    <row r="6203" spans="1:9" ht="12" customHeight="1" x14ac:dyDescent="0.3">
      <c r="A6203" s="3" t="s">
        <v>21792</v>
      </c>
      <c r="B6203" s="4" t="s">
        <v>14006</v>
      </c>
      <c r="C6203" s="5" t="s">
        <v>20992</v>
      </c>
      <c r="D6203" s="6">
        <v>1598</v>
      </c>
      <c r="E6203" t="str">
        <f t="shared" si="192"/>
        <v xml:space="preserve"> </v>
      </c>
      <c r="F6203" s="36" t="str">
        <f>IF(AND(D6203&gt;=50000,D6203&lt;=100000),"COMPRESO",A6203)</f>
        <v>san potito ultra</v>
      </c>
      <c r="H6203" s="39">
        <f t="shared" si="193"/>
        <v>0</v>
      </c>
      <c r="I6203">
        <v>4</v>
      </c>
    </row>
    <row r="6204" spans="1:9" ht="12" customHeight="1" x14ac:dyDescent="0.3">
      <c r="A6204" s="3" t="s">
        <v>21793</v>
      </c>
      <c r="B6204" s="4" t="s">
        <v>14029</v>
      </c>
      <c r="C6204" s="5" t="s">
        <v>20992</v>
      </c>
      <c r="D6204" s="6">
        <v>1697</v>
      </c>
      <c r="E6204" t="str">
        <f t="shared" si="192"/>
        <v xml:space="preserve"> </v>
      </c>
      <c r="F6204" s="36" t="str">
        <f>IF(AND(D6204&gt;=50000,D6204&lt;=100000),"COMPRESO",A6204)</f>
        <v>san sossio baronia</v>
      </c>
      <c r="H6204" s="39">
        <f t="shared" si="193"/>
        <v>0</v>
      </c>
      <c r="I6204">
        <v>6</v>
      </c>
    </row>
    <row r="6205" spans="1:9" ht="12" customHeight="1" x14ac:dyDescent="0.3">
      <c r="A6205" s="3" t="s">
        <v>21794</v>
      </c>
      <c r="B6205" s="4" t="s">
        <v>14172</v>
      </c>
      <c r="C6205" s="5" t="s">
        <v>20992</v>
      </c>
      <c r="D6205" s="6">
        <v>1446</v>
      </c>
      <c r="E6205" t="str">
        <f t="shared" si="192"/>
        <v xml:space="preserve"> </v>
      </c>
      <c r="F6205" s="36" t="str">
        <f>IF(AND(D6205&gt;=50000,D6205&lt;=100000),"COMPRESO",A6205)</f>
        <v>santa lucia di serino</v>
      </c>
      <c r="H6205" s="39">
        <f t="shared" si="193"/>
        <v>0</v>
      </c>
      <c r="I6205">
        <v>1</v>
      </c>
    </row>
    <row r="6206" spans="1:9" ht="12" customHeight="1" x14ac:dyDescent="0.3">
      <c r="A6206" s="3" t="s">
        <v>21795</v>
      </c>
      <c r="B6206" s="4" t="s">
        <v>14099</v>
      </c>
      <c r="C6206" s="5" t="s">
        <v>20992</v>
      </c>
      <c r="D6206" s="6">
        <v>1662</v>
      </c>
      <c r="E6206" t="str">
        <f t="shared" si="192"/>
        <v xml:space="preserve"> </v>
      </c>
      <c r="F6206" s="36" t="str">
        <f>IF(AND(D6206&gt;=50000,D6206&lt;=100000),"COMPRESO",A6206)</f>
        <v>sant'andrea di conza</v>
      </c>
      <c r="H6206" s="39">
        <f t="shared" si="193"/>
        <v>0</v>
      </c>
      <c r="I6206">
        <v>1</v>
      </c>
    </row>
    <row r="6207" spans="1:9" ht="12" customHeight="1" x14ac:dyDescent="0.3">
      <c r="A6207" s="3" t="s">
        <v>21796</v>
      </c>
      <c r="B6207" s="4" t="s">
        <v>14104</v>
      </c>
      <c r="C6207" s="5" t="s">
        <v>20992</v>
      </c>
      <c r="D6207" s="6">
        <v>836</v>
      </c>
      <c r="E6207" t="str">
        <f t="shared" si="192"/>
        <v xml:space="preserve"> </v>
      </c>
      <c r="F6207" s="36" t="str">
        <f>IF(AND(D6207&gt;=50000,D6207&lt;=100000),"COMPRESO",A6207)</f>
        <v>sant'angelo all'esca</v>
      </c>
      <c r="H6207" s="39">
        <f t="shared" si="193"/>
        <v>0</v>
      </c>
      <c r="I6207">
        <v>5</v>
      </c>
    </row>
    <row r="6208" spans="1:9" ht="12" customHeight="1" x14ac:dyDescent="0.3">
      <c r="A6208" s="3" t="s">
        <v>21797</v>
      </c>
      <c r="B6208" s="4" t="s">
        <v>14103</v>
      </c>
      <c r="C6208" s="5" t="s">
        <v>20992</v>
      </c>
      <c r="D6208" s="6">
        <v>755</v>
      </c>
      <c r="E6208" t="str">
        <f t="shared" si="192"/>
        <v xml:space="preserve"> </v>
      </c>
      <c r="F6208" s="36" t="str">
        <f>IF(AND(D6208&gt;=50000,D6208&lt;=100000),"COMPRESO",A6208)</f>
        <v>sant'angelo a scala</v>
      </c>
      <c r="H6208" s="39">
        <f t="shared" si="193"/>
        <v>0</v>
      </c>
      <c r="I6208">
        <v>2</v>
      </c>
    </row>
    <row r="6209" spans="1:9" ht="12" customHeight="1" x14ac:dyDescent="0.3">
      <c r="A6209" s="3" t="s">
        <v>21798</v>
      </c>
      <c r="B6209" s="4" t="s">
        <v>14106</v>
      </c>
      <c r="C6209" s="5" t="s">
        <v>20992</v>
      </c>
      <c r="D6209" s="6">
        <v>4304</v>
      </c>
      <c r="E6209" t="str">
        <f t="shared" si="192"/>
        <v xml:space="preserve"> </v>
      </c>
      <c r="F6209" s="36" t="str">
        <f>IF(AND(D6209&gt;=50000,D6209&lt;=100000),"COMPRESO",A6209)</f>
        <v>sant'angelo dei lombardi</v>
      </c>
      <c r="H6209" s="39">
        <f t="shared" si="193"/>
        <v>0</v>
      </c>
      <c r="I6209">
        <v>4</v>
      </c>
    </row>
    <row r="6210" spans="1:9" ht="12" customHeight="1" x14ac:dyDescent="0.3">
      <c r="A6210" s="3" t="s">
        <v>21799</v>
      </c>
      <c r="B6210" s="4" t="s">
        <v>14195</v>
      </c>
      <c r="C6210" s="5" t="s">
        <v>20992</v>
      </c>
      <c r="D6210" s="6">
        <v>1366</v>
      </c>
      <c r="E6210" t="str">
        <f t="shared" si="192"/>
        <v xml:space="preserve"> </v>
      </c>
      <c r="F6210" s="36" t="str">
        <f>IF(AND(D6210&gt;=50000,D6210&lt;=100000),"COMPRESO",A6210)</f>
        <v>santa paolina</v>
      </c>
      <c r="H6210" s="39">
        <f t="shared" si="193"/>
        <v>0</v>
      </c>
      <c r="I6210">
        <v>4</v>
      </c>
    </row>
    <row r="6211" spans="1:9" ht="12" customHeight="1" x14ac:dyDescent="0.3">
      <c r="A6211" s="3" t="s">
        <v>21800</v>
      </c>
      <c r="B6211" s="4" t="s">
        <v>14214</v>
      </c>
      <c r="C6211" s="5" t="s">
        <v>20992</v>
      </c>
      <c r="D6211" s="6">
        <v>2189</v>
      </c>
      <c r="E6211" t="str">
        <f t="shared" ref="E6211:E6274" si="194">IF(D6211&gt;300000,"TROVATO"," ")</f>
        <v xml:space="preserve"> </v>
      </c>
      <c r="F6211" s="36" t="str">
        <f>IF(AND(D6211&gt;=50000,D6211&lt;=100000),"COMPRESO",A6211)</f>
        <v>santo stefano del sole</v>
      </c>
      <c r="H6211" s="39">
        <f t="shared" ref="H6211:H6274" si="195">(D14139/$G$2)</f>
        <v>0</v>
      </c>
      <c r="I6211">
        <v>5</v>
      </c>
    </row>
    <row r="6212" spans="1:9" ht="12" customHeight="1" x14ac:dyDescent="0.3">
      <c r="A6212" s="3" t="s">
        <v>21801</v>
      </c>
      <c r="B6212" s="4" t="s">
        <v>14275</v>
      </c>
      <c r="C6212" s="5" t="s">
        <v>20992</v>
      </c>
      <c r="D6212" s="6">
        <v>1163</v>
      </c>
      <c r="E6212" t="str">
        <f t="shared" si="194"/>
        <v xml:space="preserve"> </v>
      </c>
      <c r="F6212" s="36" t="str">
        <f>IF(AND(D6212&gt;=50000,D6212&lt;=100000),"COMPRESO",A6212)</f>
        <v>savignano irpino</v>
      </c>
      <c r="H6212" s="39">
        <f t="shared" si="195"/>
        <v>0</v>
      </c>
      <c r="I6212">
        <v>3</v>
      </c>
    </row>
    <row r="6213" spans="1:9" ht="12" customHeight="1" x14ac:dyDescent="0.3">
      <c r="A6213" s="3" t="s">
        <v>21802</v>
      </c>
      <c r="B6213" s="4" t="s">
        <v>14294</v>
      </c>
      <c r="C6213" s="5" t="s">
        <v>20992</v>
      </c>
      <c r="D6213" s="6">
        <v>1344</v>
      </c>
      <c r="E6213" t="str">
        <f t="shared" si="194"/>
        <v xml:space="preserve"> </v>
      </c>
      <c r="F6213" s="36" t="str">
        <f>IF(AND(D6213&gt;=50000,D6213&lt;=100000),"COMPRESO",A6213)</f>
        <v>scampitella</v>
      </c>
      <c r="H6213" s="39">
        <f t="shared" si="195"/>
        <v>0</v>
      </c>
      <c r="I6213">
        <v>2</v>
      </c>
    </row>
    <row r="6214" spans="1:9" ht="12" customHeight="1" x14ac:dyDescent="0.3">
      <c r="A6214" s="3" t="s">
        <v>21803</v>
      </c>
      <c r="B6214" s="4" t="s">
        <v>14375</v>
      </c>
      <c r="C6214" s="5" t="s">
        <v>20992</v>
      </c>
      <c r="D6214" s="6">
        <v>1014</v>
      </c>
      <c r="E6214" t="str">
        <f t="shared" si="194"/>
        <v xml:space="preserve"> </v>
      </c>
      <c r="F6214" s="36" t="str">
        <f>IF(AND(D6214&gt;=50000,D6214&lt;=100000),"COMPRESO",A6214)</f>
        <v>senerchia</v>
      </c>
      <c r="H6214" s="39">
        <f t="shared" si="195"/>
        <v>0</v>
      </c>
      <c r="I6214">
        <v>2</v>
      </c>
    </row>
    <row r="6215" spans="1:9" ht="12" customHeight="1" x14ac:dyDescent="0.3">
      <c r="A6215" s="3" t="s">
        <v>21804</v>
      </c>
      <c r="B6215" s="4" t="s">
        <v>14393</v>
      </c>
      <c r="C6215" s="5" t="s">
        <v>20992</v>
      </c>
      <c r="D6215" s="6">
        <v>7129</v>
      </c>
      <c r="E6215" t="str">
        <f t="shared" si="194"/>
        <v xml:space="preserve"> </v>
      </c>
      <c r="F6215" s="36" t="str">
        <f>IF(AND(D6215&gt;=50000,D6215&lt;=100000),"COMPRESO",A6215)</f>
        <v>serino</v>
      </c>
      <c r="H6215" s="39">
        <f t="shared" si="195"/>
        <v>0</v>
      </c>
      <c r="I6215">
        <v>1</v>
      </c>
    </row>
    <row r="6216" spans="1:9" ht="12" customHeight="1" x14ac:dyDescent="0.3">
      <c r="A6216" s="3" t="s">
        <v>21805</v>
      </c>
      <c r="B6216" s="4" t="s">
        <v>14495</v>
      </c>
      <c r="C6216" s="5" t="s">
        <v>20992</v>
      </c>
      <c r="D6216" s="6">
        <v>2878</v>
      </c>
      <c r="E6216" t="str">
        <f t="shared" si="194"/>
        <v xml:space="preserve"> </v>
      </c>
      <c r="F6216" s="36" t="str">
        <f>IF(AND(D6216&gt;=50000,D6216&lt;=100000),"COMPRESO",A6216)</f>
        <v>sirignano</v>
      </c>
      <c r="H6216" s="39">
        <f t="shared" si="195"/>
        <v>0</v>
      </c>
      <c r="I6216">
        <v>6</v>
      </c>
    </row>
    <row r="6217" spans="1:9" ht="12" customHeight="1" x14ac:dyDescent="0.3">
      <c r="A6217" s="3" t="s">
        <v>21806</v>
      </c>
      <c r="B6217" s="4" t="s">
        <v>14527</v>
      </c>
      <c r="C6217" s="5" t="s">
        <v>20992</v>
      </c>
      <c r="D6217" s="6">
        <v>12419</v>
      </c>
      <c r="E6217" t="str">
        <f t="shared" si="194"/>
        <v xml:space="preserve"> </v>
      </c>
      <c r="F6217" s="36" t="str">
        <f>IF(AND(D6217&gt;=50000,D6217&lt;=100000),"COMPRESO",A6217)</f>
        <v>solofra</v>
      </c>
      <c r="H6217" s="39">
        <f t="shared" si="195"/>
        <v>0</v>
      </c>
      <c r="I6217">
        <v>3</v>
      </c>
    </row>
    <row r="6218" spans="1:9" ht="12" customHeight="1" x14ac:dyDescent="0.3">
      <c r="A6218" s="3" t="s">
        <v>21807</v>
      </c>
      <c r="B6218" s="4" t="s">
        <v>14553</v>
      </c>
      <c r="C6218" s="5" t="s">
        <v>20992</v>
      </c>
      <c r="D6218" s="6">
        <v>594</v>
      </c>
      <c r="E6218" t="str">
        <f t="shared" si="194"/>
        <v xml:space="preserve"> </v>
      </c>
      <c r="F6218" s="36" t="str">
        <f>IF(AND(D6218&gt;=50000,D6218&lt;=100000),"COMPRESO",A6218)</f>
        <v>sorbo serpico</v>
      </c>
      <c r="H6218" s="39">
        <f t="shared" si="195"/>
        <v>0</v>
      </c>
      <c r="I6218">
        <v>4</v>
      </c>
    </row>
    <row r="6219" spans="1:9" ht="12" customHeight="1" x14ac:dyDescent="0.3">
      <c r="A6219" s="3" t="s">
        <v>21808</v>
      </c>
      <c r="B6219" s="4" t="s">
        <v>14594</v>
      </c>
      <c r="C6219" s="5" t="s">
        <v>20992</v>
      </c>
      <c r="D6219" s="6">
        <v>3655</v>
      </c>
      <c r="E6219" t="str">
        <f t="shared" si="194"/>
        <v xml:space="preserve"> </v>
      </c>
      <c r="F6219" s="36" t="str">
        <f>IF(AND(D6219&gt;=50000,D6219&lt;=100000),"COMPRESO",A6219)</f>
        <v>sperone</v>
      </c>
      <c r="H6219" s="39">
        <f t="shared" si="195"/>
        <v>0</v>
      </c>
      <c r="I6219">
        <v>5</v>
      </c>
    </row>
    <row r="6220" spans="1:9" ht="12" customHeight="1" x14ac:dyDescent="0.3">
      <c r="A6220" s="3" t="s">
        <v>21809</v>
      </c>
      <c r="B6220" s="4" t="s">
        <v>14667</v>
      </c>
      <c r="C6220" s="5" t="s">
        <v>20992</v>
      </c>
      <c r="D6220" s="6">
        <v>3139</v>
      </c>
      <c r="E6220" t="str">
        <f t="shared" si="194"/>
        <v xml:space="preserve"> </v>
      </c>
      <c r="F6220" s="36" t="str">
        <f>IF(AND(D6220&gt;=50000,D6220&lt;=100000),"COMPRESO",A6220)</f>
        <v>sturno</v>
      </c>
      <c r="H6220" s="39">
        <f t="shared" si="195"/>
        <v>0</v>
      </c>
      <c r="I6220">
        <v>3</v>
      </c>
    </row>
    <row r="6221" spans="1:9" ht="12" customHeight="1" x14ac:dyDescent="0.3">
      <c r="A6221" s="3" t="s">
        <v>21810</v>
      </c>
      <c r="B6221" s="4" t="s">
        <v>14680</v>
      </c>
      <c r="C6221" s="5" t="s">
        <v>20992</v>
      </c>
      <c r="D6221" s="6">
        <v>1613</v>
      </c>
      <c r="E6221" t="str">
        <f t="shared" si="194"/>
        <v xml:space="preserve"> </v>
      </c>
      <c r="F6221" s="36" t="str">
        <f>IF(AND(D6221&gt;=50000,D6221&lt;=100000),"COMPRESO",A6221)</f>
        <v>summonte</v>
      </c>
      <c r="H6221" s="39">
        <f t="shared" si="195"/>
        <v>0</v>
      </c>
      <c r="I6221">
        <v>1</v>
      </c>
    </row>
    <row r="6222" spans="1:9" ht="12" customHeight="1" x14ac:dyDescent="0.3">
      <c r="A6222" s="3" t="s">
        <v>21811</v>
      </c>
      <c r="B6222" s="4" t="s">
        <v>14722</v>
      </c>
      <c r="C6222" s="5" t="s">
        <v>20992</v>
      </c>
      <c r="D6222" s="6">
        <v>1600</v>
      </c>
      <c r="E6222" t="str">
        <f t="shared" si="194"/>
        <v xml:space="preserve"> </v>
      </c>
      <c r="F6222" s="36" t="str">
        <f>IF(AND(D6222&gt;=50000,D6222&lt;=100000),"COMPRESO",A6222)</f>
        <v>taurano</v>
      </c>
      <c r="H6222" s="39">
        <f t="shared" si="195"/>
        <v>0</v>
      </c>
      <c r="I6222">
        <v>12</v>
      </c>
    </row>
    <row r="6223" spans="1:9" ht="12" customHeight="1" x14ac:dyDescent="0.3">
      <c r="A6223" s="3" t="s">
        <v>21812</v>
      </c>
      <c r="B6223" s="4" t="s">
        <v>14723</v>
      </c>
      <c r="C6223" s="5" t="s">
        <v>20992</v>
      </c>
      <c r="D6223" s="6">
        <v>2444</v>
      </c>
      <c r="E6223" t="str">
        <f t="shared" si="194"/>
        <v xml:space="preserve"> </v>
      </c>
      <c r="F6223" s="36" t="str">
        <f>IF(AND(D6223&gt;=50000,D6223&lt;=100000),"COMPRESO",A6223)</f>
        <v>taurasi</v>
      </c>
      <c r="H6223" s="39">
        <f t="shared" si="195"/>
        <v>0</v>
      </c>
      <c r="I6223">
        <v>10</v>
      </c>
    </row>
    <row r="6224" spans="1:9" ht="12" customHeight="1" x14ac:dyDescent="0.3">
      <c r="A6224" s="3" t="s">
        <v>21813</v>
      </c>
      <c r="B6224" s="4" t="s">
        <v>14753</v>
      </c>
      <c r="C6224" s="5" t="s">
        <v>20992</v>
      </c>
      <c r="D6224" s="6">
        <v>1543</v>
      </c>
      <c r="E6224" t="str">
        <f t="shared" si="194"/>
        <v xml:space="preserve"> </v>
      </c>
      <c r="F6224" s="36" t="str">
        <f>IF(AND(D6224&gt;=50000,D6224&lt;=100000),"COMPRESO",A6224)</f>
        <v>teora</v>
      </c>
      <c r="H6224" s="39">
        <f t="shared" si="195"/>
        <v>0</v>
      </c>
      <c r="I6224">
        <v>1</v>
      </c>
    </row>
    <row r="6225" spans="1:9" ht="12" customHeight="1" x14ac:dyDescent="0.3">
      <c r="A6225" s="3" t="s">
        <v>21814</v>
      </c>
      <c r="B6225" s="4" t="s">
        <v>14839</v>
      </c>
      <c r="C6225" s="5" t="s">
        <v>20992</v>
      </c>
      <c r="D6225" s="6">
        <v>2225</v>
      </c>
      <c r="E6225" t="str">
        <f t="shared" si="194"/>
        <v xml:space="preserve"> </v>
      </c>
      <c r="F6225" s="36" t="str">
        <f>IF(AND(D6225&gt;=50000,D6225&lt;=100000),"COMPRESO",A6225)</f>
        <v>torella dei lombardi</v>
      </c>
      <c r="H6225" s="39">
        <f t="shared" si="195"/>
        <v>0</v>
      </c>
      <c r="I6225">
        <v>4</v>
      </c>
    </row>
    <row r="6226" spans="1:9" ht="12" customHeight="1" x14ac:dyDescent="0.3">
      <c r="A6226" s="3" t="s">
        <v>21815</v>
      </c>
      <c r="B6226" s="4" t="s">
        <v>21640</v>
      </c>
      <c r="C6226" s="5" t="s">
        <v>20992</v>
      </c>
      <c r="D6226" s="6">
        <v>1360</v>
      </c>
      <c r="E6226" t="str">
        <f t="shared" si="194"/>
        <v xml:space="preserve"> </v>
      </c>
      <c r="F6226" s="36" t="str">
        <f>IF(AND(D6226&gt;=50000,D6226&lt;=100000),"COMPRESO",A6226)</f>
        <v>torre le nocelle</v>
      </c>
      <c r="H6226" s="39">
        <f t="shared" si="195"/>
        <v>0</v>
      </c>
      <c r="I6226">
        <v>5</v>
      </c>
    </row>
    <row r="6227" spans="1:9" ht="12" customHeight="1" x14ac:dyDescent="0.3">
      <c r="A6227" s="3" t="s">
        <v>21816</v>
      </c>
      <c r="B6227" s="4" t="s">
        <v>14907</v>
      </c>
      <c r="C6227" s="5" t="s">
        <v>20992</v>
      </c>
      <c r="D6227" s="6">
        <v>578</v>
      </c>
      <c r="E6227" t="str">
        <f t="shared" si="194"/>
        <v xml:space="preserve"> </v>
      </c>
      <c r="F6227" s="36" t="str">
        <f>IF(AND(D6227&gt;=50000,D6227&lt;=100000),"COMPRESO",A6227)</f>
        <v>torrioni</v>
      </c>
      <c r="H6227" s="39">
        <f t="shared" si="195"/>
        <v>0</v>
      </c>
      <c r="I6227">
        <v>4</v>
      </c>
    </row>
    <row r="6228" spans="1:9" ht="12" customHeight="1" x14ac:dyDescent="0.3">
      <c r="A6228" s="3" t="s">
        <v>21817</v>
      </c>
      <c r="B6228" s="4" t="s">
        <v>14979</v>
      </c>
      <c r="C6228" s="5" t="s">
        <v>20992</v>
      </c>
      <c r="D6228" s="6">
        <v>1072</v>
      </c>
      <c r="E6228" t="str">
        <f t="shared" si="194"/>
        <v xml:space="preserve"> </v>
      </c>
      <c r="F6228" s="36" t="str">
        <f>IF(AND(D6228&gt;=50000,D6228&lt;=100000),"COMPRESO",A6228)</f>
        <v>trevico</v>
      </c>
      <c r="H6228" s="39">
        <f t="shared" si="195"/>
        <v>0</v>
      </c>
      <c r="I6228">
        <v>1</v>
      </c>
    </row>
    <row r="6229" spans="1:9" ht="12" customHeight="1" x14ac:dyDescent="0.3">
      <c r="A6229" s="3" t="s">
        <v>21818</v>
      </c>
      <c r="B6229" s="4" t="s">
        <v>15027</v>
      </c>
      <c r="C6229" s="5" t="s">
        <v>20992</v>
      </c>
      <c r="D6229" s="6">
        <v>924</v>
      </c>
      <c r="E6229" t="str">
        <f t="shared" si="194"/>
        <v xml:space="preserve"> </v>
      </c>
      <c r="F6229" s="36" t="str">
        <f>IF(AND(D6229&gt;=50000,D6229&lt;=100000),"COMPRESO",A6229)</f>
        <v>tufo</v>
      </c>
      <c r="H6229" s="39">
        <f t="shared" si="195"/>
        <v>0</v>
      </c>
      <c r="I6229">
        <v>3</v>
      </c>
    </row>
    <row r="6230" spans="1:9" ht="12" customHeight="1" x14ac:dyDescent="0.3">
      <c r="A6230" s="3" t="s">
        <v>21819</v>
      </c>
      <c r="B6230" s="4" t="s">
        <v>15132</v>
      </c>
      <c r="C6230" s="5" t="s">
        <v>20992</v>
      </c>
      <c r="D6230" s="6">
        <v>2856</v>
      </c>
      <c r="E6230" t="str">
        <f t="shared" si="194"/>
        <v xml:space="preserve"> </v>
      </c>
      <c r="F6230" s="36" t="str">
        <f>IF(AND(D6230&gt;=50000,D6230&lt;=100000),"COMPRESO",A6230)</f>
        <v>vallata</v>
      </c>
      <c r="H6230" s="39">
        <f t="shared" si="195"/>
        <v>0</v>
      </c>
      <c r="I6230">
        <v>2</v>
      </c>
    </row>
    <row r="6231" spans="1:9" ht="12" customHeight="1" x14ac:dyDescent="0.3">
      <c r="A6231" s="3" t="s">
        <v>21820</v>
      </c>
      <c r="B6231" s="4" t="s">
        <v>15155</v>
      </c>
      <c r="C6231" s="5" t="s">
        <v>20992</v>
      </c>
      <c r="D6231" s="6">
        <v>1418</v>
      </c>
      <c r="E6231" t="str">
        <f t="shared" si="194"/>
        <v xml:space="preserve"> </v>
      </c>
      <c r="F6231" s="36" t="str">
        <f>IF(AND(D6231&gt;=50000,D6231&lt;=100000),"COMPRESO",A6231)</f>
        <v>vallesaccarda</v>
      </c>
      <c r="H6231" s="39">
        <f t="shared" si="195"/>
        <v>0</v>
      </c>
      <c r="I6231">
        <v>2</v>
      </c>
    </row>
    <row r="6232" spans="1:9" ht="12" customHeight="1" x14ac:dyDescent="0.3">
      <c r="A6232" s="3" t="s">
        <v>21821</v>
      </c>
      <c r="B6232" s="4" t="s">
        <v>15242</v>
      </c>
      <c r="C6232" s="5" t="s">
        <v>20992</v>
      </c>
      <c r="D6232" s="6">
        <v>2532</v>
      </c>
      <c r="E6232" t="str">
        <f t="shared" si="194"/>
        <v xml:space="preserve"> </v>
      </c>
      <c r="F6232" s="36" t="str">
        <f>IF(AND(D6232&gt;=50000,D6232&lt;=100000),"COMPRESO",A6232)</f>
        <v>venticano</v>
      </c>
      <c r="H6232" s="39">
        <f t="shared" si="195"/>
        <v>0</v>
      </c>
      <c r="I6232">
        <v>16</v>
      </c>
    </row>
    <row r="6233" spans="1:9" ht="12" customHeight="1" x14ac:dyDescent="0.3">
      <c r="A6233" s="3" t="s">
        <v>21822</v>
      </c>
      <c r="B6233" s="4" t="s">
        <v>15411</v>
      </c>
      <c r="C6233" s="5" t="s">
        <v>20992</v>
      </c>
      <c r="D6233" s="6">
        <v>1018</v>
      </c>
      <c r="E6233" t="str">
        <f t="shared" si="194"/>
        <v xml:space="preserve"> </v>
      </c>
      <c r="F6233" s="36" t="str">
        <f>IF(AND(D6233&gt;=50000,D6233&lt;=100000),"COMPRESO",A6233)</f>
        <v>villamaina</v>
      </c>
      <c r="H6233" s="39">
        <f t="shared" si="195"/>
        <v>0</v>
      </c>
      <c r="I6233">
        <v>3</v>
      </c>
    </row>
    <row r="6234" spans="1:9" ht="12" customHeight="1" x14ac:dyDescent="0.3">
      <c r="A6234" s="3" t="s">
        <v>21823</v>
      </c>
      <c r="B6234" s="4" t="s">
        <v>15421</v>
      </c>
      <c r="C6234" s="5" t="s">
        <v>20992</v>
      </c>
      <c r="D6234" s="6">
        <v>1777</v>
      </c>
      <c r="E6234" t="str">
        <f t="shared" si="194"/>
        <v xml:space="preserve"> </v>
      </c>
      <c r="F6234" s="36" t="str">
        <f>IF(AND(D6234&gt;=50000,D6234&lt;=100000),"COMPRESO",A6234)</f>
        <v>villanova del battista</v>
      </c>
      <c r="H6234" s="39">
        <f t="shared" si="195"/>
        <v>0</v>
      </c>
      <c r="I6234">
        <v>2</v>
      </c>
    </row>
    <row r="6235" spans="1:9" ht="12" customHeight="1" x14ac:dyDescent="0.3">
      <c r="A6235" s="3" t="s">
        <v>21824</v>
      </c>
      <c r="B6235" s="4" t="s">
        <v>15526</v>
      </c>
      <c r="C6235" s="5" t="s">
        <v>20992</v>
      </c>
      <c r="D6235" s="6">
        <v>3401</v>
      </c>
      <c r="E6235" t="str">
        <f t="shared" si="194"/>
        <v xml:space="preserve"> </v>
      </c>
      <c r="F6235" s="36" t="str">
        <f>IF(AND(D6235&gt;=50000,D6235&lt;=100000),"COMPRESO",A6235)</f>
        <v>volturara irpina</v>
      </c>
      <c r="H6235" s="39">
        <f t="shared" si="195"/>
        <v>0</v>
      </c>
      <c r="I6235">
        <v>2</v>
      </c>
    </row>
    <row r="6236" spans="1:9" ht="12" customHeight="1" x14ac:dyDescent="0.3">
      <c r="A6236" s="3" t="s">
        <v>21825</v>
      </c>
      <c r="B6236" s="4" t="s">
        <v>15573</v>
      </c>
      <c r="C6236" s="5" t="s">
        <v>20992</v>
      </c>
      <c r="D6236" s="6">
        <v>1197</v>
      </c>
      <c r="E6236" t="str">
        <f t="shared" si="194"/>
        <v xml:space="preserve"> </v>
      </c>
      <c r="F6236" s="36" t="str">
        <f>IF(AND(D6236&gt;=50000,D6236&lt;=100000),"COMPRESO",A6236)</f>
        <v>zungoli</v>
      </c>
      <c r="H6236" s="39">
        <f t="shared" si="195"/>
        <v>0</v>
      </c>
      <c r="I6236">
        <v>5</v>
      </c>
    </row>
    <row r="6237" spans="1:9" ht="12" customHeight="1" x14ac:dyDescent="0.3">
      <c r="A6237" s="3" t="s">
        <v>21826</v>
      </c>
      <c r="B6237" s="4" t="s">
        <v>12221</v>
      </c>
      <c r="C6237" s="5" t="s">
        <v>20992</v>
      </c>
      <c r="D6237" s="6">
        <v>19456</v>
      </c>
      <c r="E6237" t="str">
        <f t="shared" si="194"/>
        <v xml:space="preserve"> </v>
      </c>
      <c r="F6237" s="36" t="str">
        <f>IF(AND(D6237&gt;=50000,D6237&lt;=100000),"COMPRESO",A6237)</f>
        <v>montoro</v>
      </c>
      <c r="H6237" s="39">
        <f t="shared" si="195"/>
        <v>0</v>
      </c>
      <c r="I6237">
        <v>4</v>
      </c>
    </row>
    <row r="6238" spans="1:9" ht="12" customHeight="1" x14ac:dyDescent="0.3">
      <c r="A6238" s="3" t="s">
        <v>21827</v>
      </c>
      <c r="B6238" s="4" t="s">
        <v>8019</v>
      </c>
      <c r="C6238" s="5" t="s">
        <v>20992</v>
      </c>
      <c r="D6238" s="6">
        <v>2872</v>
      </c>
      <c r="E6238" t="str">
        <f t="shared" si="194"/>
        <v xml:space="preserve"> </v>
      </c>
      <c r="F6238" s="36" t="str">
        <f>IF(AND(D6238&gt;=50000,D6238&lt;=100000),"COMPRESO",A6238)</f>
        <v>acerno</v>
      </c>
      <c r="H6238" s="39">
        <f t="shared" si="195"/>
        <v>0</v>
      </c>
      <c r="I6238">
        <v>1</v>
      </c>
    </row>
    <row r="6239" spans="1:9" ht="12" customHeight="1" x14ac:dyDescent="0.3">
      <c r="A6239" s="3" t="s">
        <v>21828</v>
      </c>
      <c r="B6239" s="4" t="s">
        <v>8075</v>
      </c>
      <c r="C6239" s="5" t="s">
        <v>20992</v>
      </c>
      <c r="D6239" s="6">
        <v>20610</v>
      </c>
      <c r="E6239" t="str">
        <f t="shared" si="194"/>
        <v xml:space="preserve"> </v>
      </c>
      <c r="F6239" s="36" t="str">
        <f>IF(AND(D6239&gt;=50000,D6239&lt;=100000),"COMPRESO",A6239)</f>
        <v>agropoli</v>
      </c>
      <c r="H6239" s="39">
        <f t="shared" si="195"/>
        <v>0</v>
      </c>
      <c r="I6239">
        <v>1</v>
      </c>
    </row>
    <row r="6240" spans="1:9" ht="12" customHeight="1" x14ac:dyDescent="0.3">
      <c r="A6240" s="3" t="s">
        <v>21829</v>
      </c>
      <c r="B6240" s="4" t="s">
        <v>8106</v>
      </c>
      <c r="C6240" s="5" t="s">
        <v>20992</v>
      </c>
      <c r="D6240" s="6">
        <v>6503</v>
      </c>
      <c r="E6240" t="str">
        <f t="shared" si="194"/>
        <v xml:space="preserve"> </v>
      </c>
      <c r="F6240" s="36" t="str">
        <f>IF(AND(D6240&gt;=50000,D6240&lt;=100000),"COMPRESO",A6240)</f>
        <v>albanella</v>
      </c>
      <c r="H6240" s="39">
        <f t="shared" si="195"/>
        <v>0</v>
      </c>
      <c r="I6240">
        <v>3</v>
      </c>
    </row>
    <row r="6241" spans="1:9" ht="12" customHeight="1" x14ac:dyDescent="0.3">
      <c r="A6241" s="3" t="s">
        <v>21830</v>
      </c>
      <c r="B6241" s="4" t="s">
        <v>8148</v>
      </c>
      <c r="C6241" s="5" t="s">
        <v>20992</v>
      </c>
      <c r="D6241" s="6">
        <v>1097</v>
      </c>
      <c r="E6241" t="str">
        <f t="shared" si="194"/>
        <v xml:space="preserve"> </v>
      </c>
      <c r="F6241" s="36" t="str">
        <f>IF(AND(D6241&gt;=50000,D6241&lt;=100000),"COMPRESO",A6241)</f>
        <v>alfano</v>
      </c>
      <c r="H6241" s="39">
        <f t="shared" si="195"/>
        <v>0</v>
      </c>
      <c r="I6241">
        <v>2</v>
      </c>
    </row>
    <row r="6242" spans="1:9" ht="12" customHeight="1" x14ac:dyDescent="0.3">
      <c r="A6242" s="3" t="s">
        <v>21831</v>
      </c>
      <c r="B6242" s="4" t="s">
        <v>8189</v>
      </c>
      <c r="C6242" s="5" t="s">
        <v>20992</v>
      </c>
      <c r="D6242" s="6">
        <v>6997</v>
      </c>
      <c r="E6242" t="str">
        <f t="shared" si="194"/>
        <v xml:space="preserve"> </v>
      </c>
      <c r="F6242" s="36" t="str">
        <f>IF(AND(D6242&gt;=50000,D6242&lt;=100000),"COMPRESO",A6242)</f>
        <v>altavilla silentina</v>
      </c>
      <c r="H6242" s="39">
        <f t="shared" si="195"/>
        <v>0</v>
      </c>
      <c r="I6242">
        <v>2</v>
      </c>
    </row>
    <row r="6243" spans="1:9" ht="12" customHeight="1" x14ac:dyDescent="0.3">
      <c r="A6243" s="3" t="s">
        <v>21832</v>
      </c>
      <c r="B6243" s="4" t="s">
        <v>8209</v>
      </c>
      <c r="C6243" s="5" t="s">
        <v>20992</v>
      </c>
      <c r="D6243" s="6">
        <v>5163</v>
      </c>
      <c r="E6243" t="str">
        <f t="shared" si="194"/>
        <v xml:space="preserve"> </v>
      </c>
      <c r="F6243" s="36" t="str">
        <f>IF(AND(D6243&gt;=50000,D6243&lt;=100000),"COMPRESO",A6243)</f>
        <v>amalfi</v>
      </c>
      <c r="H6243" s="39">
        <f t="shared" si="195"/>
        <v>0</v>
      </c>
      <c r="I6243">
        <v>11</v>
      </c>
    </row>
    <row r="6244" spans="1:9" ht="12" customHeight="1" x14ac:dyDescent="0.3">
      <c r="A6244" s="3" t="s">
        <v>21833</v>
      </c>
      <c r="B6244" s="4" t="s">
        <v>8246</v>
      </c>
      <c r="C6244" s="5" t="s">
        <v>20992</v>
      </c>
      <c r="D6244" s="6">
        <v>32576</v>
      </c>
      <c r="E6244" t="str">
        <f t="shared" si="194"/>
        <v xml:space="preserve"> </v>
      </c>
      <c r="F6244" s="36" t="str">
        <f>IF(AND(D6244&gt;=50000,D6244&lt;=100000),"COMPRESO",A6244)</f>
        <v>angri</v>
      </c>
      <c r="H6244" s="39">
        <f t="shared" si="195"/>
        <v>0</v>
      </c>
      <c r="I6244">
        <v>1</v>
      </c>
    </row>
    <row r="6245" spans="1:9" ht="12" customHeight="1" x14ac:dyDescent="0.3">
      <c r="A6245" s="3" t="s">
        <v>21834</v>
      </c>
      <c r="B6245" s="4" t="s">
        <v>8281</v>
      </c>
      <c r="C6245" s="5" t="s">
        <v>20992</v>
      </c>
      <c r="D6245" s="6">
        <v>1550</v>
      </c>
      <c r="E6245" t="str">
        <f t="shared" si="194"/>
        <v xml:space="preserve"> </v>
      </c>
      <c r="F6245" s="36" t="str">
        <f>IF(AND(D6245&gt;=50000,D6245&lt;=100000),"COMPRESO",A6245)</f>
        <v>aquara</v>
      </c>
      <c r="H6245" s="39">
        <f t="shared" si="195"/>
        <v>0</v>
      </c>
      <c r="I6245">
        <v>4</v>
      </c>
    </row>
    <row r="6246" spans="1:9" ht="12" customHeight="1" x14ac:dyDescent="0.3">
      <c r="A6246" s="3" t="s">
        <v>21835</v>
      </c>
      <c r="B6246" s="4" t="s">
        <v>8369</v>
      </c>
      <c r="C6246" s="5" t="s">
        <v>20992</v>
      </c>
      <c r="D6246" s="6">
        <v>5580</v>
      </c>
      <c r="E6246" t="str">
        <f t="shared" si="194"/>
        <v xml:space="preserve"> </v>
      </c>
      <c r="F6246" s="36" t="str">
        <f>IF(AND(D6246&gt;=50000,D6246&lt;=100000),"COMPRESO",A6246)</f>
        <v>ascea</v>
      </c>
      <c r="H6246" s="39">
        <f t="shared" si="195"/>
        <v>0</v>
      </c>
      <c r="I6246">
        <v>4</v>
      </c>
    </row>
    <row r="6247" spans="1:9" ht="12" customHeight="1" x14ac:dyDescent="0.3">
      <c r="A6247" s="3" t="s">
        <v>21836</v>
      </c>
      <c r="B6247" s="4" t="s">
        <v>8388</v>
      </c>
      <c r="C6247" s="5" t="s">
        <v>20992</v>
      </c>
      <c r="D6247" s="6">
        <v>2288</v>
      </c>
      <c r="E6247" t="str">
        <f t="shared" si="194"/>
        <v xml:space="preserve"> </v>
      </c>
      <c r="F6247" s="36" t="str">
        <f>IF(AND(D6247&gt;=50000,D6247&lt;=100000),"COMPRESO",A6247)</f>
        <v>atena lucana</v>
      </c>
      <c r="H6247" s="39">
        <f t="shared" si="195"/>
        <v>0</v>
      </c>
      <c r="I6247">
        <v>5</v>
      </c>
    </row>
    <row r="6248" spans="1:9" ht="12" customHeight="1" x14ac:dyDescent="0.3">
      <c r="A6248" s="3" t="s">
        <v>21837</v>
      </c>
      <c r="B6248" s="4" t="s">
        <v>8391</v>
      </c>
      <c r="C6248" s="5" t="s">
        <v>20992</v>
      </c>
      <c r="D6248" s="6">
        <v>887</v>
      </c>
      <c r="E6248" t="str">
        <f t="shared" si="194"/>
        <v xml:space="preserve"> </v>
      </c>
      <c r="F6248" s="36" t="str">
        <f>IF(AND(D6248&gt;=50000,D6248&lt;=100000),"COMPRESO",A6248)</f>
        <v>atrani</v>
      </c>
      <c r="H6248" s="39">
        <f t="shared" si="195"/>
        <v>0</v>
      </c>
      <c r="I6248">
        <v>3</v>
      </c>
    </row>
    <row r="6249" spans="1:9" ht="12" customHeight="1" x14ac:dyDescent="0.3">
      <c r="A6249" s="3" t="s">
        <v>21838</v>
      </c>
      <c r="B6249" s="4" t="s">
        <v>8398</v>
      </c>
      <c r="C6249" s="5" t="s">
        <v>20992</v>
      </c>
      <c r="D6249" s="6">
        <v>2406</v>
      </c>
      <c r="E6249" t="str">
        <f t="shared" si="194"/>
        <v xml:space="preserve"> </v>
      </c>
      <c r="F6249" s="36" t="str">
        <f>IF(AND(D6249&gt;=50000,D6249&lt;=100000),"COMPRESO",A6249)</f>
        <v>auletta</v>
      </c>
      <c r="H6249" s="39">
        <f t="shared" si="195"/>
        <v>0</v>
      </c>
      <c r="I6249">
        <v>6</v>
      </c>
    </row>
    <row r="6250" spans="1:9" ht="12" customHeight="1" x14ac:dyDescent="0.3">
      <c r="A6250" s="3" t="s">
        <v>21839</v>
      </c>
      <c r="B6250" s="4" t="s">
        <v>8531</v>
      </c>
      <c r="C6250" s="5" t="s">
        <v>20992</v>
      </c>
      <c r="D6250" s="6">
        <v>16790</v>
      </c>
      <c r="E6250" t="str">
        <f t="shared" si="194"/>
        <v xml:space="preserve"> </v>
      </c>
      <c r="F6250" s="36" t="str">
        <f>IF(AND(D6250&gt;=50000,D6250&lt;=100000),"COMPRESO",A6250)</f>
        <v>baronissi</v>
      </c>
      <c r="H6250" s="39">
        <f t="shared" si="195"/>
        <v>0</v>
      </c>
      <c r="I6250">
        <v>3</v>
      </c>
    </row>
    <row r="6251" spans="1:9" ht="12" customHeight="1" x14ac:dyDescent="0.3">
      <c r="A6251" s="3" t="s">
        <v>21840</v>
      </c>
      <c r="B6251" s="4" t="s">
        <v>8560</v>
      </c>
      <c r="C6251" s="5" t="s">
        <v>20992</v>
      </c>
      <c r="D6251" s="6">
        <v>50464</v>
      </c>
      <c r="E6251" t="str">
        <f t="shared" si="194"/>
        <v xml:space="preserve"> </v>
      </c>
      <c r="F6251" s="36" t="str">
        <f>IF(AND(D6251&gt;=50000,D6251&lt;=100000),"COMPRESO",A6251)</f>
        <v>COMPRESO</v>
      </c>
      <c r="H6251" s="39">
        <f t="shared" si="195"/>
        <v>0</v>
      </c>
      <c r="I6251">
        <v>2</v>
      </c>
    </row>
    <row r="6252" spans="1:9" ht="12" customHeight="1" x14ac:dyDescent="0.3">
      <c r="A6252" s="3" t="s">
        <v>21841</v>
      </c>
      <c r="B6252" s="4" t="s">
        <v>8592</v>
      </c>
      <c r="C6252" s="5" t="s">
        <v>20992</v>
      </c>
      <c r="D6252" s="6">
        <v>853</v>
      </c>
      <c r="E6252" t="str">
        <f t="shared" si="194"/>
        <v xml:space="preserve"> </v>
      </c>
      <c r="F6252" s="36" t="str">
        <f>IF(AND(D6252&gt;=50000,D6252&lt;=100000),"COMPRESO",A6252)</f>
        <v>bellosguardo</v>
      </c>
      <c r="H6252" s="39">
        <f t="shared" si="195"/>
        <v>0</v>
      </c>
      <c r="I6252">
        <v>2</v>
      </c>
    </row>
    <row r="6253" spans="1:9" ht="12" customHeight="1" x14ac:dyDescent="0.3">
      <c r="A6253" s="3" t="s">
        <v>21842</v>
      </c>
      <c r="B6253" s="4" t="s">
        <v>8855</v>
      </c>
      <c r="C6253" s="5" t="s">
        <v>20992</v>
      </c>
      <c r="D6253" s="6">
        <v>5439</v>
      </c>
      <c r="E6253" t="str">
        <f t="shared" si="194"/>
        <v xml:space="preserve"> </v>
      </c>
      <c r="F6253" s="36" t="str">
        <f>IF(AND(D6253&gt;=50000,D6253&lt;=100000),"COMPRESO",A6253)</f>
        <v>bracigliano</v>
      </c>
      <c r="H6253" s="39">
        <f t="shared" si="195"/>
        <v>0</v>
      </c>
      <c r="I6253">
        <v>2</v>
      </c>
    </row>
    <row r="6254" spans="1:9" ht="12" customHeight="1" x14ac:dyDescent="0.3">
      <c r="A6254" s="3" t="s">
        <v>21843</v>
      </c>
      <c r="B6254" s="4" t="s">
        <v>8937</v>
      </c>
      <c r="C6254" s="5" t="s">
        <v>20992</v>
      </c>
      <c r="D6254" s="6">
        <v>5248</v>
      </c>
      <c r="E6254" t="str">
        <f t="shared" si="194"/>
        <v xml:space="preserve"> </v>
      </c>
      <c r="F6254" s="36" t="str">
        <f>IF(AND(D6254&gt;=50000,D6254&lt;=100000),"COMPRESO",A6254)</f>
        <v>buccino</v>
      </c>
      <c r="H6254" s="39">
        <f t="shared" si="195"/>
        <v>0</v>
      </c>
      <c r="I6254">
        <v>5</v>
      </c>
    </row>
    <row r="6255" spans="1:9" ht="12" customHeight="1" x14ac:dyDescent="0.3">
      <c r="A6255" s="3" t="s">
        <v>21844</v>
      </c>
      <c r="B6255" s="4" t="s">
        <v>8952</v>
      </c>
      <c r="C6255" s="5" t="s">
        <v>20992</v>
      </c>
      <c r="D6255" s="6">
        <v>2571</v>
      </c>
      <c r="E6255" t="str">
        <f t="shared" si="194"/>
        <v xml:space="preserve"> </v>
      </c>
      <c r="F6255" s="36" t="str">
        <f>IF(AND(D6255&gt;=50000,D6255&lt;=100000),"COMPRESO",A6255)</f>
        <v>buonabitacolo</v>
      </c>
      <c r="H6255" s="39">
        <f t="shared" si="195"/>
        <v>0</v>
      </c>
      <c r="I6255">
        <v>4</v>
      </c>
    </row>
    <row r="6256" spans="1:9" ht="12" customHeight="1" x14ac:dyDescent="0.3">
      <c r="A6256" s="3" t="s">
        <v>21845</v>
      </c>
      <c r="B6256" s="4" t="s">
        <v>8997</v>
      </c>
      <c r="C6256" s="5" t="s">
        <v>20992</v>
      </c>
      <c r="D6256" s="6">
        <v>2803</v>
      </c>
      <c r="E6256" t="str">
        <f t="shared" si="194"/>
        <v xml:space="preserve"> </v>
      </c>
      <c r="F6256" s="36" t="str">
        <f>IF(AND(D6256&gt;=50000,D6256&lt;=100000),"COMPRESO",A6256)</f>
        <v>caggiano</v>
      </c>
      <c r="H6256" s="39">
        <f t="shared" si="195"/>
        <v>0</v>
      </c>
      <c r="I6256">
        <v>20</v>
      </c>
    </row>
    <row r="6257" spans="1:9" ht="12" customHeight="1" x14ac:dyDescent="0.3">
      <c r="A6257" s="3" t="s">
        <v>21846</v>
      </c>
      <c r="B6257" s="4" t="s">
        <v>9061</v>
      </c>
      <c r="C6257" s="5" t="s">
        <v>20992</v>
      </c>
      <c r="D6257" s="6">
        <v>1570</v>
      </c>
      <c r="E6257" t="str">
        <f t="shared" si="194"/>
        <v xml:space="preserve"> </v>
      </c>
      <c r="F6257" s="36" t="str">
        <f>IF(AND(D6257&gt;=50000,D6257&lt;=100000),"COMPRESO",A6257)</f>
        <v>calvanico</v>
      </c>
      <c r="H6257" s="39">
        <f t="shared" si="195"/>
        <v>0</v>
      </c>
      <c r="I6257">
        <v>10</v>
      </c>
    </row>
    <row r="6258" spans="1:9" ht="12" customHeight="1" x14ac:dyDescent="0.3">
      <c r="A6258" s="3" t="s">
        <v>21847</v>
      </c>
      <c r="B6258" s="4" t="s">
        <v>9090</v>
      </c>
      <c r="C6258" s="5" t="s">
        <v>20992</v>
      </c>
      <c r="D6258" s="6">
        <v>6751</v>
      </c>
      <c r="E6258" t="str">
        <f t="shared" si="194"/>
        <v xml:space="preserve"> </v>
      </c>
      <c r="F6258" s="36" t="str">
        <f>IF(AND(D6258&gt;=50000,D6258&lt;=100000),"COMPRESO",A6258)</f>
        <v>camerota</v>
      </c>
      <c r="H6258" s="39">
        <f t="shared" si="195"/>
        <v>0</v>
      </c>
      <c r="I6258">
        <v>1</v>
      </c>
    </row>
    <row r="6259" spans="1:9" ht="12" customHeight="1" x14ac:dyDescent="0.3">
      <c r="A6259" s="3" t="s">
        <v>21848</v>
      </c>
      <c r="B6259" s="4" t="s">
        <v>9099</v>
      </c>
      <c r="C6259" s="5" t="s">
        <v>20992</v>
      </c>
      <c r="D6259" s="6">
        <v>15953</v>
      </c>
      <c r="E6259" t="str">
        <f t="shared" si="194"/>
        <v xml:space="preserve"> </v>
      </c>
      <c r="F6259" s="36" t="str">
        <f>IF(AND(D6259&gt;=50000,D6259&lt;=100000),"COMPRESO",A6259)</f>
        <v>campagna</v>
      </c>
      <c r="H6259" s="39">
        <f t="shared" si="195"/>
        <v>0</v>
      </c>
      <c r="I6259">
        <v>2</v>
      </c>
    </row>
    <row r="6260" spans="1:9" ht="12" customHeight="1" x14ac:dyDescent="0.3">
      <c r="A6260" s="3" t="s">
        <v>21849</v>
      </c>
      <c r="B6260" s="4" t="s">
        <v>9150</v>
      </c>
      <c r="C6260" s="5" t="s">
        <v>20992</v>
      </c>
      <c r="D6260" s="6">
        <v>461</v>
      </c>
      <c r="E6260" t="str">
        <f t="shared" si="194"/>
        <v xml:space="preserve"> </v>
      </c>
      <c r="F6260" s="36" t="str">
        <f>IF(AND(D6260&gt;=50000,D6260&lt;=100000),"COMPRESO",A6260)</f>
        <v>campora</v>
      </c>
      <c r="H6260" s="39">
        <f t="shared" si="195"/>
        <v>0</v>
      </c>
      <c r="I6260">
        <v>3</v>
      </c>
    </row>
    <row r="6261" spans="1:9" ht="12" customHeight="1" x14ac:dyDescent="0.3">
      <c r="A6261" s="3" t="s">
        <v>21850</v>
      </c>
      <c r="B6261" s="4" t="s">
        <v>9188</v>
      </c>
      <c r="C6261" s="5" t="s">
        <v>20992</v>
      </c>
      <c r="D6261" s="6">
        <v>1081</v>
      </c>
      <c r="E6261" t="str">
        <f t="shared" si="194"/>
        <v xml:space="preserve"> </v>
      </c>
      <c r="F6261" s="36" t="str">
        <f>IF(AND(D6261&gt;=50000,D6261&lt;=100000),"COMPRESO",A6261)</f>
        <v>cannalonga</v>
      </c>
      <c r="H6261" s="39">
        <f t="shared" si="195"/>
        <v>0</v>
      </c>
      <c r="I6261">
        <v>5</v>
      </c>
    </row>
    <row r="6262" spans="1:9" ht="12" customHeight="1" x14ac:dyDescent="0.3">
      <c r="A6262" s="3" t="s">
        <v>21851</v>
      </c>
      <c r="B6262" s="4" t="s">
        <v>9218</v>
      </c>
      <c r="C6262" s="5" t="s">
        <v>20992</v>
      </c>
      <c r="D6262" s="6">
        <v>22016</v>
      </c>
      <c r="E6262" t="str">
        <f t="shared" si="194"/>
        <v xml:space="preserve"> </v>
      </c>
      <c r="F6262" s="36" t="str">
        <f>IF(AND(D6262&gt;=50000,D6262&lt;=100000),"COMPRESO",A6262)</f>
        <v>capaccio paestum</v>
      </c>
      <c r="H6262" s="39">
        <f t="shared" si="195"/>
        <v>0</v>
      </c>
      <c r="I6262">
        <v>3</v>
      </c>
    </row>
    <row r="6263" spans="1:9" ht="12" customHeight="1" x14ac:dyDescent="0.3">
      <c r="A6263" s="3" t="s">
        <v>21852</v>
      </c>
      <c r="B6263" s="4" t="s">
        <v>9393</v>
      </c>
      <c r="C6263" s="5" t="s">
        <v>20992</v>
      </c>
      <c r="D6263" s="6">
        <v>1211</v>
      </c>
      <c r="E6263" t="str">
        <f t="shared" si="194"/>
        <v xml:space="preserve"> </v>
      </c>
      <c r="F6263" s="36" t="str">
        <f>IF(AND(D6263&gt;=50000,D6263&lt;=100000),"COMPRESO",A6263)</f>
        <v>casalbuono</v>
      </c>
      <c r="H6263" s="39">
        <f t="shared" si="195"/>
        <v>0</v>
      </c>
      <c r="I6263">
        <v>13</v>
      </c>
    </row>
    <row r="6264" spans="1:9" ht="12" customHeight="1" x14ac:dyDescent="0.3">
      <c r="A6264" s="3" t="s">
        <v>21853</v>
      </c>
      <c r="B6264" s="4" t="s">
        <v>9411</v>
      </c>
      <c r="C6264" s="5" t="s">
        <v>20992</v>
      </c>
      <c r="D6264" s="6">
        <v>1463</v>
      </c>
      <c r="E6264" t="str">
        <f t="shared" si="194"/>
        <v xml:space="preserve"> </v>
      </c>
      <c r="F6264" s="36" t="str">
        <f>IF(AND(D6264&gt;=50000,D6264&lt;=100000),"COMPRESO",A6264)</f>
        <v>casaletto spartano</v>
      </c>
      <c r="H6264" s="39">
        <f t="shared" si="195"/>
        <v>0</v>
      </c>
      <c r="I6264">
        <v>56</v>
      </c>
    </row>
    <row r="6265" spans="1:9" ht="12" customHeight="1" x14ac:dyDescent="0.3">
      <c r="A6265" s="3" t="s">
        <v>21854</v>
      </c>
      <c r="B6265" s="4" t="s">
        <v>9386</v>
      </c>
      <c r="C6265" s="5" t="s">
        <v>20992</v>
      </c>
      <c r="D6265" s="6">
        <v>4938</v>
      </c>
      <c r="E6265" t="str">
        <f t="shared" si="194"/>
        <v xml:space="preserve"> </v>
      </c>
      <c r="F6265" s="36" t="str">
        <f>IF(AND(D6265&gt;=50000,D6265&lt;=100000),"COMPRESO",A6265)</f>
        <v>casal velino</v>
      </c>
      <c r="H6265" s="39">
        <f t="shared" si="195"/>
        <v>0</v>
      </c>
      <c r="I6265">
        <v>2</v>
      </c>
    </row>
    <row r="6266" spans="1:9" ht="12" customHeight="1" x14ac:dyDescent="0.3">
      <c r="A6266" s="3" t="s">
        <v>21855</v>
      </c>
      <c r="B6266" s="4" t="s">
        <v>9465</v>
      </c>
      <c r="C6266" s="5" t="s">
        <v>20992</v>
      </c>
      <c r="D6266" s="6">
        <v>1972</v>
      </c>
      <c r="E6266" t="str">
        <f t="shared" si="194"/>
        <v xml:space="preserve"> </v>
      </c>
      <c r="F6266" s="36" t="str">
        <f>IF(AND(D6266&gt;=50000,D6266&lt;=100000),"COMPRESO",A6266)</f>
        <v>caselle in pittari</v>
      </c>
      <c r="H6266" s="39">
        <f t="shared" si="195"/>
        <v>0</v>
      </c>
      <c r="I6266">
        <v>2</v>
      </c>
    </row>
    <row r="6267" spans="1:9" ht="12" customHeight="1" x14ac:dyDescent="0.3">
      <c r="A6267" s="3" t="s">
        <v>21856</v>
      </c>
      <c r="B6267" s="4" t="s">
        <v>9574</v>
      </c>
      <c r="C6267" s="5" t="s">
        <v>20992</v>
      </c>
      <c r="D6267" s="6">
        <v>1834</v>
      </c>
      <c r="E6267" t="str">
        <f t="shared" si="194"/>
        <v xml:space="preserve"> </v>
      </c>
      <c r="F6267" s="36" t="str">
        <f>IF(AND(D6267&gt;=50000,D6267&lt;=100000),"COMPRESO",A6267)</f>
        <v>castelcivita</v>
      </c>
      <c r="H6267" s="39">
        <f t="shared" si="195"/>
        <v>0</v>
      </c>
      <c r="I6267">
        <v>2</v>
      </c>
    </row>
    <row r="6268" spans="1:9" ht="12" customHeight="1" x14ac:dyDescent="0.3">
      <c r="A6268" s="3" t="s">
        <v>21857</v>
      </c>
      <c r="B6268" s="4" t="s">
        <v>9598</v>
      </c>
      <c r="C6268" s="5" t="s">
        <v>20992</v>
      </c>
      <c r="D6268" s="6">
        <v>8209</v>
      </c>
      <c r="E6268" t="str">
        <f t="shared" si="194"/>
        <v xml:space="preserve"> </v>
      </c>
      <c r="F6268" s="36" t="str">
        <f>IF(AND(D6268&gt;=50000,D6268&lt;=100000),"COMPRESO",A6268)</f>
        <v>castellabate</v>
      </c>
      <c r="H6268" s="39">
        <f t="shared" si="195"/>
        <v>0</v>
      </c>
      <c r="I6268">
        <v>3</v>
      </c>
    </row>
    <row r="6269" spans="1:9" ht="12" customHeight="1" x14ac:dyDescent="0.3">
      <c r="A6269" s="3" t="s">
        <v>21858</v>
      </c>
      <c r="B6269" s="4" t="s">
        <v>9667</v>
      </c>
      <c r="C6269" s="5" t="s">
        <v>20992</v>
      </c>
      <c r="D6269" s="6">
        <v>2598</v>
      </c>
      <c r="E6269" t="str">
        <f t="shared" si="194"/>
        <v xml:space="preserve"> </v>
      </c>
      <c r="F6269" s="36" t="str">
        <f>IF(AND(D6269&gt;=50000,D6269&lt;=100000),"COMPRESO",A6269)</f>
        <v>castelnuovo cilento</v>
      </c>
      <c r="H6269" s="39">
        <f t="shared" si="195"/>
        <v>0</v>
      </c>
      <c r="I6269">
        <v>8</v>
      </c>
    </row>
    <row r="6270" spans="1:9" ht="12" customHeight="1" x14ac:dyDescent="0.3">
      <c r="A6270" s="3" t="s">
        <v>21859</v>
      </c>
      <c r="B6270" s="4" t="s">
        <v>9671</v>
      </c>
      <c r="C6270" s="5" t="s">
        <v>20992</v>
      </c>
      <c r="D6270" s="6">
        <v>641</v>
      </c>
      <c r="E6270" t="str">
        <f t="shared" si="194"/>
        <v xml:space="preserve"> </v>
      </c>
      <c r="F6270" s="36" t="str">
        <f>IF(AND(D6270&gt;=50000,D6270&lt;=100000),"COMPRESO",A6270)</f>
        <v>castelnuovo di conza</v>
      </c>
      <c r="H6270" s="39">
        <f t="shared" si="195"/>
        <v>0</v>
      </c>
      <c r="I6270">
        <v>12</v>
      </c>
    </row>
    <row r="6271" spans="1:9" ht="12" customHeight="1" x14ac:dyDescent="0.3">
      <c r="A6271" s="3" t="s">
        <v>21860</v>
      </c>
      <c r="B6271" s="4" t="s">
        <v>9557</v>
      </c>
      <c r="C6271" s="5" t="s">
        <v>20992</v>
      </c>
      <c r="D6271" s="6">
        <v>13411</v>
      </c>
      <c r="E6271" t="str">
        <f t="shared" si="194"/>
        <v xml:space="preserve"> </v>
      </c>
      <c r="F6271" s="36" t="str">
        <f>IF(AND(D6271&gt;=50000,D6271&lt;=100000),"COMPRESO",A6271)</f>
        <v>castel san giorgio</v>
      </c>
      <c r="H6271" s="39">
        <f t="shared" si="195"/>
        <v>0</v>
      </c>
      <c r="I6271">
        <v>5</v>
      </c>
    </row>
    <row r="6272" spans="1:9" ht="12" customHeight="1" x14ac:dyDescent="0.3">
      <c r="A6272" s="3" t="s">
        <v>21861</v>
      </c>
      <c r="B6272" s="4" t="s">
        <v>9559</v>
      </c>
      <c r="C6272" s="5" t="s">
        <v>20992</v>
      </c>
      <c r="D6272" s="6">
        <v>2632</v>
      </c>
      <c r="E6272" t="str">
        <f t="shared" si="194"/>
        <v xml:space="preserve"> </v>
      </c>
      <c r="F6272" s="36" t="str">
        <f>IF(AND(D6272&gt;=50000,D6272&lt;=100000),"COMPRESO",A6272)</f>
        <v>castel san lorenzo</v>
      </c>
      <c r="H6272" s="39">
        <f t="shared" si="195"/>
        <v>0</v>
      </c>
      <c r="I6272">
        <v>6</v>
      </c>
    </row>
    <row r="6273" spans="1:9" ht="12" customHeight="1" x14ac:dyDescent="0.3">
      <c r="A6273" s="3" t="s">
        <v>21862</v>
      </c>
      <c r="B6273" s="4" t="s">
        <v>9719</v>
      </c>
      <c r="C6273" s="5" t="s">
        <v>20992</v>
      </c>
      <c r="D6273" s="6">
        <v>1356</v>
      </c>
      <c r="E6273" t="str">
        <f t="shared" si="194"/>
        <v xml:space="preserve"> </v>
      </c>
      <c r="F6273" s="36" t="str">
        <f>IF(AND(D6273&gt;=50000,D6273&lt;=100000),"COMPRESO",A6273)</f>
        <v>castiglione del genovesi</v>
      </c>
      <c r="H6273" s="39">
        <f t="shared" si="195"/>
        <v>0</v>
      </c>
      <c r="I6273">
        <v>1</v>
      </c>
    </row>
    <row r="6274" spans="1:9" ht="12" customHeight="1" x14ac:dyDescent="0.3">
      <c r="A6274" s="3" t="s">
        <v>21863</v>
      </c>
      <c r="B6274" s="4" t="s">
        <v>15590</v>
      </c>
      <c r="C6274" s="5" t="s">
        <v>20992</v>
      </c>
      <c r="D6274" s="6">
        <v>53885</v>
      </c>
      <c r="E6274" t="str">
        <f t="shared" si="194"/>
        <v xml:space="preserve"> </v>
      </c>
      <c r="F6274" s="36" t="str">
        <f>IF(AND(D6274&gt;=50000,D6274&lt;=100000),"COMPRESO",A6274)</f>
        <v>COMPRESO</v>
      </c>
      <c r="H6274" s="39">
        <f t="shared" si="195"/>
        <v>0</v>
      </c>
      <c r="I6274">
        <v>3</v>
      </c>
    </row>
    <row r="6275" spans="1:9" ht="12" customHeight="1" x14ac:dyDescent="0.3">
      <c r="A6275" s="3" t="s">
        <v>21864</v>
      </c>
      <c r="B6275" s="4" t="s">
        <v>9822</v>
      </c>
      <c r="C6275" s="5" t="s">
        <v>20992</v>
      </c>
      <c r="D6275" s="6">
        <v>1968</v>
      </c>
      <c r="E6275" t="str">
        <f t="shared" ref="E6275:E6338" si="196">IF(D6275&gt;300000,"TROVATO"," ")</f>
        <v xml:space="preserve"> </v>
      </c>
      <c r="F6275" s="36" t="str">
        <f>IF(AND(D6275&gt;=50000,D6275&lt;=100000),"COMPRESO",A6275)</f>
        <v>celle di bulgheria</v>
      </c>
      <c r="H6275" s="39">
        <f t="shared" ref="H6275:H6338" si="197">(D14203/$G$2)</f>
        <v>0</v>
      </c>
      <c r="I6275">
        <v>9</v>
      </c>
    </row>
    <row r="6276" spans="1:9" ht="12" customHeight="1" x14ac:dyDescent="0.3">
      <c r="A6276" s="3" t="s">
        <v>21865</v>
      </c>
      <c r="B6276" s="4" t="s">
        <v>9842</v>
      </c>
      <c r="C6276" s="5" t="s">
        <v>20992</v>
      </c>
      <c r="D6276" s="6">
        <v>5073</v>
      </c>
      <c r="E6276" t="str">
        <f t="shared" si="196"/>
        <v xml:space="preserve"> </v>
      </c>
      <c r="F6276" s="36" t="str">
        <f>IF(AND(D6276&gt;=50000,D6276&lt;=100000),"COMPRESO",A6276)</f>
        <v>centola</v>
      </c>
      <c r="H6276" s="39">
        <f t="shared" si="197"/>
        <v>0</v>
      </c>
      <c r="I6276">
        <v>7</v>
      </c>
    </row>
    <row r="6277" spans="1:9" ht="12" customHeight="1" x14ac:dyDescent="0.3">
      <c r="A6277" s="3" t="s">
        <v>21866</v>
      </c>
      <c r="B6277" s="4" t="s">
        <v>9855</v>
      </c>
      <c r="C6277" s="5" t="s">
        <v>20992</v>
      </c>
      <c r="D6277" s="6">
        <v>2508</v>
      </c>
      <c r="E6277" t="str">
        <f t="shared" si="196"/>
        <v xml:space="preserve"> </v>
      </c>
      <c r="F6277" s="36" t="str">
        <f>IF(AND(D6277&gt;=50000,D6277&lt;=100000),"COMPRESO",A6277)</f>
        <v>ceraso</v>
      </c>
      <c r="H6277" s="39">
        <f t="shared" si="197"/>
        <v>0</v>
      </c>
      <c r="I6277">
        <v>8</v>
      </c>
    </row>
    <row r="6278" spans="1:9" ht="12" customHeight="1" x14ac:dyDescent="0.3">
      <c r="A6278" s="3" t="s">
        <v>21867</v>
      </c>
      <c r="B6278" s="4" t="s">
        <v>9939</v>
      </c>
      <c r="C6278" s="5" t="s">
        <v>20992</v>
      </c>
      <c r="D6278" s="6">
        <v>2302</v>
      </c>
      <c r="E6278" t="str">
        <f t="shared" si="196"/>
        <v xml:space="preserve"> </v>
      </c>
      <c r="F6278" s="36" t="str">
        <f>IF(AND(D6278&gt;=50000,D6278&lt;=100000),"COMPRESO",A6278)</f>
        <v>cetara</v>
      </c>
      <c r="H6278" s="39">
        <f t="shared" si="197"/>
        <v>0</v>
      </c>
      <c r="I6278">
        <v>3</v>
      </c>
    </row>
    <row r="6279" spans="1:9" ht="12" customHeight="1" x14ac:dyDescent="0.3">
      <c r="A6279" s="3" t="s">
        <v>21868</v>
      </c>
      <c r="B6279" s="4" t="s">
        <v>10007</v>
      </c>
      <c r="C6279" s="5" t="s">
        <v>20992</v>
      </c>
      <c r="D6279" s="6">
        <v>1233</v>
      </c>
      <c r="E6279" t="str">
        <f t="shared" si="196"/>
        <v xml:space="preserve"> </v>
      </c>
      <c r="F6279" s="36" t="str">
        <f>IF(AND(D6279&gt;=50000,D6279&lt;=100000),"COMPRESO",A6279)</f>
        <v>cicerale</v>
      </c>
      <c r="H6279" s="39">
        <f t="shared" si="197"/>
        <v>0</v>
      </c>
      <c r="I6279">
        <v>8</v>
      </c>
    </row>
    <row r="6280" spans="1:9" ht="12" customHeight="1" x14ac:dyDescent="0.3">
      <c r="A6280" s="3" t="s">
        <v>21869</v>
      </c>
      <c r="B6280" s="4" t="s">
        <v>10156</v>
      </c>
      <c r="C6280" s="5" t="s">
        <v>20992</v>
      </c>
      <c r="D6280" s="6">
        <v>3764</v>
      </c>
      <c r="E6280" t="str">
        <f t="shared" si="196"/>
        <v xml:space="preserve"> </v>
      </c>
      <c r="F6280" s="36" t="str">
        <f>IF(AND(D6280&gt;=50000,D6280&lt;=100000),"COMPRESO",A6280)</f>
        <v>colliano</v>
      </c>
      <c r="H6280" s="39">
        <f t="shared" si="197"/>
        <v>0</v>
      </c>
      <c r="I6280">
        <v>3</v>
      </c>
    </row>
    <row r="6281" spans="1:9" ht="12" customHeight="1" x14ac:dyDescent="0.3">
      <c r="A6281" s="3" t="s">
        <v>21870</v>
      </c>
      <c r="B6281" s="4" t="s">
        <v>10197</v>
      </c>
      <c r="C6281" s="5" t="s">
        <v>20992</v>
      </c>
      <c r="D6281" s="6">
        <v>730</v>
      </c>
      <c r="E6281" t="str">
        <f t="shared" si="196"/>
        <v xml:space="preserve"> </v>
      </c>
      <c r="F6281" s="36" t="str">
        <f>IF(AND(D6281&gt;=50000,D6281&lt;=100000),"COMPRESO",A6281)</f>
        <v>conca dei marini</v>
      </c>
      <c r="H6281" s="39">
        <f t="shared" si="197"/>
        <v>0</v>
      </c>
      <c r="I6281">
        <v>6</v>
      </c>
    </row>
    <row r="6282" spans="1:9" ht="12" customHeight="1" x14ac:dyDescent="0.3">
      <c r="A6282" s="3" t="s">
        <v>21871</v>
      </c>
      <c r="B6282" s="4" t="s">
        <v>10219</v>
      </c>
      <c r="C6282" s="5" t="s">
        <v>20992</v>
      </c>
      <c r="D6282" s="6">
        <v>872</v>
      </c>
      <c r="E6282" t="str">
        <f t="shared" si="196"/>
        <v xml:space="preserve"> </v>
      </c>
      <c r="F6282" s="36" t="str">
        <f>IF(AND(D6282&gt;=50000,D6282&lt;=100000),"COMPRESO",A6282)</f>
        <v>controne</v>
      </c>
      <c r="H6282" s="39">
        <f t="shared" si="197"/>
        <v>0</v>
      </c>
      <c r="I6282">
        <v>6</v>
      </c>
    </row>
    <row r="6283" spans="1:9" ht="12" customHeight="1" x14ac:dyDescent="0.3">
      <c r="A6283" s="3" t="s">
        <v>21872</v>
      </c>
      <c r="B6283" s="4" t="s">
        <v>10220</v>
      </c>
      <c r="C6283" s="5" t="s">
        <v>20992</v>
      </c>
      <c r="D6283" s="6">
        <v>3337</v>
      </c>
      <c r="E6283" t="str">
        <f t="shared" si="196"/>
        <v xml:space="preserve"> </v>
      </c>
      <c r="F6283" s="36" t="str">
        <f>IF(AND(D6283&gt;=50000,D6283&lt;=100000),"COMPRESO",A6283)</f>
        <v>contursi terme</v>
      </c>
      <c r="H6283" s="39">
        <f t="shared" si="197"/>
        <v>0</v>
      </c>
      <c r="I6283">
        <v>5</v>
      </c>
    </row>
    <row r="6284" spans="1:9" ht="12" customHeight="1" x14ac:dyDescent="0.3">
      <c r="A6284" s="3" t="s">
        <v>21873</v>
      </c>
      <c r="B6284" s="4" t="s">
        <v>10229</v>
      </c>
      <c r="C6284" s="5" t="s">
        <v>20992</v>
      </c>
      <c r="D6284" s="6">
        <v>2521</v>
      </c>
      <c r="E6284" t="str">
        <f t="shared" si="196"/>
        <v xml:space="preserve"> </v>
      </c>
      <c r="F6284" s="36" t="str">
        <f>IF(AND(D6284&gt;=50000,D6284&lt;=100000),"COMPRESO",A6284)</f>
        <v>corbara</v>
      </c>
      <c r="H6284" s="39">
        <f t="shared" si="197"/>
        <v>0</v>
      </c>
      <c r="I6284">
        <v>14</v>
      </c>
    </row>
    <row r="6285" spans="1:9" ht="12" customHeight="1" x14ac:dyDescent="0.3">
      <c r="A6285" s="3" t="s">
        <v>21874</v>
      </c>
      <c r="B6285" s="4" t="s">
        <v>10248</v>
      </c>
      <c r="C6285" s="5" t="s">
        <v>20992</v>
      </c>
      <c r="D6285" s="6">
        <v>643</v>
      </c>
      <c r="E6285" t="str">
        <f t="shared" si="196"/>
        <v xml:space="preserve"> </v>
      </c>
      <c r="F6285" s="36" t="str">
        <f>IF(AND(D6285&gt;=50000,D6285&lt;=100000),"COMPRESO",A6285)</f>
        <v>corleto monforte</v>
      </c>
      <c r="H6285" s="39">
        <f t="shared" si="197"/>
        <v>0</v>
      </c>
      <c r="I6285">
        <v>2</v>
      </c>
    </row>
    <row r="6286" spans="1:9" ht="12" customHeight="1" x14ac:dyDescent="0.3">
      <c r="A6286" s="3" t="s">
        <v>21875</v>
      </c>
      <c r="B6286" s="4" t="s">
        <v>23621</v>
      </c>
      <c r="C6286" s="5" t="s">
        <v>20992</v>
      </c>
      <c r="D6286" s="6">
        <v>580</v>
      </c>
      <c r="E6286" t="str">
        <f t="shared" si="196"/>
        <v xml:space="preserve"> </v>
      </c>
      <c r="F6286" s="36" t="str">
        <f>IF(AND(D6286&gt;=50000,D6286&lt;=100000),"COMPRESO",A6286)</f>
        <v>cuccaro vetere</v>
      </c>
      <c r="H6286" s="39">
        <f t="shared" si="197"/>
        <v>0</v>
      </c>
      <c r="I6286">
        <v>5</v>
      </c>
    </row>
    <row r="6287" spans="1:9" ht="12" customHeight="1" x14ac:dyDescent="0.3">
      <c r="A6287" s="3" t="s">
        <v>21876</v>
      </c>
      <c r="B6287" s="4" t="s">
        <v>10507</v>
      </c>
      <c r="C6287" s="5" t="s">
        <v>20992</v>
      </c>
      <c r="D6287" s="6">
        <v>38219</v>
      </c>
      <c r="E6287" t="str">
        <f t="shared" si="196"/>
        <v xml:space="preserve"> </v>
      </c>
      <c r="F6287" s="36" t="str">
        <f>IF(AND(D6287&gt;=50000,D6287&lt;=100000),"COMPRESO",A6287)</f>
        <v>eboli</v>
      </c>
      <c r="H6287" s="39">
        <f t="shared" si="197"/>
        <v>0</v>
      </c>
      <c r="I6287">
        <v>19</v>
      </c>
    </row>
    <row r="6288" spans="1:9" ht="12" customHeight="1" x14ac:dyDescent="0.3">
      <c r="A6288" s="3" t="s">
        <v>21877</v>
      </c>
      <c r="B6288" s="4" t="s">
        <v>10606</v>
      </c>
      <c r="C6288" s="5" t="s">
        <v>20992</v>
      </c>
      <c r="D6288" s="6">
        <v>1296</v>
      </c>
      <c r="E6288" t="str">
        <f t="shared" si="196"/>
        <v xml:space="preserve"> </v>
      </c>
      <c r="F6288" s="36" t="str">
        <f>IF(AND(D6288&gt;=50000,D6288&lt;=100000),"COMPRESO",A6288)</f>
        <v>felitto</v>
      </c>
      <c r="H6288" s="39">
        <f t="shared" si="197"/>
        <v>0</v>
      </c>
      <c r="I6288">
        <v>2</v>
      </c>
    </row>
    <row r="6289" spans="1:9" ht="12" customHeight="1" x14ac:dyDescent="0.3">
      <c r="A6289" s="3" t="s">
        <v>21878</v>
      </c>
      <c r="B6289" s="4" t="s">
        <v>10669</v>
      </c>
      <c r="C6289" s="5" t="s">
        <v>20992</v>
      </c>
      <c r="D6289" s="6">
        <v>13677</v>
      </c>
      <c r="E6289" t="str">
        <f t="shared" si="196"/>
        <v xml:space="preserve"> </v>
      </c>
      <c r="F6289" s="36" t="str">
        <f>IF(AND(D6289&gt;=50000,D6289&lt;=100000),"COMPRESO",A6289)</f>
        <v>fisciano</v>
      </c>
      <c r="H6289" s="39">
        <f t="shared" si="197"/>
        <v>0</v>
      </c>
      <c r="I6289">
        <v>2</v>
      </c>
    </row>
    <row r="6290" spans="1:9" ht="12" customHeight="1" x14ac:dyDescent="0.3">
      <c r="A6290" s="3" t="s">
        <v>21879</v>
      </c>
      <c r="B6290" s="4" t="s">
        <v>10825</v>
      </c>
      <c r="C6290" s="5" t="s">
        <v>20992</v>
      </c>
      <c r="D6290" s="6">
        <v>846</v>
      </c>
      <c r="E6290" t="str">
        <f t="shared" si="196"/>
        <v xml:space="preserve"> </v>
      </c>
      <c r="F6290" s="36" t="str">
        <f>IF(AND(D6290&gt;=50000,D6290&lt;=100000),"COMPRESO",A6290)</f>
        <v>furore</v>
      </c>
      <c r="H6290" s="39">
        <f t="shared" si="197"/>
        <v>0</v>
      </c>
      <c r="I6290">
        <v>3</v>
      </c>
    </row>
    <row r="6291" spans="1:9" ht="12" customHeight="1" x14ac:dyDescent="0.3">
      <c r="A6291" s="3" t="s">
        <v>21880</v>
      </c>
      <c r="B6291" s="4" t="s">
        <v>10829</v>
      </c>
      <c r="C6291" s="5" t="s">
        <v>20992</v>
      </c>
      <c r="D6291" s="6">
        <v>1234</v>
      </c>
      <c r="E6291" t="str">
        <f t="shared" si="196"/>
        <v xml:space="preserve"> </v>
      </c>
      <c r="F6291" s="36" t="str">
        <f>IF(AND(D6291&gt;=50000,D6291&lt;=100000),"COMPRESO",A6291)</f>
        <v>futani</v>
      </c>
      <c r="H6291" s="39">
        <f t="shared" si="197"/>
        <v>0</v>
      </c>
      <c r="I6291">
        <v>5</v>
      </c>
    </row>
    <row r="6292" spans="1:9" ht="12" customHeight="1" x14ac:dyDescent="0.3">
      <c r="A6292" s="3" t="s">
        <v>21881</v>
      </c>
      <c r="B6292" s="4" t="s">
        <v>10977</v>
      </c>
      <c r="C6292" s="5" t="s">
        <v>20992</v>
      </c>
      <c r="D6292" s="6">
        <v>5262</v>
      </c>
      <c r="E6292" t="str">
        <f t="shared" si="196"/>
        <v xml:space="preserve"> </v>
      </c>
      <c r="F6292" s="36" t="str">
        <f>IF(AND(D6292&gt;=50000,D6292&lt;=100000),"COMPRESO",A6292)</f>
        <v>giffoni sei casali</v>
      </c>
      <c r="H6292" s="39">
        <f t="shared" si="197"/>
        <v>0</v>
      </c>
      <c r="I6292">
        <v>3</v>
      </c>
    </row>
    <row r="6293" spans="1:9" ht="12" customHeight="1" x14ac:dyDescent="0.3">
      <c r="A6293" s="3" t="s">
        <v>21882</v>
      </c>
      <c r="B6293" s="4" t="s">
        <v>10978</v>
      </c>
      <c r="C6293" s="5" t="s">
        <v>20992</v>
      </c>
      <c r="D6293" s="6">
        <v>12024</v>
      </c>
      <c r="E6293" t="str">
        <f t="shared" si="196"/>
        <v xml:space="preserve"> </v>
      </c>
      <c r="F6293" s="36" t="str">
        <f>IF(AND(D6293&gt;=50000,D6293&lt;=100000),"COMPRESO",A6293)</f>
        <v>giffoni valle piana</v>
      </c>
      <c r="H6293" s="39">
        <f t="shared" si="197"/>
        <v>0</v>
      </c>
      <c r="I6293">
        <v>3</v>
      </c>
    </row>
    <row r="6294" spans="1:9" ht="12" customHeight="1" x14ac:dyDescent="0.3">
      <c r="A6294" s="3" t="s">
        <v>21883</v>
      </c>
      <c r="B6294" s="4" t="s">
        <v>10986</v>
      </c>
      <c r="C6294" s="5" t="s">
        <v>20992</v>
      </c>
      <c r="D6294" s="6">
        <v>1339</v>
      </c>
      <c r="E6294" t="str">
        <f t="shared" si="196"/>
        <v xml:space="preserve"> </v>
      </c>
      <c r="F6294" s="36" t="str">
        <f>IF(AND(D6294&gt;=50000,D6294&lt;=100000),"COMPRESO",A6294)</f>
        <v>gioi</v>
      </c>
      <c r="H6294" s="39">
        <f t="shared" si="197"/>
        <v>0</v>
      </c>
      <c r="I6294">
        <v>2</v>
      </c>
    </row>
    <row r="6295" spans="1:9" ht="12" customHeight="1" x14ac:dyDescent="0.3">
      <c r="A6295" s="3" t="s">
        <v>21884</v>
      </c>
      <c r="B6295" s="4" t="s">
        <v>11005</v>
      </c>
      <c r="C6295" s="5" t="s">
        <v>20992</v>
      </c>
      <c r="D6295" s="6">
        <v>1249</v>
      </c>
      <c r="E6295" t="str">
        <f t="shared" si="196"/>
        <v xml:space="preserve"> </v>
      </c>
      <c r="F6295" s="36" t="str">
        <f>IF(AND(D6295&gt;=50000,D6295&lt;=100000),"COMPRESO",A6295)</f>
        <v>giungano</v>
      </c>
      <c r="H6295" s="39">
        <f t="shared" si="197"/>
        <v>0</v>
      </c>
      <c r="I6295">
        <v>7</v>
      </c>
    </row>
    <row r="6296" spans="1:9" ht="12" customHeight="1" x14ac:dyDescent="0.3">
      <c r="A6296" s="3" t="s">
        <v>21885</v>
      </c>
      <c r="B6296" s="4" t="s">
        <v>11222</v>
      </c>
      <c r="C6296" s="5" t="s">
        <v>20992</v>
      </c>
      <c r="D6296" s="6">
        <v>1020</v>
      </c>
      <c r="E6296" t="str">
        <f t="shared" si="196"/>
        <v xml:space="preserve"> </v>
      </c>
      <c r="F6296" s="36" t="str">
        <f>IF(AND(D6296&gt;=50000,D6296&lt;=100000),"COMPRESO",A6296)</f>
        <v>ispani</v>
      </c>
      <c r="H6296" s="39">
        <f t="shared" si="197"/>
        <v>0</v>
      </c>
      <c r="I6296">
        <v>1</v>
      </c>
    </row>
    <row r="6297" spans="1:9" ht="12" customHeight="1" x14ac:dyDescent="0.3">
      <c r="A6297" s="3" t="s">
        <v>21886</v>
      </c>
      <c r="B6297" s="4" t="s">
        <v>11317</v>
      </c>
      <c r="C6297" s="5" t="s">
        <v>20992</v>
      </c>
      <c r="D6297" s="6">
        <v>1151</v>
      </c>
      <c r="E6297" t="str">
        <f t="shared" si="196"/>
        <v xml:space="preserve"> </v>
      </c>
      <c r="F6297" s="36" t="str">
        <f>IF(AND(D6297&gt;=50000,D6297&lt;=100000),"COMPRESO",A6297)</f>
        <v>laureana cilento</v>
      </c>
      <c r="H6297" s="39">
        <f t="shared" si="197"/>
        <v>0</v>
      </c>
      <c r="I6297">
        <v>4</v>
      </c>
    </row>
    <row r="6298" spans="1:9" ht="12" customHeight="1" x14ac:dyDescent="0.3">
      <c r="A6298" s="3" t="s">
        <v>21887</v>
      </c>
      <c r="B6298" s="4" t="s">
        <v>11322</v>
      </c>
      <c r="C6298" s="5" t="s">
        <v>20992</v>
      </c>
      <c r="D6298" s="6">
        <v>1708</v>
      </c>
      <c r="E6298" t="str">
        <f t="shared" si="196"/>
        <v xml:space="preserve"> </v>
      </c>
      <c r="F6298" s="36" t="str">
        <f>IF(AND(D6298&gt;=50000,D6298&lt;=100000),"COMPRESO",A6298)</f>
        <v>laurino</v>
      </c>
      <c r="H6298" s="39">
        <f t="shared" si="197"/>
        <v>0</v>
      </c>
      <c r="I6298">
        <v>5</v>
      </c>
    </row>
    <row r="6299" spans="1:9" ht="12" customHeight="1" x14ac:dyDescent="0.3">
      <c r="A6299" s="3" t="s">
        <v>21888</v>
      </c>
      <c r="B6299" s="4" t="s">
        <v>11323</v>
      </c>
      <c r="C6299" s="5" t="s">
        <v>20992</v>
      </c>
      <c r="D6299" s="6">
        <v>843</v>
      </c>
      <c r="E6299" t="str">
        <f t="shared" si="196"/>
        <v xml:space="preserve"> </v>
      </c>
      <c r="F6299" s="36" t="str">
        <f>IF(AND(D6299&gt;=50000,D6299&lt;=100000),"COMPRESO",A6299)</f>
        <v>laurito</v>
      </c>
      <c r="H6299" s="39">
        <f t="shared" si="197"/>
        <v>0</v>
      </c>
      <c r="I6299">
        <v>1</v>
      </c>
    </row>
    <row r="6300" spans="1:9" ht="12" customHeight="1" x14ac:dyDescent="0.3">
      <c r="A6300" s="3" t="s">
        <v>21889</v>
      </c>
      <c r="B6300" s="4" t="s">
        <v>11332</v>
      </c>
      <c r="C6300" s="5" t="s">
        <v>20992</v>
      </c>
      <c r="D6300" s="6">
        <v>1485</v>
      </c>
      <c r="E6300" t="str">
        <f t="shared" si="196"/>
        <v xml:space="preserve"> </v>
      </c>
      <c r="F6300" s="36" t="str">
        <f>IF(AND(D6300&gt;=50000,D6300&lt;=100000),"COMPRESO",A6300)</f>
        <v>laviano</v>
      </c>
      <c r="H6300" s="39">
        <f t="shared" si="197"/>
        <v>0</v>
      </c>
      <c r="I6300">
        <v>6</v>
      </c>
    </row>
    <row r="6301" spans="1:9" ht="12" customHeight="1" x14ac:dyDescent="0.3">
      <c r="A6301" s="3" t="s">
        <v>21890</v>
      </c>
      <c r="B6301" s="4" t="s">
        <v>11522</v>
      </c>
      <c r="C6301" s="5" t="s">
        <v>20992</v>
      </c>
      <c r="D6301" s="6">
        <v>1100</v>
      </c>
      <c r="E6301" t="str">
        <f t="shared" si="196"/>
        <v xml:space="preserve"> </v>
      </c>
      <c r="F6301" s="36" t="str">
        <f>IF(AND(D6301&gt;=50000,D6301&lt;=100000),"COMPRESO",A6301)</f>
        <v>lustra</v>
      </c>
      <c r="H6301" s="39">
        <f t="shared" si="197"/>
        <v>0</v>
      </c>
      <c r="I6301">
        <v>2</v>
      </c>
    </row>
    <row r="6302" spans="1:9" ht="12" customHeight="1" x14ac:dyDescent="0.3">
      <c r="A6302" s="3" t="s">
        <v>21891</v>
      </c>
      <c r="B6302" s="4" t="s">
        <v>11561</v>
      </c>
      <c r="C6302" s="5" t="s">
        <v>20992</v>
      </c>
      <c r="D6302" s="6">
        <v>739</v>
      </c>
      <c r="E6302" t="str">
        <f t="shared" si="196"/>
        <v xml:space="preserve"> </v>
      </c>
      <c r="F6302" s="36" t="str">
        <f>IF(AND(D6302&gt;=50000,D6302&lt;=100000),"COMPRESO",A6302)</f>
        <v>magliano vetere</v>
      </c>
      <c r="H6302" s="39">
        <f t="shared" si="197"/>
        <v>0</v>
      </c>
      <c r="I6302">
        <v>3</v>
      </c>
    </row>
    <row r="6303" spans="1:9" ht="12" customHeight="1" x14ac:dyDescent="0.3">
      <c r="A6303" s="3" t="s">
        <v>21892</v>
      </c>
      <c r="B6303" s="4" t="s">
        <v>11576</v>
      </c>
      <c r="C6303" s="5" t="s">
        <v>20992</v>
      </c>
      <c r="D6303" s="6">
        <v>5575</v>
      </c>
      <c r="E6303" t="str">
        <f t="shared" si="196"/>
        <v xml:space="preserve"> </v>
      </c>
      <c r="F6303" s="36" t="str">
        <f>IF(AND(D6303&gt;=50000,D6303&lt;=100000),"COMPRESO",A6303)</f>
        <v>maiori</v>
      </c>
      <c r="H6303" s="39">
        <f t="shared" si="197"/>
        <v>0</v>
      </c>
      <c r="I6303">
        <v>7</v>
      </c>
    </row>
    <row r="6304" spans="1:9" ht="12" customHeight="1" x14ac:dyDescent="0.3">
      <c r="A6304" s="3" t="s">
        <v>21893</v>
      </c>
      <c r="B6304" s="4" t="s">
        <v>11804</v>
      </c>
      <c r="C6304" s="5" t="s">
        <v>20992</v>
      </c>
      <c r="D6304" s="6">
        <v>22036</v>
      </c>
      <c r="E6304" t="str">
        <f t="shared" si="196"/>
        <v xml:space="preserve"> </v>
      </c>
      <c r="F6304" s="36" t="str">
        <f>IF(AND(D6304&gt;=50000,D6304&lt;=100000),"COMPRESO",A6304)</f>
        <v>mercato san severino</v>
      </c>
      <c r="H6304" s="39">
        <f t="shared" si="197"/>
        <v>0</v>
      </c>
      <c r="I6304">
        <v>3</v>
      </c>
    </row>
    <row r="6305" spans="1:9" ht="12" customHeight="1" x14ac:dyDescent="0.3">
      <c r="A6305" s="3" t="s">
        <v>21894</v>
      </c>
      <c r="B6305" s="4" t="s">
        <v>11862</v>
      </c>
      <c r="C6305" s="5" t="s">
        <v>20992</v>
      </c>
      <c r="D6305" s="6">
        <v>2822</v>
      </c>
      <c r="E6305" t="str">
        <f t="shared" si="196"/>
        <v xml:space="preserve"> </v>
      </c>
      <c r="F6305" s="36" t="str">
        <f>IF(AND(D6305&gt;=50000,D6305&lt;=100000),"COMPRESO",A6305)</f>
        <v>minori</v>
      </c>
      <c r="H6305" s="39">
        <f t="shared" si="197"/>
        <v>0</v>
      </c>
      <c r="I6305">
        <v>3</v>
      </c>
    </row>
    <row r="6306" spans="1:9" ht="12" customHeight="1" x14ac:dyDescent="0.3">
      <c r="A6306" s="3" t="s">
        <v>21895</v>
      </c>
      <c r="B6306" s="4" t="s">
        <v>11902</v>
      </c>
      <c r="C6306" s="5" t="s">
        <v>20992</v>
      </c>
      <c r="D6306" s="6">
        <v>1856</v>
      </c>
      <c r="E6306" t="str">
        <f t="shared" si="196"/>
        <v xml:space="preserve"> </v>
      </c>
      <c r="F6306" s="36" t="str">
        <f>IF(AND(D6306&gt;=50000,D6306&lt;=100000),"COMPRESO",A6306)</f>
        <v>moio della civitella</v>
      </c>
      <c r="H6306" s="39">
        <f t="shared" si="197"/>
        <v>0</v>
      </c>
      <c r="I6306">
        <v>3</v>
      </c>
    </row>
    <row r="6307" spans="1:9" ht="12" customHeight="1" x14ac:dyDescent="0.3">
      <c r="A6307" s="3" t="s">
        <v>21896</v>
      </c>
      <c r="B6307" s="4" t="s">
        <v>12011</v>
      </c>
      <c r="C6307" s="5" t="s">
        <v>20992</v>
      </c>
      <c r="D6307" s="6">
        <v>2233</v>
      </c>
      <c r="E6307" t="str">
        <f t="shared" si="196"/>
        <v xml:space="preserve"> </v>
      </c>
      <c r="F6307" s="36" t="str">
        <f>IF(AND(D6307&gt;=50000,D6307&lt;=100000),"COMPRESO",A6307)</f>
        <v>montano antilia</v>
      </c>
      <c r="H6307" s="39">
        <f t="shared" si="197"/>
        <v>0</v>
      </c>
      <c r="I6307">
        <v>1</v>
      </c>
    </row>
    <row r="6308" spans="1:9" ht="12" customHeight="1" x14ac:dyDescent="0.3">
      <c r="A6308" s="3" t="s">
        <v>21897</v>
      </c>
      <c r="B6308" s="4" t="s">
        <v>12077</v>
      </c>
      <c r="C6308" s="5" t="s">
        <v>20992</v>
      </c>
      <c r="D6308" s="6">
        <v>2545</v>
      </c>
      <c r="E6308" t="str">
        <f t="shared" si="196"/>
        <v xml:space="preserve"> </v>
      </c>
      <c r="F6308" s="36" t="str">
        <f>IF(AND(D6308&gt;=50000,D6308&lt;=100000),"COMPRESO",A6308)</f>
        <v>montecorice</v>
      </c>
      <c r="H6308" s="39">
        <f t="shared" si="197"/>
        <v>0</v>
      </c>
      <c r="I6308">
        <v>2</v>
      </c>
    </row>
    <row r="6309" spans="1:9" ht="12" customHeight="1" x14ac:dyDescent="0.3">
      <c r="A6309" s="3" t="s">
        <v>21898</v>
      </c>
      <c r="B6309" s="4" t="s">
        <v>12078</v>
      </c>
      <c r="C6309" s="5" t="s">
        <v>20992</v>
      </c>
      <c r="D6309" s="6">
        <v>10019</v>
      </c>
      <c r="E6309" t="str">
        <f t="shared" si="196"/>
        <v xml:space="preserve"> </v>
      </c>
      <c r="F6309" s="36" t="str">
        <f>IF(AND(D6309&gt;=50000,D6309&lt;=100000),"COMPRESO",A6309)</f>
        <v>montecorvino pugliano</v>
      </c>
      <c r="H6309" s="39">
        <f t="shared" si="197"/>
        <v>0</v>
      </c>
      <c r="I6309">
        <v>4</v>
      </c>
    </row>
    <row r="6310" spans="1:9" ht="12" customHeight="1" x14ac:dyDescent="0.3">
      <c r="A6310" s="3" t="s">
        <v>21899</v>
      </c>
      <c r="B6310" s="4" t="s">
        <v>12079</v>
      </c>
      <c r="C6310" s="5" t="s">
        <v>20992</v>
      </c>
      <c r="D6310" s="6">
        <v>12553</v>
      </c>
      <c r="E6310" t="str">
        <f t="shared" si="196"/>
        <v xml:space="preserve"> </v>
      </c>
      <c r="F6310" s="36" t="str">
        <f>IF(AND(D6310&gt;=50000,D6310&lt;=100000),"COMPRESO",A6310)</f>
        <v>montecorvino rovella</v>
      </c>
      <c r="H6310" s="39">
        <f t="shared" si="197"/>
        <v>0</v>
      </c>
      <c r="I6310">
        <v>8</v>
      </c>
    </row>
    <row r="6311" spans="1:9" ht="12" customHeight="1" x14ac:dyDescent="0.3">
      <c r="A6311" s="3" t="s">
        <v>21900</v>
      </c>
      <c r="B6311" s="4" t="s">
        <v>12099</v>
      </c>
      <c r="C6311" s="5" t="s">
        <v>20992</v>
      </c>
      <c r="D6311" s="6">
        <v>565</v>
      </c>
      <c r="E6311" t="str">
        <f t="shared" si="196"/>
        <v xml:space="preserve"> </v>
      </c>
      <c r="F6311" s="36" t="str">
        <f>IF(AND(D6311&gt;=50000,D6311&lt;=100000),"COMPRESO",A6311)</f>
        <v>monteforte cilento</v>
      </c>
      <c r="H6311" s="39">
        <f t="shared" si="197"/>
        <v>0</v>
      </c>
      <c r="I6311">
        <v>7</v>
      </c>
    </row>
    <row r="6312" spans="1:9" ht="12" customHeight="1" x14ac:dyDescent="0.3">
      <c r="A6312" s="3" t="s">
        <v>21901</v>
      </c>
      <c r="B6312" s="4" t="s">
        <v>12036</v>
      </c>
      <c r="C6312" s="5" t="s">
        <v>20992</v>
      </c>
      <c r="D6312" s="6">
        <v>1630</v>
      </c>
      <c r="E6312" t="str">
        <f t="shared" si="196"/>
        <v xml:space="preserve"> </v>
      </c>
      <c r="F6312" s="36" t="str">
        <f>IF(AND(D6312&gt;=50000,D6312&lt;=100000),"COMPRESO",A6312)</f>
        <v>monte san giacomo</v>
      </c>
      <c r="H6312" s="39">
        <f t="shared" si="197"/>
        <v>0</v>
      </c>
      <c r="I6312">
        <v>11</v>
      </c>
    </row>
    <row r="6313" spans="1:9" ht="12" customHeight="1" x14ac:dyDescent="0.3">
      <c r="A6313" s="3" t="s">
        <v>21902</v>
      </c>
      <c r="B6313" s="4" t="s">
        <v>12179</v>
      </c>
      <c r="C6313" s="5" t="s">
        <v>20992</v>
      </c>
      <c r="D6313" s="6">
        <v>6781</v>
      </c>
      <c r="E6313" t="str">
        <f t="shared" si="196"/>
        <v xml:space="preserve"> </v>
      </c>
      <c r="F6313" s="36" t="str">
        <f>IF(AND(D6313&gt;=50000,D6313&lt;=100000),"COMPRESO",A6313)</f>
        <v>montesano sulla marcellana</v>
      </c>
      <c r="H6313" s="39">
        <f t="shared" si="197"/>
        <v>0</v>
      </c>
      <c r="I6313">
        <v>7</v>
      </c>
    </row>
    <row r="6314" spans="1:9" ht="12" customHeight="1" x14ac:dyDescent="0.3">
      <c r="A6314" s="3" t="s">
        <v>21903</v>
      </c>
      <c r="B6314" s="4" t="s">
        <v>12250</v>
      </c>
      <c r="C6314" s="5" t="s">
        <v>20992</v>
      </c>
      <c r="D6314" s="6">
        <v>699</v>
      </c>
      <c r="E6314" t="str">
        <f t="shared" si="196"/>
        <v xml:space="preserve"> </v>
      </c>
      <c r="F6314" s="36" t="str">
        <f>IF(AND(D6314&gt;=50000,D6314&lt;=100000),"COMPRESO",A6314)</f>
        <v>morigerati</v>
      </c>
      <c r="H6314" s="39">
        <f t="shared" si="197"/>
        <v>0</v>
      </c>
      <c r="I6314">
        <v>56</v>
      </c>
    </row>
    <row r="6315" spans="1:9" ht="12" customHeight="1" x14ac:dyDescent="0.3">
      <c r="A6315" s="3" t="s">
        <v>21904</v>
      </c>
      <c r="B6315" s="4" t="s">
        <v>12374</v>
      </c>
      <c r="C6315" s="5" t="s">
        <v>20992</v>
      </c>
      <c r="D6315" s="6">
        <v>46563</v>
      </c>
      <c r="E6315" t="str">
        <f t="shared" si="196"/>
        <v xml:space="preserve"> </v>
      </c>
      <c r="F6315" s="36" t="str">
        <f>IF(AND(D6315&gt;=50000,D6315&lt;=100000),"COMPRESO",A6315)</f>
        <v>nocera inferiore</v>
      </c>
      <c r="H6315" s="39">
        <f t="shared" si="197"/>
        <v>0</v>
      </c>
      <c r="I6315">
        <v>17</v>
      </c>
    </row>
    <row r="6316" spans="1:9" ht="12" customHeight="1" x14ac:dyDescent="0.3">
      <c r="A6316" s="3" t="s">
        <v>21905</v>
      </c>
      <c r="B6316" s="4" t="s">
        <v>12375</v>
      </c>
      <c r="C6316" s="5" t="s">
        <v>20992</v>
      </c>
      <c r="D6316" s="6">
        <v>24151</v>
      </c>
      <c r="E6316" t="str">
        <f t="shared" si="196"/>
        <v xml:space="preserve"> </v>
      </c>
      <c r="F6316" s="36" t="str">
        <f>IF(AND(D6316&gt;=50000,D6316&lt;=100000),"COMPRESO",A6316)</f>
        <v>nocera superiore</v>
      </c>
      <c r="H6316" s="39">
        <f t="shared" si="197"/>
        <v>0</v>
      </c>
      <c r="I6316">
        <v>1</v>
      </c>
    </row>
    <row r="6317" spans="1:9" ht="12" customHeight="1" x14ac:dyDescent="0.3">
      <c r="A6317" s="3" t="s">
        <v>21906</v>
      </c>
      <c r="B6317" s="4" t="s">
        <v>12419</v>
      </c>
      <c r="C6317" s="5" t="s">
        <v>20992</v>
      </c>
      <c r="D6317" s="6">
        <v>2298</v>
      </c>
      <c r="E6317" t="str">
        <f t="shared" si="196"/>
        <v xml:space="preserve"> </v>
      </c>
      <c r="F6317" s="36" t="str">
        <f>IF(AND(D6317&gt;=50000,D6317&lt;=100000),"COMPRESO",A6317)</f>
        <v>novi velia</v>
      </c>
      <c r="H6317" s="39">
        <f t="shared" si="197"/>
        <v>0</v>
      </c>
      <c r="I6317">
        <v>2</v>
      </c>
    </row>
    <row r="6318" spans="1:9" ht="12" customHeight="1" x14ac:dyDescent="0.3">
      <c r="A6318" s="3" t="s">
        <v>21907</v>
      </c>
      <c r="B6318" s="4" t="s">
        <v>12457</v>
      </c>
      <c r="C6318" s="5" t="s">
        <v>20992</v>
      </c>
      <c r="D6318" s="6">
        <v>2241</v>
      </c>
      <c r="E6318" t="str">
        <f t="shared" si="196"/>
        <v xml:space="preserve"> </v>
      </c>
      <c r="F6318" s="36" t="str">
        <f>IF(AND(D6318&gt;=50000,D6318&lt;=100000),"COMPRESO",A6318)</f>
        <v>ogliastro cilento</v>
      </c>
      <c r="H6318" s="39">
        <f t="shared" si="197"/>
        <v>0</v>
      </c>
      <c r="I6318">
        <v>4</v>
      </c>
    </row>
    <row r="6319" spans="1:9" ht="12" customHeight="1" x14ac:dyDescent="0.3">
      <c r="A6319" s="3" t="s">
        <v>21908</v>
      </c>
      <c r="B6319" s="4" t="s">
        <v>12465</v>
      </c>
      <c r="C6319" s="5" t="s">
        <v>20992</v>
      </c>
      <c r="D6319" s="6">
        <v>6883</v>
      </c>
      <c r="E6319" t="str">
        <f t="shared" si="196"/>
        <v xml:space="preserve"> </v>
      </c>
      <c r="F6319" s="36" t="str">
        <f>IF(AND(D6319&gt;=50000,D6319&lt;=100000),"COMPRESO",A6319)</f>
        <v>olevano sul tusciano</v>
      </c>
      <c r="H6319" s="39">
        <f t="shared" si="197"/>
        <v>0</v>
      </c>
      <c r="I6319">
        <v>7</v>
      </c>
    </row>
    <row r="6320" spans="1:9" ht="12" customHeight="1" x14ac:dyDescent="0.3">
      <c r="A6320" s="3" t="s">
        <v>21909</v>
      </c>
      <c r="B6320" s="4" t="s">
        <v>12474</v>
      </c>
      <c r="C6320" s="5" t="s">
        <v>20992</v>
      </c>
      <c r="D6320" s="6">
        <v>3832</v>
      </c>
      <c r="E6320" t="str">
        <f t="shared" si="196"/>
        <v xml:space="preserve"> </v>
      </c>
      <c r="F6320" s="36" t="str">
        <f>IF(AND(D6320&gt;=50000,D6320&lt;=100000),"COMPRESO",A6320)</f>
        <v>oliveto citra</v>
      </c>
      <c r="H6320" s="39">
        <f t="shared" si="197"/>
        <v>0</v>
      </c>
      <c r="I6320">
        <v>4</v>
      </c>
    </row>
    <row r="6321" spans="1:9" ht="12" customHeight="1" x14ac:dyDescent="0.3">
      <c r="A6321" s="3" t="s">
        <v>21910</v>
      </c>
      <c r="B6321" s="4" t="s">
        <v>12492</v>
      </c>
      <c r="C6321" s="5" t="s">
        <v>20992</v>
      </c>
      <c r="D6321" s="6">
        <v>1579</v>
      </c>
      <c r="E6321" t="str">
        <f t="shared" si="196"/>
        <v xml:space="preserve"> </v>
      </c>
      <c r="F6321" s="36" t="str">
        <f>IF(AND(D6321&gt;=50000,D6321&lt;=100000),"COMPRESO",A6321)</f>
        <v>omignano</v>
      </c>
      <c r="H6321" s="39">
        <f t="shared" si="197"/>
        <v>0</v>
      </c>
      <c r="I6321">
        <v>2</v>
      </c>
    </row>
    <row r="6322" spans="1:9" ht="12" customHeight="1" x14ac:dyDescent="0.3">
      <c r="A6322" s="3" t="s">
        <v>21911</v>
      </c>
      <c r="B6322" s="4" t="s">
        <v>12533</v>
      </c>
      <c r="C6322" s="5" t="s">
        <v>20992</v>
      </c>
      <c r="D6322" s="6">
        <v>1161</v>
      </c>
      <c r="E6322" t="str">
        <f t="shared" si="196"/>
        <v xml:space="preserve"> </v>
      </c>
      <c r="F6322" s="36" t="str">
        <f>IF(AND(D6322&gt;=50000,D6322&lt;=100000),"COMPRESO",A6322)</f>
        <v>orria</v>
      </c>
      <c r="H6322" s="39">
        <f t="shared" si="197"/>
        <v>0</v>
      </c>
      <c r="I6322">
        <v>3</v>
      </c>
    </row>
    <row r="6323" spans="1:9" ht="12" customHeight="1" x14ac:dyDescent="0.3">
      <c r="A6323" s="3" t="s">
        <v>21912</v>
      </c>
      <c r="B6323" s="4" t="s">
        <v>12592</v>
      </c>
      <c r="C6323" s="5" t="s">
        <v>20992</v>
      </c>
      <c r="D6323" s="6">
        <v>680</v>
      </c>
      <c r="E6323" t="str">
        <f t="shared" si="196"/>
        <v xml:space="preserve"> </v>
      </c>
      <c r="F6323" s="36" t="str">
        <f>IF(AND(D6323&gt;=50000,D6323&lt;=100000),"COMPRESO",A6323)</f>
        <v>ottati</v>
      </c>
      <c r="H6323" s="39">
        <f t="shared" si="197"/>
        <v>0</v>
      </c>
      <c r="I6323">
        <v>1</v>
      </c>
    </row>
    <row r="6324" spans="1:9" ht="12" customHeight="1" x14ac:dyDescent="0.3">
      <c r="A6324" s="3" t="s">
        <v>21913</v>
      </c>
      <c r="B6324" s="4" t="s">
        <v>12623</v>
      </c>
      <c r="C6324" s="5" t="s">
        <v>20992</v>
      </c>
      <c r="D6324" s="6">
        <v>5279</v>
      </c>
      <c r="E6324" t="str">
        <f t="shared" si="196"/>
        <v xml:space="preserve"> </v>
      </c>
      <c r="F6324" s="36" t="str">
        <f>IF(AND(D6324&gt;=50000,D6324&lt;=100000),"COMPRESO",A6324)</f>
        <v>padula</v>
      </c>
      <c r="H6324" s="39">
        <f t="shared" si="197"/>
        <v>0</v>
      </c>
      <c r="I6324">
        <v>2</v>
      </c>
    </row>
    <row r="6325" spans="1:9" ht="12" customHeight="1" x14ac:dyDescent="0.3">
      <c r="A6325" s="3" t="s">
        <v>21914</v>
      </c>
      <c r="B6325" s="4" t="s">
        <v>12627</v>
      </c>
      <c r="C6325" s="5" t="s">
        <v>20992</v>
      </c>
      <c r="D6325" s="6">
        <v>34671</v>
      </c>
      <c r="E6325" t="str">
        <f t="shared" si="196"/>
        <v xml:space="preserve"> </v>
      </c>
      <c r="F6325" s="36" t="str">
        <f>IF(AND(D6325&gt;=50000,D6325&lt;=100000),"COMPRESO",A6325)</f>
        <v>pagani</v>
      </c>
      <c r="H6325" s="39">
        <f t="shared" si="197"/>
        <v>0</v>
      </c>
      <c r="I6325">
        <v>9</v>
      </c>
    </row>
    <row r="6326" spans="1:9" ht="12" customHeight="1" x14ac:dyDescent="0.3">
      <c r="A6326" s="3" t="s">
        <v>21915</v>
      </c>
      <c r="B6326" s="4" t="s">
        <v>12678</v>
      </c>
      <c r="C6326" s="5" t="s">
        <v>20992</v>
      </c>
      <c r="D6326" s="6">
        <v>4049</v>
      </c>
      <c r="E6326" t="str">
        <f t="shared" si="196"/>
        <v xml:space="preserve"> </v>
      </c>
      <c r="F6326" s="36" t="str">
        <f>IF(AND(D6326&gt;=50000,D6326&lt;=100000),"COMPRESO",A6326)</f>
        <v>palomonte</v>
      </c>
      <c r="H6326" s="39">
        <f t="shared" si="197"/>
        <v>0</v>
      </c>
      <c r="I6326">
        <v>1</v>
      </c>
    </row>
    <row r="6327" spans="1:9" ht="12" customHeight="1" x14ac:dyDescent="0.3">
      <c r="A6327" s="3" t="s">
        <v>21916</v>
      </c>
      <c r="B6327" s="4" t="s">
        <v>12767</v>
      </c>
      <c r="C6327" s="5" t="s">
        <v>20992</v>
      </c>
      <c r="D6327" s="6">
        <v>10580</v>
      </c>
      <c r="E6327" t="str">
        <f t="shared" si="196"/>
        <v xml:space="preserve"> </v>
      </c>
      <c r="F6327" s="36" t="str">
        <f>IF(AND(D6327&gt;=50000,D6327&lt;=100000),"COMPRESO",A6327)</f>
        <v>pellezzano</v>
      </c>
      <c r="H6327" s="39">
        <f t="shared" si="197"/>
        <v>0</v>
      </c>
      <c r="I6327">
        <v>5</v>
      </c>
    </row>
    <row r="6328" spans="1:9" ht="12" customHeight="1" x14ac:dyDescent="0.3">
      <c r="A6328" s="3" t="s">
        <v>21917</v>
      </c>
      <c r="B6328" s="4" t="s">
        <v>12784</v>
      </c>
      <c r="C6328" s="5" t="s">
        <v>20992</v>
      </c>
      <c r="D6328" s="6">
        <v>1768</v>
      </c>
      <c r="E6328" t="str">
        <f t="shared" si="196"/>
        <v xml:space="preserve"> </v>
      </c>
      <c r="F6328" s="36" t="str">
        <f>IF(AND(D6328&gt;=50000,D6328&lt;=100000),"COMPRESO",A6328)</f>
        <v>perdifumo</v>
      </c>
      <c r="H6328" s="39">
        <f t="shared" si="197"/>
        <v>0</v>
      </c>
      <c r="I6328">
        <v>12</v>
      </c>
    </row>
    <row r="6329" spans="1:9" ht="12" customHeight="1" x14ac:dyDescent="0.3">
      <c r="A6329" s="3" t="s">
        <v>21918</v>
      </c>
      <c r="B6329" s="4" t="s">
        <v>12790</v>
      </c>
      <c r="C6329" s="5" t="s">
        <v>20992</v>
      </c>
      <c r="D6329" s="6">
        <v>1007</v>
      </c>
      <c r="E6329" t="str">
        <f t="shared" si="196"/>
        <v xml:space="preserve"> </v>
      </c>
      <c r="F6329" s="36" t="str">
        <f>IF(AND(D6329&gt;=50000,D6329&lt;=100000),"COMPRESO",A6329)</f>
        <v>perito</v>
      </c>
      <c r="H6329" s="39">
        <f t="shared" si="197"/>
        <v>0</v>
      </c>
      <c r="I6329">
        <v>2</v>
      </c>
    </row>
    <row r="6330" spans="1:9" ht="12" customHeight="1" x14ac:dyDescent="0.3">
      <c r="A6330" s="3" t="s">
        <v>21919</v>
      </c>
      <c r="B6330" s="4" t="s">
        <v>12804</v>
      </c>
      <c r="C6330" s="5" t="s">
        <v>20992</v>
      </c>
      <c r="D6330" s="6">
        <v>705</v>
      </c>
      <c r="E6330" t="str">
        <f t="shared" si="196"/>
        <v xml:space="preserve"> </v>
      </c>
      <c r="F6330" s="36" t="str">
        <f>IF(AND(D6330&gt;=50000,D6330&lt;=100000),"COMPRESO",A6330)</f>
        <v>pertosa</v>
      </c>
      <c r="H6330" s="39">
        <f t="shared" si="197"/>
        <v>0</v>
      </c>
      <c r="I6330">
        <v>1</v>
      </c>
    </row>
    <row r="6331" spans="1:9" ht="12" customHeight="1" x14ac:dyDescent="0.3">
      <c r="A6331" s="3" t="s">
        <v>21920</v>
      </c>
      <c r="B6331" s="4" t="s">
        <v>12833</v>
      </c>
      <c r="C6331" s="5" t="s">
        <v>20992</v>
      </c>
      <c r="D6331" s="6">
        <v>1214</v>
      </c>
      <c r="E6331" t="str">
        <f t="shared" si="196"/>
        <v xml:space="preserve"> </v>
      </c>
      <c r="F6331" s="36" t="str">
        <f>IF(AND(D6331&gt;=50000,D6331&lt;=100000),"COMPRESO",A6331)</f>
        <v>petina</v>
      </c>
      <c r="H6331" s="39">
        <f t="shared" si="197"/>
        <v>0</v>
      </c>
      <c r="I6331">
        <v>5</v>
      </c>
    </row>
    <row r="6332" spans="1:9" ht="12" customHeight="1" x14ac:dyDescent="0.3">
      <c r="A6332" s="3" t="s">
        <v>21921</v>
      </c>
      <c r="B6332" s="4" t="s">
        <v>12856</v>
      </c>
      <c r="C6332" s="5" t="s">
        <v>20992</v>
      </c>
      <c r="D6332" s="6">
        <v>1447</v>
      </c>
      <c r="E6332" t="str">
        <f t="shared" si="196"/>
        <v xml:space="preserve"> </v>
      </c>
      <c r="F6332" s="36" t="str">
        <f>IF(AND(D6332&gt;=50000,D6332&lt;=100000),"COMPRESO",A6332)</f>
        <v>piaggine</v>
      </c>
      <c r="H6332" s="39">
        <f t="shared" si="197"/>
        <v>0</v>
      </c>
      <c r="I6332">
        <v>4</v>
      </c>
    </row>
    <row r="6333" spans="1:9" ht="12" customHeight="1" x14ac:dyDescent="0.3">
      <c r="A6333" s="3" t="s">
        <v>21922</v>
      </c>
      <c r="B6333" s="4" t="s">
        <v>12985</v>
      </c>
      <c r="C6333" s="5" t="s">
        <v>20992</v>
      </c>
      <c r="D6333" s="6">
        <v>2748</v>
      </c>
      <c r="E6333" t="str">
        <f t="shared" si="196"/>
        <v xml:space="preserve"> </v>
      </c>
      <c r="F6333" s="36" t="str">
        <f>IF(AND(D6333&gt;=50000,D6333&lt;=100000),"COMPRESO",A6333)</f>
        <v>pisciotta</v>
      </c>
      <c r="H6333" s="39">
        <f t="shared" si="197"/>
        <v>0</v>
      </c>
      <c r="I6333">
        <v>10</v>
      </c>
    </row>
    <row r="6334" spans="1:9" ht="12" customHeight="1" x14ac:dyDescent="0.3">
      <c r="A6334" s="3" t="s">
        <v>21923</v>
      </c>
      <c r="B6334" s="4" t="s">
        <v>13053</v>
      </c>
      <c r="C6334" s="5" t="s">
        <v>20992</v>
      </c>
      <c r="D6334" s="6">
        <v>5327</v>
      </c>
      <c r="E6334" t="str">
        <f t="shared" si="196"/>
        <v xml:space="preserve"> </v>
      </c>
      <c r="F6334" s="36" t="str">
        <f>IF(AND(D6334&gt;=50000,D6334&lt;=100000),"COMPRESO",A6334)</f>
        <v>polla</v>
      </c>
      <c r="H6334" s="39">
        <f t="shared" si="197"/>
        <v>0</v>
      </c>
      <c r="I6334">
        <v>2</v>
      </c>
    </row>
    <row r="6335" spans="1:9" ht="12" customHeight="1" x14ac:dyDescent="0.3">
      <c r="A6335" s="3" t="s">
        <v>21924</v>
      </c>
      <c r="B6335" s="4" t="s">
        <v>23622</v>
      </c>
      <c r="C6335" s="5" t="s">
        <v>20992</v>
      </c>
      <c r="D6335" s="6">
        <v>2393</v>
      </c>
      <c r="E6335" t="str">
        <f t="shared" si="196"/>
        <v xml:space="preserve"> </v>
      </c>
      <c r="F6335" s="36" t="str">
        <f>IF(AND(D6335&gt;=50000,D6335&lt;=100000),"COMPRESO",A6335)</f>
        <v>pollica</v>
      </c>
      <c r="H6335" s="39">
        <f t="shared" si="197"/>
        <v>0</v>
      </c>
      <c r="I6335">
        <v>5</v>
      </c>
    </row>
    <row r="6336" spans="1:9" ht="12" customHeight="1" x14ac:dyDescent="0.3">
      <c r="A6336" s="3" t="s">
        <v>21925</v>
      </c>
      <c r="B6336" s="4" t="s">
        <v>13097</v>
      </c>
      <c r="C6336" s="5" t="s">
        <v>20992</v>
      </c>
      <c r="D6336" s="6">
        <v>25096</v>
      </c>
      <c r="E6336" t="str">
        <f t="shared" si="196"/>
        <v xml:space="preserve"> </v>
      </c>
      <c r="F6336" s="36" t="str">
        <f>IF(AND(D6336&gt;=50000,D6336&lt;=100000),"COMPRESO",A6336)</f>
        <v>pontecagnano faiano</v>
      </c>
      <c r="H6336" s="39">
        <f t="shared" si="197"/>
        <v>0</v>
      </c>
      <c r="I6336">
        <v>6</v>
      </c>
    </row>
    <row r="6337" spans="1:9" ht="12" customHeight="1" x14ac:dyDescent="0.3">
      <c r="A6337" s="3" t="s">
        <v>21926</v>
      </c>
      <c r="B6337" s="4" t="s">
        <v>13167</v>
      </c>
      <c r="C6337" s="5" t="s">
        <v>20992</v>
      </c>
      <c r="D6337" s="6">
        <v>3858</v>
      </c>
      <c r="E6337" t="str">
        <f t="shared" si="196"/>
        <v xml:space="preserve"> </v>
      </c>
      <c r="F6337" s="36" t="str">
        <f>IF(AND(D6337&gt;=50000,D6337&lt;=100000),"COMPRESO",A6337)</f>
        <v>positano</v>
      </c>
      <c r="H6337" s="39">
        <f t="shared" si="197"/>
        <v>0</v>
      </c>
      <c r="I6337">
        <v>6</v>
      </c>
    </row>
    <row r="6338" spans="1:9" ht="12" customHeight="1" x14ac:dyDescent="0.3">
      <c r="A6338" s="3" t="s">
        <v>21927</v>
      </c>
      <c r="B6338" s="4" t="s">
        <v>13172</v>
      </c>
      <c r="C6338" s="5" t="s">
        <v>20992</v>
      </c>
      <c r="D6338" s="6">
        <v>2198</v>
      </c>
      <c r="E6338" t="str">
        <f t="shared" si="196"/>
        <v xml:space="preserve"> </v>
      </c>
      <c r="F6338" s="36" t="str">
        <f>IF(AND(D6338&gt;=50000,D6338&lt;=100000),"COMPRESO",A6338)</f>
        <v>postiglione</v>
      </c>
      <c r="H6338" s="39">
        <f t="shared" si="197"/>
        <v>0</v>
      </c>
      <c r="I6338">
        <v>4</v>
      </c>
    </row>
    <row r="6339" spans="1:9" ht="12" customHeight="1" x14ac:dyDescent="0.3">
      <c r="A6339" s="3" t="s">
        <v>21928</v>
      </c>
      <c r="B6339" s="4" t="s">
        <v>13198</v>
      </c>
      <c r="C6339" s="5" t="s">
        <v>20992</v>
      </c>
      <c r="D6339" s="6">
        <v>2087</v>
      </c>
      <c r="E6339" t="str">
        <f t="shared" ref="E6339:E6402" si="198">IF(D6339&gt;300000,"TROVATO"," ")</f>
        <v xml:space="preserve"> </v>
      </c>
      <c r="F6339" s="36" t="str">
        <f>IF(AND(D6339&gt;=50000,D6339&lt;=100000),"COMPRESO",A6339)</f>
        <v>praiano</v>
      </c>
      <c r="H6339" s="39">
        <f t="shared" ref="H6339:H6402" si="199">(D14267/$G$2)</f>
        <v>0</v>
      </c>
      <c r="I6339">
        <v>5</v>
      </c>
    </row>
    <row r="6340" spans="1:9" ht="12" customHeight="1" x14ac:dyDescent="0.3">
      <c r="A6340" s="3" t="s">
        <v>21929</v>
      </c>
      <c r="B6340" s="4" t="s">
        <v>13252</v>
      </c>
      <c r="C6340" s="5" t="s">
        <v>20992</v>
      </c>
      <c r="D6340" s="6">
        <v>997</v>
      </c>
      <c r="E6340" t="str">
        <f t="shared" si="198"/>
        <v xml:space="preserve"> </v>
      </c>
      <c r="F6340" s="36" t="str">
        <f>IF(AND(D6340&gt;=50000,D6340&lt;=100000),"COMPRESO",A6340)</f>
        <v>prignano cilento</v>
      </c>
      <c r="H6340" s="39">
        <f t="shared" si="199"/>
        <v>0</v>
      </c>
      <c r="I6340">
        <v>7</v>
      </c>
    </row>
    <row r="6341" spans="1:9" ht="12" customHeight="1" x14ac:dyDescent="0.3">
      <c r="A6341" s="3" t="s">
        <v>21930</v>
      </c>
      <c r="B6341" s="4" t="s">
        <v>13337</v>
      </c>
      <c r="C6341" s="5" t="s">
        <v>20992</v>
      </c>
      <c r="D6341" s="6">
        <v>2462</v>
      </c>
      <c r="E6341" t="str">
        <f t="shared" si="198"/>
        <v xml:space="preserve"> </v>
      </c>
      <c r="F6341" s="36" t="str">
        <f>IF(AND(D6341&gt;=50000,D6341&lt;=100000),"COMPRESO",A6341)</f>
        <v>ravello</v>
      </c>
      <c r="H6341" s="39">
        <f t="shared" si="199"/>
        <v>0</v>
      </c>
      <c r="I6341">
        <v>2</v>
      </c>
    </row>
    <row r="6342" spans="1:9" ht="12" customHeight="1" x14ac:dyDescent="0.3">
      <c r="A6342" s="3" t="s">
        <v>21931</v>
      </c>
      <c r="B6342" s="4" t="s">
        <v>13391</v>
      </c>
      <c r="C6342" s="5" t="s">
        <v>20992</v>
      </c>
      <c r="D6342" s="6">
        <v>1207</v>
      </c>
      <c r="E6342" t="str">
        <f t="shared" si="198"/>
        <v xml:space="preserve"> </v>
      </c>
      <c r="F6342" s="36" t="str">
        <f>IF(AND(D6342&gt;=50000,D6342&lt;=100000),"COMPRESO",A6342)</f>
        <v>ricigliano</v>
      </c>
      <c r="H6342" s="39">
        <f t="shared" si="199"/>
        <v>0</v>
      </c>
      <c r="I6342">
        <v>7</v>
      </c>
    </row>
    <row r="6343" spans="1:9" ht="12" customHeight="1" x14ac:dyDescent="0.3">
      <c r="A6343" s="3" t="s">
        <v>21932</v>
      </c>
      <c r="B6343" s="4" t="s">
        <v>13497</v>
      </c>
      <c r="C6343" s="5" t="s">
        <v>20992</v>
      </c>
      <c r="D6343" s="6">
        <v>7354</v>
      </c>
      <c r="E6343" t="str">
        <f t="shared" si="198"/>
        <v xml:space="preserve"> </v>
      </c>
      <c r="F6343" s="36" t="str">
        <f>IF(AND(D6343&gt;=50000,D6343&lt;=100000),"COMPRESO",A6343)</f>
        <v>roccadaspide</v>
      </c>
      <c r="H6343" s="39">
        <f t="shared" si="199"/>
        <v>0</v>
      </c>
      <c r="I6343">
        <v>1</v>
      </c>
    </row>
    <row r="6344" spans="1:9" ht="12" customHeight="1" x14ac:dyDescent="0.3">
      <c r="A6344" s="3" t="s">
        <v>21933</v>
      </c>
      <c r="B6344" s="4" t="s">
        <v>13506</v>
      </c>
      <c r="C6344" s="5" t="s">
        <v>20992</v>
      </c>
      <c r="D6344" s="6">
        <v>1716</v>
      </c>
      <c r="E6344" t="str">
        <f t="shared" si="198"/>
        <v xml:space="preserve"> </v>
      </c>
      <c r="F6344" s="36" t="str">
        <f>IF(AND(D6344&gt;=50000,D6344&lt;=100000),"COMPRESO",A6344)</f>
        <v>roccagloriosa</v>
      </c>
      <c r="H6344" s="39">
        <f t="shared" si="199"/>
        <v>0</v>
      </c>
      <c r="I6344">
        <v>11</v>
      </c>
    </row>
    <row r="6345" spans="1:9" ht="12" customHeight="1" x14ac:dyDescent="0.3">
      <c r="A6345" s="3" t="s">
        <v>21934</v>
      </c>
      <c r="B6345" s="4" t="s">
        <v>23623</v>
      </c>
      <c r="C6345" s="5" t="s">
        <v>20992</v>
      </c>
      <c r="D6345" s="6">
        <v>9124</v>
      </c>
      <c r="E6345" t="str">
        <f t="shared" si="198"/>
        <v xml:space="preserve"> </v>
      </c>
      <c r="F6345" s="36" t="str">
        <f>IF(AND(D6345&gt;=50000,D6345&lt;=100000),"COMPRESO",A6345)</f>
        <v>roccapiemonte</v>
      </c>
      <c r="H6345" s="39">
        <f t="shared" si="199"/>
        <v>0</v>
      </c>
      <c r="I6345">
        <v>12</v>
      </c>
    </row>
    <row r="6346" spans="1:9" ht="12" customHeight="1" x14ac:dyDescent="0.3">
      <c r="A6346" s="3" t="s">
        <v>21935</v>
      </c>
      <c r="B6346" s="4" t="s">
        <v>13552</v>
      </c>
      <c r="C6346" s="5" t="s">
        <v>20992</v>
      </c>
      <c r="D6346" s="6">
        <v>1655</v>
      </c>
      <c r="E6346" t="str">
        <f t="shared" si="198"/>
        <v xml:space="preserve"> </v>
      </c>
      <c r="F6346" s="36" t="str">
        <f>IF(AND(D6346&gt;=50000,D6346&lt;=100000),"COMPRESO",A6346)</f>
        <v>rofrano</v>
      </c>
      <c r="H6346" s="39">
        <f t="shared" si="199"/>
        <v>0</v>
      </c>
      <c r="I6346">
        <v>12</v>
      </c>
    </row>
    <row r="6347" spans="1:9" ht="12" customHeight="1" x14ac:dyDescent="0.3">
      <c r="A6347" s="3" t="s">
        <v>21936</v>
      </c>
      <c r="B6347" s="4" t="s">
        <v>13566</v>
      </c>
      <c r="C6347" s="5" t="s">
        <v>20992</v>
      </c>
      <c r="D6347" s="6">
        <v>391</v>
      </c>
      <c r="E6347" t="str">
        <f t="shared" si="198"/>
        <v xml:space="preserve"> </v>
      </c>
      <c r="F6347" s="36" t="str">
        <f>IF(AND(D6347&gt;=50000,D6347&lt;=100000),"COMPRESO",A6347)</f>
        <v>romagnano al monte</v>
      </c>
      <c r="H6347" s="39">
        <f t="shared" si="199"/>
        <v>0</v>
      </c>
      <c r="I6347">
        <v>34</v>
      </c>
    </row>
    <row r="6348" spans="1:9" ht="12" customHeight="1" x14ac:dyDescent="0.3">
      <c r="A6348" s="3" t="s">
        <v>21937</v>
      </c>
      <c r="B6348" s="4" t="s">
        <v>13611</v>
      </c>
      <c r="C6348" s="5" t="s">
        <v>20992</v>
      </c>
      <c r="D6348" s="6">
        <v>827</v>
      </c>
      <c r="E6348" t="str">
        <f t="shared" si="198"/>
        <v xml:space="preserve"> </v>
      </c>
      <c r="F6348" s="36" t="str">
        <f>IF(AND(D6348&gt;=50000,D6348&lt;=100000),"COMPRESO",A6348)</f>
        <v>roscigno</v>
      </c>
      <c r="H6348" s="39">
        <f t="shared" si="199"/>
        <v>0</v>
      </c>
      <c r="I6348">
        <v>2</v>
      </c>
    </row>
    <row r="6349" spans="1:9" ht="12" customHeight="1" x14ac:dyDescent="0.3">
      <c r="A6349" s="3" t="s">
        <v>21938</v>
      </c>
      <c r="B6349" s="4" t="s">
        <v>13669</v>
      </c>
      <c r="C6349" s="5" t="s">
        <v>20992</v>
      </c>
      <c r="D6349" s="6">
        <v>889</v>
      </c>
      <c r="E6349" t="str">
        <f t="shared" si="198"/>
        <v xml:space="preserve"> </v>
      </c>
      <c r="F6349" s="36" t="str">
        <f>IF(AND(D6349&gt;=50000,D6349&lt;=100000),"COMPRESO",A6349)</f>
        <v>rutino</v>
      </c>
      <c r="H6349" s="39">
        <f t="shared" si="199"/>
        <v>0</v>
      </c>
      <c r="I6349">
        <v>5</v>
      </c>
    </row>
    <row r="6350" spans="1:9" ht="12" customHeight="1" x14ac:dyDescent="0.3">
      <c r="A6350" s="3" t="s">
        <v>21939</v>
      </c>
      <c r="B6350" s="4" t="s">
        <v>13676</v>
      </c>
      <c r="C6350" s="5" t="s">
        <v>20992</v>
      </c>
      <c r="D6350" s="6">
        <v>559</v>
      </c>
      <c r="E6350" t="str">
        <f t="shared" si="198"/>
        <v xml:space="preserve"> </v>
      </c>
      <c r="F6350" s="36" t="str">
        <f>IF(AND(D6350&gt;=50000,D6350&lt;=100000),"COMPRESO",A6350)</f>
        <v>sacco</v>
      </c>
      <c r="H6350" s="39">
        <f t="shared" si="199"/>
        <v>0</v>
      </c>
      <c r="I6350">
        <v>2</v>
      </c>
    </row>
    <row r="6351" spans="1:9" ht="12" customHeight="1" x14ac:dyDescent="0.3">
      <c r="A6351" s="3" t="s">
        <v>21940</v>
      </c>
      <c r="B6351" s="4" t="s">
        <v>13696</v>
      </c>
      <c r="C6351" s="5" t="s">
        <v>20992</v>
      </c>
      <c r="D6351" s="6">
        <v>12258</v>
      </c>
      <c r="E6351" t="str">
        <f t="shared" si="198"/>
        <v xml:space="preserve"> </v>
      </c>
      <c r="F6351" s="36" t="str">
        <f>IF(AND(D6351&gt;=50000,D6351&lt;=100000),"COMPRESO",A6351)</f>
        <v>sala consilina</v>
      </c>
      <c r="H6351" s="39">
        <f t="shared" si="199"/>
        <v>0</v>
      </c>
      <c r="I6351">
        <v>3</v>
      </c>
    </row>
    <row r="6352" spans="1:9" ht="12" customHeight="1" x14ac:dyDescent="0.3">
      <c r="A6352" s="3" t="s">
        <v>21941</v>
      </c>
      <c r="B6352" s="4" t="s">
        <v>13711</v>
      </c>
      <c r="C6352" s="5" t="s">
        <v>20992</v>
      </c>
      <c r="D6352" s="6">
        <v>2005</v>
      </c>
      <c r="E6352" t="str">
        <f t="shared" si="198"/>
        <v xml:space="preserve"> </v>
      </c>
      <c r="F6352" s="36" t="str">
        <f>IF(AND(D6352&gt;=50000,D6352&lt;=100000),"COMPRESO",A6352)</f>
        <v>salento</v>
      </c>
      <c r="H6352" s="39">
        <f t="shared" si="199"/>
        <v>0</v>
      </c>
      <c r="I6352">
        <v>6</v>
      </c>
    </row>
    <row r="6353" spans="1:9" ht="12" customHeight="1" x14ac:dyDescent="0.3">
      <c r="A6353" s="3" t="s">
        <v>21942</v>
      </c>
      <c r="B6353" s="4" t="s">
        <v>13714</v>
      </c>
      <c r="C6353" s="5" t="s">
        <v>20992</v>
      </c>
      <c r="D6353" s="6">
        <v>132608</v>
      </c>
      <c r="E6353" t="str">
        <f t="shared" si="198"/>
        <v xml:space="preserve"> </v>
      </c>
      <c r="F6353" s="36" t="str">
        <f>IF(AND(D6353&gt;=50000,D6353&lt;=100000),"COMPRESO",A6353)</f>
        <v>salerno</v>
      </c>
      <c r="H6353" s="39">
        <f t="shared" si="199"/>
        <v>0</v>
      </c>
      <c r="I6353">
        <v>18</v>
      </c>
    </row>
    <row r="6354" spans="1:9" ht="12" customHeight="1" x14ac:dyDescent="0.3">
      <c r="A6354" s="3" t="s">
        <v>21943</v>
      </c>
      <c r="B6354" s="4" t="s">
        <v>13731</v>
      </c>
      <c r="C6354" s="5" t="s">
        <v>20992</v>
      </c>
      <c r="D6354" s="6">
        <v>582</v>
      </c>
      <c r="E6354" t="str">
        <f t="shared" si="198"/>
        <v xml:space="preserve"> </v>
      </c>
      <c r="F6354" s="36" t="str">
        <f>IF(AND(D6354&gt;=50000,D6354&lt;=100000),"COMPRESO",A6354)</f>
        <v>salvitelle</v>
      </c>
      <c r="H6354" s="39">
        <f t="shared" si="199"/>
        <v>0</v>
      </c>
      <c r="I6354">
        <v>2</v>
      </c>
    </row>
    <row r="6355" spans="1:9" ht="12" customHeight="1" x14ac:dyDescent="0.3">
      <c r="A6355" s="3" t="s">
        <v>21944</v>
      </c>
      <c r="B6355" s="4" t="s">
        <v>13785</v>
      </c>
      <c r="C6355" s="5" t="s">
        <v>20992</v>
      </c>
      <c r="D6355" s="6">
        <v>6643</v>
      </c>
      <c r="E6355" t="str">
        <f t="shared" si="198"/>
        <v xml:space="preserve"> </v>
      </c>
      <c r="F6355" s="36" t="str">
        <f>IF(AND(D6355&gt;=50000,D6355&lt;=100000),"COMPRESO",A6355)</f>
        <v>san cipriano picentino</v>
      </c>
      <c r="H6355" s="39">
        <f t="shared" si="199"/>
        <v>0</v>
      </c>
      <c r="I6355">
        <v>2</v>
      </c>
    </row>
    <row r="6356" spans="1:9" ht="12" customHeight="1" x14ac:dyDescent="0.3">
      <c r="A6356" s="3" t="s">
        <v>21945</v>
      </c>
      <c r="B6356" s="4" t="s">
        <v>13861</v>
      </c>
      <c r="C6356" s="5" t="s">
        <v>20992</v>
      </c>
      <c r="D6356" s="6">
        <v>3818</v>
      </c>
      <c r="E6356" t="str">
        <f t="shared" si="198"/>
        <v xml:space="preserve"> </v>
      </c>
      <c r="F6356" s="36" t="str">
        <f>IF(AND(D6356&gt;=50000,D6356&lt;=100000),"COMPRESO",A6356)</f>
        <v>san giovanni a piro</v>
      </c>
      <c r="H6356" s="39">
        <f t="shared" si="199"/>
        <v>0</v>
      </c>
      <c r="I6356">
        <v>9</v>
      </c>
    </row>
    <row r="6357" spans="1:9" ht="12" customHeight="1" x14ac:dyDescent="0.3">
      <c r="A6357" s="3" t="s">
        <v>21946</v>
      </c>
      <c r="B6357" s="4" t="s">
        <v>13891</v>
      </c>
      <c r="C6357" s="5" t="s">
        <v>20992</v>
      </c>
      <c r="D6357" s="6">
        <v>4417</v>
      </c>
      <c r="E6357" t="str">
        <f t="shared" si="198"/>
        <v xml:space="preserve"> </v>
      </c>
      <c r="F6357" s="36" t="str">
        <f>IF(AND(D6357&gt;=50000,D6357&lt;=100000),"COMPRESO",A6357)</f>
        <v>san gregorio magno</v>
      </c>
      <c r="H6357" s="39">
        <f t="shared" si="199"/>
        <v>0</v>
      </c>
      <c r="I6357">
        <v>3</v>
      </c>
    </row>
    <row r="6358" spans="1:9" ht="12" customHeight="1" x14ac:dyDescent="0.3">
      <c r="A6358" s="3" t="s">
        <v>21947</v>
      </c>
      <c r="B6358" s="4" t="s">
        <v>23624</v>
      </c>
      <c r="C6358" s="5" t="s">
        <v>20992</v>
      </c>
      <c r="D6358" s="6">
        <v>2587</v>
      </c>
      <c r="E6358" t="str">
        <f t="shared" si="198"/>
        <v xml:space="preserve"> </v>
      </c>
      <c r="F6358" s="36" t="str">
        <f>IF(AND(D6358&gt;=50000,D6358&lt;=100000),"COMPRESO",A6358)</f>
        <v>san mango piemonte</v>
      </c>
      <c r="H6358" s="39">
        <f t="shared" si="199"/>
        <v>0</v>
      </c>
      <c r="I6358">
        <v>2</v>
      </c>
    </row>
    <row r="6359" spans="1:9" ht="12" customHeight="1" x14ac:dyDescent="0.3">
      <c r="A6359" s="3" t="s">
        <v>21948</v>
      </c>
      <c r="B6359" s="4" t="s">
        <v>13938</v>
      </c>
      <c r="C6359" s="5" t="s">
        <v>20992</v>
      </c>
      <c r="D6359" s="6">
        <v>10225</v>
      </c>
      <c r="E6359" t="str">
        <f t="shared" si="198"/>
        <v xml:space="preserve"> </v>
      </c>
      <c r="F6359" s="36" t="str">
        <f>IF(AND(D6359&gt;=50000,D6359&lt;=100000),"COMPRESO",A6359)</f>
        <v>san marzano sul sarno</v>
      </c>
      <c r="H6359" s="39">
        <f t="shared" si="199"/>
        <v>0</v>
      </c>
      <c r="I6359">
        <v>2</v>
      </c>
    </row>
    <row r="6360" spans="1:9" ht="12" customHeight="1" x14ac:dyDescent="0.3">
      <c r="A6360" s="3" t="s">
        <v>21949</v>
      </c>
      <c r="B6360" s="4" t="s">
        <v>13942</v>
      </c>
      <c r="C6360" s="5" t="s">
        <v>20992</v>
      </c>
      <c r="D6360" s="6">
        <v>985</v>
      </c>
      <c r="E6360" t="str">
        <f t="shared" si="198"/>
        <v xml:space="preserve"> </v>
      </c>
      <c r="F6360" s="36" t="str">
        <f>IF(AND(D6360&gt;=50000,D6360&lt;=100000),"COMPRESO",A6360)</f>
        <v>san mauro cilento</v>
      </c>
      <c r="H6360" s="39">
        <f t="shared" si="199"/>
        <v>0</v>
      </c>
      <c r="I6360">
        <v>4</v>
      </c>
    </row>
    <row r="6361" spans="1:9" ht="12" customHeight="1" x14ac:dyDescent="0.3">
      <c r="A6361" s="3" t="s">
        <v>21950</v>
      </c>
      <c r="B6361" s="4" t="s">
        <v>13945</v>
      </c>
      <c r="C6361" s="5" t="s">
        <v>20992</v>
      </c>
      <c r="D6361" s="6">
        <v>653</v>
      </c>
      <c r="E6361" t="str">
        <f t="shared" si="198"/>
        <v xml:space="preserve"> </v>
      </c>
      <c r="F6361" s="36" t="str">
        <f>IF(AND(D6361&gt;=50000,D6361&lt;=100000),"COMPRESO",A6361)</f>
        <v>san mauro la bruca</v>
      </c>
      <c r="H6361" s="39">
        <f t="shared" si="199"/>
        <v>0</v>
      </c>
      <c r="I6361">
        <v>3</v>
      </c>
    </row>
    <row r="6362" spans="1:9" ht="12" customHeight="1" x14ac:dyDescent="0.3">
      <c r="A6362" s="3" t="s">
        <v>21951</v>
      </c>
      <c r="B6362" s="4" t="s">
        <v>13979</v>
      </c>
      <c r="C6362" s="5" t="s">
        <v>20992</v>
      </c>
      <c r="D6362" s="6">
        <v>1737</v>
      </c>
      <c r="E6362" t="str">
        <f t="shared" si="198"/>
        <v xml:space="preserve"> </v>
      </c>
      <c r="F6362" s="36" t="str">
        <f>IF(AND(D6362&gt;=50000,D6362&lt;=100000),"COMPRESO",A6362)</f>
        <v>san pietro al tanagro</v>
      </c>
      <c r="H6362" s="39">
        <f t="shared" si="199"/>
        <v>0</v>
      </c>
      <c r="I6362">
        <v>1</v>
      </c>
    </row>
    <row r="6363" spans="1:9" ht="12" customHeight="1" x14ac:dyDescent="0.3">
      <c r="A6363" s="3" t="s">
        <v>21952</v>
      </c>
      <c r="B6363" s="4" t="s">
        <v>23625</v>
      </c>
      <c r="C6363" s="5" t="s">
        <v>20992</v>
      </c>
      <c r="D6363" s="6">
        <v>1729</v>
      </c>
      <c r="E6363" t="str">
        <f t="shared" si="198"/>
        <v xml:space="preserve"> </v>
      </c>
      <c r="F6363" s="36" t="str">
        <f>IF(AND(D6363&gt;=50000,D6363&lt;=100000),"COMPRESO",A6363)</f>
        <v>san rufo</v>
      </c>
      <c r="H6363" s="39">
        <f t="shared" si="199"/>
        <v>0</v>
      </c>
      <c r="I6363">
        <v>15</v>
      </c>
    </row>
    <row r="6364" spans="1:9" ht="12" customHeight="1" x14ac:dyDescent="0.3">
      <c r="A6364" s="3" t="s">
        <v>21953</v>
      </c>
      <c r="B6364" s="4" t="s">
        <v>14191</v>
      </c>
      <c r="C6364" s="5" t="s">
        <v>20992</v>
      </c>
      <c r="D6364" s="6">
        <v>3166</v>
      </c>
      <c r="E6364" t="str">
        <f t="shared" si="198"/>
        <v xml:space="preserve"> </v>
      </c>
      <c r="F6364" s="36" t="str">
        <f>IF(AND(D6364&gt;=50000,D6364&lt;=100000),"COMPRESO",A6364)</f>
        <v>santa marina</v>
      </c>
      <c r="H6364" s="39">
        <f t="shared" si="199"/>
        <v>0</v>
      </c>
      <c r="I6364">
        <v>6</v>
      </c>
    </row>
    <row r="6365" spans="1:9" ht="12" customHeight="1" x14ac:dyDescent="0.3">
      <c r="A6365" s="3" t="s">
        <v>21954</v>
      </c>
      <c r="B6365" s="4" t="s">
        <v>14102</v>
      </c>
      <c r="C6365" s="5" t="s">
        <v>20992</v>
      </c>
      <c r="D6365" s="6">
        <v>718</v>
      </c>
      <c r="E6365" t="str">
        <f t="shared" si="198"/>
        <v xml:space="preserve"> </v>
      </c>
      <c r="F6365" s="36" t="str">
        <f>IF(AND(D6365&gt;=50000,D6365&lt;=100000),"COMPRESO",A6365)</f>
        <v>sant'angelo a fasanella</v>
      </c>
      <c r="H6365" s="39">
        <f t="shared" si="199"/>
        <v>0</v>
      </c>
      <c r="I6365">
        <v>2</v>
      </c>
    </row>
    <row r="6366" spans="1:9" ht="12" customHeight="1" x14ac:dyDescent="0.3">
      <c r="A6366" s="3" t="s">
        <v>21955</v>
      </c>
      <c r="B6366" s="4" t="s">
        <v>14127</v>
      </c>
      <c r="C6366" s="5" t="s">
        <v>20992</v>
      </c>
      <c r="D6366" s="6">
        <v>2747</v>
      </c>
      <c r="E6366" t="str">
        <f t="shared" si="198"/>
        <v xml:space="preserve"> </v>
      </c>
      <c r="F6366" s="36" t="str">
        <f>IF(AND(D6366&gt;=50000,D6366&lt;=100000),"COMPRESO",A6366)</f>
        <v>sant'arsenio</v>
      </c>
      <c r="H6366" s="39">
        <f t="shared" si="199"/>
        <v>0</v>
      </c>
      <c r="I6366">
        <v>3</v>
      </c>
    </row>
    <row r="6367" spans="1:9" ht="12" customHeight="1" x14ac:dyDescent="0.3">
      <c r="A6367" s="3" t="s">
        <v>21956</v>
      </c>
      <c r="B6367" s="4" t="s">
        <v>14129</v>
      </c>
      <c r="C6367" s="5" t="s">
        <v>20992</v>
      </c>
      <c r="D6367" s="6">
        <v>8715</v>
      </c>
      <c r="E6367" t="str">
        <f t="shared" si="198"/>
        <v xml:space="preserve"> </v>
      </c>
      <c r="F6367" s="36" t="str">
        <f>IF(AND(D6367&gt;=50000,D6367&lt;=100000),"COMPRESO",A6367)</f>
        <v>sant'egidio del monte albino</v>
      </c>
      <c r="H6367" s="39">
        <f t="shared" si="199"/>
        <v>0</v>
      </c>
      <c r="I6367">
        <v>5</v>
      </c>
    </row>
    <row r="6368" spans="1:9" ht="12" customHeight="1" x14ac:dyDescent="0.3">
      <c r="A6368" s="3" t="s">
        <v>21957</v>
      </c>
      <c r="B6368" s="4" t="s">
        <v>14224</v>
      </c>
      <c r="C6368" s="5" t="s">
        <v>20992</v>
      </c>
      <c r="D6368" s="6">
        <v>473</v>
      </c>
      <c r="E6368" t="str">
        <f t="shared" si="198"/>
        <v xml:space="preserve"> </v>
      </c>
      <c r="F6368" s="36" t="str">
        <f>IF(AND(D6368&gt;=50000,D6368&lt;=100000),"COMPRESO",A6368)</f>
        <v>santomenna</v>
      </c>
      <c r="H6368" s="39">
        <f t="shared" si="199"/>
        <v>0</v>
      </c>
      <c r="I6368">
        <v>5</v>
      </c>
    </row>
    <row r="6369" spans="1:9" ht="12" customHeight="1" x14ac:dyDescent="0.3">
      <c r="A6369" s="3" t="s">
        <v>21958</v>
      </c>
      <c r="B6369" s="4" t="s">
        <v>14038</v>
      </c>
      <c r="C6369" s="5" t="s">
        <v>20992</v>
      </c>
      <c r="D6369" s="6">
        <v>10439</v>
      </c>
      <c r="E6369" t="str">
        <f t="shared" si="198"/>
        <v xml:space="preserve"> </v>
      </c>
      <c r="F6369" s="36" t="str">
        <f>IF(AND(D6369&gt;=50000,D6369&lt;=100000),"COMPRESO",A6369)</f>
        <v>san valentino torio</v>
      </c>
      <c r="H6369" s="39">
        <f t="shared" si="199"/>
        <v>0</v>
      </c>
      <c r="I6369">
        <v>10</v>
      </c>
    </row>
    <row r="6370" spans="1:9" ht="12" customHeight="1" x14ac:dyDescent="0.3">
      <c r="A6370" s="3" t="s">
        <v>21959</v>
      </c>
      <c r="B6370" s="4" t="s">
        <v>14228</v>
      </c>
      <c r="C6370" s="5" t="s">
        <v>20992</v>
      </c>
      <c r="D6370" s="6">
        <v>2697</v>
      </c>
      <c r="E6370" t="str">
        <f t="shared" si="198"/>
        <v xml:space="preserve"> </v>
      </c>
      <c r="F6370" s="36" t="str">
        <f>IF(AND(D6370&gt;=50000,D6370&lt;=100000),"COMPRESO",A6370)</f>
        <v>sanza</v>
      </c>
      <c r="H6370" s="39">
        <f t="shared" si="199"/>
        <v>0</v>
      </c>
      <c r="I6370">
        <v>5</v>
      </c>
    </row>
    <row r="6371" spans="1:9" ht="12" customHeight="1" x14ac:dyDescent="0.3">
      <c r="A6371" s="3" t="s">
        <v>21960</v>
      </c>
      <c r="B6371" s="4" t="s">
        <v>14233</v>
      </c>
      <c r="C6371" s="5" t="s">
        <v>20992</v>
      </c>
      <c r="D6371" s="6">
        <v>6809</v>
      </c>
      <c r="E6371" t="str">
        <f t="shared" si="198"/>
        <v xml:space="preserve"> </v>
      </c>
      <c r="F6371" s="36" t="str">
        <f>IF(AND(D6371&gt;=50000,D6371&lt;=100000),"COMPRESO",A6371)</f>
        <v>sapri</v>
      </c>
      <c r="H6371" s="39">
        <f t="shared" si="199"/>
        <v>0</v>
      </c>
      <c r="I6371">
        <v>6</v>
      </c>
    </row>
    <row r="6372" spans="1:9" ht="12" customHeight="1" x14ac:dyDescent="0.3">
      <c r="A6372" s="3" t="s">
        <v>21961</v>
      </c>
      <c r="B6372" s="4" t="s">
        <v>23626</v>
      </c>
      <c r="C6372" s="5" t="s">
        <v>20992</v>
      </c>
      <c r="D6372" s="6">
        <v>31030</v>
      </c>
      <c r="E6372" t="str">
        <f t="shared" si="198"/>
        <v xml:space="preserve"> </v>
      </c>
      <c r="F6372" s="36" t="str">
        <f>IF(AND(D6372&gt;=50000,D6372&lt;=100000),"COMPRESO",A6372)</f>
        <v>sarno</v>
      </c>
      <c r="H6372" s="39">
        <f t="shared" si="199"/>
        <v>0</v>
      </c>
      <c r="I6372">
        <v>3</v>
      </c>
    </row>
    <row r="6373" spans="1:9" ht="12" customHeight="1" x14ac:dyDescent="0.3">
      <c r="A6373" s="3" t="s">
        <v>21962</v>
      </c>
      <c r="B6373" s="4" t="s">
        <v>14256</v>
      </c>
      <c r="C6373" s="5" t="s">
        <v>20992</v>
      </c>
      <c r="D6373" s="6">
        <v>4995</v>
      </c>
      <c r="E6373" t="str">
        <f t="shared" si="198"/>
        <v xml:space="preserve"> </v>
      </c>
      <c r="F6373" s="36" t="str">
        <f>IF(AND(D6373&gt;=50000,D6373&lt;=100000),"COMPRESO",A6373)</f>
        <v>sassano</v>
      </c>
      <c r="H6373" s="39">
        <f t="shared" si="199"/>
        <v>0</v>
      </c>
      <c r="I6373">
        <v>2</v>
      </c>
    </row>
    <row r="6374" spans="1:9" ht="12" customHeight="1" x14ac:dyDescent="0.3">
      <c r="A6374" s="3" t="s">
        <v>21963</v>
      </c>
      <c r="B6374" s="4" t="s">
        <v>14286</v>
      </c>
      <c r="C6374" s="5" t="s">
        <v>20992</v>
      </c>
      <c r="D6374" s="6">
        <v>50013</v>
      </c>
      <c r="E6374" t="str">
        <f t="shared" si="198"/>
        <v xml:space="preserve"> </v>
      </c>
      <c r="F6374" s="36" t="str">
        <f>IF(AND(D6374&gt;=50000,D6374&lt;=100000),"COMPRESO",A6374)</f>
        <v>COMPRESO</v>
      </c>
      <c r="H6374" s="39">
        <f t="shared" si="199"/>
        <v>0</v>
      </c>
      <c r="I6374">
        <v>5</v>
      </c>
    </row>
    <row r="6375" spans="1:9" ht="12" customHeight="1" x14ac:dyDescent="0.3">
      <c r="A6375" s="3" t="s">
        <v>21964</v>
      </c>
      <c r="B6375" s="4" t="s">
        <v>14288</v>
      </c>
      <c r="C6375" s="5" t="s">
        <v>20992</v>
      </c>
      <c r="D6375" s="6">
        <v>1518</v>
      </c>
      <c r="E6375" t="str">
        <f t="shared" si="198"/>
        <v xml:space="preserve"> </v>
      </c>
      <c r="F6375" s="36" t="str">
        <f>IF(AND(D6375&gt;=50000,D6375&lt;=100000),"COMPRESO",A6375)</f>
        <v>scala</v>
      </c>
      <c r="H6375" s="39">
        <f t="shared" si="199"/>
        <v>0</v>
      </c>
      <c r="I6375">
        <v>2</v>
      </c>
    </row>
    <row r="6376" spans="1:9" ht="12" customHeight="1" x14ac:dyDescent="0.3">
      <c r="A6376" s="3" t="s">
        <v>21965</v>
      </c>
      <c r="B6376" s="4" t="s">
        <v>23627</v>
      </c>
      <c r="C6376" s="5" t="s">
        <v>20992</v>
      </c>
      <c r="D6376" s="6">
        <v>347</v>
      </c>
      <c r="E6376" t="str">
        <f t="shared" si="198"/>
        <v xml:space="preserve"> </v>
      </c>
      <c r="F6376" s="36" t="str">
        <f>IF(AND(D6376&gt;=50000,D6376&lt;=100000),"COMPRESO",A6376)</f>
        <v>serramezzana</v>
      </c>
      <c r="H6376" s="39">
        <f t="shared" si="199"/>
        <v>0</v>
      </c>
      <c r="I6376">
        <v>7</v>
      </c>
    </row>
    <row r="6377" spans="1:9" ht="12" customHeight="1" x14ac:dyDescent="0.3">
      <c r="A6377" s="3" t="s">
        <v>21966</v>
      </c>
      <c r="B6377" s="4" t="s">
        <v>14422</v>
      </c>
      <c r="C6377" s="5" t="s">
        <v>20992</v>
      </c>
      <c r="D6377" s="6">
        <v>3956</v>
      </c>
      <c r="E6377" t="str">
        <f t="shared" si="198"/>
        <v xml:space="preserve"> </v>
      </c>
      <c r="F6377" s="36" t="str">
        <f>IF(AND(D6377&gt;=50000,D6377&lt;=100000),"COMPRESO",A6377)</f>
        <v>serre</v>
      </c>
      <c r="H6377" s="39">
        <f t="shared" si="199"/>
        <v>0</v>
      </c>
      <c r="I6377">
        <v>11</v>
      </c>
    </row>
    <row r="6378" spans="1:9" ht="12" customHeight="1" x14ac:dyDescent="0.3">
      <c r="A6378" s="3" t="s">
        <v>21967</v>
      </c>
      <c r="B6378" s="4" t="s">
        <v>14429</v>
      </c>
      <c r="C6378" s="5" t="s">
        <v>20992</v>
      </c>
      <c r="D6378" s="6">
        <v>1366</v>
      </c>
      <c r="E6378" t="str">
        <f t="shared" si="198"/>
        <v xml:space="preserve"> </v>
      </c>
      <c r="F6378" s="36" t="str">
        <f>IF(AND(D6378&gt;=50000,D6378&lt;=100000),"COMPRESO",A6378)</f>
        <v>sessa cilento</v>
      </c>
      <c r="H6378" s="39">
        <f t="shared" si="199"/>
        <v>0</v>
      </c>
      <c r="I6378">
        <v>1</v>
      </c>
    </row>
    <row r="6379" spans="1:9" ht="12" customHeight="1" x14ac:dyDescent="0.3">
      <c r="A6379" s="3" t="s">
        <v>21968</v>
      </c>
      <c r="B6379" s="4" t="s">
        <v>14464</v>
      </c>
      <c r="C6379" s="5" t="s">
        <v>20992</v>
      </c>
      <c r="D6379" s="6">
        <v>10074</v>
      </c>
      <c r="E6379" t="str">
        <f t="shared" si="198"/>
        <v xml:space="preserve"> </v>
      </c>
      <c r="F6379" s="36" t="str">
        <f>IF(AND(D6379&gt;=50000,D6379&lt;=100000),"COMPRESO",A6379)</f>
        <v>siano</v>
      </c>
      <c r="H6379" s="39">
        <f t="shared" si="199"/>
        <v>0</v>
      </c>
      <c r="I6379">
        <v>3</v>
      </c>
    </row>
    <row r="6380" spans="1:9" ht="12" customHeight="1" x14ac:dyDescent="0.3">
      <c r="A6380" s="3" t="s">
        <v>21969</v>
      </c>
      <c r="B6380" s="4" t="s">
        <v>14466</v>
      </c>
      <c r="C6380" s="5" t="s">
        <v>20992</v>
      </c>
      <c r="D6380" s="6">
        <v>3419</v>
      </c>
      <c r="E6380" t="str">
        <f t="shared" si="198"/>
        <v xml:space="preserve"> </v>
      </c>
      <c r="F6380" s="36" t="str">
        <f>IF(AND(D6380&gt;=50000,D6380&lt;=100000),"COMPRESO",A6380)</f>
        <v>sicignano degli alburni</v>
      </c>
      <c r="H6380" s="39">
        <f t="shared" si="199"/>
        <v>0</v>
      </c>
      <c r="I6380">
        <v>15</v>
      </c>
    </row>
    <row r="6381" spans="1:9" ht="12" customHeight="1" x14ac:dyDescent="0.3">
      <c r="A6381" s="3" t="s">
        <v>21970</v>
      </c>
      <c r="B6381" s="4" t="s">
        <v>14636</v>
      </c>
      <c r="C6381" s="5" t="s">
        <v>20992</v>
      </c>
      <c r="D6381" s="6">
        <v>774</v>
      </c>
      <c r="E6381" t="str">
        <f t="shared" si="198"/>
        <v xml:space="preserve"> </v>
      </c>
      <c r="F6381" s="36" t="str">
        <f>IF(AND(D6381&gt;=50000,D6381&lt;=100000),"COMPRESO",A6381)</f>
        <v>stella cilento</v>
      </c>
      <c r="H6381" s="39">
        <f t="shared" si="199"/>
        <v>0</v>
      </c>
      <c r="I6381">
        <v>3</v>
      </c>
    </row>
    <row r="6382" spans="1:9" ht="12" customHeight="1" x14ac:dyDescent="0.3">
      <c r="A6382" s="3" t="s">
        <v>21971</v>
      </c>
      <c r="B6382" s="4" t="s">
        <v>14647</v>
      </c>
      <c r="C6382" s="5" t="s">
        <v>20992</v>
      </c>
      <c r="D6382" s="6">
        <v>942</v>
      </c>
      <c r="E6382" t="str">
        <f t="shared" si="198"/>
        <v xml:space="preserve"> </v>
      </c>
      <c r="F6382" s="36" t="str">
        <f>IF(AND(D6382&gt;=50000,D6382&lt;=100000),"COMPRESO",A6382)</f>
        <v>stio</v>
      </c>
      <c r="H6382" s="39">
        <f t="shared" si="199"/>
        <v>0</v>
      </c>
      <c r="I6382">
        <v>5</v>
      </c>
    </row>
    <row r="6383" spans="1:9" ht="12" customHeight="1" x14ac:dyDescent="0.3">
      <c r="A6383" s="3" t="s">
        <v>21972</v>
      </c>
      <c r="B6383" s="4" t="s">
        <v>14740</v>
      </c>
      <c r="C6383" s="5" t="s">
        <v>20992</v>
      </c>
      <c r="D6383" s="6">
        <v>8182</v>
      </c>
      <c r="E6383" t="str">
        <f t="shared" si="198"/>
        <v xml:space="preserve"> </v>
      </c>
      <c r="F6383" s="36" t="str">
        <f>IF(AND(D6383&gt;=50000,D6383&lt;=100000),"COMPRESO",A6383)</f>
        <v>teggiano</v>
      </c>
      <c r="H6383" s="39">
        <f t="shared" si="199"/>
        <v>0</v>
      </c>
      <c r="I6383">
        <v>1</v>
      </c>
    </row>
    <row r="6384" spans="1:9" ht="12" customHeight="1" x14ac:dyDescent="0.3">
      <c r="A6384" s="3" t="s">
        <v>21973</v>
      </c>
      <c r="B6384" s="4" t="s">
        <v>14837</v>
      </c>
      <c r="C6384" s="5" t="s">
        <v>20992</v>
      </c>
      <c r="D6384" s="6">
        <v>1803</v>
      </c>
      <c r="E6384" t="str">
        <f t="shared" si="198"/>
        <v xml:space="preserve"> </v>
      </c>
      <c r="F6384" s="36" t="str">
        <f>IF(AND(D6384&gt;=50000,D6384&lt;=100000),"COMPRESO",A6384)</f>
        <v>torchiara</v>
      </c>
      <c r="H6384" s="39">
        <f t="shared" si="199"/>
        <v>0</v>
      </c>
      <c r="I6384">
        <v>10</v>
      </c>
    </row>
    <row r="6385" spans="1:9" ht="12" customHeight="1" x14ac:dyDescent="0.3">
      <c r="A6385" s="3" t="s">
        <v>21974</v>
      </c>
      <c r="B6385" s="4" t="s">
        <v>14854</v>
      </c>
      <c r="C6385" s="5" t="s">
        <v>20992</v>
      </c>
      <c r="D6385" s="6">
        <v>1267</v>
      </c>
      <c r="E6385" t="str">
        <f t="shared" si="198"/>
        <v xml:space="preserve"> </v>
      </c>
      <c r="F6385" s="36" t="str">
        <f>IF(AND(D6385&gt;=50000,D6385&lt;=100000),"COMPRESO",A6385)</f>
        <v>torraca</v>
      </c>
      <c r="H6385" s="39">
        <f t="shared" si="199"/>
        <v>0</v>
      </c>
      <c r="I6385">
        <v>3</v>
      </c>
    </row>
    <row r="6386" spans="1:9" ht="12" customHeight="1" x14ac:dyDescent="0.3">
      <c r="A6386" s="3" t="s">
        <v>21975</v>
      </c>
      <c r="B6386" s="4" t="s">
        <v>14877</v>
      </c>
      <c r="C6386" s="5" t="s">
        <v>20992</v>
      </c>
      <c r="D6386" s="6">
        <v>2185</v>
      </c>
      <c r="E6386" t="str">
        <f t="shared" si="198"/>
        <v xml:space="preserve"> </v>
      </c>
      <c r="F6386" s="36" t="str">
        <f>IF(AND(D6386&gt;=50000,D6386&lt;=100000),"COMPRESO",A6386)</f>
        <v>torre orsaia</v>
      </c>
      <c r="H6386" s="39">
        <f t="shared" si="199"/>
        <v>0</v>
      </c>
      <c r="I6386">
        <v>8</v>
      </c>
    </row>
    <row r="6387" spans="1:9" ht="12" customHeight="1" x14ac:dyDescent="0.3">
      <c r="A6387" s="3" t="s">
        <v>21976</v>
      </c>
      <c r="B6387" s="4" t="s">
        <v>14913</v>
      </c>
      <c r="C6387" s="5" t="s">
        <v>20992</v>
      </c>
      <c r="D6387" s="6">
        <v>563</v>
      </c>
      <c r="E6387" t="str">
        <f t="shared" si="198"/>
        <v xml:space="preserve"> </v>
      </c>
      <c r="F6387" s="36" t="str">
        <f>IF(AND(D6387&gt;=50000,D6387&lt;=100000),"COMPRESO",A6387)</f>
        <v>tortorella</v>
      </c>
      <c r="H6387" s="39">
        <f t="shared" si="199"/>
        <v>0</v>
      </c>
      <c r="I6387">
        <v>2</v>
      </c>
    </row>
    <row r="6388" spans="1:9" ht="12" customHeight="1" x14ac:dyDescent="0.3">
      <c r="A6388" s="3" t="s">
        <v>21977</v>
      </c>
      <c r="B6388" s="4" t="s">
        <v>14925</v>
      </c>
      <c r="C6388" s="5" t="s">
        <v>20992</v>
      </c>
      <c r="D6388" s="6">
        <v>4080</v>
      </c>
      <c r="E6388" t="str">
        <f t="shared" si="198"/>
        <v xml:space="preserve"> </v>
      </c>
      <c r="F6388" s="36" t="str">
        <f>IF(AND(D6388&gt;=50000,D6388&lt;=100000),"COMPRESO",A6388)</f>
        <v>tramonti</v>
      </c>
      <c r="H6388" s="39">
        <f t="shared" si="199"/>
        <v>0</v>
      </c>
      <c r="I6388">
        <v>1</v>
      </c>
    </row>
    <row r="6389" spans="1:9" ht="12" customHeight="1" x14ac:dyDescent="0.3">
      <c r="A6389" s="3" t="s">
        <v>21978</v>
      </c>
      <c r="B6389" s="4" t="s">
        <v>14963</v>
      </c>
      <c r="C6389" s="5" t="s">
        <v>20992</v>
      </c>
      <c r="D6389" s="6">
        <v>1683</v>
      </c>
      <c r="E6389" t="str">
        <f t="shared" si="198"/>
        <v xml:space="preserve"> </v>
      </c>
      <c r="F6389" s="36" t="str">
        <f>IF(AND(D6389&gt;=50000,D6389&lt;=100000),"COMPRESO",A6389)</f>
        <v>trentinara</v>
      </c>
      <c r="H6389" s="39">
        <f t="shared" si="199"/>
        <v>0</v>
      </c>
      <c r="I6389">
        <v>1</v>
      </c>
    </row>
    <row r="6390" spans="1:9" ht="12" customHeight="1" x14ac:dyDescent="0.3">
      <c r="A6390" s="3" t="s">
        <v>21979</v>
      </c>
      <c r="B6390" s="4" t="s">
        <v>23628</v>
      </c>
      <c r="C6390" s="5" t="s">
        <v>20992</v>
      </c>
      <c r="D6390" s="6">
        <v>280</v>
      </c>
      <c r="E6390" t="str">
        <f t="shared" si="198"/>
        <v xml:space="preserve"> </v>
      </c>
      <c r="F6390" s="36" t="str">
        <f>IF(AND(D6390&gt;=50000,D6390&lt;=100000),"COMPRESO",A6390)</f>
        <v>valle dell'angelo</v>
      </c>
      <c r="H6390" s="39">
        <f t="shared" si="199"/>
        <v>0</v>
      </c>
      <c r="I6390">
        <v>2</v>
      </c>
    </row>
    <row r="6391" spans="1:9" ht="12" customHeight="1" x14ac:dyDescent="0.3">
      <c r="A6391" s="3" t="s">
        <v>21980</v>
      </c>
      <c r="B6391" s="4" t="s">
        <v>15160</v>
      </c>
      <c r="C6391" s="5" t="s">
        <v>20992</v>
      </c>
      <c r="D6391" s="6">
        <v>8680</v>
      </c>
      <c r="E6391" t="str">
        <f t="shared" si="198"/>
        <v xml:space="preserve"> </v>
      </c>
      <c r="F6391" s="36" t="str">
        <f>IF(AND(D6391&gt;=50000,D6391&lt;=100000),"COMPRESO",A6391)</f>
        <v>vallo della lucania</v>
      </c>
      <c r="H6391" s="39">
        <f t="shared" si="199"/>
        <v>0</v>
      </c>
      <c r="I6391">
        <v>2</v>
      </c>
    </row>
    <row r="6392" spans="1:9" ht="12" customHeight="1" x14ac:dyDescent="0.3">
      <c r="A6392" s="3" t="s">
        <v>21981</v>
      </c>
      <c r="B6392" s="4" t="s">
        <v>15181</v>
      </c>
      <c r="C6392" s="5" t="s">
        <v>20992</v>
      </c>
      <c r="D6392" s="6">
        <v>1712</v>
      </c>
      <c r="E6392" t="str">
        <f t="shared" si="198"/>
        <v xml:space="preserve"> </v>
      </c>
      <c r="F6392" s="36" t="str">
        <f>IF(AND(D6392&gt;=50000,D6392&lt;=100000),"COMPRESO",A6392)</f>
        <v>valva</v>
      </c>
      <c r="H6392" s="39">
        <f t="shared" si="199"/>
        <v>0</v>
      </c>
      <c r="I6392">
        <v>4</v>
      </c>
    </row>
    <row r="6393" spans="1:9" ht="12" customHeight="1" x14ac:dyDescent="0.3">
      <c r="A6393" s="3" t="s">
        <v>21982</v>
      </c>
      <c r="B6393" s="4" t="s">
        <v>15309</v>
      </c>
      <c r="C6393" s="5" t="s">
        <v>20992</v>
      </c>
      <c r="D6393" s="6">
        <v>3237</v>
      </c>
      <c r="E6393" t="str">
        <f t="shared" si="198"/>
        <v xml:space="preserve"> </v>
      </c>
      <c r="F6393" s="36" t="str">
        <f>IF(AND(D6393&gt;=50000,D6393&lt;=100000),"COMPRESO",A6393)</f>
        <v>vibonati</v>
      </c>
      <c r="H6393" s="39">
        <f t="shared" si="199"/>
        <v>0</v>
      </c>
      <c r="I6393">
        <v>12</v>
      </c>
    </row>
    <row r="6394" spans="1:9" ht="12" customHeight="1" x14ac:dyDescent="0.3">
      <c r="A6394" s="3" t="s">
        <v>21983</v>
      </c>
      <c r="B6394" s="4" t="s">
        <v>15328</v>
      </c>
      <c r="C6394" s="5" t="s">
        <v>20992</v>
      </c>
      <c r="D6394" s="6">
        <v>8076</v>
      </c>
      <c r="E6394" t="str">
        <f t="shared" si="198"/>
        <v xml:space="preserve"> </v>
      </c>
      <c r="F6394" s="36" t="str">
        <f>IF(AND(D6394&gt;=50000,D6394&lt;=100000),"COMPRESO",A6394)</f>
        <v>vietri sul mare</v>
      </c>
      <c r="H6394" s="39">
        <f t="shared" si="199"/>
        <v>0</v>
      </c>
      <c r="I6394">
        <v>1</v>
      </c>
    </row>
    <row r="6395" spans="1:9" ht="12" customHeight="1" x14ac:dyDescent="0.3">
      <c r="A6395" s="3" t="s">
        <v>21984</v>
      </c>
      <c r="B6395" s="4" t="s">
        <v>8590</v>
      </c>
      <c r="C6395" s="5" t="s">
        <v>20992</v>
      </c>
      <c r="D6395" s="6">
        <v>12971</v>
      </c>
      <c r="E6395" t="str">
        <f t="shared" si="198"/>
        <v xml:space="preserve"> </v>
      </c>
      <c r="F6395" s="36" t="str">
        <f>IF(AND(D6395&gt;=50000,D6395&lt;=100000),"COMPRESO",A6395)</f>
        <v>bellizzi</v>
      </c>
      <c r="H6395" s="39">
        <f t="shared" si="199"/>
        <v>0</v>
      </c>
      <c r="I6395">
        <v>29</v>
      </c>
    </row>
    <row r="6396" spans="1:9" ht="12" customHeight="1" x14ac:dyDescent="0.3">
      <c r="A6396" s="3" t="s">
        <v>21985</v>
      </c>
      <c r="B6396" s="4" t="s">
        <v>8013</v>
      </c>
      <c r="C6396" s="5" t="s">
        <v>20992</v>
      </c>
      <c r="D6396" s="6">
        <v>2418</v>
      </c>
      <c r="E6396" t="str">
        <f t="shared" si="198"/>
        <v xml:space="preserve"> </v>
      </c>
      <c r="F6396" s="36" t="str">
        <f>IF(AND(D6396&gt;=50000,D6396&lt;=100000),"COMPRESO",A6396)</f>
        <v>accadia</v>
      </c>
      <c r="H6396" s="39">
        <f t="shared" si="199"/>
        <v>0</v>
      </c>
      <c r="I6396">
        <v>1</v>
      </c>
    </row>
    <row r="6397" spans="1:9" ht="12" customHeight="1" x14ac:dyDescent="0.3">
      <c r="A6397" s="3" t="s">
        <v>21986</v>
      </c>
      <c r="B6397" s="4" t="s">
        <v>8120</v>
      </c>
      <c r="C6397" s="5" t="s">
        <v>20992</v>
      </c>
      <c r="D6397" s="6">
        <v>1002</v>
      </c>
      <c r="E6397" t="str">
        <f t="shared" si="198"/>
        <v xml:space="preserve"> </v>
      </c>
      <c r="F6397" s="36" t="str">
        <f>IF(AND(D6397&gt;=50000,D6397&lt;=100000),"COMPRESO",A6397)</f>
        <v>alberona</v>
      </c>
      <c r="H6397" s="39">
        <f t="shared" si="199"/>
        <v>0</v>
      </c>
      <c r="I6397">
        <v>3</v>
      </c>
    </row>
    <row r="6398" spans="1:9" ht="12" customHeight="1" x14ac:dyDescent="0.3">
      <c r="A6398" s="3" t="s">
        <v>21987</v>
      </c>
      <c r="B6398" s="4" t="s">
        <v>8264</v>
      </c>
      <c r="C6398" s="5" t="s">
        <v>20992</v>
      </c>
      <c r="D6398" s="6">
        <v>1617</v>
      </c>
      <c r="E6398" t="str">
        <f t="shared" si="198"/>
        <v xml:space="preserve"> </v>
      </c>
      <c r="F6398" s="36" t="str">
        <f>IF(AND(D6398&gt;=50000,D6398&lt;=100000),"COMPRESO",A6398)</f>
        <v>anzano di puglia</v>
      </c>
      <c r="H6398" s="39">
        <f t="shared" si="199"/>
        <v>0</v>
      </c>
      <c r="I6398">
        <v>2</v>
      </c>
    </row>
    <row r="6399" spans="1:9" ht="12" customHeight="1" x14ac:dyDescent="0.3">
      <c r="A6399" s="3" t="s">
        <v>21988</v>
      </c>
      <c r="B6399" s="4" t="s">
        <v>8278</v>
      </c>
      <c r="C6399" s="5" t="s">
        <v>20992</v>
      </c>
      <c r="D6399" s="6">
        <v>13435</v>
      </c>
      <c r="E6399" t="str">
        <f t="shared" si="198"/>
        <v xml:space="preserve"> </v>
      </c>
      <c r="F6399" s="36" t="str">
        <f>IF(AND(D6399&gt;=50000,D6399&lt;=100000),"COMPRESO",A6399)</f>
        <v>apricena</v>
      </c>
      <c r="H6399" s="39">
        <f t="shared" si="199"/>
        <v>0</v>
      </c>
      <c r="I6399">
        <v>3</v>
      </c>
    </row>
    <row r="6400" spans="1:9" ht="12" customHeight="1" x14ac:dyDescent="0.3">
      <c r="A6400" s="3" t="s">
        <v>21989</v>
      </c>
      <c r="B6400" s="4" t="s">
        <v>8372</v>
      </c>
      <c r="C6400" s="5" t="s">
        <v>20992</v>
      </c>
      <c r="D6400" s="6">
        <v>6194</v>
      </c>
      <c r="E6400" t="str">
        <f t="shared" si="198"/>
        <v xml:space="preserve"> </v>
      </c>
      <c r="F6400" s="36" t="str">
        <f>IF(AND(D6400&gt;=50000,D6400&lt;=100000),"COMPRESO",A6400)</f>
        <v>ascoli satriano</v>
      </c>
      <c r="H6400" s="39">
        <f t="shared" si="199"/>
        <v>0</v>
      </c>
      <c r="I6400">
        <v>2</v>
      </c>
    </row>
    <row r="6401" spans="1:9" ht="12" customHeight="1" x14ac:dyDescent="0.3">
      <c r="A6401" s="3" t="s">
        <v>21990</v>
      </c>
      <c r="B6401" s="4" t="s">
        <v>8668</v>
      </c>
      <c r="C6401" s="5" t="s">
        <v>20992</v>
      </c>
      <c r="D6401" s="6">
        <v>2872</v>
      </c>
      <c r="E6401" t="str">
        <f t="shared" si="198"/>
        <v xml:space="preserve"> </v>
      </c>
      <c r="F6401" s="36" t="str">
        <f>IF(AND(D6401&gt;=50000,D6401&lt;=100000),"COMPRESO",A6401)</f>
        <v>biccari</v>
      </c>
      <c r="H6401" s="39">
        <f t="shared" si="199"/>
        <v>0</v>
      </c>
      <c r="I6401">
        <v>6</v>
      </c>
    </row>
    <row r="6402" spans="1:9" ht="12" customHeight="1" x14ac:dyDescent="0.3">
      <c r="A6402" s="3" t="s">
        <v>21991</v>
      </c>
      <c r="B6402" s="4" t="s">
        <v>8846</v>
      </c>
      <c r="C6402" s="5" t="s">
        <v>20992</v>
      </c>
      <c r="D6402" s="6">
        <v>3562</v>
      </c>
      <c r="E6402" t="str">
        <f t="shared" si="198"/>
        <v xml:space="preserve"> </v>
      </c>
      <c r="F6402" s="36" t="str">
        <f>IF(AND(D6402&gt;=50000,D6402&lt;=100000),"COMPRESO",A6402)</f>
        <v>bovino</v>
      </c>
      <c r="H6402" s="39">
        <f t="shared" si="199"/>
        <v>0</v>
      </c>
      <c r="I6402">
        <v>1</v>
      </c>
    </row>
    <row r="6403" spans="1:9" ht="12" customHeight="1" x14ac:dyDescent="0.3">
      <c r="A6403" s="3" t="s">
        <v>21992</v>
      </c>
      <c r="B6403" s="4" t="s">
        <v>9002</v>
      </c>
      <c r="C6403" s="5" t="s">
        <v>20992</v>
      </c>
      <c r="D6403" s="6">
        <v>7451</v>
      </c>
      <c r="E6403" t="str">
        <f t="shared" ref="E6403:E6466" si="200">IF(D6403&gt;300000,"TROVATO"," ")</f>
        <v xml:space="preserve"> </v>
      </c>
      <c r="F6403" s="36" t="str">
        <f>IF(AND(D6403&gt;=50000,D6403&lt;=100000),"COMPRESO",A6403)</f>
        <v>cagnano varano</v>
      </c>
      <c r="H6403" s="39">
        <f t="shared" ref="H6403:H6466" si="201">(D14331/$G$2)</f>
        <v>0</v>
      </c>
      <c r="I6403">
        <v>1</v>
      </c>
    </row>
    <row r="6404" spans="1:9" ht="12" customHeight="1" x14ac:dyDescent="0.3">
      <c r="A6404" s="3" t="s">
        <v>21993</v>
      </c>
      <c r="B6404" s="4" t="s">
        <v>9171</v>
      </c>
      <c r="C6404" s="5" t="s">
        <v>20992</v>
      </c>
      <c r="D6404" s="6">
        <v>2693</v>
      </c>
      <c r="E6404" t="str">
        <f t="shared" si="200"/>
        <v xml:space="preserve"> </v>
      </c>
      <c r="F6404" s="36" t="str">
        <f>IF(AND(D6404&gt;=50000,D6404&lt;=100000),"COMPRESO",A6404)</f>
        <v>candela</v>
      </c>
      <c r="H6404" s="39">
        <f t="shared" si="201"/>
        <v>0</v>
      </c>
      <c r="I6404">
        <v>1</v>
      </c>
    </row>
    <row r="6405" spans="1:9" ht="12" customHeight="1" x14ac:dyDescent="0.3">
      <c r="A6405" s="3" t="s">
        <v>21994</v>
      </c>
      <c r="B6405" s="4" t="s">
        <v>9281</v>
      </c>
      <c r="C6405" s="5" t="s">
        <v>20992</v>
      </c>
      <c r="D6405" s="6">
        <v>6524</v>
      </c>
      <c r="E6405" t="str">
        <f t="shared" si="200"/>
        <v xml:space="preserve"> </v>
      </c>
      <c r="F6405" s="36" t="str">
        <f>IF(AND(D6405&gt;=50000,D6405&lt;=100000),"COMPRESO",A6405)</f>
        <v>carapelle</v>
      </c>
      <c r="H6405" s="39">
        <f t="shared" si="201"/>
        <v>0</v>
      </c>
      <c r="I6405">
        <v>3</v>
      </c>
    </row>
    <row r="6406" spans="1:9" ht="12" customHeight="1" x14ac:dyDescent="0.3">
      <c r="A6406" s="3" t="s">
        <v>21995</v>
      </c>
      <c r="B6406" s="4" t="s">
        <v>9327</v>
      </c>
      <c r="C6406" s="5" t="s">
        <v>20992</v>
      </c>
      <c r="D6406" s="6">
        <v>1040</v>
      </c>
      <c r="E6406" t="str">
        <f t="shared" si="200"/>
        <v xml:space="preserve"> </v>
      </c>
      <c r="F6406" s="36" t="str">
        <f>IF(AND(D6406&gt;=50000,D6406&lt;=100000),"COMPRESO",A6406)</f>
        <v>carlantino</v>
      </c>
      <c r="H6406" s="39">
        <f t="shared" si="201"/>
        <v>0</v>
      </c>
      <c r="I6406">
        <v>7</v>
      </c>
    </row>
    <row r="6407" spans="1:9" ht="12" customHeight="1" x14ac:dyDescent="0.3">
      <c r="A6407" s="3" t="s">
        <v>21996</v>
      </c>
      <c r="B6407" s="4" t="s">
        <v>9360</v>
      </c>
      <c r="C6407" s="5" t="s">
        <v>20992</v>
      </c>
      <c r="D6407" s="6">
        <v>4305</v>
      </c>
      <c r="E6407" t="str">
        <f t="shared" si="200"/>
        <v xml:space="preserve"> </v>
      </c>
      <c r="F6407" s="36" t="str">
        <f>IF(AND(D6407&gt;=50000,D6407&lt;=100000),"COMPRESO",A6407)</f>
        <v>carpino</v>
      </c>
      <c r="H6407" s="39">
        <f t="shared" si="201"/>
        <v>0</v>
      </c>
      <c r="I6407">
        <v>1</v>
      </c>
    </row>
    <row r="6408" spans="1:9" ht="12" customHeight="1" x14ac:dyDescent="0.3">
      <c r="A6408" s="3" t="s">
        <v>21997</v>
      </c>
      <c r="B6408" s="4" t="s">
        <v>9425</v>
      </c>
      <c r="C6408" s="5" t="s">
        <v>20992</v>
      </c>
      <c r="D6408" s="6">
        <v>1663</v>
      </c>
      <c r="E6408" t="str">
        <f t="shared" si="200"/>
        <v xml:space="preserve"> </v>
      </c>
      <c r="F6408" s="36" t="str">
        <f>IF(AND(D6408&gt;=50000,D6408&lt;=100000),"COMPRESO",A6408)</f>
        <v>casalnuovo monterotaro</v>
      </c>
      <c r="H6408" s="39">
        <f t="shared" si="201"/>
        <v>0</v>
      </c>
      <c r="I6408">
        <v>6</v>
      </c>
    </row>
    <row r="6409" spans="1:9" ht="12" customHeight="1" x14ac:dyDescent="0.3">
      <c r="A6409" s="3" t="s">
        <v>21998</v>
      </c>
      <c r="B6409" s="4" t="s">
        <v>9430</v>
      </c>
      <c r="C6409" s="5" t="s">
        <v>20992</v>
      </c>
      <c r="D6409" s="6">
        <v>1939</v>
      </c>
      <c r="E6409" t="str">
        <f t="shared" si="200"/>
        <v xml:space="preserve"> </v>
      </c>
      <c r="F6409" s="36" t="str">
        <f>IF(AND(D6409&gt;=50000,D6409&lt;=100000),"COMPRESO",A6409)</f>
        <v>casalvecchio di puglia</v>
      </c>
      <c r="H6409" s="39">
        <f t="shared" si="201"/>
        <v>0</v>
      </c>
      <c r="I6409">
        <v>6</v>
      </c>
    </row>
    <row r="6410" spans="1:9" ht="12" customHeight="1" x14ac:dyDescent="0.3">
      <c r="A6410" s="3" t="s">
        <v>21999</v>
      </c>
      <c r="B6410" s="4" t="s">
        <v>9645</v>
      </c>
      <c r="C6410" s="5" t="s">
        <v>20992</v>
      </c>
      <c r="D6410" s="6">
        <v>2119</v>
      </c>
      <c r="E6410" t="str">
        <f t="shared" si="200"/>
        <v xml:space="preserve"> </v>
      </c>
      <c r="F6410" s="36" t="str">
        <f>IF(AND(D6410&gt;=50000,D6410&lt;=100000),"COMPRESO",A6410)</f>
        <v>castelluccio dei sauri</v>
      </c>
      <c r="H6410" s="39">
        <f t="shared" si="201"/>
        <v>0</v>
      </c>
      <c r="I6410">
        <v>2</v>
      </c>
    </row>
    <row r="6411" spans="1:9" ht="12" customHeight="1" x14ac:dyDescent="0.3">
      <c r="A6411" s="3" t="s">
        <v>22000</v>
      </c>
      <c r="B6411" s="4" t="s">
        <v>9648</v>
      </c>
      <c r="C6411" s="5" t="s">
        <v>20992</v>
      </c>
      <c r="D6411" s="6">
        <v>1331</v>
      </c>
      <c r="E6411" t="str">
        <f t="shared" si="200"/>
        <v xml:space="preserve"> </v>
      </c>
      <c r="F6411" s="36" t="str">
        <f>IF(AND(D6411&gt;=50000,D6411&lt;=100000),"COMPRESO",A6411)</f>
        <v>castelluccio valmaggiore</v>
      </c>
      <c r="H6411" s="39">
        <f t="shared" si="201"/>
        <v>0</v>
      </c>
      <c r="I6411">
        <v>4</v>
      </c>
    </row>
    <row r="6412" spans="1:9" ht="12" customHeight="1" x14ac:dyDescent="0.3">
      <c r="A6412" s="3" t="s">
        <v>22001</v>
      </c>
      <c r="B6412" s="4" t="s">
        <v>9669</v>
      </c>
      <c r="C6412" s="5" t="s">
        <v>20992</v>
      </c>
      <c r="D6412" s="6">
        <v>1557</v>
      </c>
      <c r="E6412" t="str">
        <f t="shared" si="200"/>
        <v xml:space="preserve"> </v>
      </c>
      <c r="F6412" s="36" t="str">
        <f>IF(AND(D6412&gt;=50000,D6412&lt;=100000),"COMPRESO",A6412)</f>
        <v>castelnuovo della daunia</v>
      </c>
      <c r="H6412" s="39">
        <f t="shared" si="201"/>
        <v>0</v>
      </c>
      <c r="I6412">
        <v>2</v>
      </c>
    </row>
    <row r="6413" spans="1:9" ht="12" customHeight="1" x14ac:dyDescent="0.3">
      <c r="A6413" s="3" t="s">
        <v>22002</v>
      </c>
      <c r="B6413" s="4" t="s">
        <v>9814</v>
      </c>
      <c r="C6413" s="5" t="s">
        <v>20992</v>
      </c>
      <c r="D6413" s="6">
        <v>1724</v>
      </c>
      <c r="E6413" t="str">
        <f t="shared" si="200"/>
        <v xml:space="preserve"> </v>
      </c>
      <c r="F6413" s="36" t="str">
        <f>IF(AND(D6413&gt;=50000,D6413&lt;=100000),"COMPRESO",A6413)</f>
        <v>celenza valfortore</v>
      </c>
      <c r="H6413" s="39">
        <f t="shared" si="201"/>
        <v>0</v>
      </c>
      <c r="I6413">
        <v>1</v>
      </c>
    </row>
    <row r="6414" spans="1:9" ht="12" customHeight="1" x14ac:dyDescent="0.3">
      <c r="A6414" s="3" t="s">
        <v>22003</v>
      </c>
      <c r="B6414" s="4" t="s">
        <v>9824</v>
      </c>
      <c r="C6414" s="5" t="s">
        <v>20992</v>
      </c>
      <c r="D6414" s="6">
        <v>172</v>
      </c>
      <c r="E6414" t="str">
        <f t="shared" si="200"/>
        <v xml:space="preserve"> </v>
      </c>
      <c r="F6414" s="36" t="str">
        <f>IF(AND(D6414&gt;=50000,D6414&lt;=100000),"COMPRESO",A6414)</f>
        <v>celle di san vito</v>
      </c>
      <c r="H6414" s="39">
        <f t="shared" si="201"/>
        <v>0</v>
      </c>
      <c r="I6414">
        <v>11</v>
      </c>
    </row>
    <row r="6415" spans="1:9" ht="12" customHeight="1" x14ac:dyDescent="0.3">
      <c r="A6415" s="3" t="s">
        <v>22004</v>
      </c>
      <c r="B6415" s="4" t="s">
        <v>9880</v>
      </c>
      <c r="C6415" s="5" t="s">
        <v>20992</v>
      </c>
      <c r="D6415" s="6">
        <v>56653</v>
      </c>
      <c r="E6415" t="str">
        <f t="shared" si="200"/>
        <v xml:space="preserve"> </v>
      </c>
      <c r="F6415" s="36" t="str">
        <f>IF(AND(D6415&gt;=50000,D6415&lt;=100000),"COMPRESO",A6415)</f>
        <v>COMPRESO</v>
      </c>
      <c r="H6415" s="39">
        <f t="shared" si="201"/>
        <v>0</v>
      </c>
      <c r="I6415">
        <v>1</v>
      </c>
    </row>
    <row r="6416" spans="1:9" ht="12" customHeight="1" x14ac:dyDescent="0.3">
      <c r="A6416" s="3" t="s">
        <v>22005</v>
      </c>
      <c r="B6416" s="4" t="s">
        <v>9977</v>
      </c>
      <c r="C6416" s="5" t="s">
        <v>20992</v>
      </c>
      <c r="D6416" s="6">
        <v>1772</v>
      </c>
      <c r="E6416" t="str">
        <f t="shared" si="200"/>
        <v xml:space="preserve"> </v>
      </c>
      <c r="F6416" s="36" t="str">
        <f>IF(AND(D6416&gt;=50000,D6416&lt;=100000),"COMPRESO",A6416)</f>
        <v>chieuti</v>
      </c>
      <c r="H6416" s="39">
        <f t="shared" si="201"/>
        <v>0</v>
      </c>
      <c r="I6416">
        <v>3</v>
      </c>
    </row>
    <row r="6417" spans="1:9" ht="12" customHeight="1" x14ac:dyDescent="0.3">
      <c r="A6417" s="3" t="s">
        <v>22006</v>
      </c>
      <c r="B6417" s="4" t="s">
        <v>10427</v>
      </c>
      <c r="C6417" s="5" t="s">
        <v>20992</v>
      </c>
      <c r="D6417" s="6">
        <v>3919</v>
      </c>
      <c r="E6417" t="str">
        <f t="shared" si="200"/>
        <v xml:space="preserve"> </v>
      </c>
      <c r="F6417" s="36" t="str">
        <f>IF(AND(D6417&gt;=50000,D6417&lt;=100000),"COMPRESO",A6417)</f>
        <v>deliceto</v>
      </c>
      <c r="H6417" s="39">
        <f t="shared" si="201"/>
        <v>0</v>
      </c>
      <c r="I6417">
        <v>3</v>
      </c>
    </row>
    <row r="6418" spans="1:9" ht="12" customHeight="1" x14ac:dyDescent="0.3">
      <c r="A6418" s="3" t="s">
        <v>22007</v>
      </c>
      <c r="B6418" s="4" t="s">
        <v>10557</v>
      </c>
      <c r="C6418" s="5" t="s">
        <v>20992</v>
      </c>
      <c r="D6418" s="6">
        <v>644</v>
      </c>
      <c r="E6418" t="str">
        <f t="shared" si="200"/>
        <v xml:space="preserve"> </v>
      </c>
      <c r="F6418" s="36" t="str">
        <f>IF(AND(D6418&gt;=50000,D6418&lt;=100000),"COMPRESO",A6418)</f>
        <v>faeto</v>
      </c>
      <c r="H6418" s="39">
        <f t="shared" si="201"/>
        <v>0</v>
      </c>
      <c r="I6418">
        <v>3</v>
      </c>
    </row>
    <row r="6419" spans="1:9" ht="12" customHeight="1" x14ac:dyDescent="0.3">
      <c r="A6419" s="3" t="s">
        <v>22008</v>
      </c>
      <c r="B6419" s="4" t="s">
        <v>10689</v>
      </c>
      <c r="C6419" s="5" t="s">
        <v>20992</v>
      </c>
      <c r="D6419" s="6">
        <v>147036</v>
      </c>
      <c r="E6419" t="str">
        <f t="shared" si="200"/>
        <v xml:space="preserve"> </v>
      </c>
      <c r="F6419" s="36" t="str">
        <f>IF(AND(D6419&gt;=50000,D6419&lt;=100000),"COMPRESO",A6419)</f>
        <v>foggia</v>
      </c>
      <c r="H6419" s="39">
        <f t="shared" si="201"/>
        <v>0</v>
      </c>
      <c r="I6419">
        <v>3</v>
      </c>
    </row>
    <row r="6420" spans="1:9" ht="12" customHeight="1" x14ac:dyDescent="0.3">
      <c r="A6420" s="3" t="s">
        <v>22009</v>
      </c>
      <c r="B6420" s="4" t="s">
        <v>11198</v>
      </c>
      <c r="C6420" s="5" t="s">
        <v>20992</v>
      </c>
      <c r="D6420" s="6">
        <v>4316</v>
      </c>
      <c r="E6420" t="str">
        <f t="shared" si="200"/>
        <v xml:space="preserve"> </v>
      </c>
      <c r="F6420" s="36" t="str">
        <f>IF(AND(D6420&gt;=50000,D6420&lt;=100000),"COMPRESO",A6420)</f>
        <v>ischitella</v>
      </c>
      <c r="H6420" s="39">
        <f t="shared" si="201"/>
        <v>0</v>
      </c>
      <c r="I6420">
        <v>30</v>
      </c>
    </row>
    <row r="6421" spans="1:9" ht="12" customHeight="1" x14ac:dyDescent="0.3">
      <c r="A6421" s="3" t="s">
        <v>22010</v>
      </c>
      <c r="B6421" s="4" t="s">
        <v>11220</v>
      </c>
      <c r="C6421" s="5" t="s">
        <v>20992</v>
      </c>
      <c r="D6421" s="6">
        <v>455</v>
      </c>
      <c r="E6421" t="str">
        <f t="shared" si="200"/>
        <v xml:space="preserve"> </v>
      </c>
      <c r="F6421" s="36" t="str">
        <f>IF(AND(D6421&gt;=50000,D6421&lt;=100000),"COMPRESO",A6421)</f>
        <v>isole tremiti</v>
      </c>
      <c r="H6421" s="39">
        <f t="shared" si="201"/>
        <v>0</v>
      </c>
      <c r="I6421">
        <v>11</v>
      </c>
    </row>
    <row r="6422" spans="1:9" ht="12" customHeight="1" x14ac:dyDescent="0.3">
      <c r="A6422" s="3" t="s">
        <v>22011</v>
      </c>
      <c r="B6422" s="4" t="s">
        <v>11369</v>
      </c>
      <c r="C6422" s="5" t="s">
        <v>20992</v>
      </c>
      <c r="D6422" s="6">
        <v>6319</v>
      </c>
      <c r="E6422" t="str">
        <f t="shared" si="200"/>
        <v xml:space="preserve"> </v>
      </c>
      <c r="F6422" s="36" t="str">
        <f>IF(AND(D6422&gt;=50000,D6422&lt;=100000),"COMPRESO",A6422)</f>
        <v>lesina</v>
      </c>
      <c r="H6422" s="39">
        <f t="shared" si="201"/>
        <v>0</v>
      </c>
      <c r="I6422">
        <v>3</v>
      </c>
    </row>
    <row r="6423" spans="1:9" ht="12" customHeight="1" x14ac:dyDescent="0.3">
      <c r="A6423" s="3" t="s">
        <v>22012</v>
      </c>
      <c r="B6423" s="4" t="s">
        <v>11487</v>
      </c>
      <c r="C6423" s="5" t="s">
        <v>20992</v>
      </c>
      <c r="D6423" s="6">
        <v>34333</v>
      </c>
      <c r="E6423" t="str">
        <f t="shared" si="200"/>
        <v xml:space="preserve"> </v>
      </c>
      <c r="F6423" s="36" t="str">
        <f>IF(AND(D6423&gt;=50000,D6423&lt;=100000),"COMPRESO",A6423)</f>
        <v>lucera</v>
      </c>
      <c r="H6423" s="39">
        <f t="shared" si="201"/>
        <v>0</v>
      </c>
      <c r="I6423">
        <v>15</v>
      </c>
    </row>
    <row r="6424" spans="1:9" ht="12" customHeight="1" x14ac:dyDescent="0.3">
      <c r="A6424" s="3" t="s">
        <v>22013</v>
      </c>
      <c r="B6424" s="4" t="s">
        <v>11611</v>
      </c>
      <c r="C6424" s="5" t="s">
        <v>20992</v>
      </c>
      <c r="D6424" s="6">
        <v>56257</v>
      </c>
      <c r="E6424" t="str">
        <f t="shared" si="200"/>
        <v xml:space="preserve"> </v>
      </c>
      <c r="F6424" s="36" t="str">
        <f>IF(AND(D6424&gt;=50000,D6424&lt;=100000),"COMPRESO",A6424)</f>
        <v>COMPRESO</v>
      </c>
      <c r="H6424" s="39">
        <f t="shared" si="201"/>
        <v>0</v>
      </c>
      <c r="I6424">
        <v>2</v>
      </c>
    </row>
    <row r="6425" spans="1:9" ht="12" customHeight="1" x14ac:dyDescent="0.3">
      <c r="A6425" s="3" t="s">
        <v>22014</v>
      </c>
      <c r="B6425" s="4" t="s">
        <v>11748</v>
      </c>
      <c r="C6425" s="5" t="s">
        <v>20992</v>
      </c>
      <c r="D6425" s="6">
        <v>6360</v>
      </c>
      <c r="E6425" t="str">
        <f t="shared" si="200"/>
        <v xml:space="preserve"> </v>
      </c>
      <c r="F6425" s="36" t="str">
        <f>IF(AND(D6425&gt;=50000,D6425&lt;=100000),"COMPRESO",A6425)</f>
        <v>mattinata</v>
      </c>
      <c r="H6425" s="39">
        <f t="shared" si="201"/>
        <v>0</v>
      </c>
      <c r="I6425">
        <v>2</v>
      </c>
    </row>
    <row r="6426" spans="1:9" ht="12" customHeight="1" x14ac:dyDescent="0.3">
      <c r="A6426" s="3" t="s">
        <v>22015</v>
      </c>
      <c r="B6426" s="4" t="s">
        <v>12124</v>
      </c>
      <c r="C6426" s="5" t="s">
        <v>20992</v>
      </c>
      <c r="D6426" s="6">
        <v>1067</v>
      </c>
      <c r="E6426" t="str">
        <f t="shared" si="200"/>
        <v xml:space="preserve"> </v>
      </c>
      <c r="F6426" s="36" t="str">
        <f>IF(AND(D6426&gt;=50000,D6426&lt;=100000),"COMPRESO",A6426)</f>
        <v>monteleone di puglia</v>
      </c>
      <c r="H6426" s="39">
        <f t="shared" si="201"/>
        <v>0</v>
      </c>
      <c r="I6426">
        <v>7</v>
      </c>
    </row>
    <row r="6427" spans="1:9" ht="12" customHeight="1" x14ac:dyDescent="0.3">
      <c r="A6427" s="3" t="s">
        <v>22016</v>
      </c>
      <c r="B6427" s="4" t="s">
        <v>12045</v>
      </c>
      <c r="C6427" s="5" t="s">
        <v>20992</v>
      </c>
      <c r="D6427" s="6">
        <v>13098</v>
      </c>
      <c r="E6427" t="str">
        <f t="shared" si="200"/>
        <v xml:space="preserve"> </v>
      </c>
      <c r="F6427" s="36" t="str">
        <f>IF(AND(D6427&gt;=50000,D6427&lt;=100000),"COMPRESO",A6427)</f>
        <v>monte sant'angelo</v>
      </c>
      <c r="H6427" s="39">
        <f t="shared" si="201"/>
        <v>0</v>
      </c>
      <c r="I6427">
        <v>20</v>
      </c>
    </row>
    <row r="6428" spans="1:9" ht="12" customHeight="1" x14ac:dyDescent="0.3">
      <c r="A6428" s="3" t="s">
        <v>22017</v>
      </c>
      <c r="B6428" s="4" t="s">
        <v>12284</v>
      </c>
      <c r="C6428" s="5" t="s">
        <v>20992</v>
      </c>
      <c r="D6428" s="6">
        <v>768</v>
      </c>
      <c r="E6428" t="str">
        <f t="shared" si="200"/>
        <v xml:space="preserve"> </v>
      </c>
      <c r="F6428" s="36" t="str">
        <f>IF(AND(D6428&gt;=50000,D6428&lt;=100000),"COMPRESO",A6428)</f>
        <v>motta montecorvino</v>
      </c>
      <c r="H6428" s="39">
        <f t="shared" si="201"/>
        <v>0</v>
      </c>
      <c r="I6428">
        <v>1</v>
      </c>
    </row>
    <row r="6429" spans="1:9" ht="12" customHeight="1" x14ac:dyDescent="0.3">
      <c r="A6429" s="3" t="s">
        <v>22018</v>
      </c>
      <c r="B6429" s="4" t="s">
        <v>12537</v>
      </c>
      <c r="C6429" s="5" t="s">
        <v>20992</v>
      </c>
      <c r="D6429" s="6">
        <v>2914</v>
      </c>
      <c r="E6429" t="str">
        <f t="shared" si="200"/>
        <v xml:space="preserve"> </v>
      </c>
      <c r="F6429" s="36" t="str">
        <f>IF(AND(D6429&gt;=50000,D6429&lt;=100000),"COMPRESO",A6429)</f>
        <v>orsara di puglia</v>
      </c>
      <c r="H6429" s="39">
        <f t="shared" si="201"/>
        <v>0</v>
      </c>
      <c r="I6429">
        <v>13</v>
      </c>
    </row>
    <row r="6430" spans="1:9" ht="12" customHeight="1" x14ac:dyDescent="0.3">
      <c r="A6430" s="3" t="s">
        <v>22019</v>
      </c>
      <c r="B6430" s="4" t="s">
        <v>12542</v>
      </c>
      <c r="C6430" s="5" t="s">
        <v>20992</v>
      </c>
      <c r="D6430" s="6">
        <v>16999</v>
      </c>
      <c r="E6430" t="str">
        <f t="shared" si="200"/>
        <v xml:space="preserve"> </v>
      </c>
      <c r="F6430" s="36" t="str">
        <f>IF(AND(D6430&gt;=50000,D6430&lt;=100000),"COMPRESO",A6430)</f>
        <v>orta nova</v>
      </c>
      <c r="H6430" s="39">
        <f t="shared" si="201"/>
        <v>0</v>
      </c>
      <c r="I6430">
        <v>3</v>
      </c>
    </row>
    <row r="6431" spans="1:9" ht="12" customHeight="1" x14ac:dyDescent="0.3">
      <c r="A6431" s="3" t="s">
        <v>22020</v>
      </c>
      <c r="B6431" s="4" t="s">
        <v>12692</v>
      </c>
      <c r="C6431" s="5" t="s">
        <v>20992</v>
      </c>
      <c r="D6431" s="6">
        <v>858</v>
      </c>
      <c r="E6431" t="str">
        <f t="shared" si="200"/>
        <v xml:space="preserve"> </v>
      </c>
      <c r="F6431" s="36" t="str">
        <f>IF(AND(D6431&gt;=50000,D6431&lt;=100000),"COMPRESO",A6431)</f>
        <v>panni</v>
      </c>
      <c r="H6431" s="39">
        <f t="shared" si="201"/>
        <v>0</v>
      </c>
      <c r="I6431">
        <v>5</v>
      </c>
    </row>
    <row r="6432" spans="1:9" ht="12" customHeight="1" x14ac:dyDescent="0.3">
      <c r="A6432" s="3" t="s">
        <v>22021</v>
      </c>
      <c r="B6432" s="4" t="s">
        <v>12815</v>
      </c>
      <c r="C6432" s="5" t="s">
        <v>20992</v>
      </c>
      <c r="D6432" s="6">
        <v>4197</v>
      </c>
      <c r="E6432" t="str">
        <f t="shared" si="200"/>
        <v xml:space="preserve"> </v>
      </c>
      <c r="F6432" s="36" t="str">
        <f>IF(AND(D6432&gt;=50000,D6432&lt;=100000),"COMPRESO",A6432)</f>
        <v>peschici</v>
      </c>
      <c r="H6432" s="39">
        <f t="shared" si="201"/>
        <v>0</v>
      </c>
      <c r="I6432">
        <v>7</v>
      </c>
    </row>
    <row r="6433" spans="1:9" ht="12" customHeight="1" x14ac:dyDescent="0.3">
      <c r="A6433" s="3" t="s">
        <v>22022</v>
      </c>
      <c r="B6433" s="4" t="s">
        <v>12915</v>
      </c>
      <c r="C6433" s="5" t="s">
        <v>20992</v>
      </c>
      <c r="D6433" s="6">
        <v>2745</v>
      </c>
      <c r="E6433" t="str">
        <f t="shared" si="200"/>
        <v xml:space="preserve"> </v>
      </c>
      <c r="F6433" s="36" t="str">
        <f>IF(AND(D6433&gt;=50000,D6433&lt;=100000),"COMPRESO",A6433)</f>
        <v>pietramontecorvino</v>
      </c>
      <c r="H6433" s="39">
        <f t="shared" si="201"/>
        <v>0</v>
      </c>
      <c r="I6433">
        <v>8</v>
      </c>
    </row>
    <row r="6434" spans="1:9" ht="12" customHeight="1" x14ac:dyDescent="0.3">
      <c r="A6434" s="3" t="s">
        <v>22023</v>
      </c>
      <c r="B6434" s="4" t="s">
        <v>13018</v>
      </c>
      <c r="C6434" s="5" t="s">
        <v>20992</v>
      </c>
      <c r="D6434" s="6">
        <v>2819</v>
      </c>
      <c r="E6434" t="str">
        <f t="shared" si="200"/>
        <v xml:space="preserve"> </v>
      </c>
      <c r="F6434" s="36" t="str">
        <f>IF(AND(D6434&gt;=50000,D6434&lt;=100000),"COMPRESO",A6434)</f>
        <v>poggio imperiale</v>
      </c>
      <c r="H6434" s="39">
        <f t="shared" si="201"/>
        <v>0</v>
      </c>
      <c r="I6434">
        <v>2</v>
      </c>
    </row>
    <row r="6435" spans="1:9" ht="12" customHeight="1" x14ac:dyDescent="0.3">
      <c r="A6435" s="3" t="s">
        <v>22024</v>
      </c>
      <c r="B6435" s="4" t="s">
        <v>13397</v>
      </c>
      <c r="C6435" s="5" t="s">
        <v>20992</v>
      </c>
      <c r="D6435" s="6">
        <v>2200</v>
      </c>
      <c r="E6435" t="str">
        <f t="shared" si="200"/>
        <v xml:space="preserve"> </v>
      </c>
      <c r="F6435" s="36" t="str">
        <f>IF(AND(D6435&gt;=50000,D6435&lt;=100000),"COMPRESO",A6435)</f>
        <v>rignano garganico</v>
      </c>
      <c r="H6435" s="39">
        <f t="shared" si="201"/>
        <v>0</v>
      </c>
      <c r="I6435">
        <v>1</v>
      </c>
    </row>
    <row r="6436" spans="1:9" ht="12" customHeight="1" x14ac:dyDescent="0.3">
      <c r="A6436" s="3" t="s">
        <v>22025</v>
      </c>
      <c r="B6436" s="4" t="s">
        <v>13540</v>
      </c>
      <c r="C6436" s="5" t="s">
        <v>20992</v>
      </c>
      <c r="D6436" s="6">
        <v>1954</v>
      </c>
      <c r="E6436" t="str">
        <f t="shared" si="200"/>
        <v xml:space="preserve"> </v>
      </c>
      <c r="F6436" s="36" t="str">
        <f>IF(AND(D6436&gt;=50000,D6436&lt;=100000),"COMPRESO",A6436)</f>
        <v>rocchetta sant'antonio</v>
      </c>
      <c r="H6436" s="39">
        <f t="shared" si="201"/>
        <v>0</v>
      </c>
      <c r="I6436">
        <v>2</v>
      </c>
    </row>
    <row r="6437" spans="1:9" ht="12" customHeight="1" x14ac:dyDescent="0.3">
      <c r="A6437" s="3" t="s">
        <v>22026</v>
      </c>
      <c r="B6437" s="4" t="s">
        <v>13548</v>
      </c>
      <c r="C6437" s="5" t="s">
        <v>20992</v>
      </c>
      <c r="D6437" s="6">
        <v>3663</v>
      </c>
      <c r="E6437" t="str">
        <f t="shared" si="200"/>
        <v xml:space="preserve"> </v>
      </c>
      <c r="F6437" s="36" t="str">
        <f>IF(AND(D6437&gt;=50000,D6437&lt;=100000),"COMPRESO",A6437)</f>
        <v>rodi garganico</v>
      </c>
      <c r="H6437" s="39">
        <f t="shared" si="201"/>
        <v>0</v>
      </c>
      <c r="I6437">
        <v>8</v>
      </c>
    </row>
    <row r="6438" spans="1:9" ht="12" customHeight="1" x14ac:dyDescent="0.3">
      <c r="A6438" s="3" t="s">
        <v>22027</v>
      </c>
      <c r="B6438" s="4" t="s">
        <v>13615</v>
      </c>
      <c r="C6438" s="5" t="s">
        <v>20992</v>
      </c>
      <c r="D6438" s="6">
        <v>1149</v>
      </c>
      <c r="E6438" t="str">
        <f t="shared" si="200"/>
        <v xml:space="preserve"> </v>
      </c>
      <c r="F6438" s="36" t="str">
        <f>IF(AND(D6438&gt;=50000,D6438&lt;=100000),"COMPRESO",A6438)</f>
        <v>roseto valfortore</v>
      </c>
      <c r="H6438" s="39">
        <f t="shared" si="201"/>
        <v>0</v>
      </c>
      <c r="I6438">
        <v>15</v>
      </c>
    </row>
    <row r="6439" spans="1:9" ht="12" customHeight="1" x14ac:dyDescent="0.3">
      <c r="A6439" s="3" t="s">
        <v>22028</v>
      </c>
      <c r="B6439" s="4" t="s">
        <v>13876</v>
      </c>
      <c r="C6439" s="5" t="s">
        <v>20992</v>
      </c>
      <c r="D6439" s="6">
        <v>27329</v>
      </c>
      <c r="E6439" t="str">
        <f t="shared" si="200"/>
        <v xml:space="preserve"> </v>
      </c>
      <c r="F6439" s="36" t="str">
        <f>IF(AND(D6439&gt;=50000,D6439&lt;=100000),"COMPRESO",A6439)</f>
        <v>san giovanni rotondo</v>
      </c>
      <c r="H6439" s="39">
        <f t="shared" si="201"/>
        <v>0</v>
      </c>
      <c r="I6439">
        <v>9</v>
      </c>
    </row>
    <row r="6440" spans="1:9" ht="12" customHeight="1" x14ac:dyDescent="0.3">
      <c r="A6440" s="3" t="s">
        <v>22029</v>
      </c>
      <c r="B6440" s="4" t="s">
        <v>13917</v>
      </c>
      <c r="C6440" s="5" t="s">
        <v>20992</v>
      </c>
      <c r="D6440" s="6">
        <v>14218</v>
      </c>
      <c r="E6440" t="str">
        <f t="shared" si="200"/>
        <v xml:space="preserve"> </v>
      </c>
      <c r="F6440" s="36" t="str">
        <f>IF(AND(D6440&gt;=50000,D6440&lt;=100000),"COMPRESO",A6440)</f>
        <v>san marco in lamis</v>
      </c>
      <c r="H6440" s="39">
        <f t="shared" si="201"/>
        <v>0</v>
      </c>
      <c r="I6440">
        <v>23</v>
      </c>
    </row>
    <row r="6441" spans="1:9" ht="12" customHeight="1" x14ac:dyDescent="0.3">
      <c r="A6441" s="3" t="s">
        <v>22030</v>
      </c>
      <c r="B6441" s="4" t="s">
        <v>13918</v>
      </c>
      <c r="C6441" s="5" t="s">
        <v>20992</v>
      </c>
      <c r="D6441" s="6">
        <v>1082</v>
      </c>
      <c r="E6441" t="str">
        <f t="shared" si="200"/>
        <v xml:space="preserve"> </v>
      </c>
      <c r="F6441" s="36" t="str">
        <f>IF(AND(D6441&gt;=50000,D6441&lt;=100000),"COMPRESO",A6441)</f>
        <v>san marco la catola</v>
      </c>
      <c r="H6441" s="39">
        <f t="shared" si="201"/>
        <v>0</v>
      </c>
      <c r="I6441">
        <v>1</v>
      </c>
    </row>
    <row r="6442" spans="1:9" ht="12" customHeight="1" x14ac:dyDescent="0.3">
      <c r="A6442" s="3" t="s">
        <v>22031</v>
      </c>
      <c r="B6442" s="4" t="s">
        <v>13959</v>
      </c>
      <c r="C6442" s="5" t="s">
        <v>20992</v>
      </c>
      <c r="D6442" s="6">
        <v>15927</v>
      </c>
      <c r="E6442" t="str">
        <f t="shared" si="200"/>
        <v xml:space="preserve"> </v>
      </c>
      <c r="F6442" s="36" t="str">
        <f>IF(AND(D6442&gt;=50000,D6442&lt;=100000),"COMPRESO",A6442)</f>
        <v>san nicandro garganico</v>
      </c>
      <c r="H6442" s="39">
        <f t="shared" si="201"/>
        <v>0</v>
      </c>
      <c r="I6442">
        <v>4</v>
      </c>
    </row>
    <row r="6443" spans="1:9" ht="12" customHeight="1" x14ac:dyDescent="0.3">
      <c r="A6443" s="3" t="s">
        <v>22032</v>
      </c>
      <c r="B6443" s="4" t="s">
        <v>13970</v>
      </c>
      <c r="C6443" s="5" t="s">
        <v>20992</v>
      </c>
      <c r="D6443" s="6">
        <v>5935</v>
      </c>
      <c r="E6443" t="str">
        <f t="shared" si="200"/>
        <v xml:space="preserve"> </v>
      </c>
      <c r="F6443" s="36" t="str">
        <f>IF(AND(D6443&gt;=50000,D6443&lt;=100000),"COMPRESO",A6443)</f>
        <v>san paolo di civitate</v>
      </c>
      <c r="H6443" s="39">
        <f t="shared" si="201"/>
        <v>0</v>
      </c>
      <c r="I6443">
        <v>3</v>
      </c>
    </row>
    <row r="6444" spans="1:9" ht="12" customHeight="1" x14ac:dyDescent="0.3">
      <c r="A6444" s="3" t="s">
        <v>22033</v>
      </c>
      <c r="B6444" s="4" t="s">
        <v>14027</v>
      </c>
      <c r="C6444" s="5" t="s">
        <v>20992</v>
      </c>
      <c r="D6444" s="6">
        <v>54906</v>
      </c>
      <c r="E6444" t="str">
        <f t="shared" si="200"/>
        <v xml:space="preserve"> </v>
      </c>
      <c r="F6444" s="36" t="str">
        <f>IF(AND(D6444&gt;=50000,D6444&lt;=100000),"COMPRESO",A6444)</f>
        <v>COMPRESO</v>
      </c>
      <c r="H6444" s="39">
        <f t="shared" si="201"/>
        <v>0</v>
      </c>
      <c r="I6444">
        <v>2</v>
      </c>
    </row>
    <row r="6445" spans="1:9" ht="12" customHeight="1" x14ac:dyDescent="0.3">
      <c r="A6445" s="3" t="s">
        <v>22034</v>
      </c>
      <c r="B6445" s="4" t="s">
        <v>14082</v>
      </c>
      <c r="C6445" s="5" t="s">
        <v>20992</v>
      </c>
      <c r="D6445" s="6">
        <v>2096</v>
      </c>
      <c r="E6445" t="str">
        <f t="shared" si="200"/>
        <v xml:space="preserve"> </v>
      </c>
      <c r="F6445" s="36" t="str">
        <f>IF(AND(D6445&gt;=50000,D6445&lt;=100000),"COMPRESO",A6445)</f>
        <v>sant'agata di puglia</v>
      </c>
      <c r="H6445" s="39">
        <f t="shared" si="201"/>
        <v>0</v>
      </c>
      <c r="I6445">
        <v>8</v>
      </c>
    </row>
    <row r="6446" spans="1:9" ht="12" customHeight="1" x14ac:dyDescent="0.3">
      <c r="A6446" s="3" t="s">
        <v>22035</v>
      </c>
      <c r="B6446" s="4" t="s">
        <v>14405</v>
      </c>
      <c r="C6446" s="5" t="s">
        <v>20992</v>
      </c>
      <c r="D6446" s="6">
        <v>4069</v>
      </c>
      <c r="E6446" t="str">
        <f t="shared" si="200"/>
        <v xml:space="preserve"> </v>
      </c>
      <c r="F6446" s="36" t="str">
        <f>IF(AND(D6446&gt;=50000,D6446&lt;=100000),"COMPRESO",A6446)</f>
        <v>serracapriola</v>
      </c>
      <c r="H6446" s="39">
        <f t="shared" si="201"/>
        <v>0</v>
      </c>
      <c r="I6446">
        <v>7</v>
      </c>
    </row>
    <row r="6447" spans="1:9" ht="12" customHeight="1" x14ac:dyDescent="0.3">
      <c r="A6447" s="3" t="s">
        <v>22036</v>
      </c>
      <c r="B6447" s="4" t="s">
        <v>14648</v>
      </c>
      <c r="C6447" s="5" t="s">
        <v>20992</v>
      </c>
      <c r="D6447" s="6">
        <v>5306</v>
      </c>
      <c r="E6447" t="str">
        <f t="shared" si="200"/>
        <v xml:space="preserve"> </v>
      </c>
      <c r="F6447" s="36" t="str">
        <f>IF(AND(D6447&gt;=50000,D6447&lt;=100000),"COMPRESO",A6447)</f>
        <v>stornara</v>
      </c>
      <c r="H6447" s="39">
        <f t="shared" si="201"/>
        <v>0</v>
      </c>
      <c r="I6447">
        <v>3</v>
      </c>
    </row>
    <row r="6448" spans="1:9" ht="12" customHeight="1" x14ac:dyDescent="0.3">
      <c r="A6448" s="3" t="s">
        <v>22037</v>
      </c>
      <c r="B6448" s="4" t="s">
        <v>14649</v>
      </c>
      <c r="C6448" s="5" t="s">
        <v>20992</v>
      </c>
      <c r="D6448" s="6">
        <v>5022</v>
      </c>
      <c r="E6448" t="str">
        <f t="shared" si="200"/>
        <v xml:space="preserve"> </v>
      </c>
      <c r="F6448" s="36" t="str">
        <f>IF(AND(D6448&gt;=50000,D6448&lt;=100000),"COMPRESO",A6448)</f>
        <v>stornarella</v>
      </c>
      <c r="H6448" s="39">
        <f t="shared" si="201"/>
        <v>0</v>
      </c>
      <c r="I6448">
        <v>10</v>
      </c>
    </row>
    <row r="6449" spans="1:9" ht="12" customHeight="1" x14ac:dyDescent="0.3">
      <c r="A6449" s="3" t="s">
        <v>22038</v>
      </c>
      <c r="B6449" s="4" t="s">
        <v>14889</v>
      </c>
      <c r="C6449" s="5" t="s">
        <v>20992</v>
      </c>
      <c r="D6449" s="6">
        <v>17365</v>
      </c>
      <c r="E6449" t="str">
        <f t="shared" si="200"/>
        <v xml:space="preserve"> </v>
      </c>
      <c r="F6449" s="36" t="str">
        <f>IF(AND(D6449&gt;=50000,D6449&lt;=100000),"COMPRESO",A6449)</f>
        <v>torremaggiore</v>
      </c>
      <c r="H6449" s="39">
        <f t="shared" si="201"/>
        <v>0</v>
      </c>
      <c r="I6449">
        <v>3</v>
      </c>
    </row>
    <row r="6450" spans="1:9" ht="12" customHeight="1" x14ac:dyDescent="0.3">
      <c r="A6450" s="3" t="s">
        <v>22039</v>
      </c>
      <c r="B6450" s="4" t="s">
        <v>15015</v>
      </c>
      <c r="C6450" s="5" t="s">
        <v>20992</v>
      </c>
      <c r="D6450" s="6">
        <v>7330</v>
      </c>
      <c r="E6450" t="str">
        <f t="shared" si="200"/>
        <v xml:space="preserve"> </v>
      </c>
      <c r="F6450" s="36" t="str">
        <f>IF(AND(D6450&gt;=50000,D6450&lt;=100000),"COMPRESO",A6450)</f>
        <v>troia</v>
      </c>
      <c r="H6450" s="39">
        <f t="shared" si="201"/>
        <v>0</v>
      </c>
      <c r="I6450">
        <v>2</v>
      </c>
    </row>
    <row r="6451" spans="1:9" ht="12" customHeight="1" x14ac:dyDescent="0.3">
      <c r="A6451" s="3" t="s">
        <v>22040</v>
      </c>
      <c r="B6451" s="4" t="s">
        <v>15314</v>
      </c>
      <c r="C6451" s="5" t="s">
        <v>20992</v>
      </c>
      <c r="D6451" s="6">
        <v>7861</v>
      </c>
      <c r="E6451" t="str">
        <f t="shared" si="200"/>
        <v xml:space="preserve"> </v>
      </c>
      <c r="F6451" s="36" t="str">
        <f>IF(AND(D6451&gt;=50000,D6451&lt;=100000),"COMPRESO",A6451)</f>
        <v>vico del gargano</v>
      </c>
      <c r="H6451" s="39">
        <f t="shared" si="201"/>
        <v>0</v>
      </c>
      <c r="I6451">
        <v>5</v>
      </c>
    </row>
    <row r="6452" spans="1:9" ht="12" customHeight="1" x14ac:dyDescent="0.3">
      <c r="A6452" s="3" t="s">
        <v>22041</v>
      </c>
      <c r="B6452" s="4" t="s">
        <v>15326</v>
      </c>
      <c r="C6452" s="5" t="s">
        <v>20992</v>
      </c>
      <c r="D6452" s="6">
        <v>13271</v>
      </c>
      <c r="E6452" t="str">
        <f t="shared" si="200"/>
        <v xml:space="preserve"> </v>
      </c>
      <c r="F6452" s="36" t="str">
        <f>IF(AND(D6452&gt;=50000,D6452&lt;=100000),"COMPRESO",A6452)</f>
        <v>vieste</v>
      </c>
      <c r="H6452" s="39">
        <f t="shared" si="201"/>
        <v>0</v>
      </c>
      <c r="I6452">
        <v>2</v>
      </c>
    </row>
    <row r="6453" spans="1:9" ht="12" customHeight="1" x14ac:dyDescent="0.3">
      <c r="A6453" s="3" t="s">
        <v>22042</v>
      </c>
      <c r="B6453" s="4" t="s">
        <v>15525</v>
      </c>
      <c r="C6453" s="5" t="s">
        <v>20992</v>
      </c>
      <c r="D6453" s="6">
        <v>481</v>
      </c>
      <c r="E6453" t="str">
        <f t="shared" si="200"/>
        <v xml:space="preserve"> </v>
      </c>
      <c r="F6453" s="36" t="str">
        <f>IF(AND(D6453&gt;=50000,D6453&lt;=100000),"COMPRESO",A6453)</f>
        <v>volturara appula</v>
      </c>
      <c r="H6453" s="39">
        <f t="shared" si="201"/>
        <v>0</v>
      </c>
      <c r="I6453">
        <v>2</v>
      </c>
    </row>
    <row r="6454" spans="1:9" ht="12" customHeight="1" x14ac:dyDescent="0.3">
      <c r="A6454" s="3" t="s">
        <v>22043</v>
      </c>
      <c r="B6454" s="4" t="s">
        <v>23629</v>
      </c>
      <c r="C6454" s="5" t="s">
        <v>20992</v>
      </c>
      <c r="D6454" s="6">
        <v>1781</v>
      </c>
      <c r="E6454" t="str">
        <f t="shared" si="200"/>
        <v xml:space="preserve"> </v>
      </c>
      <c r="F6454" s="36" t="str">
        <f>IF(AND(D6454&gt;=50000,D6454&lt;=100000),"COMPRESO",A6454)</f>
        <v>volturino</v>
      </c>
      <c r="H6454" s="39">
        <f t="shared" si="201"/>
        <v>0</v>
      </c>
      <c r="I6454">
        <v>4</v>
      </c>
    </row>
    <row r="6455" spans="1:9" ht="12" customHeight="1" x14ac:dyDescent="0.3">
      <c r="A6455" s="3" t="s">
        <v>22044</v>
      </c>
      <c r="B6455" s="4" t="s">
        <v>12513</v>
      </c>
      <c r="C6455" s="5" t="s">
        <v>20992</v>
      </c>
      <c r="D6455" s="6">
        <v>2654</v>
      </c>
      <c r="E6455" t="str">
        <f t="shared" si="200"/>
        <v xml:space="preserve"> </v>
      </c>
      <c r="F6455" s="36" t="str">
        <f>IF(AND(D6455&gt;=50000,D6455&lt;=100000),"COMPRESO",A6455)</f>
        <v>ordona</v>
      </c>
      <c r="H6455" s="39">
        <f t="shared" si="201"/>
        <v>0</v>
      </c>
      <c r="I6455">
        <v>5</v>
      </c>
    </row>
    <row r="6456" spans="1:9" ht="12" customHeight="1" x14ac:dyDescent="0.3">
      <c r="A6456" s="3" t="s">
        <v>22045</v>
      </c>
      <c r="B6456" s="4" t="s">
        <v>15537</v>
      </c>
      <c r="C6456" s="5" t="s">
        <v>20992</v>
      </c>
      <c r="D6456" s="6">
        <v>3326</v>
      </c>
      <c r="E6456" t="str">
        <f t="shared" si="200"/>
        <v xml:space="preserve"> </v>
      </c>
      <c r="F6456" s="36" t="str">
        <f>IF(AND(D6456&gt;=50000,D6456&lt;=100000),"COMPRESO",A6456)</f>
        <v>zapponeta</v>
      </c>
      <c r="H6456" s="39">
        <f t="shared" si="201"/>
        <v>0</v>
      </c>
      <c r="I6456">
        <v>9</v>
      </c>
    </row>
    <row r="6457" spans="1:9" ht="12" customHeight="1" x14ac:dyDescent="0.3">
      <c r="A6457" s="3" t="s">
        <v>22046</v>
      </c>
      <c r="B6457" s="4" t="s">
        <v>8039</v>
      </c>
      <c r="C6457" s="5" t="s">
        <v>20992</v>
      </c>
      <c r="D6457" s="6">
        <v>21038</v>
      </c>
      <c r="E6457" t="str">
        <f t="shared" si="200"/>
        <v xml:space="preserve"> </v>
      </c>
      <c r="F6457" s="36" t="str">
        <f>IF(AND(D6457&gt;=50000,D6457&lt;=100000),"COMPRESO",A6457)</f>
        <v>acquaviva delle fonti</v>
      </c>
      <c r="H6457" s="39">
        <f t="shared" si="201"/>
        <v>0</v>
      </c>
      <c r="I6457">
        <v>2</v>
      </c>
    </row>
    <row r="6458" spans="1:9" ht="12" customHeight="1" x14ac:dyDescent="0.3">
      <c r="A6458" s="3" t="s">
        <v>22047</v>
      </c>
      <c r="B6458" s="4" t="s">
        <v>8046</v>
      </c>
      <c r="C6458" s="5" t="s">
        <v>20992</v>
      </c>
      <c r="D6458" s="6">
        <v>17101</v>
      </c>
      <c r="E6458" t="str">
        <f t="shared" si="200"/>
        <v xml:space="preserve"> </v>
      </c>
      <c r="F6458" s="36" t="str">
        <f>IF(AND(D6458&gt;=50000,D6458&lt;=100000),"COMPRESO",A6458)</f>
        <v>adelfia</v>
      </c>
      <c r="H6458" s="39">
        <f t="shared" si="201"/>
        <v>0</v>
      </c>
      <c r="I6458">
        <v>1</v>
      </c>
    </row>
    <row r="6459" spans="1:9" ht="12" customHeight="1" x14ac:dyDescent="0.3">
      <c r="A6459" s="3" t="s">
        <v>22048</v>
      </c>
      <c r="B6459" s="4" t="s">
        <v>8119</v>
      </c>
      <c r="C6459" s="5" t="s">
        <v>20992</v>
      </c>
      <c r="D6459" s="6">
        <v>10924</v>
      </c>
      <c r="E6459" t="str">
        <f t="shared" si="200"/>
        <v xml:space="preserve"> </v>
      </c>
      <c r="F6459" s="36" t="str">
        <f>IF(AND(D6459&gt;=50000,D6459&lt;=100000),"COMPRESO",A6459)</f>
        <v>alberobello</v>
      </c>
      <c r="H6459" s="39">
        <f t="shared" si="201"/>
        <v>0</v>
      </c>
      <c r="I6459">
        <v>2</v>
      </c>
    </row>
    <row r="6460" spans="1:9" ht="12" customHeight="1" x14ac:dyDescent="0.3">
      <c r="A6460" s="3" t="s">
        <v>22049</v>
      </c>
      <c r="B6460" s="4" t="s">
        <v>8183</v>
      </c>
      <c r="C6460" s="5" t="s">
        <v>20992</v>
      </c>
      <c r="D6460" s="6">
        <v>69529</v>
      </c>
      <c r="E6460" t="str">
        <f t="shared" si="200"/>
        <v xml:space="preserve"> </v>
      </c>
      <c r="F6460" s="36" t="str">
        <f>IF(AND(D6460&gt;=50000,D6460&lt;=100000),"COMPRESO",A6460)</f>
        <v>COMPRESO</v>
      </c>
      <c r="H6460" s="39">
        <f t="shared" si="201"/>
        <v>0</v>
      </c>
      <c r="I6460">
        <v>2</v>
      </c>
    </row>
    <row r="6461" spans="1:9" ht="12" customHeight="1" x14ac:dyDescent="0.3">
      <c r="A6461" s="3" t="s">
        <v>22050</v>
      </c>
      <c r="B6461" s="4" t="s">
        <v>8520</v>
      </c>
      <c r="C6461" s="5" t="s">
        <v>20992</v>
      </c>
      <c r="D6461" s="6">
        <v>315933</v>
      </c>
      <c r="E6461" t="str">
        <f t="shared" si="200"/>
        <v>TROVATO</v>
      </c>
      <c r="F6461" s="36" t="str">
        <f>IF(AND(D6461&gt;=50000,D6461&lt;=100000),"COMPRESO",A6461)</f>
        <v>bari</v>
      </c>
      <c r="H6461" s="39">
        <f t="shared" si="201"/>
        <v>0</v>
      </c>
      <c r="I6461">
        <v>6</v>
      </c>
    </row>
    <row r="6462" spans="1:9" ht="12" customHeight="1" x14ac:dyDescent="0.3">
      <c r="A6462" s="3" t="s">
        <v>22051</v>
      </c>
      <c r="B6462" s="4" t="s">
        <v>8677</v>
      </c>
      <c r="C6462" s="5" t="s">
        <v>20992</v>
      </c>
      <c r="D6462" s="6">
        <v>2162</v>
      </c>
      <c r="E6462" t="str">
        <f t="shared" si="200"/>
        <v xml:space="preserve"> </v>
      </c>
      <c r="F6462" s="36" t="str">
        <f>IF(AND(D6462&gt;=50000,D6462&lt;=100000),"COMPRESO",A6462)</f>
        <v>binetto</v>
      </c>
      <c r="H6462" s="39">
        <f t="shared" si="201"/>
        <v>0</v>
      </c>
      <c r="I6462">
        <v>1</v>
      </c>
    </row>
    <row r="6463" spans="1:9" ht="12" customHeight="1" x14ac:dyDescent="0.3">
      <c r="A6463" s="3" t="s">
        <v>22052</v>
      </c>
      <c r="B6463" s="4" t="s">
        <v>8689</v>
      </c>
      <c r="C6463" s="5" t="s">
        <v>20992</v>
      </c>
      <c r="D6463" s="6">
        <v>11799</v>
      </c>
      <c r="E6463" t="str">
        <f t="shared" si="200"/>
        <v xml:space="preserve"> </v>
      </c>
      <c r="F6463" s="36" t="str">
        <f>IF(AND(D6463&gt;=50000,D6463&lt;=100000),"COMPRESO",A6463)</f>
        <v>bitetto</v>
      </c>
      <c r="H6463" s="39">
        <f t="shared" si="201"/>
        <v>0</v>
      </c>
      <c r="I6463">
        <v>4</v>
      </c>
    </row>
    <row r="6464" spans="1:9" ht="12" customHeight="1" x14ac:dyDescent="0.3">
      <c r="A6464" s="3" t="s">
        <v>22053</v>
      </c>
      <c r="B6464" s="4" t="s">
        <v>8690</v>
      </c>
      <c r="C6464" s="5" t="s">
        <v>20992</v>
      </c>
      <c r="D6464" s="6">
        <v>56258</v>
      </c>
      <c r="E6464" t="str">
        <f t="shared" si="200"/>
        <v xml:space="preserve"> </v>
      </c>
      <c r="F6464" s="36" t="str">
        <f>IF(AND(D6464&gt;=50000,D6464&lt;=100000),"COMPRESO",A6464)</f>
        <v>COMPRESO</v>
      </c>
      <c r="H6464" s="39">
        <f t="shared" si="201"/>
        <v>0</v>
      </c>
      <c r="I6464">
        <v>9</v>
      </c>
    </row>
    <row r="6465" spans="1:9" ht="12" customHeight="1" x14ac:dyDescent="0.3">
      <c r="A6465" s="3" t="s">
        <v>22054</v>
      </c>
      <c r="B6465" s="4" t="s">
        <v>8691</v>
      </c>
      <c r="C6465" s="5" t="s">
        <v>20992</v>
      </c>
      <c r="D6465" s="6">
        <v>10878</v>
      </c>
      <c r="E6465" t="str">
        <f t="shared" si="200"/>
        <v xml:space="preserve"> </v>
      </c>
      <c r="F6465" s="36" t="str">
        <f>IF(AND(D6465&gt;=50000,D6465&lt;=100000),"COMPRESO",A6465)</f>
        <v>bitritto</v>
      </c>
      <c r="H6465" s="39">
        <f t="shared" si="201"/>
        <v>0</v>
      </c>
      <c r="I6465">
        <v>1</v>
      </c>
    </row>
    <row r="6466" spans="1:9" ht="12" customHeight="1" x14ac:dyDescent="0.3">
      <c r="A6466" s="3" t="s">
        <v>22055</v>
      </c>
      <c r="B6466" s="4" t="s">
        <v>9275</v>
      </c>
      <c r="C6466" s="5" t="s">
        <v>20992</v>
      </c>
      <c r="D6466" s="6">
        <v>15396</v>
      </c>
      <c r="E6466" t="str">
        <f t="shared" si="200"/>
        <v xml:space="preserve"> </v>
      </c>
      <c r="F6466" s="36" t="str">
        <f>IF(AND(D6466&gt;=50000,D6466&lt;=100000),"COMPRESO",A6466)</f>
        <v>capurso</v>
      </c>
      <c r="H6466" s="39">
        <f t="shared" si="201"/>
        <v>0</v>
      </c>
      <c r="I6466">
        <v>7</v>
      </c>
    </row>
    <row r="6467" spans="1:9" ht="12" customHeight="1" x14ac:dyDescent="0.3">
      <c r="A6467" s="3" t="s">
        <v>22056</v>
      </c>
      <c r="B6467" s="4" t="s">
        <v>9436</v>
      </c>
      <c r="C6467" s="5" t="s">
        <v>20992</v>
      </c>
      <c r="D6467" s="6">
        <v>19246</v>
      </c>
      <c r="E6467" t="str">
        <f t="shared" ref="E6467:E6530" si="202">IF(D6467&gt;300000,"TROVATO"," ")</f>
        <v xml:space="preserve"> </v>
      </c>
      <c r="F6467" s="36" t="str">
        <f>IF(AND(D6467&gt;=50000,D6467&lt;=100000),"COMPRESO",A6467)</f>
        <v>casamassima</v>
      </c>
      <c r="H6467" s="39">
        <f t="shared" ref="H6467:H6530" si="203">(D14395/$G$2)</f>
        <v>0</v>
      </c>
      <c r="I6467">
        <v>5</v>
      </c>
    </row>
    <row r="6468" spans="1:9" ht="12" customHeight="1" x14ac:dyDescent="0.3">
      <c r="A6468" s="3" t="s">
        <v>22057</v>
      </c>
      <c r="B6468" s="4" t="s">
        <v>9492</v>
      </c>
      <c r="C6468" s="5" t="s">
        <v>20992</v>
      </c>
      <c r="D6468" s="6">
        <v>14270</v>
      </c>
      <c r="E6468" t="str">
        <f t="shared" si="202"/>
        <v xml:space="preserve"> </v>
      </c>
      <c r="F6468" s="36" t="str">
        <f>IF(AND(D6468&gt;=50000,D6468&lt;=100000),"COMPRESO",A6468)</f>
        <v>cassano delle murge</v>
      </c>
      <c r="H6468" s="39">
        <f t="shared" si="203"/>
        <v>0</v>
      </c>
      <c r="I6468">
        <v>3</v>
      </c>
    </row>
    <row r="6469" spans="1:9" ht="12" customHeight="1" x14ac:dyDescent="0.3">
      <c r="A6469" s="3" t="s">
        <v>22058</v>
      </c>
      <c r="B6469" s="4" t="s">
        <v>9603</v>
      </c>
      <c r="C6469" s="5" t="s">
        <v>20992</v>
      </c>
      <c r="D6469" s="6">
        <v>19340</v>
      </c>
      <c r="E6469" t="str">
        <f t="shared" si="202"/>
        <v xml:space="preserve"> </v>
      </c>
      <c r="F6469" s="36" t="str">
        <f>IF(AND(D6469&gt;=50000,D6469&lt;=100000),"COMPRESO",A6469)</f>
        <v>castellana grotte</v>
      </c>
      <c r="H6469" s="39">
        <f t="shared" si="203"/>
        <v>0</v>
      </c>
      <c r="I6469">
        <v>2</v>
      </c>
    </row>
    <row r="6470" spans="1:9" ht="12" customHeight="1" x14ac:dyDescent="0.3">
      <c r="A6470" s="3" t="s">
        <v>22059</v>
      </c>
      <c r="B6470" s="4" t="s">
        <v>9818</v>
      </c>
      <c r="C6470" s="5" t="s">
        <v>20992</v>
      </c>
      <c r="D6470" s="6">
        <v>5491</v>
      </c>
      <c r="E6470" t="str">
        <f t="shared" si="202"/>
        <v xml:space="preserve"> </v>
      </c>
      <c r="F6470" s="36" t="str">
        <f>IF(AND(D6470&gt;=50000,D6470&lt;=100000),"COMPRESO",A6470)</f>
        <v>cellamare</v>
      </c>
      <c r="H6470" s="39">
        <f t="shared" si="203"/>
        <v>0</v>
      </c>
      <c r="I6470">
        <v>3</v>
      </c>
    </row>
    <row r="6471" spans="1:9" ht="12" customHeight="1" x14ac:dyDescent="0.3">
      <c r="A6471" s="3" t="s">
        <v>22060</v>
      </c>
      <c r="B6471" s="4" t="s">
        <v>10221</v>
      </c>
      <c r="C6471" s="5" t="s">
        <v>20992</v>
      </c>
      <c r="D6471" s="6">
        <v>25683</v>
      </c>
      <c r="E6471" t="str">
        <f t="shared" si="202"/>
        <v xml:space="preserve"> </v>
      </c>
      <c r="F6471" s="36" t="str">
        <f>IF(AND(D6471&gt;=50000,D6471&lt;=100000),"COMPRESO",A6471)</f>
        <v>conversano</v>
      </c>
      <c r="H6471" s="39">
        <f t="shared" si="203"/>
        <v>0</v>
      </c>
      <c r="I6471">
        <v>6</v>
      </c>
    </row>
    <row r="6472" spans="1:9" ht="12" customHeight="1" x14ac:dyDescent="0.3">
      <c r="A6472" s="3" t="s">
        <v>22061</v>
      </c>
      <c r="B6472" s="4" t="s">
        <v>10228</v>
      </c>
      <c r="C6472" s="5" t="s">
        <v>20992</v>
      </c>
      <c r="D6472" s="6">
        <v>48072</v>
      </c>
      <c r="E6472" t="str">
        <f t="shared" si="202"/>
        <v xml:space="preserve"> </v>
      </c>
      <c r="F6472" s="36" t="str">
        <f>IF(AND(D6472&gt;=50000,D6472&lt;=100000),"COMPRESO",A6472)</f>
        <v>corato</v>
      </c>
      <c r="H6472" s="39">
        <f t="shared" si="203"/>
        <v>0</v>
      </c>
      <c r="I6472">
        <v>2</v>
      </c>
    </row>
    <row r="6473" spans="1:9" ht="12" customHeight="1" x14ac:dyDescent="0.3">
      <c r="A6473" s="3" t="s">
        <v>22062</v>
      </c>
      <c r="B6473" s="4" t="s">
        <v>10988</v>
      </c>
      <c r="C6473" s="5" t="s">
        <v>20992</v>
      </c>
      <c r="D6473" s="6">
        <v>27889</v>
      </c>
      <c r="E6473" t="str">
        <f t="shared" si="202"/>
        <v xml:space="preserve"> </v>
      </c>
      <c r="F6473" s="36" t="str">
        <f>IF(AND(D6473&gt;=50000,D6473&lt;=100000),"COMPRESO",A6473)</f>
        <v>gioia del colle</v>
      </c>
      <c r="H6473" s="39">
        <f t="shared" si="203"/>
        <v>0</v>
      </c>
      <c r="I6473">
        <v>3</v>
      </c>
    </row>
    <row r="6474" spans="1:9" ht="12" customHeight="1" x14ac:dyDescent="0.3">
      <c r="A6474" s="3" t="s">
        <v>22063</v>
      </c>
      <c r="B6474" s="4" t="s">
        <v>10994</v>
      </c>
      <c r="C6474" s="5" t="s">
        <v>20992</v>
      </c>
      <c r="D6474" s="6">
        <v>20433</v>
      </c>
      <c r="E6474" t="str">
        <f t="shared" si="202"/>
        <v xml:space="preserve"> </v>
      </c>
      <c r="F6474" s="36" t="str">
        <f>IF(AND(D6474&gt;=50000,D6474&lt;=100000),"COMPRESO",A6474)</f>
        <v>giovinazzo</v>
      </c>
      <c r="H6474" s="39">
        <f t="shared" si="203"/>
        <v>0</v>
      </c>
      <c r="I6474">
        <v>3</v>
      </c>
    </row>
    <row r="6475" spans="1:9" ht="12" customHeight="1" x14ac:dyDescent="0.3">
      <c r="A6475" s="3" t="s">
        <v>22064</v>
      </c>
      <c r="B6475" s="4" t="s">
        <v>11075</v>
      </c>
      <c r="C6475" s="5" t="s">
        <v>20992</v>
      </c>
      <c r="D6475" s="6">
        <v>43614</v>
      </c>
      <c r="E6475" t="str">
        <f t="shared" si="202"/>
        <v xml:space="preserve"> </v>
      </c>
      <c r="F6475" s="36" t="str">
        <f>IF(AND(D6475&gt;=50000,D6475&lt;=100000),"COMPRESO",A6475)</f>
        <v>gravina in puglia</v>
      </c>
      <c r="H6475" s="39">
        <f t="shared" si="203"/>
        <v>0</v>
      </c>
      <c r="I6475">
        <v>3</v>
      </c>
    </row>
    <row r="6476" spans="1:9" ht="12" customHeight="1" x14ac:dyDescent="0.3">
      <c r="A6476" s="3" t="s">
        <v>22065</v>
      </c>
      <c r="B6476" s="4" t="s">
        <v>11125</v>
      </c>
      <c r="C6476" s="5" t="s">
        <v>20992</v>
      </c>
      <c r="D6476" s="6">
        <v>12940</v>
      </c>
      <c r="E6476" t="str">
        <f t="shared" si="202"/>
        <v xml:space="preserve"> </v>
      </c>
      <c r="F6476" s="36" t="str">
        <f>IF(AND(D6476&gt;=50000,D6476&lt;=100000),"COMPRESO",A6476)</f>
        <v>grumo appula</v>
      </c>
      <c r="H6476" s="39">
        <f t="shared" si="203"/>
        <v>0</v>
      </c>
      <c r="I6476">
        <v>1</v>
      </c>
    </row>
    <row r="6477" spans="1:9" ht="12" customHeight="1" x14ac:dyDescent="0.3">
      <c r="A6477" s="3" t="s">
        <v>22066</v>
      </c>
      <c r="B6477" s="4" t="s">
        <v>11433</v>
      </c>
      <c r="C6477" s="5" t="s">
        <v>20992</v>
      </c>
      <c r="D6477" s="6">
        <v>14161</v>
      </c>
      <c r="E6477" t="str">
        <f t="shared" si="202"/>
        <v xml:space="preserve"> </v>
      </c>
      <c r="F6477" s="36" t="str">
        <f>IF(AND(D6477&gt;=50000,D6477&lt;=100000),"COMPRESO",A6477)</f>
        <v>locorotondo</v>
      </c>
      <c r="H6477" s="39">
        <f t="shared" si="203"/>
        <v>0</v>
      </c>
      <c r="I6477">
        <v>8</v>
      </c>
    </row>
    <row r="6478" spans="1:9" ht="12" customHeight="1" x14ac:dyDescent="0.3">
      <c r="A6478" s="3" t="s">
        <v>22067</v>
      </c>
      <c r="B6478" s="4" t="s">
        <v>11889</v>
      </c>
      <c r="C6478" s="5" t="s">
        <v>20992</v>
      </c>
      <c r="D6478" s="6">
        <v>37532</v>
      </c>
      <c r="E6478" t="str">
        <f t="shared" si="202"/>
        <v xml:space="preserve"> </v>
      </c>
      <c r="F6478" s="36" t="str">
        <f>IF(AND(D6478&gt;=50000,D6478&lt;=100000),"COMPRESO",A6478)</f>
        <v>modugno</v>
      </c>
      <c r="H6478" s="39">
        <f t="shared" si="203"/>
        <v>0</v>
      </c>
      <c r="I6478">
        <v>6</v>
      </c>
    </row>
    <row r="6479" spans="1:9" ht="12" customHeight="1" x14ac:dyDescent="0.3">
      <c r="A6479" s="3" t="s">
        <v>22068</v>
      </c>
      <c r="B6479" s="4" t="s">
        <v>11904</v>
      </c>
      <c r="C6479" s="5" t="s">
        <v>20992</v>
      </c>
      <c r="D6479" s="6">
        <v>25567</v>
      </c>
      <c r="E6479" t="str">
        <f t="shared" si="202"/>
        <v xml:space="preserve"> </v>
      </c>
      <c r="F6479" s="36" t="str">
        <f>IF(AND(D6479&gt;=50000,D6479&lt;=100000),"COMPRESO",A6479)</f>
        <v>mola di bari</v>
      </c>
      <c r="H6479" s="39">
        <f t="shared" si="203"/>
        <v>0</v>
      </c>
      <c r="I6479">
        <v>1</v>
      </c>
    </row>
    <row r="6480" spans="1:9" ht="12" customHeight="1" x14ac:dyDescent="0.3">
      <c r="A6480" s="3" t="s">
        <v>22069</v>
      </c>
      <c r="B6480" s="4" t="s">
        <v>11907</v>
      </c>
      <c r="C6480" s="5" t="s">
        <v>20992</v>
      </c>
      <c r="D6480" s="6">
        <v>60433</v>
      </c>
      <c r="E6480" t="str">
        <f t="shared" si="202"/>
        <v xml:space="preserve"> </v>
      </c>
      <c r="F6480" s="36" t="str">
        <f>IF(AND(D6480&gt;=50000,D6480&lt;=100000),"COMPRESO",A6480)</f>
        <v>COMPRESO</v>
      </c>
      <c r="H6480" s="39">
        <f t="shared" si="203"/>
        <v>0</v>
      </c>
      <c r="I6480">
        <v>7</v>
      </c>
    </row>
    <row r="6481" spans="1:9" ht="12" customHeight="1" x14ac:dyDescent="0.3">
      <c r="A6481" s="3" t="s">
        <v>22070</v>
      </c>
      <c r="B6481" s="4" t="s">
        <v>11972</v>
      </c>
      <c r="C6481" s="5" t="s">
        <v>20992</v>
      </c>
      <c r="D6481" s="6">
        <v>48529</v>
      </c>
      <c r="E6481" t="str">
        <f t="shared" si="202"/>
        <v xml:space="preserve"> </v>
      </c>
      <c r="F6481" s="36" t="str">
        <f>IF(AND(D6481&gt;=50000,D6481&lt;=100000),"COMPRESO",A6481)</f>
        <v>monopoli</v>
      </c>
      <c r="H6481" s="39">
        <f t="shared" si="203"/>
        <v>0</v>
      </c>
      <c r="I6481">
        <v>5</v>
      </c>
    </row>
    <row r="6482" spans="1:9" ht="12" customHeight="1" x14ac:dyDescent="0.3">
      <c r="A6482" s="3" t="s">
        <v>22071</v>
      </c>
      <c r="B6482" s="4" t="s">
        <v>12379</v>
      </c>
      <c r="C6482" s="5" t="s">
        <v>20992</v>
      </c>
      <c r="D6482" s="6">
        <v>19285</v>
      </c>
      <c r="E6482" t="str">
        <f t="shared" si="202"/>
        <v xml:space="preserve"> </v>
      </c>
      <c r="F6482" s="36" t="str">
        <f>IF(AND(D6482&gt;=50000,D6482&lt;=100000),"COMPRESO",A6482)</f>
        <v>noci</v>
      </c>
      <c r="H6482" s="39">
        <f t="shared" si="203"/>
        <v>0</v>
      </c>
      <c r="I6482">
        <v>1</v>
      </c>
    </row>
    <row r="6483" spans="1:9" ht="12" customHeight="1" x14ac:dyDescent="0.3">
      <c r="A6483" s="3" t="s">
        <v>22072</v>
      </c>
      <c r="B6483" s="4" t="s">
        <v>12386</v>
      </c>
      <c r="C6483" s="5" t="s">
        <v>20992</v>
      </c>
      <c r="D6483" s="6">
        <v>25710</v>
      </c>
      <c r="E6483" t="str">
        <f t="shared" si="202"/>
        <v xml:space="preserve"> </v>
      </c>
      <c r="F6483" s="36" t="str">
        <f>IF(AND(D6483&gt;=50000,D6483&lt;=100000),"COMPRESO",A6483)</f>
        <v>noicattaro</v>
      </c>
      <c r="H6483" s="39">
        <f t="shared" si="203"/>
        <v>0</v>
      </c>
      <c r="I6483">
        <v>5</v>
      </c>
    </row>
    <row r="6484" spans="1:9" ht="12" customHeight="1" x14ac:dyDescent="0.3">
      <c r="A6484" s="3" t="s">
        <v>22073</v>
      </c>
      <c r="B6484" s="4" t="s">
        <v>12675</v>
      </c>
      <c r="C6484" s="5" t="s">
        <v>20992</v>
      </c>
      <c r="D6484" s="6">
        <v>21555</v>
      </c>
      <c r="E6484" t="str">
        <f t="shared" si="202"/>
        <v xml:space="preserve"> </v>
      </c>
      <c r="F6484" s="36" t="str">
        <f>IF(AND(D6484&gt;=50000,D6484&lt;=100000),"COMPRESO",A6484)</f>
        <v>palo del colle</v>
      </c>
      <c r="H6484" s="39">
        <f t="shared" si="203"/>
        <v>0</v>
      </c>
      <c r="I6484">
        <v>2</v>
      </c>
    </row>
    <row r="6485" spans="1:9" ht="12" customHeight="1" x14ac:dyDescent="0.3">
      <c r="A6485" s="3" t="s">
        <v>22074</v>
      </c>
      <c r="B6485" s="4" t="s">
        <v>13034</v>
      </c>
      <c r="C6485" s="5" t="s">
        <v>20992</v>
      </c>
      <c r="D6485" s="6">
        <v>1418</v>
      </c>
      <c r="E6485" t="str">
        <f t="shared" si="202"/>
        <v xml:space="preserve"> </v>
      </c>
      <c r="F6485" s="36" t="str">
        <f>IF(AND(D6485&gt;=50000,D6485&lt;=100000),"COMPRESO",A6485)</f>
        <v>poggiorsini</v>
      </c>
      <c r="H6485" s="39">
        <f t="shared" si="203"/>
        <v>0</v>
      </c>
      <c r="I6485">
        <v>4</v>
      </c>
    </row>
    <row r="6486" spans="1:9" ht="12" customHeight="1" x14ac:dyDescent="0.3">
      <c r="A6486" s="3" t="s">
        <v>22075</v>
      </c>
      <c r="B6486" s="4" t="s">
        <v>13048</v>
      </c>
      <c r="C6486" s="5" t="s">
        <v>20992</v>
      </c>
      <c r="D6486" s="6">
        <v>17567</v>
      </c>
      <c r="E6486" t="str">
        <f t="shared" si="202"/>
        <v xml:space="preserve"> </v>
      </c>
      <c r="F6486" s="36" t="str">
        <f>IF(AND(D6486&gt;=50000,D6486&lt;=100000),"COMPRESO",A6486)</f>
        <v>polignano a mare</v>
      </c>
      <c r="H6486" s="39">
        <f t="shared" si="203"/>
        <v>0</v>
      </c>
      <c r="I6486">
        <v>1</v>
      </c>
    </row>
    <row r="6487" spans="1:9" ht="12" customHeight="1" x14ac:dyDescent="0.3">
      <c r="A6487" s="3" t="s">
        <v>22076</v>
      </c>
      <c r="B6487" s="4" t="s">
        <v>13276</v>
      </c>
      <c r="C6487" s="5" t="s">
        <v>20992</v>
      </c>
      <c r="D6487" s="6">
        <v>27083</v>
      </c>
      <c r="E6487" t="str">
        <f t="shared" si="202"/>
        <v xml:space="preserve"> </v>
      </c>
      <c r="F6487" s="36" t="str">
        <f>IF(AND(D6487&gt;=50000,D6487&lt;=100000),"COMPRESO",A6487)</f>
        <v>putignano</v>
      </c>
      <c r="H6487" s="39">
        <f t="shared" si="203"/>
        <v>0</v>
      </c>
      <c r="I6487">
        <v>5</v>
      </c>
    </row>
    <row r="6488" spans="1:9" ht="12" customHeight="1" x14ac:dyDescent="0.3">
      <c r="A6488" s="3" t="s">
        <v>22077</v>
      </c>
      <c r="B6488" s="4" t="s">
        <v>13668</v>
      </c>
      <c r="C6488" s="5" t="s">
        <v>20992</v>
      </c>
      <c r="D6488" s="6">
        <v>18418</v>
      </c>
      <c r="E6488" t="str">
        <f t="shared" si="202"/>
        <v xml:space="preserve"> </v>
      </c>
      <c r="F6488" s="36" t="str">
        <f>IF(AND(D6488&gt;=50000,D6488&lt;=100000),"COMPRESO",A6488)</f>
        <v>rutigliano</v>
      </c>
      <c r="H6488" s="39">
        <f t="shared" si="203"/>
        <v>0</v>
      </c>
      <c r="I6488">
        <v>7</v>
      </c>
    </row>
    <row r="6489" spans="1:9" ht="12" customHeight="1" x14ac:dyDescent="0.3">
      <c r="A6489" s="3" t="s">
        <v>22078</v>
      </c>
      <c r="B6489" s="4" t="s">
        <v>13672</v>
      </c>
      <c r="C6489" s="5" t="s">
        <v>20992</v>
      </c>
      <c r="D6489" s="6">
        <v>25662</v>
      </c>
      <c r="E6489" t="str">
        <f t="shared" si="202"/>
        <v xml:space="preserve"> </v>
      </c>
      <c r="F6489" s="36" t="str">
        <f>IF(AND(D6489&gt;=50000,D6489&lt;=100000),"COMPRESO",A6489)</f>
        <v>ruvo di puglia</v>
      </c>
      <c r="H6489" s="39">
        <f t="shared" si="203"/>
        <v>0</v>
      </c>
      <c r="I6489">
        <v>2</v>
      </c>
    </row>
    <row r="6490" spans="1:9" ht="12" customHeight="1" x14ac:dyDescent="0.3">
      <c r="A6490" s="3" t="s">
        <v>22079</v>
      </c>
      <c r="B6490" s="4" t="s">
        <v>13742</v>
      </c>
      <c r="C6490" s="5" t="s">
        <v>20992</v>
      </c>
      <c r="D6490" s="6">
        <v>6715</v>
      </c>
      <c r="E6490" t="str">
        <f t="shared" si="202"/>
        <v xml:space="preserve"> </v>
      </c>
      <c r="F6490" s="36" t="str">
        <f>IF(AND(D6490&gt;=50000,D6490&lt;=100000),"COMPRESO",A6490)</f>
        <v>sammichele di bari</v>
      </c>
      <c r="H6490" s="39">
        <f t="shared" si="203"/>
        <v>0</v>
      </c>
      <c r="I6490">
        <v>11</v>
      </c>
    </row>
    <row r="6491" spans="1:9" ht="12" customHeight="1" x14ac:dyDescent="0.3">
      <c r="A6491" s="3" t="s">
        <v>22080</v>
      </c>
      <c r="B6491" s="4" t="s">
        <v>14073</v>
      </c>
      <c r="C6491" s="5" t="s">
        <v>20992</v>
      </c>
      <c r="D6491" s="6">
        <v>9713</v>
      </c>
      <c r="E6491" t="str">
        <f t="shared" si="202"/>
        <v xml:space="preserve"> </v>
      </c>
      <c r="F6491" s="36" t="str">
        <f>IF(AND(D6491&gt;=50000,D6491&lt;=100000),"COMPRESO",A6491)</f>
        <v>sannicandro di bari</v>
      </c>
      <c r="H6491" s="39">
        <f t="shared" si="203"/>
        <v>0</v>
      </c>
      <c r="I6491">
        <v>3</v>
      </c>
    </row>
    <row r="6492" spans="1:9" ht="12" customHeight="1" x14ac:dyDescent="0.3">
      <c r="A6492" s="3" t="s">
        <v>22081</v>
      </c>
      <c r="B6492" s="4" t="s">
        <v>14208</v>
      </c>
      <c r="C6492" s="5" t="s">
        <v>20992</v>
      </c>
      <c r="D6492" s="6">
        <v>26770</v>
      </c>
      <c r="E6492" t="str">
        <f t="shared" si="202"/>
        <v xml:space="preserve"> </v>
      </c>
      <c r="F6492" s="36" t="str">
        <f>IF(AND(D6492&gt;=50000,D6492&lt;=100000),"COMPRESO",A6492)</f>
        <v>santeramo in colle</v>
      </c>
      <c r="H6492" s="39">
        <f t="shared" si="203"/>
        <v>0</v>
      </c>
      <c r="I6492">
        <v>5</v>
      </c>
    </row>
    <row r="6493" spans="1:9" ht="12" customHeight="1" x14ac:dyDescent="0.3">
      <c r="A6493" s="3" t="s">
        <v>22082</v>
      </c>
      <c r="B6493" s="4" t="s">
        <v>14759</v>
      </c>
      <c r="C6493" s="5" t="s">
        <v>20992</v>
      </c>
      <c r="D6493" s="6">
        <v>26986</v>
      </c>
      <c r="E6493" t="str">
        <f t="shared" si="202"/>
        <v xml:space="preserve"> </v>
      </c>
      <c r="F6493" s="36" t="str">
        <f>IF(AND(D6493&gt;=50000,D6493&lt;=100000),"COMPRESO",A6493)</f>
        <v>terlizzi</v>
      </c>
      <c r="H6493" s="39">
        <f t="shared" si="203"/>
        <v>0</v>
      </c>
      <c r="I6493">
        <v>3</v>
      </c>
    </row>
    <row r="6494" spans="1:9" ht="12" customHeight="1" x14ac:dyDescent="0.3">
      <c r="A6494" s="3" t="s">
        <v>22083</v>
      </c>
      <c r="B6494" s="4" t="s">
        <v>14844</v>
      </c>
      <c r="C6494" s="5" t="s">
        <v>20992</v>
      </c>
      <c r="D6494" s="6">
        <v>8551</v>
      </c>
      <c r="E6494" t="str">
        <f t="shared" si="202"/>
        <v xml:space="preserve"> </v>
      </c>
      <c r="F6494" s="36" t="str">
        <f>IF(AND(D6494&gt;=50000,D6494&lt;=100000),"COMPRESO",A6494)</f>
        <v>toritto</v>
      </c>
      <c r="H6494" s="39">
        <f t="shared" si="203"/>
        <v>0</v>
      </c>
      <c r="I6494">
        <v>5</v>
      </c>
    </row>
    <row r="6495" spans="1:9" ht="12" customHeight="1" x14ac:dyDescent="0.3">
      <c r="A6495" s="3" t="s">
        <v>22084</v>
      </c>
      <c r="B6495" s="4" t="s">
        <v>14999</v>
      </c>
      <c r="C6495" s="5" t="s">
        <v>20992</v>
      </c>
      <c r="D6495" s="6">
        <v>27007</v>
      </c>
      <c r="E6495" t="str">
        <f t="shared" si="202"/>
        <v xml:space="preserve"> </v>
      </c>
      <c r="F6495" s="36" t="str">
        <f>IF(AND(D6495&gt;=50000,D6495&lt;=100000),"COMPRESO",A6495)</f>
        <v>triggiano</v>
      </c>
      <c r="H6495" s="39">
        <f t="shared" si="203"/>
        <v>0</v>
      </c>
      <c r="I6495">
        <v>34</v>
      </c>
    </row>
    <row r="6496" spans="1:9" ht="12" customHeight="1" x14ac:dyDescent="0.3">
      <c r="A6496" s="3" t="s">
        <v>22085</v>
      </c>
      <c r="B6496" s="4" t="s">
        <v>15035</v>
      </c>
      <c r="C6496" s="5" t="s">
        <v>20992</v>
      </c>
      <c r="D6496" s="6">
        <v>12748</v>
      </c>
      <c r="E6496" t="str">
        <f t="shared" si="202"/>
        <v xml:space="preserve"> </v>
      </c>
      <c r="F6496" s="36" t="str">
        <f>IF(AND(D6496&gt;=50000,D6496&lt;=100000),"COMPRESO",A6496)</f>
        <v>turi</v>
      </c>
      <c r="H6496" s="39">
        <f t="shared" si="203"/>
        <v>0</v>
      </c>
      <c r="I6496">
        <v>1</v>
      </c>
    </row>
    <row r="6497" spans="1:9" ht="12" customHeight="1" x14ac:dyDescent="0.3">
      <c r="A6497" s="3" t="s">
        <v>22086</v>
      </c>
      <c r="B6497" s="4" t="s">
        <v>15115</v>
      </c>
      <c r="C6497" s="5" t="s">
        <v>20992</v>
      </c>
      <c r="D6497" s="6">
        <v>17897</v>
      </c>
      <c r="E6497" t="str">
        <f t="shared" si="202"/>
        <v xml:space="preserve"> </v>
      </c>
      <c r="F6497" s="36" t="str">
        <f>IF(AND(D6497&gt;=50000,D6497&lt;=100000),"COMPRESO",A6497)</f>
        <v>valenzano</v>
      </c>
      <c r="H6497" s="39">
        <f t="shared" si="203"/>
        <v>0</v>
      </c>
      <c r="I6497">
        <v>38</v>
      </c>
    </row>
    <row r="6498" spans="1:9" ht="12" customHeight="1" x14ac:dyDescent="0.3">
      <c r="A6498" s="3" t="s">
        <v>22087</v>
      </c>
      <c r="B6498" s="4" t="s">
        <v>8410</v>
      </c>
      <c r="C6498" s="5" t="s">
        <v>20992</v>
      </c>
      <c r="D6498" s="6">
        <v>7024</v>
      </c>
      <c r="E6498" t="str">
        <f t="shared" si="202"/>
        <v xml:space="preserve"> </v>
      </c>
      <c r="F6498" s="36" t="str">
        <f>IF(AND(D6498&gt;=50000,D6498&lt;=100000),"COMPRESO",A6498)</f>
        <v>avetrana</v>
      </c>
      <c r="H6498" s="39">
        <f t="shared" si="203"/>
        <v>0</v>
      </c>
      <c r="I6498">
        <v>4</v>
      </c>
    </row>
    <row r="6499" spans="1:9" ht="12" customHeight="1" x14ac:dyDescent="0.3">
      <c r="A6499" s="3" t="s">
        <v>22088</v>
      </c>
      <c r="B6499" s="4" t="s">
        <v>9345</v>
      </c>
      <c r="C6499" s="5" t="s">
        <v>20992</v>
      </c>
      <c r="D6499" s="6">
        <v>6832</v>
      </c>
      <c r="E6499" t="str">
        <f t="shared" si="202"/>
        <v xml:space="preserve"> </v>
      </c>
      <c r="F6499" s="36" t="str">
        <f>IF(AND(D6499&gt;=50000,D6499&lt;=100000),"COMPRESO",A6499)</f>
        <v>carosino</v>
      </c>
      <c r="H6499" s="39">
        <f t="shared" si="203"/>
        <v>0</v>
      </c>
      <c r="I6499">
        <v>5</v>
      </c>
    </row>
    <row r="6500" spans="1:9" ht="12" customHeight="1" x14ac:dyDescent="0.3">
      <c r="A6500" s="3" t="s">
        <v>22089</v>
      </c>
      <c r="B6500" s="4" t="s">
        <v>9605</v>
      </c>
      <c r="C6500" s="5" t="s">
        <v>20992</v>
      </c>
      <c r="D6500" s="6">
        <v>17125</v>
      </c>
      <c r="E6500" t="str">
        <f t="shared" si="202"/>
        <v xml:space="preserve"> </v>
      </c>
      <c r="F6500" s="36" t="str">
        <f>IF(AND(D6500&gt;=50000,D6500&lt;=100000),"COMPRESO",A6500)</f>
        <v>castellaneta</v>
      </c>
      <c r="H6500" s="39">
        <f t="shared" si="203"/>
        <v>0</v>
      </c>
      <c r="I6500">
        <v>5</v>
      </c>
    </row>
    <row r="6501" spans="1:9" ht="12" customHeight="1" x14ac:dyDescent="0.3">
      <c r="A6501" s="3" t="s">
        <v>22090</v>
      </c>
      <c r="B6501" s="4" t="s">
        <v>10357</v>
      </c>
      <c r="C6501" s="5" t="s">
        <v>20992</v>
      </c>
      <c r="D6501" s="6">
        <v>13568</v>
      </c>
      <c r="E6501" t="str">
        <f t="shared" si="202"/>
        <v xml:space="preserve"> </v>
      </c>
      <c r="F6501" s="36" t="str">
        <f>IF(AND(D6501&gt;=50000,D6501&lt;=100000),"COMPRESO",A6501)</f>
        <v>crispiano</v>
      </c>
      <c r="H6501" s="39">
        <f t="shared" si="203"/>
        <v>0</v>
      </c>
      <c r="I6501">
        <v>5</v>
      </c>
    </row>
    <row r="6502" spans="1:9" ht="12" customHeight="1" x14ac:dyDescent="0.3">
      <c r="A6502" s="3" t="s">
        <v>22091</v>
      </c>
      <c r="B6502" s="4" t="s">
        <v>10560</v>
      </c>
      <c r="C6502" s="5" t="s">
        <v>20992</v>
      </c>
      <c r="D6502" s="6">
        <v>3540</v>
      </c>
      <c r="E6502" t="str">
        <f t="shared" si="202"/>
        <v xml:space="preserve"> </v>
      </c>
      <c r="F6502" s="36" t="str">
        <f>IF(AND(D6502&gt;=50000,D6502&lt;=100000),"COMPRESO",A6502)</f>
        <v>faggiano</v>
      </c>
      <c r="H6502" s="39">
        <f t="shared" si="203"/>
        <v>0</v>
      </c>
      <c r="I6502">
        <v>2</v>
      </c>
    </row>
    <row r="6503" spans="1:9" ht="12" customHeight="1" x14ac:dyDescent="0.3">
      <c r="A6503" s="3" t="s">
        <v>22092</v>
      </c>
      <c r="B6503" s="4" t="s">
        <v>10770</v>
      </c>
      <c r="C6503" s="5" t="s">
        <v>20992</v>
      </c>
      <c r="D6503" s="6">
        <v>5353</v>
      </c>
      <c r="E6503" t="str">
        <f t="shared" si="202"/>
        <v xml:space="preserve"> </v>
      </c>
      <c r="F6503" s="36" t="str">
        <f>IF(AND(D6503&gt;=50000,D6503&lt;=100000),"COMPRESO",A6503)</f>
        <v>fragagnano</v>
      </c>
      <c r="H6503" s="39">
        <f t="shared" si="203"/>
        <v>0</v>
      </c>
      <c r="I6503">
        <v>2</v>
      </c>
    </row>
    <row r="6504" spans="1:9" ht="12" customHeight="1" x14ac:dyDescent="0.3">
      <c r="A6504" s="3" t="s">
        <v>22093</v>
      </c>
      <c r="B6504" s="4" t="s">
        <v>10985</v>
      </c>
      <c r="C6504" s="5" t="s">
        <v>20992</v>
      </c>
      <c r="D6504" s="6">
        <v>22582</v>
      </c>
      <c r="E6504" t="str">
        <f t="shared" si="202"/>
        <v xml:space="preserve"> </v>
      </c>
      <c r="F6504" s="36" t="str">
        <f>IF(AND(D6504&gt;=50000,D6504&lt;=100000),"COMPRESO",A6504)</f>
        <v>ginosa</v>
      </c>
      <c r="H6504" s="39">
        <f t="shared" si="203"/>
        <v>0</v>
      </c>
      <c r="I6504">
        <v>25</v>
      </c>
    </row>
    <row r="6505" spans="1:9" ht="12" customHeight="1" x14ac:dyDescent="0.3">
      <c r="A6505" s="3" t="s">
        <v>22094</v>
      </c>
      <c r="B6505" s="4" t="s">
        <v>11111</v>
      </c>
      <c r="C6505" s="5" t="s">
        <v>20992</v>
      </c>
      <c r="D6505" s="6">
        <v>32503</v>
      </c>
      <c r="E6505" t="str">
        <f t="shared" si="202"/>
        <v xml:space="preserve"> </v>
      </c>
      <c r="F6505" s="36" t="str">
        <f>IF(AND(D6505&gt;=50000,D6505&lt;=100000),"COMPRESO",A6505)</f>
        <v>grottaglie</v>
      </c>
      <c r="H6505" s="39">
        <f t="shared" si="203"/>
        <v>0</v>
      </c>
      <c r="I6505">
        <v>5</v>
      </c>
    </row>
    <row r="6506" spans="1:9" ht="12" customHeight="1" x14ac:dyDescent="0.3">
      <c r="A6506" s="3" t="s">
        <v>22095</v>
      </c>
      <c r="B6506" s="4" t="s">
        <v>11310</v>
      </c>
      <c r="C6506" s="5" t="s">
        <v>20992</v>
      </c>
      <c r="D6506" s="6">
        <v>15296</v>
      </c>
      <c r="E6506" t="str">
        <f t="shared" si="202"/>
        <v xml:space="preserve"> </v>
      </c>
      <c r="F6506" s="36" t="str">
        <f>IF(AND(D6506&gt;=50000,D6506&lt;=100000),"COMPRESO",A6506)</f>
        <v>laterza</v>
      </c>
      <c r="H6506" s="39">
        <f t="shared" si="203"/>
        <v>0</v>
      </c>
      <c r="I6506">
        <v>136</v>
      </c>
    </row>
    <row r="6507" spans="1:9" ht="12" customHeight="1" x14ac:dyDescent="0.3">
      <c r="A6507" s="3" t="s">
        <v>22096</v>
      </c>
      <c r="B6507" s="4" t="s">
        <v>11359</v>
      </c>
      <c r="C6507" s="5" t="s">
        <v>20992</v>
      </c>
      <c r="D6507" s="6">
        <v>7802</v>
      </c>
      <c r="E6507" t="str">
        <f t="shared" si="202"/>
        <v xml:space="preserve"> </v>
      </c>
      <c r="F6507" s="36" t="str">
        <f>IF(AND(D6507&gt;=50000,D6507&lt;=100000),"COMPRESO",A6507)</f>
        <v>leporano</v>
      </c>
      <c r="H6507" s="39">
        <f t="shared" si="203"/>
        <v>0</v>
      </c>
      <c r="I6507">
        <v>4</v>
      </c>
    </row>
    <row r="6508" spans="1:9" ht="12" customHeight="1" x14ac:dyDescent="0.3">
      <c r="A6508" s="3" t="s">
        <v>22097</v>
      </c>
      <c r="B6508" s="4" t="s">
        <v>11424</v>
      </c>
      <c r="C6508" s="5" t="s">
        <v>20992</v>
      </c>
      <c r="D6508" s="6">
        <v>10238</v>
      </c>
      <c r="E6508" t="str">
        <f t="shared" si="202"/>
        <v xml:space="preserve"> </v>
      </c>
      <c r="F6508" s="36" t="str">
        <f>IF(AND(D6508&gt;=50000,D6508&lt;=100000),"COMPRESO",A6508)</f>
        <v>lizzano</v>
      </c>
      <c r="H6508" s="39">
        <f t="shared" si="203"/>
        <v>0</v>
      </c>
      <c r="I6508">
        <v>1</v>
      </c>
    </row>
    <row r="6509" spans="1:9" ht="12" customHeight="1" x14ac:dyDescent="0.3">
      <c r="A6509" s="3" t="s">
        <v>22098</v>
      </c>
      <c r="B6509" s="4" t="s">
        <v>11608</v>
      </c>
      <c r="C6509" s="5" t="s">
        <v>20992</v>
      </c>
      <c r="D6509" s="6">
        <v>30921</v>
      </c>
      <c r="E6509" t="str">
        <f t="shared" si="202"/>
        <v xml:space="preserve"> </v>
      </c>
      <c r="F6509" s="36" t="str">
        <f>IF(AND(D6509&gt;=50000,D6509&lt;=100000),"COMPRESO",A6509)</f>
        <v>manduria</v>
      </c>
      <c r="H6509" s="39">
        <f t="shared" si="203"/>
        <v>0</v>
      </c>
      <c r="I6509">
        <v>1</v>
      </c>
    </row>
    <row r="6510" spans="1:9" ht="12" customHeight="1" x14ac:dyDescent="0.3">
      <c r="A6510" s="3" t="s">
        <v>22099</v>
      </c>
      <c r="B6510" s="4" t="s">
        <v>11690</v>
      </c>
      <c r="C6510" s="5" t="s">
        <v>20992</v>
      </c>
      <c r="D6510" s="6">
        <v>49009</v>
      </c>
      <c r="E6510" t="str">
        <f t="shared" si="202"/>
        <v xml:space="preserve"> </v>
      </c>
      <c r="F6510" s="36" t="str">
        <f>IF(AND(D6510&gt;=50000,D6510&lt;=100000),"COMPRESO",A6510)</f>
        <v>martina franca</v>
      </c>
      <c r="H6510" s="39">
        <f t="shared" si="203"/>
        <v>0</v>
      </c>
      <c r="I6510">
        <v>1</v>
      </c>
    </row>
    <row r="6511" spans="1:9" ht="12" customHeight="1" x14ac:dyDescent="0.3">
      <c r="A6511" s="3" t="s">
        <v>22100</v>
      </c>
      <c r="B6511" s="4" t="s">
        <v>11699</v>
      </c>
      <c r="C6511" s="5" t="s">
        <v>20992</v>
      </c>
      <c r="D6511" s="6">
        <v>5411</v>
      </c>
      <c r="E6511" t="str">
        <f t="shared" si="202"/>
        <v xml:space="preserve"> </v>
      </c>
      <c r="F6511" s="36" t="str">
        <f>IF(AND(D6511&gt;=50000,D6511&lt;=100000),"COMPRESO",A6511)</f>
        <v>maruggio</v>
      </c>
      <c r="H6511" s="39">
        <f t="shared" si="203"/>
        <v>0</v>
      </c>
      <c r="I6511">
        <v>14</v>
      </c>
    </row>
    <row r="6512" spans="1:9" ht="12" customHeight="1" x14ac:dyDescent="0.3">
      <c r="A6512" s="3" t="s">
        <v>22101</v>
      </c>
      <c r="B6512" s="4" t="s">
        <v>11730</v>
      </c>
      <c r="C6512" s="5" t="s">
        <v>20992</v>
      </c>
      <c r="D6512" s="6">
        <v>32381</v>
      </c>
      <c r="E6512" t="str">
        <f t="shared" si="202"/>
        <v xml:space="preserve"> </v>
      </c>
      <c r="F6512" s="36" t="str">
        <f>IF(AND(D6512&gt;=50000,D6512&lt;=100000),"COMPRESO",A6512)</f>
        <v>massafra</v>
      </c>
      <c r="H6512" s="39">
        <f t="shared" si="203"/>
        <v>0</v>
      </c>
      <c r="I6512">
        <v>7</v>
      </c>
    </row>
    <row r="6513" spans="1:9" ht="12" customHeight="1" x14ac:dyDescent="0.3">
      <c r="A6513" s="3" t="s">
        <v>22102</v>
      </c>
      <c r="B6513" s="4" t="s">
        <v>12118</v>
      </c>
      <c r="C6513" s="5" t="s">
        <v>20992</v>
      </c>
      <c r="D6513" s="6">
        <v>5522</v>
      </c>
      <c r="E6513" t="str">
        <f t="shared" si="202"/>
        <v xml:space="preserve"> </v>
      </c>
      <c r="F6513" s="36" t="str">
        <f>IF(AND(D6513&gt;=50000,D6513&lt;=100000),"COMPRESO",A6513)</f>
        <v>monteiasi</v>
      </c>
      <c r="H6513" s="39">
        <f t="shared" si="203"/>
        <v>0</v>
      </c>
      <c r="I6513">
        <v>3</v>
      </c>
    </row>
    <row r="6514" spans="1:9" ht="12" customHeight="1" x14ac:dyDescent="0.3">
      <c r="A6514" s="3" t="s">
        <v>22103</v>
      </c>
      <c r="B6514" s="4" t="s">
        <v>12143</v>
      </c>
      <c r="C6514" s="5" t="s">
        <v>20992</v>
      </c>
      <c r="D6514" s="6">
        <v>4088</v>
      </c>
      <c r="E6514" t="str">
        <f t="shared" si="202"/>
        <v xml:space="preserve"> </v>
      </c>
      <c r="F6514" s="36" t="str">
        <f>IF(AND(D6514&gt;=50000,D6514&lt;=100000),"COMPRESO",A6514)</f>
        <v>montemesola</v>
      </c>
      <c r="H6514" s="39">
        <f t="shared" si="203"/>
        <v>0</v>
      </c>
      <c r="I6514">
        <v>9</v>
      </c>
    </row>
    <row r="6515" spans="1:9" ht="12" customHeight="1" x14ac:dyDescent="0.3">
      <c r="A6515" s="3" t="s">
        <v>22104</v>
      </c>
      <c r="B6515" s="4" t="s">
        <v>12159</v>
      </c>
      <c r="C6515" s="5" t="s">
        <v>20992</v>
      </c>
      <c r="D6515" s="6">
        <v>2395</v>
      </c>
      <c r="E6515" t="str">
        <f t="shared" si="202"/>
        <v xml:space="preserve"> </v>
      </c>
      <c r="F6515" s="36" t="str">
        <f>IF(AND(D6515&gt;=50000,D6515&lt;=100000),"COMPRESO",A6515)</f>
        <v>monteparano</v>
      </c>
      <c r="H6515" s="39">
        <f t="shared" si="203"/>
        <v>0</v>
      </c>
      <c r="I6515">
        <v>36</v>
      </c>
    </row>
    <row r="6516" spans="1:9" ht="12" customHeight="1" x14ac:dyDescent="0.3">
      <c r="A6516" s="3" t="s">
        <v>22105</v>
      </c>
      <c r="B6516" s="4" t="s">
        <v>12292</v>
      </c>
      <c r="C6516" s="5" t="s">
        <v>20992</v>
      </c>
      <c r="D6516" s="6">
        <v>16241</v>
      </c>
      <c r="E6516" t="str">
        <f t="shared" si="202"/>
        <v xml:space="preserve"> </v>
      </c>
      <c r="F6516" s="36" t="str">
        <f>IF(AND(D6516&gt;=50000,D6516&lt;=100000),"COMPRESO",A6516)</f>
        <v>mottola</v>
      </c>
      <c r="H6516" s="39">
        <f t="shared" si="203"/>
        <v>0</v>
      </c>
      <c r="I6516">
        <v>4</v>
      </c>
    </row>
    <row r="6517" spans="1:9" ht="12" customHeight="1" x14ac:dyDescent="0.3">
      <c r="A6517" s="3" t="s">
        <v>22106</v>
      </c>
      <c r="B6517" s="4" t="s">
        <v>12641</v>
      </c>
      <c r="C6517" s="5" t="s">
        <v>20992</v>
      </c>
      <c r="D6517" s="6">
        <v>7854</v>
      </c>
      <c r="E6517" t="str">
        <f t="shared" si="202"/>
        <v xml:space="preserve"> </v>
      </c>
      <c r="F6517" s="36" t="str">
        <f>IF(AND(D6517&gt;=50000,D6517&lt;=100000),"COMPRESO",A6517)</f>
        <v>palagianello</v>
      </c>
      <c r="H6517" s="39">
        <f t="shared" si="203"/>
        <v>0</v>
      </c>
      <c r="I6517">
        <v>3</v>
      </c>
    </row>
    <row r="6518" spans="1:9" ht="12" customHeight="1" x14ac:dyDescent="0.3">
      <c r="A6518" s="3" t="s">
        <v>22107</v>
      </c>
      <c r="B6518" s="4" t="s">
        <v>12642</v>
      </c>
      <c r="C6518" s="5" t="s">
        <v>20992</v>
      </c>
      <c r="D6518" s="6">
        <v>16052</v>
      </c>
      <c r="E6518" t="str">
        <f t="shared" si="202"/>
        <v xml:space="preserve"> </v>
      </c>
      <c r="F6518" s="36" t="str">
        <f>IF(AND(D6518&gt;=50000,D6518&lt;=100000),"COMPRESO",A6518)</f>
        <v>palagiano</v>
      </c>
      <c r="H6518" s="39">
        <f t="shared" si="203"/>
        <v>0</v>
      </c>
      <c r="I6518">
        <v>1</v>
      </c>
    </row>
    <row r="6519" spans="1:9" ht="12" customHeight="1" x14ac:dyDescent="0.3">
      <c r="A6519" s="3" t="s">
        <v>22108</v>
      </c>
      <c r="B6519" s="4" t="s">
        <v>13272</v>
      </c>
      <c r="C6519" s="5" t="s">
        <v>20992</v>
      </c>
      <c r="D6519" s="6">
        <v>11062</v>
      </c>
      <c r="E6519" t="str">
        <f t="shared" si="202"/>
        <v xml:space="preserve"> </v>
      </c>
      <c r="F6519" s="36" t="str">
        <f>IF(AND(D6519&gt;=50000,D6519&lt;=100000),"COMPRESO",A6519)</f>
        <v>pulsano</v>
      </c>
      <c r="H6519" s="39">
        <f t="shared" si="203"/>
        <v>0</v>
      </c>
      <c r="I6519">
        <v>1</v>
      </c>
    </row>
    <row r="6520" spans="1:9" ht="12" customHeight="1" x14ac:dyDescent="0.3">
      <c r="A6520" s="3" t="s">
        <v>22109</v>
      </c>
      <c r="B6520" s="4" t="s">
        <v>13503</v>
      </c>
      <c r="C6520" s="5" t="s">
        <v>20992</v>
      </c>
      <c r="D6520" s="6">
        <v>1823</v>
      </c>
      <c r="E6520" t="str">
        <f t="shared" si="202"/>
        <v xml:space="preserve"> </v>
      </c>
      <c r="F6520" s="36" t="str">
        <f>IF(AND(D6520&gt;=50000,D6520&lt;=100000),"COMPRESO",A6520)</f>
        <v>roccaforzata</v>
      </c>
      <c r="H6520" s="39">
        <f t="shared" si="203"/>
        <v>0</v>
      </c>
      <c r="I6520">
        <v>1</v>
      </c>
    </row>
    <row r="6521" spans="1:9" ht="12" customHeight="1" x14ac:dyDescent="0.3">
      <c r="A6521" s="3" t="s">
        <v>22110</v>
      </c>
      <c r="B6521" s="4" t="s">
        <v>13852</v>
      </c>
      <c r="C6521" s="5" t="s">
        <v>20992</v>
      </c>
      <c r="D6521" s="6">
        <v>15676</v>
      </c>
      <c r="E6521" t="str">
        <f t="shared" si="202"/>
        <v xml:space="preserve"> </v>
      </c>
      <c r="F6521" s="36" t="str">
        <f>IF(AND(D6521&gt;=50000,D6521&lt;=100000),"COMPRESO",A6521)</f>
        <v>san giorgio ionico</v>
      </c>
      <c r="H6521" s="39">
        <f t="shared" si="203"/>
        <v>0</v>
      </c>
      <c r="I6521">
        <v>15</v>
      </c>
    </row>
    <row r="6522" spans="1:9" ht="12" customHeight="1" x14ac:dyDescent="0.3">
      <c r="A6522" s="3" t="s">
        <v>22111</v>
      </c>
      <c r="B6522" s="4" t="s">
        <v>13936</v>
      </c>
      <c r="C6522" s="5" t="s">
        <v>20992</v>
      </c>
      <c r="D6522" s="6">
        <v>9269</v>
      </c>
      <c r="E6522" t="str">
        <f t="shared" si="202"/>
        <v xml:space="preserve"> </v>
      </c>
      <c r="F6522" s="36" t="str">
        <f>IF(AND(D6522&gt;=50000,D6522&lt;=100000),"COMPRESO",A6522)</f>
        <v>san marzano di san giuseppe</v>
      </c>
      <c r="H6522" s="39">
        <f t="shared" si="203"/>
        <v>0</v>
      </c>
      <c r="I6522">
        <v>2</v>
      </c>
    </row>
    <row r="6523" spans="1:9" ht="12" customHeight="1" x14ac:dyDescent="0.3">
      <c r="A6523" s="3" t="s">
        <v>22112</v>
      </c>
      <c r="B6523" s="4" t="s">
        <v>14271</v>
      </c>
      <c r="C6523" s="5" t="s">
        <v>20992</v>
      </c>
      <c r="D6523" s="6">
        <v>16501</v>
      </c>
      <c r="E6523" t="str">
        <f t="shared" si="202"/>
        <v xml:space="preserve"> </v>
      </c>
      <c r="F6523" s="36" t="str">
        <f>IF(AND(D6523&gt;=50000,D6523&lt;=100000),"COMPRESO",A6523)</f>
        <v>sava</v>
      </c>
      <c r="H6523" s="39">
        <f t="shared" si="203"/>
        <v>0</v>
      </c>
      <c r="I6523">
        <v>16</v>
      </c>
    </row>
    <row r="6524" spans="1:9" ht="12" customHeight="1" x14ac:dyDescent="0.3">
      <c r="A6524" s="3" t="s">
        <v>22113</v>
      </c>
      <c r="B6524" s="4" t="s">
        <v>14714</v>
      </c>
      <c r="C6524" s="5" t="s">
        <v>20992</v>
      </c>
      <c r="D6524" s="6">
        <v>200154</v>
      </c>
      <c r="E6524" t="str">
        <f t="shared" si="202"/>
        <v xml:space="preserve"> </v>
      </c>
      <c r="F6524" s="36" t="str">
        <f>IF(AND(D6524&gt;=50000,D6524&lt;=100000),"COMPRESO",A6524)</f>
        <v>taranto</v>
      </c>
      <c r="H6524" s="39">
        <f t="shared" si="203"/>
        <v>0</v>
      </c>
      <c r="I6524">
        <v>20</v>
      </c>
    </row>
    <row r="6525" spans="1:9" ht="12" customHeight="1" x14ac:dyDescent="0.3">
      <c r="A6525" s="3" t="s">
        <v>22114</v>
      </c>
      <c r="B6525" s="4" t="s">
        <v>14899</v>
      </c>
      <c r="C6525" s="5" t="s">
        <v>20992</v>
      </c>
      <c r="D6525" s="6">
        <v>4233</v>
      </c>
      <c r="E6525" t="str">
        <f t="shared" si="202"/>
        <v xml:space="preserve"> </v>
      </c>
      <c r="F6525" s="36" t="str">
        <f>IF(AND(D6525&gt;=50000,D6525&lt;=100000),"COMPRESO",A6525)</f>
        <v>torricella</v>
      </c>
      <c r="H6525" s="39">
        <f t="shared" si="203"/>
        <v>0</v>
      </c>
      <c r="I6525">
        <v>2</v>
      </c>
    </row>
    <row r="6526" spans="1:9" ht="12" customHeight="1" x14ac:dyDescent="0.3">
      <c r="A6526" s="3" t="s">
        <v>22115</v>
      </c>
      <c r="B6526" s="4" t="s">
        <v>14630</v>
      </c>
      <c r="C6526" s="5" t="s">
        <v>20992</v>
      </c>
      <c r="D6526" s="6">
        <v>14194</v>
      </c>
      <c r="E6526" t="str">
        <f t="shared" si="202"/>
        <v xml:space="preserve"> </v>
      </c>
      <c r="F6526" s="36" t="str">
        <f>IF(AND(D6526&gt;=50000,D6526&lt;=100000),"COMPRESO",A6526)</f>
        <v>statte</v>
      </c>
      <c r="H6526" s="39">
        <f t="shared" si="203"/>
        <v>0</v>
      </c>
      <c r="I6526">
        <v>9</v>
      </c>
    </row>
    <row r="6527" spans="1:9" ht="12" customHeight="1" x14ac:dyDescent="0.3">
      <c r="A6527" s="3" t="s">
        <v>22116</v>
      </c>
      <c r="B6527" s="4" t="s">
        <v>8892</v>
      </c>
      <c r="C6527" s="5" t="s">
        <v>20992</v>
      </c>
      <c r="D6527" s="6">
        <v>88812</v>
      </c>
      <c r="E6527" t="str">
        <f t="shared" si="202"/>
        <v xml:space="preserve"> </v>
      </c>
      <c r="F6527" s="36" t="str">
        <f>IF(AND(D6527&gt;=50000,D6527&lt;=100000),"COMPRESO",A6527)</f>
        <v>COMPRESO</v>
      </c>
      <c r="H6527" s="39">
        <f t="shared" si="203"/>
        <v>0</v>
      </c>
      <c r="I6527">
        <v>17</v>
      </c>
    </row>
    <row r="6528" spans="1:9" ht="12" customHeight="1" x14ac:dyDescent="0.3">
      <c r="A6528" s="3" t="s">
        <v>22117</v>
      </c>
      <c r="B6528" s="4" t="s">
        <v>23630</v>
      </c>
      <c r="C6528" s="5" t="s">
        <v>20992</v>
      </c>
      <c r="D6528" s="6">
        <v>15896</v>
      </c>
      <c r="E6528" t="str">
        <f t="shared" si="202"/>
        <v xml:space="preserve"> </v>
      </c>
      <c r="F6528" s="36" t="str">
        <f>IF(AND(D6528&gt;=50000,D6528&lt;=100000),"COMPRESO",A6528)</f>
        <v>carovigno</v>
      </c>
      <c r="H6528" s="39">
        <f t="shared" si="203"/>
        <v>0</v>
      </c>
      <c r="I6528">
        <v>5</v>
      </c>
    </row>
    <row r="6529" spans="1:9" ht="12" customHeight="1" x14ac:dyDescent="0.3">
      <c r="A6529" s="3" t="s">
        <v>22118</v>
      </c>
      <c r="B6529" s="4" t="s">
        <v>9811</v>
      </c>
      <c r="C6529" s="5" t="s">
        <v>20992</v>
      </c>
      <c r="D6529" s="6">
        <v>20209</v>
      </c>
      <c r="E6529" t="str">
        <f t="shared" si="202"/>
        <v xml:space="preserve"> </v>
      </c>
      <c r="F6529" s="36" t="str">
        <f>IF(AND(D6529&gt;=50000,D6529&lt;=100000),"COMPRESO",A6529)</f>
        <v>ceglie messapica</v>
      </c>
      <c r="H6529" s="39">
        <f t="shared" si="203"/>
        <v>0</v>
      </c>
      <c r="I6529">
        <v>2</v>
      </c>
    </row>
    <row r="6530" spans="1:9" ht="12" customHeight="1" x14ac:dyDescent="0.3">
      <c r="A6530" s="3" t="s">
        <v>22119</v>
      </c>
      <c r="B6530" s="4" t="s">
        <v>9830</v>
      </c>
      <c r="C6530" s="5" t="s">
        <v>20992</v>
      </c>
      <c r="D6530" s="6">
        <v>6799</v>
      </c>
      <c r="E6530" t="str">
        <f t="shared" si="202"/>
        <v xml:space="preserve"> </v>
      </c>
      <c r="F6530" s="36" t="str">
        <f>IF(AND(D6530&gt;=50000,D6530&lt;=100000),"COMPRESO",A6530)</f>
        <v>cellino san marco</v>
      </c>
      <c r="H6530" s="39">
        <f t="shared" si="203"/>
        <v>0</v>
      </c>
      <c r="I6530">
        <v>3</v>
      </c>
    </row>
    <row r="6531" spans="1:9" ht="12" customHeight="1" x14ac:dyDescent="0.3">
      <c r="A6531" s="3" t="s">
        <v>22120</v>
      </c>
      <c r="B6531" s="4" t="s">
        <v>10051</v>
      </c>
      <c r="C6531" s="5" t="s">
        <v>20992</v>
      </c>
      <c r="D6531" s="6">
        <v>11745</v>
      </c>
      <c r="E6531" t="str">
        <f t="shared" ref="E6531:E6594" si="204">IF(D6531&gt;300000,"TROVATO"," ")</f>
        <v xml:space="preserve"> </v>
      </c>
      <c r="F6531" s="36" t="str">
        <f>IF(AND(D6531&gt;=50000,D6531&lt;=100000),"COMPRESO",A6531)</f>
        <v>cisternino</v>
      </c>
      <c r="H6531" s="39">
        <f t="shared" ref="H6531:H6594" si="205">(D14459/$G$2)</f>
        <v>0</v>
      </c>
      <c r="I6531">
        <v>1</v>
      </c>
    </row>
    <row r="6532" spans="1:9" ht="12" customHeight="1" x14ac:dyDescent="0.3">
      <c r="A6532" s="3" t="s">
        <v>22121</v>
      </c>
      <c r="B6532" s="4" t="s">
        <v>10528</v>
      </c>
      <c r="C6532" s="5" t="s">
        <v>20992</v>
      </c>
      <c r="D6532" s="6">
        <v>8772</v>
      </c>
      <c r="E6532" t="str">
        <f t="shared" si="204"/>
        <v xml:space="preserve"> </v>
      </c>
      <c r="F6532" s="36" t="str">
        <f>IF(AND(D6532&gt;=50000,D6532&lt;=100000),"COMPRESO",A6532)</f>
        <v>erchie</v>
      </c>
      <c r="H6532" s="39">
        <f t="shared" si="205"/>
        <v>0</v>
      </c>
      <c r="I6532">
        <v>2</v>
      </c>
    </row>
    <row r="6533" spans="1:9" ht="12" customHeight="1" x14ac:dyDescent="0.3">
      <c r="A6533" s="3" t="s">
        <v>22122</v>
      </c>
      <c r="B6533" s="4" t="s">
        <v>10595</v>
      </c>
      <c r="C6533" s="5" t="s">
        <v>20992</v>
      </c>
      <c r="D6533" s="6">
        <v>39482</v>
      </c>
      <c r="E6533" t="str">
        <f t="shared" si="204"/>
        <v xml:space="preserve"> </v>
      </c>
      <c r="F6533" s="36" t="str">
        <f>IF(AND(D6533&gt;=50000,D6533&lt;=100000),"COMPRESO",A6533)</f>
        <v>fasano</v>
      </c>
      <c r="H6533" s="39">
        <f t="shared" si="205"/>
        <v>0</v>
      </c>
      <c r="I6533">
        <v>2</v>
      </c>
    </row>
    <row r="6534" spans="1:9" ht="12" customHeight="1" x14ac:dyDescent="0.3">
      <c r="A6534" s="3" t="s">
        <v>22123</v>
      </c>
      <c r="B6534" s="4" t="s">
        <v>10780</v>
      </c>
      <c r="C6534" s="5" t="s">
        <v>20992</v>
      </c>
      <c r="D6534" s="6">
        <v>36955</v>
      </c>
      <c r="E6534" t="str">
        <f t="shared" si="204"/>
        <v xml:space="preserve"> </v>
      </c>
      <c r="F6534" s="36" t="str">
        <f>IF(AND(D6534&gt;=50000,D6534&lt;=100000),"COMPRESO",A6534)</f>
        <v>francavilla fontana</v>
      </c>
      <c r="H6534" s="39">
        <f t="shared" si="205"/>
        <v>0</v>
      </c>
      <c r="I6534">
        <v>61</v>
      </c>
    </row>
    <row r="6535" spans="1:9" ht="12" customHeight="1" x14ac:dyDescent="0.3">
      <c r="A6535" s="3" t="s">
        <v>22124</v>
      </c>
      <c r="B6535" s="4" t="s">
        <v>11311</v>
      </c>
      <c r="C6535" s="5" t="s">
        <v>20992</v>
      </c>
      <c r="D6535" s="6">
        <v>15045</v>
      </c>
      <c r="E6535" t="str">
        <f t="shared" si="204"/>
        <v xml:space="preserve"> </v>
      </c>
      <c r="F6535" s="36" t="str">
        <f>IF(AND(D6535&gt;=50000,D6535&lt;=100000),"COMPRESO",A6535)</f>
        <v>latiano</v>
      </c>
      <c r="H6535" s="39">
        <f t="shared" si="205"/>
        <v>0</v>
      </c>
      <c r="I6535">
        <v>5</v>
      </c>
    </row>
    <row r="6536" spans="1:9" ht="12" customHeight="1" x14ac:dyDescent="0.3">
      <c r="A6536" s="3" t="s">
        <v>22125</v>
      </c>
      <c r="B6536" s="4" t="s">
        <v>11814</v>
      </c>
      <c r="C6536" s="5" t="s">
        <v>20992</v>
      </c>
      <c r="D6536" s="6">
        <v>27753</v>
      </c>
      <c r="E6536" t="str">
        <f t="shared" si="204"/>
        <v xml:space="preserve"> </v>
      </c>
      <c r="F6536" s="36" t="str">
        <f>IF(AND(D6536&gt;=50000,D6536&lt;=100000),"COMPRESO",A6536)</f>
        <v>mesagne</v>
      </c>
      <c r="H6536" s="39">
        <f t="shared" si="205"/>
        <v>0</v>
      </c>
      <c r="I6536">
        <v>41</v>
      </c>
    </row>
    <row r="6537" spans="1:9" ht="12" customHeight="1" x14ac:dyDescent="0.3">
      <c r="A6537" s="3" t="s">
        <v>22126</v>
      </c>
      <c r="B6537" s="4" t="s">
        <v>12517</v>
      </c>
      <c r="C6537" s="5" t="s">
        <v>20992</v>
      </c>
      <c r="D6537" s="6">
        <v>15228</v>
      </c>
      <c r="E6537" t="str">
        <f t="shared" si="204"/>
        <v xml:space="preserve"> </v>
      </c>
      <c r="F6537" s="36" t="str">
        <f>IF(AND(D6537&gt;=50000,D6537&lt;=100000),"COMPRESO",A6537)</f>
        <v>oria</v>
      </c>
      <c r="H6537" s="39">
        <f t="shared" si="205"/>
        <v>0</v>
      </c>
      <c r="I6537">
        <v>1</v>
      </c>
    </row>
    <row r="6538" spans="1:9" ht="12" customHeight="1" x14ac:dyDescent="0.3">
      <c r="A6538" s="3" t="s">
        <v>22127</v>
      </c>
      <c r="B6538" s="4" t="s">
        <v>12588</v>
      </c>
      <c r="C6538" s="5" t="s">
        <v>20992</v>
      </c>
      <c r="D6538" s="6">
        <v>31860</v>
      </c>
      <c r="E6538" t="str">
        <f t="shared" si="204"/>
        <v xml:space="preserve"> </v>
      </c>
      <c r="F6538" s="36" t="str">
        <f>IF(AND(D6538&gt;=50000,D6538&lt;=100000),"COMPRESO",A6538)</f>
        <v>ostuni</v>
      </c>
      <c r="H6538" s="39">
        <f t="shared" si="205"/>
        <v>0</v>
      </c>
      <c r="I6538">
        <v>2</v>
      </c>
    </row>
    <row r="6539" spans="1:9" ht="12" customHeight="1" x14ac:dyDescent="0.3">
      <c r="A6539" s="3" t="s">
        <v>22128</v>
      </c>
      <c r="B6539" s="4" t="s">
        <v>13806</v>
      </c>
      <c r="C6539" s="5" t="s">
        <v>20992</v>
      </c>
      <c r="D6539" s="6">
        <v>6869</v>
      </c>
      <c r="E6539" t="str">
        <f t="shared" si="204"/>
        <v xml:space="preserve"> </v>
      </c>
      <c r="F6539" s="36" t="str">
        <f>IF(AND(D6539&gt;=50000,D6539&lt;=100000),"COMPRESO",A6539)</f>
        <v>san donaci</v>
      </c>
      <c r="H6539" s="39">
        <f t="shared" si="205"/>
        <v>0</v>
      </c>
      <c r="I6539">
        <v>3</v>
      </c>
    </row>
    <row r="6540" spans="1:9" ht="12" customHeight="1" x14ac:dyDescent="0.3">
      <c r="A6540" s="3" t="s">
        <v>22129</v>
      </c>
      <c r="B6540" s="4" t="s">
        <v>13954</v>
      </c>
      <c r="C6540" s="5" t="s">
        <v>20992</v>
      </c>
      <c r="D6540" s="6">
        <v>6371</v>
      </c>
      <c r="E6540" t="str">
        <f t="shared" si="204"/>
        <v xml:space="preserve"> </v>
      </c>
      <c r="F6540" s="36" t="str">
        <f>IF(AND(D6540&gt;=50000,D6540&lt;=100000),"COMPRESO",A6540)</f>
        <v>san michele salentino</v>
      </c>
      <c r="H6540" s="39">
        <f t="shared" si="205"/>
        <v>0</v>
      </c>
      <c r="I6540">
        <v>1</v>
      </c>
    </row>
    <row r="6541" spans="1:9" ht="12" customHeight="1" x14ac:dyDescent="0.3">
      <c r="A6541" s="3" t="s">
        <v>22130</v>
      </c>
      <c r="B6541" s="4" t="s">
        <v>13965</v>
      </c>
      <c r="C6541" s="5" t="s">
        <v>20992</v>
      </c>
      <c r="D6541" s="6">
        <v>10289</v>
      </c>
      <c r="E6541" t="str">
        <f t="shared" si="204"/>
        <v xml:space="preserve"> </v>
      </c>
      <c r="F6541" s="36" t="str">
        <f>IF(AND(D6541&gt;=50000,D6541&lt;=100000),"COMPRESO",A6541)</f>
        <v>san pancrazio salentino</v>
      </c>
      <c r="H6541" s="39">
        <f t="shared" si="205"/>
        <v>0</v>
      </c>
      <c r="I6541">
        <v>8</v>
      </c>
    </row>
    <row r="6542" spans="1:9" ht="12" customHeight="1" x14ac:dyDescent="0.3">
      <c r="A6542" s="3" t="s">
        <v>22131</v>
      </c>
      <c r="B6542" s="4" t="s">
        <v>13997</v>
      </c>
      <c r="C6542" s="5" t="s">
        <v>20992</v>
      </c>
      <c r="D6542" s="6">
        <v>13974</v>
      </c>
      <c r="E6542" t="str">
        <f t="shared" si="204"/>
        <v xml:space="preserve"> </v>
      </c>
      <c r="F6542" s="36" t="str">
        <f>IF(AND(D6542&gt;=50000,D6542&lt;=100000),"COMPRESO",A6542)</f>
        <v>san pietro vernotico</v>
      </c>
      <c r="H6542" s="39">
        <f t="shared" si="205"/>
        <v>0</v>
      </c>
      <c r="I6542">
        <v>3</v>
      </c>
    </row>
    <row r="6543" spans="1:9" ht="12" customHeight="1" x14ac:dyDescent="0.3">
      <c r="A6543" s="3" t="s">
        <v>22132</v>
      </c>
      <c r="B6543" s="4" t="s">
        <v>14049</v>
      </c>
      <c r="C6543" s="5" t="s">
        <v>20992</v>
      </c>
      <c r="D6543" s="6">
        <v>19620</v>
      </c>
      <c r="E6543" t="str">
        <f t="shared" si="204"/>
        <v xml:space="preserve"> </v>
      </c>
      <c r="F6543" s="36" t="str">
        <f>IF(AND(D6543&gt;=50000,D6543&lt;=100000),"COMPRESO",A6543)</f>
        <v>san vito dei normanni</v>
      </c>
      <c r="H6543" s="39">
        <f t="shared" si="205"/>
        <v>0</v>
      </c>
      <c r="I6543">
        <v>4</v>
      </c>
    </row>
    <row r="6544" spans="1:9" ht="12" customHeight="1" x14ac:dyDescent="0.3">
      <c r="A6544" s="3" t="s">
        <v>22133</v>
      </c>
      <c r="B6544" s="4" t="s">
        <v>14838</v>
      </c>
      <c r="C6544" s="5" t="s">
        <v>20992</v>
      </c>
      <c r="D6544" s="6">
        <v>5461</v>
      </c>
      <c r="E6544" t="str">
        <f t="shared" si="204"/>
        <v xml:space="preserve"> </v>
      </c>
      <c r="F6544" s="36" t="str">
        <f>IF(AND(D6544&gt;=50000,D6544&lt;=100000),"COMPRESO",A6544)</f>
        <v>torchiarolo</v>
      </c>
      <c r="H6544" s="39">
        <f t="shared" si="205"/>
        <v>0</v>
      </c>
      <c r="I6544">
        <v>2</v>
      </c>
    </row>
    <row r="6545" spans="1:9" ht="12" customHeight="1" x14ac:dyDescent="0.3">
      <c r="A6545" s="3" t="s">
        <v>22134</v>
      </c>
      <c r="B6545" s="4" t="s">
        <v>14882</v>
      </c>
      <c r="C6545" s="5" t="s">
        <v>20992</v>
      </c>
      <c r="D6545" s="6">
        <v>10703</v>
      </c>
      <c r="E6545" t="str">
        <f t="shared" si="204"/>
        <v xml:space="preserve"> </v>
      </c>
      <c r="F6545" s="36" t="str">
        <f>IF(AND(D6545&gt;=50000,D6545&lt;=100000),"COMPRESO",A6545)</f>
        <v>torre santa susanna</v>
      </c>
      <c r="H6545" s="39">
        <f t="shared" si="205"/>
        <v>0</v>
      </c>
      <c r="I6545">
        <v>4</v>
      </c>
    </row>
    <row r="6546" spans="1:9" ht="12" customHeight="1" x14ac:dyDescent="0.3">
      <c r="A6546" s="3" t="s">
        <v>22135</v>
      </c>
      <c r="B6546" s="4" t="s">
        <v>15359</v>
      </c>
      <c r="C6546" s="5" t="s">
        <v>20992</v>
      </c>
      <c r="D6546" s="6">
        <v>8958</v>
      </c>
      <c r="E6546" t="str">
        <f t="shared" si="204"/>
        <v xml:space="preserve"> </v>
      </c>
      <c r="F6546" s="36" t="str">
        <f>IF(AND(D6546&gt;=50000,D6546&lt;=100000),"COMPRESO",A6546)</f>
        <v>villa castelli</v>
      </c>
      <c r="H6546" s="39">
        <f t="shared" si="205"/>
        <v>0</v>
      </c>
      <c r="I6546">
        <v>24</v>
      </c>
    </row>
    <row r="6547" spans="1:9" ht="12" customHeight="1" x14ac:dyDescent="0.3">
      <c r="A6547" s="3" t="s">
        <v>22136</v>
      </c>
      <c r="B6547" s="4" t="s">
        <v>15590</v>
      </c>
      <c r="C6547" s="5" t="s">
        <v>20992</v>
      </c>
      <c r="D6547" s="6">
        <v>4898</v>
      </c>
      <c r="E6547" t="str">
        <f t="shared" si="204"/>
        <v xml:space="preserve"> </v>
      </c>
      <c r="F6547" s="36" t="str">
        <f>IF(AND(D6547&gt;=50000,D6547&lt;=100000),"COMPRESO",A6547)</f>
        <v>acquarica del capo</v>
      </c>
      <c r="H6547" s="39">
        <f t="shared" si="205"/>
        <v>0</v>
      </c>
      <c r="I6547">
        <v>48</v>
      </c>
    </row>
    <row r="6548" spans="1:9" ht="12" customHeight="1" x14ac:dyDescent="0.3">
      <c r="A6548" s="3" t="s">
        <v>22137</v>
      </c>
      <c r="B6548" s="4" t="s">
        <v>8146</v>
      </c>
      <c r="C6548" s="5" t="s">
        <v>20992</v>
      </c>
      <c r="D6548" s="6">
        <v>6480</v>
      </c>
      <c r="E6548" t="str">
        <f t="shared" si="204"/>
        <v xml:space="preserve"> </v>
      </c>
      <c r="F6548" s="36" t="str">
        <f>IF(AND(D6548&gt;=50000,D6548&lt;=100000),"COMPRESO",A6548)</f>
        <v>alessano</v>
      </c>
      <c r="H6548" s="39">
        <f t="shared" si="205"/>
        <v>0</v>
      </c>
      <c r="I6548">
        <v>2</v>
      </c>
    </row>
    <row r="6549" spans="1:9" ht="12" customHeight="1" x14ac:dyDescent="0.3">
      <c r="A6549" s="3" t="s">
        <v>22138</v>
      </c>
      <c r="B6549" s="4" t="s">
        <v>8147</v>
      </c>
      <c r="C6549" s="5" t="s">
        <v>20992</v>
      </c>
      <c r="D6549" s="6">
        <v>5611</v>
      </c>
      <c r="E6549" t="str">
        <f t="shared" si="204"/>
        <v xml:space="preserve"> </v>
      </c>
      <c r="F6549" s="36" t="str">
        <f>IF(AND(D6549&gt;=50000,D6549&lt;=100000),"COMPRESO",A6549)</f>
        <v>alezio</v>
      </c>
      <c r="H6549" s="39">
        <f t="shared" si="205"/>
        <v>0</v>
      </c>
      <c r="I6549">
        <v>1</v>
      </c>
    </row>
    <row r="6550" spans="1:9" ht="12" customHeight="1" x14ac:dyDescent="0.3">
      <c r="A6550" s="3" t="s">
        <v>22139</v>
      </c>
      <c r="B6550" s="4" t="s">
        <v>8168</v>
      </c>
      <c r="C6550" s="5" t="s">
        <v>20992</v>
      </c>
      <c r="D6550" s="6">
        <v>6657</v>
      </c>
      <c r="E6550" t="str">
        <f t="shared" si="204"/>
        <v xml:space="preserve"> </v>
      </c>
      <c r="F6550" s="36" t="str">
        <f>IF(AND(D6550&gt;=50000,D6550&lt;=100000),"COMPRESO",A6550)</f>
        <v>alliste</v>
      </c>
      <c r="H6550" s="39">
        <f t="shared" si="205"/>
        <v>0</v>
      </c>
      <c r="I6550">
        <v>2</v>
      </c>
    </row>
    <row r="6551" spans="1:9" ht="12" customHeight="1" x14ac:dyDescent="0.3">
      <c r="A6551" s="3" t="s">
        <v>22140</v>
      </c>
      <c r="B6551" s="4" t="s">
        <v>8235</v>
      </c>
      <c r="C6551" s="5" t="s">
        <v>20992</v>
      </c>
      <c r="D6551" s="6">
        <v>4962</v>
      </c>
      <c r="E6551" t="str">
        <f t="shared" si="204"/>
        <v xml:space="preserve"> </v>
      </c>
      <c r="F6551" s="36" t="str">
        <f>IF(AND(D6551&gt;=50000,D6551&lt;=100000),"COMPRESO",A6551)</f>
        <v>andrano</v>
      </c>
      <c r="H6551" s="39">
        <f t="shared" si="205"/>
        <v>0</v>
      </c>
      <c r="I6551">
        <v>2</v>
      </c>
    </row>
    <row r="6552" spans="1:9" ht="12" customHeight="1" x14ac:dyDescent="0.3">
      <c r="A6552" s="3" t="s">
        <v>22141</v>
      </c>
      <c r="B6552" s="4" t="s">
        <v>8286</v>
      </c>
      <c r="C6552" s="5" t="s">
        <v>20992</v>
      </c>
      <c r="D6552" s="6">
        <v>9755</v>
      </c>
      <c r="E6552" t="str">
        <f t="shared" si="204"/>
        <v xml:space="preserve"> </v>
      </c>
      <c r="F6552" s="36" t="str">
        <f>IF(AND(D6552&gt;=50000,D6552&lt;=100000),"COMPRESO",A6552)</f>
        <v>aradeo</v>
      </c>
      <c r="H6552" s="39">
        <f t="shared" si="205"/>
        <v>0</v>
      </c>
      <c r="I6552">
        <v>2</v>
      </c>
    </row>
    <row r="6553" spans="1:9" ht="12" customHeight="1" x14ac:dyDescent="0.3">
      <c r="A6553" s="3" t="s">
        <v>22142</v>
      </c>
      <c r="B6553" s="4" t="s">
        <v>8341</v>
      </c>
      <c r="C6553" s="5" t="s">
        <v>20992</v>
      </c>
      <c r="D6553" s="6">
        <v>3953</v>
      </c>
      <c r="E6553" t="str">
        <f t="shared" si="204"/>
        <v xml:space="preserve"> </v>
      </c>
      <c r="F6553" s="36" t="str">
        <f>IF(AND(D6553&gt;=50000,D6553&lt;=100000),"COMPRESO",A6553)</f>
        <v>arnesano</v>
      </c>
      <c r="H6553" s="39">
        <f t="shared" si="205"/>
        <v>0</v>
      </c>
      <c r="I6553">
        <v>10</v>
      </c>
    </row>
    <row r="6554" spans="1:9" ht="12" customHeight="1" x14ac:dyDescent="0.3">
      <c r="A6554" s="3" t="s">
        <v>22143</v>
      </c>
      <c r="B6554" s="4" t="s">
        <v>8455</v>
      </c>
      <c r="C6554" s="5" t="s">
        <v>20992</v>
      </c>
      <c r="D6554" s="6">
        <v>1879</v>
      </c>
      <c r="E6554" t="str">
        <f t="shared" si="204"/>
        <v xml:space="preserve"> </v>
      </c>
      <c r="F6554" s="36" t="str">
        <f>IF(AND(D6554&gt;=50000,D6554&lt;=100000),"COMPRESO",A6554)</f>
        <v>bagnolo del salento</v>
      </c>
      <c r="H6554" s="39">
        <f t="shared" si="205"/>
        <v>0</v>
      </c>
      <c r="I6554">
        <v>7</v>
      </c>
    </row>
    <row r="6555" spans="1:9" ht="12" customHeight="1" x14ac:dyDescent="0.3">
      <c r="A6555" s="3" t="s">
        <v>22144</v>
      </c>
      <c r="B6555" s="4" t="s">
        <v>8835</v>
      </c>
      <c r="C6555" s="5" t="s">
        <v>20992</v>
      </c>
      <c r="D6555" s="6">
        <v>2851</v>
      </c>
      <c r="E6555" t="str">
        <f t="shared" si="204"/>
        <v xml:space="preserve"> </v>
      </c>
      <c r="F6555" s="36" t="str">
        <f>IF(AND(D6555&gt;=50000,D6555&lt;=100000),"COMPRESO",A6555)</f>
        <v>botrugno</v>
      </c>
      <c r="H6555" s="39">
        <f t="shared" si="205"/>
        <v>0</v>
      </c>
      <c r="I6555">
        <v>10</v>
      </c>
    </row>
    <row r="6556" spans="1:9" ht="12" customHeight="1" x14ac:dyDescent="0.3">
      <c r="A6556" s="3" t="s">
        <v>22145</v>
      </c>
      <c r="B6556" s="4" t="s">
        <v>9042</v>
      </c>
      <c r="C6556" s="5" t="s">
        <v>20992</v>
      </c>
      <c r="D6556" s="6">
        <v>7264</v>
      </c>
      <c r="E6556" t="str">
        <f t="shared" si="204"/>
        <v xml:space="preserve"> </v>
      </c>
      <c r="F6556" s="36" t="str">
        <f>IF(AND(D6556&gt;=50000,D6556&lt;=100000),"COMPRESO",A6556)</f>
        <v>calimera</v>
      </c>
      <c r="H6556" s="39">
        <f t="shared" si="205"/>
        <v>0</v>
      </c>
      <c r="I6556">
        <v>1</v>
      </c>
    </row>
    <row r="6557" spans="1:9" ht="12" customHeight="1" x14ac:dyDescent="0.3">
      <c r="A6557" s="3" t="s">
        <v>22146</v>
      </c>
      <c r="B6557" s="4" t="s">
        <v>9111</v>
      </c>
      <c r="C6557" s="5" t="s">
        <v>20992</v>
      </c>
      <c r="D6557" s="6">
        <v>10760</v>
      </c>
      <c r="E6557" t="str">
        <f t="shared" si="204"/>
        <v xml:space="preserve"> </v>
      </c>
      <c r="F6557" s="36" t="str">
        <f>IF(AND(D6557&gt;=50000,D6557&lt;=100000),"COMPRESO",A6557)</f>
        <v>campi salentina</v>
      </c>
      <c r="H6557" s="39">
        <f t="shared" si="205"/>
        <v>0</v>
      </c>
      <c r="I6557">
        <v>4</v>
      </c>
    </row>
    <row r="6558" spans="1:9" ht="12" customHeight="1" x14ac:dyDescent="0.3">
      <c r="A6558" s="3" t="s">
        <v>22147</v>
      </c>
      <c r="B6558" s="4" t="s">
        <v>9194</v>
      </c>
      <c r="C6558" s="5" t="s">
        <v>20992</v>
      </c>
      <c r="D6558" s="6">
        <v>1754</v>
      </c>
      <c r="E6558" t="str">
        <f t="shared" si="204"/>
        <v xml:space="preserve"> </v>
      </c>
      <c r="F6558" s="36" t="str">
        <f>IF(AND(D6558&gt;=50000,D6558&lt;=100000),"COMPRESO",A6558)</f>
        <v>cannole</v>
      </c>
      <c r="H6558" s="39">
        <f t="shared" si="205"/>
        <v>0</v>
      </c>
      <c r="I6558">
        <v>2</v>
      </c>
    </row>
    <row r="6559" spans="1:9" ht="12" customHeight="1" x14ac:dyDescent="0.3">
      <c r="A6559" s="3" t="s">
        <v>22148</v>
      </c>
      <c r="B6559" s="4" t="s">
        <v>9254</v>
      </c>
      <c r="C6559" s="5" t="s">
        <v>20992</v>
      </c>
      <c r="D6559" s="6">
        <v>2582</v>
      </c>
      <c r="E6559" t="str">
        <f t="shared" si="204"/>
        <v xml:space="preserve"> </v>
      </c>
      <c r="F6559" s="36" t="str">
        <f>IF(AND(D6559&gt;=50000,D6559&lt;=100000),"COMPRESO",A6559)</f>
        <v>caprarica di lecce</v>
      </c>
      <c r="H6559" s="39">
        <f t="shared" si="205"/>
        <v>0</v>
      </c>
      <c r="I6559">
        <v>2</v>
      </c>
    </row>
    <row r="6560" spans="1:9" ht="12" customHeight="1" x14ac:dyDescent="0.3">
      <c r="A6560" s="3" t="s">
        <v>22149</v>
      </c>
      <c r="B6560" s="4" t="s">
        <v>9334</v>
      </c>
      <c r="C6560" s="5" t="s">
        <v>20992</v>
      </c>
      <c r="D6560" s="6">
        <v>12096</v>
      </c>
      <c r="E6560" t="str">
        <f t="shared" si="204"/>
        <v xml:space="preserve"> </v>
      </c>
      <c r="F6560" s="36" t="str">
        <f>IF(AND(D6560&gt;=50000,D6560&lt;=100000),"COMPRESO",A6560)</f>
        <v>carmiano</v>
      </c>
      <c r="H6560" s="39">
        <f t="shared" si="205"/>
        <v>0</v>
      </c>
      <c r="I6560">
        <v>12</v>
      </c>
    </row>
    <row r="6561" spans="1:9" ht="12" customHeight="1" x14ac:dyDescent="0.3">
      <c r="A6561" s="3" t="s">
        <v>22150</v>
      </c>
      <c r="B6561" s="4" t="s">
        <v>9354</v>
      </c>
      <c r="C6561" s="5" t="s">
        <v>20992</v>
      </c>
      <c r="D6561" s="6">
        <v>3685</v>
      </c>
      <c r="E6561" t="str">
        <f t="shared" si="204"/>
        <v xml:space="preserve"> </v>
      </c>
      <c r="F6561" s="36" t="str">
        <f>IF(AND(D6561&gt;=50000,D6561&lt;=100000),"COMPRESO",A6561)</f>
        <v>carpignano salentino</v>
      </c>
      <c r="H6561" s="39">
        <f t="shared" si="205"/>
        <v>0</v>
      </c>
      <c r="I6561">
        <v>4</v>
      </c>
    </row>
    <row r="6562" spans="1:9" ht="12" customHeight="1" x14ac:dyDescent="0.3">
      <c r="A6562" s="3" t="s">
        <v>22151</v>
      </c>
      <c r="B6562" s="4" t="s">
        <v>9447</v>
      </c>
      <c r="C6562" s="5" t="s">
        <v>20992</v>
      </c>
      <c r="D6562" s="6">
        <v>20489</v>
      </c>
      <c r="E6562" t="str">
        <f t="shared" si="204"/>
        <v xml:space="preserve"> </v>
      </c>
      <c r="F6562" s="36" t="str">
        <f>IF(AND(D6562&gt;=50000,D6562&lt;=100000),"COMPRESO",A6562)</f>
        <v>casarano</v>
      </c>
      <c r="H6562" s="39">
        <f t="shared" si="205"/>
        <v>0</v>
      </c>
      <c r="I6562">
        <v>4</v>
      </c>
    </row>
    <row r="6563" spans="1:9" ht="12" customHeight="1" x14ac:dyDescent="0.3">
      <c r="A6563" s="3" t="s">
        <v>22152</v>
      </c>
      <c r="B6563" s="4" t="s">
        <v>9742</v>
      </c>
      <c r="C6563" s="5" t="s">
        <v>20992</v>
      </c>
      <c r="D6563" s="6">
        <v>2975</v>
      </c>
      <c r="E6563" t="str">
        <f t="shared" si="204"/>
        <v xml:space="preserve"> </v>
      </c>
      <c r="F6563" s="36" t="str">
        <f>IF(AND(D6563&gt;=50000,D6563&lt;=100000),"COMPRESO",A6563)</f>
        <v>castri di lecce</v>
      </c>
      <c r="H6563" s="39">
        <f t="shared" si="205"/>
        <v>0</v>
      </c>
      <c r="I6563">
        <v>3</v>
      </c>
    </row>
    <row r="6564" spans="1:9" ht="12" customHeight="1" x14ac:dyDescent="0.3">
      <c r="A6564" s="3" t="s">
        <v>22153</v>
      </c>
      <c r="B6564" s="4" t="s">
        <v>15590</v>
      </c>
      <c r="C6564" s="5" t="s">
        <v>20992</v>
      </c>
      <c r="D6564" s="6">
        <v>4070</v>
      </c>
      <c r="E6564" t="str">
        <f t="shared" si="204"/>
        <v xml:space="preserve"> </v>
      </c>
      <c r="F6564" s="36" t="str">
        <f>IF(AND(D6564&gt;=50000,D6564&lt;=100000),"COMPRESO",A6564)</f>
        <v>castrignano de' greci</v>
      </c>
      <c r="H6564" s="39">
        <f t="shared" si="205"/>
        <v>0</v>
      </c>
      <c r="I6564">
        <v>1</v>
      </c>
    </row>
    <row r="6565" spans="1:9" ht="12" customHeight="1" x14ac:dyDescent="0.3">
      <c r="A6565" s="3" t="s">
        <v>22154</v>
      </c>
      <c r="B6565" s="4" t="s">
        <v>9744</v>
      </c>
      <c r="C6565" s="5" t="s">
        <v>20992</v>
      </c>
      <c r="D6565" s="6">
        <v>5334</v>
      </c>
      <c r="E6565" t="str">
        <f t="shared" si="204"/>
        <v xml:space="preserve"> </v>
      </c>
      <c r="F6565" s="36" t="str">
        <f>IF(AND(D6565&gt;=50000,D6565&lt;=100000),"COMPRESO",A6565)</f>
        <v>castrignano del capo</v>
      </c>
      <c r="H6565" s="39">
        <f t="shared" si="205"/>
        <v>0</v>
      </c>
      <c r="I6565">
        <v>2</v>
      </c>
    </row>
    <row r="6566" spans="1:9" ht="12" customHeight="1" x14ac:dyDescent="0.3">
      <c r="A6566" s="3" t="s">
        <v>22155</v>
      </c>
      <c r="B6566" s="4" t="s">
        <v>9776</v>
      </c>
      <c r="C6566" s="5" t="s">
        <v>20992</v>
      </c>
      <c r="D6566" s="6">
        <v>11913</v>
      </c>
      <c r="E6566" t="str">
        <f t="shared" si="204"/>
        <v xml:space="preserve"> </v>
      </c>
      <c r="F6566" s="36" t="str">
        <f>IF(AND(D6566&gt;=50000,D6566&lt;=100000),"COMPRESO",A6566)</f>
        <v>cavallino</v>
      </c>
      <c r="H6566" s="39">
        <f t="shared" si="205"/>
        <v>0</v>
      </c>
      <c r="I6566">
        <v>2</v>
      </c>
    </row>
    <row r="6567" spans="1:9" ht="12" customHeight="1" x14ac:dyDescent="0.3">
      <c r="A6567" s="3" t="s">
        <v>22156</v>
      </c>
      <c r="B6567" s="4" t="s">
        <v>10144</v>
      </c>
      <c r="C6567" s="5" t="s">
        <v>20992</v>
      </c>
      <c r="D6567" s="6">
        <v>6352</v>
      </c>
      <c r="E6567" t="str">
        <f t="shared" si="204"/>
        <v xml:space="preserve"> </v>
      </c>
      <c r="F6567" s="36" t="str">
        <f>IF(AND(D6567&gt;=50000,D6567&lt;=100000),"COMPRESO",A6567)</f>
        <v>collepasso</v>
      </c>
      <c r="H6567" s="39">
        <f t="shared" si="205"/>
        <v>0</v>
      </c>
      <c r="I6567">
        <v>1</v>
      </c>
    </row>
    <row r="6568" spans="1:9" ht="12" customHeight="1" x14ac:dyDescent="0.3">
      <c r="A6568" s="3" t="s">
        <v>22157</v>
      </c>
      <c r="B6568" s="4" t="s">
        <v>10224</v>
      </c>
      <c r="C6568" s="5" t="s">
        <v>20992</v>
      </c>
      <c r="D6568" s="6">
        <v>23870</v>
      </c>
      <c r="E6568" t="str">
        <f t="shared" si="204"/>
        <v xml:space="preserve"> </v>
      </c>
      <c r="F6568" s="36" t="str">
        <f>IF(AND(D6568&gt;=50000,D6568&lt;=100000),"COMPRESO",A6568)</f>
        <v>copertino</v>
      </c>
      <c r="H6568" s="39">
        <f t="shared" si="205"/>
        <v>0</v>
      </c>
      <c r="I6568">
        <v>1</v>
      </c>
    </row>
    <row r="6569" spans="1:9" ht="12" customHeight="1" x14ac:dyDescent="0.3">
      <c r="A6569" s="3" t="s">
        <v>22158</v>
      </c>
      <c r="B6569" s="4" t="s">
        <v>10243</v>
      </c>
      <c r="C6569" s="5" t="s">
        <v>20992</v>
      </c>
      <c r="D6569" s="6">
        <v>5771</v>
      </c>
      <c r="E6569" t="str">
        <f t="shared" si="204"/>
        <v xml:space="preserve"> </v>
      </c>
      <c r="F6569" s="36" t="str">
        <f>IF(AND(D6569&gt;=50000,D6569&lt;=100000),"COMPRESO",A6569)</f>
        <v>corigliano d'otranto</v>
      </c>
      <c r="H6569" s="39">
        <f t="shared" si="205"/>
        <v>0</v>
      </c>
      <c r="I6569">
        <v>40</v>
      </c>
    </row>
    <row r="6570" spans="1:9" ht="12" customHeight="1" x14ac:dyDescent="0.3">
      <c r="A6570" s="3" t="s">
        <v>22159</v>
      </c>
      <c r="B6570" s="4" t="s">
        <v>10271</v>
      </c>
      <c r="C6570" s="5" t="s">
        <v>20992</v>
      </c>
      <c r="D6570" s="6">
        <v>5632</v>
      </c>
      <c r="E6570" t="str">
        <f t="shared" si="204"/>
        <v xml:space="preserve"> </v>
      </c>
      <c r="F6570" s="36" t="str">
        <f>IF(AND(D6570&gt;=50000,D6570&lt;=100000),"COMPRESO",A6570)</f>
        <v>corsano</v>
      </c>
      <c r="H6570" s="39">
        <f t="shared" si="205"/>
        <v>0</v>
      </c>
      <c r="I6570">
        <v>1</v>
      </c>
    </row>
    <row r="6571" spans="1:9" ht="12" customHeight="1" x14ac:dyDescent="0.3">
      <c r="A6571" s="3" t="s">
        <v>22160</v>
      </c>
      <c r="B6571" s="4" t="s">
        <v>10395</v>
      </c>
      <c r="C6571" s="5" t="s">
        <v>20992</v>
      </c>
      <c r="D6571" s="6">
        <v>4251</v>
      </c>
      <c r="E6571" t="str">
        <f t="shared" si="204"/>
        <v xml:space="preserve"> </v>
      </c>
      <c r="F6571" s="36" t="str">
        <f>IF(AND(D6571&gt;=50000,D6571&lt;=100000),"COMPRESO",A6571)</f>
        <v>cursi</v>
      </c>
      <c r="H6571" s="39">
        <f t="shared" si="205"/>
        <v>0</v>
      </c>
      <c r="I6571">
        <v>42</v>
      </c>
    </row>
    <row r="6572" spans="1:9" ht="12" customHeight="1" x14ac:dyDescent="0.3">
      <c r="A6572" s="3" t="s">
        <v>22161</v>
      </c>
      <c r="B6572" s="4" t="s">
        <v>10406</v>
      </c>
      <c r="C6572" s="5" t="s">
        <v>20992</v>
      </c>
      <c r="D6572" s="6">
        <v>9182</v>
      </c>
      <c r="E6572" t="str">
        <f t="shared" si="204"/>
        <v xml:space="preserve"> </v>
      </c>
      <c r="F6572" s="36" t="str">
        <f>IF(AND(D6572&gt;=50000,D6572&lt;=100000),"COMPRESO",A6572)</f>
        <v>cutrofiano</v>
      </c>
      <c r="H6572" s="39">
        <f t="shared" si="205"/>
        <v>0</v>
      </c>
      <c r="I6572">
        <v>3</v>
      </c>
    </row>
    <row r="6573" spans="1:9" ht="12" customHeight="1" x14ac:dyDescent="0.3">
      <c r="A6573" s="3" t="s">
        <v>22162</v>
      </c>
      <c r="B6573" s="4" t="s">
        <v>10451</v>
      </c>
      <c r="C6573" s="5" t="s">
        <v>20992</v>
      </c>
      <c r="D6573" s="6">
        <v>3073</v>
      </c>
      <c r="E6573" t="str">
        <f t="shared" si="204"/>
        <v xml:space="preserve"> </v>
      </c>
      <c r="F6573" s="36" t="str">
        <f>IF(AND(D6573&gt;=50000,D6573&lt;=100000),"COMPRESO",A6573)</f>
        <v>diso</v>
      </c>
      <c r="H6573" s="39">
        <f t="shared" si="205"/>
        <v>0</v>
      </c>
      <c r="I6573">
        <v>24</v>
      </c>
    </row>
    <row r="6574" spans="1:9" ht="12" customHeight="1" x14ac:dyDescent="0.3">
      <c r="A6574" s="3" t="s">
        <v>22163</v>
      </c>
      <c r="B6574" s="4" t="s">
        <v>10841</v>
      </c>
      <c r="C6574" s="5" t="s">
        <v>20992</v>
      </c>
      <c r="D6574" s="6">
        <v>5402</v>
      </c>
      <c r="E6574" t="str">
        <f t="shared" si="204"/>
        <v xml:space="preserve"> </v>
      </c>
      <c r="F6574" s="36" t="str">
        <f>IF(AND(D6574&gt;=50000,D6574&lt;=100000),"COMPRESO",A6574)</f>
        <v>gagliano del capo</v>
      </c>
      <c r="H6574" s="39">
        <f t="shared" si="205"/>
        <v>0</v>
      </c>
      <c r="I6574">
        <v>2</v>
      </c>
    </row>
    <row r="6575" spans="1:9" ht="12" customHeight="1" x14ac:dyDescent="0.3">
      <c r="A6575" s="3" t="s">
        <v>22164</v>
      </c>
      <c r="B6575" s="4" t="s">
        <v>10850</v>
      </c>
      <c r="C6575" s="5" t="s">
        <v>20992</v>
      </c>
      <c r="D6575" s="6">
        <v>27214</v>
      </c>
      <c r="E6575" t="str">
        <f t="shared" si="204"/>
        <v xml:space="preserve"> </v>
      </c>
      <c r="F6575" s="36" t="str">
        <f>IF(AND(D6575&gt;=50000,D6575&lt;=100000),"COMPRESO",A6575)</f>
        <v>galatina</v>
      </c>
      <c r="H6575" s="39">
        <f t="shared" si="205"/>
        <v>0</v>
      </c>
      <c r="I6575">
        <v>3</v>
      </c>
    </row>
    <row r="6576" spans="1:9" ht="12" customHeight="1" x14ac:dyDescent="0.3">
      <c r="A6576" s="3" t="s">
        <v>22165</v>
      </c>
      <c r="B6576" s="4" t="s">
        <v>10851</v>
      </c>
      <c r="C6576" s="5" t="s">
        <v>20992</v>
      </c>
      <c r="D6576" s="6">
        <v>15754</v>
      </c>
      <c r="E6576" t="str">
        <f t="shared" si="204"/>
        <v xml:space="preserve"> </v>
      </c>
      <c r="F6576" s="36" t="str">
        <f>IF(AND(D6576&gt;=50000,D6576&lt;=100000),"COMPRESO",A6576)</f>
        <v>galatone</v>
      </c>
      <c r="H6576" s="39">
        <f t="shared" si="205"/>
        <v>0</v>
      </c>
      <c r="I6576">
        <v>7</v>
      </c>
    </row>
    <row r="6577" spans="1:9" ht="12" customHeight="1" x14ac:dyDescent="0.3">
      <c r="A6577" s="3" t="s">
        <v>22166</v>
      </c>
      <c r="B6577" s="4" t="s">
        <v>10867</v>
      </c>
      <c r="C6577" s="5" t="s">
        <v>20992</v>
      </c>
      <c r="D6577" s="6">
        <v>20398</v>
      </c>
      <c r="E6577" t="str">
        <f t="shared" si="204"/>
        <v xml:space="preserve"> </v>
      </c>
      <c r="F6577" s="36" t="str">
        <f>IF(AND(D6577&gt;=50000,D6577&lt;=100000),"COMPRESO",A6577)</f>
        <v>gallipoli</v>
      </c>
      <c r="H6577" s="39">
        <f t="shared" si="205"/>
        <v>0</v>
      </c>
      <c r="I6577">
        <v>1</v>
      </c>
    </row>
    <row r="6578" spans="1:9" ht="12" customHeight="1" x14ac:dyDescent="0.3">
      <c r="A6578" s="3" t="s">
        <v>22167</v>
      </c>
      <c r="B6578" s="4" t="s">
        <v>10999</v>
      </c>
      <c r="C6578" s="5" t="s">
        <v>20992</v>
      </c>
      <c r="D6578" s="6">
        <v>1249</v>
      </c>
      <c r="E6578" t="str">
        <f t="shared" si="204"/>
        <v xml:space="preserve"> </v>
      </c>
      <c r="F6578" s="36" t="str">
        <f>IF(AND(D6578&gt;=50000,D6578&lt;=100000),"COMPRESO",A6578)</f>
        <v>giuggianello</v>
      </c>
      <c r="H6578" s="39">
        <f t="shared" si="205"/>
        <v>0</v>
      </c>
      <c r="I6578">
        <v>2</v>
      </c>
    </row>
    <row r="6579" spans="1:9" ht="12" customHeight="1" x14ac:dyDescent="0.3">
      <c r="A6579" s="3" t="s">
        <v>22168</v>
      </c>
      <c r="B6579" s="4" t="s">
        <v>11006</v>
      </c>
      <c r="C6579" s="5" t="s">
        <v>20992</v>
      </c>
      <c r="D6579" s="6">
        <v>1928</v>
      </c>
      <c r="E6579" t="str">
        <f t="shared" si="204"/>
        <v xml:space="preserve"> </v>
      </c>
      <c r="F6579" s="36" t="str">
        <f>IF(AND(D6579&gt;=50000,D6579&lt;=100000),"COMPRESO",A6579)</f>
        <v>giurdignano</v>
      </c>
      <c r="H6579" s="39">
        <f t="shared" si="205"/>
        <v>0</v>
      </c>
      <c r="I6579">
        <v>6</v>
      </c>
    </row>
    <row r="6580" spans="1:9" ht="12" customHeight="1" x14ac:dyDescent="0.3">
      <c r="A6580" s="3" t="s">
        <v>22169</v>
      </c>
      <c r="B6580" s="4" t="s">
        <v>11128</v>
      </c>
      <c r="C6580" s="5" t="s">
        <v>20992</v>
      </c>
      <c r="D6580" s="6">
        <v>5900</v>
      </c>
      <c r="E6580" t="str">
        <f t="shared" si="204"/>
        <v xml:space="preserve"> </v>
      </c>
      <c r="F6580" s="36" t="str">
        <f>IF(AND(D6580&gt;=50000,D6580&lt;=100000),"COMPRESO",A6580)</f>
        <v>guagnano</v>
      </c>
      <c r="H6580" s="39">
        <f t="shared" si="205"/>
        <v>0</v>
      </c>
      <c r="I6580">
        <v>1</v>
      </c>
    </row>
    <row r="6581" spans="1:9" ht="12" customHeight="1" x14ac:dyDescent="0.3">
      <c r="A6581" s="3" t="s">
        <v>22170</v>
      </c>
      <c r="B6581" s="4" t="s">
        <v>11336</v>
      </c>
      <c r="C6581" s="5" t="s">
        <v>20992</v>
      </c>
      <c r="D6581" s="6">
        <v>89916</v>
      </c>
      <c r="E6581" t="str">
        <f t="shared" si="204"/>
        <v xml:space="preserve"> </v>
      </c>
      <c r="F6581" s="36" t="str">
        <f>IF(AND(D6581&gt;=50000,D6581&lt;=100000),"COMPRESO",A6581)</f>
        <v>COMPRESO</v>
      </c>
      <c r="H6581" s="39">
        <f t="shared" si="205"/>
        <v>0</v>
      </c>
      <c r="I6581">
        <v>2</v>
      </c>
    </row>
    <row r="6582" spans="1:9" ht="12" customHeight="1" x14ac:dyDescent="0.3">
      <c r="A6582" s="3" t="s">
        <v>22171</v>
      </c>
      <c r="B6582" s="4" t="s">
        <v>11360</v>
      </c>
      <c r="C6582" s="5" t="s">
        <v>20992</v>
      </c>
      <c r="D6582" s="6">
        <v>8624</v>
      </c>
      <c r="E6582" t="str">
        <f t="shared" si="204"/>
        <v xml:space="preserve"> </v>
      </c>
      <c r="F6582" s="36" t="str">
        <f>IF(AND(D6582&gt;=50000,D6582&lt;=100000),"COMPRESO",A6582)</f>
        <v>lequile</v>
      </c>
      <c r="H6582" s="39">
        <f t="shared" si="205"/>
        <v>0</v>
      </c>
      <c r="I6582">
        <v>1</v>
      </c>
    </row>
    <row r="6583" spans="1:9" ht="12" customHeight="1" x14ac:dyDescent="0.3">
      <c r="A6583" s="3" t="s">
        <v>22172</v>
      </c>
      <c r="B6583" s="4" t="s">
        <v>11380</v>
      </c>
      <c r="C6583" s="5" t="s">
        <v>20992</v>
      </c>
      <c r="D6583" s="6">
        <v>14069</v>
      </c>
      <c r="E6583" t="str">
        <f t="shared" si="204"/>
        <v xml:space="preserve"> </v>
      </c>
      <c r="F6583" s="36" t="str">
        <f>IF(AND(D6583&gt;=50000,D6583&lt;=100000),"COMPRESO",A6583)</f>
        <v>leverano</v>
      </c>
      <c r="H6583" s="39">
        <f t="shared" si="205"/>
        <v>0</v>
      </c>
      <c r="I6583">
        <v>1</v>
      </c>
    </row>
    <row r="6584" spans="1:9" ht="12" customHeight="1" x14ac:dyDescent="0.3">
      <c r="A6584" s="3" t="s">
        <v>22173</v>
      </c>
      <c r="B6584" s="4" t="s">
        <v>11423</v>
      </c>
      <c r="C6584" s="5" t="s">
        <v>20992</v>
      </c>
      <c r="D6584" s="6">
        <v>11549</v>
      </c>
      <c r="E6584" t="str">
        <f t="shared" si="204"/>
        <v xml:space="preserve"> </v>
      </c>
      <c r="F6584" s="36" t="str">
        <f>IF(AND(D6584&gt;=50000,D6584&lt;=100000),"COMPRESO",A6584)</f>
        <v>lizzanello</v>
      </c>
      <c r="H6584" s="39">
        <f t="shared" si="205"/>
        <v>0</v>
      </c>
      <c r="I6584">
        <v>3</v>
      </c>
    </row>
    <row r="6585" spans="1:9" ht="12" customHeight="1" x14ac:dyDescent="0.3">
      <c r="A6585" s="3" t="s">
        <v>22174</v>
      </c>
      <c r="B6585" s="4" t="s">
        <v>11562</v>
      </c>
      <c r="C6585" s="5" t="s">
        <v>20992</v>
      </c>
      <c r="D6585" s="6">
        <v>14819</v>
      </c>
      <c r="E6585" t="str">
        <f t="shared" si="204"/>
        <v xml:space="preserve"> </v>
      </c>
      <c r="F6585" s="36" t="str">
        <f>IF(AND(D6585&gt;=50000,D6585&lt;=100000),"COMPRESO",A6585)</f>
        <v>maglie</v>
      </c>
      <c r="H6585" s="39">
        <f t="shared" si="205"/>
        <v>0</v>
      </c>
      <c r="I6585">
        <v>20</v>
      </c>
    </row>
    <row r="6586" spans="1:9" ht="12" customHeight="1" x14ac:dyDescent="0.3">
      <c r="A6586" s="3" t="s">
        <v>22175</v>
      </c>
      <c r="B6586" s="4" t="s">
        <v>11685</v>
      </c>
      <c r="C6586" s="5" t="s">
        <v>20992</v>
      </c>
      <c r="D6586" s="6">
        <v>9320</v>
      </c>
      <c r="E6586" t="str">
        <f t="shared" si="204"/>
        <v xml:space="preserve"> </v>
      </c>
      <c r="F6586" s="36" t="str">
        <f>IF(AND(D6586&gt;=50000,D6586&lt;=100000),"COMPRESO",A6586)</f>
        <v>martano</v>
      </c>
      <c r="H6586" s="39">
        <f t="shared" si="205"/>
        <v>0</v>
      </c>
      <c r="I6586">
        <v>8</v>
      </c>
    </row>
    <row r="6587" spans="1:9" ht="12" customHeight="1" x14ac:dyDescent="0.3">
      <c r="A6587" s="3" t="s">
        <v>22176</v>
      </c>
      <c r="B6587" s="4" t="s">
        <v>11689</v>
      </c>
      <c r="C6587" s="5" t="s">
        <v>20992</v>
      </c>
      <c r="D6587" s="6">
        <v>1730</v>
      </c>
      <c r="E6587" t="str">
        <f t="shared" si="204"/>
        <v xml:space="preserve"> </v>
      </c>
      <c r="F6587" s="36" t="str">
        <f>IF(AND(D6587&gt;=50000,D6587&lt;=100000),"COMPRESO",A6587)</f>
        <v>martignano</v>
      </c>
      <c r="H6587" s="39">
        <f t="shared" si="205"/>
        <v>0</v>
      </c>
      <c r="I6587">
        <v>17</v>
      </c>
    </row>
    <row r="6588" spans="1:9" ht="12" customHeight="1" x14ac:dyDescent="0.3">
      <c r="A6588" s="3" t="s">
        <v>22177</v>
      </c>
      <c r="B6588" s="4" t="s">
        <v>23631</v>
      </c>
      <c r="C6588" s="5" t="s">
        <v>20992</v>
      </c>
      <c r="D6588" s="6">
        <v>11704</v>
      </c>
      <c r="E6588" t="str">
        <f t="shared" si="204"/>
        <v xml:space="preserve"> </v>
      </c>
      <c r="F6588" s="36" t="str">
        <f>IF(AND(D6588&gt;=50000,D6588&lt;=100000),"COMPRESO",A6588)</f>
        <v>matino</v>
      </c>
      <c r="H6588" s="39">
        <f t="shared" si="205"/>
        <v>0</v>
      </c>
      <c r="I6588">
        <v>3</v>
      </c>
    </row>
    <row r="6589" spans="1:9" ht="12" customHeight="1" x14ac:dyDescent="0.3">
      <c r="A6589" s="3" t="s">
        <v>22178</v>
      </c>
      <c r="B6589" s="4" t="s">
        <v>11776</v>
      </c>
      <c r="C6589" s="5" t="s">
        <v>20992</v>
      </c>
      <c r="D6589" s="6">
        <v>9646</v>
      </c>
      <c r="E6589" t="str">
        <f t="shared" si="204"/>
        <v xml:space="preserve"> </v>
      </c>
      <c r="F6589" s="36" t="str">
        <f>IF(AND(D6589&gt;=50000,D6589&lt;=100000),"COMPRESO",A6589)</f>
        <v>melendugno</v>
      </c>
      <c r="H6589" s="39">
        <f t="shared" si="205"/>
        <v>0</v>
      </c>
      <c r="I6589">
        <v>1</v>
      </c>
    </row>
    <row r="6590" spans="1:9" ht="12" customHeight="1" x14ac:dyDescent="0.3">
      <c r="A6590" s="3" t="s">
        <v>22179</v>
      </c>
      <c r="B6590" s="4" t="s">
        <v>11783</v>
      </c>
      <c r="C6590" s="5" t="s">
        <v>20992</v>
      </c>
      <c r="D6590" s="6">
        <v>7307</v>
      </c>
      <c r="E6590" t="str">
        <f t="shared" si="204"/>
        <v xml:space="preserve"> </v>
      </c>
      <c r="F6590" s="36" t="str">
        <f>IF(AND(D6590&gt;=50000,D6590&lt;=100000),"COMPRESO",A6590)</f>
        <v>melissano</v>
      </c>
      <c r="H6590" s="39">
        <f t="shared" si="205"/>
        <v>0</v>
      </c>
      <c r="I6590">
        <v>1</v>
      </c>
    </row>
    <row r="6591" spans="1:9" ht="12" customHeight="1" x14ac:dyDescent="0.3">
      <c r="A6591" s="3" t="s">
        <v>22180</v>
      </c>
      <c r="B6591" s="4" t="s">
        <v>11790</v>
      </c>
      <c r="C6591" s="5" t="s">
        <v>20992</v>
      </c>
      <c r="D6591" s="6">
        <v>2209</v>
      </c>
      <c r="E6591" t="str">
        <f t="shared" si="204"/>
        <v xml:space="preserve"> </v>
      </c>
      <c r="F6591" s="36" t="str">
        <f>IF(AND(D6591&gt;=50000,D6591&lt;=100000),"COMPRESO",A6591)</f>
        <v>melpignano</v>
      </c>
      <c r="H6591" s="39">
        <f t="shared" si="205"/>
        <v>0</v>
      </c>
      <c r="I6591">
        <v>1</v>
      </c>
    </row>
    <row r="6592" spans="1:9" ht="12" customHeight="1" x14ac:dyDescent="0.3">
      <c r="A6592" s="3" t="s">
        <v>22181</v>
      </c>
      <c r="B6592" s="4" t="s">
        <v>11843</v>
      </c>
      <c r="C6592" s="5" t="s">
        <v>20992</v>
      </c>
      <c r="D6592" s="6">
        <v>3684</v>
      </c>
      <c r="E6592" t="str">
        <f t="shared" si="204"/>
        <v xml:space="preserve"> </v>
      </c>
      <c r="F6592" s="36" t="str">
        <f>IF(AND(D6592&gt;=50000,D6592&lt;=100000),"COMPRESO",A6592)</f>
        <v>miggiano</v>
      </c>
      <c r="H6592" s="39">
        <f t="shared" si="205"/>
        <v>0</v>
      </c>
      <c r="I6592">
        <v>1</v>
      </c>
    </row>
    <row r="6593" spans="1:9" ht="12" customHeight="1" x14ac:dyDescent="0.3">
      <c r="A6593" s="3" t="s">
        <v>22182</v>
      </c>
      <c r="B6593" s="4" t="s">
        <v>11860</v>
      </c>
      <c r="C6593" s="5" t="s">
        <v>20992</v>
      </c>
      <c r="D6593" s="6">
        <v>3729</v>
      </c>
      <c r="E6593" t="str">
        <f t="shared" si="204"/>
        <v xml:space="preserve"> </v>
      </c>
      <c r="F6593" s="36" t="str">
        <f>IF(AND(D6593&gt;=50000,D6593&lt;=100000),"COMPRESO",A6593)</f>
        <v>minervino di lecce</v>
      </c>
      <c r="H6593" s="39">
        <f t="shared" si="205"/>
        <v>0</v>
      </c>
      <c r="I6593">
        <v>2</v>
      </c>
    </row>
    <row r="6594" spans="1:9" ht="12" customHeight="1" x14ac:dyDescent="0.3">
      <c r="A6594" s="3" t="s">
        <v>22183</v>
      </c>
      <c r="B6594" s="4" t="s">
        <v>12169</v>
      </c>
      <c r="C6594" s="5" t="s">
        <v>20992</v>
      </c>
      <c r="D6594" s="6">
        <v>13881</v>
      </c>
      <c r="E6594" t="str">
        <f t="shared" si="204"/>
        <v xml:space="preserve"> </v>
      </c>
      <c r="F6594" s="36" t="str">
        <f>IF(AND(D6594&gt;=50000,D6594&lt;=100000),"COMPRESO",A6594)</f>
        <v>monteroni di lecce</v>
      </c>
      <c r="H6594" s="39">
        <f t="shared" si="205"/>
        <v>0</v>
      </c>
      <c r="I6594">
        <v>2</v>
      </c>
    </row>
    <row r="6595" spans="1:9" ht="12" customHeight="1" x14ac:dyDescent="0.3">
      <c r="A6595" s="3" t="s">
        <v>22184</v>
      </c>
      <c r="B6595" s="4" t="s">
        <v>12178</v>
      </c>
      <c r="C6595" s="5" t="s">
        <v>20992</v>
      </c>
      <c r="D6595" s="6">
        <v>2677</v>
      </c>
      <c r="E6595" t="str">
        <f t="shared" ref="E6595:E6658" si="206">IF(D6595&gt;300000,"TROVATO"," ")</f>
        <v xml:space="preserve"> </v>
      </c>
      <c r="F6595" s="36" t="str">
        <f>IF(AND(D6595&gt;=50000,D6595&lt;=100000),"COMPRESO",A6595)</f>
        <v>montesano salentino</v>
      </c>
      <c r="H6595" s="39">
        <f t="shared" ref="H6595:H6658" si="207">(D14523/$G$2)</f>
        <v>0</v>
      </c>
      <c r="I6595">
        <v>7</v>
      </c>
    </row>
    <row r="6596" spans="1:9" ht="12" customHeight="1" x14ac:dyDescent="0.3">
      <c r="A6596" s="3" t="s">
        <v>22185</v>
      </c>
      <c r="B6596" s="4" t="s">
        <v>12236</v>
      </c>
      <c r="C6596" s="5" t="s">
        <v>20992</v>
      </c>
      <c r="D6596" s="6">
        <v>3416</v>
      </c>
      <c r="E6596" t="str">
        <f t="shared" si="206"/>
        <v xml:space="preserve"> </v>
      </c>
      <c r="F6596" s="36" t="str">
        <f>IF(AND(D6596&gt;=50000,D6596&lt;=100000),"COMPRESO",A6596)</f>
        <v>morciano di leuca</v>
      </c>
      <c r="H6596" s="39">
        <f t="shared" si="207"/>
        <v>0</v>
      </c>
      <c r="I6596">
        <v>9</v>
      </c>
    </row>
    <row r="6597" spans="1:9" ht="12" customHeight="1" x14ac:dyDescent="0.3">
      <c r="A6597" s="3" t="s">
        <v>22186</v>
      </c>
      <c r="B6597" s="4" t="s">
        <v>12311</v>
      </c>
      <c r="C6597" s="5" t="s">
        <v>20992</v>
      </c>
      <c r="D6597" s="6">
        <v>5091</v>
      </c>
      <c r="E6597" t="str">
        <f t="shared" si="206"/>
        <v xml:space="preserve"> </v>
      </c>
      <c r="F6597" s="36" t="str">
        <f>IF(AND(D6597&gt;=50000,D6597&lt;=100000),"COMPRESO",A6597)</f>
        <v>muro leccese</v>
      </c>
      <c r="H6597" s="39">
        <f t="shared" si="207"/>
        <v>0</v>
      </c>
      <c r="I6597">
        <v>2</v>
      </c>
    </row>
    <row r="6598" spans="1:9" ht="12" customHeight="1" x14ac:dyDescent="0.3">
      <c r="A6598" s="3" t="s">
        <v>22187</v>
      </c>
      <c r="B6598" s="4" t="s">
        <v>15590</v>
      </c>
      <c r="C6598" s="5" t="s">
        <v>20992</v>
      </c>
      <c r="D6598" s="6">
        <v>31688</v>
      </c>
      <c r="E6598" t="str">
        <f t="shared" si="206"/>
        <v xml:space="preserve"> </v>
      </c>
      <c r="F6598" s="36" t="str">
        <f>IF(AND(D6598&gt;=50000,D6598&lt;=100000),"COMPRESO",A6598)</f>
        <v>nardò</v>
      </c>
      <c r="H6598" s="39">
        <f t="shared" si="207"/>
        <v>0</v>
      </c>
      <c r="I6598">
        <v>2</v>
      </c>
    </row>
    <row r="6599" spans="1:9" ht="12" customHeight="1" x14ac:dyDescent="0.3">
      <c r="A6599" s="3" t="s">
        <v>22188</v>
      </c>
      <c r="B6599" s="4" t="s">
        <v>12352</v>
      </c>
      <c r="C6599" s="5" t="s">
        <v>20992</v>
      </c>
      <c r="D6599" s="6">
        <v>5514</v>
      </c>
      <c r="E6599" t="str">
        <f t="shared" si="206"/>
        <v xml:space="preserve"> </v>
      </c>
      <c r="F6599" s="36" t="str">
        <f>IF(AND(D6599&gt;=50000,D6599&lt;=100000),"COMPRESO",A6599)</f>
        <v>neviano</v>
      </c>
      <c r="H6599" s="39">
        <f t="shared" si="207"/>
        <v>0</v>
      </c>
      <c r="I6599">
        <v>10</v>
      </c>
    </row>
    <row r="6600" spans="1:9" ht="12" customHeight="1" x14ac:dyDescent="0.3">
      <c r="A6600" s="3" t="s">
        <v>22189</v>
      </c>
      <c r="B6600" s="4" t="s">
        <v>12380</v>
      </c>
      <c r="C6600" s="5" t="s">
        <v>20992</v>
      </c>
      <c r="D6600" s="6">
        <v>2456</v>
      </c>
      <c r="E6600" t="str">
        <f t="shared" si="206"/>
        <v xml:space="preserve"> </v>
      </c>
      <c r="F6600" s="36" t="str">
        <f>IF(AND(D6600&gt;=50000,D6600&lt;=100000),"COMPRESO",A6600)</f>
        <v>nociglia</v>
      </c>
      <c r="H6600" s="39">
        <f t="shared" si="207"/>
        <v>0</v>
      </c>
      <c r="I6600">
        <v>3</v>
      </c>
    </row>
    <row r="6601" spans="1:9" ht="12" customHeight="1" x14ac:dyDescent="0.3">
      <c r="A6601" s="3" t="s">
        <v>22190</v>
      </c>
      <c r="B6601" s="4" t="s">
        <v>12421</v>
      </c>
      <c r="C6601" s="5" t="s">
        <v>20992</v>
      </c>
      <c r="D6601" s="6">
        <v>8211</v>
      </c>
      <c r="E6601" t="str">
        <f t="shared" si="206"/>
        <v xml:space="preserve"> </v>
      </c>
      <c r="F6601" s="36" t="str">
        <f>IF(AND(D6601&gt;=50000,D6601&lt;=100000),"COMPRESO",A6601)</f>
        <v>novoli</v>
      </c>
      <c r="H6601" s="39">
        <f t="shared" si="207"/>
        <v>0</v>
      </c>
      <c r="I6601">
        <v>1</v>
      </c>
    </row>
    <row r="6602" spans="1:9" ht="12" customHeight="1" x14ac:dyDescent="0.3">
      <c r="A6602" s="3" t="s">
        <v>22191</v>
      </c>
      <c r="B6602" s="4" t="s">
        <v>12546</v>
      </c>
      <c r="C6602" s="5" t="s">
        <v>20992</v>
      </c>
      <c r="D6602" s="6">
        <v>2359</v>
      </c>
      <c r="E6602" t="str">
        <f t="shared" si="206"/>
        <v xml:space="preserve"> </v>
      </c>
      <c r="F6602" s="36" t="str">
        <f>IF(AND(D6602&gt;=50000,D6602&lt;=100000),"COMPRESO",A6602)</f>
        <v>ortelle</v>
      </c>
      <c r="H6602" s="39">
        <f t="shared" si="207"/>
        <v>0</v>
      </c>
      <c r="I6602">
        <v>2</v>
      </c>
    </row>
    <row r="6603" spans="1:9" ht="12" customHeight="1" x14ac:dyDescent="0.3">
      <c r="A6603" s="3" t="s">
        <v>22192</v>
      </c>
      <c r="B6603" s="4" t="s">
        <v>12589</v>
      </c>
      <c r="C6603" s="5" t="s">
        <v>20992</v>
      </c>
      <c r="D6603" s="6">
        <v>5622</v>
      </c>
      <c r="E6603" t="str">
        <f t="shared" si="206"/>
        <v xml:space="preserve"> </v>
      </c>
      <c r="F6603" s="36" t="str">
        <f>IF(AND(D6603&gt;=50000,D6603&lt;=100000),"COMPRESO",A6603)</f>
        <v>otranto</v>
      </c>
      <c r="H6603" s="39">
        <f t="shared" si="207"/>
        <v>0</v>
      </c>
      <c r="I6603">
        <v>2</v>
      </c>
    </row>
    <row r="6604" spans="1:9" ht="12" customHeight="1" x14ac:dyDescent="0.3">
      <c r="A6604" s="3" t="s">
        <v>22193</v>
      </c>
      <c r="B6604" s="4" t="s">
        <v>12670</v>
      </c>
      <c r="C6604" s="5" t="s">
        <v>20992</v>
      </c>
      <c r="D6604" s="6">
        <v>1554</v>
      </c>
      <c r="E6604" t="str">
        <f t="shared" si="206"/>
        <v xml:space="preserve"> </v>
      </c>
      <c r="F6604" s="36" t="str">
        <f>IF(AND(D6604&gt;=50000,D6604&lt;=100000),"COMPRESO",A6604)</f>
        <v>palmariggi</v>
      </c>
      <c r="H6604" s="39">
        <f t="shared" si="207"/>
        <v>0</v>
      </c>
      <c r="I6604">
        <v>8</v>
      </c>
    </row>
    <row r="6605" spans="1:9" ht="12" customHeight="1" x14ac:dyDescent="0.3">
      <c r="A6605" s="3" t="s">
        <v>22194</v>
      </c>
      <c r="B6605" s="4" t="s">
        <v>12700</v>
      </c>
      <c r="C6605" s="5" t="s">
        <v>20992</v>
      </c>
      <c r="D6605" s="6">
        <v>9323</v>
      </c>
      <c r="E6605" t="str">
        <f t="shared" si="206"/>
        <v xml:space="preserve"> </v>
      </c>
      <c r="F6605" s="36" t="str">
        <f>IF(AND(D6605&gt;=50000,D6605&lt;=100000),"COMPRESO",A6605)</f>
        <v>parabita</v>
      </c>
      <c r="H6605" s="39">
        <f t="shared" si="207"/>
        <v>0</v>
      </c>
      <c r="I6605">
        <v>1</v>
      </c>
    </row>
    <row r="6606" spans="1:9" ht="12" customHeight="1" x14ac:dyDescent="0.3">
      <c r="A6606" s="3" t="s">
        <v>22195</v>
      </c>
      <c r="B6606" s="4" t="s">
        <v>12736</v>
      </c>
      <c r="C6606" s="5" t="s">
        <v>20992</v>
      </c>
      <c r="D6606" s="6">
        <v>1721</v>
      </c>
      <c r="E6606" t="str">
        <f t="shared" si="206"/>
        <v xml:space="preserve"> </v>
      </c>
      <c r="F6606" s="36" t="str">
        <f>IF(AND(D6606&gt;=50000,D6606&lt;=100000),"COMPRESO",A6606)</f>
        <v>patù</v>
      </c>
      <c r="H6606" s="39">
        <f t="shared" si="207"/>
        <v>0</v>
      </c>
      <c r="I6606">
        <v>35</v>
      </c>
    </row>
    <row r="6607" spans="1:9" ht="12" customHeight="1" x14ac:dyDescent="0.3">
      <c r="A6607" s="3" t="s">
        <v>22196</v>
      </c>
      <c r="B6607" s="4" t="s">
        <v>13013</v>
      </c>
      <c r="C6607" s="5" t="s">
        <v>20992</v>
      </c>
      <c r="D6607" s="6">
        <v>6119</v>
      </c>
      <c r="E6607" t="str">
        <f t="shared" si="206"/>
        <v xml:space="preserve"> </v>
      </c>
      <c r="F6607" s="36" t="str">
        <f>IF(AND(D6607&gt;=50000,D6607&lt;=100000),"COMPRESO",A6607)</f>
        <v>poggiardo</v>
      </c>
      <c r="H6607" s="39">
        <f t="shared" si="207"/>
        <v>0</v>
      </c>
      <c r="I6607">
        <v>2</v>
      </c>
    </row>
    <row r="6608" spans="1:9" ht="12" customHeight="1" x14ac:dyDescent="0.3">
      <c r="A6608" s="3" t="s">
        <v>22197</v>
      </c>
      <c r="B6608" s="4" t="s">
        <v>15590</v>
      </c>
      <c r="C6608" s="5" t="s">
        <v>20992</v>
      </c>
      <c r="D6608" s="6">
        <v>5589</v>
      </c>
      <c r="E6608" t="str">
        <f t="shared" si="206"/>
        <v xml:space="preserve"> </v>
      </c>
      <c r="F6608" s="36" t="str">
        <f>IF(AND(D6608&gt;=50000,D6608&lt;=100000),"COMPRESO",A6608)</f>
        <v>presicce</v>
      </c>
      <c r="H6608" s="39">
        <f t="shared" si="207"/>
        <v>0</v>
      </c>
      <c r="I6608">
        <v>25</v>
      </c>
    </row>
    <row r="6609" spans="1:9" ht="12" customHeight="1" x14ac:dyDescent="0.3">
      <c r="A6609" s="3" t="s">
        <v>22198</v>
      </c>
      <c r="B6609" s="4" t="s">
        <v>13306</v>
      </c>
      <c r="C6609" s="5" t="s">
        <v>20992</v>
      </c>
      <c r="D6609" s="6">
        <v>10734</v>
      </c>
      <c r="E6609" t="str">
        <f t="shared" si="206"/>
        <v xml:space="preserve"> </v>
      </c>
      <c r="F6609" s="36" t="str">
        <f>IF(AND(D6609&gt;=50000,D6609&lt;=100000),"COMPRESO",A6609)</f>
        <v>racale</v>
      </c>
      <c r="H6609" s="39">
        <f t="shared" si="207"/>
        <v>0</v>
      </c>
      <c r="I6609">
        <v>1</v>
      </c>
    </row>
    <row r="6610" spans="1:9" ht="12" customHeight="1" x14ac:dyDescent="0.3">
      <c r="A6610" s="3" t="s">
        <v>22199</v>
      </c>
      <c r="B6610" s="4" t="s">
        <v>13660</v>
      </c>
      <c r="C6610" s="5" t="s">
        <v>20992</v>
      </c>
      <c r="D6610" s="6">
        <v>9854</v>
      </c>
      <c r="E6610" t="str">
        <f t="shared" si="206"/>
        <v xml:space="preserve"> </v>
      </c>
      <c r="F6610" s="36" t="str">
        <f>IF(AND(D6610&gt;=50000,D6610&lt;=100000),"COMPRESO",A6610)</f>
        <v>ruffano</v>
      </c>
      <c r="H6610" s="39">
        <f t="shared" si="207"/>
        <v>0</v>
      </c>
      <c r="I6610">
        <v>2</v>
      </c>
    </row>
    <row r="6611" spans="1:9" ht="12" customHeight="1" x14ac:dyDescent="0.3">
      <c r="A6611" s="3" t="s">
        <v>22200</v>
      </c>
      <c r="B6611" s="4" t="s">
        <v>13717</v>
      </c>
      <c r="C6611" s="5" t="s">
        <v>20992</v>
      </c>
      <c r="D6611" s="6">
        <v>8642</v>
      </c>
      <c r="E6611" t="str">
        <f t="shared" si="206"/>
        <v xml:space="preserve"> </v>
      </c>
      <c r="F6611" s="36" t="str">
        <f>IF(AND(D6611&gt;=50000,D6611&lt;=100000),"COMPRESO",A6611)</f>
        <v>salice salentino</v>
      </c>
      <c r="H6611" s="39">
        <f t="shared" si="207"/>
        <v>0</v>
      </c>
      <c r="I6611">
        <v>4</v>
      </c>
    </row>
    <row r="6612" spans="1:9" ht="12" customHeight="1" x14ac:dyDescent="0.3">
      <c r="A6612" s="3" t="s">
        <v>22201</v>
      </c>
      <c r="B6612" s="4" t="s">
        <v>13729</v>
      </c>
      <c r="C6612" s="5" t="s">
        <v>20992</v>
      </c>
      <c r="D6612" s="6">
        <v>4737</v>
      </c>
      <c r="E6612" t="str">
        <f t="shared" si="206"/>
        <v xml:space="preserve"> </v>
      </c>
      <c r="F6612" s="36" t="str">
        <f>IF(AND(D6612&gt;=50000,D6612&lt;=100000),"COMPRESO",A6612)</f>
        <v>salve</v>
      </c>
      <c r="H6612" s="39">
        <f t="shared" si="207"/>
        <v>0</v>
      </c>
      <c r="I6612">
        <v>4</v>
      </c>
    </row>
    <row r="6613" spans="1:9" ht="12" customHeight="1" x14ac:dyDescent="0.3">
      <c r="A6613" s="3" t="s">
        <v>22202</v>
      </c>
      <c r="B6613" s="4" t="s">
        <v>14062</v>
      </c>
      <c r="C6613" s="5" t="s">
        <v>20992</v>
      </c>
      <c r="D6613" s="6">
        <v>1503</v>
      </c>
      <c r="E6613" t="str">
        <f t="shared" si="206"/>
        <v xml:space="preserve"> </v>
      </c>
      <c r="F6613" s="36" t="str">
        <f>IF(AND(D6613&gt;=50000,D6613&lt;=100000),"COMPRESO",A6613)</f>
        <v>sanarica</v>
      </c>
      <c r="H6613" s="39">
        <f t="shared" si="207"/>
        <v>0</v>
      </c>
      <c r="I6613">
        <v>2</v>
      </c>
    </row>
    <row r="6614" spans="1:9" ht="12" customHeight="1" x14ac:dyDescent="0.3">
      <c r="A6614" s="3" t="s">
        <v>22203</v>
      </c>
      <c r="B6614" s="4" t="s">
        <v>13779</v>
      </c>
      <c r="C6614" s="5" t="s">
        <v>20992</v>
      </c>
      <c r="D6614" s="6">
        <v>8297</v>
      </c>
      <c r="E6614" t="str">
        <f t="shared" si="206"/>
        <v xml:space="preserve"> </v>
      </c>
      <c r="F6614" s="36" t="str">
        <f>IF(AND(D6614&gt;=50000,D6614&lt;=100000),"COMPRESO",A6614)</f>
        <v>san cesario di lecce</v>
      </c>
      <c r="H6614" s="39">
        <f t="shared" si="207"/>
        <v>0</v>
      </c>
      <c r="I6614">
        <v>2</v>
      </c>
    </row>
    <row r="6615" spans="1:9" ht="12" customHeight="1" x14ac:dyDescent="0.3">
      <c r="A6615" s="3" t="s">
        <v>22204</v>
      </c>
      <c r="B6615" s="4" t="s">
        <v>13807</v>
      </c>
      <c r="C6615" s="5" t="s">
        <v>20992</v>
      </c>
      <c r="D6615" s="6">
        <v>5792</v>
      </c>
      <c r="E6615" t="str">
        <f t="shared" si="206"/>
        <v xml:space="preserve"> </v>
      </c>
      <c r="F6615" s="36" t="str">
        <f>IF(AND(D6615&gt;=50000,D6615&lt;=100000),"COMPRESO",A6615)</f>
        <v>san donato di lecce</v>
      </c>
      <c r="H6615" s="39">
        <f t="shared" si="207"/>
        <v>0</v>
      </c>
      <c r="I6615">
        <v>6</v>
      </c>
    </row>
    <row r="6616" spans="1:9" ht="12" customHeight="1" x14ac:dyDescent="0.3">
      <c r="A6616" s="3" t="s">
        <v>22205</v>
      </c>
      <c r="B6616" s="4" t="s">
        <v>14074</v>
      </c>
      <c r="C6616" s="5" t="s">
        <v>20992</v>
      </c>
      <c r="D6616" s="6">
        <v>5902</v>
      </c>
      <c r="E6616" t="str">
        <f t="shared" si="206"/>
        <v xml:space="preserve"> </v>
      </c>
      <c r="F6616" s="36" t="str">
        <f>IF(AND(D6616&gt;=50000,D6616&lt;=100000),"COMPRESO",A6616)</f>
        <v>sannicola</v>
      </c>
      <c r="H6616" s="39">
        <f t="shared" si="207"/>
        <v>0</v>
      </c>
      <c r="I6616">
        <v>2</v>
      </c>
    </row>
    <row r="6617" spans="1:9" ht="12" customHeight="1" x14ac:dyDescent="0.3">
      <c r="A6617" s="3" t="s">
        <v>22206</v>
      </c>
      <c r="B6617" s="4" t="s">
        <v>13992</v>
      </c>
      <c r="C6617" s="5" t="s">
        <v>20992</v>
      </c>
      <c r="D6617" s="6">
        <v>3600</v>
      </c>
      <c r="E6617" t="str">
        <f t="shared" si="206"/>
        <v xml:space="preserve"> </v>
      </c>
      <c r="F6617" s="36" t="str">
        <f>IF(AND(D6617&gt;=50000,D6617&lt;=100000),"COMPRESO",A6617)</f>
        <v>san pietro in lama</v>
      </c>
      <c r="H6617" s="39">
        <f t="shared" si="207"/>
        <v>0</v>
      </c>
      <c r="I6617">
        <v>1</v>
      </c>
    </row>
    <row r="6618" spans="1:9" ht="12" customHeight="1" x14ac:dyDescent="0.3">
      <c r="A6618" s="3" t="s">
        <v>22207</v>
      </c>
      <c r="B6618" s="4" t="s">
        <v>14152</v>
      </c>
      <c r="C6618" s="5" t="s">
        <v>20992</v>
      </c>
      <c r="D6618" s="6">
        <v>3032</v>
      </c>
      <c r="E6618" t="str">
        <f t="shared" si="206"/>
        <v xml:space="preserve"> </v>
      </c>
      <c r="F6618" s="36" t="str">
        <f>IF(AND(D6618&gt;=50000,D6618&lt;=100000),"COMPRESO",A6618)</f>
        <v>santa cesarea terme</v>
      </c>
      <c r="H6618" s="39">
        <f t="shared" si="207"/>
        <v>0</v>
      </c>
      <c r="I6618">
        <v>2</v>
      </c>
    </row>
    <row r="6619" spans="1:9" ht="12" customHeight="1" x14ac:dyDescent="0.3">
      <c r="A6619" s="3" t="s">
        <v>22208</v>
      </c>
      <c r="B6619" s="4" t="s">
        <v>14335</v>
      </c>
      <c r="C6619" s="5" t="s">
        <v>20992</v>
      </c>
      <c r="D6619" s="6">
        <v>6975</v>
      </c>
      <c r="E6619" t="str">
        <f t="shared" si="206"/>
        <v xml:space="preserve"> </v>
      </c>
      <c r="F6619" s="36" t="str">
        <f>IF(AND(D6619&gt;=50000,D6619&lt;=100000),"COMPRESO",A6619)</f>
        <v>scorrano</v>
      </c>
      <c r="H6619" s="39">
        <f t="shared" si="207"/>
        <v>0</v>
      </c>
      <c r="I6619">
        <v>2</v>
      </c>
    </row>
    <row r="6620" spans="1:9" ht="12" customHeight="1" x14ac:dyDescent="0.3">
      <c r="A6620" s="3" t="s">
        <v>22209</v>
      </c>
      <c r="B6620" s="4" t="s">
        <v>14342</v>
      </c>
      <c r="C6620" s="5" t="s">
        <v>20992</v>
      </c>
      <c r="D6620" s="6">
        <v>1923</v>
      </c>
      <c r="E6620" t="str">
        <f t="shared" si="206"/>
        <v xml:space="preserve"> </v>
      </c>
      <c r="F6620" s="36" t="str">
        <f>IF(AND(D6620&gt;=50000,D6620&lt;=100000),"COMPRESO",A6620)</f>
        <v>seclì</v>
      </c>
      <c r="H6620" s="39">
        <f t="shared" si="207"/>
        <v>0</v>
      </c>
      <c r="I6620">
        <v>23</v>
      </c>
    </row>
    <row r="6621" spans="1:9" ht="12" customHeight="1" x14ac:dyDescent="0.3">
      <c r="A6621" s="3" t="s">
        <v>22210</v>
      </c>
      <c r="B6621" s="4" t="s">
        <v>14510</v>
      </c>
      <c r="C6621" s="5" t="s">
        <v>20992</v>
      </c>
      <c r="D6621" s="6">
        <v>4065</v>
      </c>
      <c r="E6621" t="str">
        <f t="shared" si="206"/>
        <v xml:space="preserve"> </v>
      </c>
      <c r="F6621" s="36" t="str">
        <f>IF(AND(D6621&gt;=50000,D6621&lt;=100000),"COMPRESO",A6621)</f>
        <v>sogliano cavour</v>
      </c>
      <c r="H6621" s="39">
        <f t="shared" si="207"/>
        <v>0</v>
      </c>
      <c r="I6621">
        <v>2</v>
      </c>
    </row>
    <row r="6622" spans="1:9" ht="12" customHeight="1" x14ac:dyDescent="0.3">
      <c r="A6622" s="3" t="s">
        <v>22211</v>
      </c>
      <c r="B6622" s="4" t="s">
        <v>14523</v>
      </c>
      <c r="C6622" s="5" t="s">
        <v>20992</v>
      </c>
      <c r="D6622" s="6">
        <v>5542</v>
      </c>
      <c r="E6622" t="str">
        <f t="shared" si="206"/>
        <v xml:space="preserve"> </v>
      </c>
      <c r="F6622" s="36" t="str">
        <f>IF(AND(D6622&gt;=50000,D6622&lt;=100000),"COMPRESO",A6622)</f>
        <v>soleto</v>
      </c>
      <c r="H6622" s="39">
        <f t="shared" si="207"/>
        <v>0</v>
      </c>
      <c r="I6622">
        <v>1</v>
      </c>
    </row>
    <row r="6623" spans="1:9" ht="12" customHeight="1" x14ac:dyDescent="0.3">
      <c r="A6623" s="3" t="s">
        <v>22212</v>
      </c>
      <c r="B6623" s="4" t="s">
        <v>14590</v>
      </c>
      <c r="C6623" s="5" t="s">
        <v>20992</v>
      </c>
      <c r="D6623" s="6">
        <v>4807</v>
      </c>
      <c r="E6623" t="str">
        <f t="shared" si="206"/>
        <v xml:space="preserve"> </v>
      </c>
      <c r="F6623" s="36" t="str">
        <f>IF(AND(D6623&gt;=50000,D6623&lt;=100000),"COMPRESO",A6623)</f>
        <v>specchia</v>
      </c>
      <c r="H6623" s="39">
        <f t="shared" si="207"/>
        <v>0</v>
      </c>
      <c r="I6623">
        <v>1</v>
      </c>
    </row>
    <row r="6624" spans="1:9" ht="12" customHeight="1" x14ac:dyDescent="0.3">
      <c r="A6624" s="3" t="s">
        <v>22213</v>
      </c>
      <c r="B6624" s="4" t="s">
        <v>14617</v>
      </c>
      <c r="C6624" s="5" t="s">
        <v>20992</v>
      </c>
      <c r="D6624" s="6">
        <v>3742</v>
      </c>
      <c r="E6624" t="str">
        <f t="shared" si="206"/>
        <v xml:space="preserve"> </v>
      </c>
      <c r="F6624" s="36" t="str">
        <f>IF(AND(D6624&gt;=50000,D6624&lt;=100000),"COMPRESO",A6624)</f>
        <v>spongano</v>
      </c>
      <c r="H6624" s="39">
        <f t="shared" si="207"/>
        <v>0</v>
      </c>
      <c r="I6624">
        <v>5</v>
      </c>
    </row>
    <row r="6625" spans="1:9" ht="12" customHeight="1" x14ac:dyDescent="0.3">
      <c r="A6625" s="3" t="s">
        <v>22214</v>
      </c>
      <c r="B6625" s="4" t="s">
        <v>14624</v>
      </c>
      <c r="C6625" s="5" t="s">
        <v>20992</v>
      </c>
      <c r="D6625" s="6">
        <v>14482</v>
      </c>
      <c r="E6625" t="str">
        <f t="shared" si="206"/>
        <v xml:space="preserve"> </v>
      </c>
      <c r="F6625" s="36" t="str">
        <f>IF(AND(D6625&gt;=50000,D6625&lt;=100000),"COMPRESO",A6625)</f>
        <v>squinzano</v>
      </c>
      <c r="H6625" s="39">
        <f t="shared" si="207"/>
        <v>0</v>
      </c>
      <c r="I6625">
        <v>3</v>
      </c>
    </row>
    <row r="6626" spans="1:9" ht="12" customHeight="1" x14ac:dyDescent="0.3">
      <c r="A6626" s="3" t="s">
        <v>22215</v>
      </c>
      <c r="B6626" s="4" t="s">
        <v>14639</v>
      </c>
      <c r="C6626" s="5" t="s">
        <v>20992</v>
      </c>
      <c r="D6626" s="6">
        <v>2426</v>
      </c>
      <c r="E6626" t="str">
        <f t="shared" si="206"/>
        <v xml:space="preserve"> </v>
      </c>
      <c r="F6626" s="36" t="str">
        <f>IF(AND(D6626&gt;=50000,D6626&lt;=100000),"COMPRESO",A6626)</f>
        <v>sternatia</v>
      </c>
      <c r="H6626" s="39">
        <f t="shared" si="207"/>
        <v>0</v>
      </c>
      <c r="I6626">
        <v>19</v>
      </c>
    </row>
    <row r="6627" spans="1:9" ht="12" customHeight="1" x14ac:dyDescent="0.3">
      <c r="A6627" s="3" t="s">
        <v>22216</v>
      </c>
      <c r="B6627" s="4" t="s">
        <v>14683</v>
      </c>
      <c r="C6627" s="5" t="s">
        <v>20992</v>
      </c>
      <c r="D6627" s="6">
        <v>4509</v>
      </c>
      <c r="E6627" t="str">
        <f t="shared" si="206"/>
        <v xml:space="preserve"> </v>
      </c>
      <c r="F6627" s="36" t="str">
        <f>IF(AND(D6627&gt;=50000,D6627&lt;=100000),"COMPRESO",A6627)</f>
        <v>supersano</v>
      </c>
      <c r="H6627" s="39">
        <f t="shared" si="207"/>
        <v>0</v>
      </c>
      <c r="I6627">
        <v>2</v>
      </c>
    </row>
    <row r="6628" spans="1:9" ht="12" customHeight="1" x14ac:dyDescent="0.3">
      <c r="A6628" s="3" t="s">
        <v>22217</v>
      </c>
      <c r="B6628" s="4" t="s">
        <v>14685</v>
      </c>
      <c r="C6628" s="5" t="s">
        <v>20992</v>
      </c>
      <c r="D6628" s="6">
        <v>1698</v>
      </c>
      <c r="E6628" t="str">
        <f t="shared" si="206"/>
        <v xml:space="preserve"> </v>
      </c>
      <c r="F6628" s="36" t="str">
        <f>IF(AND(D6628&gt;=50000,D6628&lt;=100000),"COMPRESO",A6628)</f>
        <v>surano</v>
      </c>
      <c r="H6628" s="39">
        <f t="shared" si="207"/>
        <v>0</v>
      </c>
      <c r="I6628">
        <v>2</v>
      </c>
    </row>
    <row r="6629" spans="1:9" ht="12" customHeight="1" x14ac:dyDescent="0.3">
      <c r="A6629" s="3" t="s">
        <v>22218</v>
      </c>
      <c r="B6629" s="4" t="s">
        <v>14686</v>
      </c>
      <c r="C6629" s="5" t="s">
        <v>20992</v>
      </c>
      <c r="D6629" s="6">
        <v>14849</v>
      </c>
      <c r="E6629" t="str">
        <f t="shared" si="206"/>
        <v xml:space="preserve"> </v>
      </c>
      <c r="F6629" s="36" t="str">
        <f>IF(AND(D6629&gt;=50000,D6629&lt;=100000),"COMPRESO",A6629)</f>
        <v>surbo</v>
      </c>
      <c r="H6629" s="39">
        <f t="shared" si="207"/>
        <v>0</v>
      </c>
      <c r="I6629">
        <v>2</v>
      </c>
    </row>
    <row r="6630" spans="1:9" ht="12" customHeight="1" x14ac:dyDescent="0.3">
      <c r="A6630" s="3" t="s">
        <v>22219</v>
      </c>
      <c r="B6630" s="4" t="s">
        <v>14725</v>
      </c>
      <c r="C6630" s="5" t="s">
        <v>20992</v>
      </c>
      <c r="D6630" s="6">
        <v>12643</v>
      </c>
      <c r="E6630" t="str">
        <f t="shared" si="206"/>
        <v xml:space="preserve"> </v>
      </c>
      <c r="F6630" s="36" t="str">
        <f>IF(AND(D6630&gt;=50000,D6630&lt;=100000),"COMPRESO",A6630)</f>
        <v>taurisano</v>
      </c>
      <c r="H6630" s="39">
        <f t="shared" si="207"/>
        <v>0</v>
      </c>
      <c r="I6630">
        <v>1</v>
      </c>
    </row>
    <row r="6631" spans="1:9" ht="12" customHeight="1" x14ac:dyDescent="0.3">
      <c r="A6631" s="3" t="s">
        <v>22220</v>
      </c>
      <c r="B6631" s="4" t="s">
        <v>14734</v>
      </c>
      <c r="C6631" s="5" t="s">
        <v>20992</v>
      </c>
      <c r="D6631" s="6">
        <v>12492</v>
      </c>
      <c r="E6631" t="str">
        <f t="shared" si="206"/>
        <v xml:space="preserve"> </v>
      </c>
      <c r="F6631" s="36" t="str">
        <f>IF(AND(D6631&gt;=50000,D6631&lt;=100000),"COMPRESO",A6631)</f>
        <v>taviano</v>
      </c>
      <c r="H6631" s="39">
        <f t="shared" si="207"/>
        <v>0</v>
      </c>
      <c r="I6631">
        <v>2</v>
      </c>
    </row>
    <row r="6632" spans="1:9" ht="12" customHeight="1" x14ac:dyDescent="0.3">
      <c r="A6632" s="3" t="s">
        <v>22221</v>
      </c>
      <c r="B6632" s="4" t="s">
        <v>14801</v>
      </c>
      <c r="C6632" s="5" t="s">
        <v>20992</v>
      </c>
      <c r="D6632" s="6">
        <v>2931</v>
      </c>
      <c r="E6632" t="str">
        <f t="shared" si="206"/>
        <v xml:space="preserve"> </v>
      </c>
      <c r="F6632" s="36" t="str">
        <f>IF(AND(D6632&gt;=50000,D6632&lt;=100000),"COMPRESO",A6632)</f>
        <v>tiggiano</v>
      </c>
      <c r="H6632" s="39">
        <f t="shared" si="207"/>
        <v>0</v>
      </c>
      <c r="I6632">
        <v>43</v>
      </c>
    </row>
    <row r="6633" spans="1:9" ht="12" customHeight="1" x14ac:dyDescent="0.3">
      <c r="A6633" s="3" t="s">
        <v>22222</v>
      </c>
      <c r="B6633" s="4" t="s">
        <v>14969</v>
      </c>
      <c r="C6633" s="5" t="s">
        <v>20992</v>
      </c>
      <c r="D6633" s="6">
        <v>14277</v>
      </c>
      <c r="E6633" t="str">
        <f t="shared" si="206"/>
        <v xml:space="preserve"> </v>
      </c>
      <c r="F6633" s="36" t="str">
        <f>IF(AND(D6633&gt;=50000,D6633&lt;=100000),"COMPRESO",A6633)</f>
        <v>trepuzzi</v>
      </c>
      <c r="H6633" s="39">
        <f t="shared" si="207"/>
        <v>0</v>
      </c>
      <c r="I6633">
        <v>1</v>
      </c>
    </row>
    <row r="6634" spans="1:9" ht="12" customHeight="1" x14ac:dyDescent="0.3">
      <c r="A6634" s="3" t="s">
        <v>22223</v>
      </c>
      <c r="B6634" s="4" t="s">
        <v>14994</v>
      </c>
      <c r="C6634" s="5" t="s">
        <v>20992</v>
      </c>
      <c r="D6634" s="6">
        <v>17665</v>
      </c>
      <c r="E6634" t="str">
        <f t="shared" si="206"/>
        <v xml:space="preserve"> </v>
      </c>
      <c r="F6634" s="36" t="str">
        <f>IF(AND(D6634&gt;=50000,D6634&lt;=100000),"COMPRESO",A6634)</f>
        <v>tricase</v>
      </c>
      <c r="H6634" s="39">
        <f t="shared" si="207"/>
        <v>0</v>
      </c>
      <c r="I6634">
        <v>7</v>
      </c>
    </row>
    <row r="6635" spans="1:9" ht="12" customHeight="1" x14ac:dyDescent="0.3">
      <c r="A6635" s="3" t="s">
        <v>22224</v>
      </c>
      <c r="B6635" s="4" t="s">
        <v>15028</v>
      </c>
      <c r="C6635" s="5" t="s">
        <v>20992</v>
      </c>
      <c r="D6635" s="6">
        <v>5264</v>
      </c>
      <c r="E6635" t="str">
        <f t="shared" si="206"/>
        <v xml:space="preserve"> </v>
      </c>
      <c r="F6635" s="36" t="str">
        <f>IF(AND(D6635&gt;=50000,D6635&lt;=100000),"COMPRESO",A6635)</f>
        <v>tuglie</v>
      </c>
      <c r="H6635" s="39">
        <f t="shared" si="207"/>
        <v>0</v>
      </c>
      <c r="I6635">
        <v>3</v>
      </c>
    </row>
    <row r="6636" spans="1:9" ht="12" customHeight="1" x14ac:dyDescent="0.3">
      <c r="A6636" s="3" t="s">
        <v>22225</v>
      </c>
      <c r="B6636" s="4" t="s">
        <v>15046</v>
      </c>
      <c r="C6636" s="5" t="s">
        <v>20992</v>
      </c>
      <c r="D6636" s="6">
        <v>12001</v>
      </c>
      <c r="E6636" t="str">
        <f t="shared" si="206"/>
        <v xml:space="preserve"> </v>
      </c>
      <c r="F6636" s="36" t="str">
        <f>IF(AND(D6636&gt;=50000,D6636&lt;=100000),"COMPRESO",A6636)</f>
        <v>ugento</v>
      </c>
      <c r="H6636" s="39">
        <f t="shared" si="207"/>
        <v>0</v>
      </c>
      <c r="I6636">
        <v>2</v>
      </c>
    </row>
    <row r="6637" spans="1:9" ht="12" customHeight="1" x14ac:dyDescent="0.3">
      <c r="A6637" s="3" t="s">
        <v>22226</v>
      </c>
      <c r="B6637" s="4" t="s">
        <v>15047</v>
      </c>
      <c r="C6637" s="5" t="s">
        <v>20992</v>
      </c>
      <c r="D6637" s="6">
        <v>4479</v>
      </c>
      <c r="E6637" t="str">
        <f t="shared" si="206"/>
        <v xml:space="preserve"> </v>
      </c>
      <c r="F6637" s="36" t="str">
        <f>IF(AND(D6637&gt;=50000,D6637&lt;=100000),"COMPRESO",A6637)</f>
        <v>uggiano la chiesa</v>
      </c>
      <c r="H6637" s="39">
        <f t="shared" si="207"/>
        <v>0</v>
      </c>
      <c r="I6637">
        <v>1</v>
      </c>
    </row>
    <row r="6638" spans="1:9" ht="12" customHeight="1" x14ac:dyDescent="0.3">
      <c r="A6638" s="3" t="s">
        <v>22227</v>
      </c>
      <c r="B6638" s="4" t="s">
        <v>15221</v>
      </c>
      <c r="C6638" s="5" t="s">
        <v>20992</v>
      </c>
      <c r="D6638" s="6">
        <v>14304</v>
      </c>
      <c r="E6638" t="str">
        <f t="shared" si="206"/>
        <v xml:space="preserve"> </v>
      </c>
      <c r="F6638" s="36" t="str">
        <f>IF(AND(D6638&gt;=50000,D6638&lt;=100000),"COMPRESO",A6638)</f>
        <v>veglie</v>
      </c>
      <c r="H6638" s="39">
        <f t="shared" si="207"/>
        <v>0</v>
      </c>
      <c r="I6638">
        <v>9</v>
      </c>
    </row>
    <row r="6639" spans="1:9" ht="12" customHeight="1" x14ac:dyDescent="0.3">
      <c r="A6639" s="3" t="s">
        <v>22228</v>
      </c>
      <c r="B6639" s="4" t="s">
        <v>15267</v>
      </c>
      <c r="C6639" s="5" t="s">
        <v>20992</v>
      </c>
      <c r="D6639" s="6">
        <v>7296</v>
      </c>
      <c r="E6639" t="str">
        <f t="shared" si="206"/>
        <v xml:space="preserve"> </v>
      </c>
      <c r="F6639" s="36" t="str">
        <f>IF(AND(D6639&gt;=50000,D6639&lt;=100000),"COMPRESO",A6639)</f>
        <v>vernole</v>
      </c>
      <c r="H6639" s="39">
        <f t="shared" si="207"/>
        <v>0</v>
      </c>
      <c r="I6639">
        <v>6</v>
      </c>
    </row>
    <row r="6640" spans="1:9" ht="12" customHeight="1" x14ac:dyDescent="0.3">
      <c r="A6640" s="3" t="s">
        <v>22229</v>
      </c>
      <c r="B6640" s="4" t="s">
        <v>15562</v>
      </c>
      <c r="C6640" s="5" t="s">
        <v>20992</v>
      </c>
      <c r="D6640" s="6">
        <v>2058</v>
      </c>
      <c r="E6640" t="str">
        <f t="shared" si="206"/>
        <v xml:space="preserve"> </v>
      </c>
      <c r="F6640" s="36" t="str">
        <f>IF(AND(D6640&gt;=50000,D6640&lt;=100000),"COMPRESO",A6640)</f>
        <v>zollino</v>
      </c>
      <c r="H6640" s="39">
        <f t="shared" si="207"/>
        <v>0</v>
      </c>
      <c r="I6640">
        <v>2</v>
      </c>
    </row>
    <row r="6641" spans="1:9" ht="12" customHeight="1" x14ac:dyDescent="0.3">
      <c r="A6641" s="3" t="s">
        <v>22230</v>
      </c>
      <c r="B6641" s="4" t="s">
        <v>13776</v>
      </c>
      <c r="C6641" s="5" t="s">
        <v>20992</v>
      </c>
      <c r="D6641" s="6">
        <v>2105</v>
      </c>
      <c r="E6641" t="str">
        <f t="shared" si="206"/>
        <v xml:space="preserve"> </v>
      </c>
      <c r="F6641" s="36" t="str">
        <f>IF(AND(D6641&gt;=50000,D6641&lt;=100000),"COMPRESO",A6641)</f>
        <v>san cassiano</v>
      </c>
      <c r="H6641" s="39">
        <f t="shared" si="207"/>
        <v>0</v>
      </c>
      <c r="I6641">
        <v>3</v>
      </c>
    </row>
    <row r="6642" spans="1:9" ht="12" customHeight="1" x14ac:dyDescent="0.3">
      <c r="A6642" s="3" t="s">
        <v>17422</v>
      </c>
      <c r="B6642" s="4" t="s">
        <v>9745</v>
      </c>
      <c r="C6642" s="5" t="s">
        <v>20992</v>
      </c>
      <c r="D6642" s="6">
        <v>2473</v>
      </c>
      <c r="E6642" t="str">
        <f t="shared" si="206"/>
        <v xml:space="preserve"> </v>
      </c>
      <c r="F6642" s="36" t="str">
        <f>IF(AND(D6642&gt;=50000,D6642&lt;=100000),"COMPRESO",A6642)</f>
        <v>castro</v>
      </c>
      <c r="H6642" s="39">
        <f t="shared" si="207"/>
        <v>0</v>
      </c>
      <c r="I6642">
        <v>15</v>
      </c>
    </row>
    <row r="6643" spans="1:9" ht="12" customHeight="1" x14ac:dyDescent="0.3">
      <c r="A6643" s="3" t="s">
        <v>22231</v>
      </c>
      <c r="B6643" s="4" t="s">
        <v>13145</v>
      </c>
      <c r="C6643" s="5" t="s">
        <v>20992</v>
      </c>
      <c r="D6643" s="6">
        <v>5448</v>
      </c>
      <c r="E6643" t="str">
        <f t="shared" si="206"/>
        <v xml:space="preserve"> </v>
      </c>
      <c r="F6643" s="36" t="str">
        <f>IF(AND(D6643&gt;=50000,D6643&lt;=100000),"COMPRESO",A6643)</f>
        <v>porto cesareo</v>
      </c>
      <c r="H6643" s="39">
        <f t="shared" si="207"/>
        <v>0</v>
      </c>
      <c r="I6643">
        <v>2</v>
      </c>
    </row>
    <row r="6644" spans="1:9" ht="12" customHeight="1" x14ac:dyDescent="0.3">
      <c r="A6644" s="3" t="s">
        <v>22232</v>
      </c>
      <c r="B6644" s="4" t="s">
        <v>8239</v>
      </c>
      <c r="C6644" s="5" t="s">
        <v>20992</v>
      </c>
      <c r="D6644" s="6">
        <v>100052</v>
      </c>
      <c r="E6644" t="str">
        <f t="shared" si="206"/>
        <v xml:space="preserve"> </v>
      </c>
      <c r="F6644" s="36" t="str">
        <f>IF(AND(D6644&gt;=50000,D6644&lt;=100000),"COMPRESO",A6644)</f>
        <v>andria</v>
      </c>
      <c r="H6644" s="39">
        <f t="shared" si="207"/>
        <v>0</v>
      </c>
      <c r="I6644">
        <v>39</v>
      </c>
    </row>
    <row r="6645" spans="1:9" ht="12" customHeight="1" x14ac:dyDescent="0.3">
      <c r="A6645" s="3" t="s">
        <v>22233</v>
      </c>
      <c r="B6645" s="4" t="s">
        <v>8527</v>
      </c>
      <c r="C6645" s="5" t="s">
        <v>20992</v>
      </c>
      <c r="D6645" s="6">
        <v>94239</v>
      </c>
      <c r="E6645" t="str">
        <f t="shared" si="206"/>
        <v xml:space="preserve"> </v>
      </c>
      <c r="F6645" s="36" t="str">
        <f>IF(AND(D6645&gt;=50000,D6645&lt;=100000),"COMPRESO",A6645)</f>
        <v>COMPRESO</v>
      </c>
      <c r="H6645" s="39">
        <f t="shared" si="207"/>
        <v>0</v>
      </c>
      <c r="I6645">
        <v>4</v>
      </c>
    </row>
    <row r="6646" spans="1:9" ht="12" customHeight="1" x14ac:dyDescent="0.3">
      <c r="A6646" s="3" t="s">
        <v>22234</v>
      </c>
      <c r="B6646" s="4" t="s">
        <v>8683</v>
      </c>
      <c r="C6646" s="5" t="s">
        <v>20992</v>
      </c>
      <c r="D6646" s="6">
        <v>54678</v>
      </c>
      <c r="E6646" t="str">
        <f t="shared" si="206"/>
        <v xml:space="preserve"> </v>
      </c>
      <c r="F6646" s="36" t="str">
        <f>IF(AND(D6646&gt;=50000,D6646&lt;=100000),"COMPRESO",A6646)</f>
        <v>COMPRESO</v>
      </c>
      <c r="H6646" s="39">
        <f t="shared" si="207"/>
        <v>0</v>
      </c>
      <c r="I6646">
        <v>4</v>
      </c>
    </row>
    <row r="6647" spans="1:9" ht="12" customHeight="1" x14ac:dyDescent="0.3">
      <c r="A6647" s="3" t="s">
        <v>22235</v>
      </c>
      <c r="B6647" s="4" t="s">
        <v>9197</v>
      </c>
      <c r="C6647" s="5" t="s">
        <v>20992</v>
      </c>
      <c r="D6647" s="6">
        <v>30422</v>
      </c>
      <c r="E6647" t="str">
        <f t="shared" si="206"/>
        <v xml:space="preserve"> </v>
      </c>
      <c r="F6647" s="36" t="str">
        <f>IF(AND(D6647&gt;=50000,D6647&lt;=100000),"COMPRESO",A6647)</f>
        <v>canosa di puglia</v>
      </c>
      <c r="H6647" s="39">
        <f t="shared" si="207"/>
        <v>0</v>
      </c>
      <c r="I6647">
        <v>22</v>
      </c>
    </row>
    <row r="6648" spans="1:9" ht="12" customHeight="1" x14ac:dyDescent="0.3">
      <c r="A6648" s="3" t="s">
        <v>22236</v>
      </c>
      <c r="B6648" s="4" t="s">
        <v>11658</v>
      </c>
      <c r="C6648" s="5" t="s">
        <v>20992</v>
      </c>
      <c r="D6648" s="6">
        <v>12193</v>
      </c>
      <c r="E6648" t="str">
        <f t="shared" si="206"/>
        <v xml:space="preserve"> </v>
      </c>
      <c r="F6648" s="36" t="str">
        <f>IF(AND(D6648&gt;=50000,D6648&lt;=100000),"COMPRESO",A6648)</f>
        <v>margherita di savoia</v>
      </c>
      <c r="H6648" s="39">
        <f t="shared" si="207"/>
        <v>0</v>
      </c>
      <c r="I6648">
        <v>2</v>
      </c>
    </row>
    <row r="6649" spans="1:9" ht="12" customHeight="1" x14ac:dyDescent="0.3">
      <c r="A6649" s="3" t="s">
        <v>22237</v>
      </c>
      <c r="B6649" s="4" t="s">
        <v>11861</v>
      </c>
      <c r="C6649" s="5" t="s">
        <v>20992</v>
      </c>
      <c r="D6649" s="6">
        <v>9333</v>
      </c>
      <c r="E6649" t="str">
        <f t="shared" si="206"/>
        <v xml:space="preserve"> </v>
      </c>
      <c r="F6649" s="36" t="str">
        <f>IF(AND(D6649&gt;=50000,D6649&lt;=100000),"COMPRESO",A6649)</f>
        <v>minervino murge</v>
      </c>
      <c r="H6649" s="39">
        <f t="shared" si="207"/>
        <v>0</v>
      </c>
      <c r="I6649">
        <v>7</v>
      </c>
    </row>
    <row r="6650" spans="1:9" ht="12" customHeight="1" x14ac:dyDescent="0.3">
      <c r="A6650" s="3" t="s">
        <v>22238</v>
      </c>
      <c r="B6650" s="4" t="s">
        <v>13818</v>
      </c>
      <c r="C6650" s="5" t="s">
        <v>20992</v>
      </c>
      <c r="D6650" s="6">
        <v>13916</v>
      </c>
      <c r="E6650" t="str">
        <f t="shared" si="206"/>
        <v xml:space="preserve"> </v>
      </c>
      <c r="F6650" s="36" t="str">
        <f>IF(AND(D6650&gt;=50000,D6650&lt;=100000),"COMPRESO",A6650)</f>
        <v>san ferdinando di puglia</v>
      </c>
      <c r="H6650" s="39">
        <f t="shared" si="207"/>
        <v>0</v>
      </c>
      <c r="I6650">
        <v>5</v>
      </c>
    </row>
    <row r="6651" spans="1:9" ht="12" customHeight="1" x14ac:dyDescent="0.3">
      <c r="A6651" s="3" t="s">
        <v>22239</v>
      </c>
      <c r="B6651" s="4" t="s">
        <v>14605</v>
      </c>
      <c r="C6651" s="5" t="s">
        <v>20992</v>
      </c>
      <c r="D6651" s="6">
        <v>6755</v>
      </c>
      <c r="E6651" t="str">
        <f t="shared" si="206"/>
        <v xml:space="preserve"> </v>
      </c>
      <c r="F6651" s="36" t="str">
        <f>IF(AND(D6651&gt;=50000,D6651&lt;=100000),"COMPRESO",A6651)</f>
        <v>spinazzola</v>
      </c>
      <c r="H6651" s="39">
        <f t="shared" si="207"/>
        <v>0</v>
      </c>
      <c r="I6651">
        <v>9</v>
      </c>
    </row>
    <row r="6652" spans="1:9" ht="12" customHeight="1" x14ac:dyDescent="0.3">
      <c r="A6652" s="3" t="s">
        <v>22240</v>
      </c>
      <c r="B6652" s="4" t="s">
        <v>14930</v>
      </c>
      <c r="C6652" s="5" t="s">
        <v>20992</v>
      </c>
      <c r="D6652" s="6">
        <v>55842</v>
      </c>
      <c r="E6652" t="str">
        <f t="shared" si="206"/>
        <v xml:space="preserve"> </v>
      </c>
      <c r="F6652" s="36" t="str">
        <f>IF(AND(D6652&gt;=50000,D6652&lt;=100000),"COMPRESO",A6652)</f>
        <v>COMPRESO</v>
      </c>
      <c r="H6652" s="39">
        <f t="shared" si="207"/>
        <v>0</v>
      </c>
      <c r="I6652">
        <v>8</v>
      </c>
    </row>
    <row r="6653" spans="1:9" ht="12" customHeight="1" x14ac:dyDescent="0.3">
      <c r="A6653" s="3" t="s">
        <v>22241</v>
      </c>
      <c r="B6653" s="4" t="s">
        <v>15003</v>
      </c>
      <c r="C6653" s="5" t="s">
        <v>20992</v>
      </c>
      <c r="D6653" s="6">
        <v>14293</v>
      </c>
      <c r="E6653" t="str">
        <f t="shared" si="206"/>
        <v xml:space="preserve"> </v>
      </c>
      <c r="F6653" s="36" t="str">
        <f>IF(AND(D6653&gt;=50000,D6653&lt;=100000),"COMPRESO",A6653)</f>
        <v>trinitapoli</v>
      </c>
      <c r="H6653" s="39">
        <f t="shared" si="207"/>
        <v>0</v>
      </c>
      <c r="I6653">
        <v>6</v>
      </c>
    </row>
    <row r="6654" spans="1:9" ht="12" customHeight="1" x14ac:dyDescent="0.3">
      <c r="A6654" s="3" t="s">
        <v>22242</v>
      </c>
      <c r="B6654" s="4" t="s">
        <v>8011</v>
      </c>
      <c r="C6654" s="5" t="s">
        <v>20992</v>
      </c>
      <c r="D6654" s="6">
        <v>1571</v>
      </c>
      <c r="E6654" t="str">
        <f t="shared" si="206"/>
        <v xml:space="preserve"> </v>
      </c>
      <c r="F6654" s="36" t="str">
        <f>IF(AND(D6654&gt;=50000,D6654&lt;=100000),"COMPRESO",A6654)</f>
        <v>abriola</v>
      </c>
      <c r="H6654" s="39">
        <f t="shared" si="207"/>
        <v>0</v>
      </c>
      <c r="I6654">
        <v>1</v>
      </c>
    </row>
    <row r="6655" spans="1:9" ht="12" customHeight="1" x14ac:dyDescent="0.3">
      <c r="A6655" s="3" t="s">
        <v>22243</v>
      </c>
      <c r="B6655" s="4" t="s">
        <v>8018</v>
      </c>
      <c r="C6655" s="5" t="s">
        <v>20992</v>
      </c>
      <c r="D6655" s="6">
        <v>2553</v>
      </c>
      <c r="E6655" t="str">
        <f t="shared" si="206"/>
        <v xml:space="preserve"> </v>
      </c>
      <c r="F6655" s="36" t="str">
        <f>IF(AND(D6655&gt;=50000,D6655&lt;=100000),"COMPRESO",A6655)</f>
        <v>acerenza</v>
      </c>
      <c r="H6655" s="39">
        <f t="shared" si="207"/>
        <v>0</v>
      </c>
      <c r="I6655">
        <v>1</v>
      </c>
    </row>
    <row r="6656" spans="1:9" ht="12" customHeight="1" x14ac:dyDescent="0.3">
      <c r="A6656" s="3" t="s">
        <v>22244</v>
      </c>
      <c r="B6656" s="4" t="s">
        <v>8107</v>
      </c>
      <c r="C6656" s="5" t="s">
        <v>20992</v>
      </c>
      <c r="D6656" s="6">
        <v>1474</v>
      </c>
      <c r="E6656" t="str">
        <f t="shared" si="206"/>
        <v xml:space="preserve"> </v>
      </c>
      <c r="F6656" s="36" t="str">
        <f>IF(AND(D6656&gt;=50000,D6656&lt;=100000),"COMPRESO",A6656)</f>
        <v>albano di lucania</v>
      </c>
      <c r="H6656" s="39">
        <f t="shared" si="207"/>
        <v>0</v>
      </c>
      <c r="I6656">
        <v>1</v>
      </c>
    </row>
    <row r="6657" spans="1:9" ht="12" customHeight="1" x14ac:dyDescent="0.3">
      <c r="A6657" s="3" t="s">
        <v>22245</v>
      </c>
      <c r="B6657" s="4" t="s">
        <v>8265</v>
      </c>
      <c r="C6657" s="5" t="s">
        <v>20992</v>
      </c>
      <c r="D6657" s="6">
        <v>1765</v>
      </c>
      <c r="E6657" t="str">
        <f t="shared" si="206"/>
        <v xml:space="preserve"> </v>
      </c>
      <c r="F6657" s="36" t="str">
        <f>IF(AND(D6657&gt;=50000,D6657&lt;=100000),"COMPRESO",A6657)</f>
        <v>anzi</v>
      </c>
      <c r="H6657" s="39">
        <f t="shared" si="207"/>
        <v>0</v>
      </c>
      <c r="I6657">
        <v>4</v>
      </c>
    </row>
    <row r="6658" spans="1:9" ht="12" customHeight="1" x14ac:dyDescent="0.3">
      <c r="A6658" s="3" t="s">
        <v>22246</v>
      </c>
      <c r="B6658" s="4" t="s">
        <v>8335</v>
      </c>
      <c r="C6658" s="5" t="s">
        <v>20992</v>
      </c>
      <c r="D6658" s="6">
        <v>679</v>
      </c>
      <c r="E6658" t="str">
        <f t="shared" si="206"/>
        <v xml:space="preserve"> </v>
      </c>
      <c r="F6658" s="36" t="str">
        <f>IF(AND(D6658&gt;=50000,D6658&lt;=100000),"COMPRESO",A6658)</f>
        <v>armento</v>
      </c>
      <c r="H6658" s="39">
        <f t="shared" si="207"/>
        <v>0</v>
      </c>
      <c r="I6658">
        <v>8</v>
      </c>
    </row>
    <row r="6659" spans="1:9" ht="12" customHeight="1" x14ac:dyDescent="0.3">
      <c r="A6659" s="3" t="s">
        <v>22247</v>
      </c>
      <c r="B6659" s="4" t="s">
        <v>8387</v>
      </c>
      <c r="C6659" s="5" t="s">
        <v>20992</v>
      </c>
      <c r="D6659" s="6">
        <v>3863</v>
      </c>
      <c r="E6659" t="str">
        <f t="shared" ref="E6659:E6722" si="208">IF(D6659&gt;300000,"TROVATO"," ")</f>
        <v xml:space="preserve"> </v>
      </c>
      <c r="F6659" s="36" t="str">
        <f>IF(AND(D6659&gt;=50000,D6659&lt;=100000),"COMPRESO",A6659)</f>
        <v>atella</v>
      </c>
      <c r="H6659" s="39">
        <f t="shared" ref="H6659:H6722" si="209">(D14587/$G$2)</f>
        <v>0</v>
      </c>
      <c r="I6659">
        <v>7</v>
      </c>
    </row>
    <row r="6660" spans="1:9" ht="12" customHeight="1" x14ac:dyDescent="0.3">
      <c r="A6660" s="3" t="s">
        <v>22248</v>
      </c>
      <c r="B6660" s="4" t="s">
        <v>8415</v>
      </c>
      <c r="C6660" s="5" t="s">
        <v>20992</v>
      </c>
      <c r="D6660" s="6">
        <v>11796</v>
      </c>
      <c r="E6660" t="str">
        <f t="shared" si="208"/>
        <v xml:space="preserve"> </v>
      </c>
      <c r="F6660" s="36" t="str">
        <f>IF(AND(D6660&gt;=50000,D6660&lt;=100000),"COMPRESO",A6660)</f>
        <v>avigliano</v>
      </c>
      <c r="H6660" s="39">
        <f t="shared" si="209"/>
        <v>0</v>
      </c>
      <c r="I6660">
        <v>5</v>
      </c>
    </row>
    <row r="6661" spans="1:9" ht="12" customHeight="1" x14ac:dyDescent="0.3">
      <c r="A6661" s="3" t="s">
        <v>22249</v>
      </c>
      <c r="B6661" s="4" t="s">
        <v>8482</v>
      </c>
      <c r="C6661" s="5" t="s">
        <v>20992</v>
      </c>
      <c r="D6661" s="6">
        <v>1861</v>
      </c>
      <c r="E6661" t="str">
        <f t="shared" si="208"/>
        <v xml:space="preserve"> </v>
      </c>
      <c r="F6661" s="36" t="str">
        <f>IF(AND(D6661&gt;=50000,D6661&lt;=100000),"COMPRESO",A6661)</f>
        <v>balvano</v>
      </c>
      <c r="H6661" s="39">
        <f t="shared" si="209"/>
        <v>0</v>
      </c>
      <c r="I6661">
        <v>2</v>
      </c>
    </row>
    <row r="6662" spans="1:9" ht="12" customHeight="1" x14ac:dyDescent="0.3">
      <c r="A6662" s="3" t="s">
        <v>22250</v>
      </c>
      <c r="B6662" s="4" t="s">
        <v>8487</v>
      </c>
      <c r="C6662" s="5" t="s">
        <v>20992</v>
      </c>
      <c r="D6662" s="6">
        <v>1406</v>
      </c>
      <c r="E6662" t="str">
        <f t="shared" si="208"/>
        <v xml:space="preserve"> </v>
      </c>
      <c r="F6662" s="36" t="str">
        <f>IF(AND(D6662&gt;=50000,D6662&lt;=100000),"COMPRESO",A6662)</f>
        <v>banzi</v>
      </c>
      <c r="H6662" s="39">
        <f t="shared" si="209"/>
        <v>0</v>
      </c>
      <c r="I6662">
        <v>5</v>
      </c>
    </row>
    <row r="6663" spans="1:9" ht="12" customHeight="1" x14ac:dyDescent="0.3">
      <c r="A6663" s="3" t="s">
        <v>22251</v>
      </c>
      <c r="B6663" s="4" t="s">
        <v>8490</v>
      </c>
      <c r="C6663" s="5" t="s">
        <v>20992</v>
      </c>
      <c r="D6663" s="6">
        <v>2675</v>
      </c>
      <c r="E6663" t="str">
        <f t="shared" si="208"/>
        <v xml:space="preserve"> </v>
      </c>
      <c r="F6663" s="36" t="str">
        <f>IF(AND(D6663&gt;=50000,D6663&lt;=100000),"COMPRESO",A6663)</f>
        <v>baragiano</v>
      </c>
      <c r="H6663" s="39">
        <f t="shared" si="209"/>
        <v>0</v>
      </c>
      <c r="I6663">
        <v>8</v>
      </c>
    </row>
    <row r="6664" spans="1:9" ht="12" customHeight="1" x14ac:dyDescent="0.3">
      <c r="A6664" s="3" t="s">
        <v>22252</v>
      </c>
      <c r="B6664" s="4" t="s">
        <v>8524</v>
      </c>
      <c r="C6664" s="5" t="s">
        <v>20992</v>
      </c>
      <c r="D6664" s="6">
        <v>2905</v>
      </c>
      <c r="E6664" t="str">
        <f t="shared" si="208"/>
        <v xml:space="preserve"> </v>
      </c>
      <c r="F6664" s="36" t="str">
        <f>IF(AND(D6664&gt;=50000,D6664&lt;=100000),"COMPRESO",A6664)</f>
        <v>barile</v>
      </c>
      <c r="H6664" s="39">
        <f t="shared" si="209"/>
        <v>0</v>
      </c>
      <c r="I6664">
        <v>1</v>
      </c>
    </row>
    <row r="6665" spans="1:9" ht="12" customHeight="1" x14ac:dyDescent="0.3">
      <c r="A6665" s="3" t="s">
        <v>22253</v>
      </c>
      <c r="B6665" s="4" t="s">
        <v>8581</v>
      </c>
      <c r="C6665" s="5" t="s">
        <v>20992</v>
      </c>
      <c r="D6665" s="6">
        <v>5240</v>
      </c>
      <c r="E6665" t="str">
        <f t="shared" si="208"/>
        <v xml:space="preserve"> </v>
      </c>
      <c r="F6665" s="36" t="str">
        <f>IF(AND(D6665&gt;=50000,D6665&lt;=100000),"COMPRESO",A6665)</f>
        <v>bella</v>
      </c>
      <c r="H6665" s="39">
        <f t="shared" si="209"/>
        <v>0</v>
      </c>
      <c r="I6665">
        <v>1</v>
      </c>
    </row>
    <row r="6666" spans="1:9" ht="12" customHeight="1" x14ac:dyDescent="0.3">
      <c r="A6666" s="3" t="s">
        <v>22254</v>
      </c>
      <c r="B6666" s="4" t="s">
        <v>8888</v>
      </c>
      <c r="C6666" s="5" t="s">
        <v>20992</v>
      </c>
      <c r="D6666" s="6">
        <v>4082</v>
      </c>
      <c r="E6666" t="str">
        <f t="shared" si="208"/>
        <v xml:space="preserve"> </v>
      </c>
      <c r="F6666" s="36" t="str">
        <f>IF(AND(D6666&gt;=50000,D6666&lt;=100000),"COMPRESO",A6666)</f>
        <v>brienza</v>
      </c>
      <c r="H6666" s="39">
        <f t="shared" si="209"/>
        <v>0</v>
      </c>
      <c r="I6666">
        <v>10</v>
      </c>
    </row>
    <row r="6667" spans="1:9" ht="12" customHeight="1" x14ac:dyDescent="0.3">
      <c r="A6667" s="3" t="s">
        <v>22255</v>
      </c>
      <c r="B6667" s="4" t="s">
        <v>8893</v>
      </c>
      <c r="C6667" s="5" t="s">
        <v>20992</v>
      </c>
      <c r="D6667" s="6">
        <v>925</v>
      </c>
      <c r="E6667" t="str">
        <f t="shared" si="208"/>
        <v xml:space="preserve"> </v>
      </c>
      <c r="F6667" s="36" t="str">
        <f>IF(AND(D6667&gt;=50000,D6667&lt;=100000),"COMPRESO",A6667)</f>
        <v>brindisi montagna</v>
      </c>
      <c r="H6667" s="39">
        <f t="shared" si="209"/>
        <v>0</v>
      </c>
      <c r="I6667">
        <v>8</v>
      </c>
    </row>
    <row r="6668" spans="1:9" ht="12" customHeight="1" x14ac:dyDescent="0.3">
      <c r="A6668" s="3" t="s">
        <v>22256</v>
      </c>
      <c r="B6668" s="4" t="s">
        <v>9063</v>
      </c>
      <c r="C6668" s="5" t="s">
        <v>20992</v>
      </c>
      <c r="D6668" s="6">
        <v>1953</v>
      </c>
      <c r="E6668" t="str">
        <f t="shared" si="208"/>
        <v xml:space="preserve"> </v>
      </c>
      <c r="F6668" s="36" t="str">
        <f>IF(AND(D6668&gt;=50000,D6668&lt;=100000),"COMPRESO",A6668)</f>
        <v>calvello</v>
      </c>
      <c r="H6668" s="39">
        <f t="shared" si="209"/>
        <v>0</v>
      </c>
      <c r="I6668">
        <v>1</v>
      </c>
    </row>
    <row r="6669" spans="1:9" ht="12" customHeight="1" x14ac:dyDescent="0.3">
      <c r="A6669" s="3" t="s">
        <v>22257</v>
      </c>
      <c r="B6669" s="4" t="s">
        <v>9066</v>
      </c>
      <c r="C6669" s="5" t="s">
        <v>20992</v>
      </c>
      <c r="D6669" s="6">
        <v>430</v>
      </c>
      <c r="E6669" t="str">
        <f t="shared" si="208"/>
        <v xml:space="preserve"> </v>
      </c>
      <c r="F6669" s="36" t="str">
        <f>IF(AND(D6669&gt;=50000,D6669&lt;=100000),"COMPRESO",A6669)</f>
        <v>calvera</v>
      </c>
      <c r="H6669" s="39">
        <f t="shared" si="209"/>
        <v>0</v>
      </c>
      <c r="I6669">
        <v>1</v>
      </c>
    </row>
    <row r="6670" spans="1:9" ht="12" customHeight="1" x14ac:dyDescent="0.3">
      <c r="A6670" s="3" t="s">
        <v>22258</v>
      </c>
      <c r="B6670" s="4" t="s">
        <v>9146</v>
      </c>
      <c r="C6670" s="5" t="s">
        <v>20992</v>
      </c>
      <c r="D6670" s="6">
        <v>851</v>
      </c>
      <c r="E6670" t="str">
        <f t="shared" si="208"/>
        <v xml:space="preserve"> </v>
      </c>
      <c r="F6670" s="36" t="str">
        <f>IF(AND(D6670&gt;=50000,D6670&lt;=100000),"COMPRESO",A6670)</f>
        <v>campomaggiore</v>
      </c>
      <c r="H6670" s="39">
        <f t="shared" si="209"/>
        <v>0</v>
      </c>
      <c r="I6670">
        <v>2</v>
      </c>
    </row>
    <row r="6671" spans="1:9" ht="12" customHeight="1" x14ac:dyDescent="0.3">
      <c r="A6671" s="3" t="s">
        <v>22259</v>
      </c>
      <c r="B6671" s="4" t="s">
        <v>9168</v>
      </c>
      <c r="C6671" s="5" t="s">
        <v>20992</v>
      </c>
      <c r="D6671" s="6">
        <v>1396</v>
      </c>
      <c r="E6671" t="str">
        <f t="shared" si="208"/>
        <v xml:space="preserve"> </v>
      </c>
      <c r="F6671" s="36" t="str">
        <f>IF(AND(D6671&gt;=50000,D6671&lt;=100000),"COMPRESO",A6671)</f>
        <v>cancellara</v>
      </c>
      <c r="H6671" s="39">
        <f t="shared" si="209"/>
        <v>0</v>
      </c>
      <c r="I6671">
        <v>3</v>
      </c>
    </row>
    <row r="6672" spans="1:9" ht="12" customHeight="1" x14ac:dyDescent="0.3">
      <c r="A6672" s="3" t="s">
        <v>22260</v>
      </c>
      <c r="B6672" s="4" t="s">
        <v>9296</v>
      </c>
      <c r="C6672" s="5" t="s">
        <v>20992</v>
      </c>
      <c r="D6672" s="6">
        <v>705</v>
      </c>
      <c r="E6672" t="str">
        <f t="shared" si="208"/>
        <v xml:space="preserve"> </v>
      </c>
      <c r="F6672" s="36" t="str">
        <f>IF(AND(D6672&gt;=50000,D6672&lt;=100000),"COMPRESO",A6672)</f>
        <v>carbone</v>
      </c>
      <c r="H6672" s="39">
        <f t="shared" si="209"/>
        <v>0</v>
      </c>
      <c r="I6672">
        <v>6</v>
      </c>
    </row>
    <row r="6673" spans="1:9" ht="12" customHeight="1" x14ac:dyDescent="0.3">
      <c r="A6673" s="3" t="s">
        <v>22261</v>
      </c>
      <c r="B6673" s="4" t="s">
        <v>13967</v>
      </c>
      <c r="C6673" s="5" t="s">
        <v>20992</v>
      </c>
      <c r="D6673" s="6">
        <v>306</v>
      </c>
      <c r="E6673" t="str">
        <f t="shared" si="208"/>
        <v xml:space="preserve"> </v>
      </c>
      <c r="F6673" s="36" t="str">
        <f>IF(AND(D6673&gt;=50000,D6673&lt;=100000),"COMPRESO",A6673)</f>
        <v>san paolo albanese</v>
      </c>
      <c r="H6673" s="39">
        <f t="shared" si="209"/>
        <v>0</v>
      </c>
      <c r="I6673">
        <v>1</v>
      </c>
    </row>
    <row r="6674" spans="1:9" ht="12" customHeight="1" x14ac:dyDescent="0.3">
      <c r="A6674" s="3" t="s">
        <v>22262</v>
      </c>
      <c r="B6674" s="4" t="s">
        <v>9591</v>
      </c>
      <c r="C6674" s="5" t="s">
        <v>20992</v>
      </c>
      <c r="D6674" s="6">
        <v>1018</v>
      </c>
      <c r="E6674" t="str">
        <f t="shared" si="208"/>
        <v xml:space="preserve"> </v>
      </c>
      <c r="F6674" s="36" t="str">
        <f>IF(AND(D6674&gt;=50000,D6674&lt;=100000),"COMPRESO",A6674)</f>
        <v>castelgrande</v>
      </c>
      <c r="H6674" s="39">
        <f t="shared" si="209"/>
        <v>0</v>
      </c>
      <c r="I6674">
        <v>2</v>
      </c>
    </row>
    <row r="6675" spans="1:9" ht="12" customHeight="1" x14ac:dyDescent="0.3">
      <c r="A6675" s="3" t="s">
        <v>22263</v>
      </c>
      <c r="B6675" s="4" t="s">
        <v>9646</v>
      </c>
      <c r="C6675" s="5" t="s">
        <v>20992</v>
      </c>
      <c r="D6675" s="6">
        <v>2179</v>
      </c>
      <c r="E6675" t="str">
        <f t="shared" si="208"/>
        <v xml:space="preserve"> </v>
      </c>
      <c r="F6675" s="36" t="str">
        <f>IF(AND(D6675&gt;=50000,D6675&lt;=100000),"COMPRESO",A6675)</f>
        <v>castelluccio inferiore</v>
      </c>
      <c r="H6675" s="39">
        <f t="shared" si="209"/>
        <v>0</v>
      </c>
      <c r="I6675">
        <v>2</v>
      </c>
    </row>
    <row r="6676" spans="1:9" ht="12" customHeight="1" x14ac:dyDescent="0.3">
      <c r="A6676" s="3" t="s">
        <v>22264</v>
      </c>
      <c r="B6676" s="4" t="s">
        <v>9647</v>
      </c>
      <c r="C6676" s="5" t="s">
        <v>20992</v>
      </c>
      <c r="D6676" s="6">
        <v>860</v>
      </c>
      <c r="E6676" t="str">
        <f t="shared" si="208"/>
        <v xml:space="preserve"> </v>
      </c>
      <c r="F6676" s="36" t="str">
        <f>IF(AND(D6676&gt;=50000,D6676&lt;=100000),"COMPRESO",A6676)</f>
        <v>castelluccio superiore</v>
      </c>
      <c r="H6676" s="39">
        <f t="shared" si="209"/>
        <v>0</v>
      </c>
      <c r="I6676">
        <v>1</v>
      </c>
    </row>
    <row r="6677" spans="1:9" ht="12" customHeight="1" x14ac:dyDescent="0.3">
      <c r="A6677" s="3" t="s">
        <v>22265</v>
      </c>
      <c r="B6677" s="4" t="s">
        <v>9653</v>
      </c>
      <c r="C6677" s="5" t="s">
        <v>20992</v>
      </c>
      <c r="D6677" s="6">
        <v>852</v>
      </c>
      <c r="E6677" t="str">
        <f t="shared" si="208"/>
        <v xml:space="preserve"> </v>
      </c>
      <c r="F6677" s="36" t="str">
        <f>IF(AND(D6677&gt;=50000,D6677&lt;=100000),"COMPRESO",A6677)</f>
        <v>castelmezzano</v>
      </c>
      <c r="H6677" s="39">
        <f t="shared" si="209"/>
        <v>0</v>
      </c>
      <c r="I6677">
        <v>10</v>
      </c>
    </row>
    <row r="6678" spans="1:9" ht="12" customHeight="1" x14ac:dyDescent="0.3">
      <c r="A6678" s="3" t="s">
        <v>22266</v>
      </c>
      <c r="B6678" s="4" t="s">
        <v>9689</v>
      </c>
      <c r="C6678" s="5" t="s">
        <v>20992</v>
      </c>
      <c r="D6678" s="6">
        <v>1480</v>
      </c>
      <c r="E6678" t="str">
        <f t="shared" si="208"/>
        <v xml:space="preserve"> </v>
      </c>
      <c r="F6678" s="36" t="str">
        <f>IF(AND(D6678&gt;=50000,D6678&lt;=100000),"COMPRESO",A6678)</f>
        <v>castelsaraceno</v>
      </c>
      <c r="H6678" s="39">
        <f t="shared" si="209"/>
        <v>0</v>
      </c>
      <c r="I6678">
        <v>5</v>
      </c>
    </row>
    <row r="6679" spans="1:9" ht="12" customHeight="1" x14ac:dyDescent="0.3">
      <c r="A6679" s="3" t="s">
        <v>22267</v>
      </c>
      <c r="B6679" s="4" t="s">
        <v>9753</v>
      </c>
      <c r="C6679" s="5" t="s">
        <v>20992</v>
      </c>
      <c r="D6679" s="6">
        <v>1138</v>
      </c>
      <c r="E6679" t="str">
        <f t="shared" si="208"/>
        <v xml:space="preserve"> </v>
      </c>
      <c r="F6679" s="36" t="str">
        <f>IF(AND(D6679&gt;=50000,D6679&lt;=100000),"COMPRESO",A6679)</f>
        <v>castronuovo di sant'andrea</v>
      </c>
      <c r="H6679" s="39">
        <f t="shared" si="209"/>
        <v>0</v>
      </c>
      <c r="I6679">
        <v>5</v>
      </c>
    </row>
    <row r="6680" spans="1:9" ht="12" customHeight="1" x14ac:dyDescent="0.3">
      <c r="A6680" s="3" t="s">
        <v>22268</v>
      </c>
      <c r="B6680" s="4" t="s">
        <v>9902</v>
      </c>
      <c r="C6680" s="5" t="s">
        <v>20992</v>
      </c>
      <c r="D6680" s="6">
        <v>718</v>
      </c>
      <c r="E6680" t="str">
        <f t="shared" si="208"/>
        <v xml:space="preserve"> </v>
      </c>
      <c r="F6680" s="36" t="str">
        <f>IF(AND(D6680&gt;=50000,D6680&lt;=100000),"COMPRESO",A6680)</f>
        <v>cersosimo</v>
      </c>
      <c r="H6680" s="39">
        <f t="shared" si="209"/>
        <v>0</v>
      </c>
      <c r="I6680">
        <v>4</v>
      </c>
    </row>
    <row r="6681" spans="1:9" ht="12" customHeight="1" x14ac:dyDescent="0.3">
      <c r="A6681" s="3" t="s">
        <v>22269</v>
      </c>
      <c r="B6681" s="4" t="s">
        <v>9966</v>
      </c>
      <c r="C6681" s="5" t="s">
        <v>20992</v>
      </c>
      <c r="D6681" s="6">
        <v>1954</v>
      </c>
      <c r="E6681" t="str">
        <f t="shared" si="208"/>
        <v xml:space="preserve"> </v>
      </c>
      <c r="F6681" s="36" t="str">
        <f>IF(AND(D6681&gt;=50000,D6681&lt;=100000),"COMPRESO",A6681)</f>
        <v>chiaromonte</v>
      </c>
      <c r="H6681" s="39">
        <f t="shared" si="209"/>
        <v>0</v>
      </c>
      <c r="I6681">
        <v>4</v>
      </c>
    </row>
    <row r="6682" spans="1:9" ht="12" customHeight="1" x14ac:dyDescent="0.3">
      <c r="A6682" s="3" t="s">
        <v>22270</v>
      </c>
      <c r="B6682" s="4" t="s">
        <v>10249</v>
      </c>
      <c r="C6682" s="5" t="s">
        <v>20992</v>
      </c>
      <c r="D6682" s="6">
        <v>2607</v>
      </c>
      <c r="E6682" t="str">
        <f t="shared" si="208"/>
        <v xml:space="preserve"> </v>
      </c>
      <c r="F6682" s="36" t="str">
        <f>IF(AND(D6682&gt;=50000,D6682&lt;=100000),"COMPRESO",A6682)</f>
        <v>corleto perticara</v>
      </c>
      <c r="H6682" s="39">
        <f t="shared" si="209"/>
        <v>0</v>
      </c>
      <c r="I6682">
        <v>1</v>
      </c>
    </row>
    <row r="6683" spans="1:9" ht="12" customHeight="1" x14ac:dyDescent="0.3">
      <c r="A6683" s="3" t="s">
        <v>22271</v>
      </c>
      <c r="B6683" s="4" t="s">
        <v>10522</v>
      </c>
      <c r="C6683" s="5" t="s">
        <v>20992</v>
      </c>
      <c r="D6683" s="6">
        <v>1467</v>
      </c>
      <c r="E6683" t="str">
        <f t="shared" si="208"/>
        <v xml:space="preserve"> </v>
      </c>
      <c r="F6683" s="36" t="str">
        <f>IF(AND(D6683&gt;=50000,D6683&lt;=100000),"COMPRESO",A6683)</f>
        <v>episcopia</v>
      </c>
      <c r="H6683" s="39">
        <f t="shared" si="209"/>
        <v>0</v>
      </c>
      <c r="I6683">
        <v>3</v>
      </c>
    </row>
    <row r="6684" spans="1:9" ht="12" customHeight="1" x14ac:dyDescent="0.3">
      <c r="A6684" s="3" t="s">
        <v>22272</v>
      </c>
      <c r="B6684" s="4" t="s">
        <v>10588</v>
      </c>
      <c r="C6684" s="5" t="s">
        <v>20992</v>
      </c>
      <c r="D6684" s="6">
        <v>625</v>
      </c>
      <c r="E6684" t="str">
        <f t="shared" si="208"/>
        <v xml:space="preserve"> </v>
      </c>
      <c r="F6684" s="36" t="str">
        <f>IF(AND(D6684&gt;=50000,D6684&lt;=100000),"COMPRESO",A6684)</f>
        <v>fardella</v>
      </c>
      <c r="H6684" s="39">
        <f t="shared" si="209"/>
        <v>0</v>
      </c>
      <c r="I6684">
        <v>5</v>
      </c>
    </row>
    <row r="6685" spans="1:9" ht="12" customHeight="1" x14ac:dyDescent="0.3">
      <c r="A6685" s="3" t="s">
        <v>22273</v>
      </c>
      <c r="B6685" s="4" t="s">
        <v>10653</v>
      </c>
      <c r="C6685" s="5" t="s">
        <v>20992</v>
      </c>
      <c r="D6685" s="6">
        <v>3089</v>
      </c>
      <c r="E6685" t="str">
        <f t="shared" si="208"/>
        <v xml:space="preserve"> </v>
      </c>
      <c r="F6685" s="36" t="str">
        <f>IF(AND(D6685&gt;=50000,D6685&lt;=100000),"COMPRESO",A6685)</f>
        <v>filiano</v>
      </c>
      <c r="H6685" s="39">
        <f t="shared" si="209"/>
        <v>0</v>
      </c>
      <c r="I6685">
        <v>3</v>
      </c>
    </row>
    <row r="6686" spans="1:9" ht="12" customHeight="1" x14ac:dyDescent="0.3">
      <c r="A6686" s="3" t="s">
        <v>22274</v>
      </c>
      <c r="B6686" s="4" t="s">
        <v>10730</v>
      </c>
      <c r="C6686" s="5" t="s">
        <v>20992</v>
      </c>
      <c r="D6686" s="6">
        <v>2209</v>
      </c>
      <c r="E6686" t="str">
        <f t="shared" si="208"/>
        <v xml:space="preserve"> </v>
      </c>
      <c r="F6686" s="36" t="str">
        <f>IF(AND(D6686&gt;=50000,D6686&lt;=100000),"COMPRESO",A6686)</f>
        <v>forenza</v>
      </c>
      <c r="H6686" s="39">
        <f t="shared" si="209"/>
        <v>0</v>
      </c>
      <c r="I6686">
        <v>32</v>
      </c>
    </row>
    <row r="6687" spans="1:9" ht="12" customHeight="1" x14ac:dyDescent="0.3">
      <c r="A6687" s="3" t="s">
        <v>22275</v>
      </c>
      <c r="B6687" s="4" t="s">
        <v>10781</v>
      </c>
      <c r="C6687" s="5" t="s">
        <v>20992</v>
      </c>
      <c r="D6687" s="6">
        <v>4282</v>
      </c>
      <c r="E6687" t="str">
        <f t="shared" si="208"/>
        <v xml:space="preserve"> </v>
      </c>
      <c r="F6687" s="36" t="str">
        <f>IF(AND(D6687&gt;=50000,D6687&lt;=100000),"COMPRESO",A6687)</f>
        <v>francavilla in sinni</v>
      </c>
      <c r="H6687" s="39">
        <f t="shared" si="209"/>
        <v>0</v>
      </c>
      <c r="I6687">
        <v>4</v>
      </c>
    </row>
    <row r="6688" spans="1:9" ht="12" customHeight="1" x14ac:dyDescent="0.3">
      <c r="A6688" s="3" t="s">
        <v>22276</v>
      </c>
      <c r="B6688" s="4" t="s">
        <v>10863</v>
      </c>
      <c r="C6688" s="5" t="s">
        <v>20992</v>
      </c>
      <c r="D6688" s="6">
        <v>894</v>
      </c>
      <c r="E6688" t="str">
        <f t="shared" si="208"/>
        <v xml:space="preserve"> </v>
      </c>
      <c r="F6688" s="36" t="str">
        <f>IF(AND(D6688&gt;=50000,D6688&lt;=100000),"COMPRESO",A6688)</f>
        <v>gallicchio</v>
      </c>
      <c r="H6688" s="39">
        <f t="shared" si="209"/>
        <v>0</v>
      </c>
      <c r="I6688">
        <v>1</v>
      </c>
    </row>
    <row r="6689" spans="1:9" ht="12" customHeight="1" x14ac:dyDescent="0.3">
      <c r="A6689" s="3" t="s">
        <v>22277</v>
      </c>
      <c r="B6689" s="4" t="s">
        <v>10935</v>
      </c>
      <c r="C6689" s="5" t="s">
        <v>20992</v>
      </c>
      <c r="D6689" s="6">
        <v>5915</v>
      </c>
      <c r="E6689" t="str">
        <f t="shared" si="208"/>
        <v xml:space="preserve"> </v>
      </c>
      <c r="F6689" s="36" t="str">
        <f>IF(AND(D6689&gt;=50000,D6689&lt;=100000),"COMPRESO",A6689)</f>
        <v>genzano di lucania</v>
      </c>
      <c r="H6689" s="39">
        <f t="shared" si="209"/>
        <v>0</v>
      </c>
      <c r="I6689">
        <v>2</v>
      </c>
    </row>
    <row r="6690" spans="1:9" ht="12" customHeight="1" x14ac:dyDescent="0.3">
      <c r="A6690" s="3" t="s">
        <v>22278</v>
      </c>
      <c r="B6690" s="4" t="s">
        <v>11124</v>
      </c>
      <c r="C6690" s="5" t="s">
        <v>20992</v>
      </c>
      <c r="D6690" s="6">
        <v>1704</v>
      </c>
      <c r="E6690" t="str">
        <f t="shared" si="208"/>
        <v xml:space="preserve"> </v>
      </c>
      <c r="F6690" s="36" t="str">
        <f>IF(AND(D6690&gt;=50000,D6690&lt;=100000),"COMPRESO",A6690)</f>
        <v>grumento nova</v>
      </c>
      <c r="H6690" s="39">
        <f t="shared" si="209"/>
        <v>0</v>
      </c>
      <c r="I6690">
        <v>2</v>
      </c>
    </row>
    <row r="6691" spans="1:9" ht="12" customHeight="1" x14ac:dyDescent="0.3">
      <c r="A6691" s="3" t="s">
        <v>22279</v>
      </c>
      <c r="B6691" s="4" t="s">
        <v>11142</v>
      </c>
      <c r="C6691" s="5" t="s">
        <v>20992</v>
      </c>
      <c r="D6691" s="6">
        <v>580</v>
      </c>
      <c r="E6691" t="str">
        <f t="shared" si="208"/>
        <v xml:space="preserve"> </v>
      </c>
      <c r="F6691" s="36" t="str">
        <f>IF(AND(D6691&gt;=50000,D6691&lt;=100000),"COMPRESO",A6691)</f>
        <v>guardia perticara</v>
      </c>
      <c r="H6691" s="39">
        <f t="shared" si="209"/>
        <v>0</v>
      </c>
      <c r="I6691">
        <v>2</v>
      </c>
    </row>
    <row r="6692" spans="1:9" ht="12" customHeight="1" x14ac:dyDescent="0.3">
      <c r="A6692" s="3" t="s">
        <v>22280</v>
      </c>
      <c r="B6692" s="4" t="s">
        <v>11270</v>
      </c>
      <c r="C6692" s="5" t="s">
        <v>20992</v>
      </c>
      <c r="D6692" s="6">
        <v>5725</v>
      </c>
      <c r="E6692" t="str">
        <f t="shared" si="208"/>
        <v xml:space="preserve"> </v>
      </c>
      <c r="F6692" s="36" t="str">
        <f>IF(AND(D6692&gt;=50000,D6692&lt;=100000),"COMPRESO",A6692)</f>
        <v>lagonegro</v>
      </c>
      <c r="H6692" s="39">
        <f t="shared" si="209"/>
        <v>0</v>
      </c>
      <c r="I6692">
        <v>7</v>
      </c>
    </row>
    <row r="6693" spans="1:9" ht="12" customHeight="1" x14ac:dyDescent="0.3">
      <c r="A6693" s="3" t="s">
        <v>22281</v>
      </c>
      <c r="B6693" s="4" t="s">
        <v>11314</v>
      </c>
      <c r="C6693" s="5" t="s">
        <v>20992</v>
      </c>
      <c r="D6693" s="6">
        <v>4748</v>
      </c>
      <c r="E6693" t="str">
        <f t="shared" si="208"/>
        <v xml:space="preserve"> </v>
      </c>
      <c r="F6693" s="36" t="str">
        <f>IF(AND(D6693&gt;=50000,D6693&lt;=100000),"COMPRESO",A6693)</f>
        <v>latronico</v>
      </c>
      <c r="H6693" s="39">
        <f t="shared" si="209"/>
        <v>0</v>
      </c>
      <c r="I6693">
        <v>11</v>
      </c>
    </row>
    <row r="6694" spans="1:9" ht="12" customHeight="1" x14ac:dyDescent="0.3">
      <c r="A6694" s="3" t="s">
        <v>22282</v>
      </c>
      <c r="B6694" s="4" t="s">
        <v>11319</v>
      </c>
      <c r="C6694" s="5" t="s">
        <v>20992</v>
      </c>
      <c r="D6694" s="6">
        <v>1944</v>
      </c>
      <c r="E6694" t="str">
        <f t="shared" si="208"/>
        <v xml:space="preserve"> </v>
      </c>
      <c r="F6694" s="36" t="str">
        <f>IF(AND(D6694&gt;=50000,D6694&lt;=100000),"COMPRESO",A6694)</f>
        <v>laurenzana</v>
      </c>
      <c r="H6694" s="39">
        <f t="shared" si="209"/>
        <v>0</v>
      </c>
      <c r="I6694">
        <v>4</v>
      </c>
    </row>
    <row r="6695" spans="1:9" ht="12" customHeight="1" x14ac:dyDescent="0.3">
      <c r="A6695" s="3" t="s">
        <v>22283</v>
      </c>
      <c r="B6695" s="4" t="s">
        <v>11320</v>
      </c>
      <c r="C6695" s="5" t="s">
        <v>20992</v>
      </c>
      <c r="D6695" s="6">
        <v>13262</v>
      </c>
      <c r="E6695" t="str">
        <f t="shared" si="208"/>
        <v xml:space="preserve"> </v>
      </c>
      <c r="F6695" s="36" t="str">
        <f>IF(AND(D6695&gt;=50000,D6695&lt;=100000),"COMPRESO",A6695)</f>
        <v>lauria</v>
      </c>
      <c r="H6695" s="39">
        <f t="shared" si="209"/>
        <v>0</v>
      </c>
      <c r="I6695">
        <v>4</v>
      </c>
    </row>
    <row r="6696" spans="1:9" ht="12" customHeight="1" x14ac:dyDescent="0.3">
      <c r="A6696" s="3" t="s">
        <v>22284</v>
      </c>
      <c r="B6696" s="4" t="s">
        <v>11328</v>
      </c>
      <c r="C6696" s="5" t="s">
        <v>20992</v>
      </c>
      <c r="D6696" s="6">
        <v>13590</v>
      </c>
      <c r="E6696" t="str">
        <f t="shared" si="208"/>
        <v xml:space="preserve"> </v>
      </c>
      <c r="F6696" s="36" t="str">
        <f>IF(AND(D6696&gt;=50000,D6696&lt;=100000),"COMPRESO",A6696)</f>
        <v>lavello</v>
      </c>
      <c r="H6696" s="39">
        <f t="shared" si="209"/>
        <v>0</v>
      </c>
      <c r="I6696">
        <v>41</v>
      </c>
    </row>
    <row r="6697" spans="1:9" ht="12" customHeight="1" x14ac:dyDescent="0.3">
      <c r="A6697" s="3" t="s">
        <v>22285</v>
      </c>
      <c r="B6697" s="4" t="s">
        <v>11639</v>
      </c>
      <c r="C6697" s="5" t="s">
        <v>20992</v>
      </c>
      <c r="D6697" s="6">
        <v>5150</v>
      </c>
      <c r="E6697" t="str">
        <f t="shared" si="208"/>
        <v xml:space="preserve"> </v>
      </c>
      <c r="F6697" s="36" t="str">
        <f>IF(AND(D6697&gt;=50000,D6697&lt;=100000),"COMPRESO",A6697)</f>
        <v>maratea</v>
      </c>
      <c r="H6697" s="39">
        <f t="shared" si="209"/>
        <v>0</v>
      </c>
      <c r="I6697">
        <v>73</v>
      </c>
    </row>
    <row r="6698" spans="1:9" ht="12" customHeight="1" x14ac:dyDescent="0.3">
      <c r="A6698" s="3" t="s">
        <v>22286</v>
      </c>
      <c r="B6698" s="4" t="s">
        <v>11682</v>
      </c>
      <c r="C6698" s="5" t="s">
        <v>20992</v>
      </c>
      <c r="D6698" s="6">
        <v>4358</v>
      </c>
      <c r="E6698" t="str">
        <f t="shared" si="208"/>
        <v xml:space="preserve"> </v>
      </c>
      <c r="F6698" s="36" t="str">
        <f>IF(AND(D6698&gt;=50000,D6698&lt;=100000),"COMPRESO",A6698)</f>
        <v>marsico nuovo</v>
      </c>
      <c r="H6698" s="39">
        <f t="shared" si="209"/>
        <v>0</v>
      </c>
      <c r="I6698">
        <v>2</v>
      </c>
    </row>
    <row r="6699" spans="1:9" ht="12" customHeight="1" x14ac:dyDescent="0.3">
      <c r="A6699" s="3" t="s">
        <v>22287</v>
      </c>
      <c r="B6699" s="4" t="s">
        <v>11683</v>
      </c>
      <c r="C6699" s="5" t="s">
        <v>20992</v>
      </c>
      <c r="D6699" s="6">
        <v>5341</v>
      </c>
      <c r="E6699" t="str">
        <f t="shared" si="208"/>
        <v xml:space="preserve"> </v>
      </c>
      <c r="F6699" s="36" t="str">
        <f>IF(AND(D6699&gt;=50000,D6699&lt;=100000),"COMPRESO",A6699)</f>
        <v>marsicovetere</v>
      </c>
      <c r="H6699" s="39">
        <f t="shared" si="209"/>
        <v>0</v>
      </c>
      <c r="I6699">
        <v>5</v>
      </c>
    </row>
    <row r="6700" spans="1:9" ht="12" customHeight="1" x14ac:dyDescent="0.3">
      <c r="A6700" s="3" t="s">
        <v>22288</v>
      </c>
      <c r="B6700" s="4" t="s">
        <v>11710</v>
      </c>
      <c r="C6700" s="5" t="s">
        <v>20992</v>
      </c>
      <c r="D6700" s="6">
        <v>1730</v>
      </c>
      <c r="E6700" t="str">
        <f t="shared" si="208"/>
        <v xml:space="preserve"> </v>
      </c>
      <c r="F6700" s="36" t="str">
        <f>IF(AND(D6700&gt;=50000,D6700&lt;=100000),"COMPRESO",A6700)</f>
        <v>maschito</v>
      </c>
      <c r="H6700" s="39">
        <f t="shared" si="209"/>
        <v>0</v>
      </c>
      <c r="I6700">
        <v>23</v>
      </c>
    </row>
    <row r="6701" spans="1:9" ht="12" customHeight="1" x14ac:dyDescent="0.3">
      <c r="A6701" s="3" t="s">
        <v>22289</v>
      </c>
      <c r="B6701" s="4" t="s">
        <v>11778</v>
      </c>
      <c r="C6701" s="5" t="s">
        <v>20992</v>
      </c>
      <c r="D6701" s="6">
        <v>17425</v>
      </c>
      <c r="E6701" t="str">
        <f t="shared" si="208"/>
        <v xml:space="preserve"> </v>
      </c>
      <c r="F6701" s="36" t="str">
        <f>IF(AND(D6701&gt;=50000,D6701&lt;=100000),"COMPRESO",A6701)</f>
        <v>melfi</v>
      </c>
      <c r="H6701" s="39">
        <f t="shared" si="209"/>
        <v>0</v>
      </c>
      <c r="I6701">
        <v>1</v>
      </c>
    </row>
    <row r="6702" spans="1:9" ht="12" customHeight="1" x14ac:dyDescent="0.3">
      <c r="A6702" s="3" t="s">
        <v>22290</v>
      </c>
      <c r="B6702" s="4" t="s">
        <v>11880</v>
      </c>
      <c r="C6702" s="5" t="s">
        <v>20992</v>
      </c>
      <c r="D6702" s="6">
        <v>548</v>
      </c>
      <c r="E6702" t="str">
        <f t="shared" si="208"/>
        <v xml:space="preserve"> </v>
      </c>
      <c r="F6702" s="36" t="str">
        <f>IF(AND(D6702&gt;=50000,D6702&lt;=100000),"COMPRESO",A6702)</f>
        <v>missanello</v>
      </c>
      <c r="H6702" s="39">
        <f t="shared" si="209"/>
        <v>0</v>
      </c>
      <c r="I6702">
        <v>21</v>
      </c>
    </row>
    <row r="6703" spans="1:9" ht="12" customHeight="1" x14ac:dyDescent="0.3">
      <c r="A6703" s="3" t="s">
        <v>22291</v>
      </c>
      <c r="B6703" s="4" t="s">
        <v>11914</v>
      </c>
      <c r="C6703" s="5" t="s">
        <v>20992</v>
      </c>
      <c r="D6703" s="6">
        <v>4182</v>
      </c>
      <c r="E6703" t="str">
        <f t="shared" si="208"/>
        <v xml:space="preserve"> </v>
      </c>
      <c r="F6703" s="36" t="str">
        <f>IF(AND(D6703&gt;=50000,D6703&lt;=100000),"COMPRESO",A6703)</f>
        <v>moliterno</v>
      </c>
      <c r="H6703" s="39">
        <f t="shared" si="209"/>
        <v>0</v>
      </c>
      <c r="I6703">
        <v>8</v>
      </c>
    </row>
    <row r="6704" spans="1:9" ht="12" customHeight="1" x14ac:dyDescent="0.3">
      <c r="A6704" s="3" t="s">
        <v>22292</v>
      </c>
      <c r="B6704" s="4" t="s">
        <v>12147</v>
      </c>
      <c r="C6704" s="5" t="s">
        <v>20992</v>
      </c>
      <c r="D6704" s="6">
        <v>1725</v>
      </c>
      <c r="E6704" t="str">
        <f t="shared" si="208"/>
        <v xml:space="preserve"> </v>
      </c>
      <c r="F6704" s="36" t="str">
        <f>IF(AND(D6704&gt;=50000,D6704&lt;=100000),"COMPRESO",A6704)</f>
        <v>montemilone</v>
      </c>
      <c r="H6704" s="39">
        <f t="shared" si="209"/>
        <v>0</v>
      </c>
      <c r="I6704">
        <v>2</v>
      </c>
    </row>
    <row r="6705" spans="1:9" ht="12" customHeight="1" x14ac:dyDescent="0.3">
      <c r="A6705" s="3" t="s">
        <v>22293</v>
      </c>
      <c r="B6705" s="4" t="s">
        <v>12151</v>
      </c>
      <c r="C6705" s="5" t="s">
        <v>20992</v>
      </c>
      <c r="D6705" s="6">
        <v>1312</v>
      </c>
      <c r="E6705" t="str">
        <f t="shared" si="208"/>
        <v xml:space="preserve"> </v>
      </c>
      <c r="F6705" s="36" t="str">
        <f>IF(AND(D6705&gt;=50000,D6705&lt;=100000),"COMPRESO",A6705)</f>
        <v>montemurro</v>
      </c>
      <c r="H6705" s="39">
        <f t="shared" si="209"/>
        <v>0</v>
      </c>
      <c r="I6705">
        <v>1</v>
      </c>
    </row>
    <row r="6706" spans="1:9" ht="12" customHeight="1" x14ac:dyDescent="0.3">
      <c r="A6706" s="3" t="s">
        <v>22294</v>
      </c>
      <c r="B6706" s="4" t="s">
        <v>12312</v>
      </c>
      <c r="C6706" s="5" t="s">
        <v>20992</v>
      </c>
      <c r="D6706" s="6">
        <v>5568</v>
      </c>
      <c r="E6706" t="str">
        <f t="shared" si="208"/>
        <v xml:space="preserve"> </v>
      </c>
      <c r="F6706" s="36" t="str">
        <f>IF(AND(D6706&gt;=50000,D6706&lt;=100000),"COMPRESO",A6706)</f>
        <v>muro lucano</v>
      </c>
      <c r="H6706" s="39">
        <f t="shared" si="209"/>
        <v>0</v>
      </c>
      <c r="I6706">
        <v>19</v>
      </c>
    </row>
    <row r="6707" spans="1:9" ht="12" customHeight="1" x14ac:dyDescent="0.3">
      <c r="A6707" s="3" t="s">
        <v>22295</v>
      </c>
      <c r="B6707" s="4" t="s">
        <v>12342</v>
      </c>
      <c r="C6707" s="5" t="s">
        <v>20992</v>
      </c>
      <c r="D6707" s="6">
        <v>1512</v>
      </c>
      <c r="E6707" t="str">
        <f t="shared" si="208"/>
        <v xml:space="preserve"> </v>
      </c>
      <c r="F6707" s="36" t="str">
        <f>IF(AND(D6707&gt;=50000,D6707&lt;=100000),"COMPRESO",A6707)</f>
        <v>nemoli</v>
      </c>
      <c r="H6707" s="39">
        <f t="shared" si="209"/>
        <v>0</v>
      </c>
      <c r="I6707">
        <v>1</v>
      </c>
    </row>
    <row r="6708" spans="1:9" ht="12" customHeight="1" x14ac:dyDescent="0.3">
      <c r="A6708" s="3" t="s">
        <v>22296</v>
      </c>
      <c r="B6708" s="4" t="s">
        <v>12381</v>
      </c>
      <c r="C6708" s="5" t="s">
        <v>20992</v>
      </c>
      <c r="D6708" s="6">
        <v>974</v>
      </c>
      <c r="E6708" t="str">
        <f t="shared" si="208"/>
        <v xml:space="preserve"> </v>
      </c>
      <c r="F6708" s="36" t="str">
        <f>IF(AND(D6708&gt;=50000,D6708&lt;=100000),"COMPRESO",A6708)</f>
        <v>noepoli</v>
      </c>
      <c r="H6708" s="39">
        <f t="shared" si="209"/>
        <v>0</v>
      </c>
      <c r="I6708">
        <v>7</v>
      </c>
    </row>
    <row r="6709" spans="1:9" ht="12" customHeight="1" x14ac:dyDescent="0.3">
      <c r="A6709" s="3" t="s">
        <v>22297</v>
      </c>
      <c r="B6709" s="4" t="s">
        <v>12505</v>
      </c>
      <c r="C6709" s="5" t="s">
        <v>20992</v>
      </c>
      <c r="D6709" s="6">
        <v>3860</v>
      </c>
      <c r="E6709" t="str">
        <f t="shared" si="208"/>
        <v xml:space="preserve"> </v>
      </c>
      <c r="F6709" s="36" t="str">
        <f>IF(AND(D6709&gt;=50000,D6709&lt;=100000),"COMPRESO",A6709)</f>
        <v>oppido lucano</v>
      </c>
      <c r="H6709" s="39">
        <f t="shared" si="209"/>
        <v>0</v>
      </c>
      <c r="I6709">
        <v>45</v>
      </c>
    </row>
    <row r="6710" spans="1:9" ht="12" customHeight="1" x14ac:dyDescent="0.3">
      <c r="A6710" s="3" t="s">
        <v>22298</v>
      </c>
      <c r="B6710" s="4" t="s">
        <v>12651</v>
      </c>
      <c r="C6710" s="5" t="s">
        <v>20992</v>
      </c>
      <c r="D6710" s="6">
        <v>5027</v>
      </c>
      <c r="E6710" t="str">
        <f t="shared" si="208"/>
        <v xml:space="preserve"> </v>
      </c>
      <c r="F6710" s="36" t="str">
        <f>IF(AND(D6710&gt;=50000,D6710&lt;=100000),"COMPRESO",A6710)</f>
        <v>palazzo san gervasio</v>
      </c>
      <c r="H6710" s="39">
        <f t="shared" si="209"/>
        <v>0</v>
      </c>
      <c r="I6710">
        <v>2</v>
      </c>
    </row>
    <row r="6711" spans="1:9" ht="12" customHeight="1" x14ac:dyDescent="0.3">
      <c r="A6711" s="3" t="s">
        <v>22299</v>
      </c>
      <c r="B6711" s="4" t="s">
        <v>12823</v>
      </c>
      <c r="C6711" s="5" t="s">
        <v>20992</v>
      </c>
      <c r="D6711" s="6">
        <v>2022</v>
      </c>
      <c r="E6711" t="str">
        <f t="shared" si="208"/>
        <v xml:space="preserve"> </v>
      </c>
      <c r="F6711" s="36" t="str">
        <f>IF(AND(D6711&gt;=50000,D6711&lt;=100000),"COMPRESO",A6711)</f>
        <v>pescopagano</v>
      </c>
      <c r="H6711" s="39">
        <f t="shared" si="209"/>
        <v>0</v>
      </c>
      <c r="I6711">
        <v>3</v>
      </c>
    </row>
    <row r="6712" spans="1:9" ht="12" customHeight="1" x14ac:dyDescent="0.3">
      <c r="A6712" s="3" t="s">
        <v>22300</v>
      </c>
      <c r="B6712" s="4" t="s">
        <v>12889</v>
      </c>
      <c r="C6712" s="5" t="s">
        <v>20992</v>
      </c>
      <c r="D6712" s="6">
        <v>6080</v>
      </c>
      <c r="E6712" t="str">
        <f t="shared" si="208"/>
        <v xml:space="preserve"> </v>
      </c>
      <c r="F6712" s="36" t="str">
        <f>IF(AND(D6712&gt;=50000,D6712&lt;=100000),"COMPRESO",A6712)</f>
        <v>picerno</v>
      </c>
      <c r="H6712" s="39">
        <f t="shared" si="209"/>
        <v>0</v>
      </c>
      <c r="I6712">
        <v>1</v>
      </c>
    </row>
    <row r="6713" spans="1:9" ht="12" customHeight="1" x14ac:dyDescent="0.3">
      <c r="A6713" s="3" t="s">
        <v>22301</v>
      </c>
      <c r="B6713" s="4" t="s">
        <v>12912</v>
      </c>
      <c r="C6713" s="5" t="s">
        <v>20992</v>
      </c>
      <c r="D6713" s="6">
        <v>4267</v>
      </c>
      <c r="E6713" t="str">
        <f t="shared" si="208"/>
        <v xml:space="preserve"> </v>
      </c>
      <c r="F6713" s="36" t="str">
        <f>IF(AND(D6713&gt;=50000,D6713&lt;=100000),"COMPRESO",A6713)</f>
        <v>pietragalla</v>
      </c>
      <c r="H6713" s="39">
        <f t="shared" si="209"/>
        <v>0</v>
      </c>
      <c r="I6713">
        <v>2</v>
      </c>
    </row>
    <row r="6714" spans="1:9" ht="12" customHeight="1" x14ac:dyDescent="0.3">
      <c r="A6714" s="3" t="s">
        <v>22302</v>
      </c>
      <c r="B6714" s="4" t="s">
        <v>12918</v>
      </c>
      <c r="C6714" s="5" t="s">
        <v>20992</v>
      </c>
      <c r="D6714" s="6">
        <v>1108</v>
      </c>
      <c r="E6714" t="str">
        <f t="shared" si="208"/>
        <v xml:space="preserve"> </v>
      </c>
      <c r="F6714" s="36" t="str">
        <f>IF(AND(D6714&gt;=50000,D6714&lt;=100000),"COMPRESO",A6714)</f>
        <v>pietrapertosa</v>
      </c>
      <c r="H6714" s="39">
        <f t="shared" si="209"/>
        <v>0</v>
      </c>
      <c r="I6714">
        <v>1</v>
      </c>
    </row>
    <row r="6715" spans="1:9" ht="12" customHeight="1" x14ac:dyDescent="0.3">
      <c r="A6715" s="3" t="s">
        <v>22303</v>
      </c>
      <c r="B6715" s="4" t="s">
        <v>12951</v>
      </c>
      <c r="C6715" s="5" t="s">
        <v>20992</v>
      </c>
      <c r="D6715" s="6">
        <v>6699</v>
      </c>
      <c r="E6715" t="str">
        <f t="shared" si="208"/>
        <v xml:space="preserve"> </v>
      </c>
      <c r="F6715" s="36" t="str">
        <f>IF(AND(D6715&gt;=50000,D6715&lt;=100000),"COMPRESO",A6715)</f>
        <v>pignola</v>
      </c>
      <c r="H6715" s="39">
        <f t="shared" si="209"/>
        <v>0</v>
      </c>
      <c r="I6715">
        <v>20</v>
      </c>
    </row>
    <row r="6716" spans="1:9" ht="12" customHeight="1" x14ac:dyDescent="0.3">
      <c r="A6716" s="3" t="s">
        <v>22304</v>
      </c>
      <c r="B6716" s="4" t="s">
        <v>13174</v>
      </c>
      <c r="C6716" s="5" t="s">
        <v>20992</v>
      </c>
      <c r="D6716" s="6">
        <v>66777</v>
      </c>
      <c r="E6716" t="str">
        <f t="shared" si="208"/>
        <v xml:space="preserve"> </v>
      </c>
      <c r="F6716" s="36" t="str">
        <f>IF(AND(D6716&gt;=50000,D6716&lt;=100000),"COMPRESO",A6716)</f>
        <v>COMPRESO</v>
      </c>
      <c r="H6716" s="39">
        <f t="shared" si="209"/>
        <v>0</v>
      </c>
      <c r="I6716">
        <v>2</v>
      </c>
    </row>
    <row r="6717" spans="1:9" ht="12" customHeight="1" x14ac:dyDescent="0.3">
      <c r="A6717" s="3" t="s">
        <v>22305</v>
      </c>
      <c r="B6717" s="4" t="s">
        <v>13330</v>
      </c>
      <c r="C6717" s="5" t="s">
        <v>20992</v>
      </c>
      <c r="D6717" s="6">
        <v>4430</v>
      </c>
      <c r="E6717" t="str">
        <f t="shared" si="208"/>
        <v xml:space="preserve"> </v>
      </c>
      <c r="F6717" s="36" t="str">
        <f>IF(AND(D6717&gt;=50000,D6717&lt;=100000),"COMPRESO",A6717)</f>
        <v>rapolla</v>
      </c>
      <c r="H6717" s="39">
        <f t="shared" si="209"/>
        <v>0</v>
      </c>
      <c r="I6717">
        <v>22</v>
      </c>
    </row>
    <row r="6718" spans="1:9" ht="12" customHeight="1" x14ac:dyDescent="0.3">
      <c r="A6718" s="3" t="s">
        <v>22306</v>
      </c>
      <c r="B6718" s="4" t="s">
        <v>13331</v>
      </c>
      <c r="C6718" s="5" t="s">
        <v>20992</v>
      </c>
      <c r="D6718" s="6">
        <v>1013</v>
      </c>
      <c r="E6718" t="str">
        <f t="shared" si="208"/>
        <v xml:space="preserve"> </v>
      </c>
      <c r="F6718" s="36" t="str">
        <f>IF(AND(D6718&gt;=50000,D6718&lt;=100000),"COMPRESO",A6718)</f>
        <v>rapone</v>
      </c>
      <c r="H6718" s="39">
        <f t="shared" si="209"/>
        <v>0</v>
      </c>
      <c r="I6718">
        <v>1</v>
      </c>
    </row>
    <row r="6719" spans="1:9" ht="12" customHeight="1" x14ac:dyDescent="0.3">
      <c r="A6719" s="3" t="s">
        <v>22307</v>
      </c>
      <c r="B6719" s="4" t="s">
        <v>13409</v>
      </c>
      <c r="C6719" s="5" t="s">
        <v>20992</v>
      </c>
      <c r="D6719" s="6">
        <v>13444</v>
      </c>
      <c r="E6719" t="str">
        <f t="shared" si="208"/>
        <v xml:space="preserve"> </v>
      </c>
      <c r="F6719" s="36" t="str">
        <f>IF(AND(D6719&gt;=50000,D6719&lt;=100000),"COMPRESO",A6719)</f>
        <v>rionero in vulture</v>
      </c>
      <c r="H6719" s="39">
        <f t="shared" si="209"/>
        <v>0</v>
      </c>
      <c r="I6719">
        <v>3</v>
      </c>
    </row>
    <row r="6720" spans="1:9" ht="12" customHeight="1" x14ac:dyDescent="0.3">
      <c r="A6720" s="3" t="s">
        <v>22308</v>
      </c>
      <c r="B6720" s="4" t="s">
        <v>13413</v>
      </c>
      <c r="C6720" s="5" t="s">
        <v>20992</v>
      </c>
      <c r="D6720" s="6">
        <v>1733</v>
      </c>
      <c r="E6720" t="str">
        <f t="shared" si="208"/>
        <v xml:space="preserve"> </v>
      </c>
      <c r="F6720" s="36" t="str">
        <f>IF(AND(D6720&gt;=50000,D6720&lt;=100000),"COMPRESO",A6720)</f>
        <v>ripacandida</v>
      </c>
      <c r="H6720" s="39">
        <f t="shared" si="209"/>
        <v>0</v>
      </c>
      <c r="I6720">
        <v>2</v>
      </c>
    </row>
    <row r="6721" spans="1:9" ht="12" customHeight="1" x14ac:dyDescent="0.3">
      <c r="A6721" s="3" t="s">
        <v>22309</v>
      </c>
      <c r="B6721" s="4" t="s">
        <v>13441</v>
      </c>
      <c r="C6721" s="5" t="s">
        <v>20992</v>
      </c>
      <c r="D6721" s="6">
        <v>2843</v>
      </c>
      <c r="E6721" t="str">
        <f t="shared" si="208"/>
        <v xml:space="preserve"> </v>
      </c>
      <c r="F6721" s="36" t="str">
        <f>IF(AND(D6721&gt;=50000,D6721&lt;=100000),"COMPRESO",A6721)</f>
        <v>rivello</v>
      </c>
      <c r="H6721" s="39">
        <f t="shared" si="209"/>
        <v>0</v>
      </c>
      <c r="I6721">
        <v>1</v>
      </c>
    </row>
    <row r="6722" spans="1:9" ht="12" customHeight="1" x14ac:dyDescent="0.3">
      <c r="A6722" s="3" t="s">
        <v>22310</v>
      </c>
      <c r="B6722" s="4" t="s">
        <v>13514</v>
      </c>
      <c r="C6722" s="5" t="s">
        <v>20992</v>
      </c>
      <c r="D6722" s="6">
        <v>1644</v>
      </c>
      <c r="E6722" t="str">
        <f t="shared" si="208"/>
        <v xml:space="preserve"> </v>
      </c>
      <c r="F6722" s="36" t="str">
        <f>IF(AND(D6722&gt;=50000,D6722&lt;=100000),"COMPRESO",A6722)</f>
        <v>roccanova</v>
      </c>
      <c r="H6722" s="39">
        <f t="shared" si="209"/>
        <v>0</v>
      </c>
      <c r="I6722">
        <v>1</v>
      </c>
    </row>
    <row r="6723" spans="1:9" ht="12" customHeight="1" x14ac:dyDescent="0.3">
      <c r="A6723" s="3" t="s">
        <v>22311</v>
      </c>
      <c r="B6723" s="4" t="s">
        <v>13629</v>
      </c>
      <c r="C6723" s="5" t="s">
        <v>20992</v>
      </c>
      <c r="D6723" s="6">
        <v>3519</v>
      </c>
      <c r="E6723" t="str">
        <f t="shared" ref="E6723:E6786" si="210">IF(D6723&gt;300000,"TROVATO"," ")</f>
        <v xml:space="preserve"> </v>
      </c>
      <c r="F6723" s="36" t="str">
        <f>IF(AND(D6723&gt;=50000,D6723&lt;=100000),"COMPRESO",A6723)</f>
        <v>rotonda</v>
      </c>
      <c r="H6723" s="39">
        <f t="shared" ref="H6723:H6786" si="211">(D14651/$G$2)</f>
        <v>0</v>
      </c>
      <c r="I6723">
        <v>10</v>
      </c>
    </row>
    <row r="6724" spans="1:9" ht="12" customHeight="1" x14ac:dyDescent="0.3">
      <c r="A6724" s="3" t="s">
        <v>22312</v>
      </c>
      <c r="B6724" s="4" t="s">
        <v>13666</v>
      </c>
      <c r="C6724" s="5" t="s">
        <v>20992</v>
      </c>
      <c r="D6724" s="6">
        <v>3542</v>
      </c>
      <c r="E6724" t="str">
        <f t="shared" si="210"/>
        <v xml:space="preserve"> </v>
      </c>
      <c r="F6724" s="36" t="str">
        <f>IF(AND(D6724&gt;=50000,D6724&lt;=100000),"COMPRESO",A6724)</f>
        <v>ruoti</v>
      </c>
      <c r="H6724" s="39">
        <f t="shared" si="211"/>
        <v>0</v>
      </c>
      <c r="I6724">
        <v>1</v>
      </c>
    </row>
    <row r="6725" spans="1:9" ht="12" customHeight="1" x14ac:dyDescent="0.3">
      <c r="A6725" s="3" t="s">
        <v>22313</v>
      </c>
      <c r="B6725" s="4" t="s">
        <v>13671</v>
      </c>
      <c r="C6725" s="5" t="s">
        <v>20992</v>
      </c>
      <c r="D6725" s="6">
        <v>1099</v>
      </c>
      <c r="E6725" t="str">
        <f t="shared" si="210"/>
        <v xml:space="preserve"> </v>
      </c>
      <c r="F6725" s="36" t="str">
        <f>IF(AND(D6725&gt;=50000,D6725&lt;=100000),"COMPRESO",A6725)</f>
        <v>ruvo del monte</v>
      </c>
      <c r="H6725" s="39">
        <f t="shared" si="211"/>
        <v>0</v>
      </c>
      <c r="I6725">
        <v>5</v>
      </c>
    </row>
    <row r="6726" spans="1:9" ht="12" customHeight="1" x14ac:dyDescent="0.3">
      <c r="A6726" s="3" t="s">
        <v>22314</v>
      </c>
      <c r="B6726" s="4" t="s">
        <v>13781</v>
      </c>
      <c r="C6726" s="5" t="s">
        <v>20992</v>
      </c>
      <c r="D6726" s="6">
        <v>1475</v>
      </c>
      <c r="E6726" t="str">
        <f t="shared" si="210"/>
        <v xml:space="preserve"> </v>
      </c>
      <c r="F6726" s="36" t="str">
        <f>IF(AND(D6726&gt;=50000,D6726&lt;=100000),"COMPRESO",A6726)</f>
        <v>san chirico nuovo</v>
      </c>
      <c r="H6726" s="39">
        <f t="shared" si="211"/>
        <v>0</v>
      </c>
      <c r="I6726">
        <v>7</v>
      </c>
    </row>
    <row r="6727" spans="1:9" ht="12" customHeight="1" x14ac:dyDescent="0.3">
      <c r="A6727" s="3" t="s">
        <v>22315</v>
      </c>
      <c r="B6727" s="4" t="s">
        <v>13782</v>
      </c>
      <c r="C6727" s="5" t="s">
        <v>20992</v>
      </c>
      <c r="D6727" s="6">
        <v>1161</v>
      </c>
      <c r="E6727" t="str">
        <f t="shared" si="210"/>
        <v xml:space="preserve"> </v>
      </c>
      <c r="F6727" s="36" t="str">
        <f>IF(AND(D6727&gt;=50000,D6727&lt;=100000),"COMPRESO",A6727)</f>
        <v>san chirico raparo</v>
      </c>
      <c r="H6727" s="39">
        <f t="shared" si="211"/>
        <v>0</v>
      </c>
      <c r="I6727">
        <v>1</v>
      </c>
    </row>
    <row r="6728" spans="1:9" ht="12" customHeight="1" x14ac:dyDescent="0.3">
      <c r="A6728" s="3" t="s">
        <v>22316</v>
      </c>
      <c r="B6728" s="4" t="s">
        <v>13793</v>
      </c>
      <c r="C6728" s="5" t="s">
        <v>20992</v>
      </c>
      <c r="D6728" s="6">
        <v>778</v>
      </c>
      <c r="E6728" t="str">
        <f t="shared" si="210"/>
        <v xml:space="preserve"> </v>
      </c>
      <c r="F6728" s="36" t="str">
        <f>IF(AND(D6728&gt;=50000,D6728&lt;=100000),"COMPRESO",A6728)</f>
        <v>san costantino albanese</v>
      </c>
      <c r="H6728" s="39">
        <f t="shared" si="211"/>
        <v>0</v>
      </c>
      <c r="I6728">
        <v>19</v>
      </c>
    </row>
    <row r="6729" spans="1:9" ht="12" customHeight="1" x14ac:dyDescent="0.3">
      <c r="A6729" s="3" t="s">
        <v>22317</v>
      </c>
      <c r="B6729" s="4" t="s">
        <v>13811</v>
      </c>
      <c r="C6729" s="5" t="s">
        <v>20992</v>
      </c>
      <c r="D6729" s="6">
        <v>3168</v>
      </c>
      <c r="E6729" t="str">
        <f t="shared" si="210"/>
        <v xml:space="preserve"> </v>
      </c>
      <c r="F6729" s="36" t="str">
        <f>IF(AND(D6729&gt;=50000,D6729&lt;=100000),"COMPRESO",A6729)</f>
        <v>san fele</v>
      </c>
      <c r="H6729" s="39">
        <f t="shared" si="211"/>
        <v>0</v>
      </c>
      <c r="I6729">
        <v>50</v>
      </c>
    </row>
    <row r="6730" spans="1:9" ht="12" customHeight="1" x14ac:dyDescent="0.3">
      <c r="A6730" s="3" t="s">
        <v>22318</v>
      </c>
      <c r="B6730" s="4" t="s">
        <v>13923</v>
      </c>
      <c r="C6730" s="5" t="s">
        <v>20992</v>
      </c>
      <c r="D6730" s="6">
        <v>825</v>
      </c>
      <c r="E6730" t="str">
        <f t="shared" si="210"/>
        <v xml:space="preserve"> </v>
      </c>
      <c r="F6730" s="36" t="str">
        <f>IF(AND(D6730&gt;=50000,D6730&lt;=100000),"COMPRESO",A6730)</f>
        <v>san martino d'agri</v>
      </c>
      <c r="H6730" s="39">
        <f t="shared" si="211"/>
        <v>0</v>
      </c>
      <c r="I6730">
        <v>2</v>
      </c>
    </row>
    <row r="6731" spans="1:9" ht="12" customHeight="1" x14ac:dyDescent="0.3">
      <c r="A6731" s="3" t="s">
        <v>22319</v>
      </c>
      <c r="B6731" s="4" t="s">
        <v>14025</v>
      </c>
      <c r="C6731" s="5" t="s">
        <v>20992</v>
      </c>
      <c r="D6731" s="6">
        <v>1667</v>
      </c>
      <c r="E6731" t="str">
        <f t="shared" si="210"/>
        <v xml:space="preserve"> </v>
      </c>
      <c r="F6731" s="36" t="str">
        <f>IF(AND(D6731&gt;=50000,D6731&lt;=100000),"COMPRESO",A6731)</f>
        <v>san severino lucano</v>
      </c>
      <c r="H6731" s="39">
        <f t="shared" si="211"/>
        <v>0</v>
      </c>
      <c r="I6731">
        <v>17</v>
      </c>
    </row>
    <row r="6732" spans="1:9" ht="12" customHeight="1" x14ac:dyDescent="0.3">
      <c r="A6732" s="3" t="s">
        <v>22320</v>
      </c>
      <c r="B6732" s="4" t="s">
        <v>14111</v>
      </c>
      <c r="C6732" s="5" t="s">
        <v>20992</v>
      </c>
      <c r="D6732" s="6">
        <v>1457</v>
      </c>
      <c r="E6732" t="str">
        <f t="shared" si="210"/>
        <v xml:space="preserve"> </v>
      </c>
      <c r="F6732" s="36" t="str">
        <f>IF(AND(D6732&gt;=50000,D6732&lt;=100000),"COMPRESO",A6732)</f>
        <v>sant'angelo le fratte</v>
      </c>
      <c r="H6732" s="39">
        <f t="shared" si="211"/>
        <v>0</v>
      </c>
      <c r="I6732">
        <v>6</v>
      </c>
    </row>
    <row r="6733" spans="1:9" ht="12" customHeight="1" x14ac:dyDescent="0.3">
      <c r="A6733" s="3" t="s">
        <v>22321</v>
      </c>
      <c r="B6733" s="4" t="s">
        <v>14124</v>
      </c>
      <c r="C6733" s="5" t="s">
        <v>20992</v>
      </c>
      <c r="D6733" s="6">
        <v>6506</v>
      </c>
      <c r="E6733" t="str">
        <f t="shared" si="210"/>
        <v xml:space="preserve"> </v>
      </c>
      <c r="F6733" s="36" t="str">
        <f>IF(AND(D6733&gt;=50000,D6733&lt;=100000),"COMPRESO",A6733)</f>
        <v>sant'arcangelo</v>
      </c>
      <c r="H6733" s="39">
        <f t="shared" si="211"/>
        <v>0</v>
      </c>
      <c r="I6733">
        <v>3</v>
      </c>
    </row>
    <row r="6734" spans="1:9" ht="12" customHeight="1" x14ac:dyDescent="0.3">
      <c r="A6734" s="3" t="s">
        <v>22322</v>
      </c>
      <c r="B6734" s="4" t="s">
        <v>14237</v>
      </c>
      <c r="C6734" s="5" t="s">
        <v>20992</v>
      </c>
      <c r="D6734" s="6">
        <v>1362</v>
      </c>
      <c r="E6734" t="str">
        <f t="shared" si="210"/>
        <v xml:space="preserve"> </v>
      </c>
      <c r="F6734" s="36" t="str">
        <f>IF(AND(D6734&gt;=50000,D6734&lt;=100000),"COMPRESO",A6734)</f>
        <v>sarconi</v>
      </c>
      <c r="H6734" s="39">
        <f t="shared" si="211"/>
        <v>0</v>
      </c>
      <c r="I6734">
        <v>10</v>
      </c>
    </row>
    <row r="6735" spans="1:9" ht="12" customHeight="1" x14ac:dyDescent="0.3">
      <c r="A6735" s="3" t="s">
        <v>22323</v>
      </c>
      <c r="B6735" s="4" t="s">
        <v>14261</v>
      </c>
      <c r="C6735" s="5" t="s">
        <v>20992</v>
      </c>
      <c r="D6735" s="6">
        <v>831</v>
      </c>
      <c r="E6735" t="str">
        <f t="shared" si="210"/>
        <v xml:space="preserve"> </v>
      </c>
      <c r="F6735" s="36" t="str">
        <f>IF(AND(D6735&gt;=50000,D6735&lt;=100000),"COMPRESO",A6735)</f>
        <v>sasso di castalda</v>
      </c>
      <c r="H6735" s="39">
        <f t="shared" si="211"/>
        <v>0</v>
      </c>
      <c r="I6735">
        <v>1</v>
      </c>
    </row>
    <row r="6736" spans="1:9" ht="12" customHeight="1" x14ac:dyDescent="0.3">
      <c r="A6736" s="3" t="s">
        <v>22324</v>
      </c>
      <c r="B6736" s="4" t="s">
        <v>14267</v>
      </c>
      <c r="C6736" s="5" t="s">
        <v>20992</v>
      </c>
      <c r="D6736" s="6">
        <v>2406</v>
      </c>
      <c r="E6736" t="str">
        <f t="shared" si="210"/>
        <v xml:space="preserve"> </v>
      </c>
      <c r="F6736" s="36" t="str">
        <f>IF(AND(D6736&gt;=50000,D6736&lt;=100000),"COMPRESO",A6736)</f>
        <v>satriano di lucania</v>
      </c>
      <c r="H6736" s="39">
        <f t="shared" si="211"/>
        <v>0</v>
      </c>
      <c r="I6736">
        <v>4</v>
      </c>
    </row>
    <row r="6737" spans="1:9" ht="12" customHeight="1" x14ac:dyDescent="0.3">
      <c r="A6737" s="3" t="s">
        <v>22325</v>
      </c>
      <c r="B6737" s="4" t="s">
        <v>14283</v>
      </c>
      <c r="C6737" s="5" t="s">
        <v>20992</v>
      </c>
      <c r="D6737" s="6">
        <v>1148</v>
      </c>
      <c r="E6737" t="str">
        <f t="shared" si="210"/>
        <v xml:space="preserve"> </v>
      </c>
      <c r="F6737" s="36" t="str">
        <f>IF(AND(D6737&gt;=50000,D6737&lt;=100000),"COMPRESO",A6737)</f>
        <v>savoia di lucania</v>
      </c>
      <c r="H6737" s="39">
        <f t="shared" si="211"/>
        <v>0</v>
      </c>
      <c r="I6737">
        <v>2</v>
      </c>
    </row>
    <row r="6738" spans="1:9" ht="12" customHeight="1" x14ac:dyDescent="0.3">
      <c r="A6738" s="3" t="s">
        <v>22326</v>
      </c>
      <c r="B6738" s="4" t="s">
        <v>14379</v>
      </c>
      <c r="C6738" s="5" t="s">
        <v>20992</v>
      </c>
      <c r="D6738" s="6">
        <v>7127</v>
      </c>
      <c r="E6738" t="str">
        <f t="shared" si="210"/>
        <v xml:space="preserve"> </v>
      </c>
      <c r="F6738" s="36" t="str">
        <f>IF(AND(D6738&gt;=50000,D6738&lt;=100000),"COMPRESO",A6738)</f>
        <v>senise</v>
      </c>
      <c r="H6738" s="39">
        <f t="shared" si="211"/>
        <v>0</v>
      </c>
      <c r="I6738">
        <v>4</v>
      </c>
    </row>
    <row r="6739" spans="1:9" ht="12" customHeight="1" x14ac:dyDescent="0.3">
      <c r="A6739" s="3" t="s">
        <v>22327</v>
      </c>
      <c r="B6739" s="4" t="s">
        <v>14613</v>
      </c>
      <c r="C6739" s="5" t="s">
        <v>20992</v>
      </c>
      <c r="D6739" s="6">
        <v>1555</v>
      </c>
      <c r="E6739" t="str">
        <f t="shared" si="210"/>
        <v xml:space="preserve"> </v>
      </c>
      <c r="F6739" s="36" t="str">
        <f>IF(AND(D6739&gt;=50000,D6739&lt;=100000),"COMPRESO",A6739)</f>
        <v>spinoso</v>
      </c>
      <c r="H6739" s="39">
        <f t="shared" si="211"/>
        <v>0</v>
      </c>
      <c r="I6739">
        <v>1</v>
      </c>
    </row>
    <row r="6740" spans="1:9" ht="12" customHeight="1" x14ac:dyDescent="0.3">
      <c r="A6740" s="3" t="s">
        <v>22328</v>
      </c>
      <c r="B6740" s="4" t="s">
        <v>14738</v>
      </c>
      <c r="C6740" s="5" t="s">
        <v>20992</v>
      </c>
      <c r="D6740" s="6">
        <v>645</v>
      </c>
      <c r="E6740" t="str">
        <f t="shared" si="210"/>
        <v xml:space="preserve"> </v>
      </c>
      <c r="F6740" s="36" t="str">
        <f>IF(AND(D6740&gt;=50000,D6740&lt;=100000),"COMPRESO",A6740)</f>
        <v>teana</v>
      </c>
      <c r="H6740" s="39">
        <f t="shared" si="211"/>
        <v>0</v>
      </c>
      <c r="I6740">
        <v>2</v>
      </c>
    </row>
    <row r="6741" spans="1:9" ht="12" customHeight="1" x14ac:dyDescent="0.3">
      <c r="A6741" s="3" t="s">
        <v>22329</v>
      </c>
      <c r="B6741" s="4" t="s">
        <v>14772</v>
      </c>
      <c r="C6741" s="5" t="s">
        <v>20992</v>
      </c>
      <c r="D6741" s="6">
        <v>1324</v>
      </c>
      <c r="E6741" t="str">
        <f t="shared" si="210"/>
        <v xml:space="preserve"> </v>
      </c>
      <c r="F6741" s="36" t="str">
        <f>IF(AND(D6741&gt;=50000,D6741&lt;=100000),"COMPRESO",A6741)</f>
        <v>terranova di pollino</v>
      </c>
      <c r="H6741" s="39">
        <f t="shared" si="211"/>
        <v>0</v>
      </c>
      <c r="I6741">
        <v>1</v>
      </c>
    </row>
    <row r="6742" spans="1:9" ht="12" customHeight="1" x14ac:dyDescent="0.3">
      <c r="A6742" s="3" t="s">
        <v>22330</v>
      </c>
      <c r="B6742" s="4" t="s">
        <v>14811</v>
      </c>
      <c r="C6742" s="5" t="s">
        <v>20992</v>
      </c>
      <c r="D6742" s="6">
        <v>7172</v>
      </c>
      <c r="E6742" t="str">
        <f t="shared" si="210"/>
        <v xml:space="preserve"> </v>
      </c>
      <c r="F6742" s="36" t="str">
        <f>IF(AND(D6742&gt;=50000,D6742&lt;=100000),"COMPRESO",A6742)</f>
        <v>tito</v>
      </c>
      <c r="H6742" s="39">
        <f t="shared" si="211"/>
        <v>0</v>
      </c>
      <c r="I6742">
        <v>14</v>
      </c>
    </row>
    <row r="6743" spans="1:9" ht="12" customHeight="1" x14ac:dyDescent="0.3">
      <c r="A6743" s="3" t="s">
        <v>22331</v>
      </c>
      <c r="B6743" s="4" t="s">
        <v>14826</v>
      </c>
      <c r="C6743" s="5" t="s">
        <v>20992</v>
      </c>
      <c r="D6743" s="6">
        <v>3361</v>
      </c>
      <c r="E6743" t="str">
        <f t="shared" si="210"/>
        <v xml:space="preserve"> </v>
      </c>
      <c r="F6743" s="36" t="str">
        <f>IF(AND(D6743&gt;=50000,D6743&lt;=100000),"COMPRESO",A6743)</f>
        <v>tolve</v>
      </c>
      <c r="H6743" s="39">
        <f t="shared" si="211"/>
        <v>0</v>
      </c>
      <c r="I6743">
        <v>1</v>
      </c>
    </row>
    <row r="6744" spans="1:9" ht="12" customHeight="1" x14ac:dyDescent="0.3">
      <c r="A6744" s="3" t="s">
        <v>22332</v>
      </c>
      <c r="B6744" s="4" t="s">
        <v>14928</v>
      </c>
      <c r="C6744" s="5" t="s">
        <v>20992</v>
      </c>
      <c r="D6744" s="6">
        <v>3155</v>
      </c>
      <c r="E6744" t="str">
        <f t="shared" si="210"/>
        <v xml:space="preserve"> </v>
      </c>
      <c r="F6744" s="36" t="str">
        <f>IF(AND(D6744&gt;=50000,D6744&lt;=100000),"COMPRESO",A6744)</f>
        <v>tramutola</v>
      </c>
      <c r="H6744" s="39">
        <f t="shared" si="211"/>
        <v>0</v>
      </c>
      <c r="I6744">
        <v>3</v>
      </c>
    </row>
    <row r="6745" spans="1:9" ht="12" customHeight="1" x14ac:dyDescent="0.3">
      <c r="A6745" s="3" t="s">
        <v>22333</v>
      </c>
      <c r="B6745" s="4" t="s">
        <v>14953</v>
      </c>
      <c r="C6745" s="5" t="s">
        <v>20992</v>
      </c>
      <c r="D6745" s="6">
        <v>2322</v>
      </c>
      <c r="E6745" t="str">
        <f t="shared" si="210"/>
        <v xml:space="preserve"> </v>
      </c>
      <c r="F6745" s="36" t="str">
        <f>IF(AND(D6745&gt;=50000,D6745&lt;=100000),"COMPRESO",A6745)</f>
        <v>trecchina</v>
      </c>
      <c r="H6745" s="39">
        <f t="shared" si="211"/>
        <v>0</v>
      </c>
      <c r="I6745">
        <v>2</v>
      </c>
    </row>
    <row r="6746" spans="1:9" ht="12" customHeight="1" x14ac:dyDescent="0.3">
      <c r="A6746" s="3" t="s">
        <v>22334</v>
      </c>
      <c r="B6746" s="4" t="s">
        <v>15012</v>
      </c>
      <c r="C6746" s="5" t="s">
        <v>20992</v>
      </c>
      <c r="D6746" s="6">
        <v>714</v>
      </c>
      <c r="E6746" t="str">
        <f t="shared" si="210"/>
        <v xml:space="preserve"> </v>
      </c>
      <c r="F6746" s="36" t="str">
        <f>IF(AND(D6746&gt;=50000,D6746&lt;=100000),"COMPRESO",A6746)</f>
        <v>trivigno</v>
      </c>
      <c r="H6746" s="39">
        <f t="shared" si="211"/>
        <v>0</v>
      </c>
      <c r="I6746">
        <v>5</v>
      </c>
    </row>
    <row r="6747" spans="1:9" ht="12" customHeight="1" x14ac:dyDescent="0.3">
      <c r="A6747" s="3" t="s">
        <v>22335</v>
      </c>
      <c r="B6747" s="4" t="s">
        <v>15081</v>
      </c>
      <c r="C6747" s="5" t="s">
        <v>20992</v>
      </c>
      <c r="D6747" s="6">
        <v>2074</v>
      </c>
      <c r="E6747" t="str">
        <f t="shared" si="210"/>
        <v xml:space="preserve"> </v>
      </c>
      <c r="F6747" s="36" t="str">
        <f>IF(AND(D6747&gt;=50000,D6747&lt;=100000),"COMPRESO",A6747)</f>
        <v>vaglio basilicata</v>
      </c>
      <c r="H6747" s="39">
        <f t="shared" si="211"/>
        <v>0</v>
      </c>
      <c r="I6747">
        <v>3</v>
      </c>
    </row>
    <row r="6748" spans="1:9" ht="12" customHeight="1" x14ac:dyDescent="0.3">
      <c r="A6748" s="3" t="s">
        <v>22336</v>
      </c>
      <c r="B6748" s="4" t="s">
        <v>15240</v>
      </c>
      <c r="C6748" s="5" t="s">
        <v>20992</v>
      </c>
      <c r="D6748" s="6">
        <v>12167</v>
      </c>
      <c r="E6748" t="str">
        <f t="shared" si="210"/>
        <v xml:space="preserve"> </v>
      </c>
      <c r="F6748" s="36" t="str">
        <f>IF(AND(D6748&gt;=50000,D6748&lt;=100000),"COMPRESO",A6748)</f>
        <v>venosa</v>
      </c>
      <c r="H6748" s="39">
        <f t="shared" si="211"/>
        <v>0</v>
      </c>
      <c r="I6748">
        <v>13</v>
      </c>
    </row>
    <row r="6749" spans="1:9" ht="12" customHeight="1" x14ac:dyDescent="0.3">
      <c r="A6749" s="3" t="s">
        <v>22337</v>
      </c>
      <c r="B6749" s="4" t="s">
        <v>15327</v>
      </c>
      <c r="C6749" s="5" t="s">
        <v>20992</v>
      </c>
      <c r="D6749" s="6">
        <v>2917</v>
      </c>
      <c r="E6749" t="str">
        <f t="shared" si="210"/>
        <v xml:space="preserve"> </v>
      </c>
      <c r="F6749" s="36" t="str">
        <f>IF(AND(D6749&gt;=50000,D6749&lt;=100000),"COMPRESO",A6749)</f>
        <v>vietri di potenza</v>
      </c>
      <c r="H6749" s="39">
        <f t="shared" si="211"/>
        <v>0</v>
      </c>
      <c r="I6749">
        <v>3</v>
      </c>
    </row>
    <row r="6750" spans="1:9" ht="12" customHeight="1" x14ac:dyDescent="0.3">
      <c r="A6750" s="3" t="s">
        <v>22338</v>
      </c>
      <c r="B6750" s="4" t="s">
        <v>15333</v>
      </c>
      <c r="C6750" s="5" t="s">
        <v>20992</v>
      </c>
      <c r="D6750" s="6">
        <v>3124</v>
      </c>
      <c r="E6750" t="str">
        <f t="shared" si="210"/>
        <v xml:space="preserve"> </v>
      </c>
      <c r="F6750" s="36" t="str">
        <f>IF(AND(D6750&gt;=50000,D6750&lt;=100000),"COMPRESO",A6750)</f>
        <v>viggianello</v>
      </c>
      <c r="H6750" s="39">
        <f t="shared" si="211"/>
        <v>0</v>
      </c>
      <c r="I6750">
        <v>1</v>
      </c>
    </row>
    <row r="6751" spans="1:9" ht="12" customHeight="1" x14ac:dyDescent="0.3">
      <c r="A6751" s="3" t="s">
        <v>22339</v>
      </c>
      <c r="B6751" s="4" t="s">
        <v>15334</v>
      </c>
      <c r="C6751" s="5" t="s">
        <v>20992</v>
      </c>
      <c r="D6751" s="6">
        <v>3122</v>
      </c>
      <c r="E6751" t="str">
        <f t="shared" si="210"/>
        <v xml:space="preserve"> </v>
      </c>
      <c r="F6751" s="36" t="str">
        <f>IF(AND(D6751&gt;=50000,D6751&lt;=100000),"COMPRESO",A6751)</f>
        <v>viggiano</v>
      </c>
      <c r="H6751" s="39">
        <f t="shared" si="211"/>
        <v>0</v>
      </c>
      <c r="I6751">
        <v>1</v>
      </c>
    </row>
    <row r="6752" spans="1:9" ht="12" customHeight="1" x14ac:dyDescent="0.3">
      <c r="A6752" s="3" t="s">
        <v>22340</v>
      </c>
      <c r="B6752" s="4" t="s">
        <v>10983</v>
      </c>
      <c r="C6752" s="5" t="s">
        <v>20992</v>
      </c>
      <c r="D6752" s="6">
        <v>741</v>
      </c>
      <c r="E6752" t="str">
        <f t="shared" si="210"/>
        <v xml:space="preserve"> </v>
      </c>
      <c r="F6752" s="36" t="str">
        <f>IF(AND(D6752&gt;=50000,D6752&lt;=100000),"COMPRESO",A6752)</f>
        <v>ginestra</v>
      </c>
      <c r="H6752" s="39">
        <f t="shared" si="211"/>
        <v>0</v>
      </c>
      <c r="I6752">
        <v>13</v>
      </c>
    </row>
    <row r="6753" spans="1:9" ht="12" customHeight="1" x14ac:dyDescent="0.3">
      <c r="A6753" s="3" t="s">
        <v>22341</v>
      </c>
      <c r="B6753" s="4" t="s">
        <v>12730</v>
      </c>
      <c r="C6753" s="5" t="s">
        <v>20992</v>
      </c>
      <c r="D6753" s="6">
        <v>3423</v>
      </c>
      <c r="E6753" t="str">
        <f t="shared" si="210"/>
        <v xml:space="preserve"> </v>
      </c>
      <c r="F6753" s="36" t="str">
        <f>IF(AND(D6753&gt;=50000,D6753&lt;=100000),"COMPRESO",A6753)</f>
        <v>paterno</v>
      </c>
      <c r="H6753" s="39">
        <f t="shared" si="211"/>
        <v>0</v>
      </c>
      <c r="I6753">
        <v>16</v>
      </c>
    </row>
    <row r="6754" spans="1:9" ht="12" customHeight="1" x14ac:dyDescent="0.3">
      <c r="A6754" s="3" t="s">
        <v>22342</v>
      </c>
      <c r="B6754" s="4" t="s">
        <v>8015</v>
      </c>
      <c r="C6754" s="5" t="s">
        <v>20992</v>
      </c>
      <c r="D6754" s="6">
        <v>1980</v>
      </c>
      <c r="E6754" t="str">
        <f t="shared" si="210"/>
        <v xml:space="preserve"> </v>
      </c>
      <c r="F6754" s="36" t="str">
        <f>IF(AND(D6754&gt;=50000,D6754&lt;=100000),"COMPRESO",A6754)</f>
        <v>accettura</v>
      </c>
      <c r="H6754" s="39">
        <f t="shared" si="211"/>
        <v>0</v>
      </c>
      <c r="I6754">
        <v>3</v>
      </c>
    </row>
    <row r="6755" spans="1:9" ht="12" customHeight="1" x14ac:dyDescent="0.3">
      <c r="A6755" s="3" t="s">
        <v>22343</v>
      </c>
      <c r="B6755" s="4" t="s">
        <v>8158</v>
      </c>
      <c r="C6755" s="5" t="s">
        <v>20992</v>
      </c>
      <c r="D6755" s="6">
        <v>1082</v>
      </c>
      <c r="E6755" t="str">
        <f t="shared" si="210"/>
        <v xml:space="preserve"> </v>
      </c>
      <c r="F6755" s="36" t="str">
        <f>IF(AND(D6755&gt;=50000,D6755&lt;=100000),"COMPRESO",A6755)</f>
        <v>aliano</v>
      </c>
      <c r="H6755" s="39">
        <f t="shared" si="211"/>
        <v>0</v>
      </c>
      <c r="I6755">
        <v>123</v>
      </c>
    </row>
    <row r="6756" spans="1:9" ht="12" customHeight="1" x14ac:dyDescent="0.3">
      <c r="A6756" s="3" t="s">
        <v>22344</v>
      </c>
      <c r="B6756" s="4" t="s">
        <v>8630</v>
      </c>
      <c r="C6756" s="5" t="s">
        <v>20992</v>
      </c>
      <c r="D6756" s="6">
        <v>12264</v>
      </c>
      <c r="E6756" t="str">
        <f t="shared" si="210"/>
        <v xml:space="preserve"> </v>
      </c>
      <c r="F6756" s="36" t="str">
        <f>IF(AND(D6756&gt;=50000,D6756&lt;=100000),"COMPRESO",A6756)</f>
        <v>bernalda</v>
      </c>
      <c r="H6756" s="39">
        <f t="shared" si="211"/>
        <v>0</v>
      </c>
      <c r="I6756">
        <v>3</v>
      </c>
    </row>
    <row r="6757" spans="1:9" ht="12" customHeight="1" x14ac:dyDescent="0.3">
      <c r="A6757" s="3" t="s">
        <v>22345</v>
      </c>
      <c r="B6757" s="4" t="s">
        <v>9025</v>
      </c>
      <c r="C6757" s="5" t="s">
        <v>20992</v>
      </c>
      <c r="D6757" s="6">
        <v>796</v>
      </c>
      <c r="E6757" t="str">
        <f t="shared" si="210"/>
        <v xml:space="preserve"> </v>
      </c>
      <c r="F6757" s="36" t="str">
        <f>IF(AND(D6757&gt;=50000,D6757&lt;=100000),"COMPRESO",A6757)</f>
        <v>calciano</v>
      </c>
      <c r="H6757" s="39">
        <f t="shared" si="211"/>
        <v>0</v>
      </c>
      <c r="I6757">
        <v>1</v>
      </c>
    </row>
    <row r="6758" spans="1:9" ht="12" customHeight="1" x14ac:dyDescent="0.3">
      <c r="A6758" s="3" t="s">
        <v>22346</v>
      </c>
      <c r="B6758" s="4" t="s">
        <v>10039</v>
      </c>
      <c r="C6758" s="5" t="s">
        <v>20992</v>
      </c>
      <c r="D6758" s="6">
        <v>361</v>
      </c>
      <c r="E6758" t="str">
        <f t="shared" si="210"/>
        <v xml:space="preserve"> </v>
      </c>
      <c r="F6758" s="36" t="str">
        <f>IF(AND(D6758&gt;=50000,D6758&lt;=100000),"COMPRESO",A6758)</f>
        <v>cirigliano</v>
      </c>
      <c r="H6758" s="39">
        <f t="shared" si="211"/>
        <v>0</v>
      </c>
      <c r="I6758">
        <v>6</v>
      </c>
    </row>
    <row r="6759" spans="1:9" ht="12" customHeight="1" x14ac:dyDescent="0.3">
      <c r="A6759" s="3" t="s">
        <v>22347</v>
      </c>
      <c r="B6759" s="4" t="s">
        <v>10162</v>
      </c>
      <c r="C6759" s="5" t="s">
        <v>20992</v>
      </c>
      <c r="D6759" s="6">
        <v>1342</v>
      </c>
      <c r="E6759" t="str">
        <f t="shared" si="210"/>
        <v xml:space="preserve"> </v>
      </c>
      <c r="F6759" s="36" t="str">
        <f>IF(AND(D6759&gt;=50000,D6759&lt;=100000),"COMPRESO",A6759)</f>
        <v>colobraro</v>
      </c>
      <c r="H6759" s="39">
        <f t="shared" si="211"/>
        <v>0</v>
      </c>
      <c r="I6759">
        <v>4</v>
      </c>
    </row>
    <row r="6760" spans="1:9" ht="12" customHeight="1" x14ac:dyDescent="0.3">
      <c r="A6760" s="3" t="s">
        <v>22348</v>
      </c>
      <c r="B6760" s="4" t="s">
        <v>10330</v>
      </c>
      <c r="C6760" s="5" t="s">
        <v>20992</v>
      </c>
      <c r="D6760" s="6">
        <v>766</v>
      </c>
      <c r="E6760" t="str">
        <f t="shared" si="210"/>
        <v xml:space="preserve"> </v>
      </c>
      <c r="F6760" s="36" t="str">
        <f>IF(AND(D6760&gt;=50000,D6760&lt;=100000),"COMPRESO",A6760)</f>
        <v>craco</v>
      </c>
      <c r="H6760" s="39">
        <f t="shared" si="211"/>
        <v>0</v>
      </c>
      <c r="I6760">
        <v>2</v>
      </c>
    </row>
    <row r="6761" spans="1:9" ht="12" customHeight="1" x14ac:dyDescent="0.3">
      <c r="A6761" s="3" t="s">
        <v>22349</v>
      </c>
      <c r="B6761" s="4" t="s">
        <v>10617</v>
      </c>
      <c r="C6761" s="5" t="s">
        <v>20992</v>
      </c>
      <c r="D6761" s="6">
        <v>8973</v>
      </c>
      <c r="E6761" t="str">
        <f t="shared" si="210"/>
        <v xml:space="preserve"> </v>
      </c>
      <c r="F6761" s="36" t="str">
        <f>IF(AND(D6761&gt;=50000,D6761&lt;=100000),"COMPRESO",A6761)</f>
        <v>ferrandina</v>
      </c>
      <c r="H6761" s="39">
        <f t="shared" si="211"/>
        <v>0</v>
      </c>
      <c r="I6761">
        <v>2</v>
      </c>
    </row>
    <row r="6762" spans="1:9" ht="12" customHeight="1" x14ac:dyDescent="0.3">
      <c r="A6762" s="3" t="s">
        <v>22350</v>
      </c>
      <c r="B6762" s="4" t="s">
        <v>10887</v>
      </c>
      <c r="C6762" s="5" t="s">
        <v>20992</v>
      </c>
      <c r="D6762" s="6">
        <v>1134</v>
      </c>
      <c r="E6762" t="str">
        <f t="shared" si="210"/>
        <v xml:space="preserve"> </v>
      </c>
      <c r="F6762" s="36" t="str">
        <f>IF(AND(D6762&gt;=50000,D6762&lt;=100000),"COMPRESO",A6762)</f>
        <v>garaguso</v>
      </c>
      <c r="H6762" s="39">
        <f t="shared" si="211"/>
        <v>0</v>
      </c>
      <c r="I6762">
        <v>7</v>
      </c>
    </row>
    <row r="6763" spans="1:9" ht="12" customHeight="1" x14ac:dyDescent="0.3">
      <c r="A6763" s="3" t="s">
        <v>22351</v>
      </c>
      <c r="B6763" s="4" t="s">
        <v>11031</v>
      </c>
      <c r="C6763" s="5" t="s">
        <v>20992</v>
      </c>
      <c r="D6763" s="6">
        <v>1053</v>
      </c>
      <c r="E6763" t="str">
        <f t="shared" si="210"/>
        <v xml:space="preserve"> </v>
      </c>
      <c r="F6763" s="36" t="str">
        <f>IF(AND(D6763&gt;=50000,D6763&lt;=100000),"COMPRESO",A6763)</f>
        <v>gorgoglione</v>
      </c>
      <c r="H6763" s="39">
        <f t="shared" si="211"/>
        <v>0</v>
      </c>
      <c r="I6763">
        <v>2</v>
      </c>
    </row>
    <row r="6764" spans="1:9" ht="12" customHeight="1" x14ac:dyDescent="0.3">
      <c r="A6764" s="3" t="s">
        <v>22352</v>
      </c>
      <c r="B6764" s="4" t="s">
        <v>11067</v>
      </c>
      <c r="C6764" s="5" t="s">
        <v>20992</v>
      </c>
      <c r="D6764" s="6">
        <v>5395</v>
      </c>
      <c r="E6764" t="str">
        <f t="shared" si="210"/>
        <v xml:space="preserve"> </v>
      </c>
      <c r="F6764" s="36" t="str">
        <f>IF(AND(D6764&gt;=50000,D6764&lt;=100000),"COMPRESO",A6764)</f>
        <v>grassano</v>
      </c>
      <c r="H6764" s="39">
        <f t="shared" si="211"/>
        <v>0</v>
      </c>
      <c r="I6764">
        <v>5</v>
      </c>
    </row>
    <row r="6765" spans="1:9" ht="12" customHeight="1" x14ac:dyDescent="0.3">
      <c r="A6765" s="3" t="s">
        <v>22353</v>
      </c>
      <c r="B6765" s="4" t="s">
        <v>11118</v>
      </c>
      <c r="C6765" s="5" t="s">
        <v>20992</v>
      </c>
      <c r="D6765" s="6">
        <v>2371</v>
      </c>
      <c r="E6765" t="str">
        <f t="shared" si="210"/>
        <v xml:space="preserve"> </v>
      </c>
      <c r="F6765" s="36" t="str">
        <f>IF(AND(D6765&gt;=50000,D6765&lt;=100000),"COMPRESO",A6765)</f>
        <v>grottole</v>
      </c>
      <c r="H6765" s="39">
        <f t="shared" si="211"/>
        <v>0</v>
      </c>
      <c r="I6765">
        <v>2</v>
      </c>
    </row>
    <row r="6766" spans="1:9" ht="12" customHeight="1" x14ac:dyDescent="0.3">
      <c r="A6766" s="3" t="s">
        <v>22354</v>
      </c>
      <c r="B6766" s="4" t="s">
        <v>11193</v>
      </c>
      <c r="C6766" s="5" t="s">
        <v>20992</v>
      </c>
      <c r="D6766" s="6">
        <v>5100</v>
      </c>
      <c r="E6766" t="str">
        <f t="shared" si="210"/>
        <v xml:space="preserve"> </v>
      </c>
      <c r="F6766" s="36" t="str">
        <f>IF(AND(D6766&gt;=50000,D6766&lt;=100000),"COMPRESO",A6766)</f>
        <v>irsina</v>
      </c>
      <c r="H6766" s="39">
        <f t="shared" si="211"/>
        <v>0</v>
      </c>
      <c r="I6766">
        <v>2</v>
      </c>
    </row>
    <row r="6767" spans="1:9" ht="12" customHeight="1" x14ac:dyDescent="0.3">
      <c r="A6767" s="3" t="s">
        <v>22355</v>
      </c>
      <c r="B6767" s="4" t="s">
        <v>11744</v>
      </c>
      <c r="C6767" s="5" t="s">
        <v>20992</v>
      </c>
      <c r="D6767" s="6">
        <v>59796</v>
      </c>
      <c r="E6767" t="str">
        <f t="shared" si="210"/>
        <v xml:space="preserve"> </v>
      </c>
      <c r="F6767" s="36" t="str">
        <f>IF(AND(D6767&gt;=50000,D6767&lt;=100000),"COMPRESO",A6767)</f>
        <v>COMPRESO</v>
      </c>
      <c r="H6767" s="39">
        <f t="shared" si="211"/>
        <v>0</v>
      </c>
      <c r="I6767">
        <v>1</v>
      </c>
    </row>
    <row r="6768" spans="1:9" ht="12" customHeight="1" x14ac:dyDescent="0.3">
      <c r="A6768" s="3" t="s">
        <v>22356</v>
      </c>
      <c r="B6768" s="4" t="s">
        <v>21640</v>
      </c>
      <c r="C6768" s="5" t="s">
        <v>20992</v>
      </c>
      <c r="D6768" s="6">
        <v>2543</v>
      </c>
      <c r="E6768" t="str">
        <f t="shared" si="210"/>
        <v xml:space="preserve"> </v>
      </c>
      <c r="F6768" s="36" t="str">
        <f>IF(AND(D6768&gt;=50000,D6768&lt;=100000),"COMPRESO",A6768)</f>
        <v>miglionico</v>
      </c>
      <c r="H6768" s="39">
        <f t="shared" si="211"/>
        <v>0</v>
      </c>
      <c r="I6768">
        <v>6</v>
      </c>
    </row>
    <row r="6769" spans="1:9" ht="12" customHeight="1" x14ac:dyDescent="0.3">
      <c r="A6769" s="3" t="s">
        <v>22357</v>
      </c>
      <c r="B6769" s="4" t="s">
        <v>11992</v>
      </c>
      <c r="C6769" s="5" t="s">
        <v>20992</v>
      </c>
      <c r="D6769" s="6">
        <v>7427</v>
      </c>
      <c r="E6769" t="str">
        <f t="shared" si="210"/>
        <v xml:space="preserve"> </v>
      </c>
      <c r="F6769" s="36" t="str">
        <f>IF(AND(D6769&gt;=50000,D6769&lt;=100000),"COMPRESO",A6769)</f>
        <v>montalbano jonico</v>
      </c>
      <c r="H6769" s="39">
        <f t="shared" si="211"/>
        <v>0</v>
      </c>
      <c r="I6769">
        <v>2</v>
      </c>
    </row>
    <row r="6770" spans="1:9" ht="12" customHeight="1" x14ac:dyDescent="0.3">
      <c r="A6770" s="3" t="s">
        <v>22358</v>
      </c>
      <c r="B6770" s="4" t="s">
        <v>12181</v>
      </c>
      <c r="C6770" s="5" t="s">
        <v>20992</v>
      </c>
      <c r="D6770" s="6">
        <v>10102</v>
      </c>
      <c r="E6770" t="str">
        <f t="shared" si="210"/>
        <v xml:space="preserve"> </v>
      </c>
      <c r="F6770" s="36" t="str">
        <f>IF(AND(D6770&gt;=50000,D6770&lt;=100000),"COMPRESO",A6770)</f>
        <v>montescaglioso</v>
      </c>
      <c r="H6770" s="39">
        <f t="shared" si="211"/>
        <v>0</v>
      </c>
      <c r="I6770">
        <v>1</v>
      </c>
    </row>
    <row r="6771" spans="1:9" ht="12" customHeight="1" x14ac:dyDescent="0.3">
      <c r="A6771" s="3" t="s">
        <v>22359</v>
      </c>
      <c r="B6771" s="4" t="s">
        <v>12403</v>
      </c>
      <c r="C6771" s="5" t="s">
        <v>20992</v>
      </c>
      <c r="D6771" s="6">
        <v>6596</v>
      </c>
      <c r="E6771" t="str">
        <f t="shared" si="210"/>
        <v xml:space="preserve"> </v>
      </c>
      <c r="F6771" s="36" t="str">
        <f>IF(AND(D6771&gt;=50000,D6771&lt;=100000),"COMPRESO",A6771)</f>
        <v>nova siri</v>
      </c>
      <c r="H6771" s="39">
        <f t="shared" si="211"/>
        <v>0</v>
      </c>
      <c r="I6771">
        <v>6</v>
      </c>
    </row>
    <row r="6772" spans="1:9" ht="12" customHeight="1" x14ac:dyDescent="0.3">
      <c r="A6772" s="3" t="s">
        <v>22360</v>
      </c>
      <c r="B6772" s="4" t="s">
        <v>12476</v>
      </c>
      <c r="C6772" s="5" t="s">
        <v>20992</v>
      </c>
      <c r="D6772" s="6">
        <v>494</v>
      </c>
      <c r="E6772" t="str">
        <f t="shared" si="210"/>
        <v xml:space="preserve"> </v>
      </c>
      <c r="F6772" s="36" t="str">
        <f>IF(AND(D6772&gt;=50000,D6772&lt;=100000),"COMPRESO",A6772)</f>
        <v>oliveto lucano</v>
      </c>
      <c r="H6772" s="39">
        <f t="shared" si="211"/>
        <v>0</v>
      </c>
      <c r="I6772">
        <v>4</v>
      </c>
    </row>
    <row r="6773" spans="1:9" ht="12" customHeight="1" x14ac:dyDescent="0.3">
      <c r="A6773" s="3" t="s">
        <v>22361</v>
      </c>
      <c r="B6773" s="4" t="s">
        <v>12988</v>
      </c>
      <c r="C6773" s="5" t="s">
        <v>20992</v>
      </c>
      <c r="D6773" s="6">
        <v>17361</v>
      </c>
      <c r="E6773" t="str">
        <f t="shared" si="210"/>
        <v xml:space="preserve"> </v>
      </c>
      <c r="F6773" s="36" t="str">
        <f>IF(AND(D6773&gt;=50000,D6773&lt;=100000),"COMPRESO",A6773)</f>
        <v>pisticci</v>
      </c>
      <c r="H6773" s="39">
        <f t="shared" si="211"/>
        <v>0</v>
      </c>
      <c r="I6773">
        <v>1</v>
      </c>
    </row>
    <row r="6774" spans="1:9" ht="12" customHeight="1" x14ac:dyDescent="0.3">
      <c r="A6774" s="3" t="s">
        <v>22362</v>
      </c>
      <c r="B6774" s="4" t="s">
        <v>13047</v>
      </c>
      <c r="C6774" s="5" t="s">
        <v>20992</v>
      </c>
      <c r="D6774" s="6">
        <v>15976</v>
      </c>
      <c r="E6774" t="str">
        <f t="shared" si="210"/>
        <v xml:space="preserve"> </v>
      </c>
      <c r="F6774" s="36" t="str">
        <f>IF(AND(D6774&gt;=50000,D6774&lt;=100000),"COMPRESO",A6774)</f>
        <v>policoro</v>
      </c>
      <c r="H6774" s="39">
        <f t="shared" si="211"/>
        <v>0</v>
      </c>
      <c r="I6774">
        <v>2</v>
      </c>
    </row>
    <row r="6775" spans="1:9" ht="12" customHeight="1" x14ac:dyDescent="0.3">
      <c r="A6775" s="3" t="s">
        <v>22363</v>
      </c>
      <c r="B6775" s="4" t="s">
        <v>13066</v>
      </c>
      <c r="C6775" s="5" t="s">
        <v>20992</v>
      </c>
      <c r="D6775" s="6">
        <v>4238</v>
      </c>
      <c r="E6775" t="str">
        <f t="shared" si="210"/>
        <v xml:space="preserve"> </v>
      </c>
      <c r="F6775" s="36" t="str">
        <f>IF(AND(D6775&gt;=50000,D6775&lt;=100000),"COMPRESO",A6775)</f>
        <v>pomarico</v>
      </c>
      <c r="H6775" s="39">
        <f t="shared" si="211"/>
        <v>0</v>
      </c>
      <c r="I6775">
        <v>2</v>
      </c>
    </row>
    <row r="6776" spans="1:9" ht="12" customHeight="1" x14ac:dyDescent="0.3">
      <c r="A6776" s="3" t="s">
        <v>22364</v>
      </c>
      <c r="B6776" s="4" t="s">
        <v>13630</v>
      </c>
      <c r="C6776" s="5" t="s">
        <v>20992</v>
      </c>
      <c r="D6776" s="6">
        <v>2707</v>
      </c>
      <c r="E6776" t="str">
        <f t="shared" si="210"/>
        <v xml:space="preserve"> </v>
      </c>
      <c r="F6776" s="36" t="str">
        <f>IF(AND(D6776&gt;=50000,D6776&lt;=100000),"COMPRESO",A6776)</f>
        <v>rotondella</v>
      </c>
      <c r="H6776" s="39">
        <f t="shared" si="211"/>
        <v>0</v>
      </c>
      <c r="I6776">
        <v>8</v>
      </c>
    </row>
    <row r="6777" spans="1:9" ht="12" customHeight="1" x14ac:dyDescent="0.3">
      <c r="A6777" s="3" t="s">
        <v>22365</v>
      </c>
      <c r="B6777" s="4" t="s">
        <v>13698</v>
      </c>
      <c r="C6777" s="5" t="s">
        <v>20992</v>
      </c>
      <c r="D6777" s="6">
        <v>2934</v>
      </c>
      <c r="E6777" t="str">
        <f t="shared" si="210"/>
        <v xml:space="preserve"> </v>
      </c>
      <c r="F6777" s="36" t="str">
        <f>IF(AND(D6777&gt;=50000,D6777&lt;=100000),"COMPRESO",A6777)</f>
        <v>salandra</v>
      </c>
      <c r="H6777" s="39">
        <f t="shared" si="211"/>
        <v>0</v>
      </c>
      <c r="I6777">
        <v>13</v>
      </c>
    </row>
    <row r="6778" spans="1:9" ht="12" customHeight="1" x14ac:dyDescent="0.3">
      <c r="A6778" s="3" t="s">
        <v>22366</v>
      </c>
      <c r="B6778" s="4" t="s">
        <v>13854</v>
      </c>
      <c r="C6778" s="5" t="s">
        <v>20992</v>
      </c>
      <c r="D6778" s="6">
        <v>1290</v>
      </c>
      <c r="E6778" t="str">
        <f t="shared" si="210"/>
        <v xml:space="preserve"> </v>
      </c>
      <c r="F6778" s="36" t="str">
        <f>IF(AND(D6778&gt;=50000,D6778&lt;=100000),"COMPRESO",A6778)</f>
        <v>san giorgio lucano</v>
      </c>
      <c r="H6778" s="39">
        <f t="shared" si="211"/>
        <v>0</v>
      </c>
      <c r="I6778">
        <v>4</v>
      </c>
    </row>
    <row r="6779" spans="1:9" ht="12" customHeight="1" x14ac:dyDescent="0.3">
      <c r="A6779" s="3" t="s">
        <v>22367</v>
      </c>
      <c r="B6779" s="4" t="s">
        <v>13944</v>
      </c>
      <c r="C6779" s="5" t="s">
        <v>20992</v>
      </c>
      <c r="D6779" s="6">
        <v>1710</v>
      </c>
      <c r="E6779" t="str">
        <f t="shared" si="210"/>
        <v xml:space="preserve"> </v>
      </c>
      <c r="F6779" s="36" t="str">
        <f>IF(AND(D6779&gt;=50000,D6779&lt;=100000),"COMPRESO",A6779)</f>
        <v>san mauro forte</v>
      </c>
      <c r="H6779" s="39">
        <f t="shared" si="211"/>
        <v>0</v>
      </c>
      <c r="I6779">
        <v>2</v>
      </c>
    </row>
    <row r="6780" spans="1:9" ht="12" customHeight="1" x14ac:dyDescent="0.3">
      <c r="A6780" s="3" t="s">
        <v>22368</v>
      </c>
      <c r="B6780" s="4" t="s">
        <v>14642</v>
      </c>
      <c r="C6780" s="5" t="s">
        <v>20992</v>
      </c>
      <c r="D6780" s="6">
        <v>4685</v>
      </c>
      <c r="E6780" t="str">
        <f t="shared" si="210"/>
        <v xml:space="preserve"> </v>
      </c>
      <c r="F6780" s="36" t="str">
        <f>IF(AND(D6780&gt;=50000,D6780&lt;=100000),"COMPRESO",A6780)</f>
        <v>stigliano</v>
      </c>
      <c r="H6780" s="39">
        <f t="shared" si="211"/>
        <v>0</v>
      </c>
      <c r="I6780">
        <v>3</v>
      </c>
    </row>
    <row r="6781" spans="1:9" ht="12" customHeight="1" x14ac:dyDescent="0.3">
      <c r="A6781" s="3" t="s">
        <v>22369</v>
      </c>
      <c r="B6781" s="4" t="s">
        <v>14993</v>
      </c>
      <c r="C6781" s="5" t="s">
        <v>20992</v>
      </c>
      <c r="D6781" s="6">
        <v>5669</v>
      </c>
      <c r="E6781" t="str">
        <f t="shared" si="210"/>
        <v xml:space="preserve"> </v>
      </c>
      <c r="F6781" s="36" t="str">
        <f>IF(AND(D6781&gt;=50000,D6781&lt;=100000),"COMPRESO",A6781)</f>
        <v>tricarico</v>
      </c>
      <c r="H6781" s="39">
        <f t="shared" si="211"/>
        <v>0</v>
      </c>
      <c r="I6781">
        <v>4</v>
      </c>
    </row>
    <row r="6782" spans="1:9" ht="12" customHeight="1" x14ac:dyDescent="0.3">
      <c r="A6782" s="3" t="s">
        <v>22370</v>
      </c>
      <c r="B6782" s="4" t="s">
        <v>15039</v>
      </c>
      <c r="C6782" s="5" t="s">
        <v>20992</v>
      </c>
      <c r="D6782" s="6">
        <v>5151</v>
      </c>
      <c r="E6782" t="str">
        <f t="shared" si="210"/>
        <v xml:space="preserve"> </v>
      </c>
      <c r="F6782" s="36" t="str">
        <f>IF(AND(D6782&gt;=50000,D6782&lt;=100000),"COMPRESO",A6782)</f>
        <v>tursi</v>
      </c>
      <c r="H6782" s="39">
        <f t="shared" si="211"/>
        <v>0</v>
      </c>
      <c r="I6782">
        <v>4</v>
      </c>
    </row>
    <row r="6783" spans="1:9" ht="12" customHeight="1" x14ac:dyDescent="0.3">
      <c r="A6783" s="3" t="s">
        <v>22371</v>
      </c>
      <c r="B6783" s="4" t="s">
        <v>15175</v>
      </c>
      <c r="C6783" s="5" t="s">
        <v>20992</v>
      </c>
      <c r="D6783" s="6">
        <v>1634</v>
      </c>
      <c r="E6783" t="str">
        <f t="shared" si="210"/>
        <v xml:space="preserve"> </v>
      </c>
      <c r="F6783" s="36" t="str">
        <f>IF(AND(D6783&gt;=50000,D6783&lt;=100000),"COMPRESO",A6783)</f>
        <v>valsinni</v>
      </c>
      <c r="H6783" s="39">
        <f t="shared" si="211"/>
        <v>0</v>
      </c>
      <c r="I6783">
        <v>5</v>
      </c>
    </row>
    <row r="6784" spans="1:9" ht="12" customHeight="1" x14ac:dyDescent="0.3">
      <c r="A6784" s="3" t="s">
        <v>22372</v>
      </c>
      <c r="B6784" s="4" t="s">
        <v>14304</v>
      </c>
      <c r="C6784" s="5" t="s">
        <v>20992</v>
      </c>
      <c r="D6784" s="6">
        <v>7171</v>
      </c>
      <c r="E6784" t="str">
        <f t="shared" si="210"/>
        <v xml:space="preserve"> </v>
      </c>
      <c r="F6784" s="36" t="str">
        <f>IF(AND(D6784&gt;=50000,D6784&lt;=100000),"COMPRESO",A6784)</f>
        <v>scanzano jonico</v>
      </c>
      <c r="H6784" s="39">
        <f t="shared" si="211"/>
        <v>0</v>
      </c>
      <c r="I6784">
        <v>1</v>
      </c>
    </row>
    <row r="6785" spans="1:9" ht="12" customHeight="1" x14ac:dyDescent="0.3">
      <c r="A6785" s="3" t="s">
        <v>22373</v>
      </c>
      <c r="B6785" s="4" t="s">
        <v>8027</v>
      </c>
      <c r="C6785" s="5" t="s">
        <v>20992</v>
      </c>
      <c r="D6785" s="6">
        <v>1161</v>
      </c>
      <c r="E6785" t="str">
        <f t="shared" si="210"/>
        <v xml:space="preserve"> </v>
      </c>
      <c r="F6785" s="36" t="str">
        <f>IF(AND(D6785&gt;=50000,D6785&lt;=100000),"COMPRESO",A6785)</f>
        <v>acquaformosa</v>
      </c>
      <c r="H6785" s="39">
        <f t="shared" si="211"/>
        <v>0</v>
      </c>
      <c r="I6785">
        <v>2</v>
      </c>
    </row>
    <row r="6786" spans="1:9" ht="12" customHeight="1" x14ac:dyDescent="0.3">
      <c r="A6786" s="3" t="s">
        <v>22374</v>
      </c>
      <c r="B6786" s="4" t="s">
        <v>8033</v>
      </c>
      <c r="C6786" s="5" t="s">
        <v>20992</v>
      </c>
      <c r="D6786" s="6">
        <v>1910</v>
      </c>
      <c r="E6786" t="str">
        <f t="shared" si="210"/>
        <v xml:space="preserve"> </v>
      </c>
      <c r="F6786" s="36" t="str">
        <f>IF(AND(D6786&gt;=50000,D6786&lt;=100000),"COMPRESO",A6786)</f>
        <v>acquappesa</v>
      </c>
      <c r="H6786" s="39">
        <f t="shared" si="211"/>
        <v>0</v>
      </c>
      <c r="I6786">
        <v>2</v>
      </c>
    </row>
    <row r="6787" spans="1:9" ht="12" customHeight="1" x14ac:dyDescent="0.3">
      <c r="A6787" s="3" t="s">
        <v>22375</v>
      </c>
      <c r="B6787" s="4" t="s">
        <v>8044</v>
      </c>
      <c r="C6787" s="5" t="s">
        <v>20992</v>
      </c>
      <c r="D6787" s="6">
        <v>21458</v>
      </c>
      <c r="E6787" t="str">
        <f t="shared" ref="E6787:E6850" si="212">IF(D6787&gt;300000,"TROVATO"," ")</f>
        <v xml:space="preserve"> </v>
      </c>
      <c r="F6787" s="36" t="str">
        <f>IF(AND(D6787&gt;=50000,D6787&lt;=100000),"COMPRESO",A6787)</f>
        <v>acri</v>
      </c>
      <c r="H6787" s="39">
        <f t="shared" ref="H6787:H6850" si="213">(D14715/$G$2)</f>
        <v>0</v>
      </c>
      <c r="I6787">
        <v>7</v>
      </c>
    </row>
    <row r="6788" spans="1:9" ht="12" customHeight="1" x14ac:dyDescent="0.3">
      <c r="A6788" s="3" t="s">
        <v>22376</v>
      </c>
      <c r="B6788" s="4" t="s">
        <v>8082</v>
      </c>
      <c r="C6788" s="5" t="s">
        <v>20992</v>
      </c>
      <c r="D6788" s="6">
        <v>1907</v>
      </c>
      <c r="E6788" t="str">
        <f t="shared" si="212"/>
        <v xml:space="preserve"> </v>
      </c>
      <c r="F6788" s="36" t="str">
        <f>IF(AND(D6788&gt;=50000,D6788&lt;=100000),"COMPRESO",A6788)</f>
        <v>aiello calabro</v>
      </c>
      <c r="H6788" s="39">
        <f t="shared" si="213"/>
        <v>0</v>
      </c>
      <c r="I6788">
        <v>5</v>
      </c>
    </row>
    <row r="6789" spans="1:9" ht="12" customHeight="1" x14ac:dyDescent="0.3">
      <c r="A6789" s="3" t="s">
        <v>22377</v>
      </c>
      <c r="B6789" s="4" t="s">
        <v>8085</v>
      </c>
      <c r="C6789" s="5" t="s">
        <v>20992</v>
      </c>
      <c r="D6789" s="6">
        <v>839</v>
      </c>
      <c r="E6789" t="str">
        <f t="shared" si="212"/>
        <v xml:space="preserve"> </v>
      </c>
      <c r="F6789" s="36" t="str">
        <f>IF(AND(D6789&gt;=50000,D6789&lt;=100000),"COMPRESO",A6789)</f>
        <v>aieta</v>
      </c>
      <c r="H6789" s="39">
        <f t="shared" si="213"/>
        <v>0</v>
      </c>
      <c r="I6789">
        <v>2</v>
      </c>
    </row>
    <row r="6790" spans="1:9" ht="12" customHeight="1" x14ac:dyDescent="0.3">
      <c r="A6790" s="3" t="s">
        <v>22378</v>
      </c>
      <c r="B6790" s="4" t="s">
        <v>8127</v>
      </c>
      <c r="C6790" s="5" t="s">
        <v>20992</v>
      </c>
      <c r="D6790" s="6">
        <v>1463</v>
      </c>
      <c r="E6790" t="str">
        <f t="shared" si="212"/>
        <v xml:space="preserve"> </v>
      </c>
      <c r="F6790" s="36" t="str">
        <f>IF(AND(D6790&gt;=50000,D6790&lt;=100000),"COMPRESO",A6790)</f>
        <v>albidona</v>
      </c>
      <c r="H6790" s="39">
        <f t="shared" si="213"/>
        <v>0</v>
      </c>
      <c r="I6790">
        <v>14</v>
      </c>
    </row>
    <row r="6791" spans="1:9" ht="12" customHeight="1" x14ac:dyDescent="0.3">
      <c r="A6791" s="3" t="s">
        <v>22379</v>
      </c>
      <c r="B6791" s="4" t="s">
        <v>8144</v>
      </c>
      <c r="C6791" s="5" t="s">
        <v>20992</v>
      </c>
      <c r="D6791" s="6">
        <v>530</v>
      </c>
      <c r="E6791" t="str">
        <f t="shared" si="212"/>
        <v xml:space="preserve"> </v>
      </c>
      <c r="F6791" s="36" t="str">
        <f>IF(AND(D6791&gt;=50000,D6791&lt;=100000),"COMPRESO",A6791)</f>
        <v>alessandria del carretto</v>
      </c>
      <c r="H6791" s="39">
        <f t="shared" si="213"/>
        <v>0</v>
      </c>
      <c r="I6791">
        <v>2</v>
      </c>
    </row>
    <row r="6792" spans="1:9" ht="12" customHeight="1" x14ac:dyDescent="0.3">
      <c r="A6792" s="3" t="s">
        <v>22380</v>
      </c>
      <c r="B6792" s="4" t="s">
        <v>8192</v>
      </c>
      <c r="C6792" s="5" t="s">
        <v>20992</v>
      </c>
      <c r="D6792" s="6">
        <v>737</v>
      </c>
      <c r="E6792" t="str">
        <f t="shared" si="212"/>
        <v xml:space="preserve"> </v>
      </c>
      <c r="F6792" s="36" t="str">
        <f>IF(AND(D6792&gt;=50000,D6792&lt;=100000),"COMPRESO",A6792)</f>
        <v>altilia</v>
      </c>
      <c r="H6792" s="39">
        <f t="shared" si="213"/>
        <v>0</v>
      </c>
      <c r="I6792">
        <v>11</v>
      </c>
    </row>
    <row r="6793" spans="1:9" ht="12" customHeight="1" x14ac:dyDescent="0.3">
      <c r="A6793" s="3" t="s">
        <v>22381</v>
      </c>
      <c r="B6793" s="4" t="s">
        <v>8200</v>
      </c>
      <c r="C6793" s="5" t="s">
        <v>20992</v>
      </c>
      <c r="D6793" s="6">
        <v>4341</v>
      </c>
      <c r="E6793" t="str">
        <f t="shared" si="212"/>
        <v xml:space="preserve"> </v>
      </c>
      <c r="F6793" s="36" t="str">
        <f>IF(AND(D6793&gt;=50000,D6793&lt;=100000),"COMPRESO",A6793)</f>
        <v>altomonte</v>
      </c>
      <c r="H6793" s="39">
        <f t="shared" si="213"/>
        <v>0</v>
      </c>
      <c r="I6793">
        <v>1</v>
      </c>
    </row>
    <row r="6794" spans="1:9" ht="12" customHeight="1" x14ac:dyDescent="0.3">
      <c r="A6794" s="3" t="s">
        <v>22382</v>
      </c>
      <c r="B6794" s="4" t="s">
        <v>8211</v>
      </c>
      <c r="C6794" s="5" t="s">
        <v>20992</v>
      </c>
      <c r="D6794" s="6">
        <v>13754</v>
      </c>
      <c r="E6794" t="str">
        <f t="shared" si="212"/>
        <v xml:space="preserve"> </v>
      </c>
      <c r="F6794" s="36" t="str">
        <f>IF(AND(D6794&gt;=50000,D6794&lt;=100000),"COMPRESO",A6794)</f>
        <v>amantea</v>
      </c>
      <c r="H6794" s="39">
        <f t="shared" si="213"/>
        <v>0</v>
      </c>
      <c r="I6794">
        <v>4</v>
      </c>
    </row>
    <row r="6795" spans="1:9" ht="12" customHeight="1" x14ac:dyDescent="0.3">
      <c r="A6795" s="3" t="s">
        <v>22383</v>
      </c>
      <c r="B6795" s="4" t="s">
        <v>8221</v>
      </c>
      <c r="C6795" s="5" t="s">
        <v>20992</v>
      </c>
      <c r="D6795" s="6">
        <v>3001</v>
      </c>
      <c r="E6795" t="str">
        <f t="shared" si="212"/>
        <v xml:space="preserve"> </v>
      </c>
      <c r="F6795" s="36" t="str">
        <f>IF(AND(D6795&gt;=50000,D6795&lt;=100000),"COMPRESO",A6795)</f>
        <v>amendolara</v>
      </c>
      <c r="H6795" s="39">
        <f t="shared" si="213"/>
        <v>0</v>
      </c>
      <c r="I6795">
        <v>2</v>
      </c>
    </row>
    <row r="6796" spans="1:9" ht="12" customHeight="1" x14ac:dyDescent="0.3">
      <c r="A6796" s="3" t="s">
        <v>22384</v>
      </c>
      <c r="B6796" s="4" t="s">
        <v>8279</v>
      </c>
      <c r="C6796" s="5" t="s">
        <v>20992</v>
      </c>
      <c r="D6796" s="6">
        <v>2968</v>
      </c>
      <c r="E6796" t="str">
        <f t="shared" si="212"/>
        <v xml:space="preserve"> </v>
      </c>
      <c r="F6796" s="36" t="str">
        <f>IF(AND(D6796&gt;=50000,D6796&lt;=100000),"COMPRESO",A6796)</f>
        <v>aprigliano</v>
      </c>
      <c r="H6796" s="39">
        <f t="shared" si="213"/>
        <v>0</v>
      </c>
      <c r="I6796">
        <v>2</v>
      </c>
    </row>
    <row r="6797" spans="1:9" ht="12" customHeight="1" x14ac:dyDescent="0.3">
      <c r="A6797" s="3" t="s">
        <v>22385</v>
      </c>
      <c r="B6797" s="4" t="s">
        <v>8595</v>
      </c>
      <c r="C6797" s="5" t="s">
        <v>20992</v>
      </c>
      <c r="D6797" s="6">
        <v>2007</v>
      </c>
      <c r="E6797" t="str">
        <f t="shared" si="212"/>
        <v xml:space="preserve"> </v>
      </c>
      <c r="F6797" s="36" t="str">
        <f>IF(AND(D6797&gt;=50000,D6797&lt;=100000),"COMPRESO",A6797)</f>
        <v>belmonte calabro</v>
      </c>
      <c r="H6797" s="39">
        <f t="shared" si="213"/>
        <v>0</v>
      </c>
      <c r="I6797">
        <v>3</v>
      </c>
    </row>
    <row r="6798" spans="1:9" ht="12" customHeight="1" x14ac:dyDescent="0.3">
      <c r="A6798" s="3" t="s">
        <v>22386</v>
      </c>
      <c r="B6798" s="4" t="s">
        <v>8602</v>
      </c>
      <c r="C6798" s="5" t="s">
        <v>20992</v>
      </c>
      <c r="D6798" s="6">
        <v>958</v>
      </c>
      <c r="E6798" t="str">
        <f t="shared" si="212"/>
        <v xml:space="preserve"> </v>
      </c>
      <c r="F6798" s="36" t="str">
        <f>IF(AND(D6798&gt;=50000,D6798&lt;=100000),"COMPRESO",A6798)</f>
        <v>belsito</v>
      </c>
      <c r="H6798" s="39">
        <f t="shared" si="213"/>
        <v>0</v>
      </c>
      <c r="I6798">
        <v>1</v>
      </c>
    </row>
    <row r="6799" spans="1:9" ht="12" customHeight="1" x14ac:dyDescent="0.3">
      <c r="A6799" s="3" t="s">
        <v>22387</v>
      </c>
      <c r="B6799" s="4" t="s">
        <v>8605</v>
      </c>
      <c r="C6799" s="5" t="s">
        <v>20992</v>
      </c>
      <c r="D6799" s="6">
        <v>9120</v>
      </c>
      <c r="E6799" t="str">
        <f t="shared" si="212"/>
        <v xml:space="preserve"> </v>
      </c>
      <c r="F6799" s="36" t="str">
        <f>IF(AND(D6799&gt;=50000,D6799&lt;=100000),"COMPRESO",A6799)</f>
        <v>belvedere marittimo</v>
      </c>
      <c r="H6799" s="39">
        <f t="shared" si="213"/>
        <v>0</v>
      </c>
      <c r="I6799">
        <v>17</v>
      </c>
    </row>
    <row r="6800" spans="1:9" ht="12" customHeight="1" x14ac:dyDescent="0.3">
      <c r="A6800" s="3" t="s">
        <v>22388</v>
      </c>
      <c r="B6800" s="4" t="s">
        <v>8656</v>
      </c>
      <c r="C6800" s="5" t="s">
        <v>20992</v>
      </c>
      <c r="D6800" s="6">
        <v>1367</v>
      </c>
      <c r="E6800" t="str">
        <f t="shared" si="212"/>
        <v xml:space="preserve"> </v>
      </c>
      <c r="F6800" s="36" t="str">
        <f>IF(AND(D6800&gt;=50000,D6800&lt;=100000),"COMPRESO",A6800)</f>
        <v>bianchi</v>
      </c>
      <c r="H6800" s="39">
        <f t="shared" si="213"/>
        <v>0</v>
      </c>
      <c r="I6800">
        <v>31</v>
      </c>
    </row>
    <row r="6801" spans="1:9" ht="12" customHeight="1" x14ac:dyDescent="0.3">
      <c r="A6801" s="3" t="s">
        <v>22389</v>
      </c>
      <c r="B6801" s="4" t="s">
        <v>8686</v>
      </c>
      <c r="C6801" s="5" t="s">
        <v>20992</v>
      </c>
      <c r="D6801" s="6">
        <v>10335</v>
      </c>
      <c r="E6801" t="str">
        <f t="shared" si="212"/>
        <v xml:space="preserve"> </v>
      </c>
      <c r="F6801" s="36" t="str">
        <f>IF(AND(D6801&gt;=50000,D6801&lt;=100000),"COMPRESO",A6801)</f>
        <v>bisignano</v>
      </c>
      <c r="H6801" s="39">
        <f t="shared" si="213"/>
        <v>0</v>
      </c>
      <c r="I6801">
        <v>14</v>
      </c>
    </row>
    <row r="6802" spans="1:9" ht="12" customHeight="1" x14ac:dyDescent="0.3">
      <c r="A6802" s="3" t="s">
        <v>22390</v>
      </c>
      <c r="B6802" s="4" t="s">
        <v>8706</v>
      </c>
      <c r="C6802" s="5" t="s">
        <v>20992</v>
      </c>
      <c r="D6802" s="6">
        <v>1479</v>
      </c>
      <c r="E6802" t="str">
        <f t="shared" si="212"/>
        <v xml:space="preserve"> </v>
      </c>
      <c r="F6802" s="36" t="str">
        <f>IF(AND(D6802&gt;=50000,D6802&lt;=100000),"COMPRESO",A6802)</f>
        <v>bocchigliero</v>
      </c>
      <c r="H6802" s="39">
        <f t="shared" si="213"/>
        <v>0</v>
      </c>
      <c r="I6802">
        <v>5</v>
      </c>
    </row>
    <row r="6803" spans="1:9" ht="12" customHeight="1" x14ac:dyDescent="0.3">
      <c r="A6803" s="3" t="s">
        <v>22391</v>
      </c>
      <c r="B6803" s="4" t="s">
        <v>8745</v>
      </c>
      <c r="C6803" s="5" t="s">
        <v>20992</v>
      </c>
      <c r="D6803" s="6">
        <v>2912</v>
      </c>
      <c r="E6803" t="str">
        <f t="shared" si="212"/>
        <v xml:space="preserve"> </v>
      </c>
      <c r="F6803" s="36" t="str">
        <f>IF(AND(D6803&gt;=50000,D6803&lt;=100000),"COMPRESO",A6803)</f>
        <v>bonifati</v>
      </c>
      <c r="H6803" s="39">
        <f t="shared" si="213"/>
        <v>0</v>
      </c>
      <c r="I6803">
        <v>3</v>
      </c>
    </row>
    <row r="6804" spans="1:9" ht="12" customHeight="1" x14ac:dyDescent="0.3">
      <c r="A6804" s="3" t="s">
        <v>22392</v>
      </c>
      <c r="B6804" s="4" t="s">
        <v>8955</v>
      </c>
      <c r="C6804" s="5" t="s">
        <v>20992</v>
      </c>
      <c r="D6804" s="6">
        <v>2354</v>
      </c>
      <c r="E6804" t="str">
        <f t="shared" si="212"/>
        <v xml:space="preserve"> </v>
      </c>
      <c r="F6804" s="36" t="str">
        <f>IF(AND(D6804&gt;=50000,D6804&lt;=100000),"COMPRESO",A6804)</f>
        <v>buonvicino</v>
      </c>
      <c r="H6804" s="39">
        <f t="shared" si="213"/>
        <v>0</v>
      </c>
      <c r="I6804">
        <v>10</v>
      </c>
    </row>
    <row r="6805" spans="1:9" ht="12" customHeight="1" x14ac:dyDescent="0.3">
      <c r="A6805" s="3" t="s">
        <v>22393</v>
      </c>
      <c r="B6805" s="4" t="s">
        <v>9048</v>
      </c>
      <c r="C6805" s="5" t="s">
        <v>20992</v>
      </c>
      <c r="D6805" s="6">
        <v>1293</v>
      </c>
      <c r="E6805" t="str">
        <f t="shared" si="212"/>
        <v xml:space="preserve"> </v>
      </c>
      <c r="F6805" s="36" t="str">
        <f>IF(AND(D6805&gt;=50000,D6805&lt;=100000),"COMPRESO",A6805)</f>
        <v>calopezzati</v>
      </c>
      <c r="H6805" s="39">
        <f t="shared" si="213"/>
        <v>0</v>
      </c>
      <c r="I6805">
        <v>1</v>
      </c>
    </row>
    <row r="6806" spans="1:9" ht="12" customHeight="1" x14ac:dyDescent="0.3">
      <c r="A6806" s="3" t="s">
        <v>22394</v>
      </c>
      <c r="B6806" s="4" t="s">
        <v>9050</v>
      </c>
      <c r="C6806" s="5" t="s">
        <v>20992</v>
      </c>
      <c r="D6806" s="6">
        <v>1283</v>
      </c>
      <c r="E6806" t="str">
        <f t="shared" si="212"/>
        <v xml:space="preserve"> </v>
      </c>
      <c r="F6806" s="36" t="str">
        <f>IF(AND(D6806&gt;=50000,D6806&lt;=100000),"COMPRESO",A6806)</f>
        <v>caloveto</v>
      </c>
      <c r="H6806" s="39">
        <f t="shared" si="213"/>
        <v>0</v>
      </c>
      <c r="I6806">
        <v>15</v>
      </c>
    </row>
    <row r="6807" spans="1:9" ht="12" customHeight="1" x14ac:dyDescent="0.3">
      <c r="A6807" s="3" t="s">
        <v>22395</v>
      </c>
      <c r="B6807" s="4" t="s">
        <v>9105</v>
      </c>
      <c r="C6807" s="5" t="s">
        <v>20992</v>
      </c>
      <c r="D6807" s="6">
        <v>1962</v>
      </c>
      <c r="E6807" t="str">
        <f t="shared" si="212"/>
        <v xml:space="preserve"> </v>
      </c>
      <c r="F6807" s="36" t="str">
        <f>IF(AND(D6807&gt;=50000,D6807&lt;=100000),"COMPRESO",A6807)</f>
        <v>campana</v>
      </c>
      <c r="H6807" s="39">
        <f t="shared" si="213"/>
        <v>0</v>
      </c>
      <c r="I6807">
        <v>7</v>
      </c>
    </row>
    <row r="6808" spans="1:9" ht="12" customHeight="1" x14ac:dyDescent="0.3">
      <c r="A6808" s="3" t="s">
        <v>22396</v>
      </c>
      <c r="B6808" s="4" t="s">
        <v>9187</v>
      </c>
      <c r="C6808" s="5" t="s">
        <v>20992</v>
      </c>
      <c r="D6808" s="6">
        <v>785</v>
      </c>
      <c r="E6808" t="str">
        <f t="shared" si="212"/>
        <v xml:space="preserve"> </v>
      </c>
      <c r="F6808" s="36" t="str">
        <f>IF(AND(D6808&gt;=50000,D6808&lt;=100000),"COMPRESO",A6808)</f>
        <v>canna</v>
      </c>
      <c r="H6808" s="39">
        <f t="shared" si="213"/>
        <v>0</v>
      </c>
      <c r="I6808">
        <v>6</v>
      </c>
    </row>
    <row r="6809" spans="1:9" ht="12" customHeight="1" x14ac:dyDescent="0.3">
      <c r="A6809" s="3" t="s">
        <v>22397</v>
      </c>
      <c r="B6809" s="4" t="s">
        <v>9318</v>
      </c>
      <c r="C6809" s="5" t="s">
        <v>20992</v>
      </c>
      <c r="D6809" s="6">
        <v>8644</v>
      </c>
      <c r="E6809" t="str">
        <f t="shared" si="212"/>
        <v xml:space="preserve"> </v>
      </c>
      <c r="F6809" s="36" t="str">
        <f>IF(AND(D6809&gt;=50000,D6809&lt;=100000),"COMPRESO",A6809)</f>
        <v>cariati</v>
      </c>
      <c r="H6809" s="39">
        <f t="shared" si="213"/>
        <v>0</v>
      </c>
      <c r="I6809">
        <v>21</v>
      </c>
    </row>
    <row r="6810" spans="1:9" ht="12" customHeight="1" x14ac:dyDescent="0.3">
      <c r="A6810" s="3" t="s">
        <v>22398</v>
      </c>
      <c r="B6810" s="4" t="s">
        <v>9340</v>
      </c>
      <c r="C6810" s="5" t="s">
        <v>20992</v>
      </c>
      <c r="D6810" s="6">
        <v>3462</v>
      </c>
      <c r="E6810" t="str">
        <f t="shared" si="212"/>
        <v xml:space="preserve"> </v>
      </c>
      <c r="F6810" s="36" t="str">
        <f>IF(AND(D6810&gt;=50000,D6810&lt;=100000),"COMPRESO",A6810)</f>
        <v>carolei</v>
      </c>
      <c r="H6810" s="39">
        <f t="shared" si="213"/>
        <v>0</v>
      </c>
      <c r="I6810">
        <v>1</v>
      </c>
    </row>
    <row r="6811" spans="1:9" ht="12" customHeight="1" x14ac:dyDescent="0.3">
      <c r="A6811" s="3" t="s">
        <v>22399</v>
      </c>
      <c r="B6811" s="4" t="s">
        <v>9348</v>
      </c>
      <c r="C6811" s="5" t="s">
        <v>20992</v>
      </c>
      <c r="D6811" s="6">
        <v>300</v>
      </c>
      <c r="E6811" t="str">
        <f t="shared" si="212"/>
        <v xml:space="preserve"> </v>
      </c>
      <c r="F6811" s="36" t="str">
        <f>IF(AND(D6811&gt;=50000,D6811&lt;=100000),"COMPRESO",A6811)</f>
        <v>carpanzano</v>
      </c>
      <c r="H6811" s="39">
        <f t="shared" si="213"/>
        <v>0</v>
      </c>
      <c r="I6811">
        <v>3</v>
      </c>
    </row>
    <row r="6812" spans="1:9" ht="12" customHeight="1" x14ac:dyDescent="0.3">
      <c r="A6812" s="3" t="s">
        <v>22400</v>
      </c>
      <c r="B6812" s="4" t="s">
        <v>9490</v>
      </c>
      <c r="C6812" s="5" t="s">
        <v>20992</v>
      </c>
      <c r="D6812" s="6">
        <v>17281</v>
      </c>
      <c r="E6812" t="str">
        <f t="shared" si="212"/>
        <v xml:space="preserve"> </v>
      </c>
      <c r="F6812" s="36" t="str">
        <f>IF(AND(D6812&gt;=50000,D6812&lt;=100000),"COMPRESO",A6812)</f>
        <v>cassano all'ionio</v>
      </c>
      <c r="H6812" s="39">
        <f t="shared" si="213"/>
        <v>0</v>
      </c>
      <c r="I6812">
        <v>8</v>
      </c>
    </row>
    <row r="6813" spans="1:9" ht="12" customHeight="1" x14ac:dyDescent="0.3">
      <c r="A6813" s="3" t="s">
        <v>22401</v>
      </c>
      <c r="B6813" s="4" t="s">
        <v>9715</v>
      </c>
      <c r="C6813" s="5" t="s">
        <v>20992</v>
      </c>
      <c r="D6813" s="6">
        <v>2978</v>
      </c>
      <c r="E6813" t="str">
        <f t="shared" si="212"/>
        <v xml:space="preserve"> </v>
      </c>
      <c r="F6813" s="36" t="str">
        <f>IF(AND(D6813&gt;=50000,D6813&lt;=100000),"COMPRESO",A6813)</f>
        <v>castiglione cosentino</v>
      </c>
      <c r="H6813" s="39">
        <f t="shared" si="213"/>
        <v>0</v>
      </c>
      <c r="I6813">
        <v>25</v>
      </c>
    </row>
    <row r="6814" spans="1:9" ht="12" customHeight="1" x14ac:dyDescent="0.3">
      <c r="A6814" s="3" t="s">
        <v>22402</v>
      </c>
      <c r="B6814" s="4" t="s">
        <v>9750</v>
      </c>
      <c r="C6814" s="5" t="s">
        <v>20992</v>
      </c>
      <c r="D6814" s="6">
        <v>9967</v>
      </c>
      <c r="E6814" t="str">
        <f t="shared" si="212"/>
        <v xml:space="preserve"> </v>
      </c>
      <c r="F6814" s="36" t="str">
        <f>IF(AND(D6814&gt;=50000,D6814&lt;=100000),"COMPRESO",A6814)</f>
        <v>castrolibero</v>
      </c>
      <c r="H6814" s="39">
        <f t="shared" si="213"/>
        <v>0</v>
      </c>
      <c r="I6814">
        <v>1</v>
      </c>
    </row>
    <row r="6815" spans="1:9" ht="12" customHeight="1" x14ac:dyDescent="0.3">
      <c r="A6815" s="3" t="s">
        <v>22403</v>
      </c>
      <c r="B6815" s="4" t="s">
        <v>9756</v>
      </c>
      <c r="C6815" s="5" t="s">
        <v>20992</v>
      </c>
      <c r="D6815" s="6">
        <v>345</v>
      </c>
      <c r="E6815" t="str">
        <f t="shared" si="212"/>
        <v xml:space="preserve"> </v>
      </c>
      <c r="F6815" s="36" t="str">
        <f>IF(AND(D6815&gt;=50000,D6815&lt;=100000),"COMPRESO",A6815)</f>
        <v>castroregio</v>
      </c>
      <c r="H6815" s="39">
        <f t="shared" si="213"/>
        <v>0</v>
      </c>
      <c r="I6815">
        <v>4</v>
      </c>
    </row>
    <row r="6816" spans="1:9" ht="12" customHeight="1" x14ac:dyDescent="0.3">
      <c r="A6816" s="3" t="s">
        <v>22404</v>
      </c>
      <c r="B6816" s="4" t="s">
        <v>9757</v>
      </c>
      <c r="C6816" s="5" t="s">
        <v>20992</v>
      </c>
      <c r="D6816" s="6">
        <v>22515</v>
      </c>
      <c r="E6816" t="str">
        <f t="shared" si="212"/>
        <v xml:space="preserve"> </v>
      </c>
      <c r="F6816" s="36" t="str">
        <f>IF(AND(D6816&gt;=50000,D6816&lt;=100000),"COMPRESO",A6816)</f>
        <v>castrovillari</v>
      </c>
      <c r="H6816" s="39">
        <f t="shared" si="213"/>
        <v>0</v>
      </c>
      <c r="I6816">
        <v>5</v>
      </c>
    </row>
    <row r="6817" spans="1:9" ht="12" customHeight="1" x14ac:dyDescent="0.3">
      <c r="A6817" s="3" t="s">
        <v>22405</v>
      </c>
      <c r="B6817" s="4" t="s">
        <v>9815</v>
      </c>
      <c r="C6817" s="5" t="s">
        <v>20992</v>
      </c>
      <c r="D6817" s="6">
        <v>2883</v>
      </c>
      <c r="E6817" t="str">
        <f t="shared" si="212"/>
        <v xml:space="preserve"> </v>
      </c>
      <c r="F6817" s="36" t="str">
        <f>IF(AND(D6817&gt;=50000,D6817&lt;=100000),"COMPRESO",A6817)</f>
        <v>celico</v>
      </c>
      <c r="H6817" s="39">
        <f t="shared" si="213"/>
        <v>0</v>
      </c>
      <c r="I6817">
        <v>1</v>
      </c>
    </row>
    <row r="6818" spans="1:9" ht="12" customHeight="1" x14ac:dyDescent="0.3">
      <c r="A6818" s="3" t="s">
        <v>22406</v>
      </c>
      <c r="B6818" s="4" t="s">
        <v>9819</v>
      </c>
      <c r="C6818" s="5" t="s">
        <v>20992</v>
      </c>
      <c r="D6818" s="6">
        <v>511</v>
      </c>
      <c r="E6818" t="str">
        <f t="shared" si="212"/>
        <v xml:space="preserve"> </v>
      </c>
      <c r="F6818" s="36" t="str">
        <f>IF(AND(D6818&gt;=50000,D6818&lt;=100000),"COMPRESO",A6818)</f>
        <v>cellara</v>
      </c>
      <c r="H6818" s="39">
        <f t="shared" si="213"/>
        <v>0</v>
      </c>
      <c r="I6818">
        <v>1</v>
      </c>
    </row>
    <row r="6819" spans="1:9" ht="12" customHeight="1" x14ac:dyDescent="0.3">
      <c r="A6819" s="3" t="s">
        <v>22407</v>
      </c>
      <c r="B6819" s="4" t="s">
        <v>9859</v>
      </c>
      <c r="C6819" s="5" t="s">
        <v>20992</v>
      </c>
      <c r="D6819" s="6">
        <v>2467</v>
      </c>
      <c r="E6819" t="str">
        <f t="shared" si="212"/>
        <v xml:space="preserve"> </v>
      </c>
      <c r="F6819" s="36" t="str">
        <f>IF(AND(D6819&gt;=50000,D6819&lt;=100000),"COMPRESO",A6819)</f>
        <v>cerchiara di calabria</v>
      </c>
      <c r="H6819" s="39">
        <f t="shared" si="213"/>
        <v>0</v>
      </c>
      <c r="I6819">
        <v>11</v>
      </c>
    </row>
    <row r="6820" spans="1:9" ht="12" customHeight="1" x14ac:dyDescent="0.3">
      <c r="A6820" s="3" t="s">
        <v>22408</v>
      </c>
      <c r="B6820" s="4" t="s">
        <v>9881</v>
      </c>
      <c r="C6820" s="5" t="s">
        <v>20992</v>
      </c>
      <c r="D6820" s="6">
        <v>3271</v>
      </c>
      <c r="E6820" t="str">
        <f t="shared" si="212"/>
        <v xml:space="preserve"> </v>
      </c>
      <c r="F6820" s="36" t="str">
        <f>IF(AND(D6820&gt;=50000,D6820&lt;=100000),"COMPRESO",A6820)</f>
        <v>cerisano</v>
      </c>
      <c r="H6820" s="39">
        <f t="shared" si="213"/>
        <v>0</v>
      </c>
      <c r="I6820">
        <v>1</v>
      </c>
    </row>
    <row r="6821" spans="1:9" ht="12" customHeight="1" x14ac:dyDescent="0.3">
      <c r="A6821" s="3" t="s">
        <v>22409</v>
      </c>
      <c r="B6821" s="4" t="s">
        <v>9916</v>
      </c>
      <c r="C6821" s="5" t="s">
        <v>20992</v>
      </c>
      <c r="D6821" s="6">
        <v>888</v>
      </c>
      <c r="E6821" t="str">
        <f t="shared" si="212"/>
        <v xml:space="preserve"> </v>
      </c>
      <c r="F6821" s="36" t="str">
        <f>IF(AND(D6821&gt;=50000,D6821&lt;=100000),"COMPRESO",A6821)</f>
        <v>cervicati</v>
      </c>
      <c r="H6821" s="39">
        <f t="shared" si="213"/>
        <v>0</v>
      </c>
      <c r="I6821">
        <v>3</v>
      </c>
    </row>
    <row r="6822" spans="1:9" ht="12" customHeight="1" x14ac:dyDescent="0.3">
      <c r="A6822" s="3" t="s">
        <v>22410</v>
      </c>
      <c r="B6822" s="4" t="s">
        <v>9922</v>
      </c>
      <c r="C6822" s="5" t="s">
        <v>20992</v>
      </c>
      <c r="D6822" s="6">
        <v>1328</v>
      </c>
      <c r="E6822" t="str">
        <f t="shared" si="212"/>
        <v xml:space="preserve"> </v>
      </c>
      <c r="F6822" s="36" t="str">
        <f>IF(AND(D6822&gt;=50000,D6822&lt;=100000),"COMPRESO",A6822)</f>
        <v>cerzeto</v>
      </c>
      <c r="H6822" s="39">
        <f t="shared" si="213"/>
        <v>0</v>
      </c>
      <c r="I6822">
        <v>9</v>
      </c>
    </row>
    <row r="6823" spans="1:9" ht="12" customHeight="1" x14ac:dyDescent="0.3">
      <c r="A6823" s="3" t="s">
        <v>22411</v>
      </c>
      <c r="B6823" s="4" t="s">
        <v>9942</v>
      </c>
      <c r="C6823" s="5" t="s">
        <v>20992</v>
      </c>
      <c r="D6823" s="6">
        <v>10260</v>
      </c>
      <c r="E6823" t="str">
        <f t="shared" si="212"/>
        <v xml:space="preserve"> </v>
      </c>
      <c r="F6823" s="36" t="str">
        <f>IF(AND(D6823&gt;=50000,D6823&lt;=100000),"COMPRESO",A6823)</f>
        <v>cetraro</v>
      </c>
      <c r="H6823" s="39">
        <f t="shared" si="213"/>
        <v>0</v>
      </c>
      <c r="I6823">
        <v>3</v>
      </c>
    </row>
    <row r="6824" spans="1:9" ht="12" customHeight="1" x14ac:dyDescent="0.3">
      <c r="A6824" s="3" t="s">
        <v>22412</v>
      </c>
      <c r="B6824" s="4" t="s">
        <v>10068</v>
      </c>
      <c r="C6824" s="5" t="s">
        <v>20992</v>
      </c>
      <c r="D6824" s="6">
        <v>956</v>
      </c>
      <c r="E6824" t="str">
        <f t="shared" si="212"/>
        <v xml:space="preserve"> </v>
      </c>
      <c r="F6824" s="36" t="str">
        <f>IF(AND(D6824&gt;=50000,D6824&lt;=100000),"COMPRESO",A6824)</f>
        <v>civita</v>
      </c>
      <c r="H6824" s="39">
        <f t="shared" si="213"/>
        <v>0</v>
      </c>
      <c r="I6824">
        <v>2</v>
      </c>
    </row>
    <row r="6825" spans="1:9" ht="12" customHeight="1" x14ac:dyDescent="0.3">
      <c r="A6825" s="3" t="s">
        <v>22413</v>
      </c>
      <c r="B6825" s="4" t="s">
        <v>10094</v>
      </c>
      <c r="C6825" s="5" t="s">
        <v>20992</v>
      </c>
      <c r="D6825" s="6">
        <v>1320</v>
      </c>
      <c r="E6825" t="str">
        <f t="shared" si="212"/>
        <v xml:space="preserve"> </v>
      </c>
      <c r="F6825" s="36" t="str">
        <f>IF(AND(D6825&gt;=50000,D6825&lt;=100000),"COMPRESO",A6825)</f>
        <v>cleto</v>
      </c>
      <c r="H6825" s="39">
        <f t="shared" si="213"/>
        <v>0</v>
      </c>
      <c r="I6825">
        <v>4</v>
      </c>
    </row>
    <row r="6826" spans="1:9" ht="12" customHeight="1" x14ac:dyDescent="0.3">
      <c r="A6826" s="3" t="s">
        <v>22414</v>
      </c>
      <c r="B6826" s="4" t="s">
        <v>10173</v>
      </c>
      <c r="C6826" s="5" t="s">
        <v>20992</v>
      </c>
      <c r="D6826" s="6">
        <v>1313</v>
      </c>
      <c r="E6826" t="str">
        <f t="shared" si="212"/>
        <v xml:space="preserve"> </v>
      </c>
      <c r="F6826" s="36" t="str">
        <f>IF(AND(D6826&gt;=50000,D6826&lt;=100000),"COMPRESO",A6826)</f>
        <v>colosimi</v>
      </c>
      <c r="H6826" s="39">
        <f t="shared" si="213"/>
        <v>0</v>
      </c>
      <c r="I6826">
        <v>2</v>
      </c>
    </row>
    <row r="6827" spans="1:9" ht="12" customHeight="1" x14ac:dyDescent="0.3">
      <c r="A6827" s="3" t="s">
        <v>22415</v>
      </c>
      <c r="B6827" s="4" t="s">
        <v>10297</v>
      </c>
      <c r="C6827" s="5" t="s">
        <v>20992</v>
      </c>
      <c r="D6827" s="6">
        <v>69484</v>
      </c>
      <c r="E6827" t="str">
        <f t="shared" si="212"/>
        <v xml:space="preserve"> </v>
      </c>
      <c r="F6827" s="36" t="str">
        <f>IF(AND(D6827&gt;=50000,D6827&lt;=100000),"COMPRESO",A6827)</f>
        <v>COMPRESO</v>
      </c>
      <c r="H6827" s="39">
        <f t="shared" si="213"/>
        <v>0</v>
      </c>
      <c r="I6827">
        <v>3</v>
      </c>
    </row>
    <row r="6828" spans="1:9" ht="12" customHeight="1" x14ac:dyDescent="0.3">
      <c r="A6828" s="3" t="s">
        <v>22416</v>
      </c>
      <c r="B6828" s="4" t="s">
        <v>10363</v>
      </c>
      <c r="C6828" s="5" t="s">
        <v>20992</v>
      </c>
      <c r="D6828" s="6">
        <v>1097</v>
      </c>
      <c r="E6828" t="str">
        <f t="shared" si="212"/>
        <v xml:space="preserve"> </v>
      </c>
      <c r="F6828" s="36" t="str">
        <f>IF(AND(D6828&gt;=50000,D6828&lt;=100000),"COMPRESO",A6828)</f>
        <v>cropalati</v>
      </c>
      <c r="H6828" s="39">
        <f t="shared" si="213"/>
        <v>0</v>
      </c>
      <c r="I6828">
        <v>8</v>
      </c>
    </row>
    <row r="6829" spans="1:9" ht="12" customHeight="1" x14ac:dyDescent="0.3">
      <c r="A6829" s="3" t="s">
        <v>22417</v>
      </c>
      <c r="B6829" s="4" t="s">
        <v>10365</v>
      </c>
      <c r="C6829" s="5" t="s">
        <v>20992</v>
      </c>
      <c r="D6829" s="6">
        <v>9481</v>
      </c>
      <c r="E6829" t="str">
        <f t="shared" si="212"/>
        <v xml:space="preserve"> </v>
      </c>
      <c r="F6829" s="36" t="str">
        <f>IF(AND(D6829&gt;=50000,D6829&lt;=100000),"COMPRESO",A6829)</f>
        <v>crosia</v>
      </c>
      <c r="H6829" s="39">
        <f t="shared" si="213"/>
        <v>0</v>
      </c>
      <c r="I6829">
        <v>2</v>
      </c>
    </row>
    <row r="6830" spans="1:9" ht="12" customHeight="1" x14ac:dyDescent="0.3">
      <c r="A6830" s="3" t="s">
        <v>22418</v>
      </c>
      <c r="B6830" s="4" t="s">
        <v>10440</v>
      </c>
      <c r="C6830" s="5" t="s">
        <v>20992</v>
      </c>
      <c r="D6830" s="6">
        <v>5055</v>
      </c>
      <c r="E6830" t="str">
        <f t="shared" si="212"/>
        <v xml:space="preserve"> </v>
      </c>
      <c r="F6830" s="36" t="str">
        <f>IF(AND(D6830&gt;=50000,D6830&lt;=100000),"COMPRESO",A6830)</f>
        <v>diamante</v>
      </c>
      <c r="H6830" s="39">
        <f t="shared" si="213"/>
        <v>0</v>
      </c>
      <c r="I6830">
        <v>1</v>
      </c>
    </row>
    <row r="6831" spans="1:9" ht="12" customHeight="1" x14ac:dyDescent="0.3">
      <c r="A6831" s="3" t="s">
        <v>22419</v>
      </c>
      <c r="B6831" s="4" t="s">
        <v>10450</v>
      </c>
      <c r="C6831" s="5" t="s">
        <v>20992</v>
      </c>
      <c r="D6831" s="6">
        <v>4440</v>
      </c>
      <c r="E6831" t="str">
        <f t="shared" si="212"/>
        <v xml:space="preserve"> </v>
      </c>
      <c r="F6831" s="36" t="str">
        <f>IF(AND(D6831&gt;=50000,D6831&lt;=100000),"COMPRESO",A6831)</f>
        <v>dipignano</v>
      </c>
      <c r="H6831" s="39">
        <f t="shared" si="213"/>
        <v>0</v>
      </c>
      <c r="I6831">
        <v>9</v>
      </c>
    </row>
    <row r="6832" spans="1:9" ht="12" customHeight="1" x14ac:dyDescent="0.3">
      <c r="A6832" s="3" t="s">
        <v>22420</v>
      </c>
      <c r="B6832" s="4" t="s">
        <v>10464</v>
      </c>
      <c r="C6832" s="5" t="s">
        <v>20992</v>
      </c>
      <c r="D6832" s="6">
        <v>943</v>
      </c>
      <c r="E6832" t="str">
        <f t="shared" si="212"/>
        <v xml:space="preserve"> </v>
      </c>
      <c r="F6832" s="36" t="str">
        <f>IF(AND(D6832&gt;=50000,D6832&lt;=100000),"COMPRESO",A6832)</f>
        <v>domanico</v>
      </c>
      <c r="H6832" s="39">
        <f t="shared" si="213"/>
        <v>0</v>
      </c>
      <c r="I6832">
        <v>1</v>
      </c>
    </row>
    <row r="6833" spans="1:9" ht="12" customHeight="1" x14ac:dyDescent="0.3">
      <c r="A6833" s="3" t="s">
        <v>22421</v>
      </c>
      <c r="B6833" s="4" t="s">
        <v>10562</v>
      </c>
      <c r="C6833" s="5" t="s">
        <v>20992</v>
      </c>
      <c r="D6833" s="6">
        <v>3949</v>
      </c>
      <c r="E6833" t="str">
        <f t="shared" si="212"/>
        <v xml:space="preserve"> </v>
      </c>
      <c r="F6833" s="36" t="str">
        <f>IF(AND(D6833&gt;=50000,D6833&lt;=100000),"COMPRESO",A6833)</f>
        <v>fagnano castello</v>
      </c>
      <c r="H6833" s="39">
        <f t="shared" si="213"/>
        <v>0</v>
      </c>
      <c r="I6833">
        <v>1</v>
      </c>
    </row>
    <row r="6834" spans="1:9" ht="12" customHeight="1" x14ac:dyDescent="0.3">
      <c r="A6834" s="3" t="s">
        <v>22422</v>
      </c>
      <c r="B6834" s="4" t="s">
        <v>10568</v>
      </c>
      <c r="C6834" s="5" t="s">
        <v>20992</v>
      </c>
      <c r="D6834" s="6">
        <v>1405</v>
      </c>
      <c r="E6834" t="str">
        <f t="shared" si="212"/>
        <v xml:space="preserve"> </v>
      </c>
      <c r="F6834" s="36" t="str">
        <f>IF(AND(D6834&gt;=50000,D6834&lt;=100000),"COMPRESO",A6834)</f>
        <v>falconara albanese</v>
      </c>
      <c r="H6834" s="39">
        <f t="shared" si="213"/>
        <v>0</v>
      </c>
      <c r="I6834">
        <v>19</v>
      </c>
    </row>
    <row r="6835" spans="1:9" ht="12" customHeight="1" x14ac:dyDescent="0.3">
      <c r="A6835" s="3" t="s">
        <v>22423</v>
      </c>
      <c r="B6835" s="4" t="s">
        <v>10645</v>
      </c>
      <c r="C6835" s="5" t="s">
        <v>20992</v>
      </c>
      <c r="D6835" s="6">
        <v>1097</v>
      </c>
      <c r="E6835" t="str">
        <f t="shared" si="212"/>
        <v xml:space="preserve"> </v>
      </c>
      <c r="F6835" s="36" t="str">
        <f>IF(AND(D6835&gt;=50000,D6835&lt;=100000),"COMPRESO",A6835)</f>
        <v>figline vegliaturo</v>
      </c>
      <c r="H6835" s="39">
        <f t="shared" si="213"/>
        <v>0</v>
      </c>
      <c r="I6835">
        <v>13</v>
      </c>
    </row>
    <row r="6836" spans="1:9" ht="12" customHeight="1" x14ac:dyDescent="0.3">
      <c r="A6836" s="3" t="s">
        <v>22424</v>
      </c>
      <c r="B6836" s="4" t="s">
        <v>10667</v>
      </c>
      <c r="C6836" s="5" t="s">
        <v>20992</v>
      </c>
      <c r="D6836" s="6">
        <v>2184</v>
      </c>
      <c r="E6836" t="str">
        <f t="shared" si="212"/>
        <v xml:space="preserve"> </v>
      </c>
      <c r="F6836" s="36" t="str">
        <f>IF(AND(D6836&gt;=50000,D6836&lt;=100000),"COMPRESO",A6836)</f>
        <v>firmo</v>
      </c>
      <c r="H6836" s="39">
        <f t="shared" si="213"/>
        <v>0</v>
      </c>
      <c r="I6836">
        <v>8</v>
      </c>
    </row>
    <row r="6837" spans="1:9" ht="12" customHeight="1" x14ac:dyDescent="0.3">
      <c r="A6837" s="3" t="s">
        <v>22425</v>
      </c>
      <c r="B6837" s="4" t="s">
        <v>10675</v>
      </c>
      <c r="C6837" s="5" t="s">
        <v>20992</v>
      </c>
      <c r="D6837" s="6">
        <v>3078</v>
      </c>
      <c r="E6837" t="str">
        <f t="shared" si="212"/>
        <v xml:space="preserve"> </v>
      </c>
      <c r="F6837" s="36" t="str">
        <f>IF(AND(D6837&gt;=50000,D6837&lt;=100000),"COMPRESO",A6837)</f>
        <v>fiumefreddo bruzio</v>
      </c>
      <c r="H6837" s="39">
        <f t="shared" si="213"/>
        <v>0</v>
      </c>
      <c r="I6837">
        <v>5</v>
      </c>
    </row>
    <row r="6838" spans="1:9" ht="12" customHeight="1" x14ac:dyDescent="0.3">
      <c r="A6838" s="3" t="s">
        <v>22426</v>
      </c>
      <c r="B6838" s="4" t="s">
        <v>10782</v>
      </c>
      <c r="C6838" s="5" t="s">
        <v>20992</v>
      </c>
      <c r="D6838" s="6">
        <v>3025</v>
      </c>
      <c r="E6838" t="str">
        <f t="shared" si="212"/>
        <v xml:space="preserve"> </v>
      </c>
      <c r="F6838" s="36" t="str">
        <f>IF(AND(D6838&gt;=50000,D6838&lt;=100000),"COMPRESO",A6838)</f>
        <v>francavilla marittima</v>
      </c>
      <c r="H6838" s="39">
        <f t="shared" si="213"/>
        <v>0</v>
      </c>
      <c r="I6838">
        <v>3</v>
      </c>
    </row>
    <row r="6839" spans="1:9" ht="12" customHeight="1" x14ac:dyDescent="0.3">
      <c r="A6839" s="3" t="s">
        <v>22427</v>
      </c>
      <c r="B6839" s="4" t="s">
        <v>10789</v>
      </c>
      <c r="C6839" s="5" t="s">
        <v>20992</v>
      </c>
      <c r="D6839" s="6">
        <v>2239</v>
      </c>
      <c r="E6839" t="str">
        <f t="shared" si="212"/>
        <v xml:space="preserve"> </v>
      </c>
      <c r="F6839" s="36" t="str">
        <f>IF(AND(D6839&gt;=50000,D6839&lt;=100000),"COMPRESO",A6839)</f>
        <v>frascineto</v>
      </c>
      <c r="H6839" s="39">
        <f t="shared" si="213"/>
        <v>0</v>
      </c>
      <c r="I6839">
        <v>4</v>
      </c>
    </row>
    <row r="6840" spans="1:9" ht="12" customHeight="1" x14ac:dyDescent="0.3">
      <c r="A6840" s="3" t="s">
        <v>22428</v>
      </c>
      <c r="B6840" s="4" t="s">
        <v>10827</v>
      </c>
      <c r="C6840" s="5" t="s">
        <v>20992</v>
      </c>
      <c r="D6840" s="6">
        <v>8072</v>
      </c>
      <c r="E6840" t="str">
        <f t="shared" si="212"/>
        <v xml:space="preserve"> </v>
      </c>
      <c r="F6840" s="36" t="str">
        <f>IF(AND(D6840&gt;=50000,D6840&lt;=100000),"COMPRESO",A6840)</f>
        <v>fuscaldo</v>
      </c>
      <c r="H6840" s="39">
        <f t="shared" si="213"/>
        <v>0</v>
      </c>
      <c r="I6840">
        <v>1</v>
      </c>
    </row>
    <row r="6841" spans="1:9" ht="12" customHeight="1" x14ac:dyDescent="0.3">
      <c r="A6841" s="3" t="s">
        <v>22429</v>
      </c>
      <c r="B6841" s="4" t="s">
        <v>11093</v>
      </c>
      <c r="C6841" s="5" t="s">
        <v>20992</v>
      </c>
      <c r="D6841" s="6">
        <v>1739</v>
      </c>
      <c r="E6841" t="str">
        <f t="shared" si="212"/>
        <v xml:space="preserve"> </v>
      </c>
      <c r="F6841" s="36" t="str">
        <f>IF(AND(D6841&gt;=50000,D6841&lt;=100000),"COMPRESO",A6841)</f>
        <v>grimaldi</v>
      </c>
      <c r="H6841" s="39">
        <f t="shared" si="213"/>
        <v>0</v>
      </c>
      <c r="I6841">
        <v>4</v>
      </c>
    </row>
    <row r="6842" spans="1:9" ht="12" customHeight="1" x14ac:dyDescent="0.3">
      <c r="A6842" s="3" t="s">
        <v>22430</v>
      </c>
      <c r="B6842" s="4" t="s">
        <v>11096</v>
      </c>
      <c r="C6842" s="5" t="s">
        <v>20992</v>
      </c>
      <c r="D6842" s="6">
        <v>2310</v>
      </c>
      <c r="E6842" t="str">
        <f t="shared" si="212"/>
        <v xml:space="preserve"> </v>
      </c>
      <c r="F6842" s="36" t="str">
        <f>IF(AND(D6842&gt;=50000,D6842&lt;=100000),"COMPRESO",A6842)</f>
        <v>grisolia</v>
      </c>
      <c r="H6842" s="39">
        <f t="shared" si="213"/>
        <v>0</v>
      </c>
      <c r="I6842">
        <v>1</v>
      </c>
    </row>
    <row r="6843" spans="1:9" ht="12" customHeight="1" x14ac:dyDescent="0.3">
      <c r="A6843" s="3" t="s">
        <v>22431</v>
      </c>
      <c r="B6843" s="4" t="s">
        <v>11143</v>
      </c>
      <c r="C6843" s="5" t="s">
        <v>20992</v>
      </c>
      <c r="D6843" s="6">
        <v>1895</v>
      </c>
      <c r="E6843" t="str">
        <f t="shared" si="212"/>
        <v xml:space="preserve"> </v>
      </c>
      <c r="F6843" s="36" t="str">
        <f>IF(AND(D6843&gt;=50000,D6843&lt;=100000),"COMPRESO",A6843)</f>
        <v>guardia piemontese</v>
      </c>
      <c r="H6843" s="39">
        <f t="shared" si="213"/>
        <v>0</v>
      </c>
      <c r="I6843">
        <v>10</v>
      </c>
    </row>
    <row r="6844" spans="1:9" ht="12" customHeight="1" x14ac:dyDescent="0.3">
      <c r="A6844" s="3" t="s">
        <v>22432</v>
      </c>
      <c r="B6844" s="4" t="s">
        <v>11269</v>
      </c>
      <c r="C6844" s="5" t="s">
        <v>20992</v>
      </c>
      <c r="D6844" s="6">
        <v>2689</v>
      </c>
      <c r="E6844" t="str">
        <f t="shared" si="212"/>
        <v xml:space="preserve"> </v>
      </c>
      <c r="F6844" s="36" t="str">
        <f>IF(AND(D6844&gt;=50000,D6844&lt;=100000),"COMPRESO",A6844)</f>
        <v>lago</v>
      </c>
      <c r="H6844" s="39">
        <f t="shared" si="213"/>
        <v>0</v>
      </c>
      <c r="I6844">
        <v>5</v>
      </c>
    </row>
    <row r="6845" spans="1:9" ht="12" customHeight="1" x14ac:dyDescent="0.3">
      <c r="A6845" s="3" t="s">
        <v>22433</v>
      </c>
      <c r="B6845" s="4" t="s">
        <v>11275</v>
      </c>
      <c r="C6845" s="5" t="s">
        <v>20992</v>
      </c>
      <c r="D6845" s="6">
        <v>2027</v>
      </c>
      <c r="E6845" t="str">
        <f t="shared" si="212"/>
        <v xml:space="preserve"> </v>
      </c>
      <c r="F6845" s="36" t="str">
        <f>IF(AND(D6845&gt;=50000,D6845&lt;=100000),"COMPRESO",A6845)</f>
        <v>laino borgo</v>
      </c>
      <c r="H6845" s="39">
        <f t="shared" si="213"/>
        <v>0</v>
      </c>
      <c r="I6845">
        <v>4</v>
      </c>
    </row>
    <row r="6846" spans="1:9" ht="12" customHeight="1" x14ac:dyDescent="0.3">
      <c r="A6846" s="3" t="s">
        <v>22434</v>
      </c>
      <c r="B6846" s="4" t="s">
        <v>11276</v>
      </c>
      <c r="C6846" s="5" t="s">
        <v>20992</v>
      </c>
      <c r="D6846" s="6">
        <v>879</v>
      </c>
      <c r="E6846" t="str">
        <f t="shared" si="212"/>
        <v xml:space="preserve"> </v>
      </c>
      <c r="F6846" s="36" t="str">
        <f>IF(AND(D6846&gt;=50000,D6846&lt;=100000),"COMPRESO",A6846)</f>
        <v>laino castello</v>
      </c>
      <c r="H6846" s="39">
        <f t="shared" si="213"/>
        <v>0</v>
      </c>
      <c r="I6846">
        <v>2</v>
      </c>
    </row>
    <row r="6847" spans="1:9" ht="12" customHeight="1" x14ac:dyDescent="0.3">
      <c r="A6847" s="3" t="s">
        <v>22435</v>
      </c>
      <c r="B6847" s="4" t="s">
        <v>11298</v>
      </c>
      <c r="C6847" s="5" t="s">
        <v>20992</v>
      </c>
      <c r="D6847" s="6">
        <v>986</v>
      </c>
      <c r="E6847" t="str">
        <f t="shared" si="212"/>
        <v xml:space="preserve"> </v>
      </c>
      <c r="F6847" s="36" t="str">
        <f>IF(AND(D6847&gt;=50000,D6847&lt;=100000),"COMPRESO",A6847)</f>
        <v>lappano</v>
      </c>
      <c r="H6847" s="39">
        <f t="shared" si="213"/>
        <v>0</v>
      </c>
      <c r="I6847">
        <v>1</v>
      </c>
    </row>
    <row r="6848" spans="1:9" ht="12" customHeight="1" x14ac:dyDescent="0.3">
      <c r="A6848" s="3" t="s">
        <v>22436</v>
      </c>
      <c r="B6848" s="4" t="s">
        <v>11315</v>
      </c>
      <c r="C6848" s="5" t="s">
        <v>20992</v>
      </c>
      <c r="D6848" s="6">
        <v>4058</v>
      </c>
      <c r="E6848" t="str">
        <f t="shared" si="212"/>
        <v xml:space="preserve"> </v>
      </c>
      <c r="F6848" s="36" t="str">
        <f>IF(AND(D6848&gt;=50000,D6848&lt;=100000),"COMPRESO",A6848)</f>
        <v>lattarico</v>
      </c>
      <c r="H6848" s="39">
        <f t="shared" si="213"/>
        <v>0</v>
      </c>
      <c r="I6848">
        <v>11</v>
      </c>
    </row>
    <row r="6849" spans="1:9" ht="12" customHeight="1" x14ac:dyDescent="0.3">
      <c r="A6849" s="3" t="s">
        <v>22437</v>
      </c>
      <c r="B6849" s="4" t="s">
        <v>11460</v>
      </c>
      <c r="C6849" s="5" t="s">
        <v>20992</v>
      </c>
      <c r="D6849" s="6">
        <v>2256</v>
      </c>
      <c r="E6849" t="str">
        <f t="shared" si="212"/>
        <v xml:space="preserve"> </v>
      </c>
      <c r="F6849" s="36" t="str">
        <f>IF(AND(D6849&gt;=50000,D6849&lt;=100000),"COMPRESO",A6849)</f>
        <v>longobardi</v>
      </c>
      <c r="H6849" s="39">
        <f t="shared" si="213"/>
        <v>0</v>
      </c>
      <c r="I6849">
        <v>7</v>
      </c>
    </row>
    <row r="6850" spans="1:9" ht="12" customHeight="1" x14ac:dyDescent="0.3">
      <c r="A6850" s="3" t="s">
        <v>22438</v>
      </c>
      <c r="B6850" s="4" t="s">
        <v>11461</v>
      </c>
      <c r="C6850" s="5" t="s">
        <v>20992</v>
      </c>
      <c r="D6850" s="6">
        <v>3479</v>
      </c>
      <c r="E6850" t="str">
        <f t="shared" si="212"/>
        <v xml:space="preserve"> </v>
      </c>
      <c r="F6850" s="36" t="str">
        <f>IF(AND(D6850&gt;=50000,D6850&lt;=100000),"COMPRESO",A6850)</f>
        <v>longobucco</v>
      </c>
      <c r="H6850" s="39">
        <f t="shared" si="213"/>
        <v>0</v>
      </c>
      <c r="I6850">
        <v>6</v>
      </c>
    </row>
    <row r="6851" spans="1:9" ht="12" customHeight="1" x14ac:dyDescent="0.3">
      <c r="A6851" s="3" t="s">
        <v>22439</v>
      </c>
      <c r="B6851" s="4" t="s">
        <v>11505</v>
      </c>
      <c r="C6851" s="5" t="s">
        <v>20992</v>
      </c>
      <c r="D6851" s="6">
        <v>2517</v>
      </c>
      <c r="E6851" t="str">
        <f t="shared" ref="E6851:E6914" si="214">IF(D6851&gt;300000,"TROVATO"," ")</f>
        <v xml:space="preserve"> </v>
      </c>
      <c r="F6851" s="36" t="str">
        <f>IF(AND(D6851&gt;=50000,D6851&lt;=100000),"COMPRESO",A6851)</f>
        <v>lungro</v>
      </c>
      <c r="H6851" s="39">
        <f t="shared" ref="H6851:H6914" si="215">(D14779/$G$2)</f>
        <v>0</v>
      </c>
      <c r="I6851">
        <v>2</v>
      </c>
    </row>
    <row r="6852" spans="1:9" ht="12" customHeight="1" x14ac:dyDescent="0.3">
      <c r="A6852" s="3" t="s">
        <v>22440</v>
      </c>
      <c r="B6852" s="4" t="s">
        <v>11526</v>
      </c>
      <c r="C6852" s="5" t="s">
        <v>20992</v>
      </c>
      <c r="D6852" s="6">
        <v>9568</v>
      </c>
      <c r="E6852" t="str">
        <f t="shared" si="214"/>
        <v xml:space="preserve"> </v>
      </c>
      <c r="F6852" s="36" t="str">
        <f>IF(AND(D6852&gt;=50000,D6852&lt;=100000),"COMPRESO",A6852)</f>
        <v>luzzi</v>
      </c>
      <c r="H6852" s="39">
        <f t="shared" si="215"/>
        <v>0</v>
      </c>
      <c r="I6852">
        <v>1</v>
      </c>
    </row>
    <row r="6853" spans="1:9" ht="12" customHeight="1" x14ac:dyDescent="0.3">
      <c r="A6853" s="3" t="s">
        <v>22441</v>
      </c>
      <c r="B6853" s="4" t="s">
        <v>11572</v>
      </c>
      <c r="C6853" s="5" t="s">
        <v>20992</v>
      </c>
      <c r="D6853" s="6">
        <v>1231</v>
      </c>
      <c r="E6853" t="str">
        <f t="shared" si="214"/>
        <v xml:space="preserve"> </v>
      </c>
      <c r="F6853" s="36" t="str">
        <f>IF(AND(D6853&gt;=50000,D6853&lt;=100000),"COMPRESO",A6853)</f>
        <v>maierà</v>
      </c>
      <c r="H6853" s="39">
        <f t="shared" si="215"/>
        <v>0</v>
      </c>
      <c r="I6853">
        <v>7</v>
      </c>
    </row>
    <row r="6854" spans="1:9" ht="12" customHeight="1" x14ac:dyDescent="0.3">
      <c r="A6854" s="3" t="s">
        <v>22442</v>
      </c>
      <c r="B6854" s="4" t="s">
        <v>11591</v>
      </c>
      <c r="C6854" s="5" t="s">
        <v>20992</v>
      </c>
      <c r="D6854" s="6">
        <v>812</v>
      </c>
      <c r="E6854" t="str">
        <f t="shared" si="214"/>
        <v xml:space="preserve"> </v>
      </c>
      <c r="F6854" s="36" t="str">
        <f>IF(AND(D6854&gt;=50000,D6854&lt;=100000),"COMPRESO",A6854)</f>
        <v>malito</v>
      </c>
      <c r="H6854" s="39">
        <f t="shared" si="215"/>
        <v>0</v>
      </c>
      <c r="I6854">
        <v>1</v>
      </c>
    </row>
    <row r="6855" spans="1:9" ht="12" customHeight="1" x14ac:dyDescent="0.3">
      <c r="A6855" s="3" t="s">
        <v>22443</v>
      </c>
      <c r="B6855" s="4" t="s">
        <v>11599</v>
      </c>
      <c r="C6855" s="5" t="s">
        <v>20992</v>
      </c>
      <c r="D6855" s="6">
        <v>1867</v>
      </c>
      <c r="E6855" t="str">
        <f t="shared" si="214"/>
        <v xml:space="preserve"> </v>
      </c>
      <c r="F6855" s="36" t="str">
        <f>IF(AND(D6855&gt;=50000,D6855&lt;=100000),"COMPRESO",A6855)</f>
        <v>malvito</v>
      </c>
      <c r="H6855" s="39">
        <f t="shared" si="215"/>
        <v>0</v>
      </c>
      <c r="I6855">
        <v>8</v>
      </c>
    </row>
    <row r="6856" spans="1:9" ht="12" customHeight="1" x14ac:dyDescent="0.3">
      <c r="A6856" s="3" t="s">
        <v>22444</v>
      </c>
      <c r="B6856" s="4" t="s">
        <v>11604</v>
      </c>
      <c r="C6856" s="5" t="s">
        <v>20992</v>
      </c>
      <c r="D6856" s="6">
        <v>2900</v>
      </c>
      <c r="E6856" t="str">
        <f t="shared" si="214"/>
        <v xml:space="preserve"> </v>
      </c>
      <c r="F6856" s="36" t="str">
        <f>IF(AND(D6856&gt;=50000,D6856&lt;=100000),"COMPRESO",A6856)</f>
        <v>mandatoriccio</v>
      </c>
      <c r="H6856" s="39">
        <f t="shared" si="215"/>
        <v>0</v>
      </c>
      <c r="I6856">
        <v>1</v>
      </c>
    </row>
    <row r="6857" spans="1:9" ht="12" customHeight="1" x14ac:dyDescent="0.3">
      <c r="A6857" s="3" t="s">
        <v>22445</v>
      </c>
      <c r="B6857" s="4" t="s">
        <v>11613</v>
      </c>
      <c r="C6857" s="5" t="s">
        <v>20992</v>
      </c>
      <c r="D6857" s="6">
        <v>1823</v>
      </c>
      <c r="E6857" t="str">
        <f t="shared" si="214"/>
        <v xml:space="preserve"> </v>
      </c>
      <c r="F6857" s="36" t="str">
        <f>IF(AND(D6857&gt;=50000,D6857&lt;=100000),"COMPRESO",A6857)</f>
        <v>mangone</v>
      </c>
      <c r="H6857" s="39">
        <f t="shared" si="215"/>
        <v>0</v>
      </c>
      <c r="I6857">
        <v>5</v>
      </c>
    </row>
    <row r="6858" spans="1:9" ht="12" customHeight="1" x14ac:dyDescent="0.3">
      <c r="A6858" s="3" t="s">
        <v>22446</v>
      </c>
      <c r="B6858" s="4" t="s">
        <v>11633</v>
      </c>
      <c r="C6858" s="5" t="s">
        <v>20992</v>
      </c>
      <c r="D6858" s="6">
        <v>3474</v>
      </c>
      <c r="E6858" t="str">
        <f t="shared" si="214"/>
        <v xml:space="preserve"> </v>
      </c>
      <c r="F6858" s="36" t="str">
        <f>IF(AND(D6858&gt;=50000,D6858&lt;=100000),"COMPRESO",A6858)</f>
        <v>marano marchesato</v>
      </c>
      <c r="H6858" s="39">
        <f t="shared" si="215"/>
        <v>0</v>
      </c>
      <c r="I6858">
        <v>9</v>
      </c>
    </row>
    <row r="6859" spans="1:9" ht="12" customHeight="1" x14ac:dyDescent="0.3">
      <c r="A6859" s="3" t="s">
        <v>22447</v>
      </c>
      <c r="B6859" s="4" t="s">
        <v>11634</v>
      </c>
      <c r="C6859" s="5" t="s">
        <v>20992</v>
      </c>
      <c r="D6859" s="6">
        <v>3119</v>
      </c>
      <c r="E6859" t="str">
        <f t="shared" si="214"/>
        <v xml:space="preserve"> </v>
      </c>
      <c r="F6859" s="36" t="str">
        <f>IF(AND(D6859&gt;=50000,D6859&lt;=100000),"COMPRESO",A6859)</f>
        <v>marano principato</v>
      </c>
      <c r="H6859" s="39">
        <f t="shared" si="215"/>
        <v>0</v>
      </c>
      <c r="I6859">
        <v>1</v>
      </c>
    </row>
    <row r="6860" spans="1:9" ht="12" customHeight="1" x14ac:dyDescent="0.3">
      <c r="A6860" s="3" t="s">
        <v>22448</v>
      </c>
      <c r="B6860" s="4" t="s">
        <v>11704</v>
      </c>
      <c r="C6860" s="5" t="s">
        <v>20992</v>
      </c>
      <c r="D6860" s="6">
        <v>996</v>
      </c>
      <c r="E6860" t="str">
        <f t="shared" si="214"/>
        <v xml:space="preserve"> </v>
      </c>
      <c r="F6860" s="36" t="str">
        <f>IF(AND(D6860&gt;=50000,D6860&lt;=100000),"COMPRESO",A6860)</f>
        <v>marzi</v>
      </c>
      <c r="H6860" s="39">
        <f t="shared" si="215"/>
        <v>0</v>
      </c>
      <c r="I6860">
        <v>3</v>
      </c>
    </row>
    <row r="6861" spans="1:9" ht="12" customHeight="1" x14ac:dyDescent="0.3">
      <c r="A6861" s="3" t="s">
        <v>22449</v>
      </c>
      <c r="B6861" s="4" t="s">
        <v>11795</v>
      </c>
      <c r="C6861" s="5" t="s">
        <v>20992</v>
      </c>
      <c r="D6861" s="6">
        <v>9238</v>
      </c>
      <c r="E6861" t="str">
        <f t="shared" si="214"/>
        <v xml:space="preserve"> </v>
      </c>
      <c r="F6861" s="36" t="str">
        <f>IF(AND(D6861&gt;=50000,D6861&lt;=100000),"COMPRESO",A6861)</f>
        <v>mendicino</v>
      </c>
      <c r="H6861" s="39">
        <f t="shared" si="215"/>
        <v>0</v>
      </c>
      <c r="I6861">
        <v>3</v>
      </c>
    </row>
    <row r="6862" spans="1:9" ht="12" customHeight="1" x14ac:dyDescent="0.3">
      <c r="A6862" s="3" t="s">
        <v>22450</v>
      </c>
      <c r="B6862" s="4" t="s">
        <v>11967</v>
      </c>
      <c r="C6862" s="5" t="s">
        <v>20992</v>
      </c>
      <c r="D6862" s="6">
        <v>1661</v>
      </c>
      <c r="E6862" t="str">
        <f t="shared" si="214"/>
        <v xml:space="preserve"> </v>
      </c>
      <c r="F6862" s="36" t="str">
        <f>IF(AND(D6862&gt;=50000,D6862&lt;=100000),"COMPRESO",A6862)</f>
        <v>mongrassano</v>
      </c>
      <c r="H6862" s="39">
        <f t="shared" si="215"/>
        <v>0</v>
      </c>
      <c r="I6862">
        <v>1</v>
      </c>
    </row>
    <row r="6863" spans="1:9" ht="12" customHeight="1" x14ac:dyDescent="0.3">
      <c r="A6863" s="3" t="s">
        <v>22451</v>
      </c>
      <c r="B6863" s="4" t="s">
        <v>12007</v>
      </c>
      <c r="C6863" s="5" t="s">
        <v>20992</v>
      </c>
      <c r="D6863" s="6">
        <v>18168</v>
      </c>
      <c r="E6863" t="str">
        <f t="shared" si="214"/>
        <v xml:space="preserve"> </v>
      </c>
      <c r="F6863" s="36" t="str">
        <f>IF(AND(D6863&gt;=50000,D6863&lt;=100000),"COMPRESO",A6863)</f>
        <v>montalto uffugo</v>
      </c>
      <c r="H6863" s="39">
        <f t="shared" si="215"/>
        <v>0</v>
      </c>
      <c r="I6863">
        <v>8</v>
      </c>
    </row>
    <row r="6864" spans="1:9" ht="12" customHeight="1" x14ac:dyDescent="0.3">
      <c r="A6864" s="3" t="s">
        <v>22452</v>
      </c>
      <c r="B6864" s="4" t="s">
        <v>12110</v>
      </c>
      <c r="C6864" s="5" t="s">
        <v>20992</v>
      </c>
      <c r="D6864" s="6">
        <v>1988</v>
      </c>
      <c r="E6864" t="str">
        <f t="shared" si="214"/>
        <v xml:space="preserve"> </v>
      </c>
      <c r="F6864" s="36" t="str">
        <f>IF(AND(D6864&gt;=50000,D6864&lt;=100000),"COMPRESO",A6864)</f>
        <v>montegiordano</v>
      </c>
      <c r="H6864" s="39">
        <f t="shared" si="215"/>
        <v>0</v>
      </c>
      <c r="I6864">
        <v>5</v>
      </c>
    </row>
    <row r="6865" spans="1:9" ht="12" customHeight="1" x14ac:dyDescent="0.3">
      <c r="A6865" s="3" t="s">
        <v>22453</v>
      </c>
      <c r="B6865" s="4" t="s">
        <v>12230</v>
      </c>
      <c r="C6865" s="5" t="s">
        <v>20992</v>
      </c>
      <c r="D6865" s="6">
        <v>4615</v>
      </c>
      <c r="E6865" t="str">
        <f t="shared" si="214"/>
        <v xml:space="preserve"> </v>
      </c>
      <c r="F6865" s="36" t="str">
        <f>IF(AND(D6865&gt;=50000,D6865&lt;=100000),"COMPRESO",A6865)</f>
        <v>morano calabro</v>
      </c>
      <c r="H6865" s="39">
        <f t="shared" si="215"/>
        <v>0</v>
      </c>
      <c r="I6865">
        <v>1</v>
      </c>
    </row>
    <row r="6866" spans="1:9" ht="12" customHeight="1" x14ac:dyDescent="0.3">
      <c r="A6866" s="3" t="s">
        <v>22454</v>
      </c>
      <c r="B6866" s="4" t="s">
        <v>12255</v>
      </c>
      <c r="C6866" s="5" t="s">
        <v>20992</v>
      </c>
      <c r="D6866" s="6">
        <v>3264</v>
      </c>
      <c r="E6866" t="str">
        <f t="shared" si="214"/>
        <v xml:space="preserve"> </v>
      </c>
      <c r="F6866" s="36" t="str">
        <f>IF(AND(D6866&gt;=50000,D6866&lt;=100000),"COMPRESO",A6866)</f>
        <v>mormanno</v>
      </c>
      <c r="H6866" s="39">
        <f t="shared" si="215"/>
        <v>0</v>
      </c>
      <c r="I6866">
        <v>2</v>
      </c>
    </row>
    <row r="6867" spans="1:9" ht="12" customHeight="1" x14ac:dyDescent="0.3">
      <c r="A6867" s="3" t="s">
        <v>22455</v>
      </c>
      <c r="B6867" s="4" t="s">
        <v>12289</v>
      </c>
      <c r="C6867" s="5" t="s">
        <v>20992</v>
      </c>
      <c r="D6867" s="6">
        <v>1274</v>
      </c>
      <c r="E6867" t="str">
        <f t="shared" si="214"/>
        <v xml:space="preserve"> </v>
      </c>
      <c r="F6867" s="36" t="str">
        <f>IF(AND(D6867&gt;=50000,D6867&lt;=100000),"COMPRESO",A6867)</f>
        <v>mottafollone</v>
      </c>
      <c r="H6867" s="39">
        <f t="shared" si="215"/>
        <v>0</v>
      </c>
      <c r="I6867">
        <v>3</v>
      </c>
    </row>
    <row r="6868" spans="1:9" ht="12" customHeight="1" x14ac:dyDescent="0.3">
      <c r="A6868" s="3" t="s">
        <v>22456</v>
      </c>
      <c r="B6868" s="4" t="s">
        <v>12372</v>
      </c>
      <c r="C6868" s="5" t="s">
        <v>20992</v>
      </c>
      <c r="D6868" s="6">
        <v>422</v>
      </c>
      <c r="E6868" t="str">
        <f t="shared" si="214"/>
        <v xml:space="preserve"> </v>
      </c>
      <c r="F6868" s="36" t="str">
        <f>IF(AND(D6868&gt;=50000,D6868&lt;=100000),"COMPRESO",A6868)</f>
        <v>nocara</v>
      </c>
      <c r="H6868" s="39">
        <f t="shared" si="215"/>
        <v>0</v>
      </c>
      <c r="I6868">
        <v>11</v>
      </c>
    </row>
    <row r="6869" spans="1:9" ht="12" customHeight="1" x14ac:dyDescent="0.3">
      <c r="A6869" s="3" t="s">
        <v>22457</v>
      </c>
      <c r="B6869" s="4" t="s">
        <v>12524</v>
      </c>
      <c r="C6869" s="5" t="s">
        <v>20992</v>
      </c>
      <c r="D6869" s="6">
        <v>2386</v>
      </c>
      <c r="E6869" t="str">
        <f t="shared" si="214"/>
        <v xml:space="preserve"> </v>
      </c>
      <c r="F6869" s="36" t="str">
        <f>IF(AND(D6869&gt;=50000,D6869&lt;=100000),"COMPRESO",A6869)</f>
        <v>oriolo</v>
      </c>
      <c r="H6869" s="39">
        <f t="shared" si="215"/>
        <v>0</v>
      </c>
      <c r="I6869">
        <v>13</v>
      </c>
    </row>
    <row r="6870" spans="1:9" ht="12" customHeight="1" x14ac:dyDescent="0.3">
      <c r="A6870" s="3" t="s">
        <v>22458</v>
      </c>
      <c r="B6870" s="4" t="s">
        <v>12540</v>
      </c>
      <c r="C6870" s="5" t="s">
        <v>20992</v>
      </c>
      <c r="D6870" s="6">
        <v>1338</v>
      </c>
      <c r="E6870" t="str">
        <f t="shared" si="214"/>
        <v xml:space="preserve"> </v>
      </c>
      <c r="F6870" s="36" t="str">
        <f>IF(AND(D6870&gt;=50000,D6870&lt;=100000),"COMPRESO",A6870)</f>
        <v>orsomarso</v>
      </c>
      <c r="H6870" s="39">
        <f t="shared" si="215"/>
        <v>0</v>
      </c>
      <c r="I6870">
        <v>3</v>
      </c>
    </row>
    <row r="6871" spans="1:9" ht="12" customHeight="1" x14ac:dyDescent="0.3">
      <c r="A6871" s="3" t="s">
        <v>22459</v>
      </c>
      <c r="B6871" s="4" t="s">
        <v>12682</v>
      </c>
      <c r="C6871" s="5" t="s">
        <v>20992</v>
      </c>
      <c r="D6871" s="6">
        <v>1134</v>
      </c>
      <c r="E6871" t="str">
        <f t="shared" si="214"/>
        <v xml:space="preserve"> </v>
      </c>
      <c r="F6871" s="36" t="str">
        <f>IF(AND(D6871&gt;=50000,D6871&lt;=100000),"COMPRESO",A6871)</f>
        <v>paludi</v>
      </c>
      <c r="H6871" s="39">
        <f t="shared" si="215"/>
        <v>0</v>
      </c>
      <c r="I6871">
        <v>2</v>
      </c>
    </row>
    <row r="6872" spans="1:9" ht="12" customHeight="1" x14ac:dyDescent="0.3">
      <c r="A6872" s="3" t="s">
        <v>22460</v>
      </c>
      <c r="B6872" s="4" t="s">
        <v>12689</v>
      </c>
      <c r="C6872" s="5" t="s">
        <v>20992</v>
      </c>
      <c r="D6872" s="6">
        <v>345</v>
      </c>
      <c r="E6872" t="str">
        <f t="shared" si="214"/>
        <v xml:space="preserve"> </v>
      </c>
      <c r="F6872" s="36" t="str">
        <f>IF(AND(D6872&gt;=50000,D6872&lt;=100000),"COMPRESO",A6872)</f>
        <v>panettieri</v>
      </c>
      <c r="H6872" s="39">
        <f t="shared" si="215"/>
        <v>0</v>
      </c>
      <c r="I6872">
        <v>7</v>
      </c>
    </row>
    <row r="6873" spans="1:9" ht="12" customHeight="1" x14ac:dyDescent="0.3">
      <c r="A6873" s="3" t="s">
        <v>22461</v>
      </c>
      <c r="B6873" s="4" t="s">
        <v>12695</v>
      </c>
      <c r="C6873" s="5" t="s">
        <v>20992</v>
      </c>
      <c r="D6873" s="6">
        <v>16416</v>
      </c>
      <c r="E6873" t="str">
        <f t="shared" si="214"/>
        <v xml:space="preserve"> </v>
      </c>
      <c r="F6873" s="36" t="str">
        <f>IF(AND(D6873&gt;=50000,D6873&lt;=100000),"COMPRESO",A6873)</f>
        <v>paola</v>
      </c>
      <c r="H6873" s="39">
        <f t="shared" si="215"/>
        <v>0</v>
      </c>
      <c r="I6873">
        <v>26</v>
      </c>
    </row>
    <row r="6874" spans="1:9" ht="12" customHeight="1" x14ac:dyDescent="0.3">
      <c r="A6874" s="3" t="s">
        <v>22462</v>
      </c>
      <c r="B6874" s="4" t="s">
        <v>12697</v>
      </c>
      <c r="C6874" s="5" t="s">
        <v>20992</v>
      </c>
      <c r="D6874" s="6">
        <v>808</v>
      </c>
      <c r="E6874" t="str">
        <f t="shared" si="214"/>
        <v xml:space="preserve"> </v>
      </c>
      <c r="F6874" s="36" t="str">
        <f>IF(AND(D6874&gt;=50000,D6874&lt;=100000),"COMPRESO",A6874)</f>
        <v>papasidero</v>
      </c>
      <c r="H6874" s="39">
        <f t="shared" si="215"/>
        <v>0</v>
      </c>
      <c r="I6874">
        <v>1</v>
      </c>
    </row>
    <row r="6875" spans="1:9" ht="12" customHeight="1" x14ac:dyDescent="0.3">
      <c r="A6875" s="3" t="s">
        <v>22463</v>
      </c>
      <c r="B6875" s="4" t="s">
        <v>12703</v>
      </c>
      <c r="C6875" s="5" t="s">
        <v>20992</v>
      </c>
      <c r="D6875" s="6">
        <v>2249</v>
      </c>
      <c r="E6875" t="str">
        <f t="shared" si="214"/>
        <v xml:space="preserve"> </v>
      </c>
      <c r="F6875" s="36" t="str">
        <f>IF(AND(D6875&gt;=50000,D6875&lt;=100000),"COMPRESO",A6875)</f>
        <v>parenti</v>
      </c>
      <c r="H6875" s="39">
        <f t="shared" si="215"/>
        <v>0</v>
      </c>
      <c r="I6875">
        <v>2</v>
      </c>
    </row>
    <row r="6876" spans="1:9" ht="12" customHeight="1" x14ac:dyDescent="0.3">
      <c r="A6876" s="3" t="s">
        <v>22464</v>
      </c>
      <c r="B6876" s="4" t="s">
        <v>12731</v>
      </c>
      <c r="C6876" s="5" t="s">
        <v>20992</v>
      </c>
      <c r="D6876" s="6">
        <v>1366</v>
      </c>
      <c r="E6876" t="str">
        <f t="shared" si="214"/>
        <v xml:space="preserve"> </v>
      </c>
      <c r="F6876" s="36" t="str">
        <f>IF(AND(D6876&gt;=50000,D6876&lt;=100000),"COMPRESO",A6876)</f>
        <v>paterno calabro</v>
      </c>
      <c r="H6876" s="39">
        <f t="shared" si="215"/>
        <v>0</v>
      </c>
      <c r="I6876">
        <v>1</v>
      </c>
    </row>
    <row r="6877" spans="1:9" ht="12" customHeight="1" x14ac:dyDescent="0.3">
      <c r="A6877" s="3" t="s">
        <v>22465</v>
      </c>
      <c r="B6877" s="4" t="s">
        <v>12758</v>
      </c>
      <c r="C6877" s="5" t="s">
        <v>20992</v>
      </c>
      <c r="D6877" s="6">
        <v>878</v>
      </c>
      <c r="E6877" t="str">
        <f t="shared" si="214"/>
        <v xml:space="preserve"> </v>
      </c>
      <c r="F6877" s="36" t="str">
        <f>IF(AND(D6877&gt;=50000,D6877&lt;=100000),"COMPRESO",A6877)</f>
        <v>pedivigliano</v>
      </c>
      <c r="H6877" s="39">
        <f t="shared" si="215"/>
        <v>0</v>
      </c>
      <c r="I6877">
        <v>6</v>
      </c>
    </row>
    <row r="6878" spans="1:9" ht="12" customHeight="1" x14ac:dyDescent="0.3">
      <c r="A6878" s="3" t="s">
        <v>22466</v>
      </c>
      <c r="B6878" s="4" t="s">
        <v>12864</v>
      </c>
      <c r="C6878" s="5" t="s">
        <v>20992</v>
      </c>
      <c r="D6878" s="6">
        <v>1414</v>
      </c>
      <c r="E6878" t="str">
        <f t="shared" si="214"/>
        <v xml:space="preserve"> </v>
      </c>
      <c r="F6878" s="36" t="str">
        <f>IF(AND(D6878&gt;=50000,D6878&lt;=100000),"COMPRESO",A6878)</f>
        <v>piane crati</v>
      </c>
      <c r="H6878" s="39">
        <f t="shared" si="215"/>
        <v>0</v>
      </c>
      <c r="I6878">
        <v>6</v>
      </c>
    </row>
    <row r="6879" spans="1:9" ht="12" customHeight="1" x14ac:dyDescent="0.3">
      <c r="A6879" s="3" t="s">
        <v>22467</v>
      </c>
      <c r="B6879" s="4" t="s">
        <v>12911</v>
      </c>
      <c r="C6879" s="5" t="s">
        <v>20992</v>
      </c>
      <c r="D6879" s="6">
        <v>1377</v>
      </c>
      <c r="E6879" t="str">
        <f t="shared" si="214"/>
        <v xml:space="preserve"> </v>
      </c>
      <c r="F6879" s="36" t="str">
        <f>IF(AND(D6879&gt;=50000,D6879&lt;=100000),"COMPRESO",A6879)</f>
        <v>pietrafitta</v>
      </c>
      <c r="H6879" s="39">
        <f t="shared" si="215"/>
        <v>0</v>
      </c>
      <c r="I6879">
        <v>1</v>
      </c>
    </row>
    <row r="6880" spans="1:9" ht="12" customHeight="1" x14ac:dyDescent="0.3">
      <c r="A6880" s="3" t="s">
        <v>22468</v>
      </c>
      <c r="B6880" s="4" t="s">
        <v>12917</v>
      </c>
      <c r="C6880" s="5" t="s">
        <v>20992</v>
      </c>
      <c r="D6880" s="6">
        <v>1173</v>
      </c>
      <c r="E6880" t="str">
        <f t="shared" si="214"/>
        <v xml:space="preserve"> </v>
      </c>
      <c r="F6880" s="36" t="str">
        <f>IF(AND(D6880&gt;=50000,D6880&lt;=100000),"COMPRESO",A6880)</f>
        <v>pietrapaola</v>
      </c>
      <c r="H6880" s="39">
        <f t="shared" si="215"/>
        <v>0</v>
      </c>
      <c r="I6880">
        <v>2</v>
      </c>
    </row>
    <row r="6881" spans="1:9" ht="12" customHeight="1" x14ac:dyDescent="0.3">
      <c r="A6881" s="3" t="s">
        <v>22469</v>
      </c>
      <c r="B6881" s="4" t="s">
        <v>13002</v>
      </c>
      <c r="C6881" s="5" t="s">
        <v>20992</v>
      </c>
      <c r="D6881" s="6">
        <v>830</v>
      </c>
      <c r="E6881" t="str">
        <f t="shared" si="214"/>
        <v xml:space="preserve"> </v>
      </c>
      <c r="F6881" s="36" t="str">
        <f>IF(AND(D6881&gt;=50000,D6881&lt;=100000),"COMPRESO",A6881)</f>
        <v>plataci</v>
      </c>
      <c r="H6881" s="39">
        <f t="shared" si="215"/>
        <v>0</v>
      </c>
      <c r="I6881">
        <v>5</v>
      </c>
    </row>
    <row r="6882" spans="1:9" ht="12" customHeight="1" x14ac:dyDescent="0.3">
      <c r="A6882" s="3" t="s">
        <v>22470</v>
      </c>
      <c r="B6882" s="4" t="s">
        <v>13197</v>
      </c>
      <c r="C6882" s="5" t="s">
        <v>20992</v>
      </c>
      <c r="D6882" s="6">
        <v>6496</v>
      </c>
      <c r="E6882" t="str">
        <f t="shared" si="214"/>
        <v xml:space="preserve"> </v>
      </c>
      <c r="F6882" s="36" t="str">
        <f>IF(AND(D6882&gt;=50000,D6882&lt;=100000),"COMPRESO",A6882)</f>
        <v>praia a mare</v>
      </c>
      <c r="H6882" s="39">
        <f t="shared" si="215"/>
        <v>0</v>
      </c>
      <c r="I6882">
        <v>42</v>
      </c>
    </row>
    <row r="6883" spans="1:9" ht="12" customHeight="1" x14ac:dyDescent="0.3">
      <c r="A6883" s="3" t="s">
        <v>22471</v>
      </c>
      <c r="B6883" s="4" t="s">
        <v>13365</v>
      </c>
      <c r="C6883" s="5" t="s">
        <v>20992</v>
      </c>
      <c r="D6883" s="6">
        <v>33555</v>
      </c>
      <c r="E6883" t="str">
        <f t="shared" si="214"/>
        <v xml:space="preserve"> </v>
      </c>
      <c r="F6883" s="36" t="str">
        <f>IF(AND(D6883&gt;=50000,D6883&lt;=100000),"COMPRESO",A6883)</f>
        <v>rende</v>
      </c>
      <c r="H6883" s="39">
        <f t="shared" si="215"/>
        <v>0</v>
      </c>
      <c r="I6883">
        <v>20</v>
      </c>
    </row>
    <row r="6884" spans="1:9" ht="12" customHeight="1" x14ac:dyDescent="0.3">
      <c r="A6884" s="3" t="s">
        <v>22472</v>
      </c>
      <c r="B6884" s="4" t="s">
        <v>13480</v>
      </c>
      <c r="C6884" s="5" t="s">
        <v>20992</v>
      </c>
      <c r="D6884" s="6">
        <v>3292</v>
      </c>
      <c r="E6884" t="str">
        <f t="shared" si="214"/>
        <v xml:space="preserve"> </v>
      </c>
      <c r="F6884" s="36" t="str">
        <f>IF(AND(D6884&gt;=50000,D6884&lt;=100000),"COMPRESO",A6884)</f>
        <v>rocca imperiale</v>
      </c>
      <c r="H6884" s="39">
        <f t="shared" si="215"/>
        <v>0</v>
      </c>
      <c r="I6884">
        <v>4</v>
      </c>
    </row>
    <row r="6885" spans="1:9" ht="12" customHeight="1" x14ac:dyDescent="0.3">
      <c r="A6885" s="3" t="s">
        <v>22473</v>
      </c>
      <c r="B6885" s="4" t="s">
        <v>13554</v>
      </c>
      <c r="C6885" s="5" t="s">
        <v>20992</v>
      </c>
      <c r="D6885" s="6">
        <v>7228</v>
      </c>
      <c r="E6885" t="str">
        <f t="shared" si="214"/>
        <v xml:space="preserve"> </v>
      </c>
      <c r="F6885" s="36" t="str">
        <f>IF(AND(D6885&gt;=50000,D6885&lt;=100000),"COMPRESO",A6885)</f>
        <v>roggiano gravina</v>
      </c>
      <c r="H6885" s="39">
        <f t="shared" si="215"/>
        <v>0</v>
      </c>
      <c r="I6885">
        <v>1</v>
      </c>
    </row>
    <row r="6886" spans="1:9" ht="12" customHeight="1" x14ac:dyDescent="0.3">
      <c r="A6886" s="3" t="s">
        <v>22474</v>
      </c>
      <c r="B6886" s="4" t="s">
        <v>13556</v>
      </c>
      <c r="C6886" s="5" t="s">
        <v>20992</v>
      </c>
      <c r="D6886" s="6">
        <v>5697</v>
      </c>
      <c r="E6886" t="str">
        <f t="shared" si="214"/>
        <v xml:space="preserve"> </v>
      </c>
      <c r="F6886" s="36" t="str">
        <f>IF(AND(D6886&gt;=50000,D6886&lt;=100000),"COMPRESO",A6886)</f>
        <v>rogliano</v>
      </c>
      <c r="H6886" s="39">
        <f t="shared" si="215"/>
        <v>0</v>
      </c>
      <c r="I6886">
        <v>1</v>
      </c>
    </row>
    <row r="6887" spans="1:9" ht="12" customHeight="1" x14ac:dyDescent="0.3">
      <c r="A6887" s="3" t="s">
        <v>22475</v>
      </c>
      <c r="B6887" s="4" t="s">
        <v>23632</v>
      </c>
      <c r="C6887" s="5" t="s">
        <v>20992</v>
      </c>
      <c r="D6887" s="6">
        <v>4316</v>
      </c>
      <c r="E6887" t="str">
        <f t="shared" si="214"/>
        <v xml:space="preserve"> </v>
      </c>
      <c r="F6887" s="36" t="str">
        <f>IF(AND(D6887&gt;=50000,D6887&lt;=100000),"COMPRESO",A6887)</f>
        <v>rose</v>
      </c>
      <c r="H6887" s="39">
        <f t="shared" si="215"/>
        <v>0</v>
      </c>
      <c r="I6887">
        <v>4</v>
      </c>
    </row>
    <row r="6888" spans="1:9" ht="12" customHeight="1" x14ac:dyDescent="0.3">
      <c r="A6888" s="3" t="s">
        <v>22476</v>
      </c>
      <c r="B6888" s="4" t="s">
        <v>13613</v>
      </c>
      <c r="C6888" s="5" t="s">
        <v>20992</v>
      </c>
      <c r="D6888" s="6">
        <v>1873</v>
      </c>
      <c r="E6888" t="str">
        <f t="shared" si="214"/>
        <v xml:space="preserve"> </v>
      </c>
      <c r="F6888" s="36" t="str">
        <f>IF(AND(D6888&gt;=50000,D6888&lt;=100000),"COMPRESO",A6888)</f>
        <v>roseto capo spulico</v>
      </c>
      <c r="H6888" s="39">
        <f t="shared" si="215"/>
        <v>0</v>
      </c>
      <c r="I6888">
        <v>9</v>
      </c>
    </row>
    <row r="6889" spans="1:9" ht="12" customHeight="1" x14ac:dyDescent="0.3">
      <c r="A6889" s="3" t="s">
        <v>22477</v>
      </c>
      <c r="B6889" s="4" t="s">
        <v>23633</v>
      </c>
      <c r="C6889" s="5" t="s">
        <v>20992</v>
      </c>
      <c r="D6889" s="6">
        <v>1178</v>
      </c>
      <c r="E6889" t="str">
        <f t="shared" si="214"/>
        <v xml:space="preserve"> </v>
      </c>
      <c r="F6889" s="36" t="str">
        <f>IF(AND(D6889&gt;=50000,D6889&lt;=100000),"COMPRESO",A6889)</f>
        <v>rota greca</v>
      </c>
      <c r="H6889" s="39">
        <f t="shared" si="215"/>
        <v>0</v>
      </c>
      <c r="I6889">
        <v>1</v>
      </c>
    </row>
    <row r="6890" spans="1:9" ht="12" customHeight="1" x14ac:dyDescent="0.3">
      <c r="A6890" s="3" t="s">
        <v>22478</v>
      </c>
      <c r="B6890" s="4" t="s">
        <v>13651</v>
      </c>
      <c r="C6890" s="5" t="s">
        <v>20992</v>
      </c>
      <c r="D6890" s="6">
        <v>3078</v>
      </c>
      <c r="E6890" t="str">
        <f t="shared" si="214"/>
        <v xml:space="preserve"> </v>
      </c>
      <c r="F6890" s="36" t="str">
        <f>IF(AND(D6890&gt;=50000,D6890&lt;=100000),"COMPRESO",A6890)</f>
        <v>rovito</v>
      </c>
      <c r="H6890" s="39">
        <f t="shared" si="215"/>
        <v>0</v>
      </c>
      <c r="I6890">
        <v>4</v>
      </c>
    </row>
    <row r="6891" spans="1:9" ht="12" customHeight="1" x14ac:dyDescent="0.3">
      <c r="A6891" s="3" t="s">
        <v>22479</v>
      </c>
      <c r="B6891" s="4" t="s">
        <v>13751</v>
      </c>
      <c r="C6891" s="5" t="s">
        <v>20992</v>
      </c>
      <c r="D6891" s="6">
        <v>1065</v>
      </c>
      <c r="E6891" t="str">
        <f t="shared" si="214"/>
        <v xml:space="preserve"> </v>
      </c>
      <c r="F6891" s="36" t="str">
        <f>IF(AND(D6891&gt;=50000,D6891&lt;=100000),"COMPRESO",A6891)</f>
        <v>san basile</v>
      </c>
      <c r="H6891" s="39">
        <f t="shared" si="215"/>
        <v>0</v>
      </c>
      <c r="I6891">
        <v>18</v>
      </c>
    </row>
    <row r="6892" spans="1:9" ht="12" customHeight="1" x14ac:dyDescent="0.3">
      <c r="A6892" s="3" t="s">
        <v>22480</v>
      </c>
      <c r="B6892" s="4" t="s">
        <v>13760</v>
      </c>
      <c r="C6892" s="5" t="s">
        <v>20992</v>
      </c>
      <c r="D6892" s="6">
        <v>1598</v>
      </c>
      <c r="E6892" t="str">
        <f t="shared" si="214"/>
        <v xml:space="preserve"> </v>
      </c>
      <c r="F6892" s="36" t="str">
        <f>IF(AND(D6892&gt;=50000,D6892&lt;=100000),"COMPRESO",A6892)</f>
        <v>san benedetto ullano</v>
      </c>
      <c r="H6892" s="39">
        <f t="shared" si="215"/>
        <v>0</v>
      </c>
      <c r="I6892">
        <v>2</v>
      </c>
    </row>
    <row r="6893" spans="1:9" ht="12" customHeight="1" x14ac:dyDescent="0.3">
      <c r="A6893" s="3" t="s">
        <v>22481</v>
      </c>
      <c r="B6893" s="4" t="s">
        <v>13792</v>
      </c>
      <c r="C6893" s="5" t="s">
        <v>20992</v>
      </c>
      <c r="D6893" s="6">
        <v>629</v>
      </c>
      <c r="E6893" t="str">
        <f t="shared" si="214"/>
        <v xml:space="preserve"> </v>
      </c>
      <c r="F6893" s="36" t="str">
        <f>IF(AND(D6893&gt;=50000,D6893&lt;=100000),"COMPRESO",A6893)</f>
        <v>san cosmo albanese</v>
      </c>
      <c r="H6893" s="39">
        <f t="shared" si="215"/>
        <v>0</v>
      </c>
      <c r="I6893">
        <v>2</v>
      </c>
    </row>
    <row r="6894" spans="1:9" ht="12" customHeight="1" x14ac:dyDescent="0.3">
      <c r="A6894" s="3" t="s">
        <v>22482</v>
      </c>
      <c r="B6894" s="4" t="s">
        <v>13802</v>
      </c>
      <c r="C6894" s="5" t="s">
        <v>20992</v>
      </c>
      <c r="D6894" s="6">
        <v>3665</v>
      </c>
      <c r="E6894" t="str">
        <f t="shared" si="214"/>
        <v xml:space="preserve"> </v>
      </c>
      <c r="F6894" s="36" t="str">
        <f>IF(AND(D6894&gt;=50000,D6894&lt;=100000),"COMPRESO",A6894)</f>
        <v>san demetrio corone</v>
      </c>
      <c r="H6894" s="39">
        <f t="shared" si="215"/>
        <v>0</v>
      </c>
      <c r="I6894">
        <v>1</v>
      </c>
    </row>
    <row r="6895" spans="1:9" ht="12" customHeight="1" x14ac:dyDescent="0.3">
      <c r="A6895" s="3" t="s">
        <v>22483</v>
      </c>
      <c r="B6895" s="4" t="s">
        <v>13808</v>
      </c>
      <c r="C6895" s="5" t="s">
        <v>20992</v>
      </c>
      <c r="D6895" s="6">
        <v>1491</v>
      </c>
      <c r="E6895" t="str">
        <f t="shared" si="214"/>
        <v xml:space="preserve"> </v>
      </c>
      <c r="F6895" s="36" t="str">
        <f>IF(AND(D6895&gt;=50000,D6895&lt;=100000),"COMPRESO",A6895)</f>
        <v>san donato di ninea</v>
      </c>
      <c r="H6895" s="39">
        <f t="shared" si="215"/>
        <v>0</v>
      </c>
      <c r="I6895">
        <v>3</v>
      </c>
    </row>
    <row r="6896" spans="1:9" ht="12" customHeight="1" x14ac:dyDescent="0.3">
      <c r="A6896" s="3" t="s">
        <v>22484</v>
      </c>
      <c r="B6896" s="4" t="s">
        <v>13820</v>
      </c>
      <c r="C6896" s="5" t="s">
        <v>20992</v>
      </c>
      <c r="D6896" s="6">
        <v>2715</v>
      </c>
      <c r="E6896" t="str">
        <f t="shared" si="214"/>
        <v xml:space="preserve"> </v>
      </c>
      <c r="F6896" s="36" t="str">
        <f>IF(AND(D6896&gt;=50000,D6896&lt;=100000),"COMPRESO",A6896)</f>
        <v>san fili</v>
      </c>
      <c r="H6896" s="39">
        <f t="shared" si="215"/>
        <v>0</v>
      </c>
      <c r="I6896">
        <v>5</v>
      </c>
    </row>
    <row r="6897" spans="1:9" ht="12" customHeight="1" x14ac:dyDescent="0.3">
      <c r="A6897" s="3" t="s">
        <v>22485</v>
      </c>
      <c r="B6897" s="4" t="s">
        <v>14069</v>
      </c>
      <c r="C6897" s="5" t="s">
        <v>20992</v>
      </c>
      <c r="D6897" s="6">
        <v>1337</v>
      </c>
      <c r="E6897" t="str">
        <f t="shared" si="214"/>
        <v xml:space="preserve"> </v>
      </c>
      <c r="F6897" s="36" t="str">
        <f>IF(AND(D6897&gt;=50000,D6897&lt;=100000),"COMPRESO",A6897)</f>
        <v>sangineto</v>
      </c>
      <c r="H6897" s="39">
        <f t="shared" si="215"/>
        <v>0</v>
      </c>
      <c r="I6897">
        <v>7</v>
      </c>
    </row>
    <row r="6898" spans="1:9" ht="12" customHeight="1" x14ac:dyDescent="0.3">
      <c r="A6898" s="3" t="s">
        <v>22486</v>
      </c>
      <c r="B6898" s="4" t="s">
        <v>13843</v>
      </c>
      <c r="C6898" s="5" t="s">
        <v>20992</v>
      </c>
      <c r="D6898" s="6">
        <v>1555</v>
      </c>
      <c r="E6898" t="str">
        <f t="shared" si="214"/>
        <v xml:space="preserve"> </v>
      </c>
      <c r="F6898" s="36" t="str">
        <f>IF(AND(D6898&gt;=50000,D6898&lt;=100000),"COMPRESO",A6898)</f>
        <v>san giorgio albanese</v>
      </c>
      <c r="H6898" s="39">
        <f t="shared" si="215"/>
        <v>0</v>
      </c>
      <c r="I6898">
        <v>14</v>
      </c>
    </row>
    <row r="6899" spans="1:9" ht="12" customHeight="1" x14ac:dyDescent="0.3">
      <c r="A6899" s="3" t="s">
        <v>22487</v>
      </c>
      <c r="B6899" s="4" t="s">
        <v>23634</v>
      </c>
      <c r="C6899" s="5" t="s">
        <v>20992</v>
      </c>
      <c r="D6899" s="6">
        <v>17912</v>
      </c>
      <c r="E6899" t="str">
        <f t="shared" si="214"/>
        <v xml:space="preserve"> </v>
      </c>
      <c r="F6899" s="36" t="str">
        <f>IF(AND(D6899&gt;=50000,D6899&lt;=100000),"COMPRESO",A6899)</f>
        <v>san giovanni in fiore</v>
      </c>
      <c r="H6899" s="39">
        <f t="shared" si="215"/>
        <v>0</v>
      </c>
      <c r="I6899">
        <v>2</v>
      </c>
    </row>
    <row r="6900" spans="1:9" ht="12" customHeight="1" x14ac:dyDescent="0.3">
      <c r="A6900" s="3" t="s">
        <v>22488</v>
      </c>
      <c r="B6900" s="4" t="s">
        <v>23635</v>
      </c>
      <c r="C6900" s="5" t="s">
        <v>20992</v>
      </c>
      <c r="D6900" s="6">
        <v>746</v>
      </c>
      <c r="E6900" t="str">
        <f t="shared" si="214"/>
        <v xml:space="preserve"> </v>
      </c>
      <c r="F6900" s="36" t="str">
        <f>IF(AND(D6900&gt;=50000,D6900&lt;=100000),"COMPRESO",A6900)</f>
        <v>san lorenzo bellizzi</v>
      </c>
      <c r="H6900" s="39">
        <f t="shared" si="215"/>
        <v>0</v>
      </c>
      <c r="I6900">
        <v>14</v>
      </c>
    </row>
    <row r="6901" spans="1:9" ht="12" customHeight="1" x14ac:dyDescent="0.3">
      <c r="A6901" s="3" t="s">
        <v>22489</v>
      </c>
      <c r="B6901" s="4" t="s">
        <v>23636</v>
      </c>
      <c r="C6901" s="5" t="s">
        <v>20992</v>
      </c>
      <c r="D6901" s="6">
        <v>3465</v>
      </c>
      <c r="E6901" t="str">
        <f t="shared" si="214"/>
        <v xml:space="preserve"> </v>
      </c>
      <c r="F6901" s="36" t="str">
        <f>IF(AND(D6901&gt;=50000,D6901&lt;=100000),"COMPRESO",A6901)</f>
        <v>san lorenzo del vallo</v>
      </c>
      <c r="H6901" s="39">
        <f t="shared" si="215"/>
        <v>0</v>
      </c>
      <c r="I6901">
        <v>1</v>
      </c>
    </row>
    <row r="6902" spans="1:9" ht="12" customHeight="1" x14ac:dyDescent="0.3">
      <c r="A6902" s="3" t="s">
        <v>22490</v>
      </c>
      <c r="B6902" s="4" t="s">
        <v>13906</v>
      </c>
      <c r="C6902" s="5" t="s">
        <v>20992</v>
      </c>
      <c r="D6902" s="6">
        <v>5940</v>
      </c>
      <c r="E6902" t="str">
        <f t="shared" si="214"/>
        <v xml:space="preserve"> </v>
      </c>
      <c r="F6902" s="36" t="str">
        <f>IF(AND(D6902&gt;=50000,D6902&lt;=100000),"COMPRESO",A6902)</f>
        <v>san lucido</v>
      </c>
      <c r="H6902" s="39">
        <f t="shared" si="215"/>
        <v>0</v>
      </c>
      <c r="I6902">
        <v>3</v>
      </c>
    </row>
    <row r="6903" spans="1:9" ht="12" customHeight="1" x14ac:dyDescent="0.3">
      <c r="A6903" s="3" t="s">
        <v>22491</v>
      </c>
      <c r="B6903" s="4" t="s">
        <v>13913</v>
      </c>
      <c r="C6903" s="5" t="s">
        <v>20992</v>
      </c>
      <c r="D6903" s="6">
        <v>7282</v>
      </c>
      <c r="E6903" t="str">
        <f t="shared" si="214"/>
        <v xml:space="preserve"> </v>
      </c>
      <c r="F6903" s="36" t="str">
        <f>IF(AND(D6903&gt;=50000,D6903&lt;=100000),"COMPRESO",A6903)</f>
        <v>san marco argentano</v>
      </c>
      <c r="H6903" s="39">
        <f t="shared" si="215"/>
        <v>0</v>
      </c>
      <c r="I6903">
        <v>3</v>
      </c>
    </row>
    <row r="6904" spans="1:9" ht="12" customHeight="1" x14ac:dyDescent="0.3">
      <c r="A6904" s="3" t="s">
        <v>22492</v>
      </c>
      <c r="B6904" s="4" t="s">
        <v>13926</v>
      </c>
      <c r="C6904" s="5" t="s">
        <v>20992</v>
      </c>
      <c r="D6904" s="6">
        <v>1207</v>
      </c>
      <c r="E6904" t="str">
        <f t="shared" si="214"/>
        <v xml:space="preserve"> </v>
      </c>
      <c r="F6904" s="36" t="str">
        <f>IF(AND(D6904&gt;=50000,D6904&lt;=100000),"COMPRESO",A6904)</f>
        <v>san martino di finita</v>
      </c>
      <c r="H6904" s="39">
        <f t="shared" si="215"/>
        <v>0</v>
      </c>
      <c r="I6904">
        <v>3</v>
      </c>
    </row>
    <row r="6905" spans="1:9" ht="12" customHeight="1" x14ac:dyDescent="0.3">
      <c r="A6905" s="3" t="s">
        <v>22493</v>
      </c>
      <c r="B6905" s="4" t="s">
        <v>13960</v>
      </c>
      <c r="C6905" s="5" t="s">
        <v>20992</v>
      </c>
      <c r="D6905" s="6">
        <v>1751</v>
      </c>
      <c r="E6905" t="str">
        <f t="shared" si="214"/>
        <v xml:space="preserve"> </v>
      </c>
      <c r="F6905" s="36" t="str">
        <f>IF(AND(D6905&gt;=50000,D6905&lt;=100000),"COMPRESO",A6905)</f>
        <v>san nicola arcella</v>
      </c>
      <c r="H6905" s="39">
        <f t="shared" si="215"/>
        <v>0</v>
      </c>
      <c r="I6905">
        <v>1</v>
      </c>
    </row>
    <row r="6906" spans="1:9" ht="12" customHeight="1" x14ac:dyDescent="0.3">
      <c r="A6906" s="3" t="s">
        <v>22494</v>
      </c>
      <c r="B6906" s="4" t="s">
        <v>13986</v>
      </c>
      <c r="C6906" s="5" t="s">
        <v>20992</v>
      </c>
      <c r="D6906" s="6">
        <v>534</v>
      </c>
      <c r="E6906" t="str">
        <f t="shared" si="214"/>
        <v xml:space="preserve"> </v>
      </c>
      <c r="F6906" s="36" t="str">
        <f>IF(AND(D6906&gt;=50000,D6906&lt;=100000),"COMPRESO",A6906)</f>
        <v>san pietro in amantea</v>
      </c>
      <c r="H6906" s="39">
        <f t="shared" si="215"/>
        <v>0</v>
      </c>
      <c r="I6906">
        <v>2</v>
      </c>
    </row>
    <row r="6907" spans="1:9" ht="12" customHeight="1" x14ac:dyDescent="0.3">
      <c r="A6907" s="3" t="s">
        <v>22495</v>
      </c>
      <c r="B6907" s="4" t="s">
        <v>13991</v>
      </c>
      <c r="C6907" s="5" t="s">
        <v>20992</v>
      </c>
      <c r="D6907" s="6">
        <v>3649</v>
      </c>
      <c r="E6907" t="str">
        <f t="shared" si="214"/>
        <v xml:space="preserve"> </v>
      </c>
      <c r="F6907" s="36" t="str">
        <f>IF(AND(D6907&gt;=50000,D6907&lt;=100000),"COMPRESO",A6907)</f>
        <v>san pietro in guarano</v>
      </c>
      <c r="H6907" s="39">
        <f t="shared" si="215"/>
        <v>0</v>
      </c>
      <c r="I6907">
        <v>1</v>
      </c>
    </row>
    <row r="6908" spans="1:9" ht="12" customHeight="1" x14ac:dyDescent="0.3">
      <c r="A6908" s="3" t="s">
        <v>22496</v>
      </c>
      <c r="B6908" s="4" t="s">
        <v>14031</v>
      </c>
      <c r="C6908" s="5" t="s">
        <v>20992</v>
      </c>
      <c r="D6908" s="6">
        <v>2200</v>
      </c>
      <c r="E6908" t="str">
        <f t="shared" si="214"/>
        <v xml:space="preserve"> </v>
      </c>
      <c r="F6908" s="36" t="str">
        <f>IF(AND(D6908&gt;=50000,D6908&lt;=100000),"COMPRESO",A6908)</f>
        <v>san sosti</v>
      </c>
      <c r="H6908" s="39">
        <f t="shared" si="215"/>
        <v>0</v>
      </c>
      <c r="I6908">
        <v>3</v>
      </c>
    </row>
    <row r="6909" spans="1:9" ht="12" customHeight="1" x14ac:dyDescent="0.3">
      <c r="A6909" s="3" t="s">
        <v>22497</v>
      </c>
      <c r="B6909" s="4" t="s">
        <v>14149</v>
      </c>
      <c r="C6909" s="5" t="s">
        <v>20992</v>
      </c>
      <c r="D6909" s="6">
        <v>1244</v>
      </c>
      <c r="E6909" t="str">
        <f t="shared" si="214"/>
        <v xml:space="preserve"> </v>
      </c>
      <c r="F6909" s="36" t="str">
        <f>IF(AND(D6909&gt;=50000,D6909&lt;=100000),"COMPRESO",A6909)</f>
        <v>santa caterina albanese</v>
      </c>
      <c r="H6909" s="39">
        <f t="shared" si="215"/>
        <v>0</v>
      </c>
      <c r="I6909">
        <v>11</v>
      </c>
    </row>
    <row r="6910" spans="1:9" ht="12" customHeight="1" x14ac:dyDescent="0.3">
      <c r="A6910" s="3" t="s">
        <v>22498</v>
      </c>
      <c r="B6910" s="4" t="s">
        <v>14160</v>
      </c>
      <c r="C6910" s="5" t="s">
        <v>20992</v>
      </c>
      <c r="D6910" s="6">
        <v>1272</v>
      </c>
      <c r="E6910" t="str">
        <f t="shared" si="214"/>
        <v xml:space="preserve"> </v>
      </c>
      <c r="F6910" s="36" t="str">
        <f>IF(AND(D6910&gt;=50000,D6910&lt;=100000),"COMPRESO",A6910)</f>
        <v>santa domenica talao</v>
      </c>
      <c r="H6910" s="39">
        <f t="shared" si="215"/>
        <v>0</v>
      </c>
      <c r="I6910">
        <v>3</v>
      </c>
    </row>
    <row r="6911" spans="1:9" ht="12" customHeight="1" x14ac:dyDescent="0.3">
      <c r="A6911" s="3" t="s">
        <v>22499</v>
      </c>
      <c r="B6911" s="4" t="s">
        <v>23637</v>
      </c>
      <c r="C6911" s="5" t="s">
        <v>20992</v>
      </c>
      <c r="D6911" s="6">
        <v>1990</v>
      </c>
      <c r="E6911" t="str">
        <f t="shared" si="214"/>
        <v xml:space="preserve"> </v>
      </c>
      <c r="F6911" s="36" t="str">
        <f>IF(AND(D6911&gt;=50000,D6911&lt;=100000),"COMPRESO",A6911)</f>
        <v>sant'agata di esaro</v>
      </c>
      <c r="H6911" s="39">
        <f t="shared" si="215"/>
        <v>0</v>
      </c>
      <c r="I6911">
        <v>6</v>
      </c>
    </row>
    <row r="6912" spans="1:9" ht="12" customHeight="1" x14ac:dyDescent="0.3">
      <c r="A6912" s="3" t="s">
        <v>22500</v>
      </c>
      <c r="B6912" s="4" t="s">
        <v>14180</v>
      </c>
      <c r="C6912" s="5" t="s">
        <v>20992</v>
      </c>
      <c r="D6912" s="6">
        <v>4897</v>
      </c>
      <c r="E6912" t="str">
        <f t="shared" si="214"/>
        <v xml:space="preserve"> </v>
      </c>
      <c r="F6912" s="36" t="str">
        <f>IF(AND(D6912&gt;=50000,D6912&lt;=100000),"COMPRESO",A6912)</f>
        <v>santa maria del cedro</v>
      </c>
      <c r="H6912" s="39">
        <f t="shared" si="215"/>
        <v>0</v>
      </c>
      <c r="I6912">
        <v>2</v>
      </c>
    </row>
    <row r="6913" spans="1:9" ht="12" customHeight="1" x14ac:dyDescent="0.3">
      <c r="A6913" s="3" t="s">
        <v>22501</v>
      </c>
      <c r="B6913" s="4" t="s">
        <v>14198</v>
      </c>
      <c r="C6913" s="5" t="s">
        <v>20992</v>
      </c>
      <c r="D6913" s="6">
        <v>2748</v>
      </c>
      <c r="E6913" t="str">
        <f t="shared" si="214"/>
        <v xml:space="preserve"> </v>
      </c>
      <c r="F6913" s="36" t="str">
        <f>IF(AND(D6913&gt;=50000,D6913&lt;=100000),"COMPRESO",A6913)</f>
        <v>santa sofia d'epiro</v>
      </c>
      <c r="H6913" s="39">
        <f t="shared" si="215"/>
        <v>0</v>
      </c>
      <c r="I6913">
        <v>4</v>
      </c>
    </row>
    <row r="6914" spans="1:9" ht="12" customHeight="1" x14ac:dyDescent="0.3">
      <c r="A6914" s="3" t="s">
        <v>22502</v>
      </c>
      <c r="B6914" s="4" t="s">
        <v>14218</v>
      </c>
      <c r="C6914" s="5" t="s">
        <v>20992</v>
      </c>
      <c r="D6914" s="6">
        <v>1640</v>
      </c>
      <c r="E6914" t="str">
        <f t="shared" si="214"/>
        <v xml:space="preserve"> </v>
      </c>
      <c r="F6914" s="36" t="str">
        <f>IF(AND(D6914&gt;=50000,D6914&lt;=100000),"COMPRESO",A6914)</f>
        <v>santo stefano di rogliano</v>
      </c>
      <c r="H6914" s="39">
        <f t="shared" si="215"/>
        <v>0</v>
      </c>
      <c r="I6914">
        <v>2</v>
      </c>
    </row>
    <row r="6915" spans="1:9" ht="12" customHeight="1" x14ac:dyDescent="0.3">
      <c r="A6915" s="3" t="s">
        <v>22503</v>
      </c>
      <c r="B6915" s="4" t="s">
        <v>14042</v>
      </c>
      <c r="C6915" s="5" t="s">
        <v>20992</v>
      </c>
      <c r="D6915" s="6">
        <v>2158</v>
      </c>
      <c r="E6915" t="str">
        <f t="shared" ref="E6915:E6978" si="216">IF(D6915&gt;300000,"TROVATO"," ")</f>
        <v xml:space="preserve"> </v>
      </c>
      <c r="F6915" s="36" t="str">
        <f>IF(AND(D6915&gt;=50000,D6915&lt;=100000),"COMPRESO",A6915)</f>
        <v>san vincenzo la costa</v>
      </c>
      <c r="H6915" s="39">
        <f t="shared" ref="H6915:H6978" si="217">(D14843/$G$2)</f>
        <v>0</v>
      </c>
      <c r="I6915">
        <v>2</v>
      </c>
    </row>
    <row r="6916" spans="1:9" ht="12" customHeight="1" x14ac:dyDescent="0.3">
      <c r="A6916" s="3" t="s">
        <v>22504</v>
      </c>
      <c r="B6916" s="4" t="s">
        <v>14234</v>
      </c>
      <c r="C6916" s="5" t="s">
        <v>20992</v>
      </c>
      <c r="D6916" s="6">
        <v>3964</v>
      </c>
      <c r="E6916" t="str">
        <f t="shared" si="216"/>
        <v xml:space="preserve"> </v>
      </c>
      <c r="F6916" s="36" t="str">
        <f>IF(AND(D6916&gt;=50000,D6916&lt;=100000),"COMPRESO",A6916)</f>
        <v>saracena</v>
      </c>
      <c r="H6916" s="39">
        <f t="shared" si="217"/>
        <v>0</v>
      </c>
      <c r="I6916">
        <v>2</v>
      </c>
    </row>
    <row r="6917" spans="1:9" ht="12" customHeight="1" x14ac:dyDescent="0.3">
      <c r="A6917" s="3" t="s">
        <v>22505</v>
      </c>
      <c r="B6917" s="4" t="s">
        <v>14289</v>
      </c>
      <c r="C6917" s="5" t="s">
        <v>20992</v>
      </c>
      <c r="D6917" s="6">
        <v>1141</v>
      </c>
      <c r="E6917" t="str">
        <f t="shared" si="216"/>
        <v xml:space="preserve"> </v>
      </c>
      <c r="F6917" s="36" t="str">
        <f>IF(AND(D6917&gt;=50000,D6917&lt;=100000),"COMPRESO",A6917)</f>
        <v>scala coeli</v>
      </c>
      <c r="H6917" s="39">
        <f t="shared" si="217"/>
        <v>0</v>
      </c>
      <c r="I6917">
        <v>4</v>
      </c>
    </row>
    <row r="6918" spans="1:9" ht="12" customHeight="1" x14ac:dyDescent="0.3">
      <c r="A6918" s="3" t="s">
        <v>22506</v>
      </c>
      <c r="B6918" s="4" t="s">
        <v>14291</v>
      </c>
      <c r="C6918" s="5" t="s">
        <v>20992</v>
      </c>
      <c r="D6918" s="6">
        <v>10152</v>
      </c>
      <c r="E6918" t="str">
        <f t="shared" si="216"/>
        <v xml:space="preserve"> </v>
      </c>
      <c r="F6918" s="36" t="str">
        <f>IF(AND(D6918&gt;=50000,D6918&lt;=100000),"COMPRESO",A6918)</f>
        <v>scalea</v>
      </c>
      <c r="H6918" s="39">
        <f t="shared" si="217"/>
        <v>0</v>
      </c>
      <c r="I6918">
        <v>4</v>
      </c>
    </row>
    <row r="6919" spans="1:9" ht="12" customHeight="1" x14ac:dyDescent="0.3">
      <c r="A6919" s="3" t="s">
        <v>22507</v>
      </c>
      <c r="B6919" s="4" t="s">
        <v>14324</v>
      </c>
      <c r="C6919" s="5" t="s">
        <v>20992</v>
      </c>
      <c r="D6919" s="6">
        <v>1308</v>
      </c>
      <c r="E6919" t="str">
        <f t="shared" si="216"/>
        <v xml:space="preserve"> </v>
      </c>
      <c r="F6919" s="36" t="str">
        <f>IF(AND(D6919&gt;=50000,D6919&lt;=100000),"COMPRESO",A6919)</f>
        <v>scigliano</v>
      </c>
      <c r="H6919" s="39">
        <f t="shared" si="217"/>
        <v>0</v>
      </c>
      <c r="I6919">
        <v>4</v>
      </c>
    </row>
    <row r="6920" spans="1:9" ht="12" customHeight="1" x14ac:dyDescent="0.3">
      <c r="A6920" s="3" t="s">
        <v>22508</v>
      </c>
      <c r="B6920" s="4" t="s">
        <v>14400</v>
      </c>
      <c r="C6920" s="5" t="s">
        <v>20992</v>
      </c>
      <c r="D6920" s="6">
        <v>549</v>
      </c>
      <c r="E6920" t="str">
        <f t="shared" si="216"/>
        <v xml:space="preserve"> </v>
      </c>
      <c r="F6920" s="36" t="str">
        <f>IF(AND(D6920&gt;=50000,D6920&lt;=100000),"COMPRESO",A6920)</f>
        <v>serra d'aiello</v>
      </c>
      <c r="H6920" s="39">
        <f t="shared" si="217"/>
        <v>0</v>
      </c>
      <c r="I6920">
        <v>7</v>
      </c>
    </row>
    <row r="6921" spans="1:9" ht="12" customHeight="1" x14ac:dyDescent="0.3">
      <c r="A6921" s="3" t="s">
        <v>22509</v>
      </c>
      <c r="B6921" s="4" t="s">
        <v>14596</v>
      </c>
      <c r="C6921" s="5" t="s">
        <v>20992</v>
      </c>
      <c r="D6921" s="6">
        <v>7157</v>
      </c>
      <c r="E6921" t="str">
        <f t="shared" si="216"/>
        <v xml:space="preserve"> </v>
      </c>
      <c r="F6921" s="36" t="str">
        <f>IF(AND(D6921&gt;=50000,D6921&lt;=100000),"COMPRESO",A6921)</f>
        <v>spezzano albanese</v>
      </c>
      <c r="H6921" s="39">
        <f t="shared" si="217"/>
        <v>0</v>
      </c>
      <c r="I6921">
        <v>10</v>
      </c>
    </row>
    <row r="6922" spans="1:9" ht="12" customHeight="1" x14ac:dyDescent="0.3">
      <c r="A6922" s="3" t="s">
        <v>22510</v>
      </c>
      <c r="B6922" s="4" t="s">
        <v>14597</v>
      </c>
      <c r="C6922" s="5" t="s">
        <v>20992</v>
      </c>
      <c r="D6922" s="6">
        <v>4490</v>
      </c>
      <c r="E6922" t="str">
        <f t="shared" si="216"/>
        <v xml:space="preserve"> </v>
      </c>
      <c r="F6922" s="36" t="str">
        <f>IF(AND(D6922&gt;=50000,D6922&lt;=100000),"COMPRESO",A6922)</f>
        <v>spezzano della sila</v>
      </c>
      <c r="H6922" s="39">
        <f t="shared" si="217"/>
        <v>0</v>
      </c>
      <c r="I6922">
        <v>1</v>
      </c>
    </row>
    <row r="6923" spans="1:9" ht="12" customHeight="1" x14ac:dyDescent="0.3">
      <c r="A6923" s="3" t="s">
        <v>22511</v>
      </c>
      <c r="B6923" s="4" t="s">
        <v>14717</v>
      </c>
      <c r="C6923" s="5" t="s">
        <v>20992</v>
      </c>
      <c r="D6923" s="6">
        <v>2139</v>
      </c>
      <c r="E6923" t="str">
        <f t="shared" si="216"/>
        <v xml:space="preserve"> </v>
      </c>
      <c r="F6923" s="36" t="str">
        <f>IF(AND(D6923&gt;=50000,D6923&lt;=100000),"COMPRESO",A6923)</f>
        <v>tarsia</v>
      </c>
      <c r="H6923" s="39">
        <f t="shared" si="217"/>
        <v>0</v>
      </c>
      <c r="I6923">
        <v>8</v>
      </c>
    </row>
    <row r="6924" spans="1:9" ht="12" customHeight="1" x14ac:dyDescent="0.3">
      <c r="A6924" s="3" t="s">
        <v>22512</v>
      </c>
      <c r="B6924" s="4" t="s">
        <v>14770</v>
      </c>
      <c r="C6924" s="5" t="s">
        <v>20992</v>
      </c>
      <c r="D6924" s="6">
        <v>4999</v>
      </c>
      <c r="E6924" t="str">
        <f t="shared" si="216"/>
        <v xml:space="preserve"> </v>
      </c>
      <c r="F6924" s="36" t="str">
        <f>IF(AND(D6924&gt;=50000,D6924&lt;=100000),"COMPRESO",A6924)</f>
        <v>terranova da sibari</v>
      </c>
      <c r="H6924" s="39">
        <f t="shared" si="217"/>
        <v>0</v>
      </c>
      <c r="I6924">
        <v>3</v>
      </c>
    </row>
    <row r="6925" spans="1:9" ht="12" customHeight="1" x14ac:dyDescent="0.3">
      <c r="A6925" s="3" t="s">
        <v>22513</v>
      </c>
      <c r="B6925" s="4" t="s">
        <v>14777</v>
      </c>
      <c r="C6925" s="5" t="s">
        <v>20992</v>
      </c>
      <c r="D6925" s="6">
        <v>1019</v>
      </c>
      <c r="E6925" t="str">
        <f t="shared" si="216"/>
        <v xml:space="preserve"> </v>
      </c>
      <c r="F6925" s="36" t="str">
        <f>IF(AND(D6925&gt;=50000,D6925&lt;=100000),"COMPRESO",A6925)</f>
        <v>terravecchia</v>
      </c>
      <c r="H6925" s="39">
        <f t="shared" si="217"/>
        <v>0</v>
      </c>
      <c r="I6925">
        <v>1</v>
      </c>
    </row>
    <row r="6926" spans="1:9" ht="12" customHeight="1" x14ac:dyDescent="0.3">
      <c r="A6926" s="3" t="s">
        <v>22514</v>
      </c>
      <c r="B6926" s="4" t="s">
        <v>14833</v>
      </c>
      <c r="C6926" s="5" t="s">
        <v>20992</v>
      </c>
      <c r="D6926" s="6">
        <v>4573</v>
      </c>
      <c r="E6926" t="str">
        <f t="shared" si="216"/>
        <v xml:space="preserve"> </v>
      </c>
      <c r="F6926" s="36" t="str">
        <f>IF(AND(D6926&gt;=50000,D6926&lt;=100000),"COMPRESO",A6926)</f>
        <v>torano castello</v>
      </c>
      <c r="H6926" s="39">
        <f t="shared" si="217"/>
        <v>0</v>
      </c>
      <c r="I6926">
        <v>1</v>
      </c>
    </row>
    <row r="6927" spans="1:9" ht="12" customHeight="1" x14ac:dyDescent="0.3">
      <c r="A6927" s="3" t="s">
        <v>22515</v>
      </c>
      <c r="B6927" s="4" t="s">
        <v>14912</v>
      </c>
      <c r="C6927" s="5" t="s">
        <v>20992</v>
      </c>
      <c r="D6927" s="6">
        <v>5997</v>
      </c>
      <c r="E6927" t="str">
        <f t="shared" si="216"/>
        <v xml:space="preserve"> </v>
      </c>
      <c r="F6927" s="36" t="str">
        <f>IF(AND(D6927&gt;=50000,D6927&lt;=100000),"COMPRESO",A6927)</f>
        <v>tortora</v>
      </c>
      <c r="H6927" s="39">
        <f t="shared" si="217"/>
        <v>0</v>
      </c>
      <c r="I6927">
        <v>6</v>
      </c>
    </row>
    <row r="6928" spans="1:9" ht="12" customHeight="1" x14ac:dyDescent="0.3">
      <c r="A6928" s="3" t="s">
        <v>22516</v>
      </c>
      <c r="B6928" s="4" t="s">
        <v>14948</v>
      </c>
      <c r="C6928" s="5" t="s">
        <v>20992</v>
      </c>
      <c r="D6928" s="6">
        <v>8734</v>
      </c>
      <c r="E6928" t="str">
        <f t="shared" si="216"/>
        <v xml:space="preserve"> </v>
      </c>
      <c r="F6928" s="36" t="str">
        <f>IF(AND(D6928&gt;=50000,D6928&lt;=100000),"COMPRESO",A6928)</f>
        <v>trebisacce</v>
      </c>
      <c r="H6928" s="39">
        <f t="shared" si="217"/>
        <v>0</v>
      </c>
      <c r="I6928">
        <v>2</v>
      </c>
    </row>
    <row r="6929" spans="1:9" ht="12" customHeight="1" x14ac:dyDescent="0.3">
      <c r="A6929" s="3" t="s">
        <v>22517</v>
      </c>
      <c r="B6929" s="4" t="s">
        <v>15075</v>
      </c>
      <c r="C6929" s="5" t="s">
        <v>20992</v>
      </c>
      <c r="D6929" s="6">
        <v>1184</v>
      </c>
      <c r="E6929" t="str">
        <f t="shared" si="216"/>
        <v xml:space="preserve"> </v>
      </c>
      <c r="F6929" s="36" t="str">
        <f>IF(AND(D6929&gt;=50000,D6929&lt;=100000),"COMPRESO",A6929)</f>
        <v>vaccarizzo albanese</v>
      </c>
      <c r="H6929" s="39">
        <f t="shared" si="217"/>
        <v>0</v>
      </c>
      <c r="I6929">
        <v>7</v>
      </c>
    </row>
    <row r="6930" spans="1:9" ht="12" customHeight="1" x14ac:dyDescent="0.3">
      <c r="A6930" s="3" t="s">
        <v>22518</v>
      </c>
      <c r="B6930" s="4" t="s">
        <v>15249</v>
      </c>
      <c r="C6930" s="5" t="s">
        <v>20992</v>
      </c>
      <c r="D6930" s="6">
        <v>3212</v>
      </c>
      <c r="E6930" t="str">
        <f t="shared" si="216"/>
        <v xml:space="preserve"> </v>
      </c>
      <c r="F6930" s="36" t="str">
        <f>IF(AND(D6930&gt;=50000,D6930&lt;=100000),"COMPRESO",A6930)</f>
        <v>verbicaro</v>
      </c>
      <c r="H6930" s="39">
        <f t="shared" si="217"/>
        <v>0</v>
      </c>
      <c r="I6930">
        <v>2</v>
      </c>
    </row>
    <row r="6931" spans="1:9" ht="12" customHeight="1" x14ac:dyDescent="0.3">
      <c r="A6931" s="3" t="s">
        <v>22519</v>
      </c>
      <c r="B6931" s="4" t="s">
        <v>15437</v>
      </c>
      <c r="C6931" s="5" t="s">
        <v>20992</v>
      </c>
      <c r="D6931" s="6">
        <v>5181</v>
      </c>
      <c r="E6931" t="str">
        <f t="shared" si="216"/>
        <v xml:space="preserve"> </v>
      </c>
      <c r="F6931" s="36" t="str">
        <f>IF(AND(D6931&gt;=50000,D6931&lt;=100000),"COMPRESO",A6931)</f>
        <v>villapiana</v>
      </c>
      <c r="H6931" s="39">
        <f t="shared" si="217"/>
        <v>0</v>
      </c>
      <c r="I6931">
        <v>6</v>
      </c>
    </row>
    <row r="6932" spans="1:9" ht="12" customHeight="1" x14ac:dyDescent="0.3">
      <c r="A6932" s="3" t="s">
        <v>22520</v>
      </c>
      <c r="B6932" s="4" t="s">
        <v>15572</v>
      </c>
      <c r="C6932" s="5" t="s">
        <v>20992</v>
      </c>
      <c r="D6932" s="6">
        <v>2468</v>
      </c>
      <c r="E6932" t="str">
        <f t="shared" si="216"/>
        <v xml:space="preserve"> </v>
      </c>
      <c r="F6932" s="36" t="str">
        <f>IF(AND(D6932&gt;=50000,D6932&lt;=100000),"COMPRESO",A6932)</f>
        <v>zumpano</v>
      </c>
      <c r="H6932" s="39">
        <f t="shared" si="217"/>
        <v>0</v>
      </c>
      <c r="I6932">
        <v>8</v>
      </c>
    </row>
    <row r="6933" spans="1:9" ht="12" customHeight="1" x14ac:dyDescent="0.3">
      <c r="A6933" s="3" t="s">
        <v>22521</v>
      </c>
      <c r="B6933" s="4" t="s">
        <v>9416</v>
      </c>
      <c r="C6933" s="5" t="s">
        <v>20992</v>
      </c>
      <c r="D6933" s="6">
        <v>10381</v>
      </c>
      <c r="E6933" t="str">
        <f t="shared" si="216"/>
        <v xml:space="preserve"> </v>
      </c>
      <c r="F6933" s="36" t="str">
        <f>IF(AND(D6933&gt;=50000,D6933&lt;=100000),"COMPRESO",A6933)</f>
        <v>casali del manco</v>
      </c>
      <c r="H6933" s="39">
        <f t="shared" si="217"/>
        <v>0</v>
      </c>
      <c r="I6933">
        <v>1</v>
      </c>
    </row>
    <row r="6934" spans="1:9" ht="12" customHeight="1" x14ac:dyDescent="0.3">
      <c r="A6934" s="3" t="s">
        <v>22522</v>
      </c>
      <c r="B6934" s="4" t="s">
        <v>10244</v>
      </c>
      <c r="C6934" s="5" t="s">
        <v>20992</v>
      </c>
      <c r="D6934" s="6">
        <v>74848</v>
      </c>
      <c r="E6934" t="str">
        <f t="shared" si="216"/>
        <v xml:space="preserve"> </v>
      </c>
      <c r="F6934" s="36" t="str">
        <f>IF(AND(D6934&gt;=50000,D6934&lt;=100000),"COMPRESO",A6934)</f>
        <v>COMPRESO</v>
      </c>
      <c r="H6934" s="39">
        <f t="shared" si="217"/>
        <v>0</v>
      </c>
      <c r="I6934">
        <v>1</v>
      </c>
    </row>
    <row r="6935" spans="1:9" ht="12" customHeight="1" x14ac:dyDescent="0.3">
      <c r="A6935" s="3" t="s">
        <v>22523</v>
      </c>
      <c r="B6935" s="4" t="s">
        <v>8123</v>
      </c>
      <c r="C6935" s="5" t="s">
        <v>20992</v>
      </c>
      <c r="D6935" s="6">
        <v>1010</v>
      </c>
      <c r="E6935" t="str">
        <f t="shared" si="216"/>
        <v xml:space="preserve"> </v>
      </c>
      <c r="F6935" s="36" t="str">
        <f>IF(AND(D6935&gt;=50000,D6935&lt;=100000),"COMPRESO",A6935)</f>
        <v>albi</v>
      </c>
      <c r="H6935" s="39">
        <f t="shared" si="217"/>
        <v>0</v>
      </c>
      <c r="I6935">
        <v>1</v>
      </c>
    </row>
    <row r="6936" spans="1:9" ht="12" customHeight="1" x14ac:dyDescent="0.3">
      <c r="A6936" s="3" t="s">
        <v>22524</v>
      </c>
      <c r="B6936" s="4" t="s">
        <v>8213</v>
      </c>
      <c r="C6936" s="5" t="s">
        <v>20992</v>
      </c>
      <c r="D6936" s="6">
        <v>1885</v>
      </c>
      <c r="E6936" t="str">
        <f t="shared" si="216"/>
        <v xml:space="preserve"> </v>
      </c>
      <c r="F6936" s="36" t="str">
        <f>IF(AND(D6936&gt;=50000,D6936&lt;=100000),"COMPRESO",A6936)</f>
        <v>amaroni</v>
      </c>
      <c r="H6936" s="39">
        <f t="shared" si="217"/>
        <v>0</v>
      </c>
      <c r="I6936">
        <v>4</v>
      </c>
    </row>
    <row r="6937" spans="1:9" ht="12" customHeight="1" x14ac:dyDescent="0.3">
      <c r="A6937" s="3" t="s">
        <v>22525</v>
      </c>
      <c r="B6937" s="4" t="s">
        <v>8215</v>
      </c>
      <c r="C6937" s="5" t="s">
        <v>20992</v>
      </c>
      <c r="D6937" s="6">
        <v>837</v>
      </c>
      <c r="E6937" t="str">
        <f t="shared" si="216"/>
        <v xml:space="preserve"> </v>
      </c>
      <c r="F6937" s="36" t="str">
        <f>IF(AND(D6937&gt;=50000,D6937&lt;=100000),"COMPRESO",A6937)</f>
        <v>amato</v>
      </c>
      <c r="H6937" s="39">
        <f t="shared" si="217"/>
        <v>0</v>
      </c>
      <c r="I6937">
        <v>1</v>
      </c>
    </row>
    <row r="6938" spans="1:9" ht="12" customHeight="1" x14ac:dyDescent="0.3">
      <c r="A6938" s="3" t="s">
        <v>22526</v>
      </c>
      <c r="B6938" s="4" t="s">
        <v>8229</v>
      </c>
      <c r="C6938" s="5" t="s">
        <v>20992</v>
      </c>
      <c r="D6938" s="6">
        <v>795</v>
      </c>
      <c r="E6938" t="str">
        <f t="shared" si="216"/>
        <v xml:space="preserve"> </v>
      </c>
      <c r="F6938" s="36" t="str">
        <f>IF(AND(D6938&gt;=50000,D6938&lt;=100000),"COMPRESO",A6938)</f>
        <v>andali</v>
      </c>
      <c r="H6938" s="39">
        <f t="shared" si="217"/>
        <v>0</v>
      </c>
      <c r="I6938">
        <v>7</v>
      </c>
    </row>
    <row r="6939" spans="1:9" ht="12" customHeight="1" x14ac:dyDescent="0.3">
      <c r="A6939" s="3" t="s">
        <v>22527</v>
      </c>
      <c r="B6939" s="4" t="s">
        <v>8322</v>
      </c>
      <c r="C6939" s="5" t="s">
        <v>20992</v>
      </c>
      <c r="D6939" s="6">
        <v>529</v>
      </c>
      <c r="E6939" t="str">
        <f t="shared" si="216"/>
        <v xml:space="preserve"> </v>
      </c>
      <c r="F6939" s="36" t="str">
        <f>IF(AND(D6939&gt;=50000,D6939&lt;=100000),"COMPRESO",A6939)</f>
        <v>argusto</v>
      </c>
      <c r="H6939" s="39">
        <f t="shared" si="217"/>
        <v>0</v>
      </c>
      <c r="I6939">
        <v>9</v>
      </c>
    </row>
    <row r="6940" spans="1:9" ht="12" customHeight="1" x14ac:dyDescent="0.3">
      <c r="A6940" s="3" t="s">
        <v>22528</v>
      </c>
      <c r="B6940" s="4" t="s">
        <v>8440</v>
      </c>
      <c r="C6940" s="5" t="s">
        <v>20992</v>
      </c>
      <c r="D6940" s="6">
        <v>3183</v>
      </c>
      <c r="E6940" t="str">
        <f t="shared" si="216"/>
        <v xml:space="preserve"> </v>
      </c>
      <c r="F6940" s="36" t="str">
        <f>IF(AND(D6940&gt;=50000,D6940&lt;=100000),"COMPRESO",A6940)</f>
        <v>badolato</v>
      </c>
      <c r="H6940" s="39">
        <f t="shared" si="217"/>
        <v>0</v>
      </c>
      <c r="I6940">
        <v>8</v>
      </c>
    </row>
    <row r="6941" spans="1:9" ht="12" customHeight="1" x14ac:dyDescent="0.3">
      <c r="A6941" s="3" t="s">
        <v>22529</v>
      </c>
      <c r="B6941" s="4" t="s">
        <v>8574</v>
      </c>
      <c r="C6941" s="5" t="s">
        <v>20992</v>
      </c>
      <c r="D6941" s="6">
        <v>1400</v>
      </c>
      <c r="E6941" t="str">
        <f t="shared" si="216"/>
        <v xml:space="preserve"> </v>
      </c>
      <c r="F6941" s="36" t="str">
        <f>IF(AND(D6941&gt;=50000,D6941&lt;=100000),"COMPRESO",A6941)</f>
        <v>belcastro</v>
      </c>
      <c r="H6941" s="39">
        <f t="shared" si="217"/>
        <v>0</v>
      </c>
      <c r="I6941">
        <v>1</v>
      </c>
    </row>
    <row r="6942" spans="1:9" ht="12" customHeight="1" x14ac:dyDescent="0.3">
      <c r="A6942" s="3" t="s">
        <v>22530</v>
      </c>
      <c r="B6942" s="4" t="s">
        <v>8767</v>
      </c>
      <c r="C6942" s="5" t="s">
        <v>20992</v>
      </c>
      <c r="D6942" s="6">
        <v>7418</v>
      </c>
      <c r="E6942" t="str">
        <f t="shared" si="216"/>
        <v xml:space="preserve"> </v>
      </c>
      <c r="F6942" s="36" t="str">
        <f>IF(AND(D6942&gt;=50000,D6942&lt;=100000),"COMPRESO",A6942)</f>
        <v>borgia</v>
      </c>
      <c r="H6942" s="39">
        <f t="shared" si="217"/>
        <v>0</v>
      </c>
      <c r="I6942">
        <v>1</v>
      </c>
    </row>
    <row r="6943" spans="1:9" ht="12" customHeight="1" x14ac:dyDescent="0.3">
      <c r="A6943" s="3" t="s">
        <v>22531</v>
      </c>
      <c r="B6943" s="4" t="s">
        <v>8834</v>
      </c>
      <c r="C6943" s="5" t="s">
        <v>20992</v>
      </c>
      <c r="D6943" s="6">
        <v>4906</v>
      </c>
      <c r="E6943" t="str">
        <f t="shared" si="216"/>
        <v xml:space="preserve"> </v>
      </c>
      <c r="F6943" s="36" t="str">
        <f>IF(AND(D6943&gt;=50000,D6943&lt;=100000),"COMPRESO",A6943)</f>
        <v>botricello</v>
      </c>
      <c r="H6943" s="39">
        <f t="shared" si="217"/>
        <v>0</v>
      </c>
      <c r="I6943">
        <v>2</v>
      </c>
    </row>
    <row r="6944" spans="1:9" ht="12" customHeight="1" x14ac:dyDescent="0.3">
      <c r="A6944" s="3" t="s">
        <v>22532</v>
      </c>
      <c r="B6944" s="4" t="s">
        <v>9277</v>
      </c>
      <c r="C6944" s="5" t="s">
        <v>20992</v>
      </c>
      <c r="D6944" s="6">
        <v>1960</v>
      </c>
      <c r="E6944" t="str">
        <f t="shared" si="216"/>
        <v xml:space="preserve"> </v>
      </c>
      <c r="F6944" s="36" t="str">
        <f>IF(AND(D6944&gt;=50000,D6944&lt;=100000),"COMPRESO",A6944)</f>
        <v>caraffa di catanzaro</v>
      </c>
      <c r="H6944" s="39">
        <f t="shared" si="217"/>
        <v>0</v>
      </c>
      <c r="I6944">
        <v>3</v>
      </c>
    </row>
    <row r="6945" spans="1:9" ht="12" customHeight="1" x14ac:dyDescent="0.3">
      <c r="A6945" s="3" t="s">
        <v>22533</v>
      </c>
      <c r="B6945" s="4" t="s">
        <v>9306</v>
      </c>
      <c r="C6945" s="5" t="s">
        <v>20992</v>
      </c>
      <c r="D6945" s="6">
        <v>2334</v>
      </c>
      <c r="E6945" t="str">
        <f t="shared" si="216"/>
        <v xml:space="preserve"> </v>
      </c>
      <c r="F6945" s="36" t="str">
        <f>IF(AND(D6945&gt;=50000,D6945&lt;=100000),"COMPRESO",A6945)</f>
        <v>cardinale</v>
      </c>
      <c r="H6945" s="39">
        <f t="shared" si="217"/>
        <v>0</v>
      </c>
      <c r="I6945">
        <v>3</v>
      </c>
    </row>
    <row r="6946" spans="1:9" ht="12" customHeight="1" x14ac:dyDescent="0.3">
      <c r="A6946" s="3" t="s">
        <v>22534</v>
      </c>
      <c r="B6946" s="4" t="s">
        <v>9332</v>
      </c>
      <c r="C6946" s="5" t="s">
        <v>20992</v>
      </c>
      <c r="D6946" s="6">
        <v>1622</v>
      </c>
      <c r="E6946" t="str">
        <f t="shared" si="216"/>
        <v xml:space="preserve"> </v>
      </c>
      <c r="F6946" s="36" t="str">
        <f>IF(AND(D6946&gt;=50000,D6946&lt;=100000),"COMPRESO",A6946)</f>
        <v>carlopoli</v>
      </c>
      <c r="H6946" s="39">
        <f t="shared" si="217"/>
        <v>0</v>
      </c>
      <c r="I6946">
        <v>26</v>
      </c>
    </row>
    <row r="6947" spans="1:9" ht="12" customHeight="1" x14ac:dyDescent="0.3">
      <c r="A6947" s="3" t="s">
        <v>22535</v>
      </c>
      <c r="B6947" s="4" t="s">
        <v>9759</v>
      </c>
      <c r="C6947" s="5" t="s">
        <v>20992</v>
      </c>
      <c r="D6947" s="6">
        <v>89364</v>
      </c>
      <c r="E6947" t="str">
        <f t="shared" si="216"/>
        <v xml:space="preserve"> </v>
      </c>
      <c r="F6947" s="36" t="str">
        <f>IF(AND(D6947&gt;=50000,D6947&lt;=100000),"COMPRESO",A6947)</f>
        <v>COMPRESO</v>
      </c>
      <c r="H6947" s="39">
        <f t="shared" si="217"/>
        <v>0</v>
      </c>
      <c r="I6947">
        <v>2</v>
      </c>
    </row>
    <row r="6948" spans="1:9" ht="12" customHeight="1" x14ac:dyDescent="0.3">
      <c r="A6948" s="3" t="s">
        <v>22536</v>
      </c>
      <c r="B6948" s="4" t="s">
        <v>9833</v>
      </c>
      <c r="C6948" s="5" t="s">
        <v>20992</v>
      </c>
      <c r="D6948" s="6">
        <v>598</v>
      </c>
      <c r="E6948" t="str">
        <f t="shared" si="216"/>
        <v xml:space="preserve"> </v>
      </c>
      <c r="F6948" s="36" t="str">
        <f>IF(AND(D6948&gt;=50000,D6948&lt;=100000),"COMPRESO",A6948)</f>
        <v>cenadi</v>
      </c>
      <c r="H6948" s="39">
        <f t="shared" si="217"/>
        <v>0</v>
      </c>
      <c r="I6948">
        <v>5</v>
      </c>
    </row>
    <row r="6949" spans="1:9" ht="12" customHeight="1" x14ac:dyDescent="0.3">
      <c r="A6949" s="3" t="s">
        <v>22537</v>
      </c>
      <c r="B6949" s="4" t="s">
        <v>9843</v>
      </c>
      <c r="C6949" s="5" t="s">
        <v>20992</v>
      </c>
      <c r="D6949" s="6">
        <v>415</v>
      </c>
      <c r="E6949" t="str">
        <f t="shared" si="216"/>
        <v xml:space="preserve"> </v>
      </c>
      <c r="F6949" s="36" t="str">
        <f>IF(AND(D6949&gt;=50000,D6949&lt;=100000),"COMPRESO",A6949)</f>
        <v>centrache</v>
      </c>
      <c r="H6949" s="39">
        <f t="shared" si="217"/>
        <v>0</v>
      </c>
      <c r="I6949">
        <v>2</v>
      </c>
    </row>
    <row r="6950" spans="1:9" ht="12" customHeight="1" x14ac:dyDescent="0.3">
      <c r="A6950" s="3" t="s">
        <v>22538</v>
      </c>
      <c r="B6950" s="4" t="s">
        <v>9905</v>
      </c>
      <c r="C6950" s="5" t="s">
        <v>20992</v>
      </c>
      <c r="D6950" s="6">
        <v>1269</v>
      </c>
      <c r="E6950" t="str">
        <f t="shared" si="216"/>
        <v xml:space="preserve"> </v>
      </c>
      <c r="F6950" s="36" t="str">
        <f>IF(AND(D6950&gt;=50000,D6950&lt;=100000),"COMPRESO",A6950)</f>
        <v>cerva</v>
      </c>
      <c r="H6950" s="39">
        <f t="shared" si="217"/>
        <v>0</v>
      </c>
      <c r="I6950">
        <v>2</v>
      </c>
    </row>
    <row r="6951" spans="1:9" ht="12" customHeight="1" x14ac:dyDescent="0.3">
      <c r="A6951" s="3" t="s">
        <v>22539</v>
      </c>
      <c r="B6951" s="4" t="s">
        <v>9964</v>
      </c>
      <c r="C6951" s="5" t="s">
        <v>20992</v>
      </c>
      <c r="D6951" s="6">
        <v>5883</v>
      </c>
      <c r="E6951" t="str">
        <f t="shared" si="216"/>
        <v xml:space="preserve"> </v>
      </c>
      <c r="F6951" s="36" t="str">
        <f>IF(AND(D6951&gt;=50000,D6951&lt;=100000),"COMPRESO",A6951)</f>
        <v>chiaravalle centrale</v>
      </c>
      <c r="H6951" s="39">
        <f t="shared" si="217"/>
        <v>0</v>
      </c>
      <c r="I6951">
        <v>3</v>
      </c>
    </row>
    <row r="6952" spans="1:9" ht="12" customHeight="1" x14ac:dyDescent="0.3">
      <c r="A6952" s="3" t="s">
        <v>22540</v>
      </c>
      <c r="B6952" s="4" t="s">
        <v>10005</v>
      </c>
      <c r="C6952" s="5" t="s">
        <v>20992</v>
      </c>
      <c r="D6952" s="6">
        <v>1008</v>
      </c>
      <c r="E6952" t="str">
        <f t="shared" si="216"/>
        <v xml:space="preserve"> </v>
      </c>
      <c r="F6952" s="36" t="str">
        <f>IF(AND(D6952&gt;=50000,D6952&lt;=100000),"COMPRESO",A6952)</f>
        <v>cicala</v>
      </c>
      <c r="H6952" s="39">
        <f t="shared" si="217"/>
        <v>0</v>
      </c>
      <c r="I6952">
        <v>4</v>
      </c>
    </row>
    <row r="6953" spans="1:9" ht="12" customHeight="1" x14ac:dyDescent="0.3">
      <c r="A6953" s="3" t="s">
        <v>22541</v>
      </c>
      <c r="B6953" s="4" t="s">
        <v>10210</v>
      </c>
      <c r="C6953" s="5" t="s">
        <v>20992</v>
      </c>
      <c r="D6953" s="6">
        <v>1437</v>
      </c>
      <c r="E6953" t="str">
        <f t="shared" si="216"/>
        <v xml:space="preserve"> </v>
      </c>
      <c r="F6953" s="36" t="str">
        <f>IF(AND(D6953&gt;=50000,D6953&lt;=100000),"COMPRESO",A6953)</f>
        <v>conflenti</v>
      </c>
      <c r="H6953" s="39">
        <f t="shared" si="217"/>
        <v>0</v>
      </c>
      <c r="I6953">
        <v>5</v>
      </c>
    </row>
    <row r="6954" spans="1:9" ht="12" customHeight="1" x14ac:dyDescent="0.3">
      <c r="A6954" s="3" t="s">
        <v>22542</v>
      </c>
      <c r="B6954" s="4" t="s">
        <v>10274</v>
      </c>
      <c r="C6954" s="5" t="s">
        <v>20992</v>
      </c>
      <c r="D6954" s="6">
        <v>2217</v>
      </c>
      <c r="E6954" t="str">
        <f t="shared" si="216"/>
        <v xml:space="preserve"> </v>
      </c>
      <c r="F6954" s="36" t="str">
        <f>IF(AND(D6954&gt;=50000,D6954&lt;=100000),"COMPRESO",A6954)</f>
        <v>cortale</v>
      </c>
      <c r="H6954" s="39">
        <f t="shared" si="217"/>
        <v>0</v>
      </c>
      <c r="I6954">
        <v>2</v>
      </c>
    </row>
    <row r="6955" spans="1:9" ht="12" customHeight="1" x14ac:dyDescent="0.3">
      <c r="A6955" s="3" t="s">
        <v>22543</v>
      </c>
      <c r="B6955" s="4" t="s">
        <v>10364</v>
      </c>
      <c r="C6955" s="5" t="s">
        <v>20992</v>
      </c>
      <c r="D6955" s="6">
        <v>4306</v>
      </c>
      <c r="E6955" t="str">
        <f t="shared" si="216"/>
        <v xml:space="preserve"> </v>
      </c>
      <c r="F6955" s="36" t="str">
        <f>IF(AND(D6955&gt;=50000,D6955&lt;=100000),"COMPRESO",A6955)</f>
        <v>cropani</v>
      </c>
      <c r="H6955" s="39">
        <f t="shared" si="217"/>
        <v>0</v>
      </c>
      <c r="I6955">
        <v>13</v>
      </c>
    </row>
    <row r="6956" spans="1:9" ht="12" customHeight="1" x14ac:dyDescent="0.3">
      <c r="A6956" s="3" t="s">
        <v>22544</v>
      </c>
      <c r="B6956" s="4" t="s">
        <v>10392</v>
      </c>
      <c r="C6956" s="5" t="s">
        <v>20992</v>
      </c>
      <c r="D6956" s="6">
        <v>6708</v>
      </c>
      <c r="E6956" t="str">
        <f t="shared" si="216"/>
        <v xml:space="preserve"> </v>
      </c>
      <c r="F6956" s="36" t="str">
        <f>IF(AND(D6956&gt;=50000,D6956&lt;=100000),"COMPRESO",A6956)</f>
        <v>curinga</v>
      </c>
      <c r="H6956" s="39">
        <f t="shared" si="217"/>
        <v>0</v>
      </c>
      <c r="I6956">
        <v>8</v>
      </c>
    </row>
    <row r="6957" spans="1:9" ht="12" customHeight="1" x14ac:dyDescent="0.3">
      <c r="A6957" s="3" t="s">
        <v>22545</v>
      </c>
      <c r="B6957" s="4" t="s">
        <v>10417</v>
      </c>
      <c r="C6957" s="5" t="s">
        <v>20992</v>
      </c>
      <c r="D6957" s="6">
        <v>5407</v>
      </c>
      <c r="E6957" t="str">
        <f t="shared" si="216"/>
        <v xml:space="preserve"> </v>
      </c>
      <c r="F6957" s="36" t="str">
        <f>IF(AND(D6957&gt;=50000,D6957&lt;=100000),"COMPRESO",A6957)</f>
        <v>davoli</v>
      </c>
      <c r="H6957" s="39">
        <f t="shared" si="217"/>
        <v>0</v>
      </c>
      <c r="I6957">
        <v>10</v>
      </c>
    </row>
    <row r="6958" spans="1:9" ht="12" customHeight="1" x14ac:dyDescent="0.3">
      <c r="A6958" s="3" t="s">
        <v>22546</v>
      </c>
      <c r="B6958" s="4" t="s">
        <v>10421</v>
      </c>
      <c r="C6958" s="5" t="s">
        <v>20992</v>
      </c>
      <c r="D6958" s="6">
        <v>3252</v>
      </c>
      <c r="E6958" t="str">
        <f t="shared" si="216"/>
        <v xml:space="preserve"> </v>
      </c>
      <c r="F6958" s="36" t="str">
        <f>IF(AND(D6958&gt;=50000,D6958&lt;=100000),"COMPRESO",A6958)</f>
        <v>decollatura</v>
      </c>
      <c r="H6958" s="39">
        <f t="shared" si="217"/>
        <v>0</v>
      </c>
      <c r="I6958">
        <v>2</v>
      </c>
    </row>
    <row r="6959" spans="1:9" ht="12" customHeight="1" x14ac:dyDescent="0.3">
      <c r="A6959" s="3" t="s">
        <v>22547</v>
      </c>
      <c r="B6959" s="4" t="s">
        <v>10572</v>
      </c>
      <c r="C6959" s="5" t="s">
        <v>20992</v>
      </c>
      <c r="D6959" s="6">
        <v>3801</v>
      </c>
      <c r="E6959" t="str">
        <f t="shared" si="216"/>
        <v xml:space="preserve"> </v>
      </c>
      <c r="F6959" s="36" t="str">
        <f>IF(AND(D6959&gt;=50000,D6959&lt;=100000),"COMPRESO",A6959)</f>
        <v>falerna</v>
      </c>
      <c r="H6959" s="39">
        <f t="shared" si="217"/>
        <v>0</v>
      </c>
      <c r="I6959">
        <v>3</v>
      </c>
    </row>
    <row r="6960" spans="1:9" ht="12" customHeight="1" x14ac:dyDescent="0.3">
      <c r="A6960" s="3" t="s">
        <v>22548</v>
      </c>
      <c r="B6960" s="4" t="s">
        <v>10615</v>
      </c>
      <c r="C6960" s="5" t="s">
        <v>20992</v>
      </c>
      <c r="D6960" s="6">
        <v>2087</v>
      </c>
      <c r="E6960" t="str">
        <f t="shared" si="216"/>
        <v xml:space="preserve"> </v>
      </c>
      <c r="F6960" s="36" t="str">
        <f>IF(AND(D6960&gt;=50000,D6960&lt;=100000),"COMPRESO",A6960)</f>
        <v>feroleto antico</v>
      </c>
      <c r="H6960" s="39">
        <f t="shared" si="217"/>
        <v>0</v>
      </c>
      <c r="I6960">
        <v>5</v>
      </c>
    </row>
    <row r="6961" spans="1:9" ht="12" customHeight="1" x14ac:dyDescent="0.3">
      <c r="A6961" s="3" t="s">
        <v>22549</v>
      </c>
      <c r="B6961" s="4" t="s">
        <v>10764</v>
      </c>
      <c r="C6961" s="5" t="s">
        <v>20992</v>
      </c>
      <c r="D6961" s="6">
        <v>614</v>
      </c>
      <c r="E6961" t="str">
        <f t="shared" si="216"/>
        <v xml:space="preserve"> </v>
      </c>
      <c r="F6961" s="36" t="str">
        <f>IF(AND(D6961&gt;=50000,D6961&lt;=100000),"COMPRESO",A6961)</f>
        <v>fossato serralta</v>
      </c>
      <c r="H6961" s="39">
        <f t="shared" si="217"/>
        <v>0</v>
      </c>
      <c r="I6961">
        <v>2</v>
      </c>
    </row>
    <row r="6962" spans="1:9" ht="12" customHeight="1" x14ac:dyDescent="0.3">
      <c r="A6962" s="3" t="s">
        <v>22550</v>
      </c>
      <c r="B6962" s="4" t="s">
        <v>10842</v>
      </c>
      <c r="C6962" s="5" t="s">
        <v>20992</v>
      </c>
      <c r="D6962" s="6">
        <v>524</v>
      </c>
      <c r="E6962" t="str">
        <f t="shared" si="216"/>
        <v xml:space="preserve"> </v>
      </c>
      <c r="F6962" s="36" t="str">
        <f>IF(AND(D6962&gt;=50000,D6962&lt;=100000),"COMPRESO",A6962)</f>
        <v>gagliato</v>
      </c>
      <c r="H6962" s="39">
        <f t="shared" si="217"/>
        <v>0</v>
      </c>
      <c r="I6962">
        <v>3</v>
      </c>
    </row>
    <row r="6963" spans="1:9" ht="12" customHeight="1" x14ac:dyDescent="0.3">
      <c r="A6963" s="3" t="s">
        <v>22551</v>
      </c>
      <c r="B6963" s="4" t="s">
        <v>10904</v>
      </c>
      <c r="C6963" s="5" t="s">
        <v>20992</v>
      </c>
      <c r="D6963" s="6">
        <v>2160</v>
      </c>
      <c r="E6963" t="str">
        <f t="shared" si="216"/>
        <v xml:space="preserve"> </v>
      </c>
      <c r="F6963" s="36" t="str">
        <f>IF(AND(D6963&gt;=50000,D6963&lt;=100000),"COMPRESO",A6963)</f>
        <v>gasperina</v>
      </c>
      <c r="H6963" s="39">
        <f t="shared" si="217"/>
        <v>0</v>
      </c>
      <c r="I6963">
        <v>18</v>
      </c>
    </row>
    <row r="6964" spans="1:9" ht="12" customHeight="1" x14ac:dyDescent="0.3">
      <c r="A6964" s="3" t="s">
        <v>22552</v>
      </c>
      <c r="B6964" s="4" t="s">
        <v>10982</v>
      </c>
      <c r="C6964" s="5" t="s">
        <v>20992</v>
      </c>
      <c r="D6964" s="6">
        <v>3421</v>
      </c>
      <c r="E6964" t="str">
        <f t="shared" si="216"/>
        <v xml:space="preserve"> </v>
      </c>
      <c r="F6964" s="36" t="str">
        <f>IF(AND(D6964&gt;=50000,D6964&lt;=100000),"COMPRESO",A6964)</f>
        <v>gimigliano</v>
      </c>
      <c r="H6964" s="39">
        <f t="shared" si="217"/>
        <v>0</v>
      </c>
      <c r="I6964">
        <v>1</v>
      </c>
    </row>
    <row r="6965" spans="1:9" ht="12" customHeight="1" x14ac:dyDescent="0.3">
      <c r="A6965" s="3" t="s">
        <v>22553</v>
      </c>
      <c r="B6965" s="4" t="s">
        <v>10997</v>
      </c>
      <c r="C6965" s="5" t="s">
        <v>20992</v>
      </c>
      <c r="D6965" s="6">
        <v>6120</v>
      </c>
      <c r="E6965" t="str">
        <f t="shared" si="216"/>
        <v xml:space="preserve"> </v>
      </c>
      <c r="F6965" s="36" t="str">
        <f>IF(AND(D6965&gt;=50000,D6965&lt;=100000),"COMPRESO",A6965)</f>
        <v>girifalco</v>
      </c>
      <c r="H6965" s="39">
        <f t="shared" si="217"/>
        <v>0</v>
      </c>
      <c r="I6965">
        <v>1</v>
      </c>
    </row>
    <row r="6966" spans="1:9" ht="12" customHeight="1" x14ac:dyDescent="0.3">
      <c r="A6966" s="3" t="s">
        <v>22554</v>
      </c>
      <c r="B6966" s="4" t="s">
        <v>11013</v>
      </c>
      <c r="C6966" s="5" t="s">
        <v>20992</v>
      </c>
      <c r="D6966" s="6">
        <v>4522</v>
      </c>
      <c r="E6966" t="str">
        <f t="shared" si="216"/>
        <v xml:space="preserve"> </v>
      </c>
      <c r="F6966" s="36" t="str">
        <f>IF(AND(D6966&gt;=50000,D6966&lt;=100000),"COMPRESO",A6966)</f>
        <v>gizzeria</v>
      </c>
      <c r="H6966" s="39">
        <f t="shared" si="217"/>
        <v>0</v>
      </c>
      <c r="I6966">
        <v>15</v>
      </c>
    </row>
    <row r="6967" spans="1:9" ht="12" customHeight="1" x14ac:dyDescent="0.3">
      <c r="A6967" s="3" t="s">
        <v>22555</v>
      </c>
      <c r="B6967" s="4" t="s">
        <v>11139</v>
      </c>
      <c r="C6967" s="5" t="s">
        <v>20992</v>
      </c>
      <c r="D6967" s="6">
        <v>4752</v>
      </c>
      <c r="E6967" t="str">
        <f t="shared" si="216"/>
        <v xml:space="preserve"> </v>
      </c>
      <c r="F6967" s="36" t="str">
        <f>IF(AND(D6967&gt;=50000,D6967&lt;=100000),"COMPRESO",A6967)</f>
        <v>guardavalle</v>
      </c>
      <c r="H6967" s="39">
        <f t="shared" si="217"/>
        <v>0</v>
      </c>
      <c r="I6967">
        <v>7</v>
      </c>
    </row>
    <row r="6968" spans="1:9" ht="12" customHeight="1" x14ac:dyDescent="0.3">
      <c r="A6968" s="3" t="s">
        <v>22556</v>
      </c>
      <c r="B6968" s="4" t="s">
        <v>11195</v>
      </c>
      <c r="C6968" s="5" t="s">
        <v>20992</v>
      </c>
      <c r="D6968" s="6">
        <v>1614</v>
      </c>
      <c r="E6968" t="str">
        <f t="shared" si="216"/>
        <v xml:space="preserve"> </v>
      </c>
      <c r="F6968" s="36" t="str">
        <f>IF(AND(D6968&gt;=50000,D6968&lt;=100000),"COMPRESO",A6968)</f>
        <v>isca sullo ionio</v>
      </c>
      <c r="H6968" s="39">
        <f t="shared" si="217"/>
        <v>0</v>
      </c>
      <c r="I6968">
        <v>11</v>
      </c>
    </row>
    <row r="6969" spans="1:9" ht="12" customHeight="1" x14ac:dyDescent="0.3">
      <c r="A6969" s="3" t="s">
        <v>22557</v>
      </c>
      <c r="B6969" s="4" t="s">
        <v>11236</v>
      </c>
      <c r="C6969" s="5" t="s">
        <v>20992</v>
      </c>
      <c r="D6969" s="6">
        <v>623</v>
      </c>
      <c r="E6969" t="str">
        <f t="shared" si="216"/>
        <v xml:space="preserve"> </v>
      </c>
      <c r="F6969" s="36" t="str">
        <f>IF(AND(D6969&gt;=50000,D6969&lt;=100000),"COMPRESO",A6969)</f>
        <v>jacurso</v>
      </c>
      <c r="H6969" s="39">
        <f t="shared" si="217"/>
        <v>0</v>
      </c>
      <c r="I6969">
        <v>2</v>
      </c>
    </row>
    <row r="6970" spans="1:9" ht="12" customHeight="1" x14ac:dyDescent="0.3">
      <c r="A6970" s="3" t="s">
        <v>22558</v>
      </c>
      <c r="B6970" s="4" t="s">
        <v>11553</v>
      </c>
      <c r="C6970" s="5" t="s">
        <v>20992</v>
      </c>
      <c r="D6970" s="6">
        <v>1272</v>
      </c>
      <c r="E6970" t="str">
        <f t="shared" si="216"/>
        <v xml:space="preserve"> </v>
      </c>
      <c r="F6970" s="36" t="str">
        <f>IF(AND(D6970&gt;=50000,D6970&lt;=100000),"COMPRESO",A6970)</f>
        <v>magisano</v>
      </c>
      <c r="H6970" s="39">
        <f t="shared" si="217"/>
        <v>0</v>
      </c>
      <c r="I6970">
        <v>2</v>
      </c>
    </row>
    <row r="6971" spans="1:9" ht="12" customHeight="1" x14ac:dyDescent="0.3">
      <c r="A6971" s="3" t="s">
        <v>22559</v>
      </c>
      <c r="B6971" s="4" t="s">
        <v>11571</v>
      </c>
      <c r="C6971" s="5" t="s">
        <v>20992</v>
      </c>
      <c r="D6971" s="6">
        <v>4457</v>
      </c>
      <c r="E6971" t="str">
        <f t="shared" si="216"/>
        <v xml:space="preserve"> </v>
      </c>
      <c r="F6971" s="36" t="str">
        <f>IF(AND(D6971&gt;=50000,D6971&lt;=100000),"COMPRESO",A6971)</f>
        <v>maida</v>
      </c>
      <c r="H6971" s="39">
        <f t="shared" si="217"/>
        <v>0</v>
      </c>
      <c r="I6971">
        <v>3</v>
      </c>
    </row>
    <row r="6972" spans="1:9" ht="12" customHeight="1" x14ac:dyDescent="0.3">
      <c r="A6972" s="3" t="s">
        <v>22560</v>
      </c>
      <c r="B6972" s="4" t="s">
        <v>11642</v>
      </c>
      <c r="C6972" s="5" t="s">
        <v>20992</v>
      </c>
      <c r="D6972" s="6">
        <v>425</v>
      </c>
      <c r="E6972" t="str">
        <f t="shared" si="216"/>
        <v xml:space="preserve"> </v>
      </c>
      <c r="F6972" s="36" t="str">
        <f>IF(AND(D6972&gt;=50000,D6972&lt;=100000),"COMPRESO",A6972)</f>
        <v>marcedusa</v>
      </c>
      <c r="H6972" s="39">
        <f t="shared" si="217"/>
        <v>0</v>
      </c>
      <c r="I6972">
        <v>3</v>
      </c>
    </row>
    <row r="6973" spans="1:9" ht="12" customHeight="1" x14ac:dyDescent="0.3">
      <c r="A6973" s="3" t="s">
        <v>22561</v>
      </c>
      <c r="B6973" s="4" t="s">
        <v>11644</v>
      </c>
      <c r="C6973" s="5" t="s">
        <v>20992</v>
      </c>
      <c r="D6973" s="6">
        <v>2253</v>
      </c>
      <c r="E6973" t="str">
        <f t="shared" si="216"/>
        <v xml:space="preserve"> </v>
      </c>
      <c r="F6973" s="36" t="str">
        <f>IF(AND(D6973&gt;=50000,D6973&lt;=100000),"COMPRESO",A6973)</f>
        <v>marcellinara</v>
      </c>
      <c r="H6973" s="39">
        <f t="shared" si="217"/>
        <v>0</v>
      </c>
      <c r="I6973">
        <v>1</v>
      </c>
    </row>
    <row r="6974" spans="1:9" ht="12" customHeight="1" x14ac:dyDescent="0.3">
      <c r="A6974" s="3" t="s">
        <v>22562</v>
      </c>
      <c r="B6974" s="4" t="s">
        <v>11694</v>
      </c>
      <c r="C6974" s="5" t="s">
        <v>20992</v>
      </c>
      <c r="D6974" s="6">
        <v>937</v>
      </c>
      <c r="E6974" t="str">
        <f t="shared" si="216"/>
        <v xml:space="preserve"> </v>
      </c>
      <c r="F6974" s="36" t="str">
        <f>IF(AND(D6974&gt;=50000,D6974&lt;=100000),"COMPRESO",A6974)</f>
        <v>martirano</v>
      </c>
      <c r="H6974" s="39">
        <f t="shared" si="217"/>
        <v>0</v>
      </c>
      <c r="I6974">
        <v>4</v>
      </c>
    </row>
    <row r="6975" spans="1:9" ht="12" customHeight="1" x14ac:dyDescent="0.3">
      <c r="A6975" s="3" t="s">
        <v>22563</v>
      </c>
      <c r="B6975" s="4" t="s">
        <v>11695</v>
      </c>
      <c r="C6975" s="5" t="s">
        <v>20992</v>
      </c>
      <c r="D6975" s="6">
        <v>1167</v>
      </c>
      <c r="E6975" t="str">
        <f t="shared" si="216"/>
        <v xml:space="preserve"> </v>
      </c>
      <c r="F6975" s="36" t="str">
        <f>IF(AND(D6975&gt;=50000,D6975&lt;=100000),"COMPRESO",A6975)</f>
        <v>martirano lombardo</v>
      </c>
      <c r="H6975" s="39">
        <f t="shared" si="217"/>
        <v>0</v>
      </c>
      <c r="I6975">
        <v>1</v>
      </c>
    </row>
    <row r="6976" spans="1:9" ht="12" customHeight="1" x14ac:dyDescent="0.3">
      <c r="A6976" s="3" t="s">
        <v>22564</v>
      </c>
      <c r="B6976" s="4" t="s">
        <v>11845</v>
      </c>
      <c r="C6976" s="5" t="s">
        <v>20992</v>
      </c>
      <c r="D6976" s="6">
        <v>799</v>
      </c>
      <c r="E6976" t="str">
        <f t="shared" si="216"/>
        <v xml:space="preserve"> </v>
      </c>
      <c r="F6976" s="36" t="str">
        <f>IF(AND(D6976&gt;=50000,D6976&lt;=100000),"COMPRESO",A6976)</f>
        <v>miglierina</v>
      </c>
      <c r="H6976" s="39">
        <f t="shared" si="217"/>
        <v>0</v>
      </c>
      <c r="I6976">
        <v>2</v>
      </c>
    </row>
    <row r="6977" spans="1:9" ht="12" customHeight="1" x14ac:dyDescent="0.3">
      <c r="A6977" s="3" t="s">
        <v>22565</v>
      </c>
      <c r="B6977" s="4" t="s">
        <v>12016</v>
      </c>
      <c r="C6977" s="5" t="s">
        <v>20992</v>
      </c>
      <c r="D6977" s="6">
        <v>1583</v>
      </c>
      <c r="E6977" t="str">
        <f t="shared" si="216"/>
        <v xml:space="preserve"> </v>
      </c>
      <c r="F6977" s="36" t="str">
        <f>IF(AND(D6977&gt;=50000,D6977&lt;=100000),"COMPRESO",A6977)</f>
        <v>montauro</v>
      </c>
      <c r="H6977" s="39">
        <f t="shared" si="217"/>
        <v>0</v>
      </c>
      <c r="I6977">
        <v>2</v>
      </c>
    </row>
    <row r="6978" spans="1:9" ht="12" customHeight="1" x14ac:dyDescent="0.3">
      <c r="A6978" s="3" t="s">
        <v>22566</v>
      </c>
      <c r="B6978" s="4" t="s">
        <v>12158</v>
      </c>
      <c r="C6978" s="5" t="s">
        <v>20992</v>
      </c>
      <c r="D6978" s="6">
        <v>4681</v>
      </c>
      <c r="E6978" t="str">
        <f t="shared" si="216"/>
        <v xml:space="preserve"> </v>
      </c>
      <c r="F6978" s="36" t="str">
        <f>IF(AND(D6978&gt;=50000,D6978&lt;=100000),"COMPRESO",A6978)</f>
        <v>montepaone</v>
      </c>
      <c r="H6978" s="39">
        <f t="shared" si="217"/>
        <v>0</v>
      </c>
      <c r="I6978">
        <v>5</v>
      </c>
    </row>
    <row r="6979" spans="1:9" ht="12" customHeight="1" x14ac:dyDescent="0.3">
      <c r="A6979" s="3" t="s">
        <v>22567</v>
      </c>
      <c r="B6979" s="4" t="s">
        <v>12287</v>
      </c>
      <c r="C6979" s="5" t="s">
        <v>20992</v>
      </c>
      <c r="D6979" s="6">
        <v>871</v>
      </c>
      <c r="E6979" t="str">
        <f t="shared" ref="E6979:E7042" si="218">IF(D6979&gt;300000,"TROVATO"," ")</f>
        <v xml:space="preserve"> </v>
      </c>
      <c r="F6979" s="36" t="str">
        <f>IF(AND(D6979&gt;=50000,D6979&lt;=100000),"COMPRESO",A6979)</f>
        <v>motta santa lucia</v>
      </c>
      <c r="H6979" s="39">
        <f t="shared" ref="H6979:H7042" si="219">(D14907/$G$2)</f>
        <v>0</v>
      </c>
      <c r="I6979">
        <v>2</v>
      </c>
    </row>
    <row r="6980" spans="1:9" ht="12" customHeight="1" x14ac:dyDescent="0.3">
      <c r="A6980" s="3" t="s">
        <v>22568</v>
      </c>
      <c r="B6980" s="4" t="s">
        <v>12376</v>
      </c>
      <c r="C6980" s="5" t="s">
        <v>20992</v>
      </c>
      <c r="D6980" s="6">
        <v>4725</v>
      </c>
      <c r="E6980" t="str">
        <f t="shared" si="218"/>
        <v xml:space="preserve"> </v>
      </c>
      <c r="F6980" s="36" t="str">
        <f>IF(AND(D6980&gt;=50000,D6980&lt;=100000),"COMPRESO",A6980)</f>
        <v>nocera terinese</v>
      </c>
      <c r="H6980" s="39">
        <f t="shared" si="219"/>
        <v>0</v>
      </c>
      <c r="I6980">
        <v>13</v>
      </c>
    </row>
    <row r="6981" spans="1:9" ht="12" customHeight="1" x14ac:dyDescent="0.3">
      <c r="A6981" s="3" t="s">
        <v>22569</v>
      </c>
      <c r="B6981" s="4" t="s">
        <v>12472</v>
      </c>
      <c r="C6981" s="5" t="s">
        <v>20992</v>
      </c>
      <c r="D6981" s="6">
        <v>587</v>
      </c>
      <c r="E6981" t="str">
        <f t="shared" si="218"/>
        <v xml:space="preserve"> </v>
      </c>
      <c r="F6981" s="36" t="str">
        <f>IF(AND(D6981&gt;=50000,D6981&lt;=100000),"COMPRESO",A6981)</f>
        <v>olivadi</v>
      </c>
      <c r="H6981" s="39">
        <f t="shared" si="219"/>
        <v>0</v>
      </c>
      <c r="I6981">
        <v>2</v>
      </c>
    </row>
    <row r="6982" spans="1:9" ht="12" customHeight="1" x14ac:dyDescent="0.3">
      <c r="A6982" s="3" t="s">
        <v>22570</v>
      </c>
      <c r="B6982" s="4" t="s">
        <v>12658</v>
      </c>
      <c r="C6982" s="5" t="s">
        <v>20992</v>
      </c>
      <c r="D6982" s="6">
        <v>1275</v>
      </c>
      <c r="E6982" t="str">
        <f t="shared" si="218"/>
        <v xml:space="preserve"> </v>
      </c>
      <c r="F6982" s="36" t="str">
        <f>IF(AND(D6982&gt;=50000,D6982&lt;=100000),"COMPRESO",A6982)</f>
        <v>palermiti</v>
      </c>
      <c r="H6982" s="39">
        <f t="shared" si="219"/>
        <v>0</v>
      </c>
      <c r="I6982">
        <v>1</v>
      </c>
    </row>
    <row r="6983" spans="1:9" ht="12" customHeight="1" x14ac:dyDescent="0.3">
      <c r="A6983" s="3" t="s">
        <v>22571</v>
      </c>
      <c r="B6983" s="4" t="s">
        <v>12778</v>
      </c>
      <c r="C6983" s="5" t="s">
        <v>20992</v>
      </c>
      <c r="D6983" s="6">
        <v>2215</v>
      </c>
      <c r="E6983" t="str">
        <f t="shared" si="218"/>
        <v xml:space="preserve"> </v>
      </c>
      <c r="F6983" s="36" t="str">
        <f>IF(AND(D6983&gt;=50000,D6983&lt;=100000),"COMPRESO",A6983)</f>
        <v>pentone</v>
      </c>
      <c r="H6983" s="39">
        <f t="shared" si="219"/>
        <v>0</v>
      </c>
      <c r="I6983">
        <v>3</v>
      </c>
    </row>
    <row r="6984" spans="1:9" ht="12" customHeight="1" x14ac:dyDescent="0.3">
      <c r="A6984" s="3" t="s">
        <v>22572</v>
      </c>
      <c r="B6984" s="4" t="s">
        <v>12840</v>
      </c>
      <c r="C6984" s="5" t="s">
        <v>20992</v>
      </c>
      <c r="D6984" s="6">
        <v>1167</v>
      </c>
      <c r="E6984" t="str">
        <f t="shared" si="218"/>
        <v xml:space="preserve"> </v>
      </c>
      <c r="F6984" s="36" t="str">
        <f>IF(AND(D6984&gt;=50000,D6984&lt;=100000),"COMPRESO",A6984)</f>
        <v>petrizzi</v>
      </c>
      <c r="H6984" s="39">
        <f t="shared" si="219"/>
        <v>0</v>
      </c>
      <c r="I6984">
        <v>191</v>
      </c>
    </row>
    <row r="6985" spans="1:9" ht="12" customHeight="1" x14ac:dyDescent="0.3">
      <c r="A6985" s="3" t="s">
        <v>22573</v>
      </c>
      <c r="B6985" s="4" t="s">
        <v>12841</v>
      </c>
      <c r="C6985" s="5" t="s">
        <v>20992</v>
      </c>
      <c r="D6985" s="6">
        <v>2685</v>
      </c>
      <c r="E6985" t="str">
        <f t="shared" si="218"/>
        <v xml:space="preserve"> </v>
      </c>
      <c r="F6985" s="36" t="str">
        <f>IF(AND(D6985&gt;=50000,D6985&lt;=100000),"COMPRESO",A6985)</f>
        <v>petronà</v>
      </c>
      <c r="H6985" s="39">
        <f t="shared" si="219"/>
        <v>0</v>
      </c>
      <c r="I6985">
        <v>10</v>
      </c>
    </row>
    <row r="6986" spans="1:9" ht="12" customHeight="1" x14ac:dyDescent="0.3">
      <c r="A6986" s="3" t="s">
        <v>22574</v>
      </c>
      <c r="B6986" s="4" t="s">
        <v>12874</v>
      </c>
      <c r="C6986" s="5" t="s">
        <v>20992</v>
      </c>
      <c r="D6986" s="6">
        <v>2559</v>
      </c>
      <c r="E6986" t="str">
        <f t="shared" si="218"/>
        <v xml:space="preserve"> </v>
      </c>
      <c r="F6986" s="36" t="str">
        <f>IF(AND(D6986&gt;=50000,D6986&lt;=100000),"COMPRESO",A6986)</f>
        <v>pianopoli</v>
      </c>
      <c r="H6986" s="39">
        <f t="shared" si="219"/>
        <v>0</v>
      </c>
      <c r="I6986">
        <v>14</v>
      </c>
    </row>
    <row r="6987" spans="1:9" ht="12" customHeight="1" x14ac:dyDescent="0.3">
      <c r="A6987" s="3" t="s">
        <v>22575</v>
      </c>
      <c r="B6987" s="4" t="s">
        <v>13003</v>
      </c>
      <c r="C6987" s="5" t="s">
        <v>20992</v>
      </c>
      <c r="D6987" s="6">
        <v>2232</v>
      </c>
      <c r="E6987" t="str">
        <f t="shared" si="218"/>
        <v xml:space="preserve"> </v>
      </c>
      <c r="F6987" s="36" t="str">
        <f>IF(AND(D6987&gt;=50000,D6987&lt;=100000),"COMPRESO",A6987)</f>
        <v>platania</v>
      </c>
      <c r="H6987" s="39">
        <f t="shared" si="219"/>
        <v>0</v>
      </c>
      <c r="I6987">
        <v>3</v>
      </c>
    </row>
    <row r="6988" spans="1:9" ht="12" customHeight="1" x14ac:dyDescent="0.3">
      <c r="A6988" s="3" t="s">
        <v>22576</v>
      </c>
      <c r="B6988" s="4" t="s">
        <v>13825</v>
      </c>
      <c r="C6988" s="5" t="s">
        <v>20992</v>
      </c>
      <c r="D6988" s="6">
        <v>700</v>
      </c>
      <c r="E6988" t="str">
        <f t="shared" si="218"/>
        <v xml:space="preserve"> </v>
      </c>
      <c r="F6988" s="36" t="str">
        <f>IF(AND(D6988&gt;=50000,D6988&lt;=100000),"COMPRESO",A6988)</f>
        <v>san floro</v>
      </c>
      <c r="H6988" s="39">
        <f t="shared" si="219"/>
        <v>0</v>
      </c>
      <c r="I6988">
        <v>1</v>
      </c>
    </row>
    <row r="6989" spans="1:9" ht="12" customHeight="1" x14ac:dyDescent="0.3">
      <c r="A6989" s="3" t="s">
        <v>22577</v>
      </c>
      <c r="B6989" s="4" t="s">
        <v>13908</v>
      </c>
      <c r="C6989" s="5" t="s">
        <v>20992</v>
      </c>
      <c r="D6989" s="6">
        <v>1639</v>
      </c>
      <c r="E6989" t="str">
        <f t="shared" si="218"/>
        <v xml:space="preserve"> </v>
      </c>
      <c r="F6989" s="36" t="str">
        <f>IF(AND(D6989&gt;=50000,D6989&lt;=100000),"COMPRESO",A6989)</f>
        <v>san mango d'aquino</v>
      </c>
      <c r="H6989" s="39">
        <f t="shared" si="219"/>
        <v>0</v>
      </c>
      <c r="I6989">
        <v>7</v>
      </c>
    </row>
    <row r="6990" spans="1:9" ht="12" customHeight="1" x14ac:dyDescent="0.3">
      <c r="A6990" s="3" t="s">
        <v>22578</v>
      </c>
      <c r="B6990" s="4" t="s">
        <v>13977</v>
      </c>
      <c r="C6990" s="5" t="s">
        <v>20992</v>
      </c>
      <c r="D6990" s="6">
        <v>4298</v>
      </c>
      <c r="E6990" t="str">
        <f t="shared" si="218"/>
        <v xml:space="preserve"> </v>
      </c>
      <c r="F6990" s="36" t="str">
        <f>IF(AND(D6990&gt;=50000,D6990&lt;=100000),"COMPRESO",A6990)</f>
        <v>san pietro a maida</v>
      </c>
      <c r="H6990" s="39">
        <f t="shared" si="219"/>
        <v>0</v>
      </c>
      <c r="I6990">
        <v>5</v>
      </c>
    </row>
    <row r="6991" spans="1:9" ht="12" customHeight="1" x14ac:dyDescent="0.3">
      <c r="A6991" s="3" t="s">
        <v>22579</v>
      </c>
      <c r="B6991" s="4" t="s">
        <v>13980</v>
      </c>
      <c r="C6991" s="5" t="s">
        <v>20992</v>
      </c>
      <c r="D6991" s="6">
        <v>1778</v>
      </c>
      <c r="E6991" t="str">
        <f t="shared" si="218"/>
        <v xml:space="preserve"> </v>
      </c>
      <c r="F6991" s="36" t="str">
        <f>IF(AND(D6991&gt;=50000,D6991&lt;=100000),"COMPRESO",A6991)</f>
        <v>san pietro apostolo</v>
      </c>
      <c r="H6991" s="39">
        <f t="shared" si="219"/>
        <v>0</v>
      </c>
      <c r="I6991">
        <v>1</v>
      </c>
    </row>
    <row r="6992" spans="1:9" ht="12" customHeight="1" x14ac:dyDescent="0.3">
      <c r="A6992" s="3" t="s">
        <v>22580</v>
      </c>
      <c r="B6992" s="4" t="s">
        <v>14030</v>
      </c>
      <c r="C6992" s="5" t="s">
        <v>20992</v>
      </c>
      <c r="D6992" s="6">
        <v>1311</v>
      </c>
      <c r="E6992" t="str">
        <f t="shared" si="218"/>
        <v xml:space="preserve"> </v>
      </c>
      <c r="F6992" s="36" t="str">
        <f>IF(AND(D6992&gt;=50000,D6992&lt;=100000),"COMPRESO",A6992)</f>
        <v>san sostene</v>
      </c>
      <c r="H6992" s="39">
        <f t="shared" si="219"/>
        <v>0</v>
      </c>
      <c r="I6992">
        <v>2</v>
      </c>
    </row>
    <row r="6993" spans="1:9" ht="12" customHeight="1" x14ac:dyDescent="0.3">
      <c r="A6993" s="3" t="s">
        <v>22581</v>
      </c>
      <c r="B6993" s="4" t="s">
        <v>14150</v>
      </c>
      <c r="C6993" s="5" t="s">
        <v>20992</v>
      </c>
      <c r="D6993" s="6">
        <v>2142</v>
      </c>
      <c r="E6993" t="str">
        <f t="shared" si="218"/>
        <v xml:space="preserve"> </v>
      </c>
      <c r="F6993" s="36" t="str">
        <f>IF(AND(D6993&gt;=50000,D6993&lt;=100000),"COMPRESO",A6993)</f>
        <v>santa caterina dello ionio</v>
      </c>
      <c r="H6993" s="39">
        <f t="shared" si="219"/>
        <v>0</v>
      </c>
      <c r="I6993">
        <v>3</v>
      </c>
    </row>
    <row r="6994" spans="1:9" ht="12" customHeight="1" x14ac:dyDescent="0.3">
      <c r="A6994" s="3" t="s">
        <v>22582</v>
      </c>
      <c r="B6994" s="4" t="s">
        <v>14097</v>
      </c>
      <c r="C6994" s="5" t="s">
        <v>20992</v>
      </c>
      <c r="D6994" s="6">
        <v>2072</v>
      </c>
      <c r="E6994" t="str">
        <f t="shared" si="218"/>
        <v xml:space="preserve"> </v>
      </c>
      <c r="F6994" s="36" t="str">
        <f>IF(AND(D6994&gt;=50000,D6994&lt;=100000),"COMPRESO",A6994)</f>
        <v>sant'andrea apostolo dello ionio</v>
      </c>
      <c r="H6994" s="39">
        <f t="shared" si="219"/>
        <v>0</v>
      </c>
      <c r="I6994">
        <v>20</v>
      </c>
    </row>
    <row r="6995" spans="1:9" ht="12" customHeight="1" x14ac:dyDescent="0.3">
      <c r="A6995" s="3" t="s">
        <v>22583</v>
      </c>
      <c r="B6995" s="4" t="s">
        <v>14055</v>
      </c>
      <c r="C6995" s="5" t="s">
        <v>20992</v>
      </c>
      <c r="D6995" s="6">
        <v>1830</v>
      </c>
      <c r="E6995" t="str">
        <f t="shared" si="218"/>
        <v xml:space="preserve"> </v>
      </c>
      <c r="F6995" s="36" t="str">
        <f>IF(AND(D6995&gt;=50000,D6995&lt;=100000),"COMPRESO",A6995)</f>
        <v>san vito sullo ionio</v>
      </c>
      <c r="H6995" s="39">
        <f t="shared" si="219"/>
        <v>0</v>
      </c>
      <c r="I6995">
        <v>14</v>
      </c>
    </row>
    <row r="6996" spans="1:9" ht="12" customHeight="1" x14ac:dyDescent="0.3">
      <c r="A6996" s="3" t="s">
        <v>22584</v>
      </c>
      <c r="B6996" s="4" t="s">
        <v>14266</v>
      </c>
      <c r="C6996" s="5" t="s">
        <v>20992</v>
      </c>
      <c r="D6996" s="6">
        <v>3314</v>
      </c>
      <c r="E6996" t="str">
        <f t="shared" si="218"/>
        <v xml:space="preserve"> </v>
      </c>
      <c r="F6996" s="36" t="str">
        <f>IF(AND(D6996&gt;=50000,D6996&lt;=100000),"COMPRESO",A6996)</f>
        <v>satriano</v>
      </c>
      <c r="H6996" s="39">
        <f t="shared" si="219"/>
        <v>0</v>
      </c>
      <c r="I6996">
        <v>12</v>
      </c>
    </row>
    <row r="6997" spans="1:9" ht="12" customHeight="1" x14ac:dyDescent="0.3">
      <c r="A6997" s="3" t="s">
        <v>22585</v>
      </c>
      <c r="B6997" s="4" t="s">
        <v>14363</v>
      </c>
      <c r="C6997" s="5" t="s">
        <v>20992</v>
      </c>
      <c r="D6997" s="6">
        <v>511</v>
      </c>
      <c r="E6997" t="str">
        <f t="shared" si="218"/>
        <v xml:space="preserve"> </v>
      </c>
      <c r="F6997" s="36" t="str">
        <f>IF(AND(D6997&gt;=50000,D6997&lt;=100000),"COMPRESO",A6997)</f>
        <v>sellia</v>
      </c>
      <c r="H6997" s="39">
        <f t="shared" si="219"/>
        <v>0</v>
      </c>
      <c r="I6997">
        <v>1</v>
      </c>
    </row>
    <row r="6998" spans="1:9" ht="12" customHeight="1" x14ac:dyDescent="0.3">
      <c r="A6998" s="3" t="s">
        <v>22586</v>
      </c>
      <c r="B6998" s="4" t="s">
        <v>14364</v>
      </c>
      <c r="C6998" s="5" t="s">
        <v>20992</v>
      </c>
      <c r="D6998" s="6">
        <v>6987</v>
      </c>
      <c r="E6998" t="str">
        <f t="shared" si="218"/>
        <v xml:space="preserve"> </v>
      </c>
      <c r="F6998" s="36" t="str">
        <f>IF(AND(D6998&gt;=50000,D6998&lt;=100000),"COMPRESO",A6998)</f>
        <v>sellia marina</v>
      </c>
      <c r="H6998" s="39">
        <f t="shared" si="219"/>
        <v>0</v>
      </c>
      <c r="I6998">
        <v>5</v>
      </c>
    </row>
    <row r="6999" spans="1:9" ht="12" customHeight="1" x14ac:dyDescent="0.3">
      <c r="A6999" s="3" t="s">
        <v>22587</v>
      </c>
      <c r="B6999" s="4" t="s">
        <v>14414</v>
      </c>
      <c r="C6999" s="5" t="s">
        <v>20992</v>
      </c>
      <c r="D6999" s="6">
        <v>3249</v>
      </c>
      <c r="E6999" t="str">
        <f t="shared" si="218"/>
        <v xml:space="preserve"> </v>
      </c>
      <c r="F6999" s="36" t="str">
        <f>IF(AND(D6999&gt;=50000,D6999&lt;=100000),"COMPRESO",A6999)</f>
        <v>serrastretta</v>
      </c>
      <c r="H6999" s="39">
        <f t="shared" si="219"/>
        <v>0</v>
      </c>
      <c r="I6999">
        <v>1</v>
      </c>
    </row>
    <row r="7000" spans="1:9" ht="12" customHeight="1" x14ac:dyDescent="0.3">
      <c r="A7000" s="3" t="s">
        <v>22588</v>
      </c>
      <c r="B7000" s="4" t="s">
        <v>14426</v>
      </c>
      <c r="C7000" s="5" t="s">
        <v>20992</v>
      </c>
      <c r="D7000" s="6">
        <v>4767</v>
      </c>
      <c r="E7000" t="str">
        <f t="shared" si="218"/>
        <v xml:space="preserve"> </v>
      </c>
      <c r="F7000" s="36" t="str">
        <f>IF(AND(D7000&gt;=50000,D7000&lt;=100000),"COMPRESO",A7000)</f>
        <v>sersale</v>
      </c>
      <c r="H7000" s="39">
        <f t="shared" si="219"/>
        <v>0</v>
      </c>
      <c r="I7000">
        <v>2</v>
      </c>
    </row>
    <row r="7001" spans="1:9" ht="12" customHeight="1" x14ac:dyDescent="0.3">
      <c r="A7001" s="3" t="s">
        <v>22589</v>
      </c>
      <c r="B7001" s="4" t="s">
        <v>14452</v>
      </c>
      <c r="C7001" s="5" t="s">
        <v>20992</v>
      </c>
      <c r="D7001" s="6">
        <v>2955</v>
      </c>
      <c r="E7001" t="str">
        <f t="shared" si="218"/>
        <v xml:space="preserve"> </v>
      </c>
      <c r="F7001" s="36" t="str">
        <f>IF(AND(D7001&gt;=50000,D7001&lt;=100000),"COMPRESO",A7001)</f>
        <v>settingiano</v>
      </c>
      <c r="H7001" s="39">
        <f t="shared" si="219"/>
        <v>0</v>
      </c>
      <c r="I7001">
        <v>5</v>
      </c>
    </row>
    <row r="7002" spans="1:9" ht="12" customHeight="1" x14ac:dyDescent="0.3">
      <c r="A7002" s="3" t="s">
        <v>22590</v>
      </c>
      <c r="B7002" s="4" t="s">
        <v>14486</v>
      </c>
      <c r="C7002" s="5" t="s">
        <v>20992</v>
      </c>
      <c r="D7002" s="6">
        <v>4475</v>
      </c>
      <c r="E7002" t="str">
        <f t="shared" si="218"/>
        <v xml:space="preserve"> </v>
      </c>
      <c r="F7002" s="36" t="str">
        <f>IF(AND(D7002&gt;=50000,D7002&lt;=100000),"COMPRESO",A7002)</f>
        <v>simeri crichi</v>
      </c>
      <c r="H7002" s="39">
        <f t="shared" si="219"/>
        <v>0</v>
      </c>
      <c r="I7002">
        <v>2</v>
      </c>
    </row>
    <row r="7003" spans="1:9" ht="12" customHeight="1" x14ac:dyDescent="0.3">
      <c r="A7003" s="3" t="s">
        <v>22591</v>
      </c>
      <c r="B7003" s="4" t="s">
        <v>14552</v>
      </c>
      <c r="C7003" s="5" t="s">
        <v>20992</v>
      </c>
      <c r="D7003" s="6">
        <v>827</v>
      </c>
      <c r="E7003" t="str">
        <f t="shared" si="218"/>
        <v xml:space="preserve"> </v>
      </c>
      <c r="F7003" s="36" t="str">
        <f>IF(AND(D7003&gt;=50000,D7003&lt;=100000),"COMPRESO",A7003)</f>
        <v>sorbo san basile</v>
      </c>
      <c r="H7003" s="39">
        <f t="shared" si="219"/>
        <v>0</v>
      </c>
      <c r="I7003">
        <v>3</v>
      </c>
    </row>
    <row r="7004" spans="1:9" ht="12" customHeight="1" x14ac:dyDescent="0.3">
      <c r="A7004" s="3" t="s">
        <v>22592</v>
      </c>
      <c r="B7004" s="4" t="s">
        <v>14577</v>
      </c>
      <c r="C7004" s="5" t="s">
        <v>20992</v>
      </c>
      <c r="D7004" s="6">
        <v>8841</v>
      </c>
      <c r="E7004" t="str">
        <f t="shared" si="218"/>
        <v xml:space="preserve"> </v>
      </c>
      <c r="F7004" s="36" t="str">
        <f>IF(AND(D7004&gt;=50000,D7004&lt;=100000),"COMPRESO",A7004)</f>
        <v>soverato</v>
      </c>
      <c r="H7004" s="39">
        <f t="shared" si="219"/>
        <v>0</v>
      </c>
      <c r="I7004">
        <v>11</v>
      </c>
    </row>
    <row r="7005" spans="1:9" ht="12" customHeight="1" x14ac:dyDescent="0.3">
      <c r="A7005" s="3" t="s">
        <v>22593</v>
      </c>
      <c r="B7005" s="4" t="s">
        <v>14578</v>
      </c>
      <c r="C7005" s="5" t="s">
        <v>20992</v>
      </c>
      <c r="D7005" s="6">
        <v>3137</v>
      </c>
      <c r="E7005" t="str">
        <f t="shared" si="218"/>
        <v xml:space="preserve"> </v>
      </c>
      <c r="F7005" s="36" t="str">
        <f>IF(AND(D7005&gt;=50000,D7005&lt;=100000),"COMPRESO",A7005)</f>
        <v>soveria mannelli</v>
      </c>
      <c r="H7005" s="39">
        <f t="shared" si="219"/>
        <v>0</v>
      </c>
      <c r="I7005">
        <v>1</v>
      </c>
    </row>
    <row r="7006" spans="1:9" ht="12" customHeight="1" x14ac:dyDescent="0.3">
      <c r="A7006" s="3" t="s">
        <v>22594</v>
      </c>
      <c r="B7006" s="4" t="s">
        <v>14579</v>
      </c>
      <c r="C7006" s="5" t="s">
        <v>20992</v>
      </c>
      <c r="D7006" s="6">
        <v>1643</v>
      </c>
      <c r="E7006" t="str">
        <f t="shared" si="218"/>
        <v xml:space="preserve"> </v>
      </c>
      <c r="F7006" s="36" t="str">
        <f>IF(AND(D7006&gt;=50000,D7006&lt;=100000),"COMPRESO",A7006)</f>
        <v>soveria simeri</v>
      </c>
      <c r="H7006" s="39">
        <f t="shared" si="219"/>
        <v>0</v>
      </c>
      <c r="I7006">
        <v>1</v>
      </c>
    </row>
    <row r="7007" spans="1:9" ht="12" customHeight="1" x14ac:dyDescent="0.3">
      <c r="A7007" s="3" t="s">
        <v>22595</v>
      </c>
      <c r="B7007" s="4" t="s">
        <v>14623</v>
      </c>
      <c r="C7007" s="5" t="s">
        <v>20992</v>
      </c>
      <c r="D7007" s="6">
        <v>3400</v>
      </c>
      <c r="E7007" t="str">
        <f t="shared" si="218"/>
        <v xml:space="preserve"> </v>
      </c>
      <c r="F7007" s="36" t="str">
        <f>IF(AND(D7007&gt;=50000,D7007&lt;=100000),"COMPRESO",A7007)</f>
        <v>squillace</v>
      </c>
      <c r="H7007" s="39">
        <f t="shared" si="219"/>
        <v>0</v>
      </c>
      <c r="I7007">
        <v>8</v>
      </c>
    </row>
    <row r="7008" spans="1:9" ht="12" customHeight="1" x14ac:dyDescent="0.3">
      <c r="A7008" s="3" t="s">
        <v>22596</v>
      </c>
      <c r="B7008" s="4" t="s">
        <v>14628</v>
      </c>
      <c r="C7008" s="5" t="s">
        <v>20992</v>
      </c>
      <c r="D7008" s="6">
        <v>2443</v>
      </c>
      <c r="E7008" t="str">
        <f t="shared" si="218"/>
        <v xml:space="preserve"> </v>
      </c>
      <c r="F7008" s="36" t="str">
        <f>IF(AND(D7008&gt;=50000,D7008&lt;=100000),"COMPRESO",A7008)</f>
        <v>stalettì</v>
      </c>
      <c r="H7008" s="39">
        <f t="shared" si="219"/>
        <v>0</v>
      </c>
      <c r="I7008">
        <v>1</v>
      </c>
    </row>
    <row r="7009" spans="1:9" ht="12" customHeight="1" x14ac:dyDescent="0.3">
      <c r="A7009" s="3" t="s">
        <v>22597</v>
      </c>
      <c r="B7009" s="4" t="s">
        <v>14730</v>
      </c>
      <c r="C7009" s="5" t="s">
        <v>20992</v>
      </c>
      <c r="D7009" s="6">
        <v>2705</v>
      </c>
      <c r="E7009" t="str">
        <f t="shared" si="218"/>
        <v xml:space="preserve"> </v>
      </c>
      <c r="F7009" s="36" t="str">
        <f>IF(AND(D7009&gt;=50000,D7009&lt;=100000),"COMPRESO",A7009)</f>
        <v>taverna</v>
      </c>
      <c r="H7009" s="39">
        <f t="shared" si="219"/>
        <v>0</v>
      </c>
      <c r="I7009">
        <v>21</v>
      </c>
    </row>
    <row r="7010" spans="1:9" ht="12" customHeight="1" x14ac:dyDescent="0.3">
      <c r="A7010" s="3" t="s">
        <v>22598</v>
      </c>
      <c r="B7010" s="4" t="s">
        <v>14809</v>
      </c>
      <c r="C7010" s="5" t="s">
        <v>20992</v>
      </c>
      <c r="D7010" s="6">
        <v>3897</v>
      </c>
      <c r="E7010" t="str">
        <f t="shared" si="218"/>
        <v xml:space="preserve"> </v>
      </c>
      <c r="F7010" s="36" t="str">
        <f>IF(AND(D7010&gt;=50000,D7010&lt;=100000),"COMPRESO",A7010)</f>
        <v>tiriolo</v>
      </c>
      <c r="H7010" s="39">
        <f t="shared" si="219"/>
        <v>0</v>
      </c>
      <c r="I7010">
        <v>10</v>
      </c>
    </row>
    <row r="7011" spans="1:9" ht="12" customHeight="1" x14ac:dyDescent="0.3">
      <c r="A7011" s="3" t="s">
        <v>22599</v>
      </c>
      <c r="B7011" s="4" t="s">
        <v>14874</v>
      </c>
      <c r="C7011" s="5" t="s">
        <v>20992</v>
      </c>
      <c r="D7011" s="6">
        <v>1131</v>
      </c>
      <c r="E7011" t="str">
        <f t="shared" si="218"/>
        <v xml:space="preserve"> </v>
      </c>
      <c r="F7011" s="36" t="str">
        <f>IF(AND(D7011&gt;=50000,D7011&lt;=100000),"COMPRESO",A7011)</f>
        <v>torre di ruggiero</v>
      </c>
      <c r="H7011" s="39">
        <f t="shared" si="219"/>
        <v>0</v>
      </c>
      <c r="I7011">
        <v>5</v>
      </c>
    </row>
    <row r="7012" spans="1:9" ht="12" customHeight="1" x14ac:dyDescent="0.3">
      <c r="A7012" s="3" t="s">
        <v>22600</v>
      </c>
      <c r="B7012" s="4" t="s">
        <v>15145</v>
      </c>
      <c r="C7012" s="5" t="s">
        <v>20992</v>
      </c>
      <c r="D7012" s="6">
        <v>1849</v>
      </c>
      <c r="E7012" t="str">
        <f t="shared" si="218"/>
        <v xml:space="preserve"> </v>
      </c>
      <c r="F7012" s="36" t="str">
        <f>IF(AND(D7012&gt;=50000,D7012&lt;=100000),"COMPRESO",A7012)</f>
        <v>vallefiorita</v>
      </c>
      <c r="H7012" s="39">
        <f t="shared" si="219"/>
        <v>0</v>
      </c>
      <c r="I7012">
        <v>3</v>
      </c>
    </row>
    <row r="7013" spans="1:9" ht="12" customHeight="1" x14ac:dyDescent="0.3">
      <c r="A7013" s="3" t="s">
        <v>22601</v>
      </c>
      <c r="B7013" s="4" t="s">
        <v>15531</v>
      </c>
      <c r="C7013" s="5" t="s">
        <v>20992</v>
      </c>
      <c r="D7013" s="6">
        <v>1733</v>
      </c>
      <c r="E7013" t="str">
        <f t="shared" si="218"/>
        <v xml:space="preserve"> </v>
      </c>
      <c r="F7013" s="36" t="str">
        <f>IF(AND(D7013&gt;=50000,D7013&lt;=100000),"COMPRESO",A7013)</f>
        <v>zagarise</v>
      </c>
      <c r="H7013" s="39">
        <f t="shared" si="219"/>
        <v>0</v>
      </c>
      <c r="I7013">
        <v>6</v>
      </c>
    </row>
    <row r="7014" spans="1:9" ht="12" customHeight="1" x14ac:dyDescent="0.3">
      <c r="A7014" s="3" t="s">
        <v>22602</v>
      </c>
      <c r="B7014" s="4" t="s">
        <v>11282</v>
      </c>
      <c r="C7014" s="5" t="s">
        <v>20992</v>
      </c>
      <c r="D7014" s="6">
        <v>70336</v>
      </c>
      <c r="E7014" t="str">
        <f t="shared" si="218"/>
        <v xml:space="preserve"> </v>
      </c>
      <c r="F7014" s="36" t="str">
        <f>IF(AND(D7014&gt;=50000,D7014&lt;=100000),"COMPRESO",A7014)</f>
        <v>COMPRESO</v>
      </c>
      <c r="H7014" s="39">
        <f t="shared" si="219"/>
        <v>0</v>
      </c>
      <c r="I7014">
        <v>3</v>
      </c>
    </row>
    <row r="7015" spans="1:9" ht="12" customHeight="1" x14ac:dyDescent="0.3">
      <c r="A7015" s="3" t="s">
        <v>22603</v>
      </c>
      <c r="B7015" s="4" t="s">
        <v>8055</v>
      </c>
      <c r="C7015" s="5" t="s">
        <v>20992</v>
      </c>
      <c r="D7015" s="6">
        <v>3210</v>
      </c>
      <c r="E7015" t="str">
        <f t="shared" si="218"/>
        <v xml:space="preserve"> </v>
      </c>
      <c r="F7015" s="36" t="str">
        <f>IF(AND(D7015&gt;=50000,D7015&lt;=100000),"COMPRESO",A7015)</f>
        <v>africo</v>
      </c>
      <c r="H7015" s="39">
        <f t="shared" si="219"/>
        <v>0</v>
      </c>
      <c r="I7015">
        <v>2</v>
      </c>
    </row>
    <row r="7016" spans="1:9" ht="12" customHeight="1" x14ac:dyDescent="0.3">
      <c r="A7016" s="3" t="s">
        <v>22604</v>
      </c>
      <c r="B7016" s="4" t="s">
        <v>8066</v>
      </c>
      <c r="C7016" s="5" t="s">
        <v>20992</v>
      </c>
      <c r="D7016" s="6">
        <v>569</v>
      </c>
      <c r="E7016" t="str">
        <f t="shared" si="218"/>
        <v xml:space="preserve"> </v>
      </c>
      <c r="F7016" s="36" t="str">
        <f>IF(AND(D7016&gt;=50000,D7016&lt;=100000),"COMPRESO",A7016)</f>
        <v>agnana calabra</v>
      </c>
      <c r="H7016" s="39">
        <f t="shared" si="219"/>
        <v>0</v>
      </c>
      <c r="I7016">
        <v>2</v>
      </c>
    </row>
    <row r="7017" spans="1:9" ht="12" customHeight="1" x14ac:dyDescent="0.3">
      <c r="A7017" s="3" t="s">
        <v>22605</v>
      </c>
      <c r="B7017" s="4" t="s">
        <v>8253</v>
      </c>
      <c r="C7017" s="5" t="s">
        <v>20992</v>
      </c>
      <c r="D7017" s="6">
        <v>2246</v>
      </c>
      <c r="E7017" t="str">
        <f t="shared" si="218"/>
        <v xml:space="preserve"> </v>
      </c>
      <c r="F7017" s="36" t="str">
        <f>IF(AND(D7017&gt;=50000,D7017&lt;=100000),"COMPRESO",A7017)</f>
        <v>anoia</v>
      </c>
      <c r="H7017" s="39">
        <f t="shared" si="219"/>
        <v>0</v>
      </c>
      <c r="I7017">
        <v>1</v>
      </c>
    </row>
    <row r="7018" spans="1:9" ht="12" customHeight="1" x14ac:dyDescent="0.3">
      <c r="A7018" s="3" t="s">
        <v>22606</v>
      </c>
      <c r="B7018" s="4" t="s">
        <v>8259</v>
      </c>
      <c r="C7018" s="5" t="s">
        <v>20992</v>
      </c>
      <c r="D7018" s="6">
        <v>1361</v>
      </c>
      <c r="E7018" t="str">
        <f t="shared" si="218"/>
        <v xml:space="preserve"> </v>
      </c>
      <c r="F7018" s="36" t="str">
        <f>IF(AND(D7018&gt;=50000,D7018&lt;=100000),"COMPRESO",A7018)</f>
        <v>antonimina</v>
      </c>
      <c r="H7018" s="39">
        <f t="shared" si="219"/>
        <v>0</v>
      </c>
      <c r="I7018">
        <v>15</v>
      </c>
    </row>
    <row r="7019" spans="1:9" ht="12" customHeight="1" x14ac:dyDescent="0.3">
      <c r="A7019" s="3" t="s">
        <v>22607</v>
      </c>
      <c r="B7019" s="4" t="s">
        <v>8312</v>
      </c>
      <c r="C7019" s="5" t="s">
        <v>20992</v>
      </c>
      <c r="D7019" s="6">
        <v>4760</v>
      </c>
      <c r="E7019" t="str">
        <f t="shared" si="218"/>
        <v xml:space="preserve"> </v>
      </c>
      <c r="F7019" s="36" t="str">
        <f>IF(AND(D7019&gt;=50000,D7019&lt;=100000),"COMPRESO",A7019)</f>
        <v>ardore</v>
      </c>
      <c r="H7019" s="39">
        <f t="shared" si="219"/>
        <v>0</v>
      </c>
      <c r="I7019">
        <v>2</v>
      </c>
    </row>
    <row r="7020" spans="1:9" ht="12" customHeight="1" x14ac:dyDescent="0.3">
      <c r="A7020" s="3" t="s">
        <v>22608</v>
      </c>
      <c r="B7020" s="4" t="s">
        <v>8441</v>
      </c>
      <c r="C7020" s="5" t="s">
        <v>20992</v>
      </c>
      <c r="D7020" s="6">
        <v>1082</v>
      </c>
      <c r="E7020" t="str">
        <f t="shared" si="218"/>
        <v xml:space="preserve"> </v>
      </c>
      <c r="F7020" s="36" t="str">
        <f>IF(AND(D7020&gt;=50000,D7020&lt;=100000),"COMPRESO",A7020)</f>
        <v>bagaladi</v>
      </c>
      <c r="H7020" s="39">
        <f t="shared" si="219"/>
        <v>0</v>
      </c>
      <c r="I7020">
        <v>1</v>
      </c>
    </row>
    <row r="7021" spans="1:9" ht="12" customHeight="1" x14ac:dyDescent="0.3">
      <c r="A7021" s="3" t="s">
        <v>22609</v>
      </c>
      <c r="B7021" s="4" t="s">
        <v>8444</v>
      </c>
      <c r="C7021" s="5" t="s">
        <v>20992</v>
      </c>
      <c r="D7021" s="6">
        <v>10622</v>
      </c>
      <c r="E7021" t="str">
        <f t="shared" si="218"/>
        <v xml:space="preserve"> </v>
      </c>
      <c r="F7021" s="36" t="str">
        <f>IF(AND(D7021&gt;=50000,D7021&lt;=100000),"COMPRESO",A7021)</f>
        <v>bagnara calabra</v>
      </c>
      <c r="H7021" s="39">
        <f t="shared" si="219"/>
        <v>0</v>
      </c>
      <c r="I7021">
        <v>2</v>
      </c>
    </row>
    <row r="7022" spans="1:9" ht="12" customHeight="1" x14ac:dyDescent="0.3">
      <c r="A7022" s="3" t="s">
        <v>22610</v>
      </c>
      <c r="B7022" s="4" t="s">
        <v>8612</v>
      </c>
      <c r="C7022" s="5" t="s">
        <v>20992</v>
      </c>
      <c r="D7022" s="6">
        <v>2442</v>
      </c>
      <c r="E7022" t="str">
        <f t="shared" si="218"/>
        <v xml:space="preserve"> </v>
      </c>
      <c r="F7022" s="36" t="str">
        <f>IF(AND(D7022&gt;=50000,D7022&lt;=100000),"COMPRESO",A7022)</f>
        <v>benestare</v>
      </c>
      <c r="H7022" s="39">
        <f t="shared" si="219"/>
        <v>0</v>
      </c>
      <c r="I7022">
        <v>11</v>
      </c>
    </row>
    <row r="7023" spans="1:9" ht="12" customHeight="1" x14ac:dyDescent="0.3">
      <c r="A7023" s="3" t="s">
        <v>22611</v>
      </c>
      <c r="B7023" s="4" t="s">
        <v>8657</v>
      </c>
      <c r="C7023" s="5" t="s">
        <v>20992</v>
      </c>
      <c r="D7023" s="6">
        <v>4125</v>
      </c>
      <c r="E7023" t="str">
        <f t="shared" si="218"/>
        <v xml:space="preserve"> </v>
      </c>
      <c r="F7023" s="36" t="str">
        <f>IF(AND(D7023&gt;=50000,D7023&lt;=100000),"COMPRESO",A7023)</f>
        <v>bianco</v>
      </c>
      <c r="H7023" s="39">
        <f t="shared" si="219"/>
        <v>0</v>
      </c>
      <c r="I7023">
        <v>3</v>
      </c>
    </row>
    <row r="7024" spans="1:9" ht="12" customHeight="1" x14ac:dyDescent="0.3">
      <c r="A7024" s="3" t="s">
        <v>22612</v>
      </c>
      <c r="B7024" s="4" t="s">
        <v>8694</v>
      </c>
      <c r="C7024" s="5" t="s">
        <v>20992</v>
      </c>
      <c r="D7024" s="6">
        <v>1398</v>
      </c>
      <c r="E7024" t="str">
        <f t="shared" si="218"/>
        <v xml:space="preserve"> </v>
      </c>
      <c r="F7024" s="36" t="str">
        <f>IF(AND(D7024&gt;=50000,D7024&lt;=100000),"COMPRESO",A7024)</f>
        <v>bivongi</v>
      </c>
      <c r="H7024" s="39">
        <f t="shared" si="219"/>
        <v>0</v>
      </c>
      <c r="I7024">
        <v>80</v>
      </c>
    </row>
    <row r="7025" spans="1:9" ht="12" customHeight="1" x14ac:dyDescent="0.3">
      <c r="A7025" s="3" t="s">
        <v>22613</v>
      </c>
      <c r="B7025" s="4" t="s">
        <v>8839</v>
      </c>
      <c r="C7025" s="5" t="s">
        <v>20992</v>
      </c>
      <c r="D7025" s="6">
        <v>461</v>
      </c>
      <c r="E7025" t="str">
        <f t="shared" si="218"/>
        <v xml:space="preserve"> </v>
      </c>
      <c r="F7025" s="36" t="str">
        <f>IF(AND(D7025&gt;=50000,D7025&lt;=100000),"COMPRESO",A7025)</f>
        <v>bova</v>
      </c>
      <c r="H7025" s="39">
        <f t="shared" si="219"/>
        <v>0</v>
      </c>
      <c r="I7025">
        <v>1</v>
      </c>
    </row>
    <row r="7026" spans="1:9" ht="12" customHeight="1" x14ac:dyDescent="0.3">
      <c r="A7026" s="3" t="s">
        <v>22614</v>
      </c>
      <c r="B7026" s="4" t="s">
        <v>8841</v>
      </c>
      <c r="C7026" s="5" t="s">
        <v>20992</v>
      </c>
      <c r="D7026" s="6">
        <v>8814</v>
      </c>
      <c r="E7026" t="str">
        <f t="shared" si="218"/>
        <v xml:space="preserve"> </v>
      </c>
      <c r="F7026" s="36" t="str">
        <f>IF(AND(D7026&gt;=50000,D7026&lt;=100000),"COMPRESO",A7026)</f>
        <v>bovalino</v>
      </c>
      <c r="H7026" s="39">
        <f t="shared" si="219"/>
        <v>0</v>
      </c>
      <c r="I7026">
        <v>1</v>
      </c>
    </row>
    <row r="7027" spans="1:9" ht="12" customHeight="1" x14ac:dyDescent="0.3">
      <c r="A7027" s="3" t="s">
        <v>22615</v>
      </c>
      <c r="B7027" s="4" t="s">
        <v>8840</v>
      </c>
      <c r="C7027" s="5" t="s">
        <v>20992</v>
      </c>
      <c r="D7027" s="6">
        <v>4142</v>
      </c>
      <c r="E7027" t="str">
        <f t="shared" si="218"/>
        <v xml:space="preserve"> </v>
      </c>
      <c r="F7027" s="36" t="str">
        <f>IF(AND(D7027&gt;=50000,D7027&lt;=100000),"COMPRESO",A7027)</f>
        <v>bova marina</v>
      </c>
      <c r="H7027" s="39">
        <f t="shared" si="219"/>
        <v>0</v>
      </c>
      <c r="I7027">
        <v>1</v>
      </c>
    </row>
    <row r="7028" spans="1:9" ht="12" customHeight="1" x14ac:dyDescent="0.3">
      <c r="A7028" s="3" t="s">
        <v>22616</v>
      </c>
      <c r="B7028" s="4" t="s">
        <v>8857</v>
      </c>
      <c r="C7028" s="5" t="s">
        <v>20992</v>
      </c>
      <c r="D7028" s="6">
        <v>3624</v>
      </c>
      <c r="E7028" t="str">
        <f t="shared" si="218"/>
        <v xml:space="preserve"> </v>
      </c>
      <c r="F7028" s="36" t="str">
        <f>IF(AND(D7028&gt;=50000,D7028&lt;=100000),"COMPRESO",A7028)</f>
        <v>brancaleone</v>
      </c>
      <c r="H7028" s="39">
        <f t="shared" si="219"/>
        <v>0</v>
      </c>
      <c r="I7028">
        <v>2</v>
      </c>
    </row>
    <row r="7029" spans="1:9" ht="12" customHeight="1" x14ac:dyDescent="0.3">
      <c r="A7029" s="3" t="s">
        <v>22617</v>
      </c>
      <c r="B7029" s="4" t="s">
        <v>8930</v>
      </c>
      <c r="C7029" s="5" t="s">
        <v>20992</v>
      </c>
      <c r="D7029" s="6">
        <v>1211</v>
      </c>
      <c r="E7029" t="str">
        <f t="shared" si="218"/>
        <v xml:space="preserve"> </v>
      </c>
      <c r="F7029" s="36" t="str">
        <f>IF(AND(D7029&gt;=50000,D7029&lt;=100000),"COMPRESO",A7029)</f>
        <v>bruzzano zeffirio</v>
      </c>
      <c r="H7029" s="39">
        <f t="shared" si="219"/>
        <v>0</v>
      </c>
      <c r="I7029">
        <v>1</v>
      </c>
    </row>
    <row r="7030" spans="1:9" ht="12" customHeight="1" x14ac:dyDescent="0.3">
      <c r="A7030" s="3" t="s">
        <v>22618</v>
      </c>
      <c r="B7030" s="4" t="s">
        <v>9016</v>
      </c>
      <c r="C7030" s="5" t="s">
        <v>20992</v>
      </c>
      <c r="D7030" s="6">
        <v>979</v>
      </c>
      <c r="E7030" t="str">
        <f t="shared" si="218"/>
        <v xml:space="preserve"> </v>
      </c>
      <c r="F7030" s="36" t="str">
        <f>IF(AND(D7030&gt;=50000,D7030&lt;=100000),"COMPRESO",A7030)</f>
        <v>calanna</v>
      </c>
      <c r="H7030" s="39">
        <f t="shared" si="219"/>
        <v>0</v>
      </c>
      <c r="I7030">
        <v>4</v>
      </c>
    </row>
    <row r="7031" spans="1:9" ht="12" customHeight="1" x14ac:dyDescent="0.3">
      <c r="A7031" s="3" t="s">
        <v>22619</v>
      </c>
      <c r="B7031" s="4" t="s">
        <v>9092</v>
      </c>
      <c r="C7031" s="5" t="s">
        <v>20992</v>
      </c>
      <c r="D7031" s="6">
        <v>715</v>
      </c>
      <c r="E7031" t="str">
        <f t="shared" si="218"/>
        <v xml:space="preserve"> </v>
      </c>
      <c r="F7031" s="36" t="str">
        <f>IF(AND(D7031&gt;=50000,D7031&lt;=100000),"COMPRESO",A7031)</f>
        <v>camini</v>
      </c>
      <c r="H7031" s="39">
        <f t="shared" si="219"/>
        <v>0</v>
      </c>
      <c r="I7031">
        <v>22</v>
      </c>
    </row>
    <row r="7032" spans="1:9" ht="12" customHeight="1" x14ac:dyDescent="0.3">
      <c r="A7032" s="3" t="s">
        <v>22620</v>
      </c>
      <c r="B7032" s="4" t="s">
        <v>9119</v>
      </c>
      <c r="C7032" s="5" t="s">
        <v>20992</v>
      </c>
      <c r="D7032" s="6">
        <v>4410</v>
      </c>
      <c r="E7032" t="str">
        <f t="shared" si="218"/>
        <v xml:space="preserve"> </v>
      </c>
      <c r="F7032" s="36" t="str">
        <f>IF(AND(D7032&gt;=50000,D7032&lt;=100000),"COMPRESO",A7032)</f>
        <v>campo calabro</v>
      </c>
      <c r="H7032" s="39">
        <f t="shared" si="219"/>
        <v>0</v>
      </c>
      <c r="I7032">
        <v>8</v>
      </c>
    </row>
    <row r="7033" spans="1:9" ht="12" customHeight="1" x14ac:dyDescent="0.3">
      <c r="A7033" s="3" t="s">
        <v>22621</v>
      </c>
      <c r="B7033" s="4" t="s">
        <v>9177</v>
      </c>
      <c r="C7033" s="5" t="s">
        <v>20992</v>
      </c>
      <c r="D7033" s="6">
        <v>389</v>
      </c>
      <c r="E7033" t="str">
        <f t="shared" si="218"/>
        <v xml:space="preserve"> </v>
      </c>
      <c r="F7033" s="36" t="str">
        <f>IF(AND(D7033&gt;=50000,D7033&lt;=100000),"COMPRESO",A7033)</f>
        <v>candidoni</v>
      </c>
      <c r="H7033" s="39">
        <f t="shared" si="219"/>
        <v>0</v>
      </c>
      <c r="I7033">
        <v>3</v>
      </c>
    </row>
    <row r="7034" spans="1:9" ht="12" customHeight="1" x14ac:dyDescent="0.3">
      <c r="A7034" s="3" t="s">
        <v>22622</v>
      </c>
      <c r="B7034" s="4" t="s">
        <v>9195</v>
      </c>
      <c r="C7034" s="5" t="s">
        <v>20992</v>
      </c>
      <c r="D7034" s="6">
        <v>801</v>
      </c>
      <c r="E7034" t="str">
        <f t="shared" si="218"/>
        <v xml:space="preserve"> </v>
      </c>
      <c r="F7034" s="36" t="str">
        <f>IF(AND(D7034&gt;=50000,D7034&lt;=100000),"COMPRESO",A7034)</f>
        <v>canolo</v>
      </c>
      <c r="H7034" s="39">
        <f t="shared" si="219"/>
        <v>0</v>
      </c>
      <c r="I7034">
        <v>30</v>
      </c>
    </row>
    <row r="7035" spans="1:9" ht="12" customHeight="1" x14ac:dyDescent="0.3">
      <c r="A7035" s="3" t="s">
        <v>22623</v>
      </c>
      <c r="B7035" s="4" t="s">
        <v>9276</v>
      </c>
      <c r="C7035" s="5" t="s">
        <v>20992</v>
      </c>
      <c r="D7035" s="6">
        <v>532</v>
      </c>
      <c r="E7035" t="str">
        <f t="shared" si="218"/>
        <v xml:space="preserve"> </v>
      </c>
      <c r="F7035" s="36" t="str">
        <f>IF(AND(D7035&gt;=50000,D7035&lt;=100000),"COMPRESO",A7035)</f>
        <v>caraffa del bianco</v>
      </c>
      <c r="H7035" s="39">
        <f t="shared" si="219"/>
        <v>0</v>
      </c>
      <c r="I7035">
        <v>29</v>
      </c>
    </row>
    <row r="7036" spans="1:9" ht="12" customHeight="1" x14ac:dyDescent="0.3">
      <c r="A7036" s="3" t="s">
        <v>22624</v>
      </c>
      <c r="B7036" s="4" t="s">
        <v>9305</v>
      </c>
      <c r="C7036" s="5" t="s">
        <v>20992</v>
      </c>
      <c r="D7036" s="6">
        <v>1822</v>
      </c>
      <c r="E7036" t="str">
        <f t="shared" si="218"/>
        <v xml:space="preserve"> </v>
      </c>
      <c r="F7036" s="36" t="str">
        <f>IF(AND(D7036&gt;=50000,D7036&lt;=100000),"COMPRESO",A7036)</f>
        <v>cardeto</v>
      </c>
      <c r="H7036" s="39">
        <f t="shared" si="219"/>
        <v>0</v>
      </c>
      <c r="I7036">
        <v>2</v>
      </c>
    </row>
    <row r="7037" spans="1:9" ht="12" customHeight="1" x14ac:dyDescent="0.3">
      <c r="A7037" s="3" t="s">
        <v>22625</v>
      </c>
      <c r="B7037" s="4" t="s">
        <v>9312</v>
      </c>
      <c r="C7037" s="5" t="s">
        <v>20992</v>
      </c>
      <c r="D7037" s="6">
        <v>2410</v>
      </c>
      <c r="E7037" t="str">
        <f t="shared" si="218"/>
        <v xml:space="preserve"> </v>
      </c>
      <c r="F7037" s="36" t="str">
        <f>IF(AND(D7037&gt;=50000,D7037&lt;=100000),"COMPRESO",A7037)</f>
        <v>careri</v>
      </c>
      <c r="H7037" s="39">
        <f t="shared" si="219"/>
        <v>0</v>
      </c>
      <c r="I7037">
        <v>1</v>
      </c>
    </row>
    <row r="7038" spans="1:9" ht="12" customHeight="1" x14ac:dyDescent="0.3">
      <c r="A7038" s="3" t="s">
        <v>22626</v>
      </c>
      <c r="B7038" s="4" t="s">
        <v>9471</v>
      </c>
      <c r="C7038" s="5" t="s">
        <v>20992</v>
      </c>
      <c r="D7038" s="6">
        <v>773</v>
      </c>
      <c r="E7038" t="str">
        <f t="shared" si="218"/>
        <v xml:space="preserve"> </v>
      </c>
      <c r="F7038" s="36" t="str">
        <f>IF(AND(D7038&gt;=50000,D7038&lt;=100000),"COMPRESO",A7038)</f>
        <v>casignana</v>
      </c>
      <c r="H7038" s="39">
        <f t="shared" si="219"/>
        <v>0</v>
      </c>
      <c r="I7038">
        <v>129</v>
      </c>
    </row>
    <row r="7039" spans="1:9" ht="12" customHeight="1" x14ac:dyDescent="0.3">
      <c r="A7039" s="3" t="s">
        <v>22627</v>
      </c>
      <c r="B7039" s="4" t="s">
        <v>9764</v>
      </c>
      <c r="C7039" s="5" t="s">
        <v>20992</v>
      </c>
      <c r="D7039" s="6">
        <v>7060</v>
      </c>
      <c r="E7039" t="str">
        <f t="shared" si="218"/>
        <v xml:space="preserve"> </v>
      </c>
      <c r="F7039" s="36" t="str">
        <f>IF(AND(D7039&gt;=50000,D7039&lt;=100000),"COMPRESO",A7039)</f>
        <v>caulonia</v>
      </c>
      <c r="H7039" s="39">
        <f t="shared" si="219"/>
        <v>0</v>
      </c>
      <c r="I7039">
        <v>6</v>
      </c>
    </row>
    <row r="7040" spans="1:9" ht="12" customHeight="1" x14ac:dyDescent="0.3">
      <c r="A7040" s="3" t="s">
        <v>22628</v>
      </c>
      <c r="B7040" s="4" t="s">
        <v>10018</v>
      </c>
      <c r="C7040" s="5" t="s">
        <v>20992</v>
      </c>
      <c r="D7040" s="6">
        <v>595</v>
      </c>
      <c r="E7040" t="str">
        <f t="shared" si="218"/>
        <v xml:space="preserve"> </v>
      </c>
      <c r="F7040" s="36" t="str">
        <f>IF(AND(D7040&gt;=50000,D7040&lt;=100000),"COMPRESO",A7040)</f>
        <v>ciminà</v>
      </c>
      <c r="H7040" s="39">
        <f t="shared" si="219"/>
        <v>0</v>
      </c>
      <c r="I7040">
        <v>45</v>
      </c>
    </row>
    <row r="7041" spans="1:9" ht="12" customHeight="1" x14ac:dyDescent="0.3">
      <c r="A7041" s="3" t="s">
        <v>22629</v>
      </c>
      <c r="B7041" s="4" t="s">
        <v>10030</v>
      </c>
      <c r="C7041" s="5" t="s">
        <v>20992</v>
      </c>
      <c r="D7041" s="6">
        <v>6492</v>
      </c>
      <c r="E7041" t="str">
        <f t="shared" si="218"/>
        <v xml:space="preserve"> </v>
      </c>
      <c r="F7041" s="36" t="str">
        <f>IF(AND(D7041&gt;=50000,D7041&lt;=100000),"COMPRESO",A7041)</f>
        <v>cinquefrondi</v>
      </c>
      <c r="H7041" s="39">
        <f t="shared" si="219"/>
        <v>0</v>
      </c>
      <c r="I7041">
        <v>1</v>
      </c>
    </row>
    <row r="7042" spans="1:9" ht="12" customHeight="1" x14ac:dyDescent="0.3">
      <c r="A7042" s="3" t="s">
        <v>22630</v>
      </c>
      <c r="B7042" s="4" t="s">
        <v>10058</v>
      </c>
      <c r="C7042" s="5" t="s">
        <v>20992</v>
      </c>
      <c r="D7042" s="6">
        <v>10344</v>
      </c>
      <c r="E7042" t="str">
        <f t="shared" si="218"/>
        <v xml:space="preserve"> </v>
      </c>
      <c r="F7042" s="36" t="str">
        <f>IF(AND(D7042&gt;=50000,D7042&lt;=100000),"COMPRESO",A7042)</f>
        <v>cittanova</v>
      </c>
      <c r="H7042" s="39">
        <f t="shared" si="219"/>
        <v>0</v>
      </c>
      <c r="I7042">
        <v>11</v>
      </c>
    </row>
    <row r="7043" spans="1:9" ht="12" customHeight="1" x14ac:dyDescent="0.3">
      <c r="A7043" s="3" t="s">
        <v>22631</v>
      </c>
      <c r="B7043" s="4" t="s">
        <v>10205</v>
      </c>
      <c r="C7043" s="5" t="s">
        <v>20992</v>
      </c>
      <c r="D7043" s="6">
        <v>5074</v>
      </c>
      <c r="E7043" t="str">
        <f t="shared" ref="E7043:E7106" si="220">IF(D7043&gt;300000,"TROVATO"," ")</f>
        <v xml:space="preserve"> </v>
      </c>
      <c r="F7043" s="36" t="str">
        <f>IF(AND(D7043&gt;=50000,D7043&lt;=100000),"COMPRESO",A7043)</f>
        <v>condofuri</v>
      </c>
      <c r="H7043" s="39">
        <f t="shared" ref="H7043:H7106" si="221">(D14971/$G$2)</f>
        <v>0</v>
      </c>
      <c r="I7043">
        <v>7</v>
      </c>
    </row>
    <row r="7044" spans="1:9" ht="12" customHeight="1" x14ac:dyDescent="0.3">
      <c r="A7044" s="3" t="s">
        <v>22632</v>
      </c>
      <c r="B7044" s="4" t="s">
        <v>10300</v>
      </c>
      <c r="C7044" s="5" t="s">
        <v>20992</v>
      </c>
      <c r="D7044" s="6">
        <v>916</v>
      </c>
      <c r="E7044" t="str">
        <f t="shared" si="220"/>
        <v xml:space="preserve"> </v>
      </c>
      <c r="F7044" s="36" t="str">
        <f>IF(AND(D7044&gt;=50000,D7044&lt;=100000),"COMPRESO",A7044)</f>
        <v>cosoleto</v>
      </c>
      <c r="H7044" s="39">
        <f t="shared" si="221"/>
        <v>0</v>
      </c>
      <c r="I7044">
        <v>1</v>
      </c>
    </row>
    <row r="7045" spans="1:9" ht="12" customHeight="1" x14ac:dyDescent="0.3">
      <c r="A7045" s="3" t="s">
        <v>22633</v>
      </c>
      <c r="B7045" s="4" t="s">
        <v>10426</v>
      </c>
      <c r="C7045" s="5" t="s">
        <v>20992</v>
      </c>
      <c r="D7045" s="6">
        <v>3436</v>
      </c>
      <c r="E7045" t="str">
        <f t="shared" si="220"/>
        <v xml:space="preserve"> </v>
      </c>
      <c r="F7045" s="36" t="str">
        <f>IF(AND(D7045&gt;=50000,D7045&lt;=100000),"COMPRESO",A7045)</f>
        <v>delianuova</v>
      </c>
      <c r="H7045" s="39">
        <f t="shared" si="221"/>
        <v>0</v>
      </c>
      <c r="I7045">
        <v>2</v>
      </c>
    </row>
    <row r="7046" spans="1:9" ht="12" customHeight="1" x14ac:dyDescent="0.3">
      <c r="A7046" s="3" t="s">
        <v>22634</v>
      </c>
      <c r="B7046" s="4" t="s">
        <v>10616</v>
      </c>
      <c r="C7046" s="5" t="s">
        <v>20992</v>
      </c>
      <c r="D7046" s="6">
        <v>1772</v>
      </c>
      <c r="E7046" t="str">
        <f t="shared" si="220"/>
        <v xml:space="preserve"> </v>
      </c>
      <c r="F7046" s="36" t="str">
        <f>IF(AND(D7046&gt;=50000,D7046&lt;=100000),"COMPRESO",A7046)</f>
        <v>feroleto della chiesa</v>
      </c>
      <c r="H7046" s="39">
        <f t="shared" si="221"/>
        <v>0</v>
      </c>
      <c r="I7046">
        <v>1</v>
      </c>
    </row>
    <row r="7047" spans="1:9" ht="12" customHeight="1" x14ac:dyDescent="0.3">
      <c r="A7047" s="3" t="s">
        <v>22635</v>
      </c>
      <c r="B7047" s="4" t="s">
        <v>10625</v>
      </c>
      <c r="C7047" s="5" t="s">
        <v>20992</v>
      </c>
      <c r="D7047" s="6">
        <v>745</v>
      </c>
      <c r="E7047" t="str">
        <f t="shared" si="220"/>
        <v xml:space="preserve"> </v>
      </c>
      <c r="F7047" s="36" t="str">
        <f>IF(AND(D7047&gt;=50000,D7047&lt;=100000),"COMPRESO",A7047)</f>
        <v>ferruzzano</v>
      </c>
      <c r="H7047" s="39">
        <f t="shared" si="221"/>
        <v>0</v>
      </c>
      <c r="I7047">
        <v>12</v>
      </c>
    </row>
    <row r="7048" spans="1:9" ht="12" customHeight="1" x14ac:dyDescent="0.3">
      <c r="A7048" s="3" t="s">
        <v>22636</v>
      </c>
      <c r="B7048" s="4" t="s">
        <v>10672</v>
      </c>
      <c r="C7048" s="5" t="s">
        <v>20992</v>
      </c>
      <c r="D7048" s="6">
        <v>1021</v>
      </c>
      <c r="E7048" t="str">
        <f t="shared" si="220"/>
        <v xml:space="preserve"> </v>
      </c>
      <c r="F7048" s="36" t="str">
        <f>IF(AND(D7048&gt;=50000,D7048&lt;=100000),"COMPRESO",A7048)</f>
        <v>fiumara</v>
      </c>
      <c r="H7048" s="39">
        <f t="shared" si="221"/>
        <v>0</v>
      </c>
      <c r="I7048">
        <v>10</v>
      </c>
    </row>
    <row r="7049" spans="1:9" ht="12" customHeight="1" x14ac:dyDescent="0.3">
      <c r="A7049" s="3" t="s">
        <v>22637</v>
      </c>
      <c r="B7049" s="4" t="s">
        <v>10852</v>
      </c>
      <c r="C7049" s="5" t="s">
        <v>20992</v>
      </c>
      <c r="D7049" s="6">
        <v>1778</v>
      </c>
      <c r="E7049" t="str">
        <f t="shared" si="220"/>
        <v xml:space="preserve"> </v>
      </c>
      <c r="F7049" s="36" t="str">
        <f>IF(AND(D7049&gt;=50000,D7049&lt;=100000),"COMPRESO",A7049)</f>
        <v>galatro</v>
      </c>
      <c r="H7049" s="39">
        <f t="shared" si="221"/>
        <v>0</v>
      </c>
      <c r="I7049">
        <v>3</v>
      </c>
    </row>
    <row r="7050" spans="1:9" ht="12" customHeight="1" x14ac:dyDescent="0.3">
      <c r="A7050" s="3" t="s">
        <v>22638</v>
      </c>
      <c r="B7050" s="4" t="s">
        <v>10938</v>
      </c>
      <c r="C7050" s="5" t="s">
        <v>20992</v>
      </c>
      <c r="D7050" s="6">
        <v>2772</v>
      </c>
      <c r="E7050" t="str">
        <f t="shared" si="220"/>
        <v xml:space="preserve"> </v>
      </c>
      <c r="F7050" s="36" t="str">
        <f>IF(AND(D7050&gt;=50000,D7050&lt;=100000),"COMPRESO",A7050)</f>
        <v>gerace</v>
      </c>
      <c r="H7050" s="39">
        <f t="shared" si="221"/>
        <v>0</v>
      </c>
      <c r="I7050">
        <v>2</v>
      </c>
    </row>
    <row r="7051" spans="1:9" ht="12" customHeight="1" x14ac:dyDescent="0.3">
      <c r="A7051" s="3" t="s">
        <v>22639</v>
      </c>
      <c r="B7051" s="4" t="s">
        <v>10976</v>
      </c>
      <c r="C7051" s="5" t="s">
        <v>20992</v>
      </c>
      <c r="D7051" s="6">
        <v>1946</v>
      </c>
      <c r="E7051" t="str">
        <f t="shared" si="220"/>
        <v xml:space="preserve"> </v>
      </c>
      <c r="F7051" s="36" t="str">
        <f>IF(AND(D7051&gt;=50000,D7051&lt;=100000),"COMPRESO",A7051)</f>
        <v>giffone</v>
      </c>
      <c r="H7051" s="39">
        <f t="shared" si="221"/>
        <v>0</v>
      </c>
      <c r="I7051">
        <v>2</v>
      </c>
    </row>
    <row r="7052" spans="1:9" ht="12" customHeight="1" x14ac:dyDescent="0.3">
      <c r="A7052" s="3" t="s">
        <v>22640</v>
      </c>
      <c r="B7052" s="4" t="s">
        <v>10990</v>
      </c>
      <c r="C7052" s="5" t="s">
        <v>20992</v>
      </c>
      <c r="D7052" s="6">
        <v>19063</v>
      </c>
      <c r="E7052" t="str">
        <f t="shared" si="220"/>
        <v xml:space="preserve"> </v>
      </c>
      <c r="F7052" s="36" t="str">
        <f>IF(AND(D7052&gt;=50000,D7052&lt;=100000),"COMPRESO",A7052)</f>
        <v>gioia tauro</v>
      </c>
      <c r="H7052" s="39">
        <f t="shared" si="221"/>
        <v>0</v>
      </c>
      <c r="I7052">
        <v>3</v>
      </c>
    </row>
    <row r="7053" spans="1:9" ht="12" customHeight="1" x14ac:dyDescent="0.3">
      <c r="A7053" s="3" t="s">
        <v>22641</v>
      </c>
      <c r="B7053" s="4" t="s">
        <v>10991</v>
      </c>
      <c r="C7053" s="5" t="s">
        <v>20992</v>
      </c>
      <c r="D7053" s="6">
        <v>7014</v>
      </c>
      <c r="E7053" t="str">
        <f t="shared" si="220"/>
        <v xml:space="preserve"> </v>
      </c>
      <c r="F7053" s="36" t="str">
        <f>IF(AND(D7053&gt;=50000,D7053&lt;=100000),"COMPRESO",A7053)</f>
        <v>gioiosa ionica</v>
      </c>
      <c r="H7053" s="39">
        <f t="shared" si="221"/>
        <v>0</v>
      </c>
      <c r="I7053">
        <v>11</v>
      </c>
    </row>
    <row r="7054" spans="1:9" ht="12" customHeight="1" x14ac:dyDescent="0.3">
      <c r="A7054" s="3" t="s">
        <v>22642</v>
      </c>
      <c r="B7054" s="4" t="s">
        <v>11117</v>
      </c>
      <c r="C7054" s="5" t="s">
        <v>20992</v>
      </c>
      <c r="D7054" s="6">
        <v>3274</v>
      </c>
      <c r="E7054" t="str">
        <f t="shared" si="220"/>
        <v xml:space="preserve"> </v>
      </c>
      <c r="F7054" s="36" t="str">
        <f>IF(AND(D7054&gt;=50000,D7054&lt;=100000),"COMPRESO",A7054)</f>
        <v>grotteria</v>
      </c>
      <c r="H7054" s="39">
        <f t="shared" si="221"/>
        <v>0</v>
      </c>
      <c r="I7054">
        <v>8</v>
      </c>
    </row>
    <row r="7055" spans="1:9" ht="12" customHeight="1" x14ac:dyDescent="0.3">
      <c r="A7055" s="3" t="s">
        <v>22643</v>
      </c>
      <c r="B7055" s="4" t="s">
        <v>11265</v>
      </c>
      <c r="C7055" s="5" t="s">
        <v>20992</v>
      </c>
      <c r="D7055" s="6">
        <v>412</v>
      </c>
      <c r="E7055" t="str">
        <f t="shared" si="220"/>
        <v xml:space="preserve"> </v>
      </c>
      <c r="F7055" s="36" t="str">
        <f>IF(AND(D7055&gt;=50000,D7055&lt;=100000),"COMPRESO",A7055)</f>
        <v>laganadi</v>
      </c>
      <c r="H7055" s="39">
        <f t="shared" si="221"/>
        <v>0</v>
      </c>
      <c r="I7055">
        <v>5</v>
      </c>
    </row>
    <row r="7056" spans="1:9" ht="12" customHeight="1" x14ac:dyDescent="0.3">
      <c r="A7056" s="3" t="s">
        <v>22644</v>
      </c>
      <c r="B7056" s="4" t="s">
        <v>11318</v>
      </c>
      <c r="C7056" s="5" t="s">
        <v>20992</v>
      </c>
      <c r="D7056" s="6">
        <v>5289</v>
      </c>
      <c r="E7056" t="str">
        <f t="shared" si="220"/>
        <v xml:space="preserve"> </v>
      </c>
      <c r="F7056" s="36" t="str">
        <f>IF(AND(D7056&gt;=50000,D7056&lt;=100000),"COMPRESO",A7056)</f>
        <v>laureana di borrello</v>
      </c>
      <c r="H7056" s="39">
        <f t="shared" si="221"/>
        <v>0</v>
      </c>
      <c r="I7056">
        <v>1</v>
      </c>
    </row>
    <row r="7057" spans="1:9" ht="12" customHeight="1" x14ac:dyDescent="0.3">
      <c r="A7057" s="3" t="s">
        <v>22645</v>
      </c>
      <c r="B7057" s="4" t="s">
        <v>11434</v>
      </c>
      <c r="C7057" s="5" t="s">
        <v>20992</v>
      </c>
      <c r="D7057" s="6">
        <v>12459</v>
      </c>
      <c r="E7057" t="str">
        <f t="shared" si="220"/>
        <v xml:space="preserve"> </v>
      </c>
      <c r="F7057" s="36" t="str">
        <f>IF(AND(D7057&gt;=50000,D7057&lt;=100000),"COMPRESO",A7057)</f>
        <v>locri</v>
      </c>
      <c r="H7057" s="39">
        <f t="shared" si="221"/>
        <v>0</v>
      </c>
      <c r="I7057">
        <v>4</v>
      </c>
    </row>
    <row r="7058" spans="1:9" ht="12" customHeight="1" x14ac:dyDescent="0.3">
      <c r="A7058" s="3" t="s">
        <v>22646</v>
      </c>
      <c r="B7058" s="4" t="s">
        <v>11600</v>
      </c>
      <c r="C7058" s="5" t="s">
        <v>20992</v>
      </c>
      <c r="D7058" s="6">
        <v>2971</v>
      </c>
      <c r="E7058" t="str">
        <f t="shared" si="220"/>
        <v xml:space="preserve"> </v>
      </c>
      <c r="F7058" s="36" t="str">
        <f>IF(AND(D7058&gt;=50000,D7058&lt;=100000),"COMPRESO",A7058)</f>
        <v>mammola</v>
      </c>
      <c r="H7058" s="39">
        <f t="shared" si="221"/>
        <v>0</v>
      </c>
      <c r="I7058">
        <v>17</v>
      </c>
    </row>
    <row r="7059" spans="1:9" ht="12" customHeight="1" x14ac:dyDescent="0.3">
      <c r="A7059" s="3" t="s">
        <v>22647</v>
      </c>
      <c r="B7059" s="4" t="s">
        <v>11666</v>
      </c>
      <c r="C7059" s="5" t="s">
        <v>20992</v>
      </c>
      <c r="D7059" s="6">
        <v>6515</v>
      </c>
      <c r="E7059" t="str">
        <f t="shared" si="220"/>
        <v xml:space="preserve"> </v>
      </c>
      <c r="F7059" s="36" t="str">
        <f>IF(AND(D7059&gt;=50000,D7059&lt;=100000),"COMPRESO",A7059)</f>
        <v>marina di gioiosa ionica</v>
      </c>
      <c r="H7059" s="39">
        <f t="shared" si="221"/>
        <v>0</v>
      </c>
      <c r="I7059">
        <v>1</v>
      </c>
    </row>
    <row r="7060" spans="1:9" ht="12" customHeight="1" x14ac:dyDescent="0.3">
      <c r="A7060" s="3" t="s">
        <v>22648</v>
      </c>
      <c r="B7060" s="4" t="s">
        <v>11675</v>
      </c>
      <c r="C7060" s="5" t="s">
        <v>20992</v>
      </c>
      <c r="D7060" s="6">
        <v>1583</v>
      </c>
      <c r="E7060" t="str">
        <f t="shared" si="220"/>
        <v xml:space="preserve"> </v>
      </c>
      <c r="F7060" s="36" t="str">
        <f>IF(AND(D7060&gt;=50000,D7060&lt;=100000),"COMPRESO",A7060)</f>
        <v>maropati</v>
      </c>
      <c r="H7060" s="39">
        <f t="shared" si="221"/>
        <v>0</v>
      </c>
      <c r="I7060">
        <v>2</v>
      </c>
    </row>
    <row r="7061" spans="1:9" ht="12" customHeight="1" x14ac:dyDescent="0.3">
      <c r="A7061" s="3" t="s">
        <v>22649</v>
      </c>
      <c r="B7061" s="4" t="s">
        <v>11697</v>
      </c>
      <c r="C7061" s="5" t="s">
        <v>20992</v>
      </c>
      <c r="D7061" s="6">
        <v>554</v>
      </c>
      <c r="E7061" t="str">
        <f t="shared" si="220"/>
        <v xml:space="preserve"> </v>
      </c>
      <c r="F7061" s="36" t="str">
        <f>IF(AND(D7061&gt;=50000,D7061&lt;=100000),"COMPRESO",A7061)</f>
        <v>martone</v>
      </c>
      <c r="H7061" s="39">
        <f t="shared" si="221"/>
        <v>0</v>
      </c>
      <c r="I7061">
        <v>1</v>
      </c>
    </row>
    <row r="7062" spans="1:9" ht="12" customHeight="1" x14ac:dyDescent="0.3">
      <c r="A7062" s="3" t="s">
        <v>22650</v>
      </c>
      <c r="B7062" s="4" t="s">
        <v>11779</v>
      </c>
      <c r="C7062" s="5" t="s">
        <v>20992</v>
      </c>
      <c r="D7062" s="6">
        <v>1001</v>
      </c>
      <c r="E7062" t="str">
        <f t="shared" si="220"/>
        <v xml:space="preserve"> </v>
      </c>
      <c r="F7062" s="36" t="str">
        <f>IF(AND(D7062&gt;=50000,D7062&lt;=100000),"COMPRESO",A7062)</f>
        <v>melicuccà</v>
      </c>
      <c r="H7062" s="39">
        <f t="shared" si="221"/>
        <v>0</v>
      </c>
      <c r="I7062">
        <v>1</v>
      </c>
    </row>
    <row r="7063" spans="1:9" ht="12" customHeight="1" x14ac:dyDescent="0.3">
      <c r="A7063" s="3" t="s">
        <v>22651</v>
      </c>
      <c r="B7063" s="4" t="s">
        <v>11780</v>
      </c>
      <c r="C7063" s="5" t="s">
        <v>20992</v>
      </c>
      <c r="D7063" s="6">
        <v>5045</v>
      </c>
      <c r="E7063" t="str">
        <f t="shared" si="220"/>
        <v xml:space="preserve"> </v>
      </c>
      <c r="F7063" s="36" t="str">
        <f>IF(AND(D7063&gt;=50000,D7063&lt;=100000),"COMPRESO",A7063)</f>
        <v>melicucco</v>
      </c>
      <c r="H7063" s="39">
        <f t="shared" si="221"/>
        <v>0</v>
      </c>
      <c r="I7063">
        <v>2</v>
      </c>
    </row>
    <row r="7064" spans="1:9" ht="12" customHeight="1" x14ac:dyDescent="0.3">
      <c r="A7064" s="3" t="s">
        <v>22652</v>
      </c>
      <c r="B7064" s="4" t="s">
        <v>11785</v>
      </c>
      <c r="C7064" s="5" t="s">
        <v>20992</v>
      </c>
      <c r="D7064" s="6">
        <v>11115</v>
      </c>
      <c r="E7064" t="str">
        <f t="shared" si="220"/>
        <v xml:space="preserve"> </v>
      </c>
      <c r="F7064" s="36" t="str">
        <f>IF(AND(D7064&gt;=50000,D7064&lt;=100000),"COMPRESO",A7064)</f>
        <v>melito di porto salvo</v>
      </c>
      <c r="H7064" s="39">
        <f t="shared" si="221"/>
        <v>0</v>
      </c>
      <c r="I7064">
        <v>2</v>
      </c>
    </row>
    <row r="7065" spans="1:9" ht="12" customHeight="1" x14ac:dyDescent="0.3">
      <c r="A7065" s="3" t="s">
        <v>22653</v>
      </c>
      <c r="B7065" s="4" t="s">
        <v>11916</v>
      </c>
      <c r="C7065" s="5" t="s">
        <v>20992</v>
      </c>
      <c r="D7065" s="6">
        <v>2643</v>
      </c>
      <c r="E7065" t="str">
        <f t="shared" si="220"/>
        <v xml:space="preserve"> </v>
      </c>
      <c r="F7065" s="36" t="str">
        <f>IF(AND(D7065&gt;=50000,D7065&lt;=100000),"COMPRESO",A7065)</f>
        <v>molochio</v>
      </c>
      <c r="H7065" s="39">
        <f t="shared" si="221"/>
        <v>0</v>
      </c>
      <c r="I7065">
        <v>1</v>
      </c>
    </row>
    <row r="7066" spans="1:9" ht="12" customHeight="1" x14ac:dyDescent="0.3">
      <c r="A7066" s="3" t="s">
        <v>22654</v>
      </c>
      <c r="B7066" s="4" t="s">
        <v>11934</v>
      </c>
      <c r="C7066" s="5" t="s">
        <v>20992</v>
      </c>
      <c r="D7066" s="6">
        <v>3369</v>
      </c>
      <c r="E7066" t="str">
        <f t="shared" si="220"/>
        <v xml:space="preserve"> </v>
      </c>
      <c r="F7066" s="36" t="str">
        <f>IF(AND(D7066&gt;=50000,D7066&lt;=100000),"COMPRESO",A7066)</f>
        <v>monasterace</v>
      </c>
      <c r="H7066" s="39">
        <f t="shared" si="221"/>
        <v>0</v>
      </c>
      <c r="I7066">
        <v>1</v>
      </c>
    </row>
    <row r="7067" spans="1:9" ht="12" customHeight="1" x14ac:dyDescent="0.3">
      <c r="A7067" s="3" t="s">
        <v>22655</v>
      </c>
      <c r="B7067" s="4" t="s">
        <v>12052</v>
      </c>
      <c r="C7067" s="5" t="s">
        <v>20992</v>
      </c>
      <c r="D7067" s="6">
        <v>6242</v>
      </c>
      <c r="E7067" t="str">
        <f t="shared" si="220"/>
        <v xml:space="preserve"> </v>
      </c>
      <c r="F7067" s="36" t="str">
        <f>IF(AND(D7067&gt;=50000,D7067&lt;=100000),"COMPRESO",A7067)</f>
        <v>montebello jonico</v>
      </c>
      <c r="H7067" s="39">
        <f t="shared" si="221"/>
        <v>0</v>
      </c>
      <c r="I7067">
        <v>1</v>
      </c>
    </row>
    <row r="7068" spans="1:9" ht="12" customHeight="1" x14ac:dyDescent="0.3">
      <c r="A7068" s="3" t="s">
        <v>22656</v>
      </c>
      <c r="B7068" s="4" t="s">
        <v>12285</v>
      </c>
      <c r="C7068" s="5" t="s">
        <v>20992</v>
      </c>
      <c r="D7068" s="6">
        <v>6122</v>
      </c>
      <c r="E7068" t="str">
        <f t="shared" si="220"/>
        <v xml:space="preserve"> </v>
      </c>
      <c r="F7068" s="36" t="str">
        <f>IF(AND(D7068&gt;=50000,D7068&lt;=100000),"COMPRESO",A7068)</f>
        <v>motta san giovanni</v>
      </c>
      <c r="H7068" s="39">
        <f t="shared" si="221"/>
        <v>0</v>
      </c>
      <c r="I7068">
        <v>5</v>
      </c>
    </row>
    <row r="7069" spans="1:9" ht="12" customHeight="1" x14ac:dyDescent="0.3">
      <c r="A7069" s="3" t="s">
        <v>22657</v>
      </c>
      <c r="B7069" s="4" t="s">
        <v>12506</v>
      </c>
      <c r="C7069" s="5" t="s">
        <v>20992</v>
      </c>
      <c r="D7069" s="6">
        <v>5406</v>
      </c>
      <c r="E7069" t="str">
        <f t="shared" si="220"/>
        <v xml:space="preserve"> </v>
      </c>
      <c r="F7069" s="36" t="str">
        <f>IF(AND(D7069&gt;=50000,D7069&lt;=100000),"COMPRESO",A7069)</f>
        <v>oppido mamertina</v>
      </c>
      <c r="H7069" s="39">
        <f t="shared" si="221"/>
        <v>0</v>
      </c>
      <c r="I7069">
        <v>12</v>
      </c>
    </row>
    <row r="7070" spans="1:9" ht="12" customHeight="1" x14ac:dyDescent="0.3">
      <c r="A7070" s="3" t="s">
        <v>22658</v>
      </c>
      <c r="B7070" s="4" t="s">
        <v>12663</v>
      </c>
      <c r="C7070" s="5" t="s">
        <v>20992</v>
      </c>
      <c r="D7070" s="6">
        <v>2297</v>
      </c>
      <c r="E7070" t="str">
        <f t="shared" si="220"/>
        <v xml:space="preserve"> </v>
      </c>
      <c r="F7070" s="36" t="str">
        <f>IF(AND(D7070&gt;=50000,D7070&lt;=100000),"COMPRESO",A7070)</f>
        <v>palizzi</v>
      </c>
      <c r="H7070" s="39">
        <f t="shared" si="221"/>
        <v>0</v>
      </c>
      <c r="I7070">
        <v>10</v>
      </c>
    </row>
    <row r="7071" spans="1:9" ht="12" customHeight="1" x14ac:dyDescent="0.3">
      <c r="A7071" s="3" t="s">
        <v>22659</v>
      </c>
      <c r="B7071" s="4" t="s">
        <v>12672</v>
      </c>
      <c r="C7071" s="5" t="s">
        <v>20992</v>
      </c>
      <c r="D7071" s="6">
        <v>18721</v>
      </c>
      <c r="E7071" t="str">
        <f t="shared" si="220"/>
        <v xml:space="preserve"> </v>
      </c>
      <c r="F7071" s="36" t="str">
        <f>IF(AND(D7071&gt;=50000,D7071&lt;=100000),"COMPRESO",A7071)</f>
        <v>palmi</v>
      </c>
      <c r="H7071" s="39">
        <f t="shared" si="221"/>
        <v>0</v>
      </c>
      <c r="I7071">
        <v>20</v>
      </c>
    </row>
    <row r="7072" spans="1:9" ht="12" customHeight="1" x14ac:dyDescent="0.3">
      <c r="A7072" s="3" t="s">
        <v>22660</v>
      </c>
      <c r="B7072" s="4" t="s">
        <v>12748</v>
      </c>
      <c r="C7072" s="5" t="s">
        <v>20992</v>
      </c>
      <c r="D7072" s="6">
        <v>640</v>
      </c>
      <c r="E7072" t="str">
        <f t="shared" si="220"/>
        <v xml:space="preserve"> </v>
      </c>
      <c r="F7072" s="36" t="str">
        <f>IF(AND(D7072&gt;=50000,D7072&lt;=100000),"COMPRESO",A7072)</f>
        <v>pazzano</v>
      </c>
      <c r="H7072" s="39">
        <f t="shared" si="221"/>
        <v>0</v>
      </c>
      <c r="I7072">
        <v>3</v>
      </c>
    </row>
    <row r="7073" spans="1:9" ht="12" customHeight="1" x14ac:dyDescent="0.3">
      <c r="A7073" s="3" t="s">
        <v>22661</v>
      </c>
      <c r="B7073" s="4" t="s">
        <v>13001</v>
      </c>
      <c r="C7073" s="5" t="s">
        <v>20992</v>
      </c>
      <c r="D7073" s="6">
        <v>1250</v>
      </c>
      <c r="E7073" t="str">
        <f t="shared" si="220"/>
        <v xml:space="preserve"> </v>
      </c>
      <c r="F7073" s="36" t="str">
        <f>IF(AND(D7073&gt;=50000,D7073&lt;=100000),"COMPRESO",A7073)</f>
        <v>placanica</v>
      </c>
      <c r="H7073" s="39">
        <f t="shared" si="221"/>
        <v>0</v>
      </c>
      <c r="I7073">
        <v>1</v>
      </c>
    </row>
    <row r="7074" spans="1:9" ht="12" customHeight="1" x14ac:dyDescent="0.3">
      <c r="A7074" s="3" t="s">
        <v>22662</v>
      </c>
      <c r="B7074" s="4" t="s">
        <v>13004</v>
      </c>
      <c r="C7074" s="5" t="s">
        <v>20992</v>
      </c>
      <c r="D7074" s="6">
        <v>3711</v>
      </c>
      <c r="E7074" t="str">
        <f t="shared" si="220"/>
        <v xml:space="preserve"> </v>
      </c>
      <c r="F7074" s="36" t="str">
        <f>IF(AND(D7074&gt;=50000,D7074&lt;=100000),"COMPRESO",A7074)</f>
        <v>platì</v>
      </c>
      <c r="H7074" s="39">
        <f t="shared" si="221"/>
        <v>0</v>
      </c>
      <c r="I7074">
        <v>1</v>
      </c>
    </row>
    <row r="7075" spans="1:9" ht="12" customHeight="1" x14ac:dyDescent="0.3">
      <c r="A7075" s="3" t="s">
        <v>22663</v>
      </c>
      <c r="B7075" s="4" t="s">
        <v>13051</v>
      </c>
      <c r="C7075" s="5" t="s">
        <v>20992</v>
      </c>
      <c r="D7075" s="6">
        <v>10742</v>
      </c>
      <c r="E7075" t="str">
        <f t="shared" si="220"/>
        <v xml:space="preserve"> </v>
      </c>
      <c r="F7075" s="36" t="str">
        <f>IF(AND(D7075&gt;=50000,D7075&lt;=100000),"COMPRESO",A7075)</f>
        <v>polistena</v>
      </c>
      <c r="H7075" s="39">
        <f t="shared" si="221"/>
        <v>0</v>
      </c>
      <c r="I7075">
        <v>2</v>
      </c>
    </row>
    <row r="7076" spans="1:9" ht="12" customHeight="1" x14ac:dyDescent="0.3">
      <c r="A7076" s="3" t="s">
        <v>22664</v>
      </c>
      <c r="B7076" s="4" t="s">
        <v>13142</v>
      </c>
      <c r="C7076" s="5" t="s">
        <v>20992</v>
      </c>
      <c r="D7076" s="6">
        <v>1205</v>
      </c>
      <c r="E7076" t="str">
        <f t="shared" si="220"/>
        <v xml:space="preserve"> </v>
      </c>
      <c r="F7076" s="36" t="str">
        <f>IF(AND(D7076&gt;=50000,D7076&lt;=100000),"COMPRESO",A7076)</f>
        <v>portigliola</v>
      </c>
      <c r="H7076" s="39">
        <f t="shared" si="221"/>
        <v>0</v>
      </c>
      <c r="I7076">
        <v>3</v>
      </c>
    </row>
    <row r="7077" spans="1:9" ht="12" customHeight="1" x14ac:dyDescent="0.3">
      <c r="A7077" s="3" t="s">
        <v>22665</v>
      </c>
      <c r="B7077" s="4" t="s">
        <v>13357</v>
      </c>
      <c r="C7077" s="5" t="s">
        <v>20992</v>
      </c>
      <c r="D7077" s="6">
        <v>180817</v>
      </c>
      <c r="E7077" t="str">
        <f t="shared" si="220"/>
        <v xml:space="preserve"> </v>
      </c>
      <c r="F7077" s="36" t="str">
        <f>IF(AND(D7077&gt;=50000,D7077&lt;=100000),"COMPRESO",A7077)</f>
        <v>reggio di calabria</v>
      </c>
      <c r="H7077" s="39">
        <f t="shared" si="221"/>
        <v>0</v>
      </c>
      <c r="I7077">
        <v>2</v>
      </c>
    </row>
    <row r="7078" spans="1:9" ht="12" customHeight="1" x14ac:dyDescent="0.3">
      <c r="A7078" s="3" t="s">
        <v>22666</v>
      </c>
      <c r="B7078" s="4" t="s">
        <v>13380</v>
      </c>
      <c r="C7078" s="5" t="s">
        <v>20992</v>
      </c>
      <c r="D7078" s="6">
        <v>1793</v>
      </c>
      <c r="E7078" t="str">
        <f t="shared" si="220"/>
        <v xml:space="preserve"> </v>
      </c>
      <c r="F7078" s="36" t="str">
        <f>IF(AND(D7078&gt;=50000,D7078&lt;=100000),"COMPRESO",A7078)</f>
        <v>riace</v>
      </c>
      <c r="H7078" s="39">
        <f t="shared" si="221"/>
        <v>0</v>
      </c>
      <c r="I7078">
        <v>2</v>
      </c>
    </row>
    <row r="7079" spans="1:9" ht="12" customHeight="1" x14ac:dyDescent="0.3">
      <c r="A7079" s="3" t="s">
        <v>22667</v>
      </c>
      <c r="B7079" s="4" t="s">
        <v>13449</v>
      </c>
      <c r="C7079" s="5" t="s">
        <v>20992</v>
      </c>
      <c r="D7079" s="6">
        <v>7806</v>
      </c>
      <c r="E7079" t="str">
        <f t="shared" si="220"/>
        <v xml:space="preserve"> </v>
      </c>
      <c r="F7079" s="36" t="str">
        <f>IF(AND(D7079&gt;=50000,D7079&lt;=100000),"COMPRESO",A7079)</f>
        <v>rizziconi</v>
      </c>
      <c r="H7079" s="39">
        <f t="shared" si="221"/>
        <v>0</v>
      </c>
      <c r="I7079">
        <v>3</v>
      </c>
    </row>
    <row r="7080" spans="1:9" ht="12" customHeight="1" x14ac:dyDescent="0.3">
      <c r="A7080" s="3" t="s">
        <v>22668</v>
      </c>
      <c r="B7080" s="4" t="s">
        <v>13500</v>
      </c>
      <c r="C7080" s="5" t="s">
        <v>20992</v>
      </c>
      <c r="D7080" s="6">
        <v>550</v>
      </c>
      <c r="E7080" t="str">
        <f t="shared" si="220"/>
        <v xml:space="preserve"> </v>
      </c>
      <c r="F7080" s="36" t="str">
        <f>IF(AND(D7080&gt;=50000,D7080&lt;=100000),"COMPRESO",A7080)</f>
        <v>roccaforte del greco</v>
      </c>
      <c r="H7080" s="39">
        <f t="shared" si="221"/>
        <v>0</v>
      </c>
      <c r="I7080">
        <v>1</v>
      </c>
    </row>
    <row r="7081" spans="1:9" ht="12" customHeight="1" x14ac:dyDescent="0.3">
      <c r="A7081" s="3" t="s">
        <v>22669</v>
      </c>
      <c r="B7081" s="4" t="s">
        <v>13531</v>
      </c>
      <c r="C7081" s="5" t="s">
        <v>20992</v>
      </c>
      <c r="D7081" s="6">
        <v>6434</v>
      </c>
      <c r="E7081" t="str">
        <f t="shared" si="220"/>
        <v xml:space="preserve"> </v>
      </c>
      <c r="F7081" s="36" t="str">
        <f>IF(AND(D7081&gt;=50000,D7081&lt;=100000),"COMPRESO",A7081)</f>
        <v>roccella ionica</v>
      </c>
      <c r="H7081" s="39">
        <f t="shared" si="221"/>
        <v>0</v>
      </c>
      <c r="I7081">
        <v>2</v>
      </c>
    </row>
    <row r="7082" spans="1:9" ht="12" customHeight="1" x14ac:dyDescent="0.3">
      <c r="A7082" s="3" t="s">
        <v>22670</v>
      </c>
      <c r="B7082" s="4" t="s">
        <v>13555</v>
      </c>
      <c r="C7082" s="5" t="s">
        <v>20992</v>
      </c>
      <c r="D7082" s="6">
        <v>1172</v>
      </c>
      <c r="E7082" t="str">
        <f t="shared" si="220"/>
        <v xml:space="preserve"> </v>
      </c>
      <c r="F7082" s="36" t="str">
        <f>IF(AND(D7082&gt;=50000,D7082&lt;=100000),"COMPRESO",A7082)</f>
        <v>roghudi</v>
      </c>
      <c r="H7082" s="39">
        <f t="shared" si="221"/>
        <v>0</v>
      </c>
      <c r="I7082">
        <v>4</v>
      </c>
    </row>
    <row r="7083" spans="1:9" ht="12" customHeight="1" x14ac:dyDescent="0.3">
      <c r="A7083" s="3" t="s">
        <v>22671</v>
      </c>
      <c r="B7083" s="4" t="s">
        <v>13606</v>
      </c>
      <c r="C7083" s="5" t="s">
        <v>20992</v>
      </c>
      <c r="D7083" s="6">
        <v>14380</v>
      </c>
      <c r="E7083" t="str">
        <f t="shared" si="220"/>
        <v xml:space="preserve"> </v>
      </c>
      <c r="F7083" s="36" t="str">
        <f>IF(AND(D7083&gt;=50000,D7083&lt;=100000),"COMPRESO",A7083)</f>
        <v>rosarno</v>
      </c>
      <c r="H7083" s="39">
        <f t="shared" si="221"/>
        <v>0</v>
      </c>
      <c r="I7083">
        <v>11</v>
      </c>
    </row>
    <row r="7084" spans="1:9" ht="12" customHeight="1" x14ac:dyDescent="0.3">
      <c r="A7084" s="3" t="s">
        <v>22672</v>
      </c>
      <c r="B7084" s="4" t="s">
        <v>13743</v>
      </c>
      <c r="C7084" s="5" t="s">
        <v>20992</v>
      </c>
      <c r="D7084" s="6">
        <v>871</v>
      </c>
      <c r="E7084" t="str">
        <f t="shared" si="220"/>
        <v xml:space="preserve"> </v>
      </c>
      <c r="F7084" s="36" t="str">
        <f>IF(AND(D7084&gt;=50000,D7084&lt;=100000),"COMPRESO",A7084)</f>
        <v>samo</v>
      </c>
      <c r="H7084" s="39">
        <f t="shared" si="221"/>
        <v>0</v>
      </c>
      <c r="I7084">
        <v>1</v>
      </c>
    </row>
    <row r="7085" spans="1:9" ht="12" customHeight="1" x14ac:dyDescent="0.3">
      <c r="A7085" s="3" t="s">
        <v>22673</v>
      </c>
      <c r="B7085" s="4" t="s">
        <v>13856</v>
      </c>
      <c r="C7085" s="5" t="s">
        <v>20992</v>
      </c>
      <c r="D7085" s="6">
        <v>3158</v>
      </c>
      <c r="E7085" t="str">
        <f t="shared" si="220"/>
        <v xml:space="preserve"> </v>
      </c>
      <c r="F7085" s="36" t="str">
        <f>IF(AND(D7085&gt;=50000,D7085&lt;=100000),"COMPRESO",A7085)</f>
        <v>san giorgio morgeto</v>
      </c>
      <c r="H7085" s="39">
        <f t="shared" si="221"/>
        <v>0</v>
      </c>
      <c r="I7085">
        <v>4</v>
      </c>
    </row>
    <row r="7086" spans="1:9" ht="12" customHeight="1" x14ac:dyDescent="0.3">
      <c r="A7086" s="3" t="s">
        <v>22674</v>
      </c>
      <c r="B7086" s="4" t="s">
        <v>13865</v>
      </c>
      <c r="C7086" s="5" t="s">
        <v>20992</v>
      </c>
      <c r="D7086" s="6">
        <v>537</v>
      </c>
      <c r="E7086" t="str">
        <f t="shared" si="220"/>
        <v xml:space="preserve"> </v>
      </c>
      <c r="F7086" s="36" t="str">
        <f>IF(AND(D7086&gt;=50000,D7086&lt;=100000),"COMPRESO",A7086)</f>
        <v>san giovanni di gerace</v>
      </c>
      <c r="H7086" s="39">
        <f t="shared" si="221"/>
        <v>0</v>
      </c>
      <c r="I7086">
        <v>2</v>
      </c>
    </row>
    <row r="7087" spans="1:9" ht="12" customHeight="1" x14ac:dyDescent="0.3">
      <c r="A7087" s="3" t="s">
        <v>22675</v>
      </c>
      <c r="B7087" s="4" t="s">
        <v>13899</v>
      </c>
      <c r="C7087" s="5" t="s">
        <v>20992</v>
      </c>
      <c r="D7087" s="6">
        <v>2685</v>
      </c>
      <c r="E7087" t="str">
        <f t="shared" si="220"/>
        <v xml:space="preserve"> </v>
      </c>
      <c r="F7087" s="36" t="str">
        <f>IF(AND(D7087&gt;=50000,D7087&lt;=100000),"COMPRESO",A7087)</f>
        <v>san lorenzo</v>
      </c>
      <c r="H7087" s="39">
        <f t="shared" si="221"/>
        <v>0</v>
      </c>
      <c r="I7087">
        <v>2</v>
      </c>
    </row>
    <row r="7088" spans="1:9" ht="12" customHeight="1" x14ac:dyDescent="0.3">
      <c r="A7088" s="3" t="s">
        <v>22676</v>
      </c>
      <c r="B7088" s="4" t="s">
        <v>13905</v>
      </c>
      <c r="C7088" s="5" t="s">
        <v>20992</v>
      </c>
      <c r="D7088" s="6">
        <v>4044</v>
      </c>
      <c r="E7088" t="str">
        <f t="shared" si="220"/>
        <v xml:space="preserve"> </v>
      </c>
      <c r="F7088" s="36" t="str">
        <f>IF(AND(D7088&gt;=50000,D7088&lt;=100000),"COMPRESO",A7088)</f>
        <v>san luca</v>
      </c>
      <c r="H7088" s="39">
        <f t="shared" si="221"/>
        <v>0</v>
      </c>
      <c r="I7088">
        <v>7</v>
      </c>
    </row>
    <row r="7089" spans="1:9" ht="12" customHeight="1" x14ac:dyDescent="0.3">
      <c r="A7089" s="3" t="s">
        <v>22677</v>
      </c>
      <c r="B7089" s="4" t="s">
        <v>13984</v>
      </c>
      <c r="C7089" s="5" t="s">
        <v>20992</v>
      </c>
      <c r="D7089" s="6">
        <v>1265</v>
      </c>
      <c r="E7089" t="str">
        <f t="shared" si="220"/>
        <v xml:space="preserve"> </v>
      </c>
      <c r="F7089" s="36" t="str">
        <f>IF(AND(D7089&gt;=50000,D7089&lt;=100000),"COMPRESO",A7089)</f>
        <v>san pietro di caridà</v>
      </c>
      <c r="H7089" s="39">
        <f t="shared" si="221"/>
        <v>0</v>
      </c>
      <c r="I7089">
        <v>57</v>
      </c>
    </row>
    <row r="7090" spans="1:9" ht="12" customHeight="1" x14ac:dyDescent="0.3">
      <c r="A7090" s="3" t="s">
        <v>22678</v>
      </c>
      <c r="B7090" s="4" t="s">
        <v>14008</v>
      </c>
      <c r="C7090" s="5" t="s">
        <v>20992</v>
      </c>
      <c r="D7090" s="6">
        <v>539</v>
      </c>
      <c r="E7090" t="str">
        <f t="shared" si="220"/>
        <v xml:space="preserve"> </v>
      </c>
      <c r="F7090" s="36" t="str">
        <f>IF(AND(D7090&gt;=50000,D7090&lt;=100000),"COMPRESO",A7090)</f>
        <v>san procopio</v>
      </c>
      <c r="H7090" s="39">
        <f t="shared" si="221"/>
        <v>0</v>
      </c>
      <c r="I7090">
        <v>2</v>
      </c>
    </row>
    <row r="7091" spans="1:9" ht="12" customHeight="1" x14ac:dyDescent="0.3">
      <c r="A7091" s="3" t="s">
        <v>22679</v>
      </c>
      <c r="B7091" s="4" t="s">
        <v>14013</v>
      </c>
      <c r="C7091" s="5" t="s">
        <v>20992</v>
      </c>
      <c r="D7091" s="6">
        <v>1833</v>
      </c>
      <c r="E7091" t="str">
        <f t="shared" si="220"/>
        <v xml:space="preserve"> </v>
      </c>
      <c r="F7091" s="36" t="str">
        <f>IF(AND(D7091&gt;=50000,D7091&lt;=100000),"COMPRESO",A7091)</f>
        <v>san roberto</v>
      </c>
      <c r="H7091" s="39">
        <f t="shared" si="221"/>
        <v>0</v>
      </c>
      <c r="I7091">
        <v>4</v>
      </c>
    </row>
    <row r="7092" spans="1:9" ht="12" customHeight="1" x14ac:dyDescent="0.3">
      <c r="A7092" s="3" t="s">
        <v>22680</v>
      </c>
      <c r="B7092" s="4" t="s">
        <v>14153</v>
      </c>
      <c r="C7092" s="5" t="s">
        <v>20992</v>
      </c>
      <c r="D7092" s="6">
        <v>1017</v>
      </c>
      <c r="E7092" t="str">
        <f t="shared" si="220"/>
        <v xml:space="preserve"> </v>
      </c>
      <c r="F7092" s="36" t="str">
        <f>IF(AND(D7092&gt;=50000,D7092&lt;=100000),"COMPRESO",A7092)</f>
        <v>santa cristina d'aspromonte</v>
      </c>
      <c r="H7092" s="39">
        <f t="shared" si="221"/>
        <v>0</v>
      </c>
      <c r="I7092">
        <v>2</v>
      </c>
    </row>
    <row r="7093" spans="1:9" ht="12" customHeight="1" x14ac:dyDescent="0.3">
      <c r="A7093" s="3" t="s">
        <v>22681</v>
      </c>
      <c r="B7093" s="4" t="s">
        <v>14080</v>
      </c>
      <c r="C7093" s="5" t="s">
        <v>20992</v>
      </c>
      <c r="D7093" s="6">
        <v>679</v>
      </c>
      <c r="E7093" t="str">
        <f t="shared" si="220"/>
        <v xml:space="preserve"> </v>
      </c>
      <c r="F7093" s="36" t="str">
        <f>IF(AND(D7093&gt;=50000,D7093&lt;=100000),"COMPRESO",A7093)</f>
        <v>sant'agata del bianco</v>
      </c>
      <c r="H7093" s="39">
        <f t="shared" si="221"/>
        <v>0</v>
      </c>
      <c r="I7093">
        <v>3</v>
      </c>
    </row>
    <row r="7094" spans="1:9" ht="12" customHeight="1" x14ac:dyDescent="0.3">
      <c r="A7094" s="3" t="s">
        <v>22682</v>
      </c>
      <c r="B7094" s="4" t="s">
        <v>14089</v>
      </c>
      <c r="C7094" s="5" t="s">
        <v>20992</v>
      </c>
      <c r="D7094" s="6">
        <v>323</v>
      </c>
      <c r="E7094" t="str">
        <f t="shared" si="220"/>
        <v xml:space="preserve"> </v>
      </c>
      <c r="F7094" s="36" t="str">
        <f>IF(AND(D7094&gt;=50000,D7094&lt;=100000),"COMPRESO",A7094)</f>
        <v>sant'alessio in aspromonte</v>
      </c>
      <c r="H7094" s="39">
        <f t="shared" si="221"/>
        <v>0</v>
      </c>
      <c r="I7094">
        <v>1</v>
      </c>
    </row>
    <row r="7095" spans="1:9" ht="12" customHeight="1" x14ac:dyDescent="0.3">
      <c r="A7095" s="3" t="s">
        <v>22683</v>
      </c>
      <c r="B7095" s="4" t="s">
        <v>14136</v>
      </c>
      <c r="C7095" s="5" t="s">
        <v>20992</v>
      </c>
      <c r="D7095" s="6">
        <v>4053</v>
      </c>
      <c r="E7095" t="str">
        <f t="shared" si="220"/>
        <v xml:space="preserve"> </v>
      </c>
      <c r="F7095" s="36" t="str">
        <f>IF(AND(D7095&gt;=50000,D7095&lt;=100000),"COMPRESO",A7095)</f>
        <v>sant'eufemia d'aspromonte</v>
      </c>
      <c r="H7095" s="39">
        <f t="shared" si="221"/>
        <v>0</v>
      </c>
      <c r="I7095">
        <v>19</v>
      </c>
    </row>
    <row r="7096" spans="1:9" ht="12" customHeight="1" x14ac:dyDescent="0.3">
      <c r="A7096" s="3" t="s">
        <v>22684</v>
      </c>
      <c r="B7096" s="4" t="s">
        <v>14140</v>
      </c>
      <c r="C7096" s="5" t="s">
        <v>20992</v>
      </c>
      <c r="D7096" s="6">
        <v>1332</v>
      </c>
      <c r="E7096" t="str">
        <f t="shared" si="220"/>
        <v xml:space="preserve"> </v>
      </c>
      <c r="F7096" s="36" t="str">
        <f>IF(AND(D7096&gt;=50000,D7096&lt;=100000),"COMPRESO",A7096)</f>
        <v>sant'ilario dello ionio</v>
      </c>
      <c r="H7096" s="39">
        <f t="shared" si="221"/>
        <v>0</v>
      </c>
      <c r="I7096">
        <v>1</v>
      </c>
    </row>
    <row r="7097" spans="1:9" ht="12" customHeight="1" x14ac:dyDescent="0.3">
      <c r="A7097" s="3" t="s">
        <v>22685</v>
      </c>
      <c r="B7097" s="4" t="s">
        <v>14220</v>
      </c>
      <c r="C7097" s="5" t="s">
        <v>20992</v>
      </c>
      <c r="D7097" s="6">
        <v>1247</v>
      </c>
      <c r="E7097" t="str">
        <f t="shared" si="220"/>
        <v xml:space="preserve"> </v>
      </c>
      <c r="F7097" s="36" t="str">
        <f>IF(AND(D7097&gt;=50000,D7097&lt;=100000),"COMPRESO",A7097)</f>
        <v>santo stefano in aspromonte</v>
      </c>
      <c r="H7097" s="39">
        <f t="shared" si="221"/>
        <v>0</v>
      </c>
      <c r="I7097">
        <v>3</v>
      </c>
    </row>
    <row r="7098" spans="1:9" ht="12" customHeight="1" x14ac:dyDescent="0.3">
      <c r="A7098" s="3" t="s">
        <v>22686</v>
      </c>
      <c r="B7098" s="4" t="s">
        <v>14323</v>
      </c>
      <c r="C7098" s="5" t="s">
        <v>20992</v>
      </c>
      <c r="D7098" s="6">
        <v>976</v>
      </c>
      <c r="E7098" t="str">
        <f t="shared" si="220"/>
        <v xml:space="preserve"> </v>
      </c>
      <c r="F7098" s="36" t="str">
        <f>IF(AND(D7098&gt;=50000,D7098&lt;=100000),"COMPRESO",A7098)</f>
        <v>scido</v>
      </c>
      <c r="H7098" s="39">
        <f t="shared" si="221"/>
        <v>0</v>
      </c>
      <c r="I7098">
        <v>19</v>
      </c>
    </row>
    <row r="7099" spans="1:9" ht="12" customHeight="1" x14ac:dyDescent="0.3">
      <c r="A7099" s="3" t="s">
        <v>22687</v>
      </c>
      <c r="B7099" s="4" t="s">
        <v>14325</v>
      </c>
      <c r="C7099" s="5" t="s">
        <v>20992</v>
      </c>
      <c r="D7099" s="6">
        <v>5115</v>
      </c>
      <c r="E7099" t="str">
        <f t="shared" si="220"/>
        <v xml:space="preserve"> </v>
      </c>
      <c r="F7099" s="36" t="str">
        <f>IF(AND(D7099&gt;=50000,D7099&lt;=100000),"COMPRESO",A7099)</f>
        <v>scilla</v>
      </c>
      <c r="H7099" s="39">
        <f t="shared" si="221"/>
        <v>0</v>
      </c>
      <c r="I7099">
        <v>5</v>
      </c>
    </row>
    <row r="7100" spans="1:9" ht="12" customHeight="1" x14ac:dyDescent="0.3">
      <c r="A7100" s="3" t="s">
        <v>22688</v>
      </c>
      <c r="B7100" s="4" t="s">
        <v>14371</v>
      </c>
      <c r="C7100" s="5" t="s">
        <v>20992</v>
      </c>
      <c r="D7100" s="6">
        <v>2820</v>
      </c>
      <c r="E7100" t="str">
        <f t="shared" si="220"/>
        <v xml:space="preserve"> </v>
      </c>
      <c r="F7100" s="36" t="str">
        <f>IF(AND(D7100&gt;=50000,D7100&lt;=100000),"COMPRESO",A7100)</f>
        <v>seminara</v>
      </c>
      <c r="H7100" s="39">
        <f t="shared" si="221"/>
        <v>0</v>
      </c>
      <c r="I7100">
        <v>3</v>
      </c>
    </row>
    <row r="7101" spans="1:9" ht="12" customHeight="1" x14ac:dyDescent="0.3">
      <c r="A7101" s="3" t="s">
        <v>22689</v>
      </c>
      <c r="B7101" s="4" t="s">
        <v>14415</v>
      </c>
      <c r="C7101" s="5" t="s">
        <v>20992</v>
      </c>
      <c r="D7101" s="6">
        <v>914</v>
      </c>
      <c r="E7101" t="str">
        <f t="shared" si="220"/>
        <v xml:space="preserve"> </v>
      </c>
      <c r="F7101" s="36" t="str">
        <f>IF(AND(D7101&gt;=50000,D7101&lt;=100000),"COMPRESO",A7101)</f>
        <v>serrata</v>
      </c>
      <c r="H7101" s="39">
        <f t="shared" si="221"/>
        <v>0</v>
      </c>
      <c r="I7101">
        <v>4</v>
      </c>
    </row>
    <row r="7102" spans="1:9" ht="12" customHeight="1" x14ac:dyDescent="0.3">
      <c r="A7102" s="3" t="s">
        <v>22690</v>
      </c>
      <c r="B7102" s="4" t="s">
        <v>14469</v>
      </c>
      <c r="C7102" s="5" t="s">
        <v>20992</v>
      </c>
      <c r="D7102" s="6">
        <v>16879</v>
      </c>
      <c r="E7102" t="str">
        <f t="shared" si="220"/>
        <v xml:space="preserve"> </v>
      </c>
      <c r="F7102" s="36" t="str">
        <f>IF(AND(D7102&gt;=50000,D7102&lt;=100000),"COMPRESO",A7102)</f>
        <v>siderno</v>
      </c>
      <c r="H7102" s="39">
        <f t="shared" si="221"/>
        <v>0</v>
      </c>
      <c r="I7102">
        <v>14</v>
      </c>
    </row>
    <row r="7103" spans="1:9" ht="12" customHeight="1" x14ac:dyDescent="0.3">
      <c r="A7103" s="3" t="s">
        <v>22691</v>
      </c>
      <c r="B7103" s="4" t="s">
        <v>14493</v>
      </c>
      <c r="C7103" s="5" t="s">
        <v>20992</v>
      </c>
      <c r="D7103" s="6">
        <v>2154</v>
      </c>
      <c r="E7103" t="str">
        <f t="shared" si="220"/>
        <v xml:space="preserve"> </v>
      </c>
      <c r="F7103" s="36" t="str">
        <f>IF(AND(D7103&gt;=50000,D7103&lt;=100000),"COMPRESO",A7103)</f>
        <v>sinopoli</v>
      </c>
      <c r="H7103" s="39">
        <f t="shared" si="221"/>
        <v>0</v>
      </c>
      <c r="I7103">
        <v>4</v>
      </c>
    </row>
    <row r="7104" spans="1:9" ht="12" customHeight="1" x14ac:dyDescent="0.3">
      <c r="A7104" s="3" t="s">
        <v>22692</v>
      </c>
      <c r="B7104" s="4" t="s">
        <v>14627</v>
      </c>
      <c r="C7104" s="5" t="s">
        <v>20992</v>
      </c>
      <c r="D7104" s="6">
        <v>279</v>
      </c>
      <c r="E7104" t="str">
        <f t="shared" si="220"/>
        <v xml:space="preserve"> </v>
      </c>
      <c r="F7104" s="36" t="str">
        <f>IF(AND(D7104&gt;=50000,D7104&lt;=100000),"COMPRESO",A7104)</f>
        <v>staiti</v>
      </c>
      <c r="H7104" s="39">
        <f t="shared" si="221"/>
        <v>0</v>
      </c>
      <c r="I7104">
        <v>7</v>
      </c>
    </row>
    <row r="7105" spans="1:9" ht="12" customHeight="1" x14ac:dyDescent="0.3">
      <c r="A7105" s="3" t="s">
        <v>22693</v>
      </c>
      <c r="B7105" s="4" t="s">
        <v>14643</v>
      </c>
      <c r="C7105" s="5" t="s">
        <v>20992</v>
      </c>
      <c r="D7105" s="6">
        <v>1340</v>
      </c>
      <c r="E7105" t="str">
        <f t="shared" si="220"/>
        <v xml:space="preserve"> </v>
      </c>
      <c r="F7105" s="36" t="str">
        <f>IF(AND(D7105&gt;=50000,D7105&lt;=100000),"COMPRESO",A7105)</f>
        <v>stignano</v>
      </c>
      <c r="H7105" s="39">
        <f t="shared" si="221"/>
        <v>0</v>
      </c>
      <c r="I7105">
        <v>1</v>
      </c>
    </row>
    <row r="7106" spans="1:9" ht="12" customHeight="1" x14ac:dyDescent="0.3">
      <c r="A7106" s="3" t="s">
        <v>22694</v>
      </c>
      <c r="B7106" s="4" t="s">
        <v>14644</v>
      </c>
      <c r="C7106" s="5" t="s">
        <v>20992</v>
      </c>
      <c r="D7106" s="6">
        <v>2687</v>
      </c>
      <c r="E7106" t="str">
        <f t="shared" si="220"/>
        <v xml:space="preserve"> </v>
      </c>
      <c r="F7106" s="36" t="str">
        <f>IF(AND(D7106&gt;=50000,D7106&lt;=100000),"COMPRESO",A7106)</f>
        <v>stilo</v>
      </c>
      <c r="H7106" s="39">
        <f t="shared" si="221"/>
        <v>0</v>
      </c>
      <c r="I7106">
        <v>2</v>
      </c>
    </row>
    <row r="7107" spans="1:9" ht="12" customHeight="1" x14ac:dyDescent="0.3">
      <c r="A7107" s="3" t="s">
        <v>22695</v>
      </c>
      <c r="B7107" s="4" t="s">
        <v>14724</v>
      </c>
      <c r="C7107" s="5" t="s">
        <v>20992</v>
      </c>
      <c r="D7107" s="6">
        <v>15310</v>
      </c>
      <c r="E7107" t="str">
        <f t="shared" ref="E7107:E7170" si="222">IF(D7107&gt;300000,"TROVATO"," ")</f>
        <v xml:space="preserve"> </v>
      </c>
      <c r="F7107" s="36" t="str">
        <f>IF(AND(D7107&gt;=50000,D7107&lt;=100000),"COMPRESO",A7107)</f>
        <v>taurianova</v>
      </c>
      <c r="H7107" s="39">
        <f t="shared" ref="H7107:H7170" si="223">(D15035/$G$2)</f>
        <v>0</v>
      </c>
      <c r="I7107">
        <v>1</v>
      </c>
    </row>
    <row r="7108" spans="1:9" ht="12" customHeight="1" x14ac:dyDescent="0.3">
      <c r="A7108" s="3" t="s">
        <v>22696</v>
      </c>
      <c r="B7108" s="4" t="s">
        <v>14773</v>
      </c>
      <c r="C7108" s="5" t="s">
        <v>20992</v>
      </c>
      <c r="D7108" s="6">
        <v>549</v>
      </c>
      <c r="E7108" t="str">
        <f t="shared" si="222"/>
        <v xml:space="preserve"> </v>
      </c>
      <c r="F7108" s="36" t="str">
        <f>IF(AND(D7108&gt;=50000,D7108&lt;=100000),"COMPRESO",A7108)</f>
        <v>terranova sappo minulio</v>
      </c>
      <c r="H7108" s="39">
        <f t="shared" si="223"/>
        <v>0</v>
      </c>
      <c r="I7108">
        <v>1</v>
      </c>
    </row>
    <row r="7109" spans="1:9" ht="12" customHeight="1" x14ac:dyDescent="0.3">
      <c r="A7109" s="3" t="s">
        <v>22697</v>
      </c>
      <c r="B7109" s="4" t="s">
        <v>15195</v>
      </c>
      <c r="C7109" s="5" t="s">
        <v>20992</v>
      </c>
      <c r="D7109" s="6">
        <v>2223</v>
      </c>
      <c r="E7109" t="str">
        <f t="shared" si="222"/>
        <v xml:space="preserve"> </v>
      </c>
      <c r="F7109" s="36" t="str">
        <f>IF(AND(D7109&gt;=50000,D7109&lt;=100000),"COMPRESO",A7109)</f>
        <v>varapodio</v>
      </c>
      <c r="H7109" s="39">
        <f t="shared" si="223"/>
        <v>0</v>
      </c>
      <c r="I7109">
        <v>2</v>
      </c>
    </row>
    <row r="7110" spans="1:9" ht="12" customHeight="1" x14ac:dyDescent="0.3">
      <c r="A7110" s="3" t="s">
        <v>22698</v>
      </c>
      <c r="B7110" s="4" t="s">
        <v>15377</v>
      </c>
      <c r="C7110" s="5" t="s">
        <v>20992</v>
      </c>
      <c r="D7110" s="6">
        <v>13395</v>
      </c>
      <c r="E7110" t="str">
        <f t="shared" si="222"/>
        <v xml:space="preserve"> </v>
      </c>
      <c r="F7110" s="36" t="str">
        <f>IF(AND(D7110&gt;=50000,D7110&lt;=100000),"COMPRESO",A7110)</f>
        <v>villa san giovanni</v>
      </c>
      <c r="H7110" s="39">
        <f t="shared" si="223"/>
        <v>0</v>
      </c>
      <c r="I7110">
        <v>5</v>
      </c>
    </row>
    <row r="7111" spans="1:9" ht="12" customHeight="1" x14ac:dyDescent="0.3">
      <c r="A7111" s="3" t="s">
        <v>22699</v>
      </c>
      <c r="B7111" s="4" t="s">
        <v>13817</v>
      </c>
      <c r="C7111" s="5" t="s">
        <v>20992</v>
      </c>
      <c r="D7111" s="6">
        <v>4299</v>
      </c>
      <c r="E7111" t="str">
        <f t="shared" si="222"/>
        <v xml:space="preserve"> </v>
      </c>
      <c r="F7111" s="36" t="str">
        <f>IF(AND(D7111&gt;=50000,D7111&lt;=100000),"COMPRESO",A7111)</f>
        <v>san ferdinando</v>
      </c>
      <c r="H7111" s="39">
        <f t="shared" si="223"/>
        <v>0</v>
      </c>
      <c r="I7111">
        <v>2</v>
      </c>
    </row>
    <row r="7112" spans="1:9" ht="12" customHeight="1" x14ac:dyDescent="0.3">
      <c r="A7112" s="3" t="s">
        <v>22700</v>
      </c>
      <c r="B7112" s="4" t="s">
        <v>8603</v>
      </c>
      <c r="C7112" s="5" t="s">
        <v>20992</v>
      </c>
      <c r="D7112" s="6">
        <v>2327</v>
      </c>
      <c r="E7112" t="str">
        <f t="shared" si="222"/>
        <v xml:space="preserve"> </v>
      </c>
      <c r="F7112" s="36" t="str">
        <f>IF(AND(D7112&gt;=50000,D7112&lt;=100000),"COMPRESO",A7112)</f>
        <v>belvedere di spinello</v>
      </c>
      <c r="H7112" s="39">
        <f t="shared" si="223"/>
        <v>0</v>
      </c>
      <c r="I7112">
        <v>5</v>
      </c>
    </row>
    <row r="7113" spans="1:9" ht="12" customHeight="1" x14ac:dyDescent="0.3">
      <c r="A7113" s="3" t="s">
        <v>22701</v>
      </c>
      <c r="B7113" s="4" t="s">
        <v>8988</v>
      </c>
      <c r="C7113" s="5" t="s">
        <v>20992</v>
      </c>
      <c r="D7113" s="6">
        <v>1695</v>
      </c>
      <c r="E7113" t="str">
        <f t="shared" si="222"/>
        <v xml:space="preserve"> </v>
      </c>
      <c r="F7113" s="36" t="str">
        <f>IF(AND(D7113&gt;=50000,D7113&lt;=100000),"COMPRESO",A7113)</f>
        <v>caccuri</v>
      </c>
      <c r="H7113" s="39">
        <f t="shared" si="223"/>
        <v>0</v>
      </c>
      <c r="I7113">
        <v>1</v>
      </c>
    </row>
    <row r="7114" spans="1:9" ht="12" customHeight="1" x14ac:dyDescent="0.3">
      <c r="A7114" s="3" t="s">
        <v>22702</v>
      </c>
      <c r="B7114" s="4" t="s">
        <v>9316</v>
      </c>
      <c r="C7114" s="5" t="s">
        <v>20992</v>
      </c>
      <c r="D7114" s="6">
        <v>745</v>
      </c>
      <c r="E7114" t="str">
        <f t="shared" si="222"/>
        <v xml:space="preserve"> </v>
      </c>
      <c r="F7114" s="36" t="str">
        <f>IF(AND(D7114&gt;=50000,D7114&lt;=100000),"COMPRESO",A7114)</f>
        <v>carfizzi</v>
      </c>
      <c r="H7114" s="39">
        <f t="shared" si="223"/>
        <v>0</v>
      </c>
      <c r="I7114">
        <v>2</v>
      </c>
    </row>
    <row r="7115" spans="1:9" ht="12" customHeight="1" x14ac:dyDescent="0.3">
      <c r="A7115" s="3" t="s">
        <v>22703</v>
      </c>
      <c r="B7115" s="4" t="s">
        <v>9380</v>
      </c>
      <c r="C7115" s="5" t="s">
        <v>20992</v>
      </c>
      <c r="D7115" s="6">
        <v>2856</v>
      </c>
      <c r="E7115" t="str">
        <f t="shared" si="222"/>
        <v xml:space="preserve"> </v>
      </c>
      <c r="F7115" s="36" t="str">
        <f>IF(AND(D7115&gt;=50000,D7115&lt;=100000),"COMPRESO",A7115)</f>
        <v>casabona</v>
      </c>
      <c r="H7115" s="39">
        <f t="shared" si="223"/>
        <v>0</v>
      </c>
      <c r="I7115">
        <v>5</v>
      </c>
    </row>
    <row r="7116" spans="1:9" ht="12" customHeight="1" x14ac:dyDescent="0.3">
      <c r="A7116" s="3" t="s">
        <v>22704</v>
      </c>
      <c r="B7116" s="4" t="s">
        <v>9692</v>
      </c>
      <c r="C7116" s="5" t="s">
        <v>20992</v>
      </c>
      <c r="D7116" s="6">
        <v>1034</v>
      </c>
      <c r="E7116" t="str">
        <f t="shared" si="222"/>
        <v xml:space="preserve"> </v>
      </c>
      <c r="F7116" s="36" t="str">
        <f>IF(AND(D7116&gt;=50000,D7116&lt;=100000),"COMPRESO",A7116)</f>
        <v>castelsilano</v>
      </c>
      <c r="H7116" s="39">
        <f t="shared" si="223"/>
        <v>0</v>
      </c>
      <c r="I7116">
        <v>3</v>
      </c>
    </row>
    <row r="7117" spans="1:9" ht="12" customHeight="1" x14ac:dyDescent="0.3">
      <c r="A7117" s="3" t="s">
        <v>22705</v>
      </c>
      <c r="B7117" s="4" t="s">
        <v>9867</v>
      </c>
      <c r="C7117" s="5" t="s">
        <v>20992</v>
      </c>
      <c r="D7117" s="6">
        <v>1215</v>
      </c>
      <c r="E7117" t="str">
        <f t="shared" si="222"/>
        <v xml:space="preserve"> </v>
      </c>
      <c r="F7117" s="36" t="str">
        <f>IF(AND(D7117&gt;=50000,D7117&lt;=100000),"COMPRESO",A7117)</f>
        <v>cerenzia</v>
      </c>
      <c r="H7117" s="39">
        <f t="shared" si="223"/>
        <v>0</v>
      </c>
      <c r="I7117">
        <v>2</v>
      </c>
    </row>
    <row r="7118" spans="1:9" ht="12" customHeight="1" x14ac:dyDescent="0.3">
      <c r="A7118" s="3" t="s">
        <v>22706</v>
      </c>
      <c r="B7118" s="4" t="s">
        <v>15590</v>
      </c>
      <c r="C7118" s="5" t="s">
        <v>20992</v>
      </c>
      <c r="D7118" s="6">
        <v>3125</v>
      </c>
      <c r="E7118" t="str">
        <f t="shared" si="222"/>
        <v xml:space="preserve"> </v>
      </c>
      <c r="F7118" s="36" t="str">
        <f>IF(AND(D7118&gt;=50000,D7118&lt;=100000),"COMPRESO",A7118)</f>
        <v>cirò</v>
      </c>
      <c r="H7118" s="39">
        <f t="shared" si="223"/>
        <v>0</v>
      </c>
      <c r="I7118">
        <v>6</v>
      </c>
    </row>
    <row r="7119" spans="1:9" ht="12" customHeight="1" x14ac:dyDescent="0.3">
      <c r="A7119" s="3" t="s">
        <v>22707</v>
      </c>
      <c r="B7119" s="4" t="s">
        <v>15590</v>
      </c>
      <c r="C7119" s="5" t="s">
        <v>20992</v>
      </c>
      <c r="D7119" s="6">
        <v>15051</v>
      </c>
      <c r="E7119" t="str">
        <f t="shared" si="222"/>
        <v xml:space="preserve"> </v>
      </c>
      <c r="F7119" s="36" t="str">
        <f>IF(AND(D7119&gt;=50000,D7119&lt;=100000),"COMPRESO",A7119)</f>
        <v>cirò marina</v>
      </c>
      <c r="H7119" s="39">
        <f t="shared" si="223"/>
        <v>0</v>
      </c>
      <c r="I7119">
        <v>1</v>
      </c>
    </row>
    <row r="7120" spans="1:9" ht="12" customHeight="1" x14ac:dyDescent="0.3">
      <c r="A7120" s="3" t="s">
        <v>22708</v>
      </c>
      <c r="B7120" s="4" t="s">
        <v>10325</v>
      </c>
      <c r="C7120" s="5" t="s">
        <v>20992</v>
      </c>
      <c r="D7120" s="6">
        <v>5434</v>
      </c>
      <c r="E7120" t="str">
        <f t="shared" si="222"/>
        <v xml:space="preserve"> </v>
      </c>
      <c r="F7120" s="36" t="str">
        <f>IF(AND(D7120&gt;=50000,D7120&lt;=100000),"COMPRESO",A7120)</f>
        <v>cotronei</v>
      </c>
      <c r="H7120" s="39">
        <f t="shared" si="223"/>
        <v>0</v>
      </c>
      <c r="I7120">
        <v>919</v>
      </c>
    </row>
    <row r="7121" spans="1:9" ht="12" customHeight="1" x14ac:dyDescent="0.3">
      <c r="A7121" s="3" t="s">
        <v>22709</v>
      </c>
      <c r="B7121" s="4" t="s">
        <v>10367</v>
      </c>
      <c r="C7121" s="5" t="s">
        <v>20992</v>
      </c>
      <c r="D7121" s="6">
        <v>58881</v>
      </c>
      <c r="E7121" t="str">
        <f t="shared" si="222"/>
        <v xml:space="preserve"> </v>
      </c>
      <c r="F7121" s="36" t="str">
        <f>IF(AND(D7121&gt;=50000,D7121&lt;=100000),"COMPRESO",A7121)</f>
        <v>COMPRESO</v>
      </c>
      <c r="H7121" s="39">
        <f t="shared" si="223"/>
        <v>0</v>
      </c>
      <c r="I7121">
        <v>3</v>
      </c>
    </row>
    <row r="7122" spans="1:9" ht="12" customHeight="1" x14ac:dyDescent="0.3">
      <c r="A7122" s="3" t="s">
        <v>22710</v>
      </c>
      <c r="B7122" s="4" t="s">
        <v>10371</v>
      </c>
      <c r="C7122" s="5" t="s">
        <v>20992</v>
      </c>
      <c r="D7122" s="6">
        <v>3243</v>
      </c>
      <c r="E7122" t="str">
        <f t="shared" si="222"/>
        <v xml:space="preserve"> </v>
      </c>
      <c r="F7122" s="36" t="str">
        <f>IF(AND(D7122&gt;=50000,D7122&lt;=100000),"COMPRESO",A7122)</f>
        <v>crucoli</v>
      </c>
      <c r="H7122" s="39">
        <f t="shared" si="223"/>
        <v>0</v>
      </c>
      <c r="I7122">
        <v>10</v>
      </c>
    </row>
    <row r="7123" spans="1:9" ht="12" customHeight="1" x14ac:dyDescent="0.3">
      <c r="A7123" s="3" t="s">
        <v>22711</v>
      </c>
      <c r="B7123" s="4" t="s">
        <v>10405</v>
      </c>
      <c r="C7123" s="5" t="s">
        <v>20992</v>
      </c>
      <c r="D7123" s="6">
        <v>10065</v>
      </c>
      <c r="E7123" t="str">
        <f t="shared" si="222"/>
        <v xml:space="preserve"> </v>
      </c>
      <c r="F7123" s="36" t="str">
        <f>IF(AND(D7123&gt;=50000,D7123&lt;=100000),"COMPRESO",A7123)</f>
        <v>cutro</v>
      </c>
      <c r="H7123" s="39">
        <f t="shared" si="223"/>
        <v>0</v>
      </c>
      <c r="I7123">
        <v>1</v>
      </c>
    </row>
    <row r="7124" spans="1:9" ht="12" customHeight="1" x14ac:dyDescent="0.3">
      <c r="A7124" s="3" t="s">
        <v>22712</v>
      </c>
      <c r="B7124" s="4" t="s">
        <v>11212</v>
      </c>
      <c r="C7124" s="5" t="s">
        <v>20992</v>
      </c>
      <c r="D7124" s="6">
        <v>15827</v>
      </c>
      <c r="E7124" t="str">
        <f t="shared" si="222"/>
        <v xml:space="preserve"> </v>
      </c>
      <c r="F7124" s="36" t="str">
        <f>IF(AND(D7124&gt;=50000,D7124&lt;=100000),"COMPRESO",A7124)</f>
        <v>isola di capo rizzuto</v>
      </c>
      <c r="H7124" s="39">
        <f t="shared" si="223"/>
        <v>0</v>
      </c>
      <c r="I7124">
        <v>1</v>
      </c>
    </row>
    <row r="7125" spans="1:9" ht="12" customHeight="1" x14ac:dyDescent="0.3">
      <c r="A7125" s="3" t="s">
        <v>22713</v>
      </c>
      <c r="B7125" s="4" t="s">
        <v>11782</v>
      </c>
      <c r="C7125" s="5" t="s">
        <v>20992</v>
      </c>
      <c r="D7125" s="6">
        <v>3529</v>
      </c>
      <c r="E7125" t="str">
        <f t="shared" si="222"/>
        <v xml:space="preserve"> </v>
      </c>
      <c r="F7125" s="36" t="str">
        <f>IF(AND(D7125&gt;=50000,D7125&lt;=100000),"COMPRESO",A7125)</f>
        <v>melissa</v>
      </c>
      <c r="H7125" s="39">
        <f t="shared" si="223"/>
        <v>0</v>
      </c>
      <c r="I7125">
        <v>3</v>
      </c>
    </row>
    <row r="7126" spans="1:9" ht="12" customHeight="1" x14ac:dyDescent="0.3">
      <c r="A7126" s="3" t="s">
        <v>22714</v>
      </c>
      <c r="B7126" s="4" t="s">
        <v>11819</v>
      </c>
      <c r="C7126" s="5" t="s">
        <v>20992</v>
      </c>
      <c r="D7126" s="6">
        <v>6718</v>
      </c>
      <c r="E7126" t="str">
        <f t="shared" si="222"/>
        <v xml:space="preserve"> </v>
      </c>
      <c r="F7126" s="36" t="str">
        <f>IF(AND(D7126&gt;=50000,D7126&lt;=100000),"COMPRESO",A7126)</f>
        <v>mesoraca</v>
      </c>
      <c r="H7126" s="39">
        <f t="shared" si="223"/>
        <v>0</v>
      </c>
      <c r="I7126">
        <v>2</v>
      </c>
    </row>
    <row r="7127" spans="1:9" ht="12" customHeight="1" x14ac:dyDescent="0.3">
      <c r="A7127" s="3" t="s">
        <v>22715</v>
      </c>
      <c r="B7127" s="4" t="s">
        <v>12664</v>
      </c>
      <c r="C7127" s="5" t="s">
        <v>20992</v>
      </c>
      <c r="D7127" s="6">
        <v>1337</v>
      </c>
      <c r="E7127" t="str">
        <f t="shared" si="222"/>
        <v xml:space="preserve"> </v>
      </c>
      <c r="F7127" s="36" t="str">
        <f>IF(AND(D7127&gt;=50000,D7127&lt;=100000),"COMPRESO",A7127)</f>
        <v>pallagorio</v>
      </c>
      <c r="H7127" s="39">
        <f t="shared" si="223"/>
        <v>0</v>
      </c>
      <c r="I7127">
        <v>4</v>
      </c>
    </row>
    <row r="7128" spans="1:9" ht="12" customHeight="1" x14ac:dyDescent="0.3">
      <c r="A7128" s="3" t="s">
        <v>22716</v>
      </c>
      <c r="B7128" s="4" t="s">
        <v>12832</v>
      </c>
      <c r="C7128" s="5" t="s">
        <v>20992</v>
      </c>
      <c r="D7128" s="6">
        <v>9267</v>
      </c>
      <c r="E7128" t="str">
        <f t="shared" si="222"/>
        <v xml:space="preserve"> </v>
      </c>
      <c r="F7128" s="36" t="str">
        <f>IF(AND(D7128&gt;=50000,D7128&lt;=100000),"COMPRESO",A7128)</f>
        <v>petilia policastro</v>
      </c>
      <c r="H7128" s="39">
        <f t="shared" si="223"/>
        <v>0</v>
      </c>
      <c r="I7128">
        <v>1</v>
      </c>
    </row>
    <row r="7129" spans="1:9" ht="12" customHeight="1" x14ac:dyDescent="0.3">
      <c r="A7129" s="3" t="s">
        <v>22717</v>
      </c>
      <c r="B7129" s="4" t="s">
        <v>13493</v>
      </c>
      <c r="C7129" s="5" t="s">
        <v>20992</v>
      </c>
      <c r="D7129" s="6">
        <v>3467</v>
      </c>
      <c r="E7129" t="str">
        <f t="shared" si="222"/>
        <v xml:space="preserve"> </v>
      </c>
      <c r="F7129" s="36" t="str">
        <f>IF(AND(D7129&gt;=50000,D7129&lt;=100000),"COMPRESO",A7129)</f>
        <v>roccabernarda</v>
      </c>
      <c r="H7129" s="39">
        <f t="shared" si="223"/>
        <v>0</v>
      </c>
      <c r="I7129">
        <v>2</v>
      </c>
    </row>
    <row r="7130" spans="1:9" ht="12" customHeight="1" x14ac:dyDescent="0.3">
      <c r="A7130" s="3" t="s">
        <v>22718</v>
      </c>
      <c r="B7130" s="4" t="s">
        <v>13477</v>
      </c>
      <c r="C7130" s="5" t="s">
        <v>20992</v>
      </c>
      <c r="D7130" s="6">
        <v>5594</v>
      </c>
      <c r="E7130" t="str">
        <f t="shared" si="222"/>
        <v xml:space="preserve"> </v>
      </c>
      <c r="F7130" s="36" t="str">
        <f>IF(AND(D7130&gt;=50000,D7130&lt;=100000),"COMPRESO",A7130)</f>
        <v>rocca di neto</v>
      </c>
      <c r="H7130" s="39">
        <f t="shared" si="223"/>
        <v>0</v>
      </c>
      <c r="I7130">
        <v>2</v>
      </c>
    </row>
    <row r="7131" spans="1:9" ht="12" customHeight="1" x14ac:dyDescent="0.3">
      <c r="A7131" s="3" t="s">
        <v>22719</v>
      </c>
      <c r="B7131" s="4" t="s">
        <v>13946</v>
      </c>
      <c r="C7131" s="5" t="s">
        <v>20992</v>
      </c>
      <c r="D7131" s="6">
        <v>2192</v>
      </c>
      <c r="E7131" t="str">
        <f t="shared" si="222"/>
        <v xml:space="preserve"> </v>
      </c>
      <c r="F7131" s="36" t="str">
        <f>IF(AND(D7131&gt;=50000,D7131&lt;=100000),"COMPRESO",A7131)</f>
        <v>san mauro marchesato</v>
      </c>
      <c r="H7131" s="39">
        <f t="shared" si="223"/>
        <v>0</v>
      </c>
      <c r="I7131">
        <v>3</v>
      </c>
    </row>
    <row r="7132" spans="1:9" ht="12" customHeight="1" x14ac:dyDescent="0.3">
      <c r="A7132" s="3" t="s">
        <v>22720</v>
      </c>
      <c r="B7132" s="4" t="s">
        <v>13962</v>
      </c>
      <c r="C7132" s="5" t="s">
        <v>20992</v>
      </c>
      <c r="D7132" s="6">
        <v>898</v>
      </c>
      <c r="E7132" t="str">
        <f t="shared" si="222"/>
        <v xml:space="preserve"> </v>
      </c>
      <c r="F7132" s="36" t="str">
        <f>IF(AND(D7132&gt;=50000,D7132&lt;=100000),"COMPRESO",A7132)</f>
        <v>san nicola dell'alto</v>
      </c>
      <c r="H7132" s="39">
        <f t="shared" si="223"/>
        <v>0</v>
      </c>
      <c r="I7132">
        <v>1</v>
      </c>
    </row>
    <row r="7133" spans="1:9" ht="12" customHeight="1" x14ac:dyDescent="0.3">
      <c r="A7133" s="3" t="s">
        <v>22721</v>
      </c>
      <c r="B7133" s="4" t="s">
        <v>14196</v>
      </c>
      <c r="C7133" s="5" t="s">
        <v>20992</v>
      </c>
      <c r="D7133" s="6">
        <v>2262</v>
      </c>
      <c r="E7133" t="str">
        <f t="shared" si="222"/>
        <v xml:space="preserve"> </v>
      </c>
      <c r="F7133" s="36" t="str">
        <f>IF(AND(D7133&gt;=50000,D7133&lt;=100000),"COMPRESO",A7133)</f>
        <v>santa severina</v>
      </c>
      <c r="H7133" s="39">
        <f t="shared" si="223"/>
        <v>0</v>
      </c>
      <c r="I7133">
        <v>1</v>
      </c>
    </row>
    <row r="7134" spans="1:9" ht="12" customHeight="1" x14ac:dyDescent="0.3">
      <c r="A7134" s="3" t="s">
        <v>22722</v>
      </c>
      <c r="B7134" s="4" t="s">
        <v>14272</v>
      </c>
      <c r="C7134" s="5" t="s">
        <v>20992</v>
      </c>
      <c r="D7134" s="6">
        <v>1321</v>
      </c>
      <c r="E7134" t="str">
        <f t="shared" si="222"/>
        <v xml:space="preserve"> </v>
      </c>
      <c r="F7134" s="36" t="str">
        <f>IF(AND(D7134&gt;=50000,D7134&lt;=100000),"COMPRESO",A7134)</f>
        <v>savelli</v>
      </c>
      <c r="H7134" s="39">
        <f t="shared" si="223"/>
        <v>0</v>
      </c>
      <c r="I7134">
        <v>2</v>
      </c>
    </row>
    <row r="7135" spans="1:9" ht="12" customHeight="1" x14ac:dyDescent="0.3">
      <c r="A7135" s="3" t="s">
        <v>22723</v>
      </c>
      <c r="B7135" s="4" t="s">
        <v>14295</v>
      </c>
      <c r="C7135" s="5" t="s">
        <v>20992</v>
      </c>
      <c r="D7135" s="6">
        <v>3326</v>
      </c>
      <c r="E7135" t="str">
        <f t="shared" si="222"/>
        <v xml:space="preserve"> </v>
      </c>
      <c r="F7135" s="36" t="str">
        <f>IF(AND(D7135&gt;=50000,D7135&lt;=100000),"COMPRESO",A7135)</f>
        <v>scandale</v>
      </c>
      <c r="H7135" s="39">
        <f t="shared" si="223"/>
        <v>0</v>
      </c>
      <c r="I7135">
        <v>3</v>
      </c>
    </row>
    <row r="7136" spans="1:9" ht="12" customHeight="1" x14ac:dyDescent="0.3">
      <c r="A7136" s="3" t="s">
        <v>22724</v>
      </c>
      <c r="B7136" s="4" t="s">
        <v>14663</v>
      </c>
      <c r="C7136" s="5" t="s">
        <v>20992</v>
      </c>
      <c r="D7136" s="6">
        <v>6486</v>
      </c>
      <c r="E7136" t="str">
        <f t="shared" si="222"/>
        <v xml:space="preserve"> </v>
      </c>
      <c r="F7136" s="36" t="str">
        <f>IF(AND(D7136&gt;=50000,D7136&lt;=100000),"COMPRESO",A7136)</f>
        <v>strongoli</v>
      </c>
      <c r="H7136" s="39">
        <f t="shared" si="223"/>
        <v>0</v>
      </c>
      <c r="I7136">
        <v>1</v>
      </c>
    </row>
    <row r="7137" spans="1:9" ht="12" customHeight="1" x14ac:dyDescent="0.3">
      <c r="A7137" s="3" t="s">
        <v>22725</v>
      </c>
      <c r="B7137" s="4" t="s">
        <v>15051</v>
      </c>
      <c r="C7137" s="5" t="s">
        <v>20992</v>
      </c>
      <c r="D7137" s="6">
        <v>929</v>
      </c>
      <c r="E7137" t="str">
        <f t="shared" si="222"/>
        <v xml:space="preserve"> </v>
      </c>
      <c r="F7137" s="36" t="str">
        <f>IF(AND(D7137&gt;=50000,D7137&lt;=100000),"COMPRESO",A7137)</f>
        <v>umbriatico</v>
      </c>
      <c r="H7137" s="39">
        <f t="shared" si="223"/>
        <v>0</v>
      </c>
      <c r="I7137">
        <v>52</v>
      </c>
    </row>
    <row r="7138" spans="1:9" ht="12" customHeight="1" x14ac:dyDescent="0.3">
      <c r="A7138" s="3" t="s">
        <v>22726</v>
      </c>
      <c r="B7138" s="4" t="s">
        <v>15284</v>
      </c>
      <c r="C7138" s="5" t="s">
        <v>20992</v>
      </c>
      <c r="D7138" s="6">
        <v>1979</v>
      </c>
      <c r="E7138" t="str">
        <f t="shared" si="222"/>
        <v xml:space="preserve"> </v>
      </c>
      <c r="F7138" s="36" t="str">
        <f>IF(AND(D7138&gt;=50000,D7138&lt;=100000),"COMPRESO",A7138)</f>
        <v>verzino</v>
      </c>
      <c r="H7138" s="39">
        <f t="shared" si="223"/>
        <v>0</v>
      </c>
      <c r="I7138">
        <v>1</v>
      </c>
    </row>
    <row r="7139" spans="1:9" ht="12" customHeight="1" x14ac:dyDescent="0.3">
      <c r="A7139" s="3" t="s">
        <v>22727</v>
      </c>
      <c r="B7139" s="4" t="s">
        <v>8034</v>
      </c>
      <c r="C7139" s="5" t="s">
        <v>20992</v>
      </c>
      <c r="D7139" s="6">
        <v>2448</v>
      </c>
      <c r="E7139" t="str">
        <f t="shared" si="222"/>
        <v xml:space="preserve"> </v>
      </c>
      <c r="F7139" s="36" t="str">
        <f>IF(AND(D7139&gt;=50000,D7139&lt;=100000),"COMPRESO",A7139)</f>
        <v>acquaro</v>
      </c>
      <c r="H7139" s="39">
        <f t="shared" si="223"/>
        <v>0</v>
      </c>
      <c r="I7139">
        <v>8</v>
      </c>
    </row>
    <row r="7140" spans="1:9" ht="12" customHeight="1" x14ac:dyDescent="0.3">
      <c r="A7140" s="3" t="s">
        <v>22728</v>
      </c>
      <c r="B7140" s="4" t="s">
        <v>8313</v>
      </c>
      <c r="C7140" s="5" t="s">
        <v>20992</v>
      </c>
      <c r="D7140" s="6">
        <v>1532</v>
      </c>
      <c r="E7140" t="str">
        <f t="shared" si="222"/>
        <v xml:space="preserve"> </v>
      </c>
      <c r="F7140" s="36" t="str">
        <f>IF(AND(D7140&gt;=50000,D7140&lt;=100000),"COMPRESO",A7140)</f>
        <v>arena</v>
      </c>
      <c r="H7140" s="39">
        <f t="shared" si="223"/>
        <v>0</v>
      </c>
      <c r="I7140">
        <v>1</v>
      </c>
    </row>
    <row r="7141" spans="1:9" ht="12" customHeight="1" x14ac:dyDescent="0.3">
      <c r="A7141" s="3" t="s">
        <v>22729</v>
      </c>
      <c r="B7141" s="4" t="s">
        <v>8885</v>
      </c>
      <c r="C7141" s="5" t="s">
        <v>20992</v>
      </c>
      <c r="D7141" s="6">
        <v>3983</v>
      </c>
      <c r="E7141" t="str">
        <f t="shared" si="222"/>
        <v xml:space="preserve"> </v>
      </c>
      <c r="F7141" s="36" t="str">
        <f>IF(AND(D7141&gt;=50000,D7141&lt;=100000),"COMPRESO",A7141)</f>
        <v>briatico</v>
      </c>
      <c r="H7141" s="39">
        <f t="shared" si="223"/>
        <v>0</v>
      </c>
      <c r="I7141">
        <v>1</v>
      </c>
    </row>
    <row r="7142" spans="1:9" ht="12" customHeight="1" x14ac:dyDescent="0.3">
      <c r="A7142" s="3" t="s">
        <v>22730</v>
      </c>
      <c r="B7142" s="4" t="s">
        <v>8905</v>
      </c>
      <c r="C7142" s="5" t="s">
        <v>20992</v>
      </c>
      <c r="D7142" s="6">
        <v>670</v>
      </c>
      <c r="E7142" t="str">
        <f t="shared" si="222"/>
        <v xml:space="preserve"> </v>
      </c>
      <c r="F7142" s="36" t="str">
        <f>IF(AND(D7142&gt;=50000,D7142&lt;=100000),"COMPRESO",A7142)</f>
        <v>brognaturo</v>
      </c>
      <c r="H7142" s="39">
        <f t="shared" si="223"/>
        <v>0</v>
      </c>
      <c r="I7142">
        <v>1</v>
      </c>
    </row>
    <row r="7143" spans="1:9" ht="12" customHeight="1" x14ac:dyDescent="0.3">
      <c r="A7143" s="3" t="s">
        <v>22731</v>
      </c>
      <c r="B7143" s="4" t="s">
        <v>9227</v>
      </c>
      <c r="C7143" s="5" t="s">
        <v>20992</v>
      </c>
      <c r="D7143" s="6">
        <v>1097</v>
      </c>
      <c r="E7143" t="str">
        <f t="shared" si="222"/>
        <v xml:space="preserve"> </v>
      </c>
      <c r="F7143" s="36" t="str">
        <f>IF(AND(D7143&gt;=50000,D7143&lt;=100000),"COMPRESO",A7143)</f>
        <v>capistrano</v>
      </c>
      <c r="H7143" s="39">
        <f t="shared" si="223"/>
        <v>0</v>
      </c>
      <c r="I7143">
        <v>1</v>
      </c>
    </row>
    <row r="7144" spans="1:9" ht="12" customHeight="1" x14ac:dyDescent="0.3">
      <c r="A7144" s="3" t="s">
        <v>22732</v>
      </c>
      <c r="B7144" s="4" t="s">
        <v>9936</v>
      </c>
      <c r="C7144" s="5" t="s">
        <v>20992</v>
      </c>
      <c r="D7144" s="6">
        <v>3405</v>
      </c>
      <c r="E7144" t="str">
        <f t="shared" si="222"/>
        <v xml:space="preserve"> </v>
      </c>
      <c r="F7144" s="36" t="str">
        <f>IF(AND(D7144&gt;=50000,D7144&lt;=100000),"COMPRESO",A7144)</f>
        <v>cessaniti</v>
      </c>
      <c r="H7144" s="39">
        <f t="shared" si="223"/>
        <v>0</v>
      </c>
      <c r="I7144">
        <v>2</v>
      </c>
    </row>
    <row r="7145" spans="1:9" ht="12" customHeight="1" x14ac:dyDescent="0.3">
      <c r="A7145" s="3" t="s">
        <v>22733</v>
      </c>
      <c r="B7145" s="4" t="s">
        <v>10414</v>
      </c>
      <c r="C7145" s="5" t="s">
        <v>20992</v>
      </c>
      <c r="D7145" s="6">
        <v>1272</v>
      </c>
      <c r="E7145" t="str">
        <f t="shared" si="222"/>
        <v xml:space="preserve"> </v>
      </c>
      <c r="F7145" s="36" t="str">
        <f>IF(AND(D7145&gt;=50000,D7145&lt;=100000),"COMPRESO",A7145)</f>
        <v>dasà</v>
      </c>
      <c r="H7145" s="39">
        <f t="shared" si="223"/>
        <v>0</v>
      </c>
      <c r="I7145">
        <v>1</v>
      </c>
    </row>
    <row r="7146" spans="1:9" ht="12" customHeight="1" x14ac:dyDescent="0.3">
      <c r="A7146" s="3" t="s">
        <v>22734</v>
      </c>
      <c r="B7146" s="4" t="s">
        <v>10449</v>
      </c>
      <c r="C7146" s="5" t="s">
        <v>20992</v>
      </c>
      <c r="D7146" s="6">
        <v>2433</v>
      </c>
      <c r="E7146" t="str">
        <f t="shared" si="222"/>
        <v xml:space="preserve"> </v>
      </c>
      <c r="F7146" s="36" t="str">
        <f>IF(AND(D7146&gt;=50000,D7146&lt;=100000),"COMPRESO",A7146)</f>
        <v>dinami</v>
      </c>
      <c r="H7146" s="39">
        <f t="shared" si="223"/>
        <v>0</v>
      </c>
      <c r="I7146">
        <v>3</v>
      </c>
    </row>
    <row r="7147" spans="1:9" ht="12" customHeight="1" x14ac:dyDescent="0.3">
      <c r="A7147" s="3" t="s">
        <v>22735</v>
      </c>
      <c r="B7147" s="4" t="s">
        <v>10488</v>
      </c>
      <c r="C7147" s="5" t="s">
        <v>20992</v>
      </c>
      <c r="D7147" s="6">
        <v>2102</v>
      </c>
      <c r="E7147" t="str">
        <f t="shared" si="222"/>
        <v xml:space="preserve"> </v>
      </c>
      <c r="F7147" s="36" t="str">
        <f>IF(AND(D7147&gt;=50000,D7147&lt;=100000),"COMPRESO",A7147)</f>
        <v>drapia</v>
      </c>
      <c r="H7147" s="39">
        <f t="shared" si="223"/>
        <v>0</v>
      </c>
      <c r="I7147">
        <v>2</v>
      </c>
    </row>
    <row r="7148" spans="1:9" ht="12" customHeight="1" x14ac:dyDescent="0.3">
      <c r="A7148" s="3" t="s">
        <v>22736</v>
      </c>
      <c r="B7148" s="4" t="s">
        <v>10552</v>
      </c>
      <c r="C7148" s="5" t="s">
        <v>20992</v>
      </c>
      <c r="D7148" s="6">
        <v>2373</v>
      </c>
      <c r="E7148" t="str">
        <f t="shared" si="222"/>
        <v xml:space="preserve"> </v>
      </c>
      <c r="F7148" s="36" t="str">
        <f>IF(AND(D7148&gt;=50000,D7148&lt;=100000),"COMPRESO",A7148)</f>
        <v>fabrizia</v>
      </c>
      <c r="H7148" s="39">
        <f t="shared" si="223"/>
        <v>0</v>
      </c>
      <c r="I7148">
        <v>2</v>
      </c>
    </row>
    <row r="7149" spans="1:9" ht="12" customHeight="1" x14ac:dyDescent="0.3">
      <c r="A7149" s="3" t="s">
        <v>22737</v>
      </c>
      <c r="B7149" s="4" t="s">
        <v>10647</v>
      </c>
      <c r="C7149" s="5" t="s">
        <v>20992</v>
      </c>
      <c r="D7149" s="6">
        <v>5638</v>
      </c>
      <c r="E7149" t="str">
        <f t="shared" si="222"/>
        <v xml:space="preserve"> </v>
      </c>
      <c r="F7149" s="36" t="str">
        <f>IF(AND(D7149&gt;=50000,D7149&lt;=100000),"COMPRESO",A7149)</f>
        <v>filadelfia</v>
      </c>
      <c r="H7149" s="39">
        <f t="shared" si="223"/>
        <v>0</v>
      </c>
      <c r="I7149">
        <v>106</v>
      </c>
    </row>
    <row r="7150" spans="1:9" ht="12" customHeight="1" x14ac:dyDescent="0.3">
      <c r="A7150" s="3" t="s">
        <v>22738</v>
      </c>
      <c r="B7150" s="4" t="s">
        <v>10649</v>
      </c>
      <c r="C7150" s="5" t="s">
        <v>20992</v>
      </c>
      <c r="D7150" s="6">
        <v>1844</v>
      </c>
      <c r="E7150" t="str">
        <f t="shared" si="222"/>
        <v xml:space="preserve"> </v>
      </c>
      <c r="F7150" s="36" t="str">
        <f>IF(AND(D7150&gt;=50000,D7150&lt;=100000),"COMPRESO",A7150)</f>
        <v>filandari</v>
      </c>
      <c r="H7150" s="39">
        <f t="shared" si="223"/>
        <v>0</v>
      </c>
      <c r="I7150">
        <v>5</v>
      </c>
    </row>
    <row r="7151" spans="1:9" ht="12" customHeight="1" x14ac:dyDescent="0.3">
      <c r="A7151" s="3" t="s">
        <v>22739</v>
      </c>
      <c r="B7151" s="4" t="s">
        <v>10656</v>
      </c>
      <c r="C7151" s="5" t="s">
        <v>20992</v>
      </c>
      <c r="D7151" s="6">
        <v>1439</v>
      </c>
      <c r="E7151" t="str">
        <f t="shared" si="222"/>
        <v xml:space="preserve"> </v>
      </c>
      <c r="F7151" s="36" t="str">
        <f>IF(AND(D7151&gt;=50000,D7151&lt;=100000),"COMPRESO",A7151)</f>
        <v>filogaso</v>
      </c>
      <c r="H7151" s="39">
        <f t="shared" si="223"/>
        <v>0</v>
      </c>
      <c r="I7151">
        <v>2</v>
      </c>
    </row>
    <row r="7152" spans="1:9" ht="12" customHeight="1" x14ac:dyDescent="0.3">
      <c r="A7152" s="3" t="s">
        <v>22740</v>
      </c>
      <c r="B7152" s="4" t="s">
        <v>10776</v>
      </c>
      <c r="C7152" s="5" t="s">
        <v>20992</v>
      </c>
      <c r="D7152" s="6">
        <v>1976</v>
      </c>
      <c r="E7152" t="str">
        <f t="shared" si="222"/>
        <v xml:space="preserve"> </v>
      </c>
      <c r="F7152" s="36" t="str">
        <f>IF(AND(D7152&gt;=50000,D7152&lt;=100000),"COMPRESO",A7152)</f>
        <v>francavilla angitola</v>
      </c>
      <c r="H7152" s="39">
        <f t="shared" si="223"/>
        <v>0</v>
      </c>
      <c r="I7152">
        <v>1</v>
      </c>
    </row>
    <row r="7153" spans="1:9" ht="12" customHeight="1" x14ac:dyDescent="0.3">
      <c r="A7153" s="3" t="s">
        <v>22741</v>
      </c>
      <c r="B7153" s="4" t="s">
        <v>10783</v>
      </c>
      <c r="C7153" s="5" t="s">
        <v>20992</v>
      </c>
      <c r="D7153" s="6">
        <v>1663</v>
      </c>
      <c r="E7153" t="str">
        <f t="shared" si="222"/>
        <v xml:space="preserve"> </v>
      </c>
      <c r="F7153" s="36" t="str">
        <f>IF(AND(D7153&gt;=50000,D7153&lt;=100000),"COMPRESO",A7153)</f>
        <v>francica</v>
      </c>
      <c r="H7153" s="39">
        <f t="shared" si="223"/>
        <v>0</v>
      </c>
      <c r="I7153">
        <v>2</v>
      </c>
    </row>
    <row r="7154" spans="1:9" ht="12" customHeight="1" x14ac:dyDescent="0.3">
      <c r="A7154" s="3" t="s">
        <v>22742</v>
      </c>
      <c r="B7154" s="4" t="s">
        <v>10947</v>
      </c>
      <c r="C7154" s="5" t="s">
        <v>20992</v>
      </c>
      <c r="D7154" s="6">
        <v>2380</v>
      </c>
      <c r="E7154" t="str">
        <f t="shared" si="222"/>
        <v xml:space="preserve"> </v>
      </c>
      <c r="F7154" s="36" t="str">
        <f>IF(AND(D7154&gt;=50000,D7154&lt;=100000),"COMPRESO",A7154)</f>
        <v>gerocarne</v>
      </c>
      <c r="H7154" s="39">
        <f t="shared" si="223"/>
        <v>0</v>
      </c>
      <c r="I7154">
        <v>2</v>
      </c>
    </row>
    <row r="7155" spans="1:9" ht="12" customHeight="1" x14ac:dyDescent="0.3">
      <c r="A7155" s="3" t="s">
        <v>22743</v>
      </c>
      <c r="B7155" s="4" t="s">
        <v>11190</v>
      </c>
      <c r="C7155" s="5" t="s">
        <v>20992</v>
      </c>
      <c r="D7155" s="6">
        <v>3822</v>
      </c>
      <c r="E7155" t="str">
        <f t="shared" si="222"/>
        <v xml:space="preserve"> </v>
      </c>
      <c r="F7155" s="36" t="str">
        <f>IF(AND(D7155&gt;=50000,D7155&lt;=100000),"COMPRESO",A7155)</f>
        <v>ionadi</v>
      </c>
      <c r="H7155" s="39">
        <f t="shared" si="223"/>
        <v>0</v>
      </c>
      <c r="I7155">
        <v>2</v>
      </c>
    </row>
    <row r="7156" spans="1:9" ht="12" customHeight="1" x14ac:dyDescent="0.3">
      <c r="A7156" s="3" t="s">
        <v>22744</v>
      </c>
      <c r="B7156" s="4" t="s">
        <v>11244</v>
      </c>
      <c r="C7156" s="5" t="s">
        <v>20992</v>
      </c>
      <c r="D7156" s="6">
        <v>2090</v>
      </c>
      <c r="E7156" t="str">
        <f t="shared" si="222"/>
        <v xml:space="preserve"> </v>
      </c>
      <c r="F7156" s="36" t="str">
        <f>IF(AND(D7156&gt;=50000,D7156&lt;=100000),"COMPRESO",A7156)</f>
        <v>joppolo</v>
      </c>
      <c r="H7156" s="39">
        <f t="shared" si="223"/>
        <v>0</v>
      </c>
      <c r="I7156">
        <v>3</v>
      </c>
    </row>
    <row r="7157" spans="1:9" ht="12" customHeight="1" x14ac:dyDescent="0.3">
      <c r="A7157" s="3" t="s">
        <v>22745</v>
      </c>
      <c r="B7157" s="4" t="s">
        <v>11397</v>
      </c>
      <c r="C7157" s="5" t="s">
        <v>20992</v>
      </c>
      <c r="D7157" s="6">
        <v>3498</v>
      </c>
      <c r="E7157" t="str">
        <f t="shared" si="222"/>
        <v xml:space="preserve"> </v>
      </c>
      <c r="F7157" s="36" t="str">
        <f>IF(AND(D7157&gt;=50000,D7157&lt;=100000),"COMPRESO",A7157)</f>
        <v>limbadi</v>
      </c>
      <c r="H7157" s="39">
        <f t="shared" si="223"/>
        <v>0</v>
      </c>
      <c r="I7157">
        <v>1</v>
      </c>
    </row>
    <row r="7158" spans="1:9" ht="12" customHeight="1" x14ac:dyDescent="0.3">
      <c r="A7158" s="3" t="s">
        <v>22746</v>
      </c>
      <c r="B7158" s="4" t="s">
        <v>11573</v>
      </c>
      <c r="C7158" s="5" t="s">
        <v>20992</v>
      </c>
      <c r="D7158" s="6">
        <v>2198</v>
      </c>
      <c r="E7158" t="str">
        <f t="shared" si="222"/>
        <v xml:space="preserve"> </v>
      </c>
      <c r="F7158" s="36" t="str">
        <f>IF(AND(D7158&gt;=50000,D7158&lt;=100000),"COMPRESO",A7158)</f>
        <v>maierato</v>
      </c>
      <c r="H7158" s="39">
        <f t="shared" si="223"/>
        <v>0</v>
      </c>
      <c r="I7158">
        <v>5</v>
      </c>
    </row>
    <row r="7159" spans="1:9" ht="12" customHeight="1" x14ac:dyDescent="0.3">
      <c r="A7159" s="3" t="s">
        <v>22747</v>
      </c>
      <c r="B7159" s="4" t="s">
        <v>11851</v>
      </c>
      <c r="C7159" s="5" t="s">
        <v>20992</v>
      </c>
      <c r="D7159" s="6">
        <v>6894</v>
      </c>
      <c r="E7159" t="str">
        <f t="shared" si="222"/>
        <v xml:space="preserve"> </v>
      </c>
      <c r="F7159" s="36" t="str">
        <f>IF(AND(D7159&gt;=50000,D7159&lt;=100000),"COMPRESO",A7159)</f>
        <v>mileto</v>
      </c>
      <c r="H7159" s="39">
        <f t="shared" si="223"/>
        <v>0</v>
      </c>
      <c r="I7159">
        <v>1</v>
      </c>
    </row>
    <row r="7160" spans="1:9" ht="12" customHeight="1" x14ac:dyDescent="0.3">
      <c r="A7160" s="3" t="s">
        <v>22748</v>
      </c>
      <c r="B7160" s="4" t="s">
        <v>11963</v>
      </c>
      <c r="C7160" s="5" t="s">
        <v>20992</v>
      </c>
      <c r="D7160" s="6">
        <v>796</v>
      </c>
      <c r="E7160" t="str">
        <f t="shared" si="222"/>
        <v xml:space="preserve"> </v>
      </c>
      <c r="F7160" s="36" t="str">
        <f>IF(AND(D7160&gt;=50000,D7160&lt;=100000),"COMPRESO",A7160)</f>
        <v>mongiana</v>
      </c>
      <c r="H7160" s="39">
        <f t="shared" si="223"/>
        <v>0</v>
      </c>
      <c r="I7160">
        <v>2</v>
      </c>
    </row>
    <row r="7161" spans="1:9" ht="12" customHeight="1" x14ac:dyDescent="0.3">
      <c r="A7161" s="3" t="s">
        <v>22749</v>
      </c>
      <c r="B7161" s="4" t="s">
        <v>12173</v>
      </c>
      <c r="C7161" s="5" t="s">
        <v>20992</v>
      </c>
      <c r="D7161" s="6">
        <v>1796</v>
      </c>
      <c r="E7161" t="str">
        <f t="shared" si="222"/>
        <v xml:space="preserve"> </v>
      </c>
      <c r="F7161" s="36" t="str">
        <f>IF(AND(D7161&gt;=50000,D7161&lt;=100000),"COMPRESO",A7161)</f>
        <v>monterosso calabro</v>
      </c>
      <c r="H7161" s="39">
        <f t="shared" si="223"/>
        <v>0</v>
      </c>
      <c r="I7161">
        <v>11</v>
      </c>
    </row>
    <row r="7162" spans="1:9" ht="12" customHeight="1" x14ac:dyDescent="0.3">
      <c r="A7162" s="3" t="s">
        <v>22750</v>
      </c>
      <c r="B7162" s="4" t="s">
        <v>12327</v>
      </c>
      <c r="C7162" s="5" t="s">
        <v>20992</v>
      </c>
      <c r="D7162" s="6">
        <v>1384</v>
      </c>
      <c r="E7162" t="str">
        <f t="shared" si="222"/>
        <v xml:space="preserve"> </v>
      </c>
      <c r="F7162" s="36" t="str">
        <f>IF(AND(D7162&gt;=50000,D7162&lt;=100000),"COMPRESO",A7162)</f>
        <v>nardodipace</v>
      </c>
      <c r="H7162" s="39">
        <f t="shared" si="223"/>
        <v>0</v>
      </c>
      <c r="I7162">
        <v>3</v>
      </c>
    </row>
    <row r="7163" spans="1:9" ht="12" customHeight="1" x14ac:dyDescent="0.3">
      <c r="A7163" s="3" t="s">
        <v>22751</v>
      </c>
      <c r="B7163" s="4" t="s">
        <v>12362</v>
      </c>
      <c r="C7163" s="5" t="s">
        <v>20992</v>
      </c>
      <c r="D7163" s="6">
        <v>6490</v>
      </c>
      <c r="E7163" t="str">
        <f t="shared" si="222"/>
        <v xml:space="preserve"> </v>
      </c>
      <c r="F7163" s="36" t="str">
        <f>IF(AND(D7163&gt;=50000,D7163&lt;=100000),"COMPRESO",A7163)</f>
        <v>nicotera</v>
      </c>
      <c r="H7163" s="39">
        <f t="shared" si="223"/>
        <v>0</v>
      </c>
      <c r="I7163">
        <v>6</v>
      </c>
    </row>
    <row r="7164" spans="1:9" ht="12" customHeight="1" x14ac:dyDescent="0.3">
      <c r="A7164" s="3" t="s">
        <v>22752</v>
      </c>
      <c r="B7164" s="4" t="s">
        <v>12706</v>
      </c>
      <c r="C7164" s="5" t="s">
        <v>20992</v>
      </c>
      <c r="D7164" s="6">
        <v>1303</v>
      </c>
      <c r="E7164" t="str">
        <f t="shared" si="222"/>
        <v xml:space="preserve"> </v>
      </c>
      <c r="F7164" s="36" t="str">
        <f>IF(AND(D7164&gt;=50000,D7164&lt;=100000),"COMPRESO",A7164)</f>
        <v>parghelia</v>
      </c>
      <c r="H7164" s="39">
        <f t="shared" si="223"/>
        <v>0</v>
      </c>
      <c r="I7164">
        <v>2</v>
      </c>
    </row>
    <row r="7165" spans="1:9" ht="12" customHeight="1" x14ac:dyDescent="0.3">
      <c r="A7165" s="3" t="s">
        <v>22753</v>
      </c>
      <c r="B7165" s="4" t="s">
        <v>12996</v>
      </c>
      <c r="C7165" s="5" t="s">
        <v>20992</v>
      </c>
      <c r="D7165" s="6">
        <v>8885</v>
      </c>
      <c r="E7165" t="str">
        <f t="shared" si="222"/>
        <v xml:space="preserve"> </v>
      </c>
      <c r="F7165" s="36" t="str">
        <f>IF(AND(D7165&gt;=50000,D7165&lt;=100000),"COMPRESO",A7165)</f>
        <v>pizzo</v>
      </c>
      <c r="H7165" s="39">
        <f t="shared" si="223"/>
        <v>0</v>
      </c>
      <c r="I7165">
        <v>4</v>
      </c>
    </row>
    <row r="7166" spans="1:9" ht="12" customHeight="1" x14ac:dyDescent="0.3">
      <c r="A7166" s="3" t="s">
        <v>22754</v>
      </c>
      <c r="B7166" s="4" t="s">
        <v>13000</v>
      </c>
      <c r="C7166" s="5" t="s">
        <v>20992</v>
      </c>
      <c r="D7166" s="6">
        <v>1233</v>
      </c>
      <c r="E7166" t="str">
        <f t="shared" si="222"/>
        <v xml:space="preserve"> </v>
      </c>
      <c r="F7166" s="36" t="str">
        <f>IF(AND(D7166&gt;=50000,D7166&lt;=100000),"COMPRESO",A7166)</f>
        <v>pizzoni</v>
      </c>
      <c r="H7166" s="39">
        <f t="shared" si="223"/>
        <v>0</v>
      </c>
      <c r="I7166">
        <v>6</v>
      </c>
    </row>
    <row r="7167" spans="1:9" ht="12" customHeight="1" x14ac:dyDescent="0.3">
      <c r="A7167" s="3" t="s">
        <v>22755</v>
      </c>
      <c r="B7167" s="4" t="s">
        <v>13046</v>
      </c>
      <c r="C7167" s="5" t="s">
        <v>20992</v>
      </c>
      <c r="D7167" s="6">
        <v>1048</v>
      </c>
      <c r="E7167" t="str">
        <f t="shared" si="222"/>
        <v xml:space="preserve"> </v>
      </c>
      <c r="F7167" s="36" t="str">
        <f>IF(AND(D7167&gt;=50000,D7167&lt;=100000),"COMPRESO",A7167)</f>
        <v>polia</v>
      </c>
      <c r="H7167" s="39">
        <f t="shared" si="223"/>
        <v>0</v>
      </c>
      <c r="I7167">
        <v>8</v>
      </c>
    </row>
    <row r="7168" spans="1:9" ht="12" customHeight="1" x14ac:dyDescent="0.3">
      <c r="A7168" s="3" t="s">
        <v>22756</v>
      </c>
      <c r="B7168" s="4" t="s">
        <v>13386</v>
      </c>
      <c r="C7168" s="5" t="s">
        <v>20992</v>
      </c>
      <c r="D7168" s="6">
        <v>4750</v>
      </c>
      <c r="E7168" t="str">
        <f t="shared" si="222"/>
        <v xml:space="preserve"> </v>
      </c>
      <c r="F7168" s="36" t="str">
        <f>IF(AND(D7168&gt;=50000,D7168&lt;=100000),"COMPRESO",A7168)</f>
        <v>ricadi</v>
      </c>
      <c r="H7168" s="39">
        <f t="shared" si="223"/>
        <v>0</v>
      </c>
      <c r="I7168">
        <v>17</v>
      </c>
    </row>
    <row r="7169" spans="1:9" ht="12" customHeight="1" x14ac:dyDescent="0.3">
      <c r="A7169" s="3" t="s">
        <v>22757</v>
      </c>
      <c r="B7169" s="4" t="s">
        <v>13575</v>
      </c>
      <c r="C7169" s="5" t="s">
        <v>20992</v>
      </c>
      <c r="D7169" s="6">
        <v>4649</v>
      </c>
      <c r="E7169" t="str">
        <f t="shared" si="222"/>
        <v xml:space="preserve"> </v>
      </c>
      <c r="F7169" s="36" t="str">
        <f>IF(AND(D7169&gt;=50000,D7169&lt;=100000),"COMPRESO",A7169)</f>
        <v>rombiolo</v>
      </c>
      <c r="H7169" s="39">
        <f t="shared" si="223"/>
        <v>0</v>
      </c>
      <c r="I7169">
        <v>4</v>
      </c>
    </row>
    <row r="7170" spans="1:9" ht="12" customHeight="1" x14ac:dyDescent="0.3">
      <c r="A7170" s="3" t="s">
        <v>22758</v>
      </c>
      <c r="B7170" s="4" t="s">
        <v>13771</v>
      </c>
      <c r="C7170" s="5" t="s">
        <v>20992</v>
      </c>
      <c r="D7170" s="6">
        <v>4460</v>
      </c>
      <c r="E7170" t="str">
        <f t="shared" si="222"/>
        <v xml:space="preserve"> </v>
      </c>
      <c r="F7170" s="36" t="str">
        <f>IF(AND(D7170&gt;=50000,D7170&lt;=100000),"COMPRESO",A7170)</f>
        <v>san calogero</v>
      </c>
      <c r="H7170" s="39">
        <f t="shared" si="223"/>
        <v>0</v>
      </c>
      <c r="I7170">
        <v>1</v>
      </c>
    </row>
    <row r="7171" spans="1:9" ht="12" customHeight="1" x14ac:dyDescent="0.3">
      <c r="A7171" s="3" t="s">
        <v>22759</v>
      </c>
      <c r="B7171" s="4" t="s">
        <v>13794</v>
      </c>
      <c r="C7171" s="5" t="s">
        <v>20992</v>
      </c>
      <c r="D7171" s="6">
        <v>2238</v>
      </c>
      <c r="E7171" t="str">
        <f t="shared" ref="E7171:E7234" si="224">IF(D7171&gt;300000,"TROVATO"," ")</f>
        <v xml:space="preserve"> </v>
      </c>
      <c r="F7171" s="36" t="str">
        <f>IF(AND(D7171&gt;=50000,D7171&lt;=100000),"COMPRESO",A7171)</f>
        <v>san costantino calabro</v>
      </c>
      <c r="H7171" s="39">
        <f t="shared" ref="H7171:H7234" si="225">(D15099/$G$2)</f>
        <v>0</v>
      </c>
      <c r="I7171">
        <v>4</v>
      </c>
    </row>
    <row r="7172" spans="1:9" ht="12" customHeight="1" x14ac:dyDescent="0.3">
      <c r="A7172" s="3" t="s">
        <v>22760</v>
      </c>
      <c r="B7172" s="4" t="s">
        <v>13888</v>
      </c>
      <c r="C7172" s="5" t="s">
        <v>20992</v>
      </c>
      <c r="D7172" s="6">
        <v>2422</v>
      </c>
      <c r="E7172" t="str">
        <f t="shared" si="224"/>
        <v xml:space="preserve"> </v>
      </c>
      <c r="F7172" s="36" t="str">
        <f>IF(AND(D7172&gt;=50000,D7172&lt;=100000),"COMPRESO",A7172)</f>
        <v>san gregorio d'ippona</v>
      </c>
      <c r="H7172" s="39">
        <f t="shared" si="225"/>
        <v>0</v>
      </c>
      <c r="I7172">
        <v>3</v>
      </c>
    </row>
    <row r="7173" spans="1:9" ht="12" customHeight="1" x14ac:dyDescent="0.3">
      <c r="A7173" s="3" t="s">
        <v>22761</v>
      </c>
      <c r="B7173" s="4" t="s">
        <v>23638</v>
      </c>
      <c r="C7173" s="5" t="s">
        <v>20992</v>
      </c>
      <c r="D7173" s="6">
        <v>1416</v>
      </c>
      <c r="E7173" t="str">
        <f t="shared" si="224"/>
        <v xml:space="preserve"> </v>
      </c>
      <c r="F7173" s="36" t="str">
        <f>IF(AND(D7173&gt;=50000,D7173&lt;=100000),"COMPRESO",A7173)</f>
        <v>san nicola da crissa</v>
      </c>
      <c r="H7173" s="39">
        <f t="shared" si="225"/>
        <v>0</v>
      </c>
      <c r="I7173">
        <v>3</v>
      </c>
    </row>
    <row r="7174" spans="1:9" ht="12" customHeight="1" x14ac:dyDescent="0.3">
      <c r="A7174" s="3" t="s">
        <v>22762</v>
      </c>
      <c r="B7174" s="4" t="s">
        <v>14145</v>
      </c>
      <c r="C7174" s="5" t="s">
        <v>20992</v>
      </c>
      <c r="D7174" s="6">
        <v>3148</v>
      </c>
      <c r="E7174" t="str">
        <f t="shared" si="224"/>
        <v xml:space="preserve"> </v>
      </c>
      <c r="F7174" s="36" t="str">
        <f>IF(AND(D7174&gt;=50000,D7174&lt;=100000),"COMPRESO",A7174)</f>
        <v>sant'onofrio</v>
      </c>
      <c r="H7174" s="39">
        <f t="shared" si="225"/>
        <v>0</v>
      </c>
      <c r="I7174">
        <v>3</v>
      </c>
    </row>
    <row r="7175" spans="1:9" ht="12" customHeight="1" x14ac:dyDescent="0.3">
      <c r="A7175" s="3" t="s">
        <v>22763</v>
      </c>
      <c r="B7175" s="4" t="s">
        <v>14402</v>
      </c>
      <c r="C7175" s="5" t="s">
        <v>20992</v>
      </c>
      <c r="D7175" s="6">
        <v>6850</v>
      </c>
      <c r="E7175" t="str">
        <f t="shared" si="224"/>
        <v xml:space="preserve"> </v>
      </c>
      <c r="F7175" s="36" t="str">
        <f>IF(AND(D7175&gt;=50000,D7175&lt;=100000),"COMPRESO",A7175)</f>
        <v>serra san bruno</v>
      </c>
      <c r="H7175" s="39">
        <f t="shared" si="225"/>
        <v>0</v>
      </c>
      <c r="I7175">
        <v>10</v>
      </c>
    </row>
    <row r="7176" spans="1:9" ht="12" customHeight="1" x14ac:dyDescent="0.3">
      <c r="A7176" s="3" t="s">
        <v>22764</v>
      </c>
      <c r="B7176" s="4" t="s">
        <v>14485</v>
      </c>
      <c r="C7176" s="5" t="s">
        <v>20992</v>
      </c>
      <c r="D7176" s="6">
        <v>956</v>
      </c>
      <c r="E7176" t="str">
        <f t="shared" si="224"/>
        <v xml:space="preserve"> </v>
      </c>
      <c r="F7176" s="36" t="str">
        <f>IF(AND(D7176&gt;=50000,D7176&lt;=100000),"COMPRESO",A7176)</f>
        <v>simbario</v>
      </c>
      <c r="H7176" s="39">
        <f t="shared" si="225"/>
        <v>0</v>
      </c>
      <c r="I7176">
        <v>2</v>
      </c>
    </row>
    <row r="7177" spans="1:9" ht="12" customHeight="1" x14ac:dyDescent="0.3">
      <c r="A7177" s="3" t="s">
        <v>22765</v>
      </c>
      <c r="B7177" s="4" t="s">
        <v>14560</v>
      </c>
      <c r="C7177" s="5" t="s">
        <v>20992</v>
      </c>
      <c r="D7177" s="6">
        <v>1210</v>
      </c>
      <c r="E7177" t="str">
        <f t="shared" si="224"/>
        <v xml:space="preserve"> </v>
      </c>
      <c r="F7177" s="36" t="str">
        <f>IF(AND(D7177&gt;=50000,D7177&lt;=100000),"COMPRESO",A7177)</f>
        <v>sorianello</v>
      </c>
      <c r="H7177" s="39">
        <f t="shared" si="225"/>
        <v>0</v>
      </c>
      <c r="I7177">
        <v>5</v>
      </c>
    </row>
    <row r="7178" spans="1:9" ht="12" customHeight="1" x14ac:dyDescent="0.3">
      <c r="A7178" s="3" t="s">
        <v>22766</v>
      </c>
      <c r="B7178" s="4" t="s">
        <v>14561</v>
      </c>
      <c r="C7178" s="5" t="s">
        <v>20992</v>
      </c>
      <c r="D7178" s="6">
        <v>2472</v>
      </c>
      <c r="E7178" t="str">
        <f t="shared" si="224"/>
        <v xml:space="preserve"> </v>
      </c>
      <c r="F7178" s="36" t="str">
        <f>IF(AND(D7178&gt;=50000,D7178&lt;=100000),"COMPRESO",A7178)</f>
        <v>soriano calabro</v>
      </c>
      <c r="H7178" s="39">
        <f t="shared" si="225"/>
        <v>0</v>
      </c>
      <c r="I7178">
        <v>5</v>
      </c>
    </row>
    <row r="7179" spans="1:9" ht="12" customHeight="1" x14ac:dyDescent="0.3">
      <c r="A7179" s="3" t="s">
        <v>22767</v>
      </c>
      <c r="B7179" s="4" t="s">
        <v>14587</v>
      </c>
      <c r="C7179" s="5" t="s">
        <v>20992</v>
      </c>
      <c r="D7179" s="6">
        <v>858</v>
      </c>
      <c r="E7179" t="str">
        <f t="shared" si="224"/>
        <v xml:space="preserve"> </v>
      </c>
      <c r="F7179" s="36" t="str">
        <f>IF(AND(D7179&gt;=50000,D7179&lt;=100000),"COMPRESO",A7179)</f>
        <v>spadola</v>
      </c>
      <c r="H7179" s="39">
        <f t="shared" si="225"/>
        <v>0</v>
      </c>
      <c r="I7179">
        <v>1</v>
      </c>
    </row>
    <row r="7180" spans="1:9" ht="12" customHeight="1" x14ac:dyDescent="0.3">
      <c r="A7180" s="3" t="s">
        <v>22768</v>
      </c>
      <c r="B7180" s="4" t="s">
        <v>14603</v>
      </c>
      <c r="C7180" s="5" t="s">
        <v>20992</v>
      </c>
      <c r="D7180" s="6">
        <v>1470</v>
      </c>
      <c r="E7180" t="str">
        <f t="shared" si="224"/>
        <v xml:space="preserve"> </v>
      </c>
      <c r="F7180" s="36" t="str">
        <f>IF(AND(D7180&gt;=50000,D7180&lt;=100000),"COMPRESO",A7180)</f>
        <v>spilinga</v>
      </c>
      <c r="H7180" s="39">
        <f t="shared" si="225"/>
        <v>0</v>
      </c>
      <c r="I7180">
        <v>3</v>
      </c>
    </row>
    <row r="7181" spans="1:9" ht="12" customHeight="1" x14ac:dyDescent="0.3">
      <c r="A7181" s="3" t="s">
        <v>22769</v>
      </c>
      <c r="B7181" s="4" t="s">
        <v>14634</v>
      </c>
      <c r="C7181" s="5" t="s">
        <v>20992</v>
      </c>
      <c r="D7181" s="6">
        <v>2526</v>
      </c>
      <c r="E7181" t="str">
        <f t="shared" si="224"/>
        <v xml:space="preserve"> </v>
      </c>
      <c r="F7181" s="36" t="str">
        <f>IF(AND(D7181&gt;=50000,D7181&lt;=100000),"COMPRESO",A7181)</f>
        <v>stefanaconi</v>
      </c>
      <c r="H7181" s="39">
        <f t="shared" si="225"/>
        <v>0</v>
      </c>
      <c r="I7181">
        <v>3</v>
      </c>
    </row>
    <row r="7182" spans="1:9" ht="12" customHeight="1" x14ac:dyDescent="0.3">
      <c r="A7182" s="3" t="s">
        <v>22770</v>
      </c>
      <c r="B7182" s="4" t="s">
        <v>15021</v>
      </c>
      <c r="C7182" s="5" t="s">
        <v>20992</v>
      </c>
      <c r="D7182" s="6">
        <v>6555</v>
      </c>
      <c r="E7182" t="str">
        <f t="shared" si="224"/>
        <v xml:space="preserve"> </v>
      </c>
      <c r="F7182" s="36" t="str">
        <f>IF(AND(D7182&gt;=50000,D7182&lt;=100000),"COMPRESO",A7182)</f>
        <v>tropea</v>
      </c>
      <c r="H7182" s="39">
        <f t="shared" si="225"/>
        <v>0</v>
      </c>
      <c r="I7182">
        <v>4</v>
      </c>
    </row>
    <row r="7183" spans="1:9" ht="12" customHeight="1" x14ac:dyDescent="0.3">
      <c r="A7183" s="3" t="s">
        <v>22771</v>
      </c>
      <c r="B7183" s="4" t="s">
        <v>15148</v>
      </c>
      <c r="C7183" s="5" t="s">
        <v>20992</v>
      </c>
      <c r="D7183" s="6">
        <v>682</v>
      </c>
      <c r="E7183" t="str">
        <f t="shared" si="224"/>
        <v xml:space="preserve"> </v>
      </c>
      <c r="F7183" s="36" t="str">
        <f>IF(AND(D7183&gt;=50000,D7183&lt;=100000),"COMPRESO",A7183)</f>
        <v>vallelonga</v>
      </c>
      <c r="H7183" s="39">
        <f t="shared" si="225"/>
        <v>0</v>
      </c>
      <c r="I7183">
        <v>1</v>
      </c>
    </row>
    <row r="7184" spans="1:9" ht="12" customHeight="1" x14ac:dyDescent="0.3">
      <c r="A7184" s="3" t="s">
        <v>22772</v>
      </c>
      <c r="B7184" s="4" t="s">
        <v>15212</v>
      </c>
      <c r="C7184" s="5" t="s">
        <v>20992</v>
      </c>
      <c r="D7184" s="6">
        <v>1106</v>
      </c>
      <c r="E7184" t="str">
        <f t="shared" si="224"/>
        <v xml:space="preserve"> </v>
      </c>
      <c r="F7184" s="36" t="str">
        <f>IF(AND(D7184&gt;=50000,D7184&lt;=100000),"COMPRESO",A7184)</f>
        <v>vazzano</v>
      </c>
      <c r="H7184" s="39">
        <f t="shared" si="225"/>
        <v>0</v>
      </c>
      <c r="I7184">
        <v>3</v>
      </c>
    </row>
    <row r="7185" spans="1:9" ht="12" customHeight="1" x14ac:dyDescent="0.3">
      <c r="A7185" s="3" t="s">
        <v>22773</v>
      </c>
      <c r="B7185" s="4" t="s">
        <v>15308</v>
      </c>
      <c r="C7185" s="5" t="s">
        <v>20992</v>
      </c>
      <c r="D7185" s="6">
        <v>33357</v>
      </c>
      <c r="E7185" t="str">
        <f t="shared" si="224"/>
        <v xml:space="preserve"> </v>
      </c>
      <c r="F7185" s="36" t="str">
        <f>IF(AND(D7185&gt;=50000,D7185&lt;=100000),"COMPRESO",A7185)</f>
        <v>vibo valentia</v>
      </c>
      <c r="H7185" s="39">
        <f t="shared" si="225"/>
        <v>0</v>
      </c>
      <c r="I7185">
        <v>7</v>
      </c>
    </row>
    <row r="7186" spans="1:9" ht="12" customHeight="1" x14ac:dyDescent="0.3">
      <c r="A7186" s="3" t="s">
        <v>22774</v>
      </c>
      <c r="B7186" s="4" t="s">
        <v>15529</v>
      </c>
      <c r="C7186" s="5" t="s">
        <v>20992</v>
      </c>
      <c r="D7186" s="6">
        <v>802</v>
      </c>
      <c r="E7186" t="str">
        <f t="shared" si="224"/>
        <v xml:space="preserve"> </v>
      </c>
      <c r="F7186" s="36" t="str">
        <f>IF(AND(D7186&gt;=50000,D7186&lt;=100000),"COMPRESO",A7186)</f>
        <v>zaccanopoli</v>
      </c>
      <c r="H7186" s="39">
        <f t="shared" si="225"/>
        <v>0</v>
      </c>
      <c r="I7186">
        <v>1</v>
      </c>
    </row>
    <row r="7187" spans="1:9" ht="12" customHeight="1" x14ac:dyDescent="0.3">
      <c r="A7187" s="3" t="s">
        <v>22775</v>
      </c>
      <c r="B7187" s="4" t="s">
        <v>15533</v>
      </c>
      <c r="C7187" s="5" t="s">
        <v>20992</v>
      </c>
      <c r="D7187" s="6">
        <v>1805</v>
      </c>
      <c r="E7187" t="str">
        <f t="shared" si="224"/>
        <v xml:space="preserve"> </v>
      </c>
      <c r="F7187" s="36" t="str">
        <f>IF(AND(D7187&gt;=50000,D7187&lt;=100000),"COMPRESO",A7187)</f>
        <v>zambrone</v>
      </c>
      <c r="H7187" s="39">
        <f t="shared" si="225"/>
        <v>0</v>
      </c>
      <c r="I7187">
        <v>7</v>
      </c>
    </row>
    <row r="7188" spans="1:9" ht="12" customHeight="1" x14ac:dyDescent="0.3">
      <c r="A7188" s="3" t="s">
        <v>22776</v>
      </c>
      <c r="B7188" s="4" t="s">
        <v>15574</v>
      </c>
      <c r="C7188" s="5" t="s">
        <v>20992</v>
      </c>
      <c r="D7188" s="6">
        <v>1985</v>
      </c>
      <c r="E7188" t="str">
        <f t="shared" si="224"/>
        <v xml:space="preserve"> </v>
      </c>
      <c r="F7188" s="36" t="str">
        <f>IF(AND(D7188&gt;=50000,D7188&lt;=100000),"COMPRESO",A7188)</f>
        <v>zungri</v>
      </c>
      <c r="H7188" s="39">
        <f t="shared" si="225"/>
        <v>0</v>
      </c>
      <c r="I7188">
        <v>1</v>
      </c>
    </row>
    <row r="7189" spans="1:9" ht="12" customHeight="1" x14ac:dyDescent="0.3">
      <c r="A7189" s="3" t="s">
        <v>22777</v>
      </c>
      <c r="B7189" s="4" t="s">
        <v>8139</v>
      </c>
      <c r="C7189" s="5" t="s">
        <v>22778</v>
      </c>
      <c r="D7189" s="6">
        <v>45314</v>
      </c>
      <c r="E7189" t="str">
        <f t="shared" si="224"/>
        <v xml:space="preserve"> </v>
      </c>
      <c r="F7189" s="36" t="str">
        <f>IF(AND(D7189&gt;=50000,D7189&lt;=100000),"COMPRESO",A7189)</f>
        <v>alcamo</v>
      </c>
      <c r="H7189" s="39">
        <f t="shared" si="225"/>
        <v>0</v>
      </c>
      <c r="I7189">
        <v>11</v>
      </c>
    </row>
    <row r="7190" spans="1:9" ht="12" customHeight="1" x14ac:dyDescent="0.3">
      <c r="A7190" s="3" t="s">
        <v>22779</v>
      </c>
      <c r="B7190" s="4" t="s">
        <v>8969</v>
      </c>
      <c r="C7190" s="5" t="s">
        <v>22778</v>
      </c>
      <c r="D7190" s="6">
        <v>3031</v>
      </c>
      <c r="E7190" t="str">
        <f t="shared" si="224"/>
        <v xml:space="preserve"> </v>
      </c>
      <c r="F7190" s="36" t="str">
        <f>IF(AND(D7190&gt;=50000,D7190&lt;=100000),"COMPRESO",A7190)</f>
        <v>buseto palizzolo</v>
      </c>
      <c r="H7190" s="39">
        <f t="shared" si="225"/>
        <v>0</v>
      </c>
      <c r="I7190">
        <v>25</v>
      </c>
    </row>
    <row r="7191" spans="1:9" ht="12" customHeight="1" x14ac:dyDescent="0.3">
      <c r="A7191" s="3" t="s">
        <v>22780</v>
      </c>
      <c r="B7191" s="4" t="s">
        <v>15590</v>
      </c>
      <c r="C7191" s="5" t="s">
        <v>22778</v>
      </c>
      <c r="D7191" s="6">
        <v>6938</v>
      </c>
      <c r="E7191" t="str">
        <f t="shared" si="224"/>
        <v xml:space="preserve"> </v>
      </c>
      <c r="F7191" s="36" t="str">
        <f>IF(AND(D7191&gt;=50000,D7191&lt;=100000),"COMPRESO",A7191)</f>
        <v>calatafimi-segesta</v>
      </c>
      <c r="H7191" s="39">
        <f t="shared" si="225"/>
        <v>0</v>
      </c>
      <c r="I7191">
        <v>5</v>
      </c>
    </row>
    <row r="7192" spans="1:9" ht="12" customHeight="1" x14ac:dyDescent="0.3">
      <c r="A7192" s="3" t="s">
        <v>22781</v>
      </c>
      <c r="B7192" s="4" t="s">
        <v>9126</v>
      </c>
      <c r="C7192" s="5" t="s">
        <v>22778</v>
      </c>
      <c r="D7192" s="6">
        <v>11580</v>
      </c>
      <c r="E7192" t="str">
        <f t="shared" si="224"/>
        <v xml:space="preserve"> </v>
      </c>
      <c r="F7192" s="36" t="str">
        <f>IF(AND(D7192&gt;=50000,D7192&lt;=100000),"COMPRESO",A7192)</f>
        <v>campobello di mazara</v>
      </c>
      <c r="H7192" s="39">
        <f t="shared" si="225"/>
        <v>0</v>
      </c>
      <c r="I7192">
        <v>1</v>
      </c>
    </row>
    <row r="7193" spans="1:9" ht="12" customHeight="1" x14ac:dyDescent="0.3">
      <c r="A7193" s="3" t="s">
        <v>22782</v>
      </c>
      <c r="B7193" s="4" t="s">
        <v>9601</v>
      </c>
      <c r="C7193" s="5" t="s">
        <v>22778</v>
      </c>
      <c r="D7193" s="6">
        <v>14603</v>
      </c>
      <c r="E7193" t="str">
        <f t="shared" si="224"/>
        <v xml:space="preserve"> </v>
      </c>
      <c r="F7193" s="36" t="str">
        <f>IF(AND(D7193&gt;=50000,D7193&lt;=100000),"COMPRESO",A7193)</f>
        <v>castellammare del golfo</v>
      </c>
      <c r="H7193" s="39">
        <f t="shared" si="225"/>
        <v>0</v>
      </c>
      <c r="I7193">
        <v>10</v>
      </c>
    </row>
    <row r="7194" spans="1:9" ht="12" customHeight="1" x14ac:dyDescent="0.3">
      <c r="A7194" s="3" t="s">
        <v>22783</v>
      </c>
      <c r="B7194" s="4" t="s">
        <v>9704</v>
      </c>
      <c r="C7194" s="5" t="s">
        <v>22778</v>
      </c>
      <c r="D7194" s="6">
        <v>31824</v>
      </c>
      <c r="E7194" t="str">
        <f t="shared" si="224"/>
        <v xml:space="preserve"> </v>
      </c>
      <c r="F7194" s="36" t="str">
        <f>IF(AND(D7194&gt;=50000,D7194&lt;=100000),"COMPRESO",A7194)</f>
        <v>castelvetrano</v>
      </c>
      <c r="H7194" s="39">
        <f t="shared" si="225"/>
        <v>0</v>
      </c>
      <c r="I7194">
        <v>14</v>
      </c>
    </row>
    <row r="7195" spans="1:9" ht="12" customHeight="1" x14ac:dyDescent="0.3">
      <c r="A7195" s="3" t="s">
        <v>22784</v>
      </c>
      <c r="B7195" s="4" t="s">
        <v>10404</v>
      </c>
      <c r="C7195" s="5" t="s">
        <v>22778</v>
      </c>
      <c r="D7195" s="6">
        <v>5392</v>
      </c>
      <c r="E7195" t="str">
        <f t="shared" si="224"/>
        <v xml:space="preserve"> </v>
      </c>
      <c r="F7195" s="36" t="str">
        <f>IF(AND(D7195&gt;=50000,D7195&lt;=100000),"COMPRESO",A7195)</f>
        <v>custonaci</v>
      </c>
      <c r="H7195" s="39">
        <f t="shared" si="225"/>
        <v>0</v>
      </c>
      <c r="I7195">
        <v>3</v>
      </c>
    </row>
    <row r="7196" spans="1:9" ht="12" customHeight="1" x14ac:dyDescent="0.3">
      <c r="A7196" s="3" t="s">
        <v>22785</v>
      </c>
      <c r="B7196" s="4" t="s">
        <v>10530</v>
      </c>
      <c r="C7196" s="5" t="s">
        <v>22778</v>
      </c>
      <c r="D7196" s="6">
        <v>28012</v>
      </c>
      <c r="E7196" t="str">
        <f t="shared" si="224"/>
        <v xml:space="preserve"> </v>
      </c>
      <c r="F7196" s="36" t="str">
        <f>IF(AND(D7196&gt;=50000,D7196&lt;=100000),"COMPRESO",A7196)</f>
        <v>erice</v>
      </c>
      <c r="H7196" s="39">
        <f t="shared" si="225"/>
        <v>0</v>
      </c>
      <c r="I7196">
        <v>8</v>
      </c>
    </row>
    <row r="7197" spans="1:9" ht="12" customHeight="1" x14ac:dyDescent="0.3">
      <c r="A7197" s="3" t="s">
        <v>22786</v>
      </c>
      <c r="B7197" s="4" t="s">
        <v>10601</v>
      </c>
      <c r="C7197" s="5" t="s">
        <v>22778</v>
      </c>
      <c r="D7197" s="6">
        <v>4185</v>
      </c>
      <c r="E7197" t="str">
        <f t="shared" si="224"/>
        <v xml:space="preserve"> </v>
      </c>
      <c r="F7197" s="36" t="str">
        <f>IF(AND(D7197&gt;=50000,D7197&lt;=100000),"COMPRESO",A7197)</f>
        <v>favignana</v>
      </c>
      <c r="H7197" s="39">
        <f t="shared" si="225"/>
        <v>0</v>
      </c>
      <c r="I7197">
        <v>3</v>
      </c>
    </row>
    <row r="7198" spans="1:9" ht="12" customHeight="1" x14ac:dyDescent="0.3">
      <c r="A7198" s="3" t="s">
        <v>22787</v>
      </c>
      <c r="B7198" s="4" t="s">
        <v>10974</v>
      </c>
      <c r="C7198" s="5" t="s">
        <v>22778</v>
      </c>
      <c r="D7198" s="6">
        <v>4264</v>
      </c>
      <c r="E7198" t="str">
        <f t="shared" si="224"/>
        <v xml:space="preserve"> </v>
      </c>
      <c r="F7198" s="36" t="str">
        <f>IF(AND(D7198&gt;=50000,D7198&lt;=100000),"COMPRESO",A7198)</f>
        <v>gibellina</v>
      </c>
      <c r="H7198" s="39">
        <f t="shared" si="225"/>
        <v>0</v>
      </c>
      <c r="I7198">
        <v>1</v>
      </c>
    </row>
    <row r="7199" spans="1:9" ht="12" customHeight="1" x14ac:dyDescent="0.3">
      <c r="A7199" s="3" t="s">
        <v>22788</v>
      </c>
      <c r="B7199" s="4" t="s">
        <v>11680</v>
      </c>
      <c r="C7199" s="5" t="s">
        <v>22778</v>
      </c>
      <c r="D7199" s="6">
        <v>80218</v>
      </c>
      <c r="E7199" t="str">
        <f t="shared" si="224"/>
        <v xml:space="preserve"> </v>
      </c>
      <c r="F7199" s="36" t="str">
        <f>IF(AND(D7199&gt;=50000,D7199&lt;=100000),"COMPRESO",A7199)</f>
        <v>COMPRESO</v>
      </c>
      <c r="H7199" s="39">
        <f t="shared" si="225"/>
        <v>0</v>
      </c>
      <c r="I7199">
        <v>3</v>
      </c>
    </row>
    <row r="7200" spans="1:9" ht="12" customHeight="1" x14ac:dyDescent="0.3">
      <c r="A7200" s="3" t="s">
        <v>22789</v>
      </c>
      <c r="B7200" s="4" t="s">
        <v>11749</v>
      </c>
      <c r="C7200" s="5" t="s">
        <v>22778</v>
      </c>
      <c r="D7200" s="6">
        <v>49995</v>
      </c>
      <c r="E7200" t="str">
        <f t="shared" si="224"/>
        <v xml:space="preserve"> </v>
      </c>
      <c r="F7200" s="36" t="str">
        <f>IF(AND(D7200&gt;=50000,D7200&lt;=100000),"COMPRESO",A7200)</f>
        <v>mazara del vallo</v>
      </c>
      <c r="H7200" s="39">
        <f t="shared" si="225"/>
        <v>0</v>
      </c>
      <c r="I7200">
        <v>8</v>
      </c>
    </row>
    <row r="7201" spans="1:9" ht="12" customHeight="1" x14ac:dyDescent="0.3">
      <c r="A7201" s="3" t="s">
        <v>22790</v>
      </c>
      <c r="B7201" s="4" t="s">
        <v>12610</v>
      </c>
      <c r="C7201" s="5" t="s">
        <v>22778</v>
      </c>
      <c r="D7201" s="6">
        <v>11487</v>
      </c>
      <c r="E7201" t="str">
        <f t="shared" si="224"/>
        <v xml:space="preserve"> </v>
      </c>
      <c r="F7201" s="36" t="str">
        <f>IF(AND(D7201&gt;=50000,D7201&lt;=100000),"COMPRESO",A7201)</f>
        <v>paceco</v>
      </c>
      <c r="H7201" s="39">
        <f t="shared" si="225"/>
        <v>0</v>
      </c>
      <c r="I7201">
        <v>15</v>
      </c>
    </row>
    <row r="7202" spans="1:9" ht="12" customHeight="1" x14ac:dyDescent="0.3">
      <c r="A7202" s="3" t="s">
        <v>22791</v>
      </c>
      <c r="B7202" s="4" t="s">
        <v>12693</v>
      </c>
      <c r="C7202" s="5" t="s">
        <v>22778</v>
      </c>
      <c r="D7202" s="6">
        <v>7493</v>
      </c>
      <c r="E7202" t="str">
        <f t="shared" si="224"/>
        <v xml:space="preserve"> </v>
      </c>
      <c r="F7202" s="36" t="str">
        <f>IF(AND(D7202&gt;=50000,D7202&lt;=100000),"COMPRESO",A7202)</f>
        <v>pantelleria</v>
      </c>
      <c r="H7202" s="39">
        <f t="shared" si="225"/>
        <v>0</v>
      </c>
      <c r="I7202">
        <v>1</v>
      </c>
    </row>
    <row r="7203" spans="1:9" ht="12" customHeight="1" x14ac:dyDescent="0.3">
      <c r="A7203" s="3" t="s">
        <v>22792</v>
      </c>
      <c r="B7203" s="4" t="s">
        <v>12715</v>
      </c>
      <c r="C7203" s="5" t="s">
        <v>22778</v>
      </c>
      <c r="D7203" s="6">
        <v>10854</v>
      </c>
      <c r="E7203" t="str">
        <f t="shared" si="224"/>
        <v xml:space="preserve"> </v>
      </c>
      <c r="F7203" s="36" t="str">
        <f>IF(AND(D7203&gt;=50000,D7203&lt;=100000),"COMPRESO",A7203)</f>
        <v>partanna</v>
      </c>
      <c r="H7203" s="39">
        <f t="shared" si="225"/>
        <v>0</v>
      </c>
      <c r="I7203">
        <v>2</v>
      </c>
    </row>
    <row r="7204" spans="1:9" ht="12" customHeight="1" x14ac:dyDescent="0.3">
      <c r="A7204" s="3" t="s">
        <v>22793</v>
      </c>
      <c r="B7204" s="4" t="s">
        <v>13033</v>
      </c>
      <c r="C7204" s="5" t="s">
        <v>22778</v>
      </c>
      <c r="D7204" s="6">
        <v>1534</v>
      </c>
      <c r="E7204" t="str">
        <f t="shared" si="224"/>
        <v xml:space="preserve"> </v>
      </c>
      <c r="F7204" s="36" t="str">
        <f>IF(AND(D7204&gt;=50000,D7204&lt;=100000),"COMPRESO",A7204)</f>
        <v>poggioreale</v>
      </c>
      <c r="H7204" s="39">
        <f t="shared" si="225"/>
        <v>0</v>
      </c>
      <c r="I7204">
        <v>5</v>
      </c>
    </row>
    <row r="7205" spans="1:9" ht="12" customHeight="1" x14ac:dyDescent="0.3">
      <c r="A7205" s="3" t="s">
        <v>22794</v>
      </c>
      <c r="B7205" s="4" t="s">
        <v>13699</v>
      </c>
      <c r="C7205" s="5" t="s">
        <v>22778</v>
      </c>
      <c r="D7205" s="6">
        <v>1721</v>
      </c>
      <c r="E7205" t="str">
        <f t="shared" si="224"/>
        <v xml:space="preserve"> </v>
      </c>
      <c r="F7205" s="36" t="str">
        <f>IF(AND(D7205&gt;=50000,D7205&lt;=100000),"COMPRESO",A7205)</f>
        <v>salaparuta</v>
      </c>
      <c r="H7205" s="39">
        <f t="shared" si="225"/>
        <v>0</v>
      </c>
      <c r="I7205">
        <v>1</v>
      </c>
    </row>
    <row r="7206" spans="1:9" ht="12" customHeight="1" x14ac:dyDescent="0.3">
      <c r="A7206" s="3" t="s">
        <v>22795</v>
      </c>
      <c r="B7206" s="4" t="s">
        <v>13710</v>
      </c>
      <c r="C7206" s="5" t="s">
        <v>22778</v>
      </c>
      <c r="D7206" s="6">
        <v>10871</v>
      </c>
      <c r="E7206" t="str">
        <f t="shared" si="224"/>
        <v xml:space="preserve"> </v>
      </c>
      <c r="F7206" s="36" t="str">
        <f>IF(AND(D7206&gt;=50000,D7206&lt;=100000),"COMPRESO",A7206)</f>
        <v>salemi</v>
      </c>
      <c r="H7206" s="39">
        <f t="shared" si="225"/>
        <v>0</v>
      </c>
      <c r="I7206">
        <v>1</v>
      </c>
    </row>
    <row r="7207" spans="1:9" ht="12" customHeight="1" x14ac:dyDescent="0.3">
      <c r="A7207" s="3" t="s">
        <v>22796</v>
      </c>
      <c r="B7207" s="4" t="s">
        <v>14194</v>
      </c>
      <c r="C7207" s="5" t="s">
        <v>22778</v>
      </c>
      <c r="D7207" s="6">
        <v>5095</v>
      </c>
      <c r="E7207" t="str">
        <f t="shared" si="224"/>
        <v xml:space="preserve"> </v>
      </c>
      <c r="F7207" s="36" t="str">
        <f>IF(AND(D7207&gt;=50000,D7207&lt;=100000),"COMPRESO",A7207)</f>
        <v>santa ninfa</v>
      </c>
      <c r="H7207" s="39">
        <f t="shared" si="225"/>
        <v>0</v>
      </c>
      <c r="I7207">
        <v>4</v>
      </c>
    </row>
    <row r="7208" spans="1:9" ht="12" customHeight="1" x14ac:dyDescent="0.3">
      <c r="A7208" s="3" t="s">
        <v>22797</v>
      </c>
      <c r="B7208" s="4" t="s">
        <v>14053</v>
      </c>
      <c r="C7208" s="5" t="s">
        <v>22778</v>
      </c>
      <c r="D7208" s="6">
        <v>4415</v>
      </c>
      <c r="E7208" t="str">
        <f t="shared" si="224"/>
        <v xml:space="preserve"> </v>
      </c>
      <c r="F7208" s="36" t="str">
        <f>IF(AND(D7208&gt;=50000,D7208&lt;=100000),"COMPRESO",A7208)</f>
        <v>san vito lo capo</v>
      </c>
      <c r="H7208" s="39">
        <f t="shared" si="225"/>
        <v>0</v>
      </c>
      <c r="I7208">
        <v>4</v>
      </c>
    </row>
    <row r="7209" spans="1:9" ht="12" customHeight="1" x14ac:dyDescent="0.3">
      <c r="A7209" s="3" t="s">
        <v>22798</v>
      </c>
      <c r="B7209" s="4" t="s">
        <v>14932</v>
      </c>
      <c r="C7209" s="5" t="s">
        <v>22778</v>
      </c>
      <c r="D7209" s="6">
        <v>69241</v>
      </c>
      <c r="E7209" t="str">
        <f t="shared" si="224"/>
        <v xml:space="preserve"> </v>
      </c>
      <c r="F7209" s="36" t="str">
        <f>IF(AND(D7209&gt;=50000,D7209&lt;=100000),"COMPRESO",A7209)</f>
        <v>COMPRESO</v>
      </c>
      <c r="H7209" s="39">
        <f t="shared" si="225"/>
        <v>0</v>
      </c>
      <c r="I7209">
        <v>54</v>
      </c>
    </row>
    <row r="7210" spans="1:9" ht="12" customHeight="1" x14ac:dyDescent="0.3">
      <c r="A7210" s="3" t="s">
        <v>22799</v>
      </c>
      <c r="B7210" s="4" t="s">
        <v>15104</v>
      </c>
      <c r="C7210" s="5" t="s">
        <v>22778</v>
      </c>
      <c r="D7210" s="6">
        <v>11951</v>
      </c>
      <c r="E7210" t="str">
        <f t="shared" si="224"/>
        <v xml:space="preserve"> </v>
      </c>
      <c r="F7210" s="36" t="str">
        <f>IF(AND(D7210&gt;=50000,D7210&lt;=100000),"COMPRESO",A7210)</f>
        <v>valderice</v>
      </c>
      <c r="H7210" s="39">
        <f t="shared" si="225"/>
        <v>0</v>
      </c>
      <c r="I7210">
        <v>2</v>
      </c>
    </row>
    <row r="7211" spans="1:9" ht="12" customHeight="1" x14ac:dyDescent="0.3">
      <c r="A7211" s="3" t="s">
        <v>22800</v>
      </c>
      <c r="B7211" s="4" t="s">
        <v>15487</v>
      </c>
      <c r="C7211" s="5" t="s">
        <v>22778</v>
      </c>
      <c r="D7211" s="6">
        <v>2139</v>
      </c>
      <c r="E7211" t="str">
        <f t="shared" si="224"/>
        <v xml:space="preserve"> </v>
      </c>
      <c r="F7211" s="36" t="str">
        <f>IF(AND(D7211&gt;=50000,D7211&lt;=100000),"COMPRESO",A7211)</f>
        <v>vita</v>
      </c>
      <c r="H7211" s="39">
        <f t="shared" si="225"/>
        <v>0</v>
      </c>
      <c r="I7211">
        <v>62</v>
      </c>
    </row>
    <row r="7212" spans="1:9" ht="12" customHeight="1" x14ac:dyDescent="0.3">
      <c r="A7212" s="3" t="s">
        <v>22801</v>
      </c>
      <c r="B7212" s="4" t="s">
        <v>12842</v>
      </c>
      <c r="C7212" s="5" t="s">
        <v>22778</v>
      </c>
      <c r="D7212" s="6">
        <v>7760</v>
      </c>
      <c r="E7212" t="str">
        <f t="shared" si="224"/>
        <v xml:space="preserve"> </v>
      </c>
      <c r="F7212" s="36" t="str">
        <f>IF(AND(D7212&gt;=50000,D7212&lt;=100000),"COMPRESO",A7212)</f>
        <v>petrosino</v>
      </c>
      <c r="H7212" s="39">
        <f t="shared" si="225"/>
        <v>0</v>
      </c>
      <c r="I7212">
        <v>3</v>
      </c>
    </row>
    <row r="7213" spans="1:9" ht="12" customHeight="1" x14ac:dyDescent="0.3">
      <c r="A7213" s="3" t="s">
        <v>22802</v>
      </c>
      <c r="B7213" s="4" t="s">
        <v>8157</v>
      </c>
      <c r="C7213" s="5" t="s">
        <v>22778</v>
      </c>
      <c r="D7213" s="6">
        <v>3806</v>
      </c>
      <c r="E7213" t="str">
        <f t="shared" si="224"/>
        <v xml:space="preserve"> </v>
      </c>
      <c r="F7213" s="36" t="str">
        <f>IF(AND(D7213&gt;=50000,D7213&lt;=100000),"COMPRESO",A7213)</f>
        <v>alia</v>
      </c>
      <c r="H7213" s="39">
        <f t="shared" si="225"/>
        <v>0</v>
      </c>
      <c r="I7213">
        <v>1</v>
      </c>
    </row>
    <row r="7214" spans="1:9" ht="12" customHeight="1" x14ac:dyDescent="0.3">
      <c r="A7214" s="3" t="s">
        <v>22803</v>
      </c>
      <c r="B7214" s="4" t="s">
        <v>8162</v>
      </c>
      <c r="C7214" s="5" t="s">
        <v>22778</v>
      </c>
      <c r="D7214" s="6">
        <v>2152</v>
      </c>
      <c r="E7214" t="str">
        <f t="shared" si="224"/>
        <v xml:space="preserve"> </v>
      </c>
      <c r="F7214" s="36" t="str">
        <f>IF(AND(D7214&gt;=50000,D7214&lt;=100000),"COMPRESO",A7214)</f>
        <v>alimena</v>
      </c>
      <c r="H7214" s="39">
        <f t="shared" si="225"/>
        <v>0</v>
      </c>
      <c r="I7214">
        <v>6</v>
      </c>
    </row>
    <row r="7215" spans="1:9" ht="12" customHeight="1" x14ac:dyDescent="0.3">
      <c r="A7215" s="3" t="s">
        <v>22804</v>
      </c>
      <c r="B7215" s="4" t="s">
        <v>8163</v>
      </c>
      <c r="C7215" s="5" t="s">
        <v>22778</v>
      </c>
      <c r="D7215" s="6">
        <v>1291</v>
      </c>
      <c r="E7215" t="str">
        <f t="shared" si="224"/>
        <v xml:space="preserve"> </v>
      </c>
      <c r="F7215" s="36" t="str">
        <f>IF(AND(D7215&gt;=50000,D7215&lt;=100000),"COMPRESO",A7215)</f>
        <v>aliminusa</v>
      </c>
      <c r="H7215" s="39">
        <f t="shared" si="225"/>
        <v>0</v>
      </c>
      <c r="I7215">
        <v>5</v>
      </c>
    </row>
    <row r="7216" spans="1:9" ht="12" customHeight="1" x14ac:dyDescent="0.3">
      <c r="A7216" s="3" t="s">
        <v>22805</v>
      </c>
      <c r="B7216" s="4" t="s">
        <v>8187</v>
      </c>
      <c r="C7216" s="5" t="s">
        <v>22778</v>
      </c>
      <c r="D7216" s="6">
        <v>7429</v>
      </c>
      <c r="E7216" t="str">
        <f t="shared" si="224"/>
        <v xml:space="preserve"> </v>
      </c>
      <c r="F7216" s="36" t="str">
        <f>IF(AND(D7216&gt;=50000,D7216&lt;=100000),"COMPRESO",A7216)</f>
        <v>altavilla milicia</v>
      </c>
      <c r="H7216" s="39">
        <f t="shared" si="225"/>
        <v>0</v>
      </c>
      <c r="I7216">
        <v>1</v>
      </c>
    </row>
    <row r="7217" spans="1:9" ht="12" customHeight="1" x14ac:dyDescent="0.3">
      <c r="A7217" s="3" t="s">
        <v>22806</v>
      </c>
      <c r="B7217" s="4" t="s">
        <v>8199</v>
      </c>
      <c r="C7217" s="5" t="s">
        <v>22778</v>
      </c>
      <c r="D7217" s="6">
        <v>10266</v>
      </c>
      <c r="E7217" t="str">
        <f t="shared" si="224"/>
        <v xml:space="preserve"> </v>
      </c>
      <c r="F7217" s="36" t="str">
        <f>IF(AND(D7217&gt;=50000,D7217&lt;=100000),"COMPRESO",A7217)</f>
        <v>altofonte</v>
      </c>
      <c r="H7217" s="39">
        <f t="shared" si="225"/>
        <v>0</v>
      </c>
      <c r="I7217">
        <v>1</v>
      </c>
    </row>
    <row r="7218" spans="1:9" ht="12" customHeight="1" x14ac:dyDescent="0.3">
      <c r="A7218" s="3" t="s">
        <v>22807</v>
      </c>
      <c r="B7218" s="4" t="s">
        <v>8442</v>
      </c>
      <c r="C7218" s="5" t="s">
        <v>22778</v>
      </c>
      <c r="D7218" s="6">
        <v>54257</v>
      </c>
      <c r="E7218" t="str">
        <f t="shared" si="224"/>
        <v xml:space="preserve"> </v>
      </c>
      <c r="F7218" s="36" t="str">
        <f>IF(AND(D7218&gt;=50000,D7218&lt;=100000),"COMPRESO",A7218)</f>
        <v>COMPRESO</v>
      </c>
      <c r="H7218" s="39">
        <f t="shared" si="225"/>
        <v>0</v>
      </c>
      <c r="I7218">
        <v>4</v>
      </c>
    </row>
    <row r="7219" spans="1:9" ht="12" customHeight="1" x14ac:dyDescent="0.3">
      <c r="A7219" s="3" t="s">
        <v>22808</v>
      </c>
      <c r="B7219" s="4" t="s">
        <v>8474</v>
      </c>
      <c r="C7219" s="5" t="s">
        <v>22778</v>
      </c>
      <c r="D7219" s="6">
        <v>6413</v>
      </c>
      <c r="E7219" t="str">
        <f t="shared" si="224"/>
        <v xml:space="preserve"> </v>
      </c>
      <c r="F7219" s="36" t="str">
        <f>IF(AND(D7219&gt;=50000,D7219&lt;=100000),"COMPRESO",A7219)</f>
        <v>balestrate</v>
      </c>
      <c r="H7219" s="39">
        <f t="shared" si="225"/>
        <v>0</v>
      </c>
      <c r="I7219">
        <v>10</v>
      </c>
    </row>
    <row r="7220" spans="1:9" ht="12" customHeight="1" x14ac:dyDescent="0.3">
      <c r="A7220" s="3" t="s">
        <v>22809</v>
      </c>
      <c r="B7220" s="4" t="s">
        <v>8562</v>
      </c>
      <c r="C7220" s="5" t="s">
        <v>22778</v>
      </c>
      <c r="D7220" s="6">
        <v>2014</v>
      </c>
      <c r="E7220" t="str">
        <f t="shared" si="224"/>
        <v xml:space="preserve"> </v>
      </c>
      <c r="F7220" s="36" t="str">
        <f>IF(AND(D7220&gt;=50000,D7220&lt;=100000),"COMPRESO",A7220)</f>
        <v>baucina</v>
      </c>
      <c r="H7220" s="39">
        <f t="shared" si="225"/>
        <v>0</v>
      </c>
      <c r="I7220">
        <v>3</v>
      </c>
    </row>
    <row r="7221" spans="1:9" ht="12" customHeight="1" x14ac:dyDescent="0.3">
      <c r="A7221" s="3" t="s">
        <v>22810</v>
      </c>
      <c r="B7221" s="4" t="s">
        <v>8599</v>
      </c>
      <c r="C7221" s="5" t="s">
        <v>22778</v>
      </c>
      <c r="D7221" s="6">
        <v>11149</v>
      </c>
      <c r="E7221" t="str">
        <f t="shared" si="224"/>
        <v xml:space="preserve"> </v>
      </c>
      <c r="F7221" s="36" t="str">
        <f>IF(AND(D7221&gt;=50000,D7221&lt;=100000),"COMPRESO",A7221)</f>
        <v>belmonte mezzagno</v>
      </c>
      <c r="H7221" s="39">
        <f t="shared" si="225"/>
        <v>0</v>
      </c>
      <c r="I7221">
        <v>1</v>
      </c>
    </row>
    <row r="7222" spans="1:9" ht="12" customHeight="1" x14ac:dyDescent="0.3">
      <c r="A7222" s="3" t="s">
        <v>22811</v>
      </c>
      <c r="B7222" s="4" t="s">
        <v>8682</v>
      </c>
      <c r="C7222" s="5" t="s">
        <v>22778</v>
      </c>
      <c r="D7222" s="6">
        <v>4829</v>
      </c>
      <c r="E7222" t="str">
        <f t="shared" si="224"/>
        <v xml:space="preserve"> </v>
      </c>
      <c r="F7222" s="36" t="str">
        <f>IF(AND(D7222&gt;=50000,D7222&lt;=100000),"COMPRESO",A7222)</f>
        <v>bisacquino</v>
      </c>
      <c r="H7222" s="39">
        <f t="shared" si="225"/>
        <v>0</v>
      </c>
      <c r="I7222">
        <v>9</v>
      </c>
    </row>
    <row r="7223" spans="1:9" ht="12" customHeight="1" x14ac:dyDescent="0.3">
      <c r="A7223" s="3" t="s">
        <v>22812</v>
      </c>
      <c r="B7223" s="4" t="s">
        <v>8723</v>
      </c>
      <c r="C7223" s="5" t="s">
        <v>22778</v>
      </c>
      <c r="D7223" s="6">
        <v>3932</v>
      </c>
      <c r="E7223" t="str">
        <f t="shared" si="224"/>
        <v xml:space="preserve"> </v>
      </c>
      <c r="F7223" s="36" t="str">
        <f>IF(AND(D7223&gt;=50000,D7223&lt;=100000),"COMPRESO",A7223)</f>
        <v>bolognetta</v>
      </c>
      <c r="H7223" s="39">
        <f t="shared" si="225"/>
        <v>0</v>
      </c>
      <c r="I7223">
        <v>1</v>
      </c>
    </row>
    <row r="7224" spans="1:9" ht="12" customHeight="1" x14ac:dyDescent="0.3">
      <c r="A7224" s="3" t="s">
        <v>22813</v>
      </c>
      <c r="B7224" s="4" t="s">
        <v>8733</v>
      </c>
      <c r="C7224" s="5" t="s">
        <v>22778</v>
      </c>
      <c r="D7224" s="6">
        <v>1474</v>
      </c>
      <c r="E7224" t="str">
        <f t="shared" si="224"/>
        <v xml:space="preserve"> </v>
      </c>
      <c r="F7224" s="36" t="str">
        <f>IF(AND(D7224&gt;=50000,D7224&lt;=100000),"COMPRESO",A7224)</f>
        <v>bompietro</v>
      </c>
      <c r="H7224" s="39">
        <f t="shared" si="225"/>
        <v>0</v>
      </c>
      <c r="I7224">
        <v>3</v>
      </c>
    </row>
    <row r="7225" spans="1:9" ht="12" customHeight="1" x14ac:dyDescent="0.3">
      <c r="A7225" s="3" t="s">
        <v>22814</v>
      </c>
      <c r="B7225" s="4" t="s">
        <v>8760</v>
      </c>
      <c r="C7225" s="5" t="s">
        <v>22778</v>
      </c>
      <c r="D7225" s="6">
        <v>7021</v>
      </c>
      <c r="E7225" t="str">
        <f t="shared" si="224"/>
        <v xml:space="preserve"> </v>
      </c>
      <c r="F7225" s="36" t="str">
        <f>IF(AND(D7225&gt;=50000,D7225&lt;=100000),"COMPRESO",A7225)</f>
        <v>borgetto</v>
      </c>
      <c r="H7225" s="39">
        <f t="shared" si="225"/>
        <v>0</v>
      </c>
      <c r="I7225">
        <v>3</v>
      </c>
    </row>
    <row r="7226" spans="1:9" ht="12" customHeight="1" x14ac:dyDescent="0.3">
      <c r="A7226" s="3" t="s">
        <v>22815</v>
      </c>
      <c r="B7226" s="4" t="s">
        <v>8987</v>
      </c>
      <c r="C7226" s="5" t="s">
        <v>22778</v>
      </c>
      <c r="D7226" s="6">
        <v>8295</v>
      </c>
      <c r="E7226" t="str">
        <f t="shared" si="224"/>
        <v xml:space="preserve"> </v>
      </c>
      <c r="F7226" s="36" t="str">
        <f>IF(AND(D7226&gt;=50000,D7226&lt;=100000),"COMPRESO",A7226)</f>
        <v>caccamo</v>
      </c>
      <c r="H7226" s="39">
        <f t="shared" si="225"/>
        <v>0</v>
      </c>
      <c r="I7226">
        <v>4</v>
      </c>
    </row>
    <row r="7227" spans="1:9" ht="12" customHeight="1" x14ac:dyDescent="0.3">
      <c r="A7227" s="3" t="s">
        <v>22816</v>
      </c>
      <c r="B7227" s="4" t="s">
        <v>9054</v>
      </c>
      <c r="C7227" s="5" t="s">
        <v>22778</v>
      </c>
      <c r="D7227" s="6">
        <v>4171</v>
      </c>
      <c r="E7227" t="str">
        <f t="shared" si="224"/>
        <v xml:space="preserve"> </v>
      </c>
      <c r="F7227" s="36" t="str">
        <f>IF(AND(D7227&gt;=50000,D7227&lt;=100000),"COMPRESO",A7227)</f>
        <v>caltavuturo</v>
      </c>
      <c r="H7227" s="39">
        <f t="shared" si="225"/>
        <v>0</v>
      </c>
      <c r="I7227">
        <v>11</v>
      </c>
    </row>
    <row r="7228" spans="1:9" ht="12" customHeight="1" x14ac:dyDescent="0.3">
      <c r="A7228" s="3" t="s">
        <v>22817</v>
      </c>
      <c r="B7228" s="4" t="s">
        <v>9133</v>
      </c>
      <c r="C7228" s="5" t="s">
        <v>22778</v>
      </c>
      <c r="D7228" s="6">
        <v>548</v>
      </c>
      <c r="E7228" t="str">
        <f t="shared" si="224"/>
        <v xml:space="preserve"> </v>
      </c>
      <c r="F7228" s="36" t="str">
        <f>IF(AND(D7228&gt;=50000,D7228&lt;=100000),"COMPRESO",A7228)</f>
        <v>campofelice di fitalia</v>
      </c>
      <c r="H7228" s="39">
        <f t="shared" si="225"/>
        <v>0</v>
      </c>
      <c r="I7228">
        <v>10</v>
      </c>
    </row>
    <row r="7229" spans="1:9" ht="12" customHeight="1" x14ac:dyDescent="0.3">
      <c r="A7229" s="3" t="s">
        <v>22818</v>
      </c>
      <c r="B7229" s="4" t="s">
        <v>9134</v>
      </c>
      <c r="C7229" s="5" t="s">
        <v>22778</v>
      </c>
      <c r="D7229" s="6">
        <v>6918</v>
      </c>
      <c r="E7229" t="str">
        <f t="shared" si="224"/>
        <v xml:space="preserve"> </v>
      </c>
      <c r="F7229" s="36" t="str">
        <f>IF(AND(D7229&gt;=50000,D7229&lt;=100000),"COMPRESO",A7229)</f>
        <v>campofelice di roccella</v>
      </c>
      <c r="H7229" s="39">
        <f t="shared" si="225"/>
        <v>0</v>
      </c>
      <c r="I7229">
        <v>10</v>
      </c>
    </row>
    <row r="7230" spans="1:9" ht="12" customHeight="1" x14ac:dyDescent="0.3">
      <c r="A7230" s="3" t="s">
        <v>22819</v>
      </c>
      <c r="B7230" s="4" t="s">
        <v>9136</v>
      </c>
      <c r="C7230" s="5" t="s">
        <v>22778</v>
      </c>
      <c r="D7230" s="6">
        <v>1332</v>
      </c>
      <c r="E7230" t="str">
        <f t="shared" si="224"/>
        <v xml:space="preserve"> </v>
      </c>
      <c r="F7230" s="36" t="str">
        <f>IF(AND(D7230&gt;=50000,D7230&lt;=100000),"COMPRESO",A7230)</f>
        <v>campofiorito</v>
      </c>
      <c r="H7230" s="39">
        <f t="shared" si="225"/>
        <v>0</v>
      </c>
      <c r="I7230">
        <v>7</v>
      </c>
    </row>
    <row r="7231" spans="1:9" ht="12" customHeight="1" x14ac:dyDescent="0.3">
      <c r="A7231" s="3" t="s">
        <v>22820</v>
      </c>
      <c r="B7231" s="4" t="s">
        <v>9151</v>
      </c>
      <c r="C7231" s="5" t="s">
        <v>22778</v>
      </c>
      <c r="D7231" s="6">
        <v>3448</v>
      </c>
      <c r="E7231" t="str">
        <f t="shared" si="224"/>
        <v xml:space="preserve"> </v>
      </c>
      <c r="F7231" s="36" t="str">
        <f>IF(AND(D7231&gt;=50000,D7231&lt;=100000),"COMPRESO",A7231)</f>
        <v>camporeale</v>
      </c>
      <c r="H7231" s="39">
        <f t="shared" si="225"/>
        <v>0</v>
      </c>
      <c r="I7231">
        <v>6</v>
      </c>
    </row>
    <row r="7232" spans="1:9" ht="12" customHeight="1" x14ac:dyDescent="0.3">
      <c r="A7232" s="3" t="s">
        <v>22821</v>
      </c>
      <c r="B7232" s="4" t="s">
        <v>9219</v>
      </c>
      <c r="C7232" s="5" t="s">
        <v>22778</v>
      </c>
      <c r="D7232" s="6">
        <v>11030</v>
      </c>
      <c r="E7232" t="str">
        <f t="shared" si="224"/>
        <v xml:space="preserve"> </v>
      </c>
      <c r="F7232" s="36" t="str">
        <f>IF(AND(D7232&gt;=50000,D7232&lt;=100000),"COMPRESO",A7232)</f>
        <v>capaci</v>
      </c>
      <c r="H7232" s="39">
        <f t="shared" si="225"/>
        <v>0</v>
      </c>
      <c r="I7232">
        <v>18</v>
      </c>
    </row>
    <row r="7233" spans="1:9" ht="12" customHeight="1" x14ac:dyDescent="0.3">
      <c r="A7233" s="3" t="s">
        <v>22822</v>
      </c>
      <c r="B7233" s="4" t="s">
        <v>9323</v>
      </c>
      <c r="C7233" s="5" t="s">
        <v>22778</v>
      </c>
      <c r="D7233" s="6">
        <v>35681</v>
      </c>
      <c r="E7233" t="str">
        <f t="shared" si="224"/>
        <v xml:space="preserve"> </v>
      </c>
      <c r="F7233" s="36" t="str">
        <f>IF(AND(D7233&gt;=50000,D7233&lt;=100000),"COMPRESO",A7233)</f>
        <v>carini</v>
      </c>
      <c r="H7233" s="39">
        <f t="shared" si="225"/>
        <v>0</v>
      </c>
      <c r="I7233">
        <v>5</v>
      </c>
    </row>
    <row r="7234" spans="1:9" ht="12" customHeight="1" x14ac:dyDescent="0.3">
      <c r="A7234" s="3" t="s">
        <v>22823</v>
      </c>
      <c r="B7234" s="4" t="s">
        <v>9573</v>
      </c>
      <c r="C7234" s="5" t="s">
        <v>22778</v>
      </c>
      <c r="D7234" s="6">
        <v>9161</v>
      </c>
      <c r="E7234" t="str">
        <f t="shared" si="224"/>
        <v xml:space="preserve"> </v>
      </c>
      <c r="F7234" s="36" t="str">
        <f>IF(AND(D7234&gt;=50000,D7234&lt;=100000),"COMPRESO",A7234)</f>
        <v>castelbuono</v>
      </c>
      <c r="H7234" s="39">
        <f t="shared" si="225"/>
        <v>0</v>
      </c>
      <c r="I7234">
        <v>4</v>
      </c>
    </row>
    <row r="7235" spans="1:9" ht="12" customHeight="1" x14ac:dyDescent="0.3">
      <c r="A7235" s="3" t="s">
        <v>22824</v>
      </c>
      <c r="B7235" s="4" t="s">
        <v>9577</v>
      </c>
      <c r="C7235" s="5" t="s">
        <v>22778</v>
      </c>
      <c r="D7235" s="6">
        <v>10884</v>
      </c>
      <c r="E7235" t="str">
        <f t="shared" ref="E7235:E7298" si="226">IF(D7235&gt;300000,"TROVATO"," ")</f>
        <v xml:space="preserve"> </v>
      </c>
      <c r="F7235" s="36" t="str">
        <f>IF(AND(D7235&gt;=50000,D7235&lt;=100000),"COMPRESO",A7235)</f>
        <v>casteldaccia</v>
      </c>
      <c r="H7235" s="39">
        <f t="shared" ref="H7235:H7298" si="227">(D15163/$G$2)</f>
        <v>0</v>
      </c>
      <c r="I7235">
        <v>1</v>
      </c>
    </row>
    <row r="7236" spans="1:9" ht="12" customHeight="1" x14ac:dyDescent="0.3">
      <c r="A7236" s="3" t="s">
        <v>22825</v>
      </c>
      <c r="B7236" s="4" t="s">
        <v>9604</v>
      </c>
      <c r="C7236" s="5" t="s">
        <v>22778</v>
      </c>
      <c r="D7236" s="6">
        <v>3549</v>
      </c>
      <c r="E7236" t="str">
        <f t="shared" si="226"/>
        <v xml:space="preserve"> </v>
      </c>
      <c r="F7236" s="36" t="str">
        <f>IF(AND(D7236&gt;=50000,D7236&lt;=100000),"COMPRESO",A7236)</f>
        <v>castellana sicula</v>
      </c>
      <c r="H7236" s="39">
        <f t="shared" si="227"/>
        <v>0</v>
      </c>
      <c r="I7236">
        <v>2</v>
      </c>
    </row>
    <row r="7237" spans="1:9" ht="12" customHeight="1" x14ac:dyDescent="0.3">
      <c r="A7237" s="3" t="s">
        <v>22826</v>
      </c>
      <c r="B7237" s="4" t="s">
        <v>9752</v>
      </c>
      <c r="C7237" s="5" t="s">
        <v>22778</v>
      </c>
      <c r="D7237" s="6">
        <v>3175</v>
      </c>
      <c r="E7237" t="str">
        <f t="shared" si="226"/>
        <v xml:space="preserve"> </v>
      </c>
      <c r="F7237" s="36" t="str">
        <f>IF(AND(D7237&gt;=50000,D7237&lt;=100000),"COMPRESO",A7237)</f>
        <v>castronovo di sicilia</v>
      </c>
      <c r="H7237" s="39">
        <f t="shared" si="227"/>
        <v>0</v>
      </c>
      <c r="I7237">
        <v>5</v>
      </c>
    </row>
    <row r="7238" spans="1:9" ht="12" customHeight="1" x14ac:dyDescent="0.3">
      <c r="A7238" s="3" t="s">
        <v>22827</v>
      </c>
      <c r="B7238" s="4" t="s">
        <v>9808</v>
      </c>
      <c r="C7238" s="5" t="s">
        <v>22778</v>
      </c>
      <c r="D7238" s="6">
        <v>1007</v>
      </c>
      <c r="E7238" t="str">
        <f t="shared" si="226"/>
        <v xml:space="preserve"> </v>
      </c>
      <c r="F7238" s="36" t="str">
        <f>IF(AND(D7238&gt;=50000,D7238&lt;=100000),"COMPRESO",A7238)</f>
        <v>cefalà diana</v>
      </c>
      <c r="H7238" s="39">
        <f t="shared" si="227"/>
        <v>0</v>
      </c>
      <c r="I7238">
        <v>10</v>
      </c>
    </row>
    <row r="7239" spans="1:9" ht="12" customHeight="1" x14ac:dyDescent="0.3">
      <c r="A7239" s="3" t="s">
        <v>22828</v>
      </c>
      <c r="B7239" s="4" t="s">
        <v>9809</v>
      </c>
      <c r="C7239" s="5" t="s">
        <v>22778</v>
      </c>
      <c r="D7239" s="6">
        <v>14354</v>
      </c>
      <c r="E7239" t="str">
        <f t="shared" si="226"/>
        <v xml:space="preserve"> </v>
      </c>
      <c r="F7239" s="36" t="str">
        <f>IF(AND(D7239&gt;=50000,D7239&lt;=100000),"COMPRESO",A7239)</f>
        <v>cefalù</v>
      </c>
      <c r="H7239" s="39">
        <f t="shared" si="227"/>
        <v>0</v>
      </c>
      <c r="I7239">
        <v>1</v>
      </c>
    </row>
    <row r="7240" spans="1:9" ht="12" customHeight="1" x14ac:dyDescent="0.3">
      <c r="A7240" s="3" t="s">
        <v>22829</v>
      </c>
      <c r="B7240" s="4" t="s">
        <v>9864</v>
      </c>
      <c r="C7240" s="5" t="s">
        <v>22778</v>
      </c>
      <c r="D7240" s="6">
        <v>5391</v>
      </c>
      <c r="E7240" t="str">
        <f t="shared" si="226"/>
        <v xml:space="preserve"> </v>
      </c>
      <c r="F7240" s="36" t="str">
        <f>IF(AND(D7240&gt;=50000,D7240&lt;=100000),"COMPRESO",A7240)</f>
        <v>cerda</v>
      </c>
      <c r="H7240" s="39">
        <f t="shared" si="227"/>
        <v>0</v>
      </c>
      <c r="I7240">
        <v>19</v>
      </c>
    </row>
    <row r="7241" spans="1:9" ht="12" customHeight="1" x14ac:dyDescent="0.3">
      <c r="A7241" s="3" t="s">
        <v>22830</v>
      </c>
      <c r="B7241" s="4" t="s">
        <v>9991</v>
      </c>
      <c r="C7241" s="5" t="s">
        <v>22778</v>
      </c>
      <c r="D7241" s="6">
        <v>2957</v>
      </c>
      <c r="E7241" t="str">
        <f t="shared" si="226"/>
        <v xml:space="preserve"> </v>
      </c>
      <c r="F7241" s="36" t="str">
        <f>IF(AND(D7241&gt;=50000,D7241&lt;=100000),"COMPRESO",A7241)</f>
        <v>chiusa sclafani</v>
      </c>
      <c r="H7241" s="39">
        <f t="shared" si="227"/>
        <v>0</v>
      </c>
      <c r="I7241">
        <v>6</v>
      </c>
    </row>
    <row r="7242" spans="1:9" ht="12" customHeight="1" x14ac:dyDescent="0.3">
      <c r="A7242" s="3" t="s">
        <v>22831</v>
      </c>
      <c r="B7242" s="4" t="s">
        <v>10019</v>
      </c>
      <c r="C7242" s="5" t="s">
        <v>22778</v>
      </c>
      <c r="D7242" s="6">
        <v>3845</v>
      </c>
      <c r="E7242" t="str">
        <f t="shared" si="226"/>
        <v xml:space="preserve"> </v>
      </c>
      <c r="F7242" s="36" t="str">
        <f>IF(AND(D7242&gt;=50000,D7242&lt;=100000),"COMPRESO",A7242)</f>
        <v>ciminna</v>
      </c>
      <c r="H7242" s="39">
        <f t="shared" si="227"/>
        <v>0</v>
      </c>
      <c r="I7242">
        <v>3</v>
      </c>
    </row>
    <row r="7243" spans="1:9" ht="12" customHeight="1" x14ac:dyDescent="0.3">
      <c r="A7243" s="3" t="s">
        <v>22832</v>
      </c>
      <c r="B7243" s="4" t="s">
        <v>10028</v>
      </c>
      <c r="C7243" s="5" t="s">
        <v>22778</v>
      </c>
      <c r="D7243" s="6">
        <v>12031</v>
      </c>
      <c r="E7243" t="str">
        <f t="shared" si="226"/>
        <v xml:space="preserve"> </v>
      </c>
      <c r="F7243" s="36" t="str">
        <f>IF(AND(D7243&gt;=50000,D7243&lt;=100000),"COMPRESO",A7243)</f>
        <v>cinisi</v>
      </c>
      <c r="H7243" s="39">
        <f t="shared" si="227"/>
        <v>0</v>
      </c>
      <c r="I7243">
        <v>2</v>
      </c>
    </row>
    <row r="7244" spans="1:9" ht="12" customHeight="1" x14ac:dyDescent="0.3">
      <c r="A7244" s="3" t="s">
        <v>22833</v>
      </c>
      <c r="B7244" s="4" t="s">
        <v>10149</v>
      </c>
      <c r="C7244" s="5" t="s">
        <v>22778</v>
      </c>
      <c r="D7244" s="6">
        <v>4095</v>
      </c>
      <c r="E7244" t="str">
        <f t="shared" si="226"/>
        <v xml:space="preserve"> </v>
      </c>
      <c r="F7244" s="36" t="str">
        <f>IF(AND(D7244&gt;=50000,D7244&lt;=100000),"COMPRESO",A7244)</f>
        <v>collesano</v>
      </c>
      <c r="H7244" s="39">
        <f t="shared" si="227"/>
        <v>0</v>
      </c>
      <c r="I7244">
        <v>98</v>
      </c>
    </row>
    <row r="7245" spans="1:9" ht="12" customHeight="1" x14ac:dyDescent="0.3">
      <c r="A7245" s="3" t="s">
        <v>22834</v>
      </c>
      <c r="B7245" s="4" t="s">
        <v>10215</v>
      </c>
      <c r="C7245" s="5" t="s">
        <v>22778</v>
      </c>
      <c r="D7245" s="6">
        <v>1865</v>
      </c>
      <c r="E7245" t="str">
        <f t="shared" si="226"/>
        <v xml:space="preserve"> </v>
      </c>
      <c r="F7245" s="36" t="str">
        <f>IF(AND(D7245&gt;=50000,D7245&lt;=100000),"COMPRESO",A7245)</f>
        <v>contessa entellina</v>
      </c>
      <c r="H7245" s="39">
        <f t="shared" si="227"/>
        <v>0</v>
      </c>
      <c r="I7245">
        <v>18</v>
      </c>
    </row>
    <row r="7246" spans="1:9" ht="12" customHeight="1" x14ac:dyDescent="0.3">
      <c r="A7246" s="3" t="s">
        <v>22835</v>
      </c>
      <c r="B7246" s="4" t="s">
        <v>10247</v>
      </c>
      <c r="C7246" s="5" t="s">
        <v>22778</v>
      </c>
      <c r="D7246" s="6">
        <v>11286</v>
      </c>
      <c r="E7246" t="str">
        <f t="shared" si="226"/>
        <v xml:space="preserve"> </v>
      </c>
      <c r="F7246" s="36" t="str">
        <f>IF(AND(D7246&gt;=50000,D7246&lt;=100000),"COMPRESO",A7246)</f>
        <v>corleone</v>
      </c>
      <c r="H7246" s="39">
        <f t="shared" si="227"/>
        <v>0</v>
      </c>
      <c r="I7246">
        <v>5</v>
      </c>
    </row>
    <row r="7247" spans="1:9" ht="12" customHeight="1" x14ac:dyDescent="0.3">
      <c r="A7247" s="3" t="s">
        <v>22836</v>
      </c>
      <c r="B7247" s="4" t="s">
        <v>10631</v>
      </c>
      <c r="C7247" s="5" t="s">
        <v>22778</v>
      </c>
      <c r="D7247" s="6">
        <v>11484</v>
      </c>
      <c r="E7247" t="str">
        <f t="shared" si="226"/>
        <v xml:space="preserve"> </v>
      </c>
      <c r="F7247" s="36" t="str">
        <f>IF(AND(D7247&gt;=50000,D7247&lt;=100000),"COMPRESO",A7247)</f>
        <v>ficarazzi</v>
      </c>
      <c r="H7247" s="39">
        <f t="shared" si="227"/>
        <v>0</v>
      </c>
      <c r="I7247">
        <v>2</v>
      </c>
    </row>
    <row r="7248" spans="1:9" ht="12" customHeight="1" x14ac:dyDescent="0.3">
      <c r="A7248" s="3" t="s">
        <v>22837</v>
      </c>
      <c r="B7248" s="4" t="s">
        <v>10886</v>
      </c>
      <c r="C7248" s="5" t="s">
        <v>22778</v>
      </c>
      <c r="D7248" s="6">
        <v>7063</v>
      </c>
      <c r="E7248" t="str">
        <f t="shared" si="226"/>
        <v xml:space="preserve"> </v>
      </c>
      <c r="F7248" s="36" t="str">
        <f>IF(AND(D7248&gt;=50000,D7248&lt;=100000),"COMPRESO",A7248)</f>
        <v>gangi</v>
      </c>
      <c r="H7248" s="39">
        <f t="shared" si="227"/>
        <v>0</v>
      </c>
      <c r="I7248">
        <v>3</v>
      </c>
    </row>
    <row r="7249" spans="1:9" ht="12" customHeight="1" x14ac:dyDescent="0.3">
      <c r="A7249" s="3" t="s">
        <v>22838</v>
      </c>
      <c r="B7249" s="4" t="s">
        <v>10939</v>
      </c>
      <c r="C7249" s="5" t="s">
        <v>22778</v>
      </c>
      <c r="D7249" s="6">
        <v>1925</v>
      </c>
      <c r="E7249" t="str">
        <f t="shared" si="226"/>
        <v xml:space="preserve"> </v>
      </c>
      <c r="F7249" s="36" t="str">
        <f>IF(AND(D7249&gt;=50000,D7249&lt;=100000),"COMPRESO",A7249)</f>
        <v>geraci siculo</v>
      </c>
      <c r="H7249" s="39">
        <f t="shared" si="227"/>
        <v>0</v>
      </c>
      <c r="I7249">
        <v>13</v>
      </c>
    </row>
    <row r="7250" spans="1:9" ht="12" customHeight="1" x14ac:dyDescent="0.3">
      <c r="A7250" s="3" t="s">
        <v>22839</v>
      </c>
      <c r="B7250" s="4" t="s">
        <v>10966</v>
      </c>
      <c r="C7250" s="5" t="s">
        <v>22778</v>
      </c>
      <c r="D7250" s="6">
        <v>2258</v>
      </c>
      <c r="E7250" t="str">
        <f t="shared" si="226"/>
        <v xml:space="preserve"> </v>
      </c>
      <c r="F7250" s="36" t="str">
        <f>IF(AND(D7250&gt;=50000,D7250&lt;=100000),"COMPRESO",A7250)</f>
        <v>giardinello</v>
      </c>
      <c r="H7250" s="39">
        <f t="shared" si="227"/>
        <v>0</v>
      </c>
      <c r="I7250">
        <v>3</v>
      </c>
    </row>
    <row r="7251" spans="1:9" ht="12" customHeight="1" x14ac:dyDescent="0.3">
      <c r="A7251" s="3" t="s">
        <v>22840</v>
      </c>
      <c r="B7251" s="4" t="s">
        <v>11001</v>
      </c>
      <c r="C7251" s="5" t="s">
        <v>22778</v>
      </c>
      <c r="D7251" s="6">
        <v>2032</v>
      </c>
      <c r="E7251" t="str">
        <f t="shared" si="226"/>
        <v xml:space="preserve"> </v>
      </c>
      <c r="F7251" s="36" t="str">
        <f>IF(AND(D7251&gt;=50000,D7251&lt;=100000),"COMPRESO",A7251)</f>
        <v>giuliana</v>
      </c>
      <c r="H7251" s="39">
        <f t="shared" si="227"/>
        <v>0</v>
      </c>
      <c r="I7251">
        <v>4</v>
      </c>
    </row>
    <row r="7252" spans="1:9" ht="12" customHeight="1" x14ac:dyDescent="0.3">
      <c r="A7252" s="3" t="s">
        <v>22841</v>
      </c>
      <c r="B7252" s="4" t="s">
        <v>21640</v>
      </c>
      <c r="C7252" s="5" t="s">
        <v>22778</v>
      </c>
      <c r="D7252" s="6">
        <v>1153</v>
      </c>
      <c r="E7252" t="str">
        <f t="shared" si="226"/>
        <v xml:space="preserve"> </v>
      </c>
      <c r="F7252" s="36" t="str">
        <f>IF(AND(D7252&gt;=50000,D7252&lt;=100000),"COMPRESO",A7252)</f>
        <v>godrano</v>
      </c>
      <c r="H7252" s="39">
        <f t="shared" si="227"/>
        <v>0</v>
      </c>
      <c r="I7252">
        <v>6</v>
      </c>
    </row>
    <row r="7253" spans="1:9" ht="12" customHeight="1" x14ac:dyDescent="0.3">
      <c r="A7253" s="3" t="s">
        <v>22842</v>
      </c>
      <c r="B7253" s="4" t="s">
        <v>11069</v>
      </c>
      <c r="C7253" s="5" t="s">
        <v>22778</v>
      </c>
      <c r="D7253" s="6">
        <v>1019</v>
      </c>
      <c r="E7253" t="str">
        <f t="shared" si="226"/>
        <v xml:space="preserve"> </v>
      </c>
      <c r="F7253" s="36" t="str">
        <f>IF(AND(D7253&gt;=50000,D7253&lt;=100000),"COMPRESO",A7253)</f>
        <v>gratteri</v>
      </c>
      <c r="H7253" s="39">
        <f t="shared" si="227"/>
        <v>0</v>
      </c>
      <c r="I7253">
        <v>3</v>
      </c>
    </row>
    <row r="7254" spans="1:9" ht="12" customHeight="1" x14ac:dyDescent="0.3">
      <c r="A7254" s="3" t="s">
        <v>22843</v>
      </c>
      <c r="B7254" s="4" t="s">
        <v>11203</v>
      </c>
      <c r="C7254" s="5" t="s">
        <v>22778</v>
      </c>
      <c r="D7254" s="6">
        <v>1598</v>
      </c>
      <c r="E7254" t="str">
        <f t="shared" si="226"/>
        <v xml:space="preserve"> </v>
      </c>
      <c r="F7254" s="36" t="str">
        <f>IF(AND(D7254&gt;=50000,D7254&lt;=100000),"COMPRESO",A7254)</f>
        <v>isnello</v>
      </c>
      <c r="H7254" s="39">
        <f t="shared" si="227"/>
        <v>0</v>
      </c>
      <c r="I7254">
        <v>8</v>
      </c>
    </row>
    <row r="7255" spans="1:9" ht="12" customHeight="1" x14ac:dyDescent="0.3">
      <c r="A7255" s="3" t="s">
        <v>22844</v>
      </c>
      <c r="B7255" s="4" t="s">
        <v>11211</v>
      </c>
      <c r="C7255" s="5" t="s">
        <v>22778</v>
      </c>
      <c r="D7255" s="6">
        <v>7100</v>
      </c>
      <c r="E7255" t="str">
        <f t="shared" si="226"/>
        <v xml:space="preserve"> </v>
      </c>
      <c r="F7255" s="36" t="str">
        <f>IF(AND(D7255&gt;=50000,D7255&lt;=100000),"COMPRESO",A7255)</f>
        <v>isola delle femmine</v>
      </c>
      <c r="H7255" s="39">
        <f t="shared" si="227"/>
        <v>0</v>
      </c>
      <c r="I7255">
        <v>2</v>
      </c>
    </row>
    <row r="7256" spans="1:9" ht="12" customHeight="1" x14ac:dyDescent="0.3">
      <c r="A7256" s="3" t="s">
        <v>22845</v>
      </c>
      <c r="B7256" s="4" t="s">
        <v>11304</v>
      </c>
      <c r="C7256" s="5" t="s">
        <v>22778</v>
      </c>
      <c r="D7256" s="6">
        <v>3500</v>
      </c>
      <c r="E7256" t="str">
        <f t="shared" si="226"/>
        <v xml:space="preserve"> </v>
      </c>
      <c r="F7256" s="36" t="str">
        <f>IF(AND(D7256&gt;=50000,D7256&lt;=100000),"COMPRESO",A7256)</f>
        <v>lascari</v>
      </c>
      <c r="H7256" s="39">
        <f t="shared" si="227"/>
        <v>0</v>
      </c>
      <c r="I7256">
        <v>2</v>
      </c>
    </row>
    <row r="7257" spans="1:9" ht="12" customHeight="1" x14ac:dyDescent="0.3">
      <c r="A7257" s="3" t="s">
        <v>22846</v>
      </c>
      <c r="B7257" s="4" t="s">
        <v>11363</v>
      </c>
      <c r="C7257" s="5" t="s">
        <v>22778</v>
      </c>
      <c r="D7257" s="6">
        <v>6935</v>
      </c>
      <c r="E7257" t="str">
        <f t="shared" si="226"/>
        <v xml:space="preserve"> </v>
      </c>
      <c r="F7257" s="36" t="str">
        <f>IF(AND(D7257&gt;=50000,D7257&lt;=100000),"COMPRESO",A7257)</f>
        <v>lercara friddi</v>
      </c>
      <c r="H7257" s="39">
        <f t="shared" si="227"/>
        <v>0</v>
      </c>
      <c r="I7257">
        <v>3</v>
      </c>
    </row>
    <row r="7258" spans="1:9" ht="12" customHeight="1" x14ac:dyDescent="0.3">
      <c r="A7258" s="3" t="s">
        <v>22847</v>
      </c>
      <c r="B7258" s="4" t="s">
        <v>11667</v>
      </c>
      <c r="C7258" s="5" t="s">
        <v>22778</v>
      </c>
      <c r="D7258" s="6">
        <v>6779</v>
      </c>
      <c r="E7258" t="str">
        <f t="shared" si="226"/>
        <v xml:space="preserve"> </v>
      </c>
      <c r="F7258" s="36" t="str">
        <f>IF(AND(D7258&gt;=50000,D7258&lt;=100000),"COMPRESO",A7258)</f>
        <v>marineo</v>
      </c>
      <c r="H7258" s="39">
        <f t="shared" si="227"/>
        <v>0</v>
      </c>
      <c r="I7258">
        <v>11</v>
      </c>
    </row>
    <row r="7259" spans="1:9" ht="12" customHeight="1" x14ac:dyDescent="0.3">
      <c r="A7259" s="3" t="s">
        <v>22848</v>
      </c>
      <c r="B7259" s="4" t="s">
        <v>11834</v>
      </c>
      <c r="C7259" s="5" t="s">
        <v>22778</v>
      </c>
      <c r="D7259" s="6">
        <v>3020</v>
      </c>
      <c r="E7259" t="str">
        <f t="shared" si="226"/>
        <v xml:space="preserve"> </v>
      </c>
      <c r="F7259" s="36" t="str">
        <f>IF(AND(D7259&gt;=50000,D7259&lt;=100000),"COMPRESO",A7259)</f>
        <v>mezzojuso</v>
      </c>
      <c r="H7259" s="39">
        <f t="shared" si="227"/>
        <v>0</v>
      </c>
      <c r="I7259">
        <v>2</v>
      </c>
    </row>
    <row r="7260" spans="1:9" ht="12" customHeight="1" x14ac:dyDescent="0.3">
      <c r="A7260" s="3" t="s">
        <v>22849</v>
      </c>
      <c r="B7260" s="4" t="s">
        <v>11878</v>
      </c>
      <c r="C7260" s="5" t="s">
        <v>22778</v>
      </c>
      <c r="D7260" s="6">
        <v>27570</v>
      </c>
      <c r="E7260" t="str">
        <f t="shared" si="226"/>
        <v xml:space="preserve"> </v>
      </c>
      <c r="F7260" s="36" t="str">
        <f>IF(AND(D7260&gt;=50000,D7260&lt;=100000),"COMPRESO",A7260)</f>
        <v>misilmeri</v>
      </c>
      <c r="H7260" s="39">
        <f t="shared" si="227"/>
        <v>0</v>
      </c>
      <c r="I7260">
        <v>2</v>
      </c>
    </row>
    <row r="7261" spans="1:9" ht="12" customHeight="1" x14ac:dyDescent="0.3">
      <c r="A7261" s="3" t="s">
        <v>22850</v>
      </c>
      <c r="B7261" s="4" t="s">
        <v>11973</v>
      </c>
      <c r="C7261" s="5" t="s">
        <v>22778</v>
      </c>
      <c r="D7261" s="6">
        <v>38018</v>
      </c>
      <c r="E7261" t="str">
        <f t="shared" si="226"/>
        <v xml:space="preserve"> </v>
      </c>
      <c r="F7261" s="36" t="str">
        <f>IF(AND(D7261&gt;=50000,D7261&lt;=100000),"COMPRESO",A7261)</f>
        <v>monreale</v>
      </c>
      <c r="H7261" s="39">
        <f t="shared" si="227"/>
        <v>0</v>
      </c>
      <c r="I7261">
        <v>27</v>
      </c>
    </row>
    <row r="7262" spans="1:9" ht="12" customHeight="1" x14ac:dyDescent="0.3">
      <c r="A7262" s="3" t="s">
        <v>22851</v>
      </c>
      <c r="B7262" s="4" t="s">
        <v>12128</v>
      </c>
      <c r="C7262" s="5" t="s">
        <v>22778</v>
      </c>
      <c r="D7262" s="6">
        <v>6421</v>
      </c>
      <c r="E7262" t="str">
        <f t="shared" si="226"/>
        <v xml:space="preserve"> </v>
      </c>
      <c r="F7262" s="36" t="str">
        <f>IF(AND(D7262&gt;=50000,D7262&lt;=100000),"COMPRESO",A7262)</f>
        <v>montelepre</v>
      </c>
      <c r="H7262" s="39">
        <f t="shared" si="227"/>
        <v>0</v>
      </c>
      <c r="I7262">
        <v>10</v>
      </c>
    </row>
    <row r="7263" spans="1:9" ht="12" customHeight="1" x14ac:dyDescent="0.3">
      <c r="A7263" s="3" t="s">
        <v>22852</v>
      </c>
      <c r="B7263" s="4" t="s">
        <v>12137</v>
      </c>
      <c r="C7263" s="5" t="s">
        <v>22778</v>
      </c>
      <c r="D7263" s="6">
        <v>3566</v>
      </c>
      <c r="E7263" t="str">
        <f t="shared" si="226"/>
        <v xml:space="preserve"> </v>
      </c>
      <c r="F7263" s="36" t="str">
        <f>IF(AND(D7263&gt;=50000,D7263&lt;=100000),"COMPRESO",A7263)</f>
        <v>montemaggiore belsito</v>
      </c>
      <c r="H7263" s="39">
        <f t="shared" si="227"/>
        <v>0</v>
      </c>
      <c r="I7263">
        <v>4</v>
      </c>
    </row>
    <row r="7264" spans="1:9" ht="12" customHeight="1" x14ac:dyDescent="0.3">
      <c r="A7264" s="3" t="s">
        <v>22853</v>
      </c>
      <c r="B7264" s="4" t="s">
        <v>12648</v>
      </c>
      <c r="C7264" s="5" t="s">
        <v>22778</v>
      </c>
      <c r="D7264" s="6">
        <v>2227</v>
      </c>
      <c r="E7264" t="str">
        <f t="shared" si="226"/>
        <v xml:space="preserve"> </v>
      </c>
      <c r="F7264" s="36" t="str">
        <f>IF(AND(D7264&gt;=50000,D7264&lt;=100000),"COMPRESO",A7264)</f>
        <v>palazzo adriano</v>
      </c>
      <c r="H7264" s="39">
        <f t="shared" si="227"/>
        <v>0</v>
      </c>
      <c r="I7264">
        <v>1</v>
      </c>
    </row>
    <row r="7265" spans="1:9" ht="12" customHeight="1" x14ac:dyDescent="0.3">
      <c r="A7265" s="3" t="s">
        <v>22854</v>
      </c>
      <c r="B7265" s="4" t="s">
        <v>12659</v>
      </c>
      <c r="C7265" s="5" t="s">
        <v>22778</v>
      </c>
      <c r="D7265" s="6">
        <v>657561</v>
      </c>
      <c r="E7265" t="str">
        <f t="shared" si="226"/>
        <v>TROVATO</v>
      </c>
      <c r="F7265" s="36" t="str">
        <f>IF(AND(D7265&gt;=50000,D7265&lt;=100000),"COMPRESO",A7265)</f>
        <v>palermo</v>
      </c>
      <c r="H7265" s="39">
        <f t="shared" si="227"/>
        <v>0</v>
      </c>
      <c r="I7265">
        <v>10</v>
      </c>
    </row>
    <row r="7266" spans="1:9" ht="12" customHeight="1" x14ac:dyDescent="0.3">
      <c r="A7266" s="3" t="s">
        <v>22855</v>
      </c>
      <c r="B7266" s="4" t="s">
        <v>12716</v>
      </c>
      <c r="C7266" s="5" t="s">
        <v>22778</v>
      </c>
      <c r="D7266" s="6">
        <v>31401</v>
      </c>
      <c r="E7266" t="str">
        <f t="shared" si="226"/>
        <v xml:space="preserve"> </v>
      </c>
      <c r="F7266" s="36" t="str">
        <f>IF(AND(D7266&gt;=50000,D7266&lt;=100000),"COMPRESO",A7266)</f>
        <v>partinico</v>
      </c>
      <c r="H7266" s="39">
        <f t="shared" si="227"/>
        <v>0</v>
      </c>
      <c r="I7266">
        <v>77</v>
      </c>
    </row>
    <row r="7267" spans="1:9" ht="12" customHeight="1" x14ac:dyDescent="0.3">
      <c r="A7267" s="3" t="s">
        <v>22856</v>
      </c>
      <c r="B7267" s="4" t="s">
        <v>12834</v>
      </c>
      <c r="C7267" s="5" t="s">
        <v>22778</v>
      </c>
      <c r="D7267" s="6">
        <v>3443</v>
      </c>
      <c r="E7267" t="str">
        <f t="shared" si="226"/>
        <v xml:space="preserve"> </v>
      </c>
      <c r="F7267" s="36" t="str">
        <f>IF(AND(D7267&gt;=50000,D7267&lt;=100000),"COMPRESO",A7267)</f>
        <v>petralia soprana</v>
      </c>
      <c r="H7267" s="39">
        <f t="shared" si="227"/>
        <v>0</v>
      </c>
      <c r="I7267">
        <v>1</v>
      </c>
    </row>
    <row r="7268" spans="1:9" ht="12" customHeight="1" x14ac:dyDescent="0.3">
      <c r="A7268" s="3" t="s">
        <v>22857</v>
      </c>
      <c r="B7268" s="4" t="s">
        <v>12835</v>
      </c>
      <c r="C7268" s="5" t="s">
        <v>22778</v>
      </c>
      <c r="D7268" s="6">
        <v>2975</v>
      </c>
      <c r="E7268" t="str">
        <f t="shared" si="226"/>
        <v xml:space="preserve"> </v>
      </c>
      <c r="F7268" s="36" t="str">
        <f>IF(AND(D7268&gt;=50000,D7268&lt;=100000),"COMPRESO",A7268)</f>
        <v>petralia sottana</v>
      </c>
      <c r="H7268" s="39">
        <f t="shared" si="227"/>
        <v>0</v>
      </c>
      <c r="I7268">
        <v>4</v>
      </c>
    </row>
    <row r="7269" spans="1:9" ht="12" customHeight="1" x14ac:dyDescent="0.3">
      <c r="A7269" s="3" t="s">
        <v>22858</v>
      </c>
      <c r="B7269" s="4" t="s">
        <v>12859</v>
      </c>
      <c r="C7269" s="5" t="s">
        <v>22778</v>
      </c>
      <c r="D7269" s="6">
        <v>6010</v>
      </c>
      <c r="E7269" t="str">
        <f t="shared" si="226"/>
        <v xml:space="preserve"> </v>
      </c>
      <c r="F7269" s="36" t="str">
        <f>IF(AND(D7269&gt;=50000,D7269&lt;=100000),"COMPRESO",A7269)</f>
        <v>piana degli albanesi</v>
      </c>
      <c r="H7269" s="39">
        <f t="shared" si="227"/>
        <v>0</v>
      </c>
      <c r="I7269">
        <v>19</v>
      </c>
    </row>
    <row r="7270" spans="1:9" ht="12" customHeight="1" x14ac:dyDescent="0.3">
      <c r="A7270" s="3" t="s">
        <v>22859</v>
      </c>
      <c r="B7270" s="4" t="s">
        <v>13052</v>
      </c>
      <c r="C7270" s="5" t="s">
        <v>22778</v>
      </c>
      <c r="D7270" s="6">
        <v>3607</v>
      </c>
      <c r="E7270" t="str">
        <f t="shared" si="226"/>
        <v xml:space="preserve"> </v>
      </c>
      <c r="F7270" s="36" t="str">
        <f>IF(AND(D7270&gt;=50000,D7270&lt;=100000),"COMPRESO",A7270)</f>
        <v>polizzi generosa</v>
      </c>
      <c r="H7270" s="39">
        <f t="shared" si="227"/>
        <v>0</v>
      </c>
      <c r="I7270">
        <v>10</v>
      </c>
    </row>
    <row r="7271" spans="1:9" ht="12" customHeight="1" x14ac:dyDescent="0.3">
      <c r="A7271" s="3" t="s">
        <v>22860</v>
      </c>
      <c r="B7271" s="4" t="s">
        <v>13057</v>
      </c>
      <c r="C7271" s="5" t="s">
        <v>22778</v>
      </c>
      <c r="D7271" s="6">
        <v>2998</v>
      </c>
      <c r="E7271" t="str">
        <f t="shared" si="226"/>
        <v xml:space="preserve"> </v>
      </c>
      <c r="F7271" s="36" t="str">
        <f>IF(AND(D7271&gt;=50000,D7271&lt;=100000),"COMPRESO",A7271)</f>
        <v>pollina</v>
      </c>
      <c r="H7271" s="39">
        <f t="shared" si="227"/>
        <v>0</v>
      </c>
      <c r="I7271">
        <v>1</v>
      </c>
    </row>
    <row r="7272" spans="1:9" ht="12" customHeight="1" x14ac:dyDescent="0.3">
      <c r="A7272" s="3" t="s">
        <v>22861</v>
      </c>
      <c r="B7272" s="4" t="s">
        <v>13260</v>
      </c>
      <c r="C7272" s="5" t="s">
        <v>22778</v>
      </c>
      <c r="D7272" s="6">
        <v>5055</v>
      </c>
      <c r="E7272" t="str">
        <f t="shared" si="226"/>
        <v xml:space="preserve"> </v>
      </c>
      <c r="F7272" s="36" t="str">
        <f>IF(AND(D7272&gt;=50000,D7272&lt;=100000),"COMPRESO",A7272)</f>
        <v>prizzi</v>
      </c>
      <c r="H7272" s="39">
        <f t="shared" si="227"/>
        <v>0</v>
      </c>
      <c r="I7272">
        <v>1</v>
      </c>
    </row>
    <row r="7273" spans="1:9" ht="12" customHeight="1" x14ac:dyDescent="0.3">
      <c r="A7273" s="3" t="s">
        <v>22862</v>
      </c>
      <c r="B7273" s="4" t="s">
        <v>23639</v>
      </c>
      <c r="C7273" s="5" t="s">
        <v>22778</v>
      </c>
      <c r="D7273" s="6">
        <v>1562</v>
      </c>
      <c r="E7273" t="str">
        <f t="shared" si="226"/>
        <v xml:space="preserve"> </v>
      </c>
      <c r="F7273" s="36" t="str">
        <f>IF(AND(D7273&gt;=50000,D7273&lt;=100000),"COMPRESO",A7273)</f>
        <v>roccamena</v>
      </c>
      <c r="H7273" s="39">
        <f t="shared" si="227"/>
        <v>0</v>
      </c>
      <c r="I7273">
        <v>4</v>
      </c>
    </row>
    <row r="7274" spans="1:9" ht="12" customHeight="1" x14ac:dyDescent="0.3">
      <c r="A7274" s="3" t="s">
        <v>22863</v>
      </c>
      <c r="B7274" s="4" t="s">
        <v>13516</v>
      </c>
      <c r="C7274" s="5" t="s">
        <v>22778</v>
      </c>
      <c r="D7274" s="6">
        <v>2634</v>
      </c>
      <c r="E7274" t="str">
        <f t="shared" si="226"/>
        <v xml:space="preserve"> </v>
      </c>
      <c r="F7274" s="36" t="str">
        <f>IF(AND(D7274&gt;=50000,D7274&lt;=100000),"COMPRESO",A7274)</f>
        <v>roccapalumba</v>
      </c>
      <c r="H7274" s="39">
        <f t="shared" si="227"/>
        <v>0</v>
      </c>
      <c r="I7274">
        <v>3</v>
      </c>
    </row>
    <row r="7275" spans="1:9" ht="12" customHeight="1" x14ac:dyDescent="0.3">
      <c r="A7275" s="3" t="s">
        <v>22864</v>
      </c>
      <c r="B7275" s="4" t="s">
        <v>13783</v>
      </c>
      <c r="C7275" s="5" t="s">
        <v>22778</v>
      </c>
      <c r="D7275" s="6">
        <v>5478</v>
      </c>
      <c r="E7275" t="str">
        <f t="shared" si="226"/>
        <v xml:space="preserve"> </v>
      </c>
      <c r="F7275" s="36" t="str">
        <f>IF(AND(D7275&gt;=50000,D7275&lt;=100000),"COMPRESO",A7275)</f>
        <v>san cipirello</v>
      </c>
      <c r="H7275" s="39">
        <f t="shared" si="227"/>
        <v>0</v>
      </c>
      <c r="I7275">
        <v>1</v>
      </c>
    </row>
    <row r="7276" spans="1:9" ht="12" customHeight="1" x14ac:dyDescent="0.3">
      <c r="A7276" s="3" t="s">
        <v>22865</v>
      </c>
      <c r="B7276" s="4" t="s">
        <v>13883</v>
      </c>
      <c r="C7276" s="5" t="s">
        <v>22778</v>
      </c>
      <c r="D7276" s="6">
        <v>8511</v>
      </c>
      <c r="E7276" t="str">
        <f t="shared" si="226"/>
        <v xml:space="preserve"> </v>
      </c>
      <c r="F7276" s="36" t="str">
        <f>IF(AND(D7276&gt;=50000,D7276&lt;=100000),"COMPRESO",A7276)</f>
        <v>san giuseppe jato</v>
      </c>
      <c r="H7276" s="39">
        <f t="shared" si="227"/>
        <v>0</v>
      </c>
      <c r="I7276">
        <v>8</v>
      </c>
    </row>
    <row r="7277" spans="1:9" ht="12" customHeight="1" x14ac:dyDescent="0.3">
      <c r="A7277" s="3" t="s">
        <v>22866</v>
      </c>
      <c r="B7277" s="4" t="s">
        <v>23640</v>
      </c>
      <c r="C7277" s="5" t="s">
        <v>22778</v>
      </c>
      <c r="D7277" s="6">
        <v>1847</v>
      </c>
      <c r="E7277" t="str">
        <f t="shared" si="226"/>
        <v xml:space="preserve"> </v>
      </c>
      <c r="F7277" s="36" t="str">
        <f>IF(AND(D7277&gt;=50000,D7277&lt;=100000),"COMPRESO",A7277)</f>
        <v>san mauro castelverde</v>
      </c>
      <c r="H7277" s="39">
        <f t="shared" si="227"/>
        <v>0</v>
      </c>
      <c r="I7277">
        <v>21</v>
      </c>
    </row>
    <row r="7278" spans="1:9" ht="12" customHeight="1" x14ac:dyDescent="0.3">
      <c r="A7278" s="3" t="s">
        <v>22867</v>
      </c>
      <c r="B7278" s="4" t="s">
        <v>14155</v>
      </c>
      <c r="C7278" s="5" t="s">
        <v>22778</v>
      </c>
      <c r="D7278" s="6">
        <v>925</v>
      </c>
      <c r="E7278" t="str">
        <f t="shared" si="226"/>
        <v xml:space="preserve"> </v>
      </c>
      <c r="F7278" s="36" t="str">
        <f>IF(AND(D7278&gt;=50000,D7278&lt;=100000),"COMPRESO",A7278)</f>
        <v>santa cristina gela</v>
      </c>
      <c r="H7278" s="39">
        <f t="shared" si="227"/>
        <v>0</v>
      </c>
      <c r="I7278">
        <v>1</v>
      </c>
    </row>
    <row r="7279" spans="1:9" ht="12" customHeight="1" x14ac:dyDescent="0.3">
      <c r="A7279" s="3" t="s">
        <v>22868</v>
      </c>
      <c r="B7279" s="4" t="s">
        <v>14164</v>
      </c>
      <c r="C7279" s="5" t="s">
        <v>22778</v>
      </c>
      <c r="D7279" s="6">
        <v>10751</v>
      </c>
      <c r="E7279" t="str">
        <f t="shared" si="226"/>
        <v xml:space="preserve"> </v>
      </c>
      <c r="F7279" s="36" t="str">
        <f>IF(AND(D7279&gt;=50000,D7279&lt;=100000),"COMPRESO",A7279)</f>
        <v>santa flavia</v>
      </c>
      <c r="H7279" s="39">
        <f t="shared" si="227"/>
        <v>0</v>
      </c>
      <c r="I7279">
        <v>7</v>
      </c>
    </row>
    <row r="7280" spans="1:9" ht="12" customHeight="1" x14ac:dyDescent="0.3">
      <c r="A7280" s="3" t="s">
        <v>22869</v>
      </c>
      <c r="B7280" s="4" t="s">
        <v>14321</v>
      </c>
      <c r="C7280" s="5" t="s">
        <v>22778</v>
      </c>
      <c r="D7280" s="6">
        <v>2787</v>
      </c>
      <c r="E7280" t="str">
        <f t="shared" si="226"/>
        <v xml:space="preserve"> </v>
      </c>
      <c r="F7280" s="36" t="str">
        <f>IF(AND(D7280&gt;=50000,D7280&lt;=100000),"COMPRESO",A7280)</f>
        <v>sciara</v>
      </c>
      <c r="H7280" s="39">
        <f t="shared" si="227"/>
        <v>0</v>
      </c>
      <c r="I7280">
        <v>2</v>
      </c>
    </row>
    <row r="7281" spans="1:9" ht="12" customHeight="1" x14ac:dyDescent="0.3">
      <c r="A7281" s="3" t="s">
        <v>22870</v>
      </c>
      <c r="B7281" s="4" t="s">
        <v>14329</v>
      </c>
      <c r="C7281" s="5" t="s">
        <v>22778</v>
      </c>
      <c r="D7281" s="6">
        <v>450</v>
      </c>
      <c r="E7281" t="str">
        <f t="shared" si="226"/>
        <v xml:space="preserve"> </v>
      </c>
      <c r="F7281" s="36" t="str">
        <f>IF(AND(D7281&gt;=50000,D7281&lt;=100000),"COMPRESO",A7281)</f>
        <v>sclafani bagni</v>
      </c>
      <c r="H7281" s="39">
        <f t="shared" si="227"/>
        <v>0</v>
      </c>
      <c r="I7281">
        <v>238</v>
      </c>
    </row>
    <row r="7282" spans="1:9" ht="12" customHeight="1" x14ac:dyDescent="0.3">
      <c r="A7282" s="3" t="s">
        <v>22871</v>
      </c>
      <c r="B7282" s="4" t="s">
        <v>14761</v>
      </c>
      <c r="C7282" s="5" t="s">
        <v>22778</v>
      </c>
      <c r="D7282" s="6">
        <v>26201</v>
      </c>
      <c r="E7282" t="str">
        <f t="shared" si="226"/>
        <v xml:space="preserve"> </v>
      </c>
      <c r="F7282" s="36" t="str">
        <f>IF(AND(D7282&gt;=50000,D7282&lt;=100000),"COMPRESO",A7282)</f>
        <v>termini imerese</v>
      </c>
      <c r="H7282" s="39">
        <f t="shared" si="227"/>
        <v>0</v>
      </c>
      <c r="I7282">
        <v>30</v>
      </c>
    </row>
    <row r="7283" spans="1:9" ht="12" customHeight="1" x14ac:dyDescent="0.3">
      <c r="A7283" s="3" t="s">
        <v>22872</v>
      </c>
      <c r="B7283" s="4" t="s">
        <v>14775</v>
      </c>
      <c r="C7283" s="5" t="s">
        <v>22778</v>
      </c>
      <c r="D7283" s="6">
        <v>11985</v>
      </c>
      <c r="E7283" t="str">
        <f t="shared" si="226"/>
        <v xml:space="preserve"> </v>
      </c>
      <c r="F7283" s="36" t="str">
        <f>IF(AND(D7283&gt;=50000,D7283&lt;=100000),"COMPRESO",A7283)</f>
        <v>terrasini</v>
      </c>
      <c r="H7283" s="39">
        <f t="shared" si="227"/>
        <v>0</v>
      </c>
      <c r="I7283">
        <v>2</v>
      </c>
    </row>
    <row r="7284" spans="1:9" ht="12" customHeight="1" x14ac:dyDescent="0.3">
      <c r="A7284" s="3" t="s">
        <v>22873</v>
      </c>
      <c r="B7284" s="4" t="s">
        <v>14892</v>
      </c>
      <c r="C7284" s="5" t="s">
        <v>22778</v>
      </c>
      <c r="D7284" s="6">
        <v>4141</v>
      </c>
      <c r="E7284" t="str">
        <f t="shared" si="226"/>
        <v xml:space="preserve"> </v>
      </c>
      <c r="F7284" s="36" t="str">
        <f>IF(AND(D7284&gt;=50000,D7284&lt;=100000),"COMPRESO",A7284)</f>
        <v>torretta</v>
      </c>
      <c r="H7284" s="39">
        <f t="shared" si="227"/>
        <v>0</v>
      </c>
      <c r="I7284">
        <v>2</v>
      </c>
    </row>
    <row r="7285" spans="1:9" ht="12" customHeight="1" x14ac:dyDescent="0.3">
      <c r="A7285" s="3" t="s">
        <v>22874</v>
      </c>
      <c r="B7285" s="4" t="s">
        <v>14921</v>
      </c>
      <c r="C7285" s="5" t="s">
        <v>22778</v>
      </c>
      <c r="D7285" s="6">
        <v>10360</v>
      </c>
      <c r="E7285" t="str">
        <f t="shared" si="226"/>
        <v xml:space="preserve"> </v>
      </c>
      <c r="F7285" s="36" t="str">
        <f>IF(AND(D7285&gt;=50000,D7285&lt;=100000),"COMPRESO",A7285)</f>
        <v>trabia</v>
      </c>
      <c r="H7285" s="39">
        <f t="shared" si="227"/>
        <v>0</v>
      </c>
      <c r="I7285">
        <v>3</v>
      </c>
    </row>
    <row r="7286" spans="1:9" ht="12" customHeight="1" x14ac:dyDescent="0.3">
      <c r="A7286" s="3" t="s">
        <v>22875</v>
      </c>
      <c r="B7286" s="4" t="s">
        <v>14933</v>
      </c>
      <c r="C7286" s="5" t="s">
        <v>22778</v>
      </c>
      <c r="D7286" s="6">
        <v>3211</v>
      </c>
      <c r="E7286" t="str">
        <f t="shared" si="226"/>
        <v xml:space="preserve"> </v>
      </c>
      <c r="F7286" s="36" t="str">
        <f>IF(AND(D7286&gt;=50000,D7286&lt;=100000),"COMPRESO",A7286)</f>
        <v>trappeto</v>
      </c>
      <c r="H7286" s="39">
        <f t="shared" si="227"/>
        <v>0</v>
      </c>
      <c r="I7286">
        <v>14</v>
      </c>
    </row>
    <row r="7287" spans="1:9" ht="12" customHeight="1" x14ac:dyDescent="0.3">
      <c r="A7287" s="3" t="s">
        <v>22876</v>
      </c>
      <c r="B7287" s="4" t="s">
        <v>15072</v>
      </c>
      <c r="C7287" s="5" t="s">
        <v>22778</v>
      </c>
      <c r="D7287" s="6">
        <v>1287</v>
      </c>
      <c r="E7287" t="str">
        <f t="shared" si="226"/>
        <v xml:space="preserve"> </v>
      </c>
      <c r="F7287" s="36" t="str">
        <f>IF(AND(D7287&gt;=50000,D7287&lt;=100000),"COMPRESO",A7287)</f>
        <v>ustica</v>
      </c>
      <c r="H7287" s="39">
        <f t="shared" si="227"/>
        <v>0</v>
      </c>
      <c r="I7287">
        <v>7</v>
      </c>
    </row>
    <row r="7288" spans="1:9" ht="12" customHeight="1" x14ac:dyDescent="0.3">
      <c r="A7288" s="3" t="s">
        <v>22877</v>
      </c>
      <c r="B7288" s="4" t="s">
        <v>15143</v>
      </c>
      <c r="C7288" s="5" t="s">
        <v>22778</v>
      </c>
      <c r="D7288" s="6">
        <v>3747</v>
      </c>
      <c r="E7288" t="str">
        <f t="shared" si="226"/>
        <v xml:space="preserve"> </v>
      </c>
      <c r="F7288" s="36" t="str">
        <f>IF(AND(D7288&gt;=50000,D7288&lt;=100000),"COMPRESO",A7288)</f>
        <v>valledolmo</v>
      </c>
      <c r="H7288" s="39">
        <f t="shared" si="227"/>
        <v>0</v>
      </c>
      <c r="I7288">
        <v>1</v>
      </c>
    </row>
    <row r="7289" spans="1:9" ht="12" customHeight="1" x14ac:dyDescent="0.3">
      <c r="A7289" s="3" t="s">
        <v>22878</v>
      </c>
      <c r="B7289" s="4" t="s">
        <v>15244</v>
      </c>
      <c r="C7289" s="5" t="s">
        <v>22778</v>
      </c>
      <c r="D7289" s="6">
        <v>2080</v>
      </c>
      <c r="E7289" t="str">
        <f t="shared" si="226"/>
        <v xml:space="preserve"> </v>
      </c>
      <c r="F7289" s="36" t="str">
        <f>IF(AND(D7289&gt;=50000,D7289&lt;=100000),"COMPRESO",A7289)</f>
        <v>ventimiglia di sicilia</v>
      </c>
      <c r="H7289" s="39">
        <f t="shared" si="227"/>
        <v>0</v>
      </c>
      <c r="I7289">
        <v>3</v>
      </c>
    </row>
    <row r="7290" spans="1:9" ht="12" customHeight="1" x14ac:dyDescent="0.3">
      <c r="A7290" s="3" t="s">
        <v>22879</v>
      </c>
      <c r="B7290" s="4" t="s">
        <v>15311</v>
      </c>
      <c r="C7290" s="5" t="s">
        <v>22778</v>
      </c>
      <c r="D7290" s="6">
        <v>2948</v>
      </c>
      <c r="E7290" t="str">
        <f t="shared" si="226"/>
        <v xml:space="preserve"> </v>
      </c>
      <c r="F7290" s="36" t="str">
        <f>IF(AND(D7290&gt;=50000,D7290&lt;=100000),"COMPRESO",A7290)</f>
        <v>vicari</v>
      </c>
      <c r="H7290" s="39">
        <f t="shared" si="227"/>
        <v>0</v>
      </c>
      <c r="I7290">
        <v>1</v>
      </c>
    </row>
    <row r="7291" spans="1:9" ht="12" customHeight="1" x14ac:dyDescent="0.3">
      <c r="A7291" s="3" t="s">
        <v>22880</v>
      </c>
      <c r="B7291" s="4" t="s">
        <v>15389</v>
      </c>
      <c r="C7291" s="5" t="s">
        <v>22778</v>
      </c>
      <c r="D7291" s="6">
        <v>19819</v>
      </c>
      <c r="E7291" t="str">
        <f t="shared" si="226"/>
        <v xml:space="preserve"> </v>
      </c>
      <c r="F7291" s="36" t="str">
        <f>IF(AND(D7291&gt;=50000,D7291&lt;=100000),"COMPRESO",A7291)</f>
        <v>villabate</v>
      </c>
      <c r="H7291" s="39">
        <f t="shared" si="227"/>
        <v>0</v>
      </c>
      <c r="I7291">
        <v>9</v>
      </c>
    </row>
    <row r="7292" spans="1:9" ht="12" customHeight="1" x14ac:dyDescent="0.3">
      <c r="A7292" s="3" t="s">
        <v>22881</v>
      </c>
      <c r="B7292" s="4" t="s">
        <v>15403</v>
      </c>
      <c r="C7292" s="5" t="s">
        <v>22778</v>
      </c>
      <c r="D7292" s="6">
        <v>3377</v>
      </c>
      <c r="E7292" t="str">
        <f t="shared" si="226"/>
        <v xml:space="preserve"> </v>
      </c>
      <c r="F7292" s="36" t="str">
        <f>IF(AND(D7292&gt;=50000,D7292&lt;=100000),"COMPRESO",A7292)</f>
        <v>villafrati</v>
      </c>
      <c r="H7292" s="39">
        <f t="shared" si="227"/>
        <v>0</v>
      </c>
      <c r="I7292">
        <v>8</v>
      </c>
    </row>
    <row r="7293" spans="1:9" ht="12" customHeight="1" x14ac:dyDescent="0.3">
      <c r="A7293" s="3" t="s">
        <v>22882</v>
      </c>
      <c r="B7293" s="4" t="s">
        <v>14326</v>
      </c>
      <c r="C7293" s="5" t="s">
        <v>22778</v>
      </c>
      <c r="D7293" s="6">
        <v>627</v>
      </c>
      <c r="E7293" t="str">
        <f t="shared" si="226"/>
        <v xml:space="preserve"> </v>
      </c>
      <c r="F7293" s="36" t="str">
        <f>IF(AND(D7293&gt;=50000,D7293&lt;=100000),"COMPRESO",A7293)</f>
        <v>scillato</v>
      </c>
      <c r="H7293" s="39">
        <f t="shared" si="227"/>
        <v>0</v>
      </c>
      <c r="I7293">
        <v>6</v>
      </c>
    </row>
    <row r="7294" spans="1:9" ht="12" customHeight="1" x14ac:dyDescent="0.3">
      <c r="A7294" s="3" t="s">
        <v>22883</v>
      </c>
      <c r="B7294" s="4" t="s">
        <v>8701</v>
      </c>
      <c r="C7294" s="5" t="s">
        <v>22778</v>
      </c>
      <c r="D7294" s="6">
        <v>1083</v>
      </c>
      <c r="E7294" t="str">
        <f t="shared" si="226"/>
        <v xml:space="preserve"> </v>
      </c>
      <c r="F7294" s="36" t="str">
        <f>IF(AND(D7294&gt;=50000,D7294&lt;=100000),"COMPRESO",A7294)</f>
        <v>blufi</v>
      </c>
      <c r="H7294" s="39">
        <f t="shared" si="227"/>
        <v>0</v>
      </c>
      <c r="I7294">
        <v>2</v>
      </c>
    </row>
    <row r="7295" spans="1:9" ht="12" customHeight="1" x14ac:dyDescent="0.3">
      <c r="A7295" s="3" t="s">
        <v>22884</v>
      </c>
      <c r="B7295" s="4" t="s">
        <v>8140</v>
      </c>
      <c r="C7295" s="5" t="s">
        <v>22778</v>
      </c>
      <c r="D7295" s="6">
        <v>2072</v>
      </c>
      <c r="E7295" t="str">
        <f t="shared" si="226"/>
        <v xml:space="preserve"> </v>
      </c>
      <c r="F7295" s="36" t="str">
        <f>IF(AND(D7295&gt;=50000,D7295&lt;=100000),"COMPRESO",A7295)</f>
        <v>alcara li fusi</v>
      </c>
      <c r="H7295" s="39">
        <f t="shared" si="227"/>
        <v>0</v>
      </c>
      <c r="I7295">
        <v>2</v>
      </c>
    </row>
    <row r="7296" spans="1:9" ht="12" customHeight="1" x14ac:dyDescent="0.3">
      <c r="A7296" s="3" t="s">
        <v>22885</v>
      </c>
      <c r="B7296" s="4" t="s">
        <v>8155</v>
      </c>
      <c r="C7296" s="5" t="s">
        <v>22778</v>
      </c>
      <c r="D7296" s="6">
        <v>823</v>
      </c>
      <c r="E7296" t="str">
        <f t="shared" si="226"/>
        <v xml:space="preserve"> </v>
      </c>
      <c r="F7296" s="36" t="str">
        <f>IF(AND(D7296&gt;=50000,D7296&lt;=100000),"COMPRESO",A7296)</f>
        <v>alì</v>
      </c>
      <c r="H7296" s="39">
        <f t="shared" si="227"/>
        <v>0</v>
      </c>
      <c r="I7296">
        <v>1</v>
      </c>
    </row>
    <row r="7297" spans="1:9" ht="12" customHeight="1" x14ac:dyDescent="0.3">
      <c r="A7297" s="3" t="s">
        <v>22886</v>
      </c>
      <c r="B7297" s="4" t="s">
        <v>8156</v>
      </c>
      <c r="C7297" s="5" t="s">
        <v>22778</v>
      </c>
      <c r="D7297" s="6">
        <v>2567</v>
      </c>
      <c r="E7297" t="str">
        <f t="shared" si="226"/>
        <v xml:space="preserve"> </v>
      </c>
      <c r="F7297" s="36" t="str">
        <f>IF(AND(D7297&gt;=50000,D7297&lt;=100000),"COMPRESO",A7297)</f>
        <v>alì terme</v>
      </c>
      <c r="H7297" s="39">
        <f t="shared" si="227"/>
        <v>0</v>
      </c>
      <c r="I7297">
        <v>2</v>
      </c>
    </row>
    <row r="7298" spans="1:9" ht="12" customHeight="1" x14ac:dyDescent="0.3">
      <c r="A7298" s="3" t="s">
        <v>22887</v>
      </c>
      <c r="B7298" s="4" t="s">
        <v>8258</v>
      </c>
      <c r="C7298" s="5" t="s">
        <v>22778</v>
      </c>
      <c r="D7298" s="6">
        <v>992</v>
      </c>
      <c r="E7298" t="str">
        <f t="shared" si="226"/>
        <v xml:space="preserve"> </v>
      </c>
      <c r="F7298" s="36" t="str">
        <f>IF(AND(D7298&gt;=50000,D7298&lt;=100000),"COMPRESO",A7298)</f>
        <v>antillo</v>
      </c>
      <c r="H7298" s="39">
        <f t="shared" si="227"/>
        <v>0</v>
      </c>
      <c r="I7298">
        <v>2</v>
      </c>
    </row>
    <row r="7299" spans="1:9" ht="12" customHeight="1" x14ac:dyDescent="0.3">
      <c r="A7299" s="3" t="s">
        <v>22888</v>
      </c>
      <c r="B7299" s="4" t="s">
        <v>8505</v>
      </c>
      <c r="C7299" s="5" t="s">
        <v>22778</v>
      </c>
      <c r="D7299" s="6">
        <v>41632</v>
      </c>
      <c r="E7299" t="str">
        <f t="shared" ref="E7299:E7362" si="228">IF(D7299&gt;300000,"TROVATO"," ")</f>
        <v xml:space="preserve"> </v>
      </c>
      <c r="F7299" s="36" t="str">
        <f>IF(AND(D7299&gt;=50000,D7299&lt;=100000),"COMPRESO",A7299)</f>
        <v>barcellona pozzo di gotto</v>
      </c>
      <c r="H7299" s="39">
        <f t="shared" ref="H7299:H7362" si="229">(D15227/$G$2)</f>
        <v>0</v>
      </c>
      <c r="I7299">
        <v>10</v>
      </c>
    </row>
    <row r="7300" spans="1:9" ht="12" customHeight="1" x14ac:dyDescent="0.3">
      <c r="A7300" s="3" t="s">
        <v>22889</v>
      </c>
      <c r="B7300" s="4" t="s">
        <v>15590</v>
      </c>
      <c r="C7300" s="5" t="s">
        <v>22778</v>
      </c>
      <c r="D7300" s="6">
        <v>679</v>
      </c>
      <c r="E7300" t="str">
        <f t="shared" si="228"/>
        <v xml:space="preserve"> </v>
      </c>
      <c r="F7300" s="36" t="str">
        <f>IF(AND(D7300&gt;=50000,D7300&lt;=100000),"COMPRESO",A7300)</f>
        <v>basicò</v>
      </c>
      <c r="H7300" s="39">
        <f t="shared" si="229"/>
        <v>0</v>
      </c>
      <c r="I7300">
        <v>7</v>
      </c>
    </row>
    <row r="7301" spans="1:9" ht="12" customHeight="1" x14ac:dyDescent="0.3">
      <c r="A7301" s="3" t="s">
        <v>22890</v>
      </c>
      <c r="B7301" s="4" t="s">
        <v>8906</v>
      </c>
      <c r="C7301" s="5" t="s">
        <v>22778</v>
      </c>
      <c r="D7301" s="6">
        <v>5826</v>
      </c>
      <c r="E7301" t="str">
        <f t="shared" si="228"/>
        <v xml:space="preserve"> </v>
      </c>
      <c r="F7301" s="36" t="str">
        <f>IF(AND(D7301&gt;=50000,D7301&lt;=100000),"COMPRESO",A7301)</f>
        <v>brolo</v>
      </c>
      <c r="H7301" s="39">
        <f t="shared" si="229"/>
        <v>0</v>
      </c>
      <c r="I7301">
        <v>12</v>
      </c>
    </row>
    <row r="7302" spans="1:9" ht="12" customHeight="1" x14ac:dyDescent="0.3">
      <c r="A7302" s="3" t="s">
        <v>22891</v>
      </c>
      <c r="B7302" s="4" t="s">
        <v>9230</v>
      </c>
      <c r="C7302" s="5" t="s">
        <v>22778</v>
      </c>
      <c r="D7302" s="6">
        <v>3347</v>
      </c>
      <c r="E7302" t="str">
        <f t="shared" si="228"/>
        <v xml:space="preserve"> </v>
      </c>
      <c r="F7302" s="36" t="str">
        <f>IF(AND(D7302&gt;=50000,D7302&lt;=100000),"COMPRESO",A7302)</f>
        <v>capizzi</v>
      </c>
      <c r="H7302" s="39">
        <f t="shared" si="229"/>
        <v>0</v>
      </c>
      <c r="I7302">
        <v>3</v>
      </c>
    </row>
    <row r="7303" spans="1:9" ht="12" customHeight="1" x14ac:dyDescent="0.3">
      <c r="A7303" s="3" t="s">
        <v>22892</v>
      </c>
      <c r="B7303" s="4" t="s">
        <v>9232</v>
      </c>
      <c r="C7303" s="5" t="s">
        <v>22778</v>
      </c>
      <c r="D7303" s="6">
        <v>13260</v>
      </c>
      <c r="E7303" t="str">
        <f t="shared" si="228"/>
        <v xml:space="preserve"> </v>
      </c>
      <c r="F7303" s="36" t="str">
        <f>IF(AND(D7303&gt;=50000,D7303&lt;=100000),"COMPRESO",A7303)</f>
        <v>capo d'orlando</v>
      </c>
      <c r="H7303" s="39">
        <f t="shared" si="229"/>
        <v>0</v>
      </c>
      <c r="I7303">
        <v>2</v>
      </c>
    </row>
    <row r="7304" spans="1:9" ht="12" customHeight="1" x14ac:dyDescent="0.3">
      <c r="A7304" s="3" t="s">
        <v>22893</v>
      </c>
      <c r="B7304" s="4" t="s">
        <v>9260</v>
      </c>
      <c r="C7304" s="5" t="s">
        <v>22778</v>
      </c>
      <c r="D7304" s="6">
        <v>4516</v>
      </c>
      <c r="E7304" t="str">
        <f t="shared" si="228"/>
        <v xml:space="preserve"> </v>
      </c>
      <c r="F7304" s="36" t="str">
        <f>IF(AND(D7304&gt;=50000,D7304&lt;=100000),"COMPRESO",A7304)</f>
        <v>capri leone</v>
      </c>
      <c r="H7304" s="39">
        <f t="shared" si="229"/>
        <v>0</v>
      </c>
      <c r="I7304">
        <v>1</v>
      </c>
    </row>
    <row r="7305" spans="1:9" ht="12" customHeight="1" x14ac:dyDescent="0.3">
      <c r="A7305" s="3" t="s">
        <v>22894</v>
      </c>
      <c r="B7305" s="4" t="s">
        <v>9342</v>
      </c>
      <c r="C7305" s="5" t="s">
        <v>22778</v>
      </c>
      <c r="D7305" s="6">
        <v>3463</v>
      </c>
      <c r="E7305" t="str">
        <f t="shared" si="228"/>
        <v xml:space="preserve"> </v>
      </c>
      <c r="F7305" s="36" t="str">
        <f>IF(AND(D7305&gt;=50000,D7305&lt;=100000),"COMPRESO",A7305)</f>
        <v>caronia</v>
      </c>
      <c r="H7305" s="39">
        <f t="shared" si="229"/>
        <v>0</v>
      </c>
      <c r="I7305">
        <v>3</v>
      </c>
    </row>
    <row r="7306" spans="1:9" ht="12" customHeight="1" x14ac:dyDescent="0.3">
      <c r="A7306" s="3" t="s">
        <v>22895</v>
      </c>
      <c r="B7306" s="4" t="s">
        <v>9431</v>
      </c>
      <c r="C7306" s="5" t="s">
        <v>22778</v>
      </c>
      <c r="D7306" s="6">
        <v>907</v>
      </c>
      <c r="E7306" t="str">
        <f t="shared" si="228"/>
        <v xml:space="preserve"> </v>
      </c>
      <c r="F7306" s="36" t="str">
        <f>IF(AND(D7306&gt;=50000,D7306&lt;=100000),"COMPRESO",A7306)</f>
        <v>casalvecchio siculo</v>
      </c>
      <c r="H7306" s="39">
        <f t="shared" si="229"/>
        <v>0</v>
      </c>
      <c r="I7306">
        <v>7</v>
      </c>
    </row>
    <row r="7307" spans="1:9" ht="12" customHeight="1" x14ac:dyDescent="0.3">
      <c r="A7307" s="3" t="s">
        <v>22896</v>
      </c>
      <c r="B7307" s="4" t="s">
        <v>9538</v>
      </c>
      <c r="C7307" s="5" t="s">
        <v>22778</v>
      </c>
      <c r="D7307" s="6">
        <v>1366</v>
      </c>
      <c r="E7307" t="str">
        <f t="shared" si="228"/>
        <v xml:space="preserve"> </v>
      </c>
      <c r="F7307" s="36" t="str">
        <f>IF(AND(D7307&gt;=50000,D7307&lt;=100000),"COMPRESO",A7307)</f>
        <v>castel di lucio</v>
      </c>
      <c r="H7307" s="39">
        <f t="shared" si="229"/>
        <v>0</v>
      </c>
      <c r="I7307">
        <v>1</v>
      </c>
    </row>
    <row r="7308" spans="1:9" ht="12" customHeight="1" x14ac:dyDescent="0.3">
      <c r="A7308" s="3" t="s">
        <v>22897</v>
      </c>
      <c r="B7308" s="4" t="s">
        <v>9597</v>
      </c>
      <c r="C7308" s="5" t="s">
        <v>22778</v>
      </c>
      <c r="D7308" s="6">
        <v>3295</v>
      </c>
      <c r="E7308" t="str">
        <f t="shared" si="228"/>
        <v xml:space="preserve"> </v>
      </c>
      <c r="F7308" s="36" t="str">
        <f>IF(AND(D7308&gt;=50000,D7308&lt;=100000),"COMPRESO",A7308)</f>
        <v>castell'umberto</v>
      </c>
      <c r="H7308" s="39">
        <f t="shared" si="229"/>
        <v>0</v>
      </c>
      <c r="I7308">
        <v>6</v>
      </c>
    </row>
    <row r="7309" spans="1:9" ht="12" customHeight="1" x14ac:dyDescent="0.3">
      <c r="A7309" s="3" t="s">
        <v>22898</v>
      </c>
      <c r="B7309" s="4" t="s">
        <v>9654</v>
      </c>
      <c r="C7309" s="5" t="s">
        <v>22778</v>
      </c>
      <c r="D7309" s="6">
        <v>1073</v>
      </c>
      <c r="E7309" t="str">
        <f t="shared" si="228"/>
        <v xml:space="preserve"> </v>
      </c>
      <c r="F7309" s="36" t="str">
        <f>IF(AND(D7309&gt;=50000,D7309&lt;=100000),"COMPRESO",A7309)</f>
        <v>castelmola</v>
      </c>
      <c r="H7309" s="39">
        <f t="shared" si="229"/>
        <v>0</v>
      </c>
      <c r="I7309">
        <v>1</v>
      </c>
    </row>
    <row r="7310" spans="1:9" ht="12" customHeight="1" x14ac:dyDescent="0.3">
      <c r="A7310" s="3" t="s">
        <v>22899</v>
      </c>
      <c r="B7310" s="4" t="s">
        <v>9755</v>
      </c>
      <c r="C7310" s="5" t="s">
        <v>22778</v>
      </c>
      <c r="D7310" s="6">
        <v>2548</v>
      </c>
      <c r="E7310" t="str">
        <f t="shared" si="228"/>
        <v xml:space="preserve"> </v>
      </c>
      <c r="F7310" s="36" t="str">
        <f>IF(AND(D7310&gt;=50000,D7310&lt;=100000),"COMPRESO",A7310)</f>
        <v>castroreale</v>
      </c>
      <c r="H7310" s="39">
        <f t="shared" si="229"/>
        <v>0</v>
      </c>
      <c r="I7310">
        <v>1</v>
      </c>
    </row>
    <row r="7311" spans="1:9" ht="12" customHeight="1" x14ac:dyDescent="0.3">
      <c r="A7311" s="3" t="s">
        <v>22900</v>
      </c>
      <c r="B7311" s="4" t="s">
        <v>15590</v>
      </c>
      <c r="C7311" s="5" t="s">
        <v>22778</v>
      </c>
      <c r="D7311" s="6">
        <v>2572</v>
      </c>
      <c r="E7311" t="str">
        <f t="shared" si="228"/>
        <v xml:space="preserve"> </v>
      </c>
      <c r="F7311" s="36" t="str">
        <f>IF(AND(D7311&gt;=50000,D7311&lt;=100000),"COMPRESO",A7311)</f>
        <v>cesarò</v>
      </c>
      <c r="H7311" s="39">
        <f t="shared" si="229"/>
        <v>0</v>
      </c>
      <c r="I7311">
        <v>1</v>
      </c>
    </row>
    <row r="7312" spans="1:9" ht="12" customHeight="1" x14ac:dyDescent="0.3">
      <c r="A7312" s="3" t="s">
        <v>22901</v>
      </c>
      <c r="B7312" s="4" t="s">
        <v>15590</v>
      </c>
      <c r="C7312" s="5" t="s">
        <v>22778</v>
      </c>
      <c r="D7312" s="6">
        <v>481</v>
      </c>
      <c r="E7312" t="str">
        <f t="shared" si="228"/>
        <v xml:space="preserve"> </v>
      </c>
      <c r="F7312" s="36" t="str">
        <f>IF(AND(D7312&gt;=50000,D7312&lt;=100000),"COMPRESO",A7312)</f>
        <v>condrò</v>
      </c>
      <c r="H7312" s="39">
        <f t="shared" si="229"/>
        <v>0</v>
      </c>
      <c r="I7312">
        <v>3</v>
      </c>
    </row>
    <row r="7313" spans="1:9" ht="12" customHeight="1" x14ac:dyDescent="0.3">
      <c r="A7313" s="3" t="s">
        <v>22902</v>
      </c>
      <c r="B7313" s="4" t="s">
        <v>10570</v>
      </c>
      <c r="C7313" s="5" t="s">
        <v>22778</v>
      </c>
      <c r="D7313" s="6">
        <v>2874</v>
      </c>
      <c r="E7313" t="str">
        <f t="shared" si="228"/>
        <v xml:space="preserve"> </v>
      </c>
      <c r="F7313" s="36" t="str">
        <f>IF(AND(D7313&gt;=50000,D7313&lt;=100000),"COMPRESO",A7313)</f>
        <v>falcone</v>
      </c>
      <c r="H7313" s="39">
        <f t="shared" si="229"/>
        <v>0</v>
      </c>
      <c r="I7313">
        <v>2</v>
      </c>
    </row>
    <row r="7314" spans="1:9" ht="12" customHeight="1" x14ac:dyDescent="0.3">
      <c r="A7314" s="3" t="s">
        <v>22903</v>
      </c>
      <c r="B7314" s="4" t="s">
        <v>10633</v>
      </c>
      <c r="C7314" s="5" t="s">
        <v>22778</v>
      </c>
      <c r="D7314" s="6">
        <v>1566</v>
      </c>
      <c r="E7314" t="str">
        <f t="shared" si="228"/>
        <v xml:space="preserve"> </v>
      </c>
      <c r="F7314" s="36" t="str">
        <f>IF(AND(D7314&gt;=50000,D7314&lt;=100000),"COMPRESO",A7314)</f>
        <v>ficarra</v>
      </c>
      <c r="H7314" s="39">
        <f t="shared" si="229"/>
        <v>0</v>
      </c>
      <c r="I7314">
        <v>6</v>
      </c>
    </row>
    <row r="7315" spans="1:9" ht="12" customHeight="1" x14ac:dyDescent="0.3">
      <c r="A7315" s="3" t="s">
        <v>22904</v>
      </c>
      <c r="B7315" s="4" t="s">
        <v>10674</v>
      </c>
      <c r="C7315" s="5" t="s">
        <v>22778</v>
      </c>
      <c r="D7315" s="6">
        <v>1559</v>
      </c>
      <c r="E7315" t="str">
        <f t="shared" si="228"/>
        <v xml:space="preserve"> </v>
      </c>
      <c r="F7315" s="36" t="str">
        <f>IF(AND(D7315&gt;=50000,D7315&lt;=100000),"COMPRESO",A7315)</f>
        <v>fiumedinisi</v>
      </c>
      <c r="H7315" s="39">
        <f t="shared" si="229"/>
        <v>0</v>
      </c>
      <c r="I7315">
        <v>2</v>
      </c>
    </row>
    <row r="7316" spans="1:9" ht="12" customHeight="1" x14ac:dyDescent="0.3">
      <c r="A7316" s="3" t="s">
        <v>22905</v>
      </c>
      <c r="B7316" s="4" t="s">
        <v>23641</v>
      </c>
      <c r="C7316" s="5" t="s">
        <v>22778</v>
      </c>
      <c r="D7316" s="6">
        <v>516</v>
      </c>
      <c r="E7316" t="str">
        <f t="shared" si="228"/>
        <v xml:space="preserve"> </v>
      </c>
      <c r="F7316" s="36" t="str">
        <f>IF(AND(D7316&gt;=50000,D7316&lt;=100000),"COMPRESO",A7316)</f>
        <v>floresta</v>
      </c>
      <c r="H7316" s="39">
        <f t="shared" si="229"/>
        <v>0</v>
      </c>
      <c r="I7316">
        <v>3</v>
      </c>
    </row>
    <row r="7317" spans="1:9" ht="12" customHeight="1" x14ac:dyDescent="0.3">
      <c r="A7317" s="3" t="s">
        <v>22906</v>
      </c>
      <c r="B7317" s="4" t="s">
        <v>10702</v>
      </c>
      <c r="C7317" s="5" t="s">
        <v>22778</v>
      </c>
      <c r="D7317" s="6">
        <v>1090</v>
      </c>
      <c r="E7317" t="str">
        <f t="shared" si="228"/>
        <v xml:space="preserve"> </v>
      </c>
      <c r="F7317" s="36" t="str">
        <f>IF(AND(D7317&gt;=50000,D7317&lt;=100000),"COMPRESO",A7317)</f>
        <v>fondachelli-fantina</v>
      </c>
      <c r="H7317" s="39">
        <f t="shared" si="229"/>
        <v>0</v>
      </c>
      <c r="I7317">
        <v>5</v>
      </c>
    </row>
    <row r="7318" spans="1:9" ht="12" customHeight="1" x14ac:dyDescent="0.3">
      <c r="A7318" s="3" t="s">
        <v>22907</v>
      </c>
      <c r="B7318" s="4" t="s">
        <v>15590</v>
      </c>
      <c r="C7318" s="5" t="s">
        <v>22778</v>
      </c>
      <c r="D7318" s="6">
        <v>878</v>
      </c>
      <c r="E7318" t="str">
        <f t="shared" si="228"/>
        <v xml:space="preserve"> </v>
      </c>
      <c r="F7318" s="36" t="str">
        <f>IF(AND(D7318&gt;=50000,D7318&lt;=100000),"COMPRESO",A7318)</f>
        <v>forza d'agrò</v>
      </c>
      <c r="H7318" s="39">
        <f t="shared" si="229"/>
        <v>0</v>
      </c>
      <c r="I7318">
        <v>1</v>
      </c>
    </row>
    <row r="7319" spans="1:9" ht="12" customHeight="1" x14ac:dyDescent="0.3">
      <c r="A7319" s="3" t="s">
        <v>22908</v>
      </c>
      <c r="B7319" s="4" t="s">
        <v>10779</v>
      </c>
      <c r="C7319" s="5" t="s">
        <v>22778</v>
      </c>
      <c r="D7319" s="6">
        <v>3901</v>
      </c>
      <c r="E7319" t="str">
        <f t="shared" si="228"/>
        <v xml:space="preserve"> </v>
      </c>
      <c r="F7319" s="36" t="str">
        <f>IF(AND(D7319&gt;=50000,D7319&lt;=100000),"COMPRESO",A7319)</f>
        <v>francavilla di sicilia</v>
      </c>
      <c r="H7319" s="39">
        <f t="shared" si="229"/>
        <v>0</v>
      </c>
      <c r="I7319">
        <v>2</v>
      </c>
    </row>
    <row r="7320" spans="1:9" ht="12" customHeight="1" x14ac:dyDescent="0.3">
      <c r="A7320" s="3" t="s">
        <v>22909</v>
      </c>
      <c r="B7320" s="4" t="s">
        <v>15590</v>
      </c>
      <c r="C7320" s="5" t="s">
        <v>22778</v>
      </c>
      <c r="D7320" s="6">
        <v>755</v>
      </c>
      <c r="E7320" t="str">
        <f t="shared" si="228"/>
        <v xml:space="preserve"> </v>
      </c>
      <c r="F7320" s="36" t="str">
        <f>IF(AND(D7320&gt;=50000,D7320&lt;=100000),"COMPRESO",A7320)</f>
        <v>frazzanò</v>
      </c>
      <c r="H7320" s="39">
        <f t="shared" si="229"/>
        <v>0</v>
      </c>
      <c r="I7320">
        <v>7</v>
      </c>
    </row>
    <row r="7321" spans="1:9" ht="12" customHeight="1" x14ac:dyDescent="0.3">
      <c r="A7321" s="3" t="s">
        <v>22910</v>
      </c>
      <c r="B7321" s="4" t="s">
        <v>10823</v>
      </c>
      <c r="C7321" s="5" t="s">
        <v>22778</v>
      </c>
      <c r="D7321" s="6">
        <v>3428</v>
      </c>
      <c r="E7321" t="str">
        <f t="shared" si="228"/>
        <v xml:space="preserve"> </v>
      </c>
      <c r="F7321" s="36" t="str">
        <f>IF(AND(D7321&gt;=50000,D7321&lt;=100000),"COMPRESO",A7321)</f>
        <v>furci siculo</v>
      </c>
      <c r="H7321" s="39">
        <f t="shared" si="229"/>
        <v>0</v>
      </c>
      <c r="I7321">
        <v>6</v>
      </c>
    </row>
    <row r="7322" spans="1:9" ht="12" customHeight="1" x14ac:dyDescent="0.3">
      <c r="A7322" s="3" t="s">
        <v>22911</v>
      </c>
      <c r="B7322" s="4" t="s">
        <v>10824</v>
      </c>
      <c r="C7322" s="5" t="s">
        <v>22778</v>
      </c>
      <c r="D7322" s="6">
        <v>3665</v>
      </c>
      <c r="E7322" t="str">
        <f t="shared" si="228"/>
        <v xml:space="preserve"> </v>
      </c>
      <c r="F7322" s="36" t="str">
        <f>IF(AND(D7322&gt;=50000,D7322&lt;=100000),"COMPRESO",A7322)</f>
        <v>furnari</v>
      </c>
      <c r="H7322" s="39">
        <f t="shared" si="229"/>
        <v>0</v>
      </c>
      <c r="I7322">
        <v>13</v>
      </c>
    </row>
    <row r="7323" spans="1:9" ht="12" customHeight="1" x14ac:dyDescent="0.3">
      <c r="A7323" s="3" t="s">
        <v>22912</v>
      </c>
      <c r="B7323" s="4" t="s">
        <v>10835</v>
      </c>
      <c r="C7323" s="5" t="s">
        <v>22778</v>
      </c>
      <c r="D7323" s="6">
        <v>3138</v>
      </c>
      <c r="E7323" t="str">
        <f t="shared" si="228"/>
        <v xml:space="preserve"> </v>
      </c>
      <c r="F7323" s="36" t="str">
        <f>IF(AND(D7323&gt;=50000,D7323&lt;=100000),"COMPRESO",A7323)</f>
        <v>gaggi</v>
      </c>
      <c r="H7323" s="39">
        <f t="shared" si="229"/>
        <v>0</v>
      </c>
      <c r="I7323">
        <v>1</v>
      </c>
    </row>
    <row r="7324" spans="1:9" ht="12" customHeight="1" x14ac:dyDescent="0.3">
      <c r="A7324" s="3" t="s">
        <v>22913</v>
      </c>
      <c r="B7324" s="4" t="s">
        <v>10849</v>
      </c>
      <c r="C7324" s="5" t="s">
        <v>22778</v>
      </c>
      <c r="D7324" s="6">
        <v>2794</v>
      </c>
      <c r="E7324" t="str">
        <f t="shared" si="228"/>
        <v xml:space="preserve"> </v>
      </c>
      <c r="F7324" s="36" t="str">
        <f>IF(AND(D7324&gt;=50000,D7324&lt;=100000),"COMPRESO",A7324)</f>
        <v>galati mamertino</v>
      </c>
      <c r="H7324" s="39">
        <f t="shared" si="229"/>
        <v>0</v>
      </c>
      <c r="I7324">
        <v>3</v>
      </c>
    </row>
    <row r="7325" spans="1:9" ht="12" customHeight="1" x14ac:dyDescent="0.3">
      <c r="A7325" s="3" t="s">
        <v>22914</v>
      </c>
      <c r="B7325" s="4" t="s">
        <v>10869</v>
      </c>
      <c r="C7325" s="5" t="s">
        <v>22778</v>
      </c>
      <c r="D7325" s="6">
        <v>381</v>
      </c>
      <c r="E7325" t="str">
        <f t="shared" si="228"/>
        <v xml:space="preserve"> </v>
      </c>
      <c r="F7325" s="36" t="str">
        <f>IF(AND(D7325&gt;=50000,D7325&lt;=100000),"COMPRESO",A7325)</f>
        <v>gallodoro</v>
      </c>
      <c r="H7325" s="39">
        <f t="shared" si="229"/>
        <v>0</v>
      </c>
      <c r="I7325">
        <v>2</v>
      </c>
    </row>
    <row r="7326" spans="1:9" ht="12" customHeight="1" x14ac:dyDescent="0.3">
      <c r="A7326" s="3" t="s">
        <v>22915</v>
      </c>
      <c r="B7326" s="4" t="s">
        <v>15590</v>
      </c>
      <c r="C7326" s="5" t="s">
        <v>22778</v>
      </c>
      <c r="D7326" s="6">
        <v>9268</v>
      </c>
      <c r="E7326" t="str">
        <f t="shared" si="228"/>
        <v xml:space="preserve"> </v>
      </c>
      <c r="F7326" s="36" t="str">
        <f>IF(AND(D7326&gt;=50000,D7326&lt;=100000),"COMPRESO",A7326)</f>
        <v>giardini-naxos</v>
      </c>
      <c r="H7326" s="39">
        <f t="shared" si="229"/>
        <v>0</v>
      </c>
      <c r="I7326">
        <v>7</v>
      </c>
    </row>
    <row r="7327" spans="1:9" ht="12" customHeight="1" x14ac:dyDescent="0.3">
      <c r="A7327" s="3" t="s">
        <v>22916</v>
      </c>
      <c r="B7327" s="4" t="s">
        <v>10992</v>
      </c>
      <c r="C7327" s="5" t="s">
        <v>22778</v>
      </c>
      <c r="D7327" s="6">
        <v>7114</v>
      </c>
      <c r="E7327" t="str">
        <f t="shared" si="228"/>
        <v xml:space="preserve"> </v>
      </c>
      <c r="F7327" s="36" t="str">
        <f>IF(AND(D7327&gt;=50000,D7327&lt;=100000),"COMPRESO",A7327)</f>
        <v>gioiosa marea</v>
      </c>
      <c r="H7327" s="39">
        <f t="shared" si="229"/>
        <v>0</v>
      </c>
      <c r="I7327">
        <v>5</v>
      </c>
    </row>
    <row r="7328" spans="1:9" ht="12" customHeight="1" x14ac:dyDescent="0.3">
      <c r="A7328" s="3" t="s">
        <v>22917</v>
      </c>
      <c r="B7328" s="4" t="s">
        <v>11062</v>
      </c>
      <c r="C7328" s="5" t="s">
        <v>22778</v>
      </c>
      <c r="D7328" s="6">
        <v>1522</v>
      </c>
      <c r="E7328" t="str">
        <f t="shared" si="228"/>
        <v xml:space="preserve"> </v>
      </c>
      <c r="F7328" s="36" t="str">
        <f>IF(AND(D7328&gt;=50000,D7328&lt;=100000),"COMPRESO",A7328)</f>
        <v>graniti</v>
      </c>
      <c r="H7328" s="39">
        <f t="shared" si="229"/>
        <v>0</v>
      </c>
      <c r="I7328">
        <v>7</v>
      </c>
    </row>
    <row r="7329" spans="1:9" ht="12" customHeight="1" x14ac:dyDescent="0.3">
      <c r="A7329" s="3" t="s">
        <v>22918</v>
      </c>
      <c r="B7329" s="4" t="s">
        <v>15590</v>
      </c>
      <c r="C7329" s="5" t="s">
        <v>22778</v>
      </c>
      <c r="D7329" s="6">
        <v>1834</v>
      </c>
      <c r="E7329" t="str">
        <f t="shared" si="228"/>
        <v xml:space="preserve"> </v>
      </c>
      <c r="F7329" s="36" t="str">
        <f>IF(AND(D7329&gt;=50000,D7329&lt;=100000),"COMPRESO",A7329)</f>
        <v>gualtieri sicaminò</v>
      </c>
      <c r="H7329" s="39">
        <f t="shared" si="229"/>
        <v>0</v>
      </c>
      <c r="I7329">
        <v>2</v>
      </c>
    </row>
    <row r="7330" spans="1:9" ht="12" customHeight="1" x14ac:dyDescent="0.3">
      <c r="A7330" s="3" t="s">
        <v>22919</v>
      </c>
      <c r="B7330" s="4" t="s">
        <v>11230</v>
      </c>
      <c r="C7330" s="5" t="s">
        <v>22778</v>
      </c>
      <c r="D7330" s="6">
        <v>1663</v>
      </c>
      <c r="E7330" t="str">
        <f t="shared" si="228"/>
        <v xml:space="preserve"> </v>
      </c>
      <c r="F7330" s="36" t="str">
        <f>IF(AND(D7330&gt;=50000,D7330&lt;=100000),"COMPRESO",A7330)</f>
        <v>itala</v>
      </c>
      <c r="H7330" s="39">
        <f t="shared" si="229"/>
        <v>0</v>
      </c>
      <c r="I7330">
        <v>8</v>
      </c>
    </row>
    <row r="7331" spans="1:9" ht="12" customHeight="1" x14ac:dyDescent="0.3">
      <c r="A7331" s="3" t="s">
        <v>22920</v>
      </c>
      <c r="B7331" s="4" t="s">
        <v>11350</v>
      </c>
      <c r="C7331" s="5" t="s">
        <v>22778</v>
      </c>
      <c r="D7331" s="6">
        <v>702</v>
      </c>
      <c r="E7331" t="str">
        <f t="shared" si="228"/>
        <v xml:space="preserve"> </v>
      </c>
      <c r="F7331" s="36" t="str">
        <f>IF(AND(D7331&gt;=50000,D7331&lt;=100000),"COMPRESO",A7331)</f>
        <v>leni</v>
      </c>
      <c r="H7331" s="39">
        <f t="shared" si="229"/>
        <v>0</v>
      </c>
      <c r="I7331">
        <v>2</v>
      </c>
    </row>
    <row r="7332" spans="1:9" ht="12" customHeight="1" x14ac:dyDescent="0.3">
      <c r="A7332" s="3" t="s">
        <v>22921</v>
      </c>
      <c r="B7332" s="4" t="s">
        <v>11375</v>
      </c>
      <c r="C7332" s="5" t="s">
        <v>22778</v>
      </c>
      <c r="D7332" s="6">
        <v>2699</v>
      </c>
      <c r="E7332" t="str">
        <f t="shared" si="228"/>
        <v xml:space="preserve"> </v>
      </c>
      <c r="F7332" s="36" t="str">
        <f>IF(AND(D7332&gt;=50000,D7332&lt;=100000),"COMPRESO",A7332)</f>
        <v>letojanni</v>
      </c>
      <c r="H7332" s="39">
        <f t="shared" si="229"/>
        <v>0</v>
      </c>
      <c r="I7332">
        <v>98</v>
      </c>
    </row>
    <row r="7333" spans="1:9" ht="12" customHeight="1" x14ac:dyDescent="0.3">
      <c r="A7333" s="3" t="s">
        <v>22922</v>
      </c>
      <c r="B7333" s="4" t="s">
        <v>11386</v>
      </c>
      <c r="C7333" s="5" t="s">
        <v>22778</v>
      </c>
      <c r="D7333" s="6">
        <v>1771</v>
      </c>
      <c r="E7333" t="str">
        <f t="shared" si="228"/>
        <v xml:space="preserve"> </v>
      </c>
      <c r="F7333" s="36" t="str">
        <f>IF(AND(D7333&gt;=50000,D7333&lt;=100000),"COMPRESO",A7333)</f>
        <v>librizzi</v>
      </c>
      <c r="H7333" s="39">
        <f t="shared" si="229"/>
        <v>0</v>
      </c>
      <c r="I7333">
        <v>14</v>
      </c>
    </row>
    <row r="7334" spans="1:9" ht="12" customHeight="1" x14ac:dyDescent="0.3">
      <c r="A7334" s="3" t="s">
        <v>22923</v>
      </c>
      <c r="B7334" s="4" t="s">
        <v>11401</v>
      </c>
      <c r="C7334" s="5" t="s">
        <v>22778</v>
      </c>
      <c r="D7334" s="6">
        <v>900</v>
      </c>
      <c r="E7334" t="str">
        <f t="shared" si="228"/>
        <v xml:space="preserve"> </v>
      </c>
      <c r="F7334" s="36" t="str">
        <f>IF(AND(D7334&gt;=50000,D7334&lt;=100000),"COMPRESO",A7334)</f>
        <v>limina</v>
      </c>
      <c r="H7334" s="39">
        <f t="shared" si="229"/>
        <v>0</v>
      </c>
      <c r="I7334">
        <v>4</v>
      </c>
    </row>
    <row r="7335" spans="1:9" ht="12" customHeight="1" x14ac:dyDescent="0.3">
      <c r="A7335" s="3" t="s">
        <v>22924</v>
      </c>
      <c r="B7335" s="4" t="s">
        <v>11408</v>
      </c>
      <c r="C7335" s="5" t="s">
        <v>22778</v>
      </c>
      <c r="D7335" s="6">
        <v>11642</v>
      </c>
      <c r="E7335" t="str">
        <f t="shared" si="228"/>
        <v xml:space="preserve"> </v>
      </c>
      <c r="F7335" s="36" t="str">
        <f>IF(AND(D7335&gt;=50000,D7335&lt;=100000),"COMPRESO",A7335)</f>
        <v>lipari</v>
      </c>
      <c r="H7335" s="39">
        <f t="shared" si="229"/>
        <v>0</v>
      </c>
      <c r="I7335">
        <v>3</v>
      </c>
    </row>
    <row r="7336" spans="1:9" ht="12" customHeight="1" x14ac:dyDescent="0.3">
      <c r="A7336" s="3" t="s">
        <v>22925</v>
      </c>
      <c r="B7336" s="4" t="s">
        <v>11458</v>
      </c>
      <c r="C7336" s="5" t="s">
        <v>22778</v>
      </c>
      <c r="D7336" s="6">
        <v>1562</v>
      </c>
      <c r="E7336" t="str">
        <f t="shared" si="228"/>
        <v xml:space="preserve"> </v>
      </c>
      <c r="F7336" s="36" t="str">
        <f>IF(AND(D7336&gt;=50000,D7336&lt;=100000),"COMPRESO",A7336)</f>
        <v>longi</v>
      </c>
      <c r="H7336" s="39">
        <f t="shared" si="229"/>
        <v>0</v>
      </c>
      <c r="I7336">
        <v>1</v>
      </c>
    </row>
    <row r="7337" spans="1:9" ht="12" customHeight="1" x14ac:dyDescent="0.3">
      <c r="A7337" s="3" t="s">
        <v>22926</v>
      </c>
      <c r="B7337" s="4" t="s">
        <v>22927</v>
      </c>
      <c r="C7337" s="5" t="s">
        <v>22778</v>
      </c>
      <c r="D7337" s="6">
        <v>988</v>
      </c>
      <c r="E7337" t="str">
        <f t="shared" si="228"/>
        <v xml:space="preserve"> </v>
      </c>
      <c r="F7337" s="36" t="str">
        <f>IF(AND(D7337&gt;=50000,D7337&lt;=100000),"COMPRESO",A7337)</f>
        <v>malfa</v>
      </c>
      <c r="H7337" s="39">
        <f t="shared" si="229"/>
        <v>0</v>
      </c>
      <c r="I7337">
        <v>2</v>
      </c>
    </row>
    <row r="7338" spans="1:9" ht="12" customHeight="1" x14ac:dyDescent="0.3">
      <c r="A7338" s="3" t="s">
        <v>22928</v>
      </c>
      <c r="B7338" s="4" t="s">
        <v>11597</v>
      </c>
      <c r="C7338" s="5" t="s">
        <v>22778</v>
      </c>
      <c r="D7338" s="6">
        <v>794</v>
      </c>
      <c r="E7338" t="str">
        <f t="shared" si="228"/>
        <v xml:space="preserve"> </v>
      </c>
      <c r="F7338" s="36" t="str">
        <f>IF(AND(D7338&gt;=50000,D7338&lt;=100000),"COMPRESO",A7338)</f>
        <v>malvagna</v>
      </c>
      <c r="H7338" s="39">
        <f t="shared" si="229"/>
        <v>0</v>
      </c>
      <c r="I7338">
        <v>4</v>
      </c>
    </row>
    <row r="7339" spans="1:9" ht="12" customHeight="1" x14ac:dyDescent="0.3">
      <c r="A7339" s="3" t="s">
        <v>22929</v>
      </c>
      <c r="B7339" s="4" t="s">
        <v>11602</v>
      </c>
      <c r="C7339" s="5" t="s">
        <v>22778</v>
      </c>
      <c r="D7339" s="6">
        <v>629</v>
      </c>
      <c r="E7339" t="str">
        <f t="shared" si="228"/>
        <v xml:space="preserve"> </v>
      </c>
      <c r="F7339" s="36" t="str">
        <f>IF(AND(D7339&gt;=50000,D7339&lt;=100000),"COMPRESO",A7339)</f>
        <v>mandanici</v>
      </c>
      <c r="H7339" s="39">
        <f t="shared" si="229"/>
        <v>0</v>
      </c>
      <c r="I7339">
        <v>18</v>
      </c>
    </row>
    <row r="7340" spans="1:9" ht="12" customHeight="1" x14ac:dyDescent="0.3">
      <c r="A7340" s="3" t="s">
        <v>22930</v>
      </c>
      <c r="B7340" s="4" t="s">
        <v>11752</v>
      </c>
      <c r="C7340" s="5" t="s">
        <v>22778</v>
      </c>
      <c r="D7340" s="6">
        <v>1567</v>
      </c>
      <c r="E7340" t="str">
        <f t="shared" si="228"/>
        <v xml:space="preserve"> </v>
      </c>
      <c r="F7340" s="36" t="str">
        <f>IF(AND(D7340&gt;=50000,D7340&lt;=100000),"COMPRESO",A7340)</f>
        <v>mazzarrà sant'andrea</v>
      </c>
      <c r="H7340" s="39">
        <f t="shared" si="229"/>
        <v>0</v>
      </c>
      <c r="I7340">
        <v>2</v>
      </c>
    </row>
    <row r="7341" spans="1:9" ht="12" customHeight="1" x14ac:dyDescent="0.3">
      <c r="A7341" s="3" t="s">
        <v>22931</v>
      </c>
      <c r="B7341" s="4" t="s">
        <v>23642</v>
      </c>
      <c r="C7341" s="5" t="s">
        <v>22778</v>
      </c>
      <c r="D7341" s="6">
        <v>2396</v>
      </c>
      <c r="E7341" t="str">
        <f t="shared" si="228"/>
        <v xml:space="preserve"> </v>
      </c>
      <c r="F7341" s="36" t="str">
        <f>IF(AND(D7341&gt;=50000,D7341&lt;=100000),"COMPRESO",A7341)</f>
        <v>merì</v>
      </c>
      <c r="H7341" s="39">
        <f t="shared" si="229"/>
        <v>0</v>
      </c>
      <c r="I7341">
        <v>3</v>
      </c>
    </row>
    <row r="7342" spans="1:9" ht="12" customHeight="1" x14ac:dyDescent="0.3">
      <c r="A7342" s="3" t="s">
        <v>22932</v>
      </c>
      <c r="B7342" s="4" t="s">
        <v>11820</v>
      </c>
      <c r="C7342" s="5" t="s">
        <v>22778</v>
      </c>
      <c r="D7342" s="6">
        <v>243262</v>
      </c>
      <c r="E7342" t="str">
        <f t="shared" si="228"/>
        <v xml:space="preserve"> </v>
      </c>
      <c r="F7342" s="36" t="str">
        <f>IF(AND(D7342&gt;=50000,D7342&lt;=100000),"COMPRESO",A7342)</f>
        <v>messina</v>
      </c>
      <c r="H7342" s="39">
        <f t="shared" si="229"/>
        <v>0</v>
      </c>
      <c r="I7342">
        <v>3</v>
      </c>
    </row>
    <row r="7343" spans="1:9" ht="12" customHeight="1" x14ac:dyDescent="0.3">
      <c r="A7343" s="3" t="s">
        <v>22933</v>
      </c>
      <c r="B7343" s="4" t="s">
        <v>11849</v>
      </c>
      <c r="C7343" s="5" t="s">
        <v>22778</v>
      </c>
      <c r="D7343" s="6">
        <v>32146</v>
      </c>
      <c r="E7343" t="str">
        <f t="shared" si="228"/>
        <v xml:space="preserve"> </v>
      </c>
      <c r="F7343" s="36" t="str">
        <f>IF(AND(D7343&gt;=50000,D7343&lt;=100000),"COMPRESO",A7343)</f>
        <v>milazzo</v>
      </c>
      <c r="H7343" s="39">
        <f t="shared" si="229"/>
        <v>0</v>
      </c>
      <c r="I7343">
        <v>3</v>
      </c>
    </row>
    <row r="7344" spans="1:9" ht="12" customHeight="1" x14ac:dyDescent="0.3">
      <c r="A7344" s="3" t="s">
        <v>22934</v>
      </c>
      <c r="B7344" s="4" t="s">
        <v>11853</v>
      </c>
      <c r="C7344" s="5" t="s">
        <v>22778</v>
      </c>
      <c r="D7344" s="6">
        <v>1334</v>
      </c>
      <c r="E7344" t="str">
        <f t="shared" si="228"/>
        <v xml:space="preserve"> </v>
      </c>
      <c r="F7344" s="36" t="str">
        <f>IF(AND(D7344&gt;=50000,D7344&lt;=100000),"COMPRESO",A7344)</f>
        <v>militello rosmarino</v>
      </c>
      <c r="H7344" s="39">
        <f t="shared" si="229"/>
        <v>0</v>
      </c>
      <c r="I7344">
        <v>6</v>
      </c>
    </row>
    <row r="7345" spans="1:9" ht="12" customHeight="1" x14ac:dyDescent="0.3">
      <c r="A7345" s="3" t="s">
        <v>22935</v>
      </c>
      <c r="B7345" s="4" t="s">
        <v>11875</v>
      </c>
      <c r="C7345" s="5" t="s">
        <v>22778</v>
      </c>
      <c r="D7345" s="6">
        <v>1000</v>
      </c>
      <c r="E7345" t="str">
        <f t="shared" si="228"/>
        <v xml:space="preserve"> </v>
      </c>
      <c r="F7345" s="36" t="str">
        <f>IF(AND(D7345&gt;=50000,D7345&lt;=100000),"COMPRESO",A7345)</f>
        <v>mirto</v>
      </c>
      <c r="H7345" s="39">
        <f t="shared" si="229"/>
        <v>0</v>
      </c>
      <c r="I7345">
        <v>2</v>
      </c>
    </row>
    <row r="7346" spans="1:9" ht="12" customHeight="1" x14ac:dyDescent="0.3">
      <c r="A7346" s="3" t="s">
        <v>22936</v>
      </c>
      <c r="B7346" s="4" t="s">
        <v>11882</v>
      </c>
      <c r="C7346" s="5" t="s">
        <v>22778</v>
      </c>
      <c r="D7346" s="6">
        <v>5014</v>
      </c>
      <c r="E7346" t="str">
        <f t="shared" si="228"/>
        <v xml:space="preserve"> </v>
      </c>
      <c r="F7346" s="36" t="str">
        <f>IF(AND(D7346&gt;=50000,D7346&lt;=100000),"COMPRESO",A7346)</f>
        <v>mistretta</v>
      </c>
      <c r="H7346" s="39">
        <f t="shared" si="229"/>
        <v>0</v>
      </c>
      <c r="I7346">
        <v>20</v>
      </c>
    </row>
    <row r="7347" spans="1:9" ht="12" customHeight="1" x14ac:dyDescent="0.3">
      <c r="A7347" s="3" t="s">
        <v>22937</v>
      </c>
      <c r="B7347" s="4" t="s">
        <v>11900</v>
      </c>
      <c r="C7347" s="5" t="s">
        <v>22778</v>
      </c>
      <c r="D7347" s="6">
        <v>756</v>
      </c>
      <c r="E7347" t="str">
        <f t="shared" si="228"/>
        <v xml:space="preserve"> </v>
      </c>
      <c r="F7347" s="36" t="str">
        <f>IF(AND(D7347&gt;=50000,D7347&lt;=100000),"COMPRESO",A7347)</f>
        <v>moio alcantara</v>
      </c>
      <c r="H7347" s="39">
        <f t="shared" si="229"/>
        <v>0</v>
      </c>
      <c r="I7347">
        <v>3</v>
      </c>
    </row>
    <row r="7348" spans="1:9" ht="12" customHeight="1" x14ac:dyDescent="0.3">
      <c r="A7348" s="3" t="s">
        <v>22938</v>
      </c>
      <c r="B7348" s="4" t="s">
        <v>11960</v>
      </c>
      <c r="C7348" s="5" t="s">
        <v>22778</v>
      </c>
      <c r="D7348" s="6">
        <v>2880</v>
      </c>
      <c r="E7348" t="str">
        <f t="shared" si="228"/>
        <v xml:space="preserve"> </v>
      </c>
      <c r="F7348" s="36" t="str">
        <f>IF(AND(D7348&gt;=50000,D7348&lt;=100000),"COMPRESO",A7348)</f>
        <v>monforte san giorgio</v>
      </c>
      <c r="H7348" s="39">
        <f t="shared" si="229"/>
        <v>0</v>
      </c>
      <c r="I7348">
        <v>7</v>
      </c>
    </row>
    <row r="7349" spans="1:9" ht="12" customHeight="1" x14ac:dyDescent="0.3">
      <c r="A7349" s="3" t="s">
        <v>22939</v>
      </c>
      <c r="B7349" s="4" t="s">
        <v>11965</v>
      </c>
      <c r="C7349" s="5" t="s">
        <v>22778</v>
      </c>
      <c r="D7349" s="6">
        <v>653</v>
      </c>
      <c r="E7349" t="str">
        <f t="shared" si="228"/>
        <v xml:space="preserve"> </v>
      </c>
      <c r="F7349" s="36" t="str">
        <f>IF(AND(D7349&gt;=50000,D7349&lt;=100000),"COMPRESO",A7349)</f>
        <v>mongiuffi melia</v>
      </c>
      <c r="H7349" s="39">
        <f t="shared" si="229"/>
        <v>0</v>
      </c>
      <c r="I7349">
        <v>3</v>
      </c>
    </row>
    <row r="7350" spans="1:9" ht="12" customHeight="1" x14ac:dyDescent="0.3">
      <c r="A7350" s="3" t="s">
        <v>22940</v>
      </c>
      <c r="B7350" s="4" t="s">
        <v>11988</v>
      </c>
      <c r="C7350" s="5" t="s">
        <v>22778</v>
      </c>
      <c r="D7350" s="6">
        <v>1631</v>
      </c>
      <c r="E7350" t="str">
        <f t="shared" si="228"/>
        <v xml:space="preserve"> </v>
      </c>
      <c r="F7350" s="36" t="str">
        <f>IF(AND(D7350&gt;=50000,D7350&lt;=100000),"COMPRESO",A7350)</f>
        <v>montagnareale</v>
      </c>
      <c r="H7350" s="39">
        <f t="shared" si="229"/>
        <v>0</v>
      </c>
      <c r="I7350">
        <v>3</v>
      </c>
    </row>
    <row r="7351" spans="1:9" ht="12" customHeight="1" x14ac:dyDescent="0.3">
      <c r="A7351" s="3" t="s">
        <v>22941</v>
      </c>
      <c r="B7351" s="4" t="s">
        <v>11991</v>
      </c>
      <c r="C7351" s="5" t="s">
        <v>22778</v>
      </c>
      <c r="D7351" s="6">
        <v>2420</v>
      </c>
      <c r="E7351" t="str">
        <f t="shared" si="228"/>
        <v xml:space="preserve"> </v>
      </c>
      <c r="F7351" s="36" t="str">
        <f>IF(AND(D7351&gt;=50000,D7351&lt;=100000),"COMPRESO",A7351)</f>
        <v>montalbano elicona</v>
      </c>
      <c r="H7351" s="39">
        <f t="shared" si="229"/>
        <v>0</v>
      </c>
      <c r="I7351">
        <v>2</v>
      </c>
    </row>
    <row r="7352" spans="1:9" ht="12" customHeight="1" x14ac:dyDescent="0.3">
      <c r="A7352" s="3" t="s">
        <v>22942</v>
      </c>
      <c r="B7352" s="4" t="s">
        <v>12280</v>
      </c>
      <c r="C7352" s="5" t="s">
        <v>22778</v>
      </c>
      <c r="D7352" s="6">
        <v>882</v>
      </c>
      <c r="E7352" t="str">
        <f t="shared" si="228"/>
        <v xml:space="preserve"> </v>
      </c>
      <c r="F7352" s="36" t="str">
        <f>IF(AND(D7352&gt;=50000,D7352&lt;=100000),"COMPRESO",A7352)</f>
        <v>motta camastra</v>
      </c>
      <c r="H7352" s="39">
        <f t="shared" si="229"/>
        <v>0</v>
      </c>
      <c r="I7352">
        <v>2</v>
      </c>
    </row>
    <row r="7353" spans="1:9" ht="12" customHeight="1" x14ac:dyDescent="0.3">
      <c r="A7353" s="3" t="s">
        <v>22943</v>
      </c>
      <c r="B7353" s="4" t="s">
        <v>12281</v>
      </c>
      <c r="C7353" s="5" t="s">
        <v>22778</v>
      </c>
      <c r="D7353" s="6">
        <v>828</v>
      </c>
      <c r="E7353" t="str">
        <f t="shared" si="228"/>
        <v xml:space="preserve"> </v>
      </c>
      <c r="F7353" s="36" t="str">
        <f>IF(AND(D7353&gt;=50000,D7353&lt;=100000),"COMPRESO",A7353)</f>
        <v>motta d'affermo</v>
      </c>
      <c r="H7353" s="39">
        <f t="shared" si="229"/>
        <v>0</v>
      </c>
      <c r="I7353">
        <v>2</v>
      </c>
    </row>
    <row r="7354" spans="1:9" ht="12" customHeight="1" x14ac:dyDescent="0.3">
      <c r="A7354" s="3" t="s">
        <v>22944</v>
      </c>
      <c r="B7354" s="4" t="s">
        <v>12332</v>
      </c>
      <c r="C7354" s="5" t="s">
        <v>22778</v>
      </c>
      <c r="D7354" s="6">
        <v>4015</v>
      </c>
      <c r="E7354" t="str">
        <f t="shared" si="228"/>
        <v xml:space="preserve"> </v>
      </c>
      <c r="F7354" s="36" t="str">
        <f>IF(AND(D7354&gt;=50000,D7354&lt;=100000),"COMPRESO",A7354)</f>
        <v>naso</v>
      </c>
      <c r="H7354" s="39">
        <f t="shared" si="229"/>
        <v>0</v>
      </c>
      <c r="I7354">
        <v>4</v>
      </c>
    </row>
    <row r="7355" spans="1:9" ht="12" customHeight="1" x14ac:dyDescent="0.3">
      <c r="A7355" s="3" t="s">
        <v>22945</v>
      </c>
      <c r="B7355" s="4" t="s">
        <v>12368</v>
      </c>
      <c r="C7355" s="5" t="s">
        <v>22778</v>
      </c>
      <c r="D7355" s="6">
        <v>3723</v>
      </c>
      <c r="E7355" t="str">
        <f t="shared" si="228"/>
        <v xml:space="preserve"> </v>
      </c>
      <c r="F7355" s="36" t="str">
        <f>IF(AND(D7355&gt;=50000,D7355&lt;=100000),"COMPRESO",A7355)</f>
        <v>nizza di sicilia</v>
      </c>
      <c r="H7355" s="39">
        <f t="shared" si="229"/>
        <v>0</v>
      </c>
      <c r="I7355">
        <v>9</v>
      </c>
    </row>
    <row r="7356" spans="1:9" ht="12" customHeight="1" x14ac:dyDescent="0.3">
      <c r="A7356" s="3" t="s">
        <v>22946</v>
      </c>
      <c r="B7356" s="4" t="s">
        <v>12408</v>
      </c>
      <c r="C7356" s="5" t="s">
        <v>22778</v>
      </c>
      <c r="D7356" s="6">
        <v>1413</v>
      </c>
      <c r="E7356" t="str">
        <f t="shared" si="228"/>
        <v xml:space="preserve"> </v>
      </c>
      <c r="F7356" s="36" t="str">
        <f>IF(AND(D7356&gt;=50000,D7356&lt;=100000),"COMPRESO",A7356)</f>
        <v>novara di sicilia</v>
      </c>
      <c r="H7356" s="39">
        <f t="shared" si="229"/>
        <v>0</v>
      </c>
      <c r="I7356">
        <v>4</v>
      </c>
    </row>
    <row r="7357" spans="1:9" ht="12" customHeight="1" x14ac:dyDescent="0.3">
      <c r="A7357" s="3" t="s">
        <v>22947</v>
      </c>
      <c r="B7357" s="4" t="s">
        <v>12473</v>
      </c>
      <c r="C7357" s="5" t="s">
        <v>22778</v>
      </c>
      <c r="D7357" s="6">
        <v>2157</v>
      </c>
      <c r="E7357" t="str">
        <f t="shared" si="228"/>
        <v xml:space="preserve"> </v>
      </c>
      <c r="F7357" s="36" t="str">
        <f>IF(AND(D7357&gt;=50000,D7357&lt;=100000),"COMPRESO",A7357)</f>
        <v>oliveri</v>
      </c>
      <c r="H7357" s="39">
        <f t="shared" si="229"/>
        <v>0</v>
      </c>
      <c r="I7357">
        <v>1</v>
      </c>
    </row>
    <row r="7358" spans="1:9" ht="12" customHeight="1" x14ac:dyDescent="0.3">
      <c r="A7358" s="3" t="s">
        <v>22948</v>
      </c>
      <c r="B7358" s="4" t="s">
        <v>12609</v>
      </c>
      <c r="C7358" s="5" t="s">
        <v>22778</v>
      </c>
      <c r="D7358" s="6">
        <v>6388</v>
      </c>
      <c r="E7358" t="str">
        <f t="shared" si="228"/>
        <v xml:space="preserve"> </v>
      </c>
      <c r="F7358" s="36" t="str">
        <f>IF(AND(D7358&gt;=50000,D7358&lt;=100000),"COMPRESO",A7358)</f>
        <v>pace del mela</v>
      </c>
      <c r="H7358" s="39">
        <f t="shared" si="229"/>
        <v>0</v>
      </c>
      <c r="I7358">
        <v>1</v>
      </c>
    </row>
    <row r="7359" spans="1:9" ht="12" customHeight="1" x14ac:dyDescent="0.3">
      <c r="A7359" s="3" t="s">
        <v>22949</v>
      </c>
      <c r="B7359" s="4" t="s">
        <v>12630</v>
      </c>
      <c r="C7359" s="5" t="s">
        <v>22778</v>
      </c>
      <c r="D7359" s="6">
        <v>1230</v>
      </c>
      <c r="E7359" t="str">
        <f t="shared" si="228"/>
        <v xml:space="preserve"> </v>
      </c>
      <c r="F7359" s="36" t="str">
        <f>IF(AND(D7359&gt;=50000,D7359&lt;=100000),"COMPRESO",A7359)</f>
        <v>pagliara</v>
      </c>
      <c r="H7359" s="39">
        <f t="shared" si="229"/>
        <v>0</v>
      </c>
      <c r="I7359">
        <v>1</v>
      </c>
    </row>
    <row r="7360" spans="1:9" ht="12" customHeight="1" x14ac:dyDescent="0.3">
      <c r="A7360" s="3" t="s">
        <v>22950</v>
      </c>
      <c r="B7360" s="4" t="s">
        <v>12735</v>
      </c>
      <c r="C7360" s="5" t="s">
        <v>22778</v>
      </c>
      <c r="D7360" s="6">
        <v>13325</v>
      </c>
      <c r="E7360" t="str">
        <f t="shared" si="228"/>
        <v xml:space="preserve"> </v>
      </c>
      <c r="F7360" s="36" t="str">
        <f>IF(AND(D7360&gt;=50000,D7360&lt;=100000),"COMPRESO",A7360)</f>
        <v>patti</v>
      </c>
      <c r="H7360" s="39">
        <f t="shared" si="229"/>
        <v>0</v>
      </c>
      <c r="I7360">
        <v>1</v>
      </c>
    </row>
    <row r="7361" spans="1:9" ht="12" customHeight="1" x14ac:dyDescent="0.3">
      <c r="A7361" s="3" t="s">
        <v>22951</v>
      </c>
      <c r="B7361" s="4" t="s">
        <v>12846</v>
      </c>
      <c r="C7361" s="5" t="s">
        <v>22778</v>
      </c>
      <c r="D7361" s="6">
        <v>1433</v>
      </c>
      <c r="E7361" t="str">
        <f t="shared" si="228"/>
        <v xml:space="preserve"> </v>
      </c>
      <c r="F7361" s="36" t="str">
        <f>IF(AND(D7361&gt;=50000,D7361&lt;=100000),"COMPRESO",A7361)</f>
        <v>pettineo</v>
      </c>
      <c r="H7361" s="39">
        <f t="shared" si="229"/>
        <v>0</v>
      </c>
      <c r="I7361">
        <v>1</v>
      </c>
    </row>
    <row r="7362" spans="1:9" ht="12" customHeight="1" x14ac:dyDescent="0.3">
      <c r="A7362" s="3" t="s">
        <v>22952</v>
      </c>
      <c r="B7362" s="4" t="s">
        <v>12980</v>
      </c>
      <c r="C7362" s="5" t="s">
        <v>22778</v>
      </c>
      <c r="D7362" s="6">
        <v>3964</v>
      </c>
      <c r="E7362" t="str">
        <f t="shared" si="228"/>
        <v xml:space="preserve"> </v>
      </c>
      <c r="F7362" s="36" t="str">
        <f>IF(AND(D7362&gt;=50000,D7362&lt;=100000),"COMPRESO",A7362)</f>
        <v>piraino</v>
      </c>
      <c r="H7362" s="39">
        <f t="shared" si="229"/>
        <v>0</v>
      </c>
      <c r="I7362">
        <v>1</v>
      </c>
    </row>
    <row r="7363" spans="1:9" ht="12" customHeight="1" x14ac:dyDescent="0.3">
      <c r="A7363" s="3" t="s">
        <v>22953</v>
      </c>
      <c r="B7363" s="4" t="s">
        <v>13309</v>
      </c>
      <c r="C7363" s="5" t="s">
        <v>22778</v>
      </c>
      <c r="D7363" s="6">
        <v>1139</v>
      </c>
      <c r="E7363" t="str">
        <f t="shared" ref="E7363:E7426" si="230">IF(D7363&gt;300000,"TROVATO"," ")</f>
        <v xml:space="preserve"> </v>
      </c>
      <c r="F7363" s="36" t="str">
        <f>IF(AND(D7363&gt;=50000,D7363&lt;=100000),"COMPRESO",A7363)</f>
        <v>raccuja</v>
      </c>
      <c r="H7363" s="39">
        <f t="shared" ref="H7363:H7426" si="231">(D15291/$G$2)</f>
        <v>0</v>
      </c>
      <c r="I7363">
        <v>8</v>
      </c>
    </row>
    <row r="7364" spans="1:9" ht="12" customHeight="1" x14ac:dyDescent="0.3">
      <c r="A7364" s="3" t="s">
        <v>22954</v>
      </c>
      <c r="B7364" s="4" t="s">
        <v>13361</v>
      </c>
      <c r="C7364" s="5" t="s">
        <v>22778</v>
      </c>
      <c r="D7364" s="6">
        <v>829</v>
      </c>
      <c r="E7364" t="str">
        <f t="shared" si="230"/>
        <v xml:space="preserve"> </v>
      </c>
      <c r="F7364" s="36" t="str">
        <f>IF(AND(D7364&gt;=50000,D7364&lt;=100000),"COMPRESO",A7364)</f>
        <v>reitano</v>
      </c>
      <c r="H7364" s="39">
        <f t="shared" si="231"/>
        <v>0</v>
      </c>
      <c r="I7364">
        <v>6</v>
      </c>
    </row>
    <row r="7365" spans="1:9" ht="12" customHeight="1" x14ac:dyDescent="0.3">
      <c r="A7365" s="3" t="s">
        <v>22955</v>
      </c>
      <c r="B7365" s="4" t="s">
        <v>13498</v>
      </c>
      <c r="C7365" s="5" t="s">
        <v>22778</v>
      </c>
      <c r="D7365" s="6">
        <v>228</v>
      </c>
      <c r="E7365" t="str">
        <f t="shared" si="230"/>
        <v xml:space="preserve"> </v>
      </c>
      <c r="F7365" s="36" t="str">
        <f>IF(AND(D7365&gt;=50000,D7365&lt;=100000),"COMPRESO",A7365)</f>
        <v>roccafiorita</v>
      </c>
      <c r="H7365" s="39">
        <f t="shared" si="231"/>
        <v>0</v>
      </c>
      <c r="I7365">
        <v>2</v>
      </c>
    </row>
    <row r="7366" spans="1:9" ht="12" customHeight="1" x14ac:dyDescent="0.3">
      <c r="A7366" s="3" t="s">
        <v>22956</v>
      </c>
      <c r="B7366" s="4" t="s">
        <v>13509</v>
      </c>
      <c r="C7366" s="5" t="s">
        <v>22778</v>
      </c>
      <c r="D7366" s="6">
        <v>4105</v>
      </c>
      <c r="E7366" t="str">
        <f t="shared" si="230"/>
        <v xml:space="preserve"> </v>
      </c>
      <c r="F7366" s="36" t="str">
        <f>IF(AND(D7366&gt;=50000,D7366&lt;=100000),"COMPRESO",A7366)</f>
        <v>roccalumera</v>
      </c>
      <c r="H7366" s="39">
        <f t="shared" si="231"/>
        <v>0</v>
      </c>
      <c r="I7366">
        <v>1</v>
      </c>
    </row>
    <row r="7367" spans="1:9" ht="12" customHeight="1" x14ac:dyDescent="0.3">
      <c r="A7367" s="3" t="s">
        <v>22957</v>
      </c>
      <c r="B7367" s="4" t="s">
        <v>13526</v>
      </c>
      <c r="C7367" s="5" t="s">
        <v>22778</v>
      </c>
      <c r="D7367" s="6">
        <v>1149</v>
      </c>
      <c r="E7367" t="str">
        <f t="shared" si="230"/>
        <v xml:space="preserve"> </v>
      </c>
      <c r="F7367" s="36" t="str">
        <f>IF(AND(D7367&gt;=50000,D7367&lt;=100000),"COMPRESO",A7367)</f>
        <v>roccavaldina</v>
      </c>
      <c r="H7367" s="39">
        <f t="shared" si="231"/>
        <v>0</v>
      </c>
      <c r="I7367">
        <v>2</v>
      </c>
    </row>
    <row r="7368" spans="1:9" ht="12" customHeight="1" x14ac:dyDescent="0.3">
      <c r="A7368" s="3" t="s">
        <v>22958</v>
      </c>
      <c r="B7368" s="4" t="s">
        <v>13532</v>
      </c>
      <c r="C7368" s="5" t="s">
        <v>22778</v>
      </c>
      <c r="D7368" s="6">
        <v>711</v>
      </c>
      <c r="E7368" t="str">
        <f t="shared" si="230"/>
        <v xml:space="preserve"> </v>
      </c>
      <c r="F7368" s="36" t="str">
        <f>IF(AND(D7368&gt;=50000,D7368&lt;=100000),"COMPRESO",A7368)</f>
        <v>roccella valdemone</v>
      </c>
      <c r="H7368" s="39">
        <f t="shared" si="231"/>
        <v>0</v>
      </c>
      <c r="I7368">
        <v>1</v>
      </c>
    </row>
    <row r="7369" spans="1:9" ht="12" customHeight="1" x14ac:dyDescent="0.3">
      <c r="A7369" s="3" t="s">
        <v>22959</v>
      </c>
      <c r="B7369" s="4" t="s">
        <v>13549</v>
      </c>
      <c r="C7369" s="5" t="s">
        <v>22778</v>
      </c>
      <c r="D7369" s="6">
        <v>2130</v>
      </c>
      <c r="E7369" t="str">
        <f t="shared" si="230"/>
        <v xml:space="preserve"> </v>
      </c>
      <c r="F7369" s="36" t="str">
        <f>IF(AND(D7369&gt;=50000,D7369&lt;=100000),"COMPRESO",A7369)</f>
        <v>rodì milici</v>
      </c>
      <c r="H7369" s="39">
        <f t="shared" si="231"/>
        <v>0</v>
      </c>
      <c r="I7369">
        <v>8</v>
      </c>
    </row>
    <row r="7370" spans="1:9" ht="12" customHeight="1" x14ac:dyDescent="0.3">
      <c r="A7370" s="3" t="s">
        <v>22960</v>
      </c>
      <c r="B7370" s="4" t="s">
        <v>13578</v>
      </c>
      <c r="C7370" s="5" t="s">
        <v>22778</v>
      </c>
      <c r="D7370" s="6">
        <v>6541</v>
      </c>
      <c r="E7370" t="str">
        <f t="shared" si="230"/>
        <v xml:space="preserve"> </v>
      </c>
      <c r="F7370" s="36" t="str">
        <f>IF(AND(D7370&gt;=50000,D7370&lt;=100000),"COMPRESO",A7370)</f>
        <v>rometta</v>
      </c>
      <c r="H7370" s="39">
        <f t="shared" si="231"/>
        <v>0</v>
      </c>
      <c r="I7370">
        <v>3</v>
      </c>
    </row>
    <row r="7371" spans="1:9" ht="12" customHeight="1" x14ac:dyDescent="0.3">
      <c r="A7371" s="3" t="s">
        <v>22961</v>
      </c>
      <c r="B7371" s="4" t="s">
        <v>13821</v>
      </c>
      <c r="C7371" s="5" t="s">
        <v>22778</v>
      </c>
      <c r="D7371" s="6">
        <v>7065</v>
      </c>
      <c r="E7371" t="str">
        <f t="shared" si="230"/>
        <v xml:space="preserve"> </v>
      </c>
      <c r="F7371" s="36" t="str">
        <f>IF(AND(D7371&gt;=50000,D7371&lt;=100000),"COMPRESO",A7371)</f>
        <v>san filippo del mela</v>
      </c>
      <c r="H7371" s="39">
        <f t="shared" si="231"/>
        <v>0</v>
      </c>
      <c r="I7371">
        <v>6</v>
      </c>
    </row>
    <row r="7372" spans="1:9" ht="12" customHeight="1" x14ac:dyDescent="0.3">
      <c r="A7372" s="3" t="s">
        <v>22962</v>
      </c>
      <c r="B7372" s="4" t="s">
        <v>13827</v>
      </c>
      <c r="C7372" s="5" t="s">
        <v>22778</v>
      </c>
      <c r="D7372" s="6">
        <v>3942</v>
      </c>
      <c r="E7372" t="str">
        <f t="shared" si="230"/>
        <v xml:space="preserve"> </v>
      </c>
      <c r="F7372" s="36" t="str">
        <f>IF(AND(D7372&gt;=50000,D7372&lt;=100000),"COMPRESO",A7372)</f>
        <v>san fratello</v>
      </c>
      <c r="H7372" s="39">
        <f t="shared" si="231"/>
        <v>0</v>
      </c>
      <c r="I7372">
        <v>2</v>
      </c>
    </row>
    <row r="7373" spans="1:9" ht="12" customHeight="1" x14ac:dyDescent="0.3">
      <c r="A7373" s="3" t="s">
        <v>22963</v>
      </c>
      <c r="B7373" s="4" t="s">
        <v>13914</v>
      </c>
      <c r="C7373" s="5" t="s">
        <v>22778</v>
      </c>
      <c r="D7373" s="6">
        <v>2083</v>
      </c>
      <c r="E7373" t="str">
        <f t="shared" si="230"/>
        <v xml:space="preserve"> </v>
      </c>
      <c r="F7373" s="36" t="str">
        <f>IF(AND(D7373&gt;=50000,D7373&lt;=100000),"COMPRESO",A7373)</f>
        <v>san marco d'alunzio</v>
      </c>
      <c r="H7373" s="39">
        <f t="shared" si="231"/>
        <v>0</v>
      </c>
      <c r="I7373">
        <v>1</v>
      </c>
    </row>
    <row r="7374" spans="1:9" ht="12" customHeight="1" x14ac:dyDescent="0.3">
      <c r="A7374" s="3" t="s">
        <v>22964</v>
      </c>
      <c r="B7374" s="4" t="s">
        <v>13975</v>
      </c>
      <c r="C7374" s="5" t="s">
        <v>22778</v>
      </c>
      <c r="D7374" s="6">
        <v>2911</v>
      </c>
      <c r="E7374" t="str">
        <f t="shared" si="230"/>
        <v xml:space="preserve"> </v>
      </c>
      <c r="F7374" s="36" t="str">
        <f>IF(AND(D7374&gt;=50000,D7374&lt;=100000),"COMPRESO",A7374)</f>
        <v>san pier niceto</v>
      </c>
      <c r="H7374" s="39">
        <f t="shared" si="231"/>
        <v>0</v>
      </c>
      <c r="I7374">
        <v>10</v>
      </c>
    </row>
    <row r="7375" spans="1:9" ht="12" customHeight="1" x14ac:dyDescent="0.3">
      <c r="A7375" s="3" t="s">
        <v>22965</v>
      </c>
      <c r="B7375" s="4" t="s">
        <v>13976</v>
      </c>
      <c r="C7375" s="5" t="s">
        <v>22778</v>
      </c>
      <c r="D7375" s="6">
        <v>3082</v>
      </c>
      <c r="E7375" t="str">
        <f t="shared" si="230"/>
        <v xml:space="preserve"> </v>
      </c>
      <c r="F7375" s="36" t="str">
        <f>IF(AND(D7375&gt;=50000,D7375&lt;=100000),"COMPRESO",A7375)</f>
        <v>san piero patti</v>
      </c>
      <c r="H7375" s="39">
        <f t="shared" si="231"/>
        <v>0</v>
      </c>
      <c r="I7375">
        <v>4</v>
      </c>
    </row>
    <row r="7376" spans="1:9" ht="12" customHeight="1" x14ac:dyDescent="0.3">
      <c r="A7376" s="3" t="s">
        <v>22966</v>
      </c>
      <c r="B7376" s="4" t="s">
        <v>14016</v>
      </c>
      <c r="C7376" s="5" t="s">
        <v>22778</v>
      </c>
      <c r="D7376" s="6">
        <v>1378</v>
      </c>
      <c r="E7376" t="str">
        <f t="shared" si="230"/>
        <v xml:space="preserve"> </v>
      </c>
      <c r="F7376" s="36" t="str">
        <f>IF(AND(D7376&gt;=50000,D7376&lt;=100000),"COMPRESO",A7376)</f>
        <v>san salvatore di fitalia</v>
      </c>
      <c r="H7376" s="39">
        <f t="shared" si="231"/>
        <v>0</v>
      </c>
      <c r="I7376">
        <v>1</v>
      </c>
    </row>
    <row r="7377" spans="1:9" ht="12" customHeight="1" x14ac:dyDescent="0.3">
      <c r="A7377" s="3" t="s">
        <v>22967</v>
      </c>
      <c r="B7377" s="4" t="s">
        <v>14161</v>
      </c>
      <c r="C7377" s="5" t="s">
        <v>22778</v>
      </c>
      <c r="D7377" s="6">
        <v>1067</v>
      </c>
      <c r="E7377" t="str">
        <f t="shared" si="230"/>
        <v xml:space="preserve"> </v>
      </c>
      <c r="F7377" s="36" t="str">
        <f>IF(AND(D7377&gt;=50000,D7377&lt;=100000),"COMPRESO",A7377)</f>
        <v>santa domenica vittoria</v>
      </c>
      <c r="H7377" s="39">
        <f t="shared" si="231"/>
        <v>0</v>
      </c>
      <c r="I7377">
        <v>4</v>
      </c>
    </row>
    <row r="7378" spans="1:9" ht="12" customHeight="1" x14ac:dyDescent="0.3">
      <c r="A7378" s="3" t="s">
        <v>22968</v>
      </c>
      <c r="B7378" s="4" t="s">
        <v>14081</v>
      </c>
      <c r="C7378" s="5" t="s">
        <v>22778</v>
      </c>
      <c r="D7378" s="6">
        <v>12803</v>
      </c>
      <c r="E7378" t="str">
        <f t="shared" si="230"/>
        <v xml:space="preserve"> </v>
      </c>
      <c r="F7378" s="36" t="str">
        <f>IF(AND(D7378&gt;=50000,D7378&lt;=100000),"COMPRESO",A7378)</f>
        <v>sant'agata di militello</v>
      </c>
      <c r="H7378" s="39">
        <f t="shared" si="231"/>
        <v>0</v>
      </c>
      <c r="I7378">
        <v>7</v>
      </c>
    </row>
    <row r="7379" spans="1:9" ht="12" customHeight="1" x14ac:dyDescent="0.3">
      <c r="A7379" s="3" t="s">
        <v>22969</v>
      </c>
      <c r="B7379" s="4" t="s">
        <v>14090</v>
      </c>
      <c r="C7379" s="5" t="s">
        <v>22778</v>
      </c>
      <c r="D7379" s="6">
        <v>1497</v>
      </c>
      <c r="E7379" t="str">
        <f t="shared" si="230"/>
        <v xml:space="preserve"> </v>
      </c>
      <c r="F7379" s="36" t="str">
        <f>IF(AND(D7379&gt;=50000,D7379&lt;=100000),"COMPRESO",A7379)</f>
        <v>sant'alessio siculo</v>
      </c>
      <c r="H7379" s="39">
        <f t="shared" si="231"/>
        <v>0</v>
      </c>
      <c r="I7379">
        <v>1</v>
      </c>
    </row>
    <row r="7380" spans="1:9" ht="12" customHeight="1" x14ac:dyDescent="0.3">
      <c r="A7380" s="3" t="s">
        <v>22970</v>
      </c>
      <c r="B7380" s="4" t="s">
        <v>14170</v>
      </c>
      <c r="C7380" s="5" t="s">
        <v>22778</v>
      </c>
      <c r="D7380" s="6">
        <v>4744</v>
      </c>
      <c r="E7380" t="str">
        <f t="shared" si="230"/>
        <v xml:space="preserve"> </v>
      </c>
      <c r="F7380" s="36" t="str">
        <f>IF(AND(D7380&gt;=50000,D7380&lt;=100000),"COMPRESO",A7380)</f>
        <v>santa lucia del mela</v>
      </c>
      <c r="H7380" s="39">
        <f t="shared" si="231"/>
        <v>0</v>
      </c>
      <c r="I7380">
        <v>5</v>
      </c>
    </row>
    <row r="7381" spans="1:9" ht="12" customHeight="1" x14ac:dyDescent="0.3">
      <c r="A7381" s="3" t="s">
        <v>22971</v>
      </c>
      <c r="B7381" s="4" t="s">
        <v>14192</v>
      </c>
      <c r="C7381" s="5" t="s">
        <v>22778</v>
      </c>
      <c r="D7381" s="6">
        <v>892</v>
      </c>
      <c r="E7381" t="str">
        <f t="shared" si="230"/>
        <v xml:space="preserve"> </v>
      </c>
      <c r="F7381" s="36" t="str">
        <f>IF(AND(D7381&gt;=50000,D7381&lt;=100000),"COMPRESO",A7381)</f>
        <v>santa marina salina</v>
      </c>
      <c r="H7381" s="39">
        <f t="shared" si="231"/>
        <v>0</v>
      </c>
      <c r="I7381">
        <v>4</v>
      </c>
    </row>
    <row r="7382" spans="1:9" ht="12" customHeight="1" x14ac:dyDescent="0.3">
      <c r="A7382" s="3" t="s">
        <v>22972</v>
      </c>
      <c r="B7382" s="4" t="s">
        <v>14108</v>
      </c>
      <c r="C7382" s="5" t="s">
        <v>22778</v>
      </c>
      <c r="D7382" s="6">
        <v>3297</v>
      </c>
      <c r="E7382" t="str">
        <f t="shared" si="230"/>
        <v xml:space="preserve"> </v>
      </c>
      <c r="F7382" s="36" t="str">
        <f>IF(AND(D7382&gt;=50000,D7382&lt;=100000),"COMPRESO",A7382)</f>
        <v>sant'angelo di brolo</v>
      </c>
      <c r="H7382" s="39">
        <f t="shared" si="231"/>
        <v>0</v>
      </c>
      <c r="I7382">
        <v>1</v>
      </c>
    </row>
    <row r="7383" spans="1:9" ht="12" customHeight="1" x14ac:dyDescent="0.3">
      <c r="A7383" s="3" t="s">
        <v>22973</v>
      </c>
      <c r="B7383" s="4" t="s">
        <v>14199</v>
      </c>
      <c r="C7383" s="5" t="s">
        <v>22778</v>
      </c>
      <c r="D7383" s="6">
        <v>9240</v>
      </c>
      <c r="E7383" t="str">
        <f t="shared" si="230"/>
        <v xml:space="preserve"> </v>
      </c>
      <c r="F7383" s="36" t="str">
        <f>IF(AND(D7383&gt;=50000,D7383&lt;=100000),"COMPRESO",A7383)</f>
        <v>santa teresa di riva</v>
      </c>
      <c r="H7383" s="39">
        <f t="shared" si="231"/>
        <v>0</v>
      </c>
      <c r="I7383">
        <v>2</v>
      </c>
    </row>
    <row r="7384" spans="1:9" ht="12" customHeight="1" x14ac:dyDescent="0.3">
      <c r="A7384" s="3" t="s">
        <v>22974</v>
      </c>
      <c r="B7384" s="4" t="s">
        <v>14035</v>
      </c>
      <c r="C7384" s="5" t="s">
        <v>22778</v>
      </c>
      <c r="D7384" s="6">
        <v>1421</v>
      </c>
      <c r="E7384" t="str">
        <f t="shared" si="230"/>
        <v xml:space="preserve"> </v>
      </c>
      <c r="F7384" s="36" t="str">
        <f>IF(AND(D7384&gt;=50000,D7384&lt;=100000),"COMPRESO",A7384)</f>
        <v>san teodoro</v>
      </c>
      <c r="H7384" s="39">
        <f t="shared" si="231"/>
        <v>0</v>
      </c>
      <c r="I7384">
        <v>4</v>
      </c>
    </row>
    <row r="7385" spans="1:9" ht="12" customHeight="1" x14ac:dyDescent="0.3">
      <c r="A7385" s="3" t="s">
        <v>22975</v>
      </c>
      <c r="B7385" s="4" t="s">
        <v>14216</v>
      </c>
      <c r="C7385" s="5" t="s">
        <v>22778</v>
      </c>
      <c r="D7385" s="6">
        <v>4674</v>
      </c>
      <c r="E7385" t="str">
        <f t="shared" si="230"/>
        <v xml:space="preserve"> </v>
      </c>
      <c r="F7385" s="36" t="str">
        <f>IF(AND(D7385&gt;=50000,D7385&lt;=100000),"COMPRESO",A7385)</f>
        <v>santo stefano di camastra</v>
      </c>
      <c r="H7385" s="39">
        <f t="shared" si="231"/>
        <v>0</v>
      </c>
      <c r="I7385">
        <v>5</v>
      </c>
    </row>
    <row r="7386" spans="1:9" ht="12" customHeight="1" x14ac:dyDescent="0.3">
      <c r="A7386" s="3" t="s">
        <v>22976</v>
      </c>
      <c r="B7386" s="4" t="s">
        <v>14231</v>
      </c>
      <c r="C7386" s="5" t="s">
        <v>22778</v>
      </c>
      <c r="D7386" s="6">
        <v>4078</v>
      </c>
      <c r="E7386" t="str">
        <f t="shared" si="230"/>
        <v xml:space="preserve"> </v>
      </c>
      <c r="F7386" s="36" t="str">
        <f>IF(AND(D7386&gt;=50000,D7386&lt;=100000),"COMPRESO",A7386)</f>
        <v>saponara</v>
      </c>
      <c r="H7386" s="39">
        <f t="shared" si="231"/>
        <v>0</v>
      </c>
      <c r="I7386">
        <v>4</v>
      </c>
    </row>
    <row r="7387" spans="1:9" ht="12" customHeight="1" x14ac:dyDescent="0.3">
      <c r="A7387" s="3" t="s">
        <v>22977</v>
      </c>
      <c r="B7387" s="4" t="s">
        <v>14280</v>
      </c>
      <c r="C7387" s="5" t="s">
        <v>22778</v>
      </c>
      <c r="D7387" s="6">
        <v>1766</v>
      </c>
      <c r="E7387" t="str">
        <f t="shared" si="230"/>
        <v xml:space="preserve"> </v>
      </c>
      <c r="F7387" s="36" t="str">
        <f>IF(AND(D7387&gt;=50000,D7387&lt;=100000),"COMPRESO",A7387)</f>
        <v>savoca</v>
      </c>
      <c r="H7387" s="39">
        <f t="shared" si="231"/>
        <v>0</v>
      </c>
      <c r="I7387">
        <v>1</v>
      </c>
    </row>
    <row r="7388" spans="1:9" ht="12" customHeight="1" x14ac:dyDescent="0.3">
      <c r="A7388" s="3" t="s">
        <v>22978</v>
      </c>
      <c r="B7388" s="4" t="s">
        <v>14293</v>
      </c>
      <c r="C7388" s="5" t="s">
        <v>22778</v>
      </c>
      <c r="D7388" s="6">
        <v>2249</v>
      </c>
      <c r="E7388" t="str">
        <f t="shared" si="230"/>
        <v xml:space="preserve"> </v>
      </c>
      <c r="F7388" s="36" t="str">
        <f>IF(AND(D7388&gt;=50000,D7388&lt;=100000),"COMPRESO",A7388)</f>
        <v>scaletta zanclea</v>
      </c>
      <c r="H7388" s="39">
        <f t="shared" si="231"/>
        <v>0</v>
      </c>
      <c r="I7388">
        <v>1</v>
      </c>
    </row>
    <row r="7389" spans="1:9" ht="12" customHeight="1" x14ac:dyDescent="0.3">
      <c r="A7389" s="3" t="s">
        <v>22979</v>
      </c>
      <c r="B7389" s="4" t="s">
        <v>14487</v>
      </c>
      <c r="C7389" s="5" t="s">
        <v>22778</v>
      </c>
      <c r="D7389" s="6">
        <v>2760</v>
      </c>
      <c r="E7389" t="str">
        <f t="shared" si="230"/>
        <v xml:space="preserve"> </v>
      </c>
      <c r="F7389" s="36" t="str">
        <f>IF(AND(D7389&gt;=50000,D7389&lt;=100000),"COMPRESO",A7389)</f>
        <v>sinagra</v>
      </c>
      <c r="H7389" s="39">
        <f t="shared" si="231"/>
        <v>0</v>
      </c>
      <c r="I7389">
        <v>3</v>
      </c>
    </row>
    <row r="7390" spans="1:9" ht="12" customHeight="1" x14ac:dyDescent="0.3">
      <c r="A7390" s="3" t="s">
        <v>22980</v>
      </c>
      <c r="B7390" s="4" t="s">
        <v>14586</v>
      </c>
      <c r="C7390" s="5" t="s">
        <v>22778</v>
      </c>
      <c r="D7390" s="6">
        <v>5091</v>
      </c>
      <c r="E7390" t="str">
        <f t="shared" si="230"/>
        <v xml:space="preserve"> </v>
      </c>
      <c r="F7390" s="36" t="str">
        <f>IF(AND(D7390&gt;=50000,D7390&lt;=100000),"COMPRESO",A7390)</f>
        <v>spadafora</v>
      </c>
      <c r="H7390" s="39">
        <f t="shared" si="231"/>
        <v>0</v>
      </c>
      <c r="I7390">
        <v>3</v>
      </c>
    </row>
    <row r="7391" spans="1:9" ht="12" customHeight="1" x14ac:dyDescent="0.3">
      <c r="A7391" s="3" t="s">
        <v>22981</v>
      </c>
      <c r="B7391" s="4" t="s">
        <v>14710</v>
      </c>
      <c r="C7391" s="5" t="s">
        <v>22778</v>
      </c>
      <c r="D7391" s="6">
        <v>11084</v>
      </c>
      <c r="E7391" t="str">
        <f t="shared" si="230"/>
        <v xml:space="preserve"> </v>
      </c>
      <c r="F7391" s="36" t="str">
        <f>IF(AND(D7391&gt;=50000,D7391&lt;=100000),"COMPRESO",A7391)</f>
        <v>taormina</v>
      </c>
      <c r="H7391" s="39">
        <f t="shared" si="231"/>
        <v>0</v>
      </c>
      <c r="I7391">
        <v>7</v>
      </c>
    </row>
    <row r="7392" spans="1:9" ht="12" customHeight="1" x14ac:dyDescent="0.3">
      <c r="A7392" s="3" t="s">
        <v>22982</v>
      </c>
      <c r="B7392" s="4" t="s">
        <v>14888</v>
      </c>
      <c r="C7392" s="5" t="s">
        <v>22778</v>
      </c>
      <c r="D7392" s="6">
        <v>7426</v>
      </c>
      <c r="E7392" t="str">
        <f t="shared" si="230"/>
        <v xml:space="preserve"> </v>
      </c>
      <c r="F7392" s="36" t="str">
        <f>IF(AND(D7392&gt;=50000,D7392&lt;=100000),"COMPRESO",A7392)</f>
        <v>torregrotta</v>
      </c>
      <c r="H7392" s="39">
        <f t="shared" si="231"/>
        <v>0</v>
      </c>
      <c r="I7392">
        <v>1</v>
      </c>
    </row>
    <row r="7393" spans="1:9" ht="12" customHeight="1" x14ac:dyDescent="0.3">
      <c r="A7393" s="3" t="s">
        <v>22983</v>
      </c>
      <c r="B7393" s="4" t="s">
        <v>14915</v>
      </c>
      <c r="C7393" s="5" t="s">
        <v>22778</v>
      </c>
      <c r="D7393" s="6">
        <v>6732</v>
      </c>
      <c r="E7393" t="str">
        <f t="shared" si="230"/>
        <v xml:space="preserve"> </v>
      </c>
      <c r="F7393" s="36" t="str">
        <f>IF(AND(D7393&gt;=50000,D7393&lt;=100000),"COMPRESO",A7393)</f>
        <v>tortorici</v>
      </c>
      <c r="H7393" s="39">
        <f t="shared" si="231"/>
        <v>0</v>
      </c>
      <c r="I7393">
        <v>2</v>
      </c>
    </row>
    <row r="7394" spans="1:9" ht="12" customHeight="1" x14ac:dyDescent="0.3">
      <c r="A7394" s="3" t="s">
        <v>22984</v>
      </c>
      <c r="B7394" s="4" t="s">
        <v>15005</v>
      </c>
      <c r="C7394" s="5" t="s">
        <v>22778</v>
      </c>
      <c r="D7394" s="6">
        <v>933</v>
      </c>
      <c r="E7394" t="str">
        <f t="shared" si="230"/>
        <v xml:space="preserve"> </v>
      </c>
      <c r="F7394" s="36" t="str">
        <f>IF(AND(D7394&gt;=50000,D7394&lt;=100000),"COMPRESO",A7394)</f>
        <v>tripi</v>
      </c>
      <c r="H7394" s="39">
        <f t="shared" si="231"/>
        <v>0</v>
      </c>
      <c r="I7394">
        <v>1</v>
      </c>
    </row>
    <row r="7395" spans="1:9" ht="12" customHeight="1" x14ac:dyDescent="0.3">
      <c r="A7395" s="3" t="s">
        <v>22985</v>
      </c>
      <c r="B7395" s="4" t="s">
        <v>15040</v>
      </c>
      <c r="C7395" s="5" t="s">
        <v>22778</v>
      </c>
      <c r="D7395" s="6">
        <v>3051</v>
      </c>
      <c r="E7395" t="str">
        <f t="shared" si="230"/>
        <v xml:space="preserve"> </v>
      </c>
      <c r="F7395" s="36" t="str">
        <f>IF(AND(D7395&gt;=50000,D7395&lt;=100000),"COMPRESO",A7395)</f>
        <v>tusa</v>
      </c>
      <c r="H7395" s="39">
        <f t="shared" si="231"/>
        <v>0</v>
      </c>
      <c r="I7395">
        <v>28</v>
      </c>
    </row>
    <row r="7396" spans="1:9" ht="12" customHeight="1" x14ac:dyDescent="0.3">
      <c r="A7396" s="3" t="s">
        <v>22986</v>
      </c>
      <c r="B7396" s="4" t="s">
        <v>15044</v>
      </c>
      <c r="C7396" s="5" t="s">
        <v>22778</v>
      </c>
      <c r="D7396" s="6">
        <v>1105</v>
      </c>
      <c r="E7396" t="str">
        <f t="shared" si="230"/>
        <v xml:space="preserve"> </v>
      </c>
      <c r="F7396" s="36" t="str">
        <f>IF(AND(D7396&gt;=50000,D7396&lt;=100000),"COMPRESO",A7396)</f>
        <v>ucria</v>
      </c>
      <c r="H7396" s="39">
        <f t="shared" si="231"/>
        <v>0</v>
      </c>
      <c r="I7396">
        <v>3</v>
      </c>
    </row>
    <row r="7397" spans="1:9" ht="12" customHeight="1" x14ac:dyDescent="0.3">
      <c r="A7397" s="3" t="s">
        <v>22987</v>
      </c>
      <c r="B7397" s="4" t="s">
        <v>15107</v>
      </c>
      <c r="C7397" s="5" t="s">
        <v>22778</v>
      </c>
      <c r="D7397" s="6">
        <v>1352</v>
      </c>
      <c r="E7397" t="str">
        <f t="shared" si="230"/>
        <v xml:space="preserve"> </v>
      </c>
      <c r="F7397" s="36" t="str">
        <f>IF(AND(D7397&gt;=50000,D7397&lt;=100000),"COMPRESO",A7397)</f>
        <v>valdina</v>
      </c>
      <c r="H7397" s="39">
        <f t="shared" si="231"/>
        <v>0</v>
      </c>
      <c r="I7397">
        <v>4</v>
      </c>
    </row>
    <row r="7398" spans="1:9" ht="12" customHeight="1" x14ac:dyDescent="0.3">
      <c r="A7398" s="3" t="s">
        <v>22988</v>
      </c>
      <c r="B7398" s="4" t="s">
        <v>15237</v>
      </c>
      <c r="C7398" s="5" t="s">
        <v>22778</v>
      </c>
      <c r="D7398" s="6">
        <v>3855</v>
      </c>
      <c r="E7398" t="str">
        <f t="shared" si="230"/>
        <v xml:space="preserve"> </v>
      </c>
      <c r="F7398" s="36" t="str">
        <f>IF(AND(D7398&gt;=50000,D7398&lt;=100000),"COMPRESO",A7398)</f>
        <v>venetico</v>
      </c>
      <c r="H7398" s="39">
        <f t="shared" si="231"/>
        <v>0</v>
      </c>
      <c r="I7398">
        <v>3</v>
      </c>
    </row>
    <row r="7399" spans="1:9" ht="12" customHeight="1" x14ac:dyDescent="0.3">
      <c r="A7399" s="3" t="s">
        <v>22989</v>
      </c>
      <c r="B7399" s="4" t="s">
        <v>15402</v>
      </c>
      <c r="C7399" s="5" t="s">
        <v>22778</v>
      </c>
      <c r="D7399" s="6">
        <v>8748</v>
      </c>
      <c r="E7399" t="str">
        <f t="shared" si="230"/>
        <v xml:space="preserve"> </v>
      </c>
      <c r="F7399" s="36" t="str">
        <f>IF(AND(D7399&gt;=50000,D7399&lt;=100000),"COMPRESO",A7399)</f>
        <v>villafranca tirrena</v>
      </c>
      <c r="H7399" s="39">
        <f t="shared" si="231"/>
        <v>0</v>
      </c>
      <c r="I7399">
        <v>4</v>
      </c>
    </row>
    <row r="7400" spans="1:9" ht="12" customHeight="1" x14ac:dyDescent="0.3">
      <c r="A7400" s="3" t="s">
        <v>22990</v>
      </c>
      <c r="B7400" s="4" t="s">
        <v>14760</v>
      </c>
      <c r="C7400" s="5" t="s">
        <v>22778</v>
      </c>
      <c r="D7400" s="6">
        <v>7213</v>
      </c>
      <c r="E7400" t="str">
        <f t="shared" si="230"/>
        <v xml:space="preserve"> </v>
      </c>
      <c r="F7400" s="36" t="str">
        <f>IF(AND(D7400&gt;=50000,D7400&lt;=100000),"COMPRESO",A7400)</f>
        <v>terme vigliatore</v>
      </c>
      <c r="H7400" s="39">
        <f t="shared" si="231"/>
        <v>0</v>
      </c>
      <c r="I7400">
        <v>13</v>
      </c>
    </row>
    <row r="7401" spans="1:9" ht="12" customHeight="1" x14ac:dyDescent="0.3">
      <c r="A7401" s="3" t="s">
        <v>22991</v>
      </c>
      <c r="B7401" s="4" t="s">
        <v>8042</v>
      </c>
      <c r="C7401" s="5" t="s">
        <v>22778</v>
      </c>
      <c r="D7401" s="6">
        <v>5744</v>
      </c>
      <c r="E7401" t="str">
        <f t="shared" si="230"/>
        <v xml:space="preserve"> </v>
      </c>
      <c r="F7401" s="36" t="str">
        <f>IF(AND(D7401&gt;=50000,D7401&lt;=100000),"COMPRESO",A7401)</f>
        <v>acquedolci</v>
      </c>
      <c r="H7401" s="39">
        <f t="shared" si="231"/>
        <v>0</v>
      </c>
      <c r="I7401">
        <v>4</v>
      </c>
    </row>
    <row r="7402" spans="1:9" ht="12" customHeight="1" x14ac:dyDescent="0.3">
      <c r="A7402" s="3" t="s">
        <v>22992</v>
      </c>
      <c r="B7402" s="4" t="s">
        <v>14890</v>
      </c>
      <c r="C7402" s="5" t="s">
        <v>22778</v>
      </c>
      <c r="D7402" s="6">
        <v>4240</v>
      </c>
      <c r="E7402" t="str">
        <f t="shared" si="230"/>
        <v xml:space="preserve"> </v>
      </c>
      <c r="F7402" s="36" t="str">
        <f>IF(AND(D7402&gt;=50000,D7402&lt;=100000),"COMPRESO",A7402)</f>
        <v>torrenova</v>
      </c>
      <c r="H7402" s="39">
        <f t="shared" si="231"/>
        <v>0</v>
      </c>
      <c r="I7402">
        <v>3</v>
      </c>
    </row>
    <row r="7403" spans="1:9" ht="12" customHeight="1" x14ac:dyDescent="0.3">
      <c r="A7403" s="3" t="s">
        <v>22993</v>
      </c>
      <c r="B7403" s="4" t="s">
        <v>8074</v>
      </c>
      <c r="C7403" s="5" t="s">
        <v>22778</v>
      </c>
      <c r="D7403" s="6">
        <v>58323</v>
      </c>
      <c r="E7403" t="str">
        <f t="shared" si="230"/>
        <v xml:space="preserve"> </v>
      </c>
      <c r="F7403" s="36" t="str">
        <f>IF(AND(D7403&gt;=50000,D7403&lt;=100000),"COMPRESO",A7403)</f>
        <v>COMPRESO</v>
      </c>
      <c r="H7403" s="39">
        <f t="shared" si="231"/>
        <v>0</v>
      </c>
      <c r="I7403">
        <v>14</v>
      </c>
    </row>
    <row r="7404" spans="1:9" ht="12" customHeight="1" x14ac:dyDescent="0.3">
      <c r="A7404" s="3" t="s">
        <v>22994</v>
      </c>
      <c r="B7404" s="4" t="s">
        <v>8145</v>
      </c>
      <c r="C7404" s="5" t="s">
        <v>22778</v>
      </c>
      <c r="D7404" s="6">
        <v>3118</v>
      </c>
      <c r="E7404" t="str">
        <f t="shared" si="230"/>
        <v xml:space="preserve"> </v>
      </c>
      <c r="F7404" s="36" t="str">
        <f>IF(AND(D7404&gt;=50000,D7404&lt;=100000),"COMPRESO",A7404)</f>
        <v>alessandria della rocca</v>
      </c>
      <c r="H7404" s="39">
        <f t="shared" si="231"/>
        <v>0</v>
      </c>
      <c r="I7404">
        <v>3</v>
      </c>
    </row>
    <row r="7405" spans="1:9" ht="12" customHeight="1" x14ac:dyDescent="0.3">
      <c r="A7405" s="3" t="s">
        <v>22995</v>
      </c>
      <c r="B7405" s="4" t="s">
        <v>8287</v>
      </c>
      <c r="C7405" s="5" t="s">
        <v>22778</v>
      </c>
      <c r="D7405" s="6">
        <v>9493</v>
      </c>
      <c r="E7405" t="str">
        <f t="shared" si="230"/>
        <v xml:space="preserve"> </v>
      </c>
      <c r="F7405" s="36" t="str">
        <f>IF(AND(D7405&gt;=50000,D7405&lt;=100000),"COMPRESO",A7405)</f>
        <v>aragona</v>
      </c>
      <c r="H7405" s="39">
        <f t="shared" si="231"/>
        <v>0</v>
      </c>
      <c r="I7405">
        <v>4</v>
      </c>
    </row>
    <row r="7406" spans="1:9" ht="12" customHeight="1" x14ac:dyDescent="0.3">
      <c r="A7406" s="3" t="s">
        <v>22996</v>
      </c>
      <c r="B7406" s="4" t="s">
        <v>8693</v>
      </c>
      <c r="C7406" s="5" t="s">
        <v>22778</v>
      </c>
      <c r="D7406" s="6">
        <v>3882</v>
      </c>
      <c r="E7406" t="str">
        <f t="shared" si="230"/>
        <v xml:space="preserve"> </v>
      </c>
      <c r="F7406" s="36" t="str">
        <f>IF(AND(D7406&gt;=50000,D7406&lt;=100000),"COMPRESO",A7406)</f>
        <v>bivona</v>
      </c>
      <c r="H7406" s="39">
        <f t="shared" si="231"/>
        <v>0</v>
      </c>
      <c r="I7406">
        <v>11</v>
      </c>
    </row>
    <row r="7407" spans="1:9" ht="12" customHeight="1" x14ac:dyDescent="0.3">
      <c r="A7407" s="3" t="s">
        <v>22997</v>
      </c>
      <c r="B7407" s="4" t="s">
        <v>8958</v>
      </c>
      <c r="C7407" s="5" t="s">
        <v>22778</v>
      </c>
      <c r="D7407" s="6">
        <v>2780</v>
      </c>
      <c r="E7407" t="str">
        <f t="shared" si="230"/>
        <v xml:space="preserve"> </v>
      </c>
      <c r="F7407" s="36" t="str">
        <f>IF(AND(D7407&gt;=50000,D7407&lt;=100000),"COMPRESO",A7407)</f>
        <v>burgio</v>
      </c>
      <c r="H7407" s="39">
        <f t="shared" si="231"/>
        <v>0</v>
      </c>
      <c r="I7407">
        <v>3</v>
      </c>
    </row>
    <row r="7408" spans="1:9" ht="12" customHeight="1" x14ac:dyDescent="0.3">
      <c r="A7408" s="3" t="s">
        <v>22998</v>
      </c>
      <c r="B7408" s="4" t="s">
        <v>9014</v>
      </c>
      <c r="C7408" s="5" t="s">
        <v>22778</v>
      </c>
      <c r="D7408" s="6">
        <v>1375</v>
      </c>
      <c r="E7408" t="str">
        <f t="shared" si="230"/>
        <v xml:space="preserve"> </v>
      </c>
      <c r="F7408" s="36" t="str">
        <f>IF(AND(D7408&gt;=50000,D7408&lt;=100000),"COMPRESO",A7408)</f>
        <v>calamonaci</v>
      </c>
      <c r="H7408" s="39">
        <f t="shared" si="231"/>
        <v>0</v>
      </c>
      <c r="I7408">
        <v>1</v>
      </c>
    </row>
    <row r="7409" spans="1:9" ht="12" customHeight="1" x14ac:dyDescent="0.3">
      <c r="A7409" s="3" t="s">
        <v>22999</v>
      </c>
      <c r="B7409" s="4" t="s">
        <v>9051</v>
      </c>
      <c r="C7409" s="5" t="s">
        <v>22778</v>
      </c>
      <c r="D7409" s="6">
        <v>3907</v>
      </c>
      <c r="E7409" t="str">
        <f t="shared" si="230"/>
        <v xml:space="preserve"> </v>
      </c>
      <c r="F7409" s="36" t="str">
        <f>IF(AND(D7409&gt;=50000,D7409&lt;=100000),"COMPRESO",A7409)</f>
        <v>caltabellotta</v>
      </c>
      <c r="H7409" s="39">
        <f t="shared" si="231"/>
        <v>0</v>
      </c>
      <c r="I7409">
        <v>15</v>
      </c>
    </row>
    <row r="7410" spans="1:9" ht="12" customHeight="1" x14ac:dyDescent="0.3">
      <c r="A7410" s="3" t="s">
        <v>23000</v>
      </c>
      <c r="B7410" s="4" t="s">
        <v>9077</v>
      </c>
      <c r="C7410" s="5" t="s">
        <v>22778</v>
      </c>
      <c r="D7410" s="6">
        <v>2163</v>
      </c>
      <c r="E7410" t="str">
        <f t="shared" si="230"/>
        <v xml:space="preserve"> </v>
      </c>
      <c r="F7410" s="36" t="str">
        <f>IF(AND(D7410&gt;=50000,D7410&lt;=100000),"COMPRESO",A7410)</f>
        <v>camastra</v>
      </c>
      <c r="H7410" s="39">
        <f t="shared" si="231"/>
        <v>0</v>
      </c>
      <c r="I7410">
        <v>3</v>
      </c>
    </row>
    <row r="7411" spans="1:9" ht="12" customHeight="1" x14ac:dyDescent="0.3">
      <c r="A7411" s="3" t="s">
        <v>23001</v>
      </c>
      <c r="B7411" s="4" t="s">
        <v>9097</v>
      </c>
      <c r="C7411" s="5" t="s">
        <v>22778</v>
      </c>
      <c r="D7411" s="6">
        <v>6275</v>
      </c>
      <c r="E7411" t="str">
        <f t="shared" si="230"/>
        <v xml:space="preserve"> </v>
      </c>
      <c r="F7411" s="36" t="str">
        <f>IF(AND(D7411&gt;=50000,D7411&lt;=100000),"COMPRESO",A7411)</f>
        <v>cammarata</v>
      </c>
      <c r="H7411" s="39">
        <f t="shared" si="231"/>
        <v>0</v>
      </c>
      <c r="I7411">
        <v>21</v>
      </c>
    </row>
    <row r="7412" spans="1:9" ht="12" customHeight="1" x14ac:dyDescent="0.3">
      <c r="A7412" s="3" t="s">
        <v>23002</v>
      </c>
      <c r="B7412" s="4" t="s">
        <v>9125</v>
      </c>
      <c r="C7412" s="5" t="s">
        <v>22778</v>
      </c>
      <c r="D7412" s="6">
        <v>10438</v>
      </c>
      <c r="E7412" t="str">
        <f t="shared" si="230"/>
        <v xml:space="preserve"> </v>
      </c>
      <c r="F7412" s="36" t="str">
        <f>IF(AND(D7412&gt;=50000,D7412&lt;=100000),"COMPRESO",A7412)</f>
        <v>campobello di licata</v>
      </c>
      <c r="H7412" s="39">
        <f t="shared" si="231"/>
        <v>0</v>
      </c>
      <c r="I7412">
        <v>22</v>
      </c>
    </row>
    <row r="7413" spans="1:9" ht="12" customHeight="1" x14ac:dyDescent="0.3">
      <c r="A7413" s="3" t="s">
        <v>23003</v>
      </c>
      <c r="B7413" s="4" t="s">
        <v>9183</v>
      </c>
      <c r="C7413" s="5" t="s">
        <v>22778</v>
      </c>
      <c r="D7413" s="6">
        <v>34863</v>
      </c>
      <c r="E7413" t="str">
        <f t="shared" si="230"/>
        <v xml:space="preserve"> </v>
      </c>
      <c r="F7413" s="36" t="str">
        <f>IF(AND(D7413&gt;=50000,D7413&lt;=100000),"COMPRESO",A7413)</f>
        <v>canicattì</v>
      </c>
      <c r="H7413" s="39">
        <f t="shared" si="231"/>
        <v>0</v>
      </c>
      <c r="I7413">
        <v>2</v>
      </c>
    </row>
    <row r="7414" spans="1:9" ht="12" customHeight="1" x14ac:dyDescent="0.3">
      <c r="A7414" s="3" t="s">
        <v>23004</v>
      </c>
      <c r="B7414" s="4" t="s">
        <v>9694</v>
      </c>
      <c r="C7414" s="5" t="s">
        <v>22778</v>
      </c>
      <c r="D7414" s="6">
        <v>8422</v>
      </c>
      <c r="E7414" t="str">
        <f t="shared" si="230"/>
        <v xml:space="preserve"> </v>
      </c>
      <c r="F7414" s="36" t="str">
        <f>IF(AND(D7414&gt;=50000,D7414&lt;=100000),"COMPRESO",A7414)</f>
        <v>casteltermini</v>
      </c>
      <c r="H7414" s="39">
        <f t="shared" si="231"/>
        <v>0</v>
      </c>
      <c r="I7414">
        <v>3</v>
      </c>
    </row>
    <row r="7415" spans="1:9" ht="12" customHeight="1" x14ac:dyDescent="0.3">
      <c r="A7415" s="3" t="s">
        <v>23005</v>
      </c>
      <c r="B7415" s="4" t="s">
        <v>9749</v>
      </c>
      <c r="C7415" s="5" t="s">
        <v>22778</v>
      </c>
      <c r="D7415" s="6">
        <v>3020</v>
      </c>
      <c r="E7415" t="str">
        <f t="shared" si="230"/>
        <v xml:space="preserve"> </v>
      </c>
      <c r="F7415" s="36" t="str">
        <f>IF(AND(D7415&gt;=50000,D7415&lt;=100000),"COMPRESO",A7415)</f>
        <v>castrofilippo</v>
      </c>
      <c r="H7415" s="39">
        <f t="shared" si="231"/>
        <v>0</v>
      </c>
      <c r="I7415">
        <v>3</v>
      </c>
    </row>
    <row r="7416" spans="1:9" ht="12" customHeight="1" x14ac:dyDescent="0.3">
      <c r="A7416" s="3" t="s">
        <v>23006</v>
      </c>
      <c r="B7416" s="4" t="s">
        <v>9763</v>
      </c>
      <c r="C7416" s="5" t="s">
        <v>22778</v>
      </c>
      <c r="D7416" s="6">
        <v>3975</v>
      </c>
      <c r="E7416" t="str">
        <f t="shared" si="230"/>
        <v xml:space="preserve"> </v>
      </c>
      <c r="F7416" s="36" t="str">
        <f>IF(AND(D7416&gt;=50000,D7416&lt;=100000),"COMPRESO",A7416)</f>
        <v>cattolica eraclea</v>
      </c>
      <c r="H7416" s="39">
        <f t="shared" si="231"/>
        <v>0</v>
      </c>
      <c r="I7416">
        <v>1</v>
      </c>
    </row>
    <row r="7417" spans="1:9" ht="12" customHeight="1" x14ac:dyDescent="0.3">
      <c r="A7417" s="3" t="s">
        <v>23007</v>
      </c>
      <c r="B7417" s="4" t="s">
        <v>10002</v>
      </c>
      <c r="C7417" s="5" t="s">
        <v>22778</v>
      </c>
      <c r="D7417" s="6">
        <v>3517</v>
      </c>
      <c r="E7417" t="str">
        <f t="shared" si="230"/>
        <v xml:space="preserve"> </v>
      </c>
      <c r="F7417" s="36" t="str">
        <f>IF(AND(D7417&gt;=50000,D7417&lt;=100000),"COMPRESO",A7417)</f>
        <v>cianciana</v>
      </c>
      <c r="H7417" s="39">
        <f t="shared" si="231"/>
        <v>0</v>
      </c>
      <c r="I7417">
        <v>2</v>
      </c>
    </row>
    <row r="7418" spans="1:9" ht="12" customHeight="1" x14ac:dyDescent="0.3">
      <c r="A7418" s="3" t="s">
        <v>23008</v>
      </c>
      <c r="B7418" s="4" t="s">
        <v>10188</v>
      </c>
      <c r="C7418" s="5" t="s">
        <v>22778</v>
      </c>
      <c r="D7418" s="6">
        <v>944</v>
      </c>
      <c r="E7418" t="str">
        <f t="shared" si="230"/>
        <v xml:space="preserve"> </v>
      </c>
      <c r="F7418" s="36" t="str">
        <f>IF(AND(D7418&gt;=50000,D7418&lt;=100000),"COMPRESO",A7418)</f>
        <v>comitini</v>
      </c>
      <c r="H7418" s="39">
        <f t="shared" si="231"/>
        <v>0</v>
      </c>
      <c r="I7418">
        <v>3</v>
      </c>
    </row>
    <row r="7419" spans="1:9" ht="12" customHeight="1" x14ac:dyDescent="0.3">
      <c r="A7419" s="3" t="s">
        <v>23009</v>
      </c>
      <c r="B7419" s="4" t="s">
        <v>10600</v>
      </c>
      <c r="C7419" s="5" t="s">
        <v>22778</v>
      </c>
      <c r="D7419" s="6">
        <v>32972</v>
      </c>
      <c r="E7419" t="str">
        <f t="shared" si="230"/>
        <v xml:space="preserve"> </v>
      </c>
      <c r="F7419" s="36" t="str">
        <f>IF(AND(D7419&gt;=50000,D7419&lt;=100000),"COMPRESO",A7419)</f>
        <v>favara</v>
      </c>
      <c r="H7419" s="39">
        <f t="shared" si="231"/>
        <v>0</v>
      </c>
      <c r="I7419">
        <v>2</v>
      </c>
    </row>
    <row r="7420" spans="1:9" ht="12" customHeight="1" x14ac:dyDescent="0.3">
      <c r="A7420" s="3" t="s">
        <v>23010</v>
      </c>
      <c r="B7420" s="4" t="s">
        <v>11115</v>
      </c>
      <c r="C7420" s="5" t="s">
        <v>22778</v>
      </c>
      <c r="D7420" s="6">
        <v>5839</v>
      </c>
      <c r="E7420" t="str">
        <f t="shared" si="230"/>
        <v xml:space="preserve"> </v>
      </c>
      <c r="F7420" s="36" t="str">
        <f>IF(AND(D7420&gt;=50000,D7420&lt;=100000),"COMPRESO",A7420)</f>
        <v>grotte</v>
      </c>
      <c r="H7420" s="39">
        <f t="shared" si="231"/>
        <v>0</v>
      </c>
      <c r="I7420">
        <v>1</v>
      </c>
    </row>
    <row r="7421" spans="1:9" ht="12" customHeight="1" x14ac:dyDescent="0.3">
      <c r="A7421" s="3" t="s">
        <v>23011</v>
      </c>
      <c r="B7421" s="4" t="s">
        <v>11245</v>
      </c>
      <c r="C7421" s="5" t="s">
        <v>22778</v>
      </c>
      <c r="D7421" s="6">
        <v>1210</v>
      </c>
      <c r="E7421" t="str">
        <f t="shared" si="230"/>
        <v xml:space="preserve"> </v>
      </c>
      <c r="F7421" s="36" t="str">
        <f>IF(AND(D7421&gt;=50000,D7421&lt;=100000),"COMPRESO",A7421)</f>
        <v>joppolo giancaxio</v>
      </c>
      <c r="H7421" s="39">
        <f t="shared" si="231"/>
        <v>0</v>
      </c>
      <c r="I7421">
        <v>1</v>
      </c>
    </row>
    <row r="7422" spans="1:9" ht="12" customHeight="1" x14ac:dyDescent="0.3">
      <c r="A7422" s="3" t="s">
        <v>23012</v>
      </c>
      <c r="B7422" s="4" t="s">
        <v>11284</v>
      </c>
      <c r="C7422" s="5" t="s">
        <v>22778</v>
      </c>
      <c r="D7422" s="6">
        <v>6105</v>
      </c>
      <c r="E7422" t="str">
        <f t="shared" si="230"/>
        <v xml:space="preserve"> </v>
      </c>
      <c r="F7422" s="36" t="str">
        <f>IF(AND(D7422&gt;=50000,D7422&lt;=100000),"COMPRESO",A7422)</f>
        <v>lampedusa e linosa</v>
      </c>
      <c r="H7422" s="39">
        <f t="shared" si="231"/>
        <v>0</v>
      </c>
      <c r="I7422">
        <v>1</v>
      </c>
    </row>
    <row r="7423" spans="1:9" ht="12" customHeight="1" x14ac:dyDescent="0.3">
      <c r="A7423" s="3" t="s">
        <v>23013</v>
      </c>
      <c r="B7423" s="4" t="s">
        <v>11387</v>
      </c>
      <c r="C7423" s="5" t="s">
        <v>22778</v>
      </c>
      <c r="D7423" s="6">
        <v>38125</v>
      </c>
      <c r="E7423" t="str">
        <f t="shared" si="230"/>
        <v xml:space="preserve"> </v>
      </c>
      <c r="F7423" s="36" t="str">
        <f>IF(AND(D7423&gt;=50000,D7423&lt;=100000),"COMPRESO",A7423)</f>
        <v>licata</v>
      </c>
      <c r="H7423" s="39">
        <f t="shared" si="231"/>
        <v>0</v>
      </c>
      <c r="I7423">
        <v>3</v>
      </c>
    </row>
    <row r="7424" spans="1:9" ht="12" customHeight="1" x14ac:dyDescent="0.3">
      <c r="A7424" s="3" t="s">
        <v>23014</v>
      </c>
      <c r="B7424" s="4" t="s">
        <v>11486</v>
      </c>
      <c r="C7424" s="5" t="s">
        <v>22778</v>
      </c>
      <c r="D7424" s="6">
        <v>1917</v>
      </c>
      <c r="E7424" t="str">
        <f t="shared" si="230"/>
        <v xml:space="preserve"> </v>
      </c>
      <c r="F7424" s="36" t="str">
        <f>IF(AND(D7424&gt;=50000,D7424&lt;=100000),"COMPRESO",A7424)</f>
        <v>lucca sicula</v>
      </c>
      <c r="H7424" s="39">
        <f t="shared" si="231"/>
        <v>0</v>
      </c>
      <c r="I7424">
        <v>1</v>
      </c>
    </row>
    <row r="7425" spans="1:9" ht="12" customHeight="1" x14ac:dyDescent="0.3">
      <c r="A7425" s="3" t="s">
        <v>23015</v>
      </c>
      <c r="B7425" s="4" t="s">
        <v>11796</v>
      </c>
      <c r="C7425" s="5" t="s">
        <v>22778</v>
      </c>
      <c r="D7425" s="6">
        <v>12711</v>
      </c>
      <c r="E7425" t="str">
        <f t="shared" si="230"/>
        <v xml:space="preserve"> </v>
      </c>
      <c r="F7425" s="36" t="str">
        <f>IF(AND(D7425&gt;=50000,D7425&lt;=100000),"COMPRESO",A7425)</f>
        <v>menfi</v>
      </c>
      <c r="H7425" s="39">
        <f t="shared" si="231"/>
        <v>0</v>
      </c>
      <c r="I7425">
        <v>12</v>
      </c>
    </row>
    <row r="7426" spans="1:9" ht="12" customHeight="1" x14ac:dyDescent="0.3">
      <c r="A7426" s="3" t="s">
        <v>23016</v>
      </c>
      <c r="B7426" s="4" t="s">
        <v>12001</v>
      </c>
      <c r="C7426" s="5" t="s">
        <v>22778</v>
      </c>
      <c r="D7426" s="6">
        <v>2543</v>
      </c>
      <c r="E7426" t="str">
        <f t="shared" si="230"/>
        <v xml:space="preserve"> </v>
      </c>
      <c r="F7426" s="36" t="str">
        <f>IF(AND(D7426&gt;=50000,D7426&lt;=100000),"COMPRESO",A7426)</f>
        <v>montallegro</v>
      </c>
      <c r="H7426" s="39">
        <f t="shared" si="231"/>
        <v>0</v>
      </c>
      <c r="I7426">
        <v>1</v>
      </c>
    </row>
    <row r="7427" spans="1:9" ht="12" customHeight="1" x14ac:dyDescent="0.3">
      <c r="A7427" s="3" t="s">
        <v>23017</v>
      </c>
      <c r="B7427" s="4" t="s">
        <v>12190</v>
      </c>
      <c r="C7427" s="5" t="s">
        <v>22778</v>
      </c>
      <c r="D7427" s="6">
        <v>3015</v>
      </c>
      <c r="E7427" t="str">
        <f t="shared" ref="E7427:E7490" si="232">IF(D7427&gt;300000,"TROVATO"," ")</f>
        <v xml:space="preserve"> </v>
      </c>
      <c r="F7427" s="36" t="str">
        <f>IF(AND(D7427&gt;=50000,D7427&lt;=100000),"COMPRESO",A7427)</f>
        <v>montevago</v>
      </c>
      <c r="H7427" s="39">
        <f t="shared" ref="H7427:H7490" si="233">(D15355/$G$2)</f>
        <v>0</v>
      </c>
      <c r="I7427">
        <v>1</v>
      </c>
    </row>
    <row r="7428" spans="1:9" ht="12" customHeight="1" x14ac:dyDescent="0.3">
      <c r="A7428" s="3" t="s">
        <v>23018</v>
      </c>
      <c r="B7428" s="4" t="s">
        <v>12329</v>
      </c>
      <c r="C7428" s="5" t="s">
        <v>22778</v>
      </c>
      <c r="D7428" s="6">
        <v>8103</v>
      </c>
      <c r="E7428" t="str">
        <f t="shared" si="232"/>
        <v xml:space="preserve"> </v>
      </c>
      <c r="F7428" s="36" t="str">
        <f>IF(AND(D7428&gt;=50000,D7428&lt;=100000),"COMPRESO",A7428)</f>
        <v>naro</v>
      </c>
      <c r="H7428" s="39">
        <f t="shared" si="233"/>
        <v>0</v>
      </c>
      <c r="I7428">
        <v>2</v>
      </c>
    </row>
    <row r="7429" spans="1:9" ht="12" customHeight="1" x14ac:dyDescent="0.3">
      <c r="A7429" s="3" t="s">
        <v>23019</v>
      </c>
      <c r="B7429" s="4" t="s">
        <v>12668</v>
      </c>
      <c r="C7429" s="5" t="s">
        <v>22778</v>
      </c>
      <c r="D7429" s="6">
        <v>23643</v>
      </c>
      <c r="E7429" t="str">
        <f t="shared" si="232"/>
        <v xml:space="preserve"> </v>
      </c>
      <c r="F7429" s="36" t="str">
        <f>IF(AND(D7429&gt;=50000,D7429&lt;=100000),"COMPRESO",A7429)</f>
        <v>palma di montechiaro</v>
      </c>
      <c r="H7429" s="39">
        <f t="shared" si="233"/>
        <v>0</v>
      </c>
      <c r="I7429">
        <v>4</v>
      </c>
    </row>
    <row r="7430" spans="1:9" ht="12" customHeight="1" x14ac:dyDescent="0.3">
      <c r="A7430" s="3" t="s">
        <v>23020</v>
      </c>
      <c r="B7430" s="4" t="s">
        <v>13146</v>
      </c>
      <c r="C7430" s="5" t="s">
        <v>22778</v>
      </c>
      <c r="D7430" s="6">
        <v>16841</v>
      </c>
      <c r="E7430" t="str">
        <f t="shared" si="232"/>
        <v xml:space="preserve"> </v>
      </c>
      <c r="F7430" s="36" t="str">
        <f>IF(AND(D7430&gt;=50000,D7430&lt;=100000),"COMPRESO",A7430)</f>
        <v>porto empedocle</v>
      </c>
      <c r="H7430" s="39">
        <f t="shared" si="233"/>
        <v>0</v>
      </c>
      <c r="I7430">
        <v>2</v>
      </c>
    </row>
    <row r="7431" spans="1:9" ht="12" customHeight="1" x14ac:dyDescent="0.3">
      <c r="A7431" s="3" t="s">
        <v>23021</v>
      </c>
      <c r="B7431" s="4" t="s">
        <v>13307</v>
      </c>
      <c r="C7431" s="5" t="s">
        <v>22778</v>
      </c>
      <c r="D7431" s="6">
        <v>8345</v>
      </c>
      <c r="E7431" t="str">
        <f t="shared" si="232"/>
        <v xml:space="preserve"> </v>
      </c>
      <c r="F7431" s="36" t="str">
        <f>IF(AND(D7431&gt;=50000,D7431&lt;=100000),"COMPRESO",A7431)</f>
        <v>racalmuto</v>
      </c>
      <c r="H7431" s="39">
        <f t="shared" si="233"/>
        <v>0</v>
      </c>
      <c r="I7431">
        <v>7</v>
      </c>
    </row>
    <row r="7432" spans="1:9" ht="12" customHeight="1" x14ac:dyDescent="0.3">
      <c r="A7432" s="3" t="s">
        <v>23022</v>
      </c>
      <c r="B7432" s="4" t="s">
        <v>13314</v>
      </c>
      <c r="C7432" s="5" t="s">
        <v>22778</v>
      </c>
      <c r="D7432" s="6">
        <v>12837</v>
      </c>
      <c r="E7432" t="str">
        <f t="shared" si="232"/>
        <v xml:space="preserve"> </v>
      </c>
      <c r="F7432" s="36" t="str">
        <f>IF(AND(D7432&gt;=50000,D7432&lt;=100000),"COMPRESO",A7432)</f>
        <v>raffadali</v>
      </c>
      <c r="H7432" s="39">
        <f t="shared" si="233"/>
        <v>0</v>
      </c>
      <c r="I7432">
        <v>6</v>
      </c>
    </row>
    <row r="7433" spans="1:9" ht="12" customHeight="1" x14ac:dyDescent="0.3">
      <c r="A7433" s="3" t="s">
        <v>23023</v>
      </c>
      <c r="B7433" s="4" t="s">
        <v>13334</v>
      </c>
      <c r="C7433" s="5" t="s">
        <v>22778</v>
      </c>
      <c r="D7433" s="6">
        <v>12128</v>
      </c>
      <c r="E7433" t="str">
        <f t="shared" si="232"/>
        <v xml:space="preserve"> </v>
      </c>
      <c r="F7433" s="36" t="str">
        <f>IF(AND(D7433&gt;=50000,D7433&lt;=100000),"COMPRESO",A7433)</f>
        <v>ravanusa</v>
      </c>
      <c r="H7433" s="39">
        <f t="shared" si="233"/>
        <v>0</v>
      </c>
      <c r="I7433">
        <v>2</v>
      </c>
    </row>
    <row r="7434" spans="1:9" ht="12" customHeight="1" x14ac:dyDescent="0.3">
      <c r="A7434" s="3" t="s">
        <v>23024</v>
      </c>
      <c r="B7434" s="4" t="s">
        <v>13343</v>
      </c>
      <c r="C7434" s="5" t="s">
        <v>22778</v>
      </c>
      <c r="D7434" s="6">
        <v>4487</v>
      </c>
      <c r="E7434" t="str">
        <f t="shared" si="232"/>
        <v xml:space="preserve"> </v>
      </c>
      <c r="F7434" s="36" t="str">
        <f>IF(AND(D7434&gt;=50000,D7434&lt;=100000),"COMPRESO",A7434)</f>
        <v>realmonte</v>
      </c>
      <c r="H7434" s="39">
        <f t="shared" si="233"/>
        <v>0</v>
      </c>
      <c r="I7434">
        <v>1</v>
      </c>
    </row>
    <row r="7435" spans="1:9" ht="12" customHeight="1" x14ac:dyDescent="0.3">
      <c r="A7435" s="3" t="s">
        <v>23025</v>
      </c>
      <c r="B7435" s="4" t="s">
        <v>13384</v>
      </c>
      <c r="C7435" s="5" t="s">
        <v>22778</v>
      </c>
      <c r="D7435" s="6">
        <v>19302</v>
      </c>
      <c r="E7435" t="str">
        <f t="shared" si="232"/>
        <v xml:space="preserve"> </v>
      </c>
      <c r="F7435" s="36" t="str">
        <f>IF(AND(D7435&gt;=50000,D7435&lt;=100000),"COMPRESO",A7435)</f>
        <v>ribera</v>
      </c>
      <c r="H7435" s="39">
        <f t="shared" si="233"/>
        <v>0</v>
      </c>
      <c r="I7435">
        <v>3</v>
      </c>
    </row>
    <row r="7436" spans="1:9" ht="12" customHeight="1" x14ac:dyDescent="0.3">
      <c r="A7436" s="3" t="s">
        <v>23026</v>
      </c>
      <c r="B7436" s="4" t="s">
        <v>13738</v>
      </c>
      <c r="C7436" s="5" t="s">
        <v>22778</v>
      </c>
      <c r="D7436" s="6">
        <v>6114</v>
      </c>
      <c r="E7436" t="str">
        <f t="shared" si="232"/>
        <v xml:space="preserve"> </v>
      </c>
      <c r="F7436" s="36" t="str">
        <f>IF(AND(D7436&gt;=50000,D7436&lt;=100000),"COMPRESO",A7436)</f>
        <v>sambuca di sicilia</v>
      </c>
      <c r="H7436" s="39">
        <f t="shared" si="233"/>
        <v>0</v>
      </c>
      <c r="I7436">
        <v>3</v>
      </c>
    </row>
    <row r="7437" spans="1:9" ht="12" customHeight="1" x14ac:dyDescent="0.3">
      <c r="A7437" s="3" t="s">
        <v>23027</v>
      </c>
      <c r="B7437" s="4" t="s">
        <v>13766</v>
      </c>
      <c r="C7437" s="5" t="s">
        <v>22778</v>
      </c>
      <c r="D7437" s="6">
        <v>3501</v>
      </c>
      <c r="E7437" t="str">
        <f t="shared" si="232"/>
        <v xml:space="preserve"> </v>
      </c>
      <c r="F7437" s="36" t="str">
        <f>IF(AND(D7437&gt;=50000,D7437&lt;=100000),"COMPRESO",A7437)</f>
        <v>san biagio platani</v>
      </c>
      <c r="H7437" s="39">
        <f t="shared" si="233"/>
        <v>0</v>
      </c>
      <c r="I7437">
        <v>2</v>
      </c>
    </row>
    <row r="7438" spans="1:9" ht="12" customHeight="1" x14ac:dyDescent="0.3">
      <c r="A7438" s="3" t="s">
        <v>23028</v>
      </c>
      <c r="B7438" s="4" t="s">
        <v>13866</v>
      </c>
      <c r="C7438" s="5" t="s">
        <v>22778</v>
      </c>
      <c r="D7438" s="6">
        <v>8127</v>
      </c>
      <c r="E7438" t="str">
        <f t="shared" si="232"/>
        <v xml:space="preserve"> </v>
      </c>
      <c r="F7438" s="36" t="str">
        <f>IF(AND(D7438&gt;=50000,D7438&lt;=100000),"COMPRESO",A7438)</f>
        <v>san giovanni gemini</v>
      </c>
      <c r="H7438" s="39">
        <f t="shared" si="233"/>
        <v>0</v>
      </c>
      <c r="I7438">
        <v>2</v>
      </c>
    </row>
    <row r="7439" spans="1:9" ht="12" customHeight="1" x14ac:dyDescent="0.3">
      <c r="A7439" s="3" t="s">
        <v>23029</v>
      </c>
      <c r="B7439" s="4" t="s">
        <v>14162</v>
      </c>
      <c r="C7439" s="5" t="s">
        <v>22778</v>
      </c>
      <c r="D7439" s="6">
        <v>2608</v>
      </c>
      <c r="E7439" t="str">
        <f t="shared" si="232"/>
        <v xml:space="preserve"> </v>
      </c>
      <c r="F7439" s="36" t="str">
        <f>IF(AND(D7439&gt;=50000,D7439&lt;=100000),"COMPRESO",A7439)</f>
        <v>santa elisabetta</v>
      </c>
      <c r="H7439" s="39">
        <f t="shared" si="233"/>
        <v>0</v>
      </c>
      <c r="I7439">
        <v>2</v>
      </c>
    </row>
    <row r="7440" spans="1:9" ht="12" customHeight="1" x14ac:dyDescent="0.3">
      <c r="A7440" s="3" t="s">
        <v>23030</v>
      </c>
      <c r="B7440" s="4" t="s">
        <v>14173</v>
      </c>
      <c r="C7440" s="5" t="s">
        <v>22778</v>
      </c>
      <c r="D7440" s="6">
        <v>6544</v>
      </c>
      <c r="E7440" t="str">
        <f t="shared" si="232"/>
        <v xml:space="preserve"> </v>
      </c>
      <c r="F7440" s="36" t="str">
        <f>IF(AND(D7440&gt;=50000,D7440&lt;=100000),"COMPRESO",A7440)</f>
        <v>santa margherita di belice</v>
      </c>
      <c r="H7440" s="39">
        <f t="shared" si="233"/>
        <v>0</v>
      </c>
      <c r="I7440">
        <v>1</v>
      </c>
    </row>
    <row r="7441" spans="1:9" ht="12" customHeight="1" x14ac:dyDescent="0.3">
      <c r="A7441" s="3" t="s">
        <v>23031</v>
      </c>
      <c r="B7441" s="4" t="s">
        <v>14115</v>
      </c>
      <c r="C7441" s="5" t="s">
        <v>22778</v>
      </c>
      <c r="D7441" s="6">
        <v>1471</v>
      </c>
      <c r="E7441" t="str">
        <f t="shared" si="232"/>
        <v xml:space="preserve"> </v>
      </c>
      <c r="F7441" s="36" t="str">
        <f>IF(AND(D7441&gt;=50000,D7441&lt;=100000),"COMPRESO",A7441)</f>
        <v>sant'angelo muxaro</v>
      </c>
      <c r="H7441" s="39">
        <f t="shared" si="233"/>
        <v>0</v>
      </c>
      <c r="I7441">
        <v>1</v>
      </c>
    </row>
    <row r="7442" spans="1:9" ht="12" customHeight="1" x14ac:dyDescent="0.3">
      <c r="A7442" s="3" t="s">
        <v>23032</v>
      </c>
      <c r="B7442" s="4" t="s">
        <v>14222</v>
      </c>
      <c r="C7442" s="5" t="s">
        <v>22778</v>
      </c>
      <c r="D7442" s="6">
        <v>4897</v>
      </c>
      <c r="E7442" t="str">
        <f t="shared" si="232"/>
        <v xml:space="preserve"> </v>
      </c>
      <c r="F7442" s="36" t="str">
        <f>IF(AND(D7442&gt;=50000,D7442&lt;=100000),"COMPRESO",A7442)</f>
        <v>santo stefano quisquina</v>
      </c>
      <c r="H7442" s="39">
        <f t="shared" si="233"/>
        <v>0</v>
      </c>
      <c r="I7442">
        <v>3</v>
      </c>
    </row>
    <row r="7443" spans="1:9" ht="12" customHeight="1" x14ac:dyDescent="0.3">
      <c r="A7443" s="3" t="s">
        <v>23033</v>
      </c>
      <c r="B7443" s="4" t="s">
        <v>14320</v>
      </c>
      <c r="C7443" s="5" t="s">
        <v>22778</v>
      </c>
      <c r="D7443" s="6">
        <v>40899</v>
      </c>
      <c r="E7443" t="str">
        <f t="shared" si="232"/>
        <v xml:space="preserve"> </v>
      </c>
      <c r="F7443" s="36" t="str">
        <f>IF(AND(D7443&gt;=50000,D7443&lt;=100000),"COMPRESO",A7443)</f>
        <v>sciacca</v>
      </c>
      <c r="H7443" s="39">
        <f t="shared" si="233"/>
        <v>0</v>
      </c>
      <c r="I7443">
        <v>7</v>
      </c>
    </row>
    <row r="7444" spans="1:9" ht="12" customHeight="1" x14ac:dyDescent="0.3">
      <c r="A7444" s="3" t="s">
        <v>23034</v>
      </c>
      <c r="B7444" s="4" t="s">
        <v>14467</v>
      </c>
      <c r="C7444" s="5" t="s">
        <v>22778</v>
      </c>
      <c r="D7444" s="6">
        <v>4632</v>
      </c>
      <c r="E7444" t="str">
        <f t="shared" si="232"/>
        <v xml:space="preserve"> </v>
      </c>
      <c r="F7444" s="36" t="str">
        <f>IF(AND(D7444&gt;=50000,D7444&lt;=100000),"COMPRESO",A7444)</f>
        <v>siculiana</v>
      </c>
      <c r="H7444" s="39">
        <f t="shared" si="233"/>
        <v>0</v>
      </c>
      <c r="I7444">
        <v>5</v>
      </c>
    </row>
    <row r="7445" spans="1:9" ht="12" customHeight="1" x14ac:dyDescent="0.3">
      <c r="A7445" s="3" t="s">
        <v>23035</v>
      </c>
      <c r="B7445" s="4" t="s">
        <v>15401</v>
      </c>
      <c r="C7445" s="5" t="s">
        <v>22778</v>
      </c>
      <c r="D7445" s="6">
        <v>1426</v>
      </c>
      <c r="E7445" t="str">
        <f t="shared" si="232"/>
        <v xml:space="preserve"> </v>
      </c>
      <c r="F7445" s="36" t="str">
        <f>IF(AND(D7445&gt;=50000,D7445&lt;=100000),"COMPRESO",A7445)</f>
        <v>villafranca sicula</v>
      </c>
      <c r="H7445" s="39">
        <f t="shared" si="233"/>
        <v>0</v>
      </c>
      <c r="I7445">
        <v>5</v>
      </c>
    </row>
    <row r="7446" spans="1:9" ht="12" customHeight="1" x14ac:dyDescent="0.3">
      <c r="A7446" s="3" t="s">
        <v>23036</v>
      </c>
      <c r="B7446" s="4" t="s">
        <v>8041</v>
      </c>
      <c r="C7446" s="5" t="s">
        <v>22778</v>
      </c>
      <c r="D7446" s="6">
        <v>1041</v>
      </c>
      <c r="E7446" t="str">
        <f t="shared" si="232"/>
        <v xml:space="preserve"> </v>
      </c>
      <c r="F7446" s="36" t="str">
        <f>IF(AND(D7446&gt;=50000,D7446&lt;=100000),"COMPRESO",A7446)</f>
        <v>acquaviva platani</v>
      </c>
      <c r="H7446" s="39">
        <f t="shared" si="233"/>
        <v>0</v>
      </c>
      <c r="I7446">
        <v>2</v>
      </c>
    </row>
    <row r="7447" spans="1:9" ht="12" customHeight="1" x14ac:dyDescent="0.3">
      <c r="A7447" s="3" t="s">
        <v>23037</v>
      </c>
      <c r="B7447" s="4" t="s">
        <v>8732</v>
      </c>
      <c r="C7447" s="5" t="s">
        <v>22778</v>
      </c>
      <c r="D7447" s="6">
        <v>610</v>
      </c>
      <c r="E7447" t="str">
        <f t="shared" si="232"/>
        <v xml:space="preserve"> </v>
      </c>
      <c r="F7447" s="36" t="str">
        <f>IF(AND(D7447&gt;=50000,D7447&lt;=100000),"COMPRESO",A7447)</f>
        <v>bompensiere</v>
      </c>
      <c r="H7447" s="39">
        <f t="shared" si="233"/>
        <v>0</v>
      </c>
      <c r="I7447">
        <v>14</v>
      </c>
    </row>
    <row r="7448" spans="1:9" ht="12" customHeight="1" x14ac:dyDescent="0.3">
      <c r="A7448" s="3" t="s">
        <v>23038</v>
      </c>
      <c r="B7448" s="4" t="s">
        <v>8978</v>
      </c>
      <c r="C7448" s="5" t="s">
        <v>22778</v>
      </c>
      <c r="D7448" s="6">
        <v>4937</v>
      </c>
      <c r="E7448" t="str">
        <f t="shared" si="232"/>
        <v xml:space="preserve"> </v>
      </c>
      <c r="F7448" s="36" t="str">
        <f>IF(AND(D7448&gt;=50000,D7448&lt;=100000),"COMPRESO",A7448)</f>
        <v>butera</v>
      </c>
      <c r="H7448" s="39">
        <f t="shared" si="233"/>
        <v>0</v>
      </c>
      <c r="I7448">
        <v>5</v>
      </c>
    </row>
    <row r="7449" spans="1:9" ht="12" customHeight="1" x14ac:dyDescent="0.3">
      <c r="A7449" s="3" t="s">
        <v>23039</v>
      </c>
      <c r="B7449" s="4" t="s">
        <v>9053</v>
      </c>
      <c r="C7449" s="5" t="s">
        <v>22778</v>
      </c>
      <c r="D7449" s="6">
        <v>61711</v>
      </c>
      <c r="E7449" t="str">
        <f t="shared" si="232"/>
        <v xml:space="preserve"> </v>
      </c>
      <c r="F7449" s="36" t="str">
        <f>IF(AND(D7449&gt;=50000,D7449&lt;=100000),"COMPRESO",A7449)</f>
        <v>COMPRESO</v>
      </c>
      <c r="H7449" s="39">
        <f t="shared" si="233"/>
        <v>0</v>
      </c>
      <c r="I7449">
        <v>1</v>
      </c>
    </row>
    <row r="7450" spans="1:9" ht="12" customHeight="1" x14ac:dyDescent="0.3">
      <c r="A7450" s="3" t="s">
        <v>23040</v>
      </c>
      <c r="B7450" s="4" t="s">
        <v>9138</v>
      </c>
      <c r="C7450" s="5" t="s">
        <v>22778</v>
      </c>
      <c r="D7450" s="6">
        <v>3218</v>
      </c>
      <c r="E7450" t="str">
        <f t="shared" si="232"/>
        <v xml:space="preserve"> </v>
      </c>
      <c r="F7450" s="36" t="str">
        <f>IF(AND(D7450&gt;=50000,D7450&lt;=100000),"COMPRESO",A7450)</f>
        <v>campofranco</v>
      </c>
      <c r="H7450" s="39">
        <f t="shared" si="233"/>
        <v>0</v>
      </c>
      <c r="I7450">
        <v>4</v>
      </c>
    </row>
    <row r="7451" spans="1:9" ht="12" customHeight="1" x14ac:dyDescent="0.3">
      <c r="A7451" s="3" t="s">
        <v>23041</v>
      </c>
      <c r="B7451" s="4" t="s">
        <v>10425</v>
      </c>
      <c r="C7451" s="5" t="s">
        <v>22778</v>
      </c>
      <c r="D7451" s="6">
        <v>4325</v>
      </c>
      <c r="E7451" t="str">
        <f t="shared" si="232"/>
        <v xml:space="preserve"> </v>
      </c>
      <c r="F7451" s="36" t="str">
        <f>IF(AND(D7451&gt;=50000,D7451&lt;=100000),"COMPRESO",A7451)</f>
        <v>delia</v>
      </c>
      <c r="H7451" s="39">
        <f t="shared" si="233"/>
        <v>0</v>
      </c>
      <c r="I7451">
        <v>1</v>
      </c>
    </row>
    <row r="7452" spans="1:9" ht="12" customHeight="1" x14ac:dyDescent="0.3">
      <c r="A7452" s="3" t="s">
        <v>23042</v>
      </c>
      <c r="B7452" s="4" t="s">
        <v>10924</v>
      </c>
      <c r="C7452" s="5" t="s">
        <v>22778</v>
      </c>
      <c r="D7452" s="6">
        <v>75668</v>
      </c>
      <c r="E7452" t="str">
        <f t="shared" si="232"/>
        <v xml:space="preserve"> </v>
      </c>
      <c r="F7452" s="36" t="str">
        <f>IF(AND(D7452&gt;=50000,D7452&lt;=100000),"COMPRESO",A7452)</f>
        <v>COMPRESO</v>
      </c>
      <c r="H7452" s="39">
        <f t="shared" si="233"/>
        <v>0</v>
      </c>
      <c r="I7452">
        <v>1</v>
      </c>
    </row>
    <row r="7453" spans="1:9" ht="12" customHeight="1" x14ac:dyDescent="0.3">
      <c r="A7453" s="3" t="s">
        <v>23043</v>
      </c>
      <c r="B7453" s="4" t="s">
        <v>11663</v>
      </c>
      <c r="C7453" s="5" t="s">
        <v>22778</v>
      </c>
      <c r="D7453" s="6">
        <v>2006</v>
      </c>
      <c r="E7453" t="str">
        <f t="shared" si="232"/>
        <v xml:space="preserve"> </v>
      </c>
      <c r="F7453" s="36" t="str">
        <f>IF(AND(D7453&gt;=50000,D7453&lt;=100000),"COMPRESO",A7453)</f>
        <v>marianopoli</v>
      </c>
      <c r="H7453" s="39">
        <f t="shared" si="233"/>
        <v>0</v>
      </c>
      <c r="I7453">
        <v>2</v>
      </c>
    </row>
    <row r="7454" spans="1:9" ht="12" customHeight="1" x14ac:dyDescent="0.3">
      <c r="A7454" s="3" t="s">
        <v>23044</v>
      </c>
      <c r="B7454" s="4" t="s">
        <v>9053</v>
      </c>
      <c r="C7454" s="5" t="s">
        <v>22778</v>
      </c>
      <c r="D7454" s="6">
        <v>12333</v>
      </c>
      <c r="E7454" t="str">
        <f t="shared" si="232"/>
        <v xml:space="preserve"> </v>
      </c>
      <c r="F7454" s="36" t="str">
        <f>IF(AND(D7454&gt;=50000,D7454&lt;=100000),"COMPRESO",A7454)</f>
        <v>mazzarino</v>
      </c>
      <c r="H7454" s="39">
        <f t="shared" si="233"/>
        <v>0</v>
      </c>
      <c r="I7454">
        <v>2</v>
      </c>
    </row>
    <row r="7455" spans="1:9" ht="12" customHeight="1" x14ac:dyDescent="0.3">
      <c r="A7455" s="3" t="s">
        <v>23045</v>
      </c>
      <c r="B7455" s="4" t="s">
        <v>11850</v>
      </c>
      <c r="C7455" s="5" t="s">
        <v>22778</v>
      </c>
      <c r="D7455" s="6">
        <v>3178</v>
      </c>
      <c r="E7455" t="str">
        <f t="shared" si="232"/>
        <v xml:space="preserve"> </v>
      </c>
      <c r="F7455" s="36" t="str">
        <f>IF(AND(D7455&gt;=50000,D7455&lt;=100000),"COMPRESO",A7455)</f>
        <v>milena</v>
      </c>
      <c r="H7455" s="39">
        <f t="shared" si="233"/>
        <v>0</v>
      </c>
      <c r="I7455">
        <v>4</v>
      </c>
    </row>
    <row r="7456" spans="1:9" ht="12" customHeight="1" x14ac:dyDescent="0.3">
      <c r="A7456" s="3" t="s">
        <v>23046</v>
      </c>
      <c r="B7456" s="4" t="s">
        <v>12084</v>
      </c>
      <c r="C7456" s="5" t="s">
        <v>22778</v>
      </c>
      <c r="D7456" s="6">
        <v>1643</v>
      </c>
      <c r="E7456" t="str">
        <f t="shared" si="232"/>
        <v xml:space="preserve"> </v>
      </c>
      <c r="F7456" s="36" t="str">
        <f>IF(AND(D7456&gt;=50000,D7456&lt;=100000),"COMPRESO",A7456)</f>
        <v>montedoro</v>
      </c>
      <c r="H7456" s="39">
        <f t="shared" si="233"/>
        <v>0</v>
      </c>
      <c r="I7456">
        <v>2</v>
      </c>
    </row>
    <row r="7457" spans="1:9" ht="12" customHeight="1" x14ac:dyDescent="0.3">
      <c r="A7457" s="3" t="s">
        <v>23047</v>
      </c>
      <c r="B7457" s="4" t="s">
        <v>12319</v>
      </c>
      <c r="C7457" s="5" t="s">
        <v>22778</v>
      </c>
      <c r="D7457" s="6">
        <v>11010</v>
      </c>
      <c r="E7457" t="str">
        <f t="shared" si="232"/>
        <v xml:space="preserve"> </v>
      </c>
      <c r="F7457" s="36" t="str">
        <f>IF(AND(D7457&gt;=50000,D7457&lt;=100000),"COMPRESO",A7457)</f>
        <v>mussomeli</v>
      </c>
      <c r="H7457" s="39">
        <f t="shared" si="233"/>
        <v>0</v>
      </c>
      <c r="I7457">
        <v>1</v>
      </c>
    </row>
    <row r="7458" spans="1:9" ht="12" customHeight="1" x14ac:dyDescent="0.3">
      <c r="A7458" s="3" t="s">
        <v>23048</v>
      </c>
      <c r="B7458" s="4" t="s">
        <v>12366</v>
      </c>
      <c r="C7458" s="5" t="s">
        <v>22778</v>
      </c>
      <c r="D7458" s="6">
        <v>27975</v>
      </c>
      <c r="E7458" t="str">
        <f t="shared" si="232"/>
        <v xml:space="preserve"> </v>
      </c>
      <c r="F7458" s="36" t="str">
        <f>IF(AND(D7458&gt;=50000,D7458&lt;=100000),"COMPRESO",A7458)</f>
        <v>niscemi</v>
      </c>
      <c r="H7458" s="39">
        <f t="shared" si="233"/>
        <v>0</v>
      </c>
      <c r="I7458">
        <v>4</v>
      </c>
    </row>
    <row r="7459" spans="1:9" ht="12" customHeight="1" x14ac:dyDescent="0.3">
      <c r="A7459" s="3" t="s">
        <v>23049</v>
      </c>
      <c r="B7459" s="4" t="s">
        <v>13370</v>
      </c>
      <c r="C7459" s="5" t="s">
        <v>22778</v>
      </c>
      <c r="D7459" s="6">
        <v>2139</v>
      </c>
      <c r="E7459" t="str">
        <f t="shared" si="232"/>
        <v xml:space="preserve"> </v>
      </c>
      <c r="F7459" s="36" t="str">
        <f>IF(AND(D7459&gt;=50000,D7459&lt;=100000),"COMPRESO",A7459)</f>
        <v>resuttano</v>
      </c>
      <c r="H7459" s="39">
        <f t="shared" si="233"/>
        <v>0</v>
      </c>
      <c r="I7459">
        <v>1</v>
      </c>
    </row>
    <row r="7460" spans="1:9" ht="12" customHeight="1" x14ac:dyDescent="0.3">
      <c r="A7460" s="3" t="s">
        <v>23050</v>
      </c>
      <c r="B7460" s="4" t="s">
        <v>13393</v>
      </c>
      <c r="C7460" s="5" t="s">
        <v>22778</v>
      </c>
      <c r="D7460" s="6">
        <v>11814</v>
      </c>
      <c r="E7460" t="str">
        <f t="shared" si="232"/>
        <v xml:space="preserve"> </v>
      </c>
      <c r="F7460" s="36" t="str">
        <f>IF(AND(D7460&gt;=50000,D7460&lt;=100000),"COMPRESO",A7460)</f>
        <v>riesi</v>
      </c>
      <c r="H7460" s="39">
        <f t="shared" si="233"/>
        <v>0</v>
      </c>
      <c r="I7460">
        <v>1</v>
      </c>
    </row>
    <row r="7461" spans="1:9" ht="12" customHeight="1" x14ac:dyDescent="0.3">
      <c r="A7461" s="3" t="s">
        <v>23051</v>
      </c>
      <c r="B7461" s="4" t="s">
        <v>13777</v>
      </c>
      <c r="C7461" s="5" t="s">
        <v>22778</v>
      </c>
      <c r="D7461" s="6">
        <v>23424</v>
      </c>
      <c r="E7461" t="str">
        <f t="shared" si="232"/>
        <v xml:space="preserve"> </v>
      </c>
      <c r="F7461" s="36" t="str">
        <f>IF(AND(D7461&gt;=50000,D7461&lt;=100000),"COMPRESO",A7461)</f>
        <v>san cataldo</v>
      </c>
      <c r="H7461" s="39">
        <f t="shared" si="233"/>
        <v>0</v>
      </c>
      <c r="I7461">
        <v>10</v>
      </c>
    </row>
    <row r="7462" spans="1:9" ht="12" customHeight="1" x14ac:dyDescent="0.3">
      <c r="A7462" s="3" t="s">
        <v>23052</v>
      </c>
      <c r="B7462" s="4" t="s">
        <v>14151</v>
      </c>
      <c r="C7462" s="5" t="s">
        <v>22778</v>
      </c>
      <c r="D7462" s="6">
        <v>5727</v>
      </c>
      <c r="E7462" t="str">
        <f t="shared" si="232"/>
        <v xml:space="preserve"> </v>
      </c>
      <c r="F7462" s="36" t="str">
        <f>IF(AND(D7462&gt;=50000,D7462&lt;=100000),"COMPRESO",A7462)</f>
        <v>santa caterina villarmosa</v>
      </c>
      <c r="H7462" s="39">
        <f t="shared" si="233"/>
        <v>0</v>
      </c>
      <c r="I7462">
        <v>3</v>
      </c>
    </row>
    <row r="7463" spans="1:9" ht="12" customHeight="1" x14ac:dyDescent="0.3">
      <c r="A7463" s="3" t="s">
        <v>23053</v>
      </c>
      <c r="B7463" s="4" t="s">
        <v>14406</v>
      </c>
      <c r="C7463" s="5" t="s">
        <v>22778</v>
      </c>
      <c r="D7463" s="6">
        <v>6265</v>
      </c>
      <c r="E7463" t="str">
        <f t="shared" si="232"/>
        <v xml:space="preserve"> </v>
      </c>
      <c r="F7463" s="36" t="str">
        <f>IF(AND(D7463&gt;=50000,D7463&lt;=100000),"COMPRESO",A7463)</f>
        <v>serradifalco</v>
      </c>
      <c r="H7463" s="39">
        <f t="shared" si="233"/>
        <v>0</v>
      </c>
      <c r="I7463">
        <v>1</v>
      </c>
    </row>
    <row r="7464" spans="1:9" ht="12" customHeight="1" x14ac:dyDescent="0.3">
      <c r="A7464" s="3" t="s">
        <v>23054</v>
      </c>
      <c r="B7464" s="4" t="s">
        <v>14539</v>
      </c>
      <c r="C7464" s="5" t="s">
        <v>22778</v>
      </c>
      <c r="D7464" s="6">
        <v>7267</v>
      </c>
      <c r="E7464" t="str">
        <f t="shared" si="232"/>
        <v xml:space="preserve"> </v>
      </c>
      <c r="F7464" s="36" t="str">
        <f>IF(AND(D7464&gt;=50000,D7464&lt;=100000),"COMPRESO",A7464)</f>
        <v>sommatino</v>
      </c>
      <c r="H7464" s="39">
        <f t="shared" si="233"/>
        <v>0</v>
      </c>
      <c r="I7464">
        <v>1</v>
      </c>
    </row>
    <row r="7465" spans="1:9" ht="12" customHeight="1" x14ac:dyDescent="0.3">
      <c r="A7465" s="3" t="s">
        <v>23055</v>
      </c>
      <c r="B7465" s="4" t="s">
        <v>14690</v>
      </c>
      <c r="C7465" s="5" t="s">
        <v>22778</v>
      </c>
      <c r="D7465" s="6">
        <v>1436</v>
      </c>
      <c r="E7465" t="str">
        <f t="shared" si="232"/>
        <v xml:space="preserve"> </v>
      </c>
      <c r="F7465" s="36" t="str">
        <f>IF(AND(D7465&gt;=50000,D7465&lt;=100000),"COMPRESO",A7465)</f>
        <v>sutera</v>
      </c>
      <c r="H7465" s="39">
        <f t="shared" si="233"/>
        <v>0</v>
      </c>
      <c r="I7465">
        <v>2</v>
      </c>
    </row>
    <row r="7466" spans="1:9" ht="12" customHeight="1" x14ac:dyDescent="0.3">
      <c r="A7466" s="3" t="s">
        <v>23056</v>
      </c>
      <c r="B7466" s="4" t="s">
        <v>15149</v>
      </c>
      <c r="C7466" s="5" t="s">
        <v>22778</v>
      </c>
      <c r="D7466" s="6">
        <v>3641</v>
      </c>
      <c r="E7466" t="str">
        <f t="shared" si="232"/>
        <v xml:space="preserve"> </v>
      </c>
      <c r="F7466" s="36" t="str">
        <f>IF(AND(D7466&gt;=50000,D7466&lt;=100000),"COMPRESO",A7466)</f>
        <v>vallelunga pratameno</v>
      </c>
      <c r="H7466" s="39">
        <f t="shared" si="233"/>
        <v>0</v>
      </c>
      <c r="I7466">
        <v>9</v>
      </c>
    </row>
    <row r="7467" spans="1:9" ht="12" customHeight="1" x14ac:dyDescent="0.3">
      <c r="A7467" s="3" t="s">
        <v>23057</v>
      </c>
      <c r="B7467" s="4" t="s">
        <v>15407</v>
      </c>
      <c r="C7467" s="5" t="s">
        <v>22778</v>
      </c>
      <c r="D7467" s="6">
        <v>1731</v>
      </c>
      <c r="E7467" t="str">
        <f t="shared" si="232"/>
        <v xml:space="preserve"> </v>
      </c>
      <c r="F7467" s="36" t="str">
        <f>IF(AND(D7467&gt;=50000,D7467&lt;=100000),"COMPRESO",A7467)</f>
        <v>villalba</v>
      </c>
      <c r="H7467" s="39">
        <f t="shared" si="233"/>
        <v>0</v>
      </c>
      <c r="I7467">
        <v>12</v>
      </c>
    </row>
    <row r="7468" spans="1:9" ht="12" customHeight="1" x14ac:dyDescent="0.3">
      <c r="A7468" s="3" t="s">
        <v>23058</v>
      </c>
      <c r="B7468" s="4" t="s">
        <v>8059</v>
      </c>
      <c r="C7468" s="5" t="s">
        <v>22778</v>
      </c>
      <c r="D7468" s="6">
        <v>8484</v>
      </c>
      <c r="E7468" t="str">
        <f t="shared" si="232"/>
        <v xml:space="preserve"> </v>
      </c>
      <c r="F7468" s="36" t="str">
        <f>IF(AND(D7468&gt;=50000,D7468&lt;=100000),"COMPRESO",A7468)</f>
        <v>agira</v>
      </c>
      <c r="H7468" s="39">
        <f t="shared" si="233"/>
        <v>0</v>
      </c>
      <c r="I7468">
        <v>2</v>
      </c>
    </row>
    <row r="7469" spans="1:9" ht="12" customHeight="1" x14ac:dyDescent="0.3">
      <c r="A7469" s="3" t="s">
        <v>23059</v>
      </c>
      <c r="B7469" s="4" t="s">
        <v>8080</v>
      </c>
      <c r="C7469" s="5" t="s">
        <v>22778</v>
      </c>
      <c r="D7469" s="6">
        <v>4929</v>
      </c>
      <c r="E7469" t="str">
        <f t="shared" si="232"/>
        <v xml:space="preserve"> </v>
      </c>
      <c r="F7469" s="36" t="str">
        <f>IF(AND(D7469&gt;=50000,D7469&lt;=100000),"COMPRESO",A7469)</f>
        <v>aidone</v>
      </c>
      <c r="H7469" s="39">
        <f t="shared" si="233"/>
        <v>0</v>
      </c>
      <c r="I7469">
        <v>1</v>
      </c>
    </row>
    <row r="7470" spans="1:9" ht="12" customHeight="1" x14ac:dyDescent="0.3">
      <c r="A7470" s="3" t="s">
        <v>23060</v>
      </c>
      <c r="B7470" s="4" t="s">
        <v>8383</v>
      </c>
      <c r="C7470" s="5" t="s">
        <v>22778</v>
      </c>
      <c r="D7470" s="6">
        <v>5366</v>
      </c>
      <c r="E7470" t="str">
        <f t="shared" si="232"/>
        <v xml:space="preserve"> </v>
      </c>
      <c r="F7470" s="36" t="str">
        <f>IF(AND(D7470&gt;=50000,D7470&lt;=100000),"COMPRESO",A7470)</f>
        <v>assoro</v>
      </c>
      <c r="H7470" s="39">
        <f t="shared" si="233"/>
        <v>0</v>
      </c>
      <c r="I7470">
        <v>1</v>
      </c>
    </row>
    <row r="7471" spans="1:9" ht="12" customHeight="1" x14ac:dyDescent="0.3">
      <c r="A7471" s="3" t="s">
        <v>23061</v>
      </c>
      <c r="B7471" s="4" t="s">
        <v>8532</v>
      </c>
      <c r="C7471" s="5" t="s">
        <v>22778</v>
      </c>
      <c r="D7471" s="6">
        <v>13977</v>
      </c>
      <c r="E7471" t="str">
        <f t="shared" si="232"/>
        <v xml:space="preserve"> </v>
      </c>
      <c r="F7471" s="36" t="str">
        <f>IF(AND(D7471&gt;=50000,D7471&lt;=100000),"COMPRESO",A7471)</f>
        <v>barrafranca</v>
      </c>
      <c r="H7471" s="39">
        <f t="shared" si="233"/>
        <v>0</v>
      </c>
      <c r="I7471">
        <v>1</v>
      </c>
    </row>
    <row r="7472" spans="1:9" ht="12" customHeight="1" x14ac:dyDescent="0.3">
      <c r="A7472" s="3" t="s">
        <v>23062</v>
      </c>
      <c r="B7472" s="4" t="s">
        <v>9018</v>
      </c>
      <c r="C7472" s="5" t="s">
        <v>22778</v>
      </c>
      <c r="D7472" s="6">
        <v>4628</v>
      </c>
      <c r="E7472" t="str">
        <f t="shared" si="232"/>
        <v xml:space="preserve"> </v>
      </c>
      <c r="F7472" s="36" t="str">
        <f>IF(AND(D7472&gt;=50000,D7472&lt;=100000),"COMPRESO",A7472)</f>
        <v>calascibetta</v>
      </c>
      <c r="H7472" s="39">
        <f t="shared" si="233"/>
        <v>0</v>
      </c>
      <c r="I7472">
        <v>3</v>
      </c>
    </row>
    <row r="7473" spans="1:9" ht="12" customHeight="1" x14ac:dyDescent="0.3">
      <c r="A7473" s="3" t="s">
        <v>23063</v>
      </c>
      <c r="B7473" s="4" t="s">
        <v>9760</v>
      </c>
      <c r="C7473" s="5" t="s">
        <v>22778</v>
      </c>
      <c r="D7473" s="6">
        <v>4999</v>
      </c>
      <c r="E7473" t="str">
        <f t="shared" si="232"/>
        <v xml:space="preserve"> </v>
      </c>
      <c r="F7473" s="36" t="str">
        <f>IF(AND(D7473&gt;=50000,D7473&lt;=100000),"COMPRESO",A7473)</f>
        <v>catenanuova</v>
      </c>
      <c r="H7473" s="39">
        <f t="shared" si="233"/>
        <v>0</v>
      </c>
      <c r="I7473">
        <v>1</v>
      </c>
    </row>
    <row r="7474" spans="1:9" ht="12" customHeight="1" x14ac:dyDescent="0.3">
      <c r="A7474" s="3" t="s">
        <v>23064</v>
      </c>
      <c r="B7474" s="4" t="s">
        <v>9845</v>
      </c>
      <c r="C7474" s="5" t="s">
        <v>22778</v>
      </c>
      <c r="D7474" s="6">
        <v>5599</v>
      </c>
      <c r="E7474" t="str">
        <f t="shared" si="232"/>
        <v xml:space="preserve"> </v>
      </c>
      <c r="F7474" s="36" t="str">
        <f>IF(AND(D7474&gt;=50000,D7474&lt;=100000),"COMPRESO",A7474)</f>
        <v>centuripe</v>
      </c>
      <c r="H7474" s="39">
        <f t="shared" si="233"/>
        <v>0</v>
      </c>
      <c r="I7474">
        <v>30</v>
      </c>
    </row>
    <row r="7475" spans="1:9" ht="12" customHeight="1" x14ac:dyDescent="0.3">
      <c r="A7475" s="3" t="s">
        <v>23065</v>
      </c>
      <c r="B7475" s="4" t="s">
        <v>9850</v>
      </c>
      <c r="C7475" s="5" t="s">
        <v>22778</v>
      </c>
      <c r="D7475" s="6">
        <v>2150</v>
      </c>
      <c r="E7475" t="str">
        <f t="shared" si="232"/>
        <v xml:space="preserve"> </v>
      </c>
      <c r="F7475" s="36" t="str">
        <f>IF(AND(D7475&gt;=50000,D7475&lt;=100000),"COMPRESO",A7475)</f>
        <v>cerami</v>
      </c>
      <c r="H7475" s="39">
        <f t="shared" si="233"/>
        <v>0</v>
      </c>
      <c r="I7475">
        <v>1</v>
      </c>
    </row>
    <row r="7476" spans="1:9" ht="12" customHeight="1" x14ac:dyDescent="0.3">
      <c r="A7476" s="3" t="s">
        <v>23066</v>
      </c>
      <c r="B7476" s="4" t="s">
        <v>10518</v>
      </c>
      <c r="C7476" s="5" t="s">
        <v>22778</v>
      </c>
      <c r="D7476" s="6">
        <v>27894</v>
      </c>
      <c r="E7476" t="str">
        <f t="shared" si="232"/>
        <v xml:space="preserve"> </v>
      </c>
      <c r="F7476" s="36" t="str">
        <f>IF(AND(D7476&gt;=50000,D7476&lt;=100000),"COMPRESO",A7476)</f>
        <v>enna</v>
      </c>
      <c r="H7476" s="39">
        <f t="shared" si="233"/>
        <v>0</v>
      </c>
      <c r="I7476">
        <v>2</v>
      </c>
    </row>
    <row r="7477" spans="1:9" ht="12" customHeight="1" x14ac:dyDescent="0.3">
      <c r="A7477" s="3" t="s">
        <v>23067</v>
      </c>
      <c r="B7477" s="4" t="s">
        <v>10840</v>
      </c>
      <c r="C7477" s="5" t="s">
        <v>22778</v>
      </c>
      <c r="D7477" s="6">
        <v>3722</v>
      </c>
      <c r="E7477" t="str">
        <f t="shared" si="232"/>
        <v xml:space="preserve"> </v>
      </c>
      <c r="F7477" s="36" t="str">
        <f>IF(AND(D7477&gt;=50000,D7477&lt;=100000),"COMPRESO",A7477)</f>
        <v>gagliano castelferrato</v>
      </c>
      <c r="H7477" s="39">
        <f t="shared" si="233"/>
        <v>0</v>
      </c>
      <c r="I7477">
        <v>2</v>
      </c>
    </row>
    <row r="7478" spans="1:9" ht="12" customHeight="1" x14ac:dyDescent="0.3">
      <c r="A7478" s="3" t="s">
        <v>23068</v>
      </c>
      <c r="B7478" s="4" t="s">
        <v>11358</v>
      </c>
      <c r="C7478" s="5" t="s">
        <v>22778</v>
      </c>
      <c r="D7478" s="6">
        <v>13878</v>
      </c>
      <c r="E7478" t="str">
        <f t="shared" si="232"/>
        <v xml:space="preserve"> </v>
      </c>
      <c r="F7478" s="36" t="str">
        <f>IF(AND(D7478&gt;=50000,D7478&lt;=100000),"COMPRESO",A7478)</f>
        <v>leonforte</v>
      </c>
      <c r="H7478" s="39">
        <f t="shared" si="233"/>
        <v>0</v>
      </c>
      <c r="I7478">
        <v>3</v>
      </c>
    </row>
    <row r="7479" spans="1:9" ht="12" customHeight="1" x14ac:dyDescent="0.3">
      <c r="A7479" s="3" t="s">
        <v>23069</v>
      </c>
      <c r="B7479" s="4" t="s">
        <v>12361</v>
      </c>
      <c r="C7479" s="5" t="s">
        <v>22778</v>
      </c>
      <c r="D7479" s="6">
        <v>14272</v>
      </c>
      <c r="E7479" t="str">
        <f t="shared" si="232"/>
        <v xml:space="preserve"> </v>
      </c>
      <c r="F7479" s="36" t="str">
        <f>IF(AND(D7479&gt;=50000,D7479&lt;=100000),"COMPRESO",A7479)</f>
        <v>nicosia</v>
      </c>
      <c r="H7479" s="39">
        <f t="shared" si="233"/>
        <v>0</v>
      </c>
      <c r="I7479">
        <v>2</v>
      </c>
    </row>
    <row r="7480" spans="1:9" ht="12" customHeight="1" x14ac:dyDescent="0.3">
      <c r="A7480" s="3" t="s">
        <v>23070</v>
      </c>
      <c r="B7480" s="4" t="s">
        <v>12367</v>
      </c>
      <c r="C7480" s="5" t="s">
        <v>22778</v>
      </c>
      <c r="D7480" s="6">
        <v>2969</v>
      </c>
      <c r="E7480" t="str">
        <f t="shared" si="232"/>
        <v xml:space="preserve"> </v>
      </c>
      <c r="F7480" s="36" t="str">
        <f>IF(AND(D7480&gt;=50000,D7480&lt;=100000),"COMPRESO",A7480)</f>
        <v>nissoria</v>
      </c>
      <c r="H7480" s="39">
        <f t="shared" si="233"/>
        <v>0</v>
      </c>
      <c r="I7480">
        <v>1</v>
      </c>
    </row>
    <row r="7481" spans="1:9" ht="12" customHeight="1" x14ac:dyDescent="0.3">
      <c r="A7481" s="3" t="s">
        <v>23071</v>
      </c>
      <c r="B7481" s="4" t="s">
        <v>12883</v>
      </c>
      <c r="C7481" s="5" t="s">
        <v>22778</v>
      </c>
      <c r="D7481" s="6">
        <v>22196</v>
      </c>
      <c r="E7481" t="str">
        <f t="shared" si="232"/>
        <v xml:space="preserve"> </v>
      </c>
      <c r="F7481" s="36" t="str">
        <f>IF(AND(D7481&gt;=50000,D7481&lt;=100000),"COMPRESO",A7481)</f>
        <v>piazza armerina</v>
      </c>
      <c r="H7481" s="39">
        <f t="shared" si="233"/>
        <v>0</v>
      </c>
      <c r="I7481">
        <v>2</v>
      </c>
    </row>
    <row r="7482" spans="1:9" ht="12" customHeight="1" x14ac:dyDescent="0.3">
      <c r="A7482" s="3" t="s">
        <v>23072</v>
      </c>
      <c r="B7482" s="4" t="s">
        <v>12919</v>
      </c>
      <c r="C7482" s="5" t="s">
        <v>22778</v>
      </c>
      <c r="D7482" s="6">
        <v>7227</v>
      </c>
      <c r="E7482" t="str">
        <f t="shared" si="232"/>
        <v xml:space="preserve"> </v>
      </c>
      <c r="F7482" s="36" t="str">
        <f>IF(AND(D7482&gt;=50000,D7482&lt;=100000),"COMPRESO",A7482)</f>
        <v>pietraperzia</v>
      </c>
      <c r="H7482" s="39">
        <f t="shared" si="233"/>
        <v>0</v>
      </c>
      <c r="I7482">
        <v>2</v>
      </c>
    </row>
    <row r="7483" spans="1:9" ht="12" customHeight="1" x14ac:dyDescent="0.3">
      <c r="A7483" s="3" t="s">
        <v>23073</v>
      </c>
      <c r="B7483" s="4" t="s">
        <v>13355</v>
      </c>
      <c r="C7483" s="5" t="s">
        <v>22778</v>
      </c>
      <c r="D7483" s="6">
        <v>7388</v>
      </c>
      <c r="E7483" t="str">
        <f t="shared" si="232"/>
        <v xml:space="preserve"> </v>
      </c>
      <c r="F7483" s="36" t="str">
        <f>IF(AND(D7483&gt;=50000,D7483&lt;=100000),"COMPRESO",A7483)</f>
        <v>regalbuto</v>
      </c>
      <c r="H7483" s="39">
        <f t="shared" si="233"/>
        <v>0</v>
      </c>
      <c r="I7483">
        <v>3</v>
      </c>
    </row>
    <row r="7484" spans="1:9" ht="12" customHeight="1" x14ac:dyDescent="0.3">
      <c r="A7484" s="3" t="s">
        <v>23074</v>
      </c>
      <c r="B7484" s="4" t="s">
        <v>14592</v>
      </c>
      <c r="C7484" s="5" t="s">
        <v>22778</v>
      </c>
      <c r="D7484" s="6">
        <v>833</v>
      </c>
      <c r="E7484" t="str">
        <f t="shared" si="232"/>
        <v xml:space="preserve"> </v>
      </c>
      <c r="F7484" s="36" t="str">
        <f>IF(AND(D7484&gt;=50000,D7484&lt;=100000),"COMPRESO",A7484)</f>
        <v>sperlinga</v>
      </c>
      <c r="H7484" s="39">
        <f t="shared" si="233"/>
        <v>0</v>
      </c>
      <c r="I7484">
        <v>5</v>
      </c>
    </row>
    <row r="7485" spans="1:9" ht="12" customHeight="1" x14ac:dyDescent="0.3">
      <c r="A7485" s="3" t="s">
        <v>23075</v>
      </c>
      <c r="B7485" s="4" t="s">
        <v>15016</v>
      </c>
      <c r="C7485" s="5" t="s">
        <v>22778</v>
      </c>
      <c r="D7485" s="6">
        <v>9628</v>
      </c>
      <c r="E7485" t="str">
        <f t="shared" si="232"/>
        <v xml:space="preserve"> </v>
      </c>
      <c r="F7485" s="36" t="str">
        <f>IF(AND(D7485&gt;=50000,D7485&lt;=100000),"COMPRESO",A7485)</f>
        <v>troina</v>
      </c>
      <c r="H7485" s="39">
        <f t="shared" si="233"/>
        <v>0</v>
      </c>
      <c r="I7485">
        <v>6</v>
      </c>
    </row>
    <row r="7486" spans="1:9" ht="12" customHeight="1" x14ac:dyDescent="0.3">
      <c r="A7486" s="3" t="s">
        <v>23076</v>
      </c>
      <c r="B7486" s="4" t="s">
        <v>15128</v>
      </c>
      <c r="C7486" s="5" t="s">
        <v>22778</v>
      </c>
      <c r="D7486" s="6">
        <v>8182</v>
      </c>
      <c r="E7486" t="str">
        <f t="shared" si="232"/>
        <v xml:space="preserve"> </v>
      </c>
      <c r="F7486" s="36" t="str">
        <f>IF(AND(D7486&gt;=50000,D7486&lt;=100000),"COMPRESO",A7486)</f>
        <v>valguarnera caropepe</v>
      </c>
      <c r="H7486" s="39">
        <f t="shared" si="233"/>
        <v>0</v>
      </c>
      <c r="I7486">
        <v>1</v>
      </c>
    </row>
    <row r="7487" spans="1:9" ht="12" customHeight="1" x14ac:dyDescent="0.3">
      <c r="A7487" s="3" t="s">
        <v>23077</v>
      </c>
      <c r="B7487" s="4" t="s">
        <v>15449</v>
      </c>
      <c r="C7487" s="5" t="s">
        <v>22778</v>
      </c>
      <c r="D7487" s="6">
        <v>5130</v>
      </c>
      <c r="E7487" t="str">
        <f t="shared" si="232"/>
        <v xml:space="preserve"> </v>
      </c>
      <c r="F7487" s="36" t="str">
        <f>IF(AND(D7487&gt;=50000,D7487&lt;=100000),"COMPRESO",A7487)</f>
        <v>villarosa</v>
      </c>
      <c r="H7487" s="39">
        <f t="shared" si="233"/>
        <v>0</v>
      </c>
      <c r="I7487">
        <v>4</v>
      </c>
    </row>
    <row r="7488" spans="1:9" ht="12" customHeight="1" x14ac:dyDescent="0.3">
      <c r="A7488" s="3" t="s">
        <v>23078</v>
      </c>
      <c r="B7488" s="4" t="s">
        <v>8021</v>
      </c>
      <c r="C7488" s="5" t="s">
        <v>22778</v>
      </c>
      <c r="D7488" s="6">
        <v>3200</v>
      </c>
      <c r="E7488" t="str">
        <f t="shared" si="232"/>
        <v xml:space="preserve"> </v>
      </c>
      <c r="F7488" s="36" t="str">
        <f>IF(AND(D7488&gt;=50000,D7488&lt;=100000),"COMPRESO",A7488)</f>
        <v>aci bonaccorsi</v>
      </c>
      <c r="H7488" s="39">
        <f t="shared" si="233"/>
        <v>0</v>
      </c>
      <c r="I7488">
        <v>4</v>
      </c>
    </row>
    <row r="7489" spans="1:9" ht="12" customHeight="1" x14ac:dyDescent="0.3">
      <c r="A7489" s="3" t="s">
        <v>23079</v>
      </c>
      <c r="B7489" s="4" t="s">
        <v>8022</v>
      </c>
      <c r="C7489" s="5" t="s">
        <v>22778</v>
      </c>
      <c r="D7489" s="6">
        <v>18122</v>
      </c>
      <c r="E7489" t="str">
        <f t="shared" si="232"/>
        <v xml:space="preserve"> </v>
      </c>
      <c r="F7489" s="36" t="str">
        <f>IF(AND(D7489&gt;=50000,D7489&lt;=100000),"COMPRESO",A7489)</f>
        <v>aci castello</v>
      </c>
      <c r="H7489" s="39">
        <f t="shared" si="233"/>
        <v>0</v>
      </c>
      <c r="I7489">
        <v>9</v>
      </c>
    </row>
    <row r="7490" spans="1:9" ht="12" customHeight="1" x14ac:dyDescent="0.3">
      <c r="A7490" s="3" t="s">
        <v>23080</v>
      </c>
      <c r="B7490" s="4" t="s">
        <v>8023</v>
      </c>
      <c r="C7490" s="5" t="s">
        <v>22778</v>
      </c>
      <c r="D7490" s="6">
        <v>28749</v>
      </c>
      <c r="E7490" t="str">
        <f t="shared" si="232"/>
        <v xml:space="preserve"> </v>
      </c>
      <c r="F7490" s="36" t="str">
        <f>IF(AND(D7490&gt;=50000,D7490&lt;=100000),"COMPRESO",A7490)</f>
        <v>aci catena</v>
      </c>
      <c r="H7490" s="39">
        <f t="shared" si="233"/>
        <v>0</v>
      </c>
      <c r="I7490">
        <v>1</v>
      </c>
    </row>
    <row r="7491" spans="1:9" ht="12" customHeight="1" x14ac:dyDescent="0.3">
      <c r="A7491" s="3" t="s">
        <v>23081</v>
      </c>
      <c r="B7491" s="4" t="s">
        <v>8025</v>
      </c>
      <c r="C7491" s="5" t="s">
        <v>22778</v>
      </c>
      <c r="D7491" s="6">
        <v>51456</v>
      </c>
      <c r="E7491" t="str">
        <f t="shared" ref="E7491:E7554" si="234">IF(D7491&gt;300000,"TROVATO"," ")</f>
        <v xml:space="preserve"> </v>
      </c>
      <c r="F7491" s="36" t="str">
        <f>IF(AND(D7491&gt;=50000,D7491&lt;=100000),"COMPRESO",A7491)</f>
        <v>COMPRESO</v>
      </c>
      <c r="H7491" s="39">
        <f t="shared" ref="H7491:H7554" si="235">(D15419/$G$2)</f>
        <v>0</v>
      </c>
      <c r="I7491">
        <v>7</v>
      </c>
    </row>
    <row r="7492" spans="1:9" ht="12" customHeight="1" x14ac:dyDescent="0.3">
      <c r="A7492" s="3" t="s">
        <v>23082</v>
      </c>
      <c r="B7492" s="4" t="s">
        <v>8024</v>
      </c>
      <c r="C7492" s="5" t="s">
        <v>22778</v>
      </c>
      <c r="D7492" s="6">
        <v>17270</v>
      </c>
      <c r="E7492" t="str">
        <f t="shared" si="234"/>
        <v xml:space="preserve"> </v>
      </c>
      <c r="F7492" s="36" t="str">
        <f>IF(AND(D7492&gt;=50000,D7492&lt;=100000),"COMPRESO",A7492)</f>
        <v>aci sant'antonio</v>
      </c>
      <c r="H7492" s="39">
        <f t="shared" si="235"/>
        <v>0</v>
      </c>
      <c r="I7492">
        <v>1</v>
      </c>
    </row>
    <row r="7493" spans="1:9" ht="12" customHeight="1" x14ac:dyDescent="0.3">
      <c r="A7493" s="3" t="s">
        <v>23083</v>
      </c>
      <c r="B7493" s="4" t="s">
        <v>8047</v>
      </c>
      <c r="C7493" s="5" t="s">
        <v>22778</v>
      </c>
      <c r="D7493" s="6">
        <v>35549</v>
      </c>
      <c r="E7493" t="str">
        <f t="shared" si="234"/>
        <v xml:space="preserve"> </v>
      </c>
      <c r="F7493" s="36" t="str">
        <f>IF(AND(D7493&gt;=50000,D7493&lt;=100000),"COMPRESO",A7493)</f>
        <v>adrano</v>
      </c>
      <c r="H7493" s="39">
        <f t="shared" si="235"/>
        <v>0</v>
      </c>
      <c r="I7493">
        <v>13</v>
      </c>
    </row>
    <row r="7494" spans="1:9" ht="12" customHeight="1" x14ac:dyDescent="0.3">
      <c r="A7494" s="3" t="s">
        <v>23084</v>
      </c>
      <c r="B7494" s="4" t="s">
        <v>8601</v>
      </c>
      <c r="C7494" s="5" t="s">
        <v>22778</v>
      </c>
      <c r="D7494" s="6">
        <v>26378</v>
      </c>
      <c r="E7494" t="str">
        <f t="shared" si="234"/>
        <v xml:space="preserve"> </v>
      </c>
      <c r="F7494" s="36" t="str">
        <f>IF(AND(D7494&gt;=50000,D7494&lt;=100000),"COMPRESO",A7494)</f>
        <v>belpasso</v>
      </c>
      <c r="H7494" s="39">
        <f t="shared" si="235"/>
        <v>0</v>
      </c>
      <c r="I7494">
        <v>5</v>
      </c>
    </row>
    <row r="7495" spans="1:9" ht="12" customHeight="1" x14ac:dyDescent="0.3">
      <c r="A7495" s="3" t="s">
        <v>23085</v>
      </c>
      <c r="B7495" s="4" t="s">
        <v>8655</v>
      </c>
      <c r="C7495" s="5" t="s">
        <v>22778</v>
      </c>
      <c r="D7495" s="6">
        <v>23703</v>
      </c>
      <c r="E7495" t="str">
        <f t="shared" si="234"/>
        <v xml:space="preserve"> </v>
      </c>
      <c r="F7495" s="36" t="str">
        <f>IF(AND(D7495&gt;=50000,D7495&lt;=100000),"COMPRESO",A7495)</f>
        <v>biancavilla</v>
      </c>
      <c r="H7495" s="39">
        <f t="shared" si="235"/>
        <v>0</v>
      </c>
      <c r="I7495">
        <v>3</v>
      </c>
    </row>
    <row r="7496" spans="1:9" ht="12" customHeight="1" x14ac:dyDescent="0.3">
      <c r="A7496" s="3" t="s">
        <v>23086</v>
      </c>
      <c r="B7496" s="4" t="s">
        <v>8909</v>
      </c>
      <c r="C7496" s="5" t="s">
        <v>22778</v>
      </c>
      <c r="D7496" s="6">
        <v>19234</v>
      </c>
      <c r="E7496" t="str">
        <f t="shared" si="234"/>
        <v xml:space="preserve"> </v>
      </c>
      <c r="F7496" s="36" t="str">
        <f>IF(AND(D7496&gt;=50000,D7496&lt;=100000),"COMPRESO",A7496)</f>
        <v>bronte</v>
      </c>
      <c r="H7496" s="39">
        <f t="shared" si="235"/>
        <v>0</v>
      </c>
      <c r="I7496">
        <v>3</v>
      </c>
    </row>
    <row r="7497" spans="1:9" ht="12" customHeight="1" x14ac:dyDescent="0.3">
      <c r="A7497" s="3" t="s">
        <v>23087</v>
      </c>
      <c r="B7497" s="4" t="s">
        <v>9021</v>
      </c>
      <c r="C7497" s="5" t="s">
        <v>22778</v>
      </c>
      <c r="D7497" s="6">
        <v>5383</v>
      </c>
      <c r="E7497" t="str">
        <f t="shared" si="234"/>
        <v xml:space="preserve"> </v>
      </c>
      <c r="F7497" s="36" t="str">
        <f>IF(AND(D7497&gt;=50000,D7497&lt;=100000),"COMPRESO",A7497)</f>
        <v>calatabiano</v>
      </c>
      <c r="H7497" s="39">
        <f t="shared" si="235"/>
        <v>0</v>
      </c>
      <c r="I7497">
        <v>2</v>
      </c>
    </row>
    <row r="7498" spans="1:9" ht="12" customHeight="1" x14ac:dyDescent="0.3">
      <c r="A7498" s="3" t="s">
        <v>23088</v>
      </c>
      <c r="B7498" s="4" t="s">
        <v>9052</v>
      </c>
      <c r="C7498" s="5" t="s">
        <v>22778</v>
      </c>
      <c r="D7498" s="6">
        <v>38123</v>
      </c>
      <c r="E7498" t="str">
        <f t="shared" si="234"/>
        <v xml:space="preserve"> </v>
      </c>
      <c r="F7498" s="36" t="str">
        <f>IF(AND(D7498&gt;=50000,D7498&lt;=100000),"COMPRESO",A7498)</f>
        <v>caltagirone</v>
      </c>
      <c r="H7498" s="39">
        <f t="shared" si="235"/>
        <v>0</v>
      </c>
      <c r="I7498">
        <v>15</v>
      </c>
    </row>
    <row r="7499" spans="1:9" ht="12" customHeight="1" x14ac:dyDescent="0.3">
      <c r="A7499" s="3" t="s">
        <v>23089</v>
      </c>
      <c r="B7499" s="4" t="s">
        <v>9155</v>
      </c>
      <c r="C7499" s="5" t="s">
        <v>22778</v>
      </c>
      <c r="D7499" s="6">
        <v>4476</v>
      </c>
      <c r="E7499" t="str">
        <f t="shared" si="234"/>
        <v xml:space="preserve"> </v>
      </c>
      <c r="F7499" s="36" t="str">
        <f>IF(AND(D7499&gt;=50000,D7499&lt;=100000),"COMPRESO",A7499)</f>
        <v>camporotondo etneo</v>
      </c>
      <c r="H7499" s="39">
        <f t="shared" si="235"/>
        <v>0</v>
      </c>
      <c r="I7499">
        <v>1</v>
      </c>
    </row>
    <row r="7500" spans="1:9" ht="12" customHeight="1" x14ac:dyDescent="0.3">
      <c r="A7500" s="3" t="s">
        <v>23090</v>
      </c>
      <c r="B7500" s="4" t="s">
        <v>9536</v>
      </c>
      <c r="C7500" s="5" t="s">
        <v>22778</v>
      </c>
      <c r="D7500" s="6">
        <v>4748</v>
      </c>
      <c r="E7500" t="str">
        <f t="shared" si="234"/>
        <v xml:space="preserve"> </v>
      </c>
      <c r="F7500" s="36" t="str">
        <f>IF(AND(D7500&gt;=50000,D7500&lt;=100000),"COMPRESO",A7500)</f>
        <v>castel di iudica</v>
      </c>
      <c r="H7500" s="39">
        <f t="shared" si="235"/>
        <v>0</v>
      </c>
      <c r="I7500">
        <v>12</v>
      </c>
    </row>
    <row r="7501" spans="1:9" ht="12" customHeight="1" x14ac:dyDescent="0.3">
      <c r="A7501" s="3" t="s">
        <v>23091</v>
      </c>
      <c r="B7501" s="4" t="s">
        <v>9724</v>
      </c>
      <c r="C7501" s="5" t="s">
        <v>22778</v>
      </c>
      <c r="D7501" s="6">
        <v>3298</v>
      </c>
      <c r="E7501" t="str">
        <f t="shared" si="234"/>
        <v xml:space="preserve"> </v>
      </c>
      <c r="F7501" s="36" t="str">
        <f>IF(AND(D7501&gt;=50000,D7501&lt;=100000),"COMPRESO",A7501)</f>
        <v>castiglione di sicilia</v>
      </c>
      <c r="H7501" s="39">
        <f t="shared" si="235"/>
        <v>0</v>
      </c>
      <c r="I7501">
        <v>1</v>
      </c>
    </row>
    <row r="7502" spans="1:9" ht="12" customHeight="1" x14ac:dyDescent="0.3">
      <c r="A7502" s="3" t="s">
        <v>23092</v>
      </c>
      <c r="B7502" s="4" t="s">
        <v>9758</v>
      </c>
      <c r="C7502" s="5" t="s">
        <v>22778</v>
      </c>
      <c r="D7502" s="6">
        <v>293902</v>
      </c>
      <c r="E7502" t="str">
        <f t="shared" si="234"/>
        <v xml:space="preserve"> </v>
      </c>
      <c r="F7502" s="36" t="str">
        <f>IF(AND(D7502&gt;=50000,D7502&lt;=100000),"COMPRESO",A7502)</f>
        <v>catania</v>
      </c>
      <c r="H7502" s="39">
        <f t="shared" si="235"/>
        <v>0</v>
      </c>
      <c r="I7502">
        <v>85</v>
      </c>
    </row>
    <row r="7503" spans="1:9" ht="12" customHeight="1" x14ac:dyDescent="0.3">
      <c r="A7503" s="3" t="s">
        <v>23093</v>
      </c>
      <c r="B7503" s="4" t="s">
        <v>10676</v>
      </c>
      <c r="C7503" s="5" t="s">
        <v>22778</v>
      </c>
      <c r="D7503" s="6">
        <v>9690</v>
      </c>
      <c r="E7503" t="str">
        <f t="shared" si="234"/>
        <v xml:space="preserve"> </v>
      </c>
      <c r="F7503" s="36" t="str">
        <f>IF(AND(D7503&gt;=50000,D7503&lt;=100000),"COMPRESO",A7503)</f>
        <v>fiumefreddo di sicilia</v>
      </c>
      <c r="H7503" s="39">
        <f t="shared" si="235"/>
        <v>0</v>
      </c>
      <c r="I7503">
        <v>3</v>
      </c>
    </row>
    <row r="7504" spans="1:9" ht="12" customHeight="1" x14ac:dyDescent="0.3">
      <c r="A7504" s="3" t="s">
        <v>23094</v>
      </c>
      <c r="B7504" s="4" t="s">
        <v>10969</v>
      </c>
      <c r="C7504" s="5" t="s">
        <v>22778</v>
      </c>
      <c r="D7504" s="6">
        <v>28114</v>
      </c>
      <c r="E7504" t="str">
        <f t="shared" si="234"/>
        <v xml:space="preserve"> </v>
      </c>
      <c r="F7504" s="36" t="str">
        <f>IF(AND(D7504&gt;=50000,D7504&lt;=100000),"COMPRESO",A7504)</f>
        <v>giarre</v>
      </c>
      <c r="H7504" s="39">
        <f t="shared" si="235"/>
        <v>0</v>
      </c>
      <c r="I7504">
        <v>1</v>
      </c>
    </row>
    <row r="7505" spans="1:9" ht="12" customHeight="1" x14ac:dyDescent="0.3">
      <c r="A7505" s="3" t="s">
        <v>23095</v>
      </c>
      <c r="B7505" s="4" t="s">
        <v>11058</v>
      </c>
      <c r="C7505" s="5" t="s">
        <v>22778</v>
      </c>
      <c r="D7505" s="6">
        <v>13064</v>
      </c>
      <c r="E7505" t="str">
        <f t="shared" si="234"/>
        <v xml:space="preserve"> </v>
      </c>
      <c r="F7505" s="36" t="str">
        <f>IF(AND(D7505&gt;=50000,D7505&lt;=100000),"COMPRESO",A7505)</f>
        <v>grammichele</v>
      </c>
      <c r="H7505" s="39">
        <f t="shared" si="235"/>
        <v>0</v>
      </c>
      <c r="I7505">
        <v>3</v>
      </c>
    </row>
    <row r="7506" spans="1:9" ht="12" customHeight="1" x14ac:dyDescent="0.3">
      <c r="A7506" s="3" t="s">
        <v>23096</v>
      </c>
      <c r="B7506" s="4" t="s">
        <v>11074</v>
      </c>
      <c r="C7506" s="5" t="s">
        <v>22778</v>
      </c>
      <c r="D7506" s="6">
        <v>26543</v>
      </c>
      <c r="E7506" t="str">
        <f t="shared" si="234"/>
        <v xml:space="preserve"> </v>
      </c>
      <c r="F7506" s="36" t="str">
        <f>IF(AND(D7506&gt;=50000,D7506&lt;=100000),"COMPRESO",A7506)</f>
        <v>gravina di catania</v>
      </c>
      <c r="H7506" s="39">
        <f t="shared" si="235"/>
        <v>0</v>
      </c>
      <c r="I7506">
        <v>4</v>
      </c>
    </row>
    <row r="7507" spans="1:9" ht="12" customHeight="1" x14ac:dyDescent="0.3">
      <c r="A7507" s="3" t="s">
        <v>23097</v>
      </c>
      <c r="B7507" s="4" t="s">
        <v>11390</v>
      </c>
      <c r="C7507" s="5" t="s">
        <v>22778</v>
      </c>
      <c r="D7507" s="6">
        <v>3047</v>
      </c>
      <c r="E7507" t="str">
        <f t="shared" si="234"/>
        <v xml:space="preserve"> </v>
      </c>
      <c r="F7507" s="36" t="str">
        <f>IF(AND(D7507&gt;=50000,D7507&lt;=100000),"COMPRESO",A7507)</f>
        <v>licodia eubea</v>
      </c>
      <c r="H7507" s="39">
        <f t="shared" si="235"/>
        <v>0</v>
      </c>
      <c r="I7507">
        <v>2</v>
      </c>
    </row>
    <row r="7508" spans="1:9" ht="12" customHeight="1" x14ac:dyDescent="0.3">
      <c r="A7508" s="3" t="s">
        <v>23098</v>
      </c>
      <c r="B7508" s="4" t="s">
        <v>11406</v>
      </c>
      <c r="C7508" s="5" t="s">
        <v>22778</v>
      </c>
      <c r="D7508" s="6">
        <v>5416</v>
      </c>
      <c r="E7508" t="str">
        <f t="shared" si="234"/>
        <v xml:space="preserve"> </v>
      </c>
      <c r="F7508" s="36" t="str">
        <f>IF(AND(D7508&gt;=50000,D7508&lt;=100000),"COMPRESO",A7508)</f>
        <v>linguaglossa</v>
      </c>
      <c r="H7508" s="39">
        <f t="shared" si="235"/>
        <v>0</v>
      </c>
      <c r="I7508">
        <v>6</v>
      </c>
    </row>
    <row r="7509" spans="1:9" ht="12" customHeight="1" x14ac:dyDescent="0.3">
      <c r="A7509" s="3" t="s">
        <v>23099</v>
      </c>
      <c r="B7509" s="4" t="s">
        <v>11589</v>
      </c>
      <c r="C7509" s="5" t="s">
        <v>22778</v>
      </c>
      <c r="D7509" s="6">
        <v>4015</v>
      </c>
      <c r="E7509" t="str">
        <f t="shared" si="234"/>
        <v xml:space="preserve"> </v>
      </c>
      <c r="F7509" s="36" t="str">
        <f>IF(AND(D7509&gt;=50000,D7509&lt;=100000),"COMPRESO",A7509)</f>
        <v>maletto</v>
      </c>
      <c r="H7509" s="39">
        <f t="shared" si="235"/>
        <v>0</v>
      </c>
      <c r="I7509">
        <v>3</v>
      </c>
    </row>
    <row r="7510" spans="1:9" ht="12" customHeight="1" x14ac:dyDescent="0.3">
      <c r="A7510" s="3" t="s">
        <v>23100</v>
      </c>
      <c r="B7510" s="4" t="s">
        <v>11708</v>
      </c>
      <c r="C7510" s="5" t="s">
        <v>22778</v>
      </c>
      <c r="D7510" s="6">
        <v>13792</v>
      </c>
      <c r="E7510" t="str">
        <f t="shared" si="234"/>
        <v xml:space="preserve"> </v>
      </c>
      <c r="F7510" s="36" t="str">
        <f>IF(AND(D7510&gt;=50000,D7510&lt;=100000),"COMPRESO",A7510)</f>
        <v>mascali</v>
      </c>
      <c r="H7510" s="39">
        <f t="shared" si="235"/>
        <v>0</v>
      </c>
      <c r="I7510">
        <v>3</v>
      </c>
    </row>
    <row r="7511" spans="1:9" ht="12" customHeight="1" x14ac:dyDescent="0.3">
      <c r="A7511" s="3" t="s">
        <v>23101</v>
      </c>
      <c r="B7511" s="4" t="s">
        <v>11709</v>
      </c>
      <c r="C7511" s="5" t="s">
        <v>22778</v>
      </c>
      <c r="D7511" s="6">
        <v>29984</v>
      </c>
      <c r="E7511" t="str">
        <f t="shared" si="234"/>
        <v xml:space="preserve"> </v>
      </c>
      <c r="F7511" s="36" t="str">
        <f>IF(AND(D7511&gt;=50000,D7511&lt;=100000),"COMPRESO",A7511)</f>
        <v>mascalucia</v>
      </c>
      <c r="H7511" s="39">
        <f t="shared" si="235"/>
        <v>0</v>
      </c>
      <c r="I7511">
        <v>2</v>
      </c>
    </row>
    <row r="7512" spans="1:9" ht="12" customHeight="1" x14ac:dyDescent="0.3">
      <c r="A7512" s="3" t="s">
        <v>23102</v>
      </c>
      <c r="B7512" s="4" t="s">
        <v>11852</v>
      </c>
      <c r="C7512" s="5" t="s">
        <v>22778</v>
      </c>
      <c r="D7512" s="6">
        <v>7807</v>
      </c>
      <c r="E7512" t="str">
        <f t="shared" si="234"/>
        <v xml:space="preserve"> </v>
      </c>
      <c r="F7512" s="36" t="str">
        <f>IF(AND(D7512&gt;=50000,D7512&lt;=100000),"COMPRESO",A7512)</f>
        <v>militello in val di catania</v>
      </c>
      <c r="H7512" s="39">
        <f t="shared" si="235"/>
        <v>0</v>
      </c>
      <c r="I7512">
        <v>44</v>
      </c>
    </row>
    <row r="7513" spans="1:9" ht="12" customHeight="1" x14ac:dyDescent="0.3">
      <c r="A7513" s="3" t="s">
        <v>23103</v>
      </c>
      <c r="B7513" s="4" t="s">
        <v>11855</v>
      </c>
      <c r="C7513" s="5" t="s">
        <v>22778</v>
      </c>
      <c r="D7513" s="6">
        <v>1065</v>
      </c>
      <c r="E7513" t="str">
        <f t="shared" si="234"/>
        <v xml:space="preserve"> </v>
      </c>
      <c r="F7513" s="36" t="str">
        <f>IF(AND(D7513&gt;=50000,D7513&lt;=100000),"COMPRESO",A7513)</f>
        <v>milo</v>
      </c>
      <c r="H7513" s="39">
        <f t="shared" si="235"/>
        <v>0</v>
      </c>
      <c r="I7513">
        <v>2</v>
      </c>
    </row>
    <row r="7514" spans="1:9" ht="12" customHeight="1" x14ac:dyDescent="0.3">
      <c r="A7514" s="3" t="s">
        <v>23104</v>
      </c>
      <c r="B7514" s="4" t="s">
        <v>11857</v>
      </c>
      <c r="C7514" s="5" t="s">
        <v>22778</v>
      </c>
      <c r="D7514" s="6">
        <v>5216</v>
      </c>
      <c r="E7514" t="str">
        <f t="shared" si="234"/>
        <v xml:space="preserve"> </v>
      </c>
      <c r="F7514" s="36" t="str">
        <f>IF(AND(D7514&gt;=50000,D7514&lt;=100000),"COMPRESO",A7514)</f>
        <v>mineo</v>
      </c>
      <c r="H7514" s="39">
        <f t="shared" si="235"/>
        <v>0</v>
      </c>
      <c r="I7514">
        <v>2</v>
      </c>
    </row>
    <row r="7515" spans="1:9" ht="12" customHeight="1" x14ac:dyDescent="0.3">
      <c r="A7515" s="3" t="s">
        <v>23105</v>
      </c>
      <c r="B7515" s="4" t="s">
        <v>11868</v>
      </c>
      <c r="C7515" s="5" t="s">
        <v>22778</v>
      </c>
      <c r="D7515" s="6">
        <v>5191</v>
      </c>
      <c r="E7515" t="str">
        <f t="shared" si="234"/>
        <v xml:space="preserve"> </v>
      </c>
      <c r="F7515" s="36" t="str">
        <f>IF(AND(D7515&gt;=50000,D7515&lt;=100000),"COMPRESO",A7515)</f>
        <v>mirabella imbaccari</v>
      </c>
      <c r="H7515" s="39">
        <f t="shared" si="235"/>
        <v>0</v>
      </c>
      <c r="I7515">
        <v>2</v>
      </c>
    </row>
    <row r="7516" spans="1:9" ht="12" customHeight="1" x14ac:dyDescent="0.3">
      <c r="A7516" s="3" t="s">
        <v>23106</v>
      </c>
      <c r="B7516" s="4" t="s">
        <v>11881</v>
      </c>
      <c r="C7516" s="5" t="s">
        <v>22778</v>
      </c>
      <c r="D7516" s="6">
        <v>47356</v>
      </c>
      <c r="E7516" t="str">
        <f t="shared" si="234"/>
        <v xml:space="preserve"> </v>
      </c>
      <c r="F7516" s="36" t="str">
        <f>IF(AND(D7516&gt;=50000,D7516&lt;=100000),"COMPRESO",A7516)</f>
        <v>misterbianco</v>
      </c>
      <c r="H7516" s="39">
        <f t="shared" si="235"/>
        <v>0</v>
      </c>
      <c r="I7516">
        <v>6</v>
      </c>
    </row>
    <row r="7517" spans="1:9" ht="12" customHeight="1" x14ac:dyDescent="0.3">
      <c r="A7517" s="3" t="s">
        <v>23107</v>
      </c>
      <c r="B7517" s="4" t="s">
        <v>12286</v>
      </c>
      <c r="C7517" s="5" t="s">
        <v>22778</v>
      </c>
      <c r="D7517" s="6">
        <v>11394</v>
      </c>
      <c r="E7517" t="str">
        <f t="shared" si="234"/>
        <v xml:space="preserve"> </v>
      </c>
      <c r="F7517" s="36" t="str">
        <f>IF(AND(D7517&gt;=50000,D7517&lt;=100000),"COMPRESO",A7517)</f>
        <v>motta sant'anastasia</v>
      </c>
      <c r="H7517" s="39">
        <f t="shared" si="235"/>
        <v>0</v>
      </c>
      <c r="I7517">
        <v>12</v>
      </c>
    </row>
    <row r="7518" spans="1:9" ht="12" customHeight="1" x14ac:dyDescent="0.3">
      <c r="A7518" s="3" t="s">
        <v>23108</v>
      </c>
      <c r="B7518" s="4" t="s">
        <v>12359</v>
      </c>
      <c r="C7518" s="5" t="s">
        <v>22778</v>
      </c>
      <c r="D7518" s="6">
        <v>7156</v>
      </c>
      <c r="E7518" t="str">
        <f t="shared" si="234"/>
        <v xml:space="preserve"> </v>
      </c>
      <c r="F7518" s="36" t="str">
        <f>IF(AND(D7518&gt;=50000,D7518&lt;=100000),"COMPRESO",A7518)</f>
        <v>nicolosi</v>
      </c>
      <c r="H7518" s="39">
        <f t="shared" si="235"/>
        <v>0</v>
      </c>
      <c r="I7518">
        <v>6</v>
      </c>
    </row>
    <row r="7519" spans="1:9" ht="12" customHeight="1" x14ac:dyDescent="0.3">
      <c r="A7519" s="3" t="s">
        <v>23109</v>
      </c>
      <c r="B7519" s="4" t="s">
        <v>12643</v>
      </c>
      <c r="C7519" s="5" t="s">
        <v>22778</v>
      </c>
      <c r="D7519" s="6">
        <v>16540</v>
      </c>
      <c r="E7519" t="str">
        <f t="shared" si="234"/>
        <v xml:space="preserve"> </v>
      </c>
      <c r="F7519" s="36" t="str">
        <f>IF(AND(D7519&gt;=50000,D7519&lt;=100000),"COMPRESO",A7519)</f>
        <v>palagonia</v>
      </c>
      <c r="H7519" s="39">
        <f t="shared" si="235"/>
        <v>0</v>
      </c>
      <c r="I7519">
        <v>6</v>
      </c>
    </row>
    <row r="7520" spans="1:9" ht="12" customHeight="1" x14ac:dyDescent="0.3">
      <c r="A7520" s="3" t="s">
        <v>23110</v>
      </c>
      <c r="B7520" s="4" t="s">
        <v>15590</v>
      </c>
      <c r="C7520" s="5" t="s">
        <v>22778</v>
      </c>
      <c r="D7520" s="6">
        <v>47870</v>
      </c>
      <c r="E7520" t="str">
        <f t="shared" si="234"/>
        <v xml:space="preserve"> </v>
      </c>
      <c r="F7520" s="36" t="str">
        <f>IF(AND(D7520&gt;=50000,D7520&lt;=100000),"COMPRESO",A7520)</f>
        <v>paternò</v>
      </c>
      <c r="H7520" s="39">
        <f t="shared" si="235"/>
        <v>0</v>
      </c>
      <c r="I7520">
        <v>18</v>
      </c>
    </row>
    <row r="7521" spans="1:9" ht="12" customHeight="1" x14ac:dyDescent="0.3">
      <c r="A7521" s="3" t="s">
        <v>23111</v>
      </c>
      <c r="B7521" s="4" t="s">
        <v>12752</v>
      </c>
      <c r="C7521" s="5" t="s">
        <v>22778</v>
      </c>
      <c r="D7521" s="6">
        <v>12896</v>
      </c>
      <c r="E7521" t="str">
        <f t="shared" si="234"/>
        <v xml:space="preserve"> </v>
      </c>
      <c r="F7521" s="36" t="str">
        <f>IF(AND(D7521&gt;=50000,D7521&lt;=100000),"COMPRESO",A7521)</f>
        <v>pedara</v>
      </c>
      <c r="H7521" s="39">
        <f t="shared" si="235"/>
        <v>0</v>
      </c>
      <c r="I7521">
        <v>1</v>
      </c>
    </row>
    <row r="7522" spans="1:9" ht="12" customHeight="1" x14ac:dyDescent="0.3">
      <c r="A7522" s="3" t="s">
        <v>23112</v>
      </c>
      <c r="B7522" s="4" t="s">
        <v>12894</v>
      </c>
      <c r="C7522" s="5" t="s">
        <v>22778</v>
      </c>
      <c r="D7522" s="6">
        <v>4079</v>
      </c>
      <c r="E7522" t="str">
        <f t="shared" si="234"/>
        <v xml:space="preserve"> </v>
      </c>
      <c r="F7522" s="36" t="str">
        <f>IF(AND(D7522&gt;=50000,D7522&lt;=100000),"COMPRESO",A7522)</f>
        <v>piedimonte etneo</v>
      </c>
      <c r="H7522" s="39">
        <f t="shared" si="235"/>
        <v>0</v>
      </c>
      <c r="I7522">
        <v>4</v>
      </c>
    </row>
    <row r="7523" spans="1:9" ht="12" customHeight="1" x14ac:dyDescent="0.3">
      <c r="A7523" s="3" t="s">
        <v>23113</v>
      </c>
      <c r="B7523" s="4" t="s">
        <v>13311</v>
      </c>
      <c r="C7523" s="5" t="s">
        <v>22778</v>
      </c>
      <c r="D7523" s="6">
        <v>3280</v>
      </c>
      <c r="E7523" t="str">
        <f t="shared" si="234"/>
        <v xml:space="preserve"> </v>
      </c>
      <c r="F7523" s="36" t="str">
        <f>IF(AND(D7523&gt;=50000,D7523&lt;=100000),"COMPRESO",A7523)</f>
        <v>raddusa</v>
      </c>
      <c r="H7523" s="39">
        <f t="shared" si="235"/>
        <v>0</v>
      </c>
      <c r="I7523">
        <v>3</v>
      </c>
    </row>
    <row r="7524" spans="1:9" ht="12" customHeight="1" x14ac:dyDescent="0.3">
      <c r="A7524" s="3" t="s">
        <v>23114</v>
      </c>
      <c r="B7524" s="4" t="s">
        <v>13319</v>
      </c>
      <c r="C7524" s="5" t="s">
        <v>22778</v>
      </c>
      <c r="D7524" s="6">
        <v>10775</v>
      </c>
      <c r="E7524" t="str">
        <f t="shared" si="234"/>
        <v xml:space="preserve"> </v>
      </c>
      <c r="F7524" s="36" t="str">
        <f>IF(AND(D7524&gt;=50000,D7524&lt;=100000),"COMPRESO",A7524)</f>
        <v>ramacca</v>
      </c>
      <c r="H7524" s="39">
        <f t="shared" si="235"/>
        <v>0</v>
      </c>
      <c r="I7524">
        <v>12</v>
      </c>
    </row>
    <row r="7525" spans="1:9" ht="12" customHeight="1" x14ac:dyDescent="0.3">
      <c r="A7525" s="3" t="s">
        <v>23115</v>
      </c>
      <c r="B7525" s="4" t="s">
        <v>13322</v>
      </c>
      <c r="C7525" s="5" t="s">
        <v>22778</v>
      </c>
      <c r="D7525" s="6">
        <v>11108</v>
      </c>
      <c r="E7525" t="str">
        <f t="shared" si="234"/>
        <v xml:space="preserve"> </v>
      </c>
      <c r="F7525" s="36" t="str">
        <f>IF(AND(D7525&gt;=50000,D7525&lt;=100000),"COMPRESO",A7525)</f>
        <v>randazzo</v>
      </c>
      <c r="H7525" s="39">
        <f t="shared" si="235"/>
        <v>0</v>
      </c>
      <c r="I7525">
        <v>1</v>
      </c>
    </row>
    <row r="7526" spans="1:9" ht="12" customHeight="1" x14ac:dyDescent="0.3">
      <c r="A7526" s="3" t="s">
        <v>23116</v>
      </c>
      <c r="B7526" s="4" t="s">
        <v>13422</v>
      </c>
      <c r="C7526" s="5" t="s">
        <v>22778</v>
      </c>
      <c r="D7526" s="6">
        <v>14181</v>
      </c>
      <c r="E7526" t="str">
        <f t="shared" si="234"/>
        <v xml:space="preserve"> </v>
      </c>
      <c r="F7526" s="36" t="str">
        <f>IF(AND(D7526&gt;=50000,D7526&lt;=100000),"COMPRESO",A7526)</f>
        <v>riposto</v>
      </c>
      <c r="H7526" s="39">
        <f t="shared" si="235"/>
        <v>0</v>
      </c>
      <c r="I7526">
        <v>2</v>
      </c>
    </row>
    <row r="7527" spans="1:9" ht="12" customHeight="1" x14ac:dyDescent="0.3">
      <c r="A7527" s="3" t="s">
        <v>23117</v>
      </c>
      <c r="B7527" s="4" t="s">
        <v>13791</v>
      </c>
      <c r="C7527" s="5" t="s">
        <v>22778</v>
      </c>
      <c r="D7527" s="6">
        <v>2790</v>
      </c>
      <c r="E7527" t="str">
        <f t="shared" si="234"/>
        <v xml:space="preserve"> </v>
      </c>
      <c r="F7527" s="36" t="str">
        <f>IF(AND(D7527&gt;=50000,D7527&lt;=100000),"COMPRESO",A7527)</f>
        <v>san cono</v>
      </c>
      <c r="H7527" s="39">
        <f t="shared" si="235"/>
        <v>0</v>
      </c>
      <c r="I7527">
        <v>1</v>
      </c>
    </row>
    <row r="7528" spans="1:9" ht="12" customHeight="1" x14ac:dyDescent="0.3">
      <c r="A7528" s="3" t="s">
        <v>23118</v>
      </c>
      <c r="B7528" s="4" t="s">
        <v>13873</v>
      </c>
      <c r="C7528" s="5" t="s">
        <v>22778</v>
      </c>
      <c r="D7528" s="6">
        <v>22049</v>
      </c>
      <c r="E7528" t="str">
        <f t="shared" si="234"/>
        <v xml:space="preserve"> </v>
      </c>
      <c r="F7528" s="36" t="str">
        <f>IF(AND(D7528&gt;=50000,D7528&lt;=100000),"COMPRESO",A7528)</f>
        <v>san giovanni la punta</v>
      </c>
      <c r="H7528" s="39">
        <f t="shared" si="235"/>
        <v>0</v>
      </c>
      <c r="I7528">
        <v>1</v>
      </c>
    </row>
    <row r="7529" spans="1:9" ht="12" customHeight="1" x14ac:dyDescent="0.3">
      <c r="A7529" s="3" t="s">
        <v>23119</v>
      </c>
      <c r="B7529" s="4" t="s">
        <v>13890</v>
      </c>
      <c r="C7529" s="5" t="s">
        <v>22778</v>
      </c>
      <c r="D7529" s="6">
        <v>11497</v>
      </c>
      <c r="E7529" t="str">
        <f t="shared" si="234"/>
        <v xml:space="preserve"> </v>
      </c>
      <c r="F7529" s="36" t="str">
        <f>IF(AND(D7529&gt;=50000,D7529&lt;=100000),"COMPRESO",A7529)</f>
        <v>san gregorio di catania</v>
      </c>
      <c r="H7529" s="39">
        <f t="shared" si="235"/>
        <v>0</v>
      </c>
      <c r="I7529">
        <v>42</v>
      </c>
    </row>
    <row r="7530" spans="1:9" ht="12" customHeight="1" x14ac:dyDescent="0.3">
      <c r="A7530" s="3" t="s">
        <v>23120</v>
      </c>
      <c r="B7530" s="4" t="s">
        <v>13951</v>
      </c>
      <c r="C7530" s="5" t="s">
        <v>22778</v>
      </c>
      <c r="D7530" s="6">
        <v>3463</v>
      </c>
      <c r="E7530" t="str">
        <f t="shared" si="234"/>
        <v xml:space="preserve"> </v>
      </c>
      <c r="F7530" s="36" t="str">
        <f>IF(AND(D7530&gt;=50000,D7530&lt;=100000),"COMPRESO",A7530)</f>
        <v>san michele di ganzaria</v>
      </c>
      <c r="H7530" s="39">
        <f t="shared" si="235"/>
        <v>0</v>
      </c>
      <c r="I7530">
        <v>4</v>
      </c>
    </row>
    <row r="7531" spans="1:9" ht="12" customHeight="1" x14ac:dyDescent="0.3">
      <c r="A7531" s="3" t="s">
        <v>23121</v>
      </c>
      <c r="B7531" s="4" t="s">
        <v>13982</v>
      </c>
      <c r="C7531" s="5" t="s">
        <v>22778</v>
      </c>
      <c r="D7531" s="6">
        <v>7102</v>
      </c>
      <c r="E7531" t="str">
        <f t="shared" si="234"/>
        <v xml:space="preserve"> </v>
      </c>
      <c r="F7531" s="36" t="str">
        <f>IF(AND(D7531&gt;=50000,D7531&lt;=100000),"COMPRESO",A7531)</f>
        <v>san pietro clarenza</v>
      </c>
      <c r="H7531" s="39">
        <f t="shared" si="235"/>
        <v>0</v>
      </c>
      <c r="I7531">
        <v>2</v>
      </c>
    </row>
    <row r="7532" spans="1:9" ht="12" customHeight="1" x14ac:dyDescent="0.3">
      <c r="A7532" s="3" t="s">
        <v>23122</v>
      </c>
      <c r="B7532" s="4" t="s">
        <v>14085</v>
      </c>
      <c r="C7532" s="5" t="s">
        <v>22778</v>
      </c>
      <c r="D7532" s="6">
        <v>9829</v>
      </c>
      <c r="E7532" t="str">
        <f t="shared" si="234"/>
        <v xml:space="preserve"> </v>
      </c>
      <c r="F7532" s="36" t="str">
        <f>IF(AND(D7532&gt;=50000,D7532&lt;=100000),"COMPRESO",A7532)</f>
        <v>sant'agata li battiati</v>
      </c>
      <c r="H7532" s="39">
        <f t="shared" si="235"/>
        <v>0</v>
      </c>
      <c r="I7532">
        <v>1</v>
      </c>
    </row>
    <row r="7533" spans="1:9" ht="12" customHeight="1" x14ac:dyDescent="0.3">
      <c r="A7533" s="3" t="s">
        <v>23123</v>
      </c>
      <c r="B7533" s="4" t="s">
        <v>14091</v>
      </c>
      <c r="C7533" s="5" t="s">
        <v>22778</v>
      </c>
      <c r="D7533" s="6">
        <v>1631</v>
      </c>
      <c r="E7533" t="str">
        <f t="shared" si="234"/>
        <v xml:space="preserve"> </v>
      </c>
      <c r="F7533" s="36" t="str">
        <f>IF(AND(D7533&gt;=50000,D7533&lt;=100000),"COMPRESO",A7533)</f>
        <v>sant'alfio</v>
      </c>
      <c r="H7533" s="39">
        <f t="shared" si="235"/>
        <v>0</v>
      </c>
      <c r="I7533">
        <v>2</v>
      </c>
    </row>
    <row r="7534" spans="1:9" ht="12" customHeight="1" x14ac:dyDescent="0.3">
      <c r="A7534" s="3" t="s">
        <v>23124</v>
      </c>
      <c r="B7534" s="4" t="s">
        <v>14182</v>
      </c>
      <c r="C7534" s="5" t="s">
        <v>22778</v>
      </c>
      <c r="D7534" s="6">
        <v>7322</v>
      </c>
      <c r="E7534" t="str">
        <f t="shared" si="234"/>
        <v xml:space="preserve"> </v>
      </c>
      <c r="F7534" s="36" t="str">
        <f>IF(AND(D7534&gt;=50000,D7534&lt;=100000),"COMPRESO",A7534)</f>
        <v>santa maria di licodia</v>
      </c>
      <c r="H7534" s="39">
        <f t="shared" si="235"/>
        <v>0</v>
      </c>
      <c r="I7534">
        <v>12</v>
      </c>
    </row>
    <row r="7535" spans="1:9" ht="12" customHeight="1" x14ac:dyDescent="0.3">
      <c r="A7535" s="3" t="s">
        <v>23125</v>
      </c>
      <c r="B7535" s="4" t="s">
        <v>14201</v>
      </c>
      <c r="C7535" s="5" t="s">
        <v>22778</v>
      </c>
      <c r="D7535" s="6">
        <v>8351</v>
      </c>
      <c r="E7535" t="str">
        <f t="shared" si="234"/>
        <v xml:space="preserve"> </v>
      </c>
      <c r="F7535" s="36" t="str">
        <f>IF(AND(D7535&gt;=50000,D7535&lt;=100000),"COMPRESO",A7535)</f>
        <v>santa venerina</v>
      </c>
      <c r="H7535" s="39">
        <f t="shared" si="235"/>
        <v>0</v>
      </c>
      <c r="I7535">
        <v>33</v>
      </c>
    </row>
    <row r="7536" spans="1:9" ht="12" customHeight="1" x14ac:dyDescent="0.3">
      <c r="A7536" s="3" t="s">
        <v>23126</v>
      </c>
      <c r="B7536" s="4" t="s">
        <v>14334</v>
      </c>
      <c r="C7536" s="5" t="s">
        <v>22778</v>
      </c>
      <c r="D7536" s="6">
        <v>17185</v>
      </c>
      <c r="E7536" t="str">
        <f t="shared" si="234"/>
        <v xml:space="preserve"> </v>
      </c>
      <c r="F7536" s="36" t="str">
        <f>IF(AND(D7536&gt;=50000,D7536&lt;=100000),"COMPRESO",A7536)</f>
        <v>scordia</v>
      </c>
      <c r="H7536" s="39">
        <f t="shared" si="235"/>
        <v>0</v>
      </c>
      <c r="I7536">
        <v>3</v>
      </c>
    </row>
    <row r="7537" spans="1:9" ht="12" customHeight="1" x14ac:dyDescent="0.3">
      <c r="A7537" s="3" t="s">
        <v>23127</v>
      </c>
      <c r="B7537" s="4" t="s">
        <v>14950</v>
      </c>
      <c r="C7537" s="5" t="s">
        <v>22778</v>
      </c>
      <c r="D7537" s="6">
        <v>10482</v>
      </c>
      <c r="E7537" t="str">
        <f t="shared" si="234"/>
        <v xml:space="preserve"> </v>
      </c>
      <c r="F7537" s="36" t="str">
        <f>IF(AND(D7537&gt;=50000,D7537&lt;=100000),"COMPRESO",A7537)</f>
        <v>trecastagni</v>
      </c>
      <c r="H7537" s="39">
        <f t="shared" si="235"/>
        <v>0</v>
      </c>
      <c r="I7537">
        <v>2</v>
      </c>
    </row>
    <row r="7538" spans="1:9" ht="12" customHeight="1" x14ac:dyDescent="0.3">
      <c r="A7538" s="3" t="s">
        <v>23128</v>
      </c>
      <c r="B7538" s="4" t="s">
        <v>14960</v>
      </c>
      <c r="C7538" s="5" t="s">
        <v>22778</v>
      </c>
      <c r="D7538" s="6">
        <v>21032</v>
      </c>
      <c r="E7538" t="str">
        <f t="shared" si="234"/>
        <v xml:space="preserve"> </v>
      </c>
      <c r="F7538" s="36" t="str">
        <f>IF(AND(D7538&gt;=50000,D7538&lt;=100000),"COMPRESO",A7538)</f>
        <v>tremestieri etneo</v>
      </c>
      <c r="H7538" s="39">
        <f t="shared" si="235"/>
        <v>0</v>
      </c>
      <c r="I7538">
        <v>1</v>
      </c>
    </row>
    <row r="7539" spans="1:9" ht="12" customHeight="1" x14ac:dyDescent="0.3">
      <c r="A7539" s="3" t="s">
        <v>17974</v>
      </c>
      <c r="B7539" s="4" t="s">
        <v>15184</v>
      </c>
      <c r="C7539" s="5" t="s">
        <v>22778</v>
      </c>
      <c r="D7539" s="6">
        <v>7714</v>
      </c>
      <c r="E7539" t="str">
        <f t="shared" si="234"/>
        <v xml:space="preserve"> </v>
      </c>
      <c r="F7539" s="36" t="str">
        <f>IF(AND(D7539&gt;=50000,D7539&lt;=100000),"COMPRESO",A7539)</f>
        <v>valverde</v>
      </c>
      <c r="H7539" s="39">
        <f t="shared" si="235"/>
        <v>0</v>
      </c>
      <c r="I7539">
        <v>1</v>
      </c>
    </row>
    <row r="7540" spans="1:9" ht="12" customHeight="1" x14ac:dyDescent="0.3">
      <c r="A7540" s="3" t="s">
        <v>23129</v>
      </c>
      <c r="B7540" s="4" t="s">
        <v>15302</v>
      </c>
      <c r="C7540" s="5" t="s">
        <v>22778</v>
      </c>
      <c r="D7540" s="6">
        <v>8155</v>
      </c>
      <c r="E7540" t="str">
        <f t="shared" si="234"/>
        <v xml:space="preserve"> </v>
      </c>
      <c r="F7540" s="36" t="str">
        <f>IF(AND(D7540&gt;=50000,D7540&lt;=100000),"COMPRESO",A7540)</f>
        <v>viagrande</v>
      </c>
      <c r="H7540" s="39">
        <f t="shared" si="235"/>
        <v>0</v>
      </c>
      <c r="I7540">
        <v>5</v>
      </c>
    </row>
    <row r="7541" spans="1:9" ht="12" customHeight="1" x14ac:dyDescent="0.3">
      <c r="A7541" s="3" t="s">
        <v>23130</v>
      </c>
      <c r="B7541" s="4" t="s">
        <v>15502</v>
      </c>
      <c r="C7541" s="5" t="s">
        <v>22778</v>
      </c>
      <c r="D7541" s="6">
        <v>6409</v>
      </c>
      <c r="E7541" t="str">
        <f t="shared" si="234"/>
        <v xml:space="preserve"> </v>
      </c>
      <c r="F7541" s="36" t="str">
        <f>IF(AND(D7541&gt;=50000,D7541&lt;=100000),"COMPRESO",A7541)</f>
        <v>vizzini</v>
      </c>
      <c r="H7541" s="39">
        <f t="shared" si="235"/>
        <v>0</v>
      </c>
      <c r="I7541">
        <v>5</v>
      </c>
    </row>
    <row r="7542" spans="1:9" ht="12" customHeight="1" x14ac:dyDescent="0.3">
      <c r="A7542" s="3" t="s">
        <v>23131</v>
      </c>
      <c r="B7542" s="4" t="s">
        <v>15530</v>
      </c>
      <c r="C7542" s="5" t="s">
        <v>22778</v>
      </c>
      <c r="D7542" s="6">
        <v>9249</v>
      </c>
      <c r="E7542" t="str">
        <f t="shared" si="234"/>
        <v xml:space="preserve"> </v>
      </c>
      <c r="F7542" s="36" t="str">
        <f>IF(AND(D7542&gt;=50000,D7542&lt;=100000),"COMPRESO",A7542)</f>
        <v>zafferana etnea</v>
      </c>
      <c r="H7542" s="39">
        <f t="shared" si="235"/>
        <v>0</v>
      </c>
      <c r="I7542">
        <v>4</v>
      </c>
    </row>
    <row r="7543" spans="1:9" ht="12" customHeight="1" x14ac:dyDescent="0.3">
      <c r="A7543" s="3" t="s">
        <v>23132</v>
      </c>
      <c r="B7543" s="4" t="s">
        <v>11753</v>
      </c>
      <c r="C7543" s="5" t="s">
        <v>22778</v>
      </c>
      <c r="D7543" s="6">
        <v>3989</v>
      </c>
      <c r="E7543" t="str">
        <f t="shared" si="234"/>
        <v xml:space="preserve"> </v>
      </c>
      <c r="F7543" s="36" t="str">
        <f>IF(AND(D7543&gt;=50000,D7543&lt;=100000),"COMPRESO",A7543)</f>
        <v>mazzarrone</v>
      </c>
      <c r="H7543" s="39">
        <f t="shared" si="235"/>
        <v>0</v>
      </c>
      <c r="I7543">
        <v>256</v>
      </c>
    </row>
    <row r="7544" spans="1:9" ht="12" customHeight="1" x14ac:dyDescent="0.3">
      <c r="A7544" s="3" t="s">
        <v>23133</v>
      </c>
      <c r="B7544" s="4" t="s">
        <v>11614</v>
      </c>
      <c r="C7544" s="5" t="s">
        <v>22778</v>
      </c>
      <c r="D7544" s="6">
        <v>3671</v>
      </c>
      <c r="E7544" t="str">
        <f t="shared" si="234"/>
        <v xml:space="preserve"> </v>
      </c>
      <c r="F7544" s="36" t="str">
        <f>IF(AND(D7544&gt;=50000,D7544&lt;=100000),"COMPRESO",A7544)</f>
        <v>maniace</v>
      </c>
      <c r="H7544" s="39">
        <f t="shared" si="235"/>
        <v>0</v>
      </c>
      <c r="I7544">
        <v>2</v>
      </c>
    </row>
    <row r="7545" spans="1:9" ht="12" customHeight="1" x14ac:dyDescent="0.3">
      <c r="A7545" s="3" t="s">
        <v>23134</v>
      </c>
      <c r="B7545" s="4" t="s">
        <v>13315</v>
      </c>
      <c r="C7545" s="5" t="s">
        <v>22778</v>
      </c>
      <c r="D7545" s="6">
        <v>3676</v>
      </c>
      <c r="E7545" t="str">
        <f t="shared" si="234"/>
        <v xml:space="preserve"> </v>
      </c>
      <c r="F7545" s="36" t="str">
        <f>IF(AND(D7545&gt;=50000,D7545&lt;=100000),"COMPRESO",A7545)</f>
        <v>ragalna</v>
      </c>
      <c r="H7545" s="39">
        <f t="shared" si="235"/>
        <v>0</v>
      </c>
      <c r="I7545">
        <v>16</v>
      </c>
    </row>
    <row r="7546" spans="1:9" ht="12" customHeight="1" x14ac:dyDescent="0.3">
      <c r="A7546" s="3" t="s">
        <v>23135</v>
      </c>
      <c r="B7546" s="4" t="s">
        <v>8012</v>
      </c>
      <c r="C7546" s="5" t="s">
        <v>22778</v>
      </c>
      <c r="D7546" s="6">
        <v>9574</v>
      </c>
      <c r="E7546" t="str">
        <f t="shared" si="234"/>
        <v xml:space="preserve"> </v>
      </c>
      <c r="F7546" s="36" t="str">
        <f>IF(AND(D7546&gt;=50000,D7546&lt;=100000),"COMPRESO",A7546)</f>
        <v>acate</v>
      </c>
      <c r="H7546" s="39">
        <f t="shared" si="235"/>
        <v>0</v>
      </c>
      <c r="I7546">
        <v>9</v>
      </c>
    </row>
    <row r="7547" spans="1:9" ht="12" customHeight="1" x14ac:dyDescent="0.3">
      <c r="A7547" s="3" t="s">
        <v>23136</v>
      </c>
      <c r="B7547" s="4" t="s">
        <v>9960</v>
      </c>
      <c r="C7547" s="5" t="s">
        <v>22778</v>
      </c>
      <c r="D7547" s="6">
        <v>8224</v>
      </c>
      <c r="E7547" t="str">
        <f t="shared" si="234"/>
        <v xml:space="preserve"> </v>
      </c>
      <c r="F7547" s="36" t="str">
        <f>IF(AND(D7547&gt;=50000,D7547&lt;=100000),"COMPRESO",A7547)</f>
        <v>chiaramonte gulfi</v>
      </c>
      <c r="H7547" s="39">
        <f t="shared" si="235"/>
        <v>0</v>
      </c>
      <c r="I7547">
        <v>3</v>
      </c>
    </row>
    <row r="7548" spans="1:9" ht="12" customHeight="1" x14ac:dyDescent="0.3">
      <c r="A7548" s="3" t="s">
        <v>23137</v>
      </c>
      <c r="B7548" s="4" t="s">
        <v>10187</v>
      </c>
      <c r="C7548" s="5" t="s">
        <v>22778</v>
      </c>
      <c r="D7548" s="6">
        <v>29184</v>
      </c>
      <c r="E7548" t="str">
        <f t="shared" si="234"/>
        <v xml:space="preserve"> </v>
      </c>
      <c r="F7548" s="36" t="str">
        <f>IF(AND(D7548&gt;=50000,D7548&lt;=100000),"COMPRESO",A7548)</f>
        <v>comiso</v>
      </c>
      <c r="H7548" s="39">
        <f t="shared" si="235"/>
        <v>0</v>
      </c>
      <c r="I7548">
        <v>26</v>
      </c>
    </row>
    <row r="7549" spans="1:9" ht="12" customHeight="1" x14ac:dyDescent="0.3">
      <c r="A7549" s="3" t="s">
        <v>23138</v>
      </c>
      <c r="B7549" s="4" t="s">
        <v>10968</v>
      </c>
      <c r="C7549" s="5" t="s">
        <v>22778</v>
      </c>
      <c r="D7549" s="6">
        <v>3143</v>
      </c>
      <c r="E7549" t="str">
        <f t="shared" si="234"/>
        <v xml:space="preserve"> </v>
      </c>
      <c r="F7549" s="36" t="str">
        <f>IF(AND(D7549&gt;=50000,D7549&lt;=100000),"COMPRESO",A7549)</f>
        <v>giarratana</v>
      </c>
      <c r="H7549" s="39">
        <f t="shared" si="235"/>
        <v>0</v>
      </c>
      <c r="I7549">
        <v>3</v>
      </c>
    </row>
    <row r="7550" spans="1:9" ht="12" customHeight="1" x14ac:dyDescent="0.3">
      <c r="A7550" s="3" t="s">
        <v>23139</v>
      </c>
      <c r="B7550" s="4" t="s">
        <v>11223</v>
      </c>
      <c r="C7550" s="5" t="s">
        <v>22778</v>
      </c>
      <c r="D7550" s="6">
        <v>15122</v>
      </c>
      <c r="E7550" t="str">
        <f t="shared" si="234"/>
        <v xml:space="preserve"> </v>
      </c>
      <c r="F7550" s="36" t="str">
        <f>IF(AND(D7550&gt;=50000,D7550&lt;=100000),"COMPRESO",A7550)</f>
        <v>ispica</v>
      </c>
      <c r="H7550" s="39">
        <f t="shared" si="235"/>
        <v>0</v>
      </c>
      <c r="I7550">
        <v>1</v>
      </c>
    </row>
    <row r="7551" spans="1:9" ht="12" customHeight="1" x14ac:dyDescent="0.3">
      <c r="A7551" s="3" t="s">
        <v>23140</v>
      </c>
      <c r="B7551" s="4" t="s">
        <v>11886</v>
      </c>
      <c r="C7551" s="5" t="s">
        <v>22778</v>
      </c>
      <c r="D7551" s="6">
        <v>53959</v>
      </c>
      <c r="E7551" t="str">
        <f t="shared" si="234"/>
        <v xml:space="preserve"> </v>
      </c>
      <c r="F7551" s="36" t="str">
        <f>IF(AND(D7551&gt;=50000,D7551&lt;=100000),"COMPRESO",A7551)</f>
        <v>COMPRESO</v>
      </c>
      <c r="H7551" s="39">
        <f t="shared" si="235"/>
        <v>0</v>
      </c>
      <c r="I7551">
        <v>5</v>
      </c>
    </row>
    <row r="7552" spans="1:9" ht="12" customHeight="1" x14ac:dyDescent="0.3">
      <c r="A7552" s="3" t="s">
        <v>23141</v>
      </c>
      <c r="B7552" s="4" t="s">
        <v>12172</v>
      </c>
      <c r="C7552" s="5" t="s">
        <v>22778</v>
      </c>
      <c r="D7552" s="6">
        <v>3183</v>
      </c>
      <c r="E7552" t="str">
        <f t="shared" si="234"/>
        <v xml:space="preserve"> </v>
      </c>
      <c r="F7552" s="36" t="str">
        <f>IF(AND(D7552&gt;=50000,D7552&lt;=100000),"COMPRESO",A7552)</f>
        <v>monterosso almo</v>
      </c>
      <c r="H7552" s="39">
        <f t="shared" si="235"/>
        <v>0</v>
      </c>
      <c r="I7552">
        <v>8</v>
      </c>
    </row>
    <row r="7553" spans="1:9" ht="12" customHeight="1" x14ac:dyDescent="0.3">
      <c r="A7553" s="3" t="s">
        <v>23142</v>
      </c>
      <c r="B7553" s="4" t="s">
        <v>23643</v>
      </c>
      <c r="C7553" s="5" t="s">
        <v>22778</v>
      </c>
      <c r="D7553" s="6">
        <v>18929</v>
      </c>
      <c r="E7553" t="str">
        <f t="shared" si="234"/>
        <v xml:space="preserve"> </v>
      </c>
      <c r="F7553" s="36" t="str">
        <f>IF(AND(D7553&gt;=50000,D7553&lt;=100000),"COMPRESO",A7553)</f>
        <v>pozzallo</v>
      </c>
      <c r="H7553" s="39">
        <f t="shared" si="235"/>
        <v>0</v>
      </c>
      <c r="I7553">
        <v>1</v>
      </c>
    </row>
    <row r="7554" spans="1:9" ht="12" customHeight="1" x14ac:dyDescent="0.3">
      <c r="A7554" s="3" t="s">
        <v>23143</v>
      </c>
      <c r="B7554" s="4" t="s">
        <v>13317</v>
      </c>
      <c r="C7554" s="5" t="s">
        <v>22778</v>
      </c>
      <c r="D7554" s="6">
        <v>69794</v>
      </c>
      <c r="E7554" t="str">
        <f t="shared" si="234"/>
        <v xml:space="preserve"> </v>
      </c>
      <c r="F7554" s="36" t="str">
        <f>IF(AND(D7554&gt;=50000,D7554&lt;=100000),"COMPRESO",A7554)</f>
        <v>COMPRESO</v>
      </c>
      <c r="H7554" s="39">
        <f t="shared" si="235"/>
        <v>0</v>
      </c>
      <c r="I7554">
        <v>31</v>
      </c>
    </row>
    <row r="7555" spans="1:9" ht="12" customHeight="1" x14ac:dyDescent="0.3">
      <c r="A7555" s="3" t="s">
        <v>23144</v>
      </c>
      <c r="B7555" s="4" t="s">
        <v>14156</v>
      </c>
      <c r="C7555" s="5" t="s">
        <v>22778</v>
      </c>
      <c r="D7555" s="6">
        <v>9452</v>
      </c>
      <c r="E7555" t="str">
        <f t="shared" ref="E7555:E7618" si="236">IF(D7555&gt;300000,"TROVATO"," ")</f>
        <v xml:space="preserve"> </v>
      </c>
      <c r="F7555" s="36" t="str">
        <f>IF(AND(D7555&gt;=50000,D7555&lt;=100000),"COMPRESO",A7555)</f>
        <v>santa croce camerina</v>
      </c>
      <c r="H7555" s="39">
        <f t="shared" ref="H7555:H7618" si="237">(D15483/$G$2)</f>
        <v>0</v>
      </c>
      <c r="I7555">
        <v>4</v>
      </c>
    </row>
    <row r="7556" spans="1:9" ht="12" customHeight="1" x14ac:dyDescent="0.3">
      <c r="A7556" s="3" t="s">
        <v>23145</v>
      </c>
      <c r="B7556" s="4" t="s">
        <v>14322</v>
      </c>
      <c r="C7556" s="5" t="s">
        <v>22778</v>
      </c>
      <c r="D7556" s="6">
        <v>25922</v>
      </c>
      <c r="E7556" t="str">
        <f t="shared" si="236"/>
        <v xml:space="preserve"> </v>
      </c>
      <c r="F7556" s="36" t="str">
        <f>IF(AND(D7556&gt;=50000,D7556&lt;=100000),"COMPRESO",A7556)</f>
        <v>scicli</v>
      </c>
      <c r="H7556" s="39">
        <f t="shared" si="237"/>
        <v>0</v>
      </c>
      <c r="I7556">
        <v>1</v>
      </c>
    </row>
    <row r="7557" spans="1:9" ht="12" customHeight="1" x14ac:dyDescent="0.3">
      <c r="A7557" s="3" t="s">
        <v>23146</v>
      </c>
      <c r="B7557" s="4" t="s">
        <v>15492</v>
      </c>
      <c r="C7557" s="5" t="s">
        <v>22778</v>
      </c>
      <c r="D7557" s="6">
        <v>61006</v>
      </c>
      <c r="E7557" t="str">
        <f t="shared" si="236"/>
        <v xml:space="preserve"> </v>
      </c>
      <c r="F7557" s="36" t="str">
        <f>IF(AND(D7557&gt;=50000,D7557&lt;=100000),"COMPRESO",A7557)</f>
        <v>COMPRESO</v>
      </c>
      <c r="H7557" s="39">
        <f t="shared" si="237"/>
        <v>0</v>
      </c>
      <c r="I7557">
        <v>1</v>
      </c>
    </row>
    <row r="7558" spans="1:9" ht="12" customHeight="1" x14ac:dyDescent="0.3">
      <c r="A7558" s="3" t="s">
        <v>23147</v>
      </c>
      <c r="B7558" s="4" t="s">
        <v>8397</v>
      </c>
      <c r="C7558" s="5" t="s">
        <v>22778</v>
      </c>
      <c r="D7558" s="6">
        <v>36169</v>
      </c>
      <c r="E7558" t="str">
        <f t="shared" si="236"/>
        <v xml:space="preserve"> </v>
      </c>
      <c r="F7558" s="36" t="str">
        <f>IF(AND(D7558&gt;=50000,D7558&lt;=100000),"COMPRESO",A7558)</f>
        <v>augusta</v>
      </c>
      <c r="H7558" s="39">
        <f t="shared" si="237"/>
        <v>0</v>
      </c>
      <c r="I7558">
        <v>49</v>
      </c>
    </row>
    <row r="7559" spans="1:9" ht="12" customHeight="1" x14ac:dyDescent="0.3">
      <c r="A7559" s="3" t="s">
        <v>23148</v>
      </c>
      <c r="B7559" s="4" t="s">
        <v>8419</v>
      </c>
      <c r="C7559" s="5" t="s">
        <v>22778</v>
      </c>
      <c r="D7559" s="6">
        <v>31328</v>
      </c>
      <c r="E7559" t="str">
        <f t="shared" si="236"/>
        <v xml:space="preserve"> </v>
      </c>
      <c r="F7559" s="36" t="str">
        <f>IF(AND(D7559&gt;=50000,D7559&lt;=100000),"COMPRESO",A7559)</f>
        <v>avola</v>
      </c>
      <c r="H7559" s="39">
        <f t="shared" si="237"/>
        <v>0</v>
      </c>
      <c r="I7559">
        <v>3</v>
      </c>
    </row>
    <row r="7560" spans="1:9" ht="12" customHeight="1" x14ac:dyDescent="0.3">
      <c r="A7560" s="3" t="s">
        <v>23149</v>
      </c>
      <c r="B7560" s="4" t="s">
        <v>8933</v>
      </c>
      <c r="C7560" s="5" t="s">
        <v>22778</v>
      </c>
      <c r="D7560" s="6">
        <v>2133</v>
      </c>
      <c r="E7560" t="str">
        <f t="shared" si="236"/>
        <v xml:space="preserve"> </v>
      </c>
      <c r="F7560" s="36" t="str">
        <f>IF(AND(D7560&gt;=50000,D7560&lt;=100000),"COMPRESO",A7560)</f>
        <v>buccheri</v>
      </c>
      <c r="H7560" s="39">
        <f t="shared" si="237"/>
        <v>0</v>
      </c>
      <c r="I7560">
        <v>6</v>
      </c>
    </row>
    <row r="7561" spans="1:9" ht="12" customHeight="1" x14ac:dyDescent="0.3">
      <c r="A7561" s="3" t="s">
        <v>23150</v>
      </c>
      <c r="B7561" s="4" t="s">
        <v>8968</v>
      </c>
      <c r="C7561" s="5" t="s">
        <v>22778</v>
      </c>
      <c r="D7561" s="6">
        <v>1128</v>
      </c>
      <c r="E7561" t="str">
        <f t="shared" si="236"/>
        <v xml:space="preserve"> </v>
      </c>
      <c r="F7561" s="36" t="str">
        <f>IF(AND(D7561&gt;=50000,D7561&lt;=100000),"COMPRESO",A7561)</f>
        <v>buscemi</v>
      </c>
      <c r="H7561" s="39">
        <f t="shared" si="237"/>
        <v>0</v>
      </c>
      <c r="I7561">
        <v>6</v>
      </c>
    </row>
    <row r="7562" spans="1:9" ht="12" customHeight="1" x14ac:dyDescent="0.3">
      <c r="A7562" s="3" t="s">
        <v>23151</v>
      </c>
      <c r="B7562" s="4" t="s">
        <v>23644</v>
      </c>
      <c r="C7562" s="5" t="s">
        <v>22778</v>
      </c>
      <c r="D7562" s="6">
        <v>7186</v>
      </c>
      <c r="E7562" t="str">
        <f t="shared" si="236"/>
        <v xml:space="preserve"> </v>
      </c>
      <c r="F7562" s="36" t="str">
        <f>IF(AND(D7562&gt;=50000,D7562&lt;=100000),"COMPRESO",A7562)</f>
        <v>canicattini bagni</v>
      </c>
      <c r="H7562" s="39">
        <f t="shared" si="237"/>
        <v>0</v>
      </c>
      <c r="I7562">
        <v>4</v>
      </c>
    </row>
    <row r="7563" spans="1:9" ht="12" customHeight="1" x14ac:dyDescent="0.3">
      <c r="A7563" s="3" t="s">
        <v>23152</v>
      </c>
      <c r="B7563" s="4" t="s">
        <v>9329</v>
      </c>
      <c r="C7563" s="5" t="s">
        <v>22778</v>
      </c>
      <c r="D7563" s="6">
        <v>17958</v>
      </c>
      <c r="E7563" t="str">
        <f t="shared" si="236"/>
        <v xml:space="preserve"> </v>
      </c>
      <c r="F7563" s="36" t="str">
        <f>IF(AND(D7563&gt;=50000,D7563&lt;=100000),"COMPRESO",A7563)</f>
        <v>carlentini</v>
      </c>
      <c r="H7563" s="39">
        <f t="shared" si="237"/>
        <v>0</v>
      </c>
      <c r="I7563">
        <v>2</v>
      </c>
    </row>
    <row r="7564" spans="1:9" ht="12" customHeight="1" x14ac:dyDescent="0.3">
      <c r="A7564" s="3" t="s">
        <v>23153</v>
      </c>
      <c r="B7564" s="4" t="s">
        <v>9497</v>
      </c>
      <c r="C7564" s="5" t="s">
        <v>22778</v>
      </c>
      <c r="D7564" s="6">
        <v>813</v>
      </c>
      <c r="E7564" t="str">
        <f t="shared" si="236"/>
        <v xml:space="preserve"> </v>
      </c>
      <c r="F7564" s="36" t="str">
        <f>IF(AND(D7564&gt;=50000,D7564&lt;=100000),"COMPRESO",A7564)</f>
        <v>cassaro</v>
      </c>
      <c r="H7564" s="39">
        <f t="shared" si="237"/>
        <v>0</v>
      </c>
      <c r="I7564">
        <v>8</v>
      </c>
    </row>
    <row r="7565" spans="1:9" ht="12" customHeight="1" x14ac:dyDescent="0.3">
      <c r="A7565" s="3" t="s">
        <v>23154</v>
      </c>
      <c r="B7565" s="4" t="s">
        <v>23645</v>
      </c>
      <c r="C7565" s="5" t="s">
        <v>22778</v>
      </c>
      <c r="D7565" s="6">
        <v>2600</v>
      </c>
      <c r="E7565" t="str">
        <f t="shared" si="236"/>
        <v xml:space="preserve"> </v>
      </c>
      <c r="F7565" s="36" t="str">
        <f>IF(AND(D7565&gt;=50000,D7565&lt;=100000),"COMPRESO",A7565)</f>
        <v>ferla</v>
      </c>
      <c r="H7565" s="39">
        <f t="shared" si="237"/>
        <v>0</v>
      </c>
      <c r="I7565">
        <v>4</v>
      </c>
    </row>
    <row r="7566" spans="1:9" ht="12" customHeight="1" x14ac:dyDescent="0.3">
      <c r="A7566" s="3" t="s">
        <v>23155</v>
      </c>
      <c r="B7566" s="4" t="s">
        <v>10683</v>
      </c>
      <c r="C7566" s="5" t="s">
        <v>22778</v>
      </c>
      <c r="D7566" s="6">
        <v>22685</v>
      </c>
      <c r="E7566" t="str">
        <f t="shared" si="236"/>
        <v xml:space="preserve"> </v>
      </c>
      <c r="F7566" s="36" t="str">
        <f>IF(AND(D7566&gt;=50000,D7566&lt;=100000),"COMPRESO",A7566)</f>
        <v>floridia</v>
      </c>
      <c r="H7566" s="39">
        <f t="shared" si="237"/>
        <v>0</v>
      </c>
      <c r="I7566">
        <v>8</v>
      </c>
    </row>
    <row r="7567" spans="1:9" ht="12" customHeight="1" x14ac:dyDescent="0.3">
      <c r="A7567" s="3" t="s">
        <v>23156</v>
      </c>
      <c r="B7567" s="4" t="s">
        <v>10784</v>
      </c>
      <c r="C7567" s="5" t="s">
        <v>22778</v>
      </c>
      <c r="D7567" s="6">
        <v>12923</v>
      </c>
      <c r="E7567" t="str">
        <f t="shared" si="236"/>
        <v xml:space="preserve"> </v>
      </c>
      <c r="F7567" s="36" t="str">
        <f>IF(AND(D7567&gt;=50000,D7567&lt;=100000),"COMPRESO",A7567)</f>
        <v>francofonte</v>
      </c>
      <c r="H7567" s="39">
        <f t="shared" si="237"/>
        <v>0</v>
      </c>
      <c r="I7567">
        <v>5</v>
      </c>
    </row>
    <row r="7568" spans="1:9" ht="12" customHeight="1" x14ac:dyDescent="0.3">
      <c r="A7568" s="3" t="s">
        <v>23157</v>
      </c>
      <c r="B7568" s="4" t="s">
        <v>23646</v>
      </c>
      <c r="C7568" s="5" t="s">
        <v>22778</v>
      </c>
      <c r="D7568" s="6">
        <v>24484</v>
      </c>
      <c r="E7568" t="str">
        <f t="shared" si="236"/>
        <v xml:space="preserve"> </v>
      </c>
      <c r="F7568" s="36" t="str">
        <f>IF(AND(D7568&gt;=50000,D7568&lt;=100000),"COMPRESO",A7568)</f>
        <v>lentini</v>
      </c>
      <c r="H7568" s="39">
        <f t="shared" si="237"/>
        <v>0</v>
      </c>
      <c r="I7568">
        <v>2</v>
      </c>
    </row>
    <row r="7569" spans="1:9" ht="12" customHeight="1" x14ac:dyDescent="0.3">
      <c r="A7569" s="3" t="s">
        <v>23158</v>
      </c>
      <c r="B7569" s="4" t="s">
        <v>11781</v>
      </c>
      <c r="C7569" s="5" t="s">
        <v>22778</v>
      </c>
      <c r="D7569" s="6">
        <v>13076</v>
      </c>
      <c r="E7569" t="str">
        <f t="shared" si="236"/>
        <v xml:space="preserve"> </v>
      </c>
      <c r="F7569" s="36" t="str">
        <f>IF(AND(D7569&gt;=50000,D7569&lt;=100000),"COMPRESO",A7569)</f>
        <v>melilli</v>
      </c>
      <c r="H7569" s="39">
        <f t="shared" si="237"/>
        <v>0</v>
      </c>
      <c r="I7569">
        <v>1</v>
      </c>
    </row>
    <row r="7570" spans="1:9" ht="12" customHeight="1" x14ac:dyDescent="0.3">
      <c r="A7570" s="3" t="s">
        <v>23159</v>
      </c>
      <c r="B7570" s="4" t="s">
        <v>12401</v>
      </c>
      <c r="C7570" s="5" t="s">
        <v>22778</v>
      </c>
      <c r="D7570" s="6">
        <v>23704</v>
      </c>
      <c r="E7570" t="str">
        <f t="shared" si="236"/>
        <v xml:space="preserve"> </v>
      </c>
      <c r="F7570" s="36" t="str">
        <f>IF(AND(D7570&gt;=50000,D7570&lt;=100000),"COMPRESO",A7570)</f>
        <v>noto</v>
      </c>
      <c r="H7570" s="39">
        <f t="shared" si="237"/>
        <v>0</v>
      </c>
      <c r="I7570">
        <v>2</v>
      </c>
    </row>
    <row r="7571" spans="1:9" ht="12" customHeight="1" x14ac:dyDescent="0.3">
      <c r="A7571" s="3" t="s">
        <v>23160</v>
      </c>
      <c r="B7571" s="4" t="s">
        <v>12612</v>
      </c>
      <c r="C7571" s="5" t="s">
        <v>22778</v>
      </c>
      <c r="D7571" s="6">
        <v>22068</v>
      </c>
      <c r="E7571" t="str">
        <f t="shared" si="236"/>
        <v xml:space="preserve"> </v>
      </c>
      <c r="F7571" s="36" t="str">
        <f>IF(AND(D7571&gt;=50000,D7571&lt;=100000),"COMPRESO",A7571)</f>
        <v>pachino</v>
      </c>
      <c r="H7571" s="39">
        <f t="shared" si="237"/>
        <v>0</v>
      </c>
      <c r="I7571">
        <v>3</v>
      </c>
    </row>
    <row r="7572" spans="1:9" ht="12" customHeight="1" x14ac:dyDescent="0.3">
      <c r="A7572" s="3" t="s">
        <v>23161</v>
      </c>
      <c r="B7572" s="4" t="s">
        <v>12652</v>
      </c>
      <c r="C7572" s="5" t="s">
        <v>22778</v>
      </c>
      <c r="D7572" s="6">
        <v>9091</v>
      </c>
      <c r="E7572" t="str">
        <f t="shared" si="236"/>
        <v xml:space="preserve"> </v>
      </c>
      <c r="F7572" s="36" t="str">
        <f>IF(AND(D7572&gt;=50000,D7572&lt;=100000),"COMPRESO",A7572)</f>
        <v>palazzolo acreide</v>
      </c>
      <c r="H7572" s="39">
        <f t="shared" si="237"/>
        <v>0</v>
      </c>
      <c r="I7572">
        <v>2</v>
      </c>
    </row>
    <row r="7573" spans="1:9" ht="12" customHeight="1" x14ac:dyDescent="0.3">
      <c r="A7573" s="3" t="s">
        <v>23162</v>
      </c>
      <c r="B7573" s="4" t="s">
        <v>13619</v>
      </c>
      <c r="C7573" s="5" t="s">
        <v>22778</v>
      </c>
      <c r="D7573" s="6">
        <v>21526</v>
      </c>
      <c r="E7573" t="str">
        <f t="shared" si="236"/>
        <v xml:space="preserve"> </v>
      </c>
      <c r="F7573" s="36" t="str">
        <f>IF(AND(D7573&gt;=50000,D7573&lt;=100000),"COMPRESO",A7573)</f>
        <v>rosolini</v>
      </c>
      <c r="H7573" s="39">
        <f t="shared" si="237"/>
        <v>0</v>
      </c>
      <c r="I7573">
        <v>7</v>
      </c>
    </row>
    <row r="7574" spans="1:9" ht="12" customHeight="1" x14ac:dyDescent="0.3">
      <c r="A7574" s="3" t="s">
        <v>23163</v>
      </c>
      <c r="B7574" s="4" t="s">
        <v>14494</v>
      </c>
      <c r="C7574" s="5" t="s">
        <v>22778</v>
      </c>
      <c r="D7574" s="6">
        <v>118385</v>
      </c>
      <c r="E7574" t="str">
        <f t="shared" si="236"/>
        <v xml:space="preserve"> </v>
      </c>
      <c r="F7574" s="36" t="str">
        <f>IF(AND(D7574&gt;=50000,D7574&lt;=100000),"COMPRESO",A7574)</f>
        <v>siracusa</v>
      </c>
      <c r="H7574" s="39">
        <f t="shared" si="237"/>
        <v>0</v>
      </c>
      <c r="I7574">
        <v>9</v>
      </c>
    </row>
    <row r="7575" spans="1:9" ht="12" customHeight="1" x14ac:dyDescent="0.3">
      <c r="A7575" s="3" t="s">
        <v>23164</v>
      </c>
      <c r="B7575" s="4" t="s">
        <v>14514</v>
      </c>
      <c r="C7575" s="5" t="s">
        <v>22778</v>
      </c>
      <c r="D7575" s="6">
        <v>7853</v>
      </c>
      <c r="E7575" t="str">
        <f t="shared" si="236"/>
        <v xml:space="preserve"> </v>
      </c>
      <c r="F7575" s="36" t="str">
        <f>IF(AND(D7575&gt;=50000,D7575&lt;=100000),"COMPRESO",A7575)</f>
        <v>solarino</v>
      </c>
      <c r="H7575" s="39">
        <f t="shared" si="237"/>
        <v>0</v>
      </c>
      <c r="I7575">
        <v>6</v>
      </c>
    </row>
    <row r="7576" spans="1:9" ht="12" customHeight="1" x14ac:dyDescent="0.3">
      <c r="A7576" s="3" t="s">
        <v>23165</v>
      </c>
      <c r="B7576" s="4" t="s">
        <v>14570</v>
      </c>
      <c r="C7576" s="5" t="s">
        <v>22778</v>
      </c>
      <c r="D7576" s="6">
        <v>8907</v>
      </c>
      <c r="E7576" t="str">
        <f t="shared" si="236"/>
        <v xml:space="preserve"> </v>
      </c>
      <c r="F7576" s="36" t="str">
        <f>IF(AND(D7576&gt;=50000,D7576&lt;=100000),"COMPRESO",A7576)</f>
        <v>sortino</v>
      </c>
      <c r="H7576" s="39">
        <f t="shared" si="237"/>
        <v>0</v>
      </c>
      <c r="I7576">
        <v>3</v>
      </c>
    </row>
    <row r="7577" spans="1:9" ht="12" customHeight="1" x14ac:dyDescent="0.3">
      <c r="A7577" s="3" t="s">
        <v>23166</v>
      </c>
      <c r="B7577" s="4" t="s">
        <v>13161</v>
      </c>
      <c r="C7577" s="5" t="s">
        <v>22778</v>
      </c>
      <c r="D7577" s="6">
        <v>3749</v>
      </c>
      <c r="E7577" t="str">
        <f t="shared" si="236"/>
        <v xml:space="preserve"> </v>
      </c>
      <c r="F7577" s="36" t="str">
        <f>IF(AND(D7577&gt;=50000,D7577&lt;=100000),"COMPRESO",A7577)</f>
        <v>portopalo di capo passero</v>
      </c>
      <c r="H7577" s="39">
        <f t="shared" si="237"/>
        <v>0</v>
      </c>
      <c r="I7577">
        <v>6</v>
      </c>
    </row>
    <row r="7578" spans="1:9" ht="12" customHeight="1" x14ac:dyDescent="0.3">
      <c r="A7578" s="3" t="s">
        <v>23167</v>
      </c>
      <c r="B7578" s="4" t="s">
        <v>13258</v>
      </c>
      <c r="C7578" s="5" t="s">
        <v>22778</v>
      </c>
      <c r="D7578" s="6">
        <v>12167</v>
      </c>
      <c r="E7578" t="str">
        <f t="shared" si="236"/>
        <v xml:space="preserve"> </v>
      </c>
      <c r="F7578" s="36" t="str">
        <f>IF(AND(D7578&gt;=50000,D7578&lt;=100000),"COMPRESO",A7578)</f>
        <v>priolo gargallo</v>
      </c>
      <c r="H7578" s="39">
        <f t="shared" si="237"/>
        <v>0</v>
      </c>
      <c r="I7578">
        <v>19</v>
      </c>
    </row>
    <row r="7579" spans="1:9" ht="12" customHeight="1" x14ac:dyDescent="0.3">
      <c r="A7579" s="14" t="s">
        <v>23168</v>
      </c>
      <c r="B7579" s="4" t="s">
        <v>8058</v>
      </c>
      <c r="C7579" s="5" t="s">
        <v>22778</v>
      </c>
      <c r="D7579" s="6">
        <v>1602</v>
      </c>
      <c r="E7579" t="str">
        <f t="shared" si="236"/>
        <v xml:space="preserve"> </v>
      </c>
      <c r="F7579" s="36" t="str">
        <f>IF(AND(D7579&gt;=50000,D7579&lt;=100000),"COMPRESO",A7579)</f>
        <v>aggius</v>
      </c>
      <c r="H7579" s="39">
        <f t="shared" si="237"/>
        <v>0</v>
      </c>
      <c r="I7579">
        <v>263</v>
      </c>
    </row>
    <row r="7580" spans="1:9" ht="12" customHeight="1" x14ac:dyDescent="0.3">
      <c r="A7580" s="14" t="s">
        <v>23169</v>
      </c>
      <c r="B7580" s="4" t="s">
        <v>8095</v>
      </c>
      <c r="C7580" s="5" t="s">
        <v>22778</v>
      </c>
      <c r="D7580" s="6">
        <v>1947</v>
      </c>
      <c r="E7580" t="str">
        <f t="shared" si="236"/>
        <v xml:space="preserve"> </v>
      </c>
      <c r="F7580" s="36" t="str">
        <f>IF(AND(D7580&gt;=50000,D7580&lt;=100000),"COMPRESO",A7580)</f>
        <v>alà dei sardi</v>
      </c>
      <c r="H7580" s="39">
        <f t="shared" si="237"/>
        <v>0</v>
      </c>
      <c r="I7580">
        <v>4</v>
      </c>
    </row>
    <row r="7581" spans="1:9" ht="12" customHeight="1" x14ac:dyDescent="0.3">
      <c r="A7581" s="14" t="s">
        <v>23170</v>
      </c>
      <c r="B7581" s="4" t="s">
        <v>8153</v>
      </c>
      <c r="C7581" s="5" t="s">
        <v>22778</v>
      </c>
      <c r="D7581" s="6">
        <v>40641</v>
      </c>
      <c r="E7581" t="str">
        <f t="shared" si="236"/>
        <v xml:space="preserve"> </v>
      </c>
      <c r="F7581" s="36" t="str">
        <f>IF(AND(D7581&gt;=50000,D7581&lt;=100000),"COMPRESO",A7581)</f>
        <v>alghero</v>
      </c>
      <c r="H7581" s="39">
        <f t="shared" si="237"/>
        <v>0</v>
      </c>
      <c r="I7581">
        <v>2</v>
      </c>
    </row>
    <row r="7582" spans="1:9" ht="12" customHeight="1" x14ac:dyDescent="0.3">
      <c r="A7582" s="14" t="s">
        <v>23171</v>
      </c>
      <c r="B7582" s="4" t="s">
        <v>8240</v>
      </c>
      <c r="C7582" s="5" t="s">
        <v>22778</v>
      </c>
      <c r="D7582" s="6">
        <v>673</v>
      </c>
      <c r="E7582" t="str">
        <f t="shared" si="236"/>
        <v xml:space="preserve"> </v>
      </c>
      <c r="F7582" s="36" t="str">
        <f>IF(AND(D7582&gt;=50000,D7582&lt;=100000),"COMPRESO",A7582)</f>
        <v>anela</v>
      </c>
      <c r="H7582" s="39">
        <f t="shared" si="237"/>
        <v>0</v>
      </c>
      <c r="I7582">
        <v>3</v>
      </c>
    </row>
    <row r="7583" spans="1:9" ht="12" customHeight="1" x14ac:dyDescent="0.3">
      <c r="A7583" s="14" t="s">
        <v>23172</v>
      </c>
      <c r="B7583" s="4" t="s">
        <v>8307</v>
      </c>
      <c r="C7583" s="5" t="s">
        <v>22778</v>
      </c>
      <c r="D7583" s="6">
        <v>800</v>
      </c>
      <c r="E7583" t="str">
        <f t="shared" si="236"/>
        <v xml:space="preserve"> </v>
      </c>
      <c r="F7583" s="36" t="str">
        <f>IF(AND(D7583&gt;=50000,D7583&lt;=100000),"COMPRESO",A7583)</f>
        <v>ardara</v>
      </c>
      <c r="H7583" s="39">
        <f t="shared" si="237"/>
        <v>0</v>
      </c>
      <c r="I7583">
        <v>1</v>
      </c>
    </row>
    <row r="7584" spans="1:9" ht="12" customHeight="1" x14ac:dyDescent="0.3">
      <c r="A7584" s="14" t="s">
        <v>23173</v>
      </c>
      <c r="B7584" s="4" t="s">
        <v>8363</v>
      </c>
      <c r="C7584" s="5" t="s">
        <v>22778</v>
      </c>
      <c r="D7584" s="6">
        <v>11447</v>
      </c>
      <c r="E7584" t="str">
        <f t="shared" si="236"/>
        <v xml:space="preserve"> </v>
      </c>
      <c r="F7584" s="36" t="str">
        <f>IF(AND(D7584&gt;=50000,D7584&lt;=100000),"COMPRESO",A7584)</f>
        <v>arzachena</v>
      </c>
      <c r="H7584" s="39">
        <f t="shared" si="237"/>
        <v>0</v>
      </c>
      <c r="I7584">
        <v>1</v>
      </c>
    </row>
    <row r="7585" spans="1:9" ht="12" customHeight="1" x14ac:dyDescent="0.3">
      <c r="A7585" s="14" t="s">
        <v>23174</v>
      </c>
      <c r="B7585" s="4" t="s">
        <v>8484</v>
      </c>
      <c r="C7585" s="5" t="s">
        <v>22778</v>
      </c>
      <c r="D7585" s="6">
        <v>610</v>
      </c>
      <c r="E7585" t="str">
        <f t="shared" si="236"/>
        <v xml:space="preserve"> </v>
      </c>
      <c r="F7585" s="36" t="str">
        <f>IF(AND(D7585&gt;=50000,D7585&lt;=100000),"COMPRESO",A7585)</f>
        <v>banari</v>
      </c>
      <c r="H7585" s="39">
        <f t="shared" si="237"/>
        <v>0</v>
      </c>
      <c r="I7585">
        <v>1</v>
      </c>
    </row>
    <row r="7586" spans="1:9" ht="12" customHeight="1" x14ac:dyDescent="0.3">
      <c r="A7586" s="14" t="s">
        <v>23175</v>
      </c>
      <c r="B7586" s="4" t="s">
        <v>8613</v>
      </c>
      <c r="C7586" s="5" t="s">
        <v>22778</v>
      </c>
      <c r="D7586" s="6">
        <v>1971</v>
      </c>
      <c r="E7586" t="str">
        <f t="shared" si="236"/>
        <v xml:space="preserve"> </v>
      </c>
      <c r="F7586" s="36" t="str">
        <f>IF(AND(D7586&gt;=50000,D7586&lt;=100000),"COMPRESO",A7586)</f>
        <v>benetutti</v>
      </c>
      <c r="H7586" s="39">
        <f t="shared" si="237"/>
        <v>0</v>
      </c>
      <c r="I7586">
        <v>2</v>
      </c>
    </row>
    <row r="7587" spans="1:9" ht="12" customHeight="1" x14ac:dyDescent="0.3">
      <c r="A7587" s="14" t="s">
        <v>23176</v>
      </c>
      <c r="B7587" s="4" t="s">
        <v>8621</v>
      </c>
      <c r="C7587" s="5" t="s">
        <v>22778</v>
      </c>
      <c r="D7587" s="6">
        <v>2897</v>
      </c>
      <c r="E7587" t="str">
        <f t="shared" si="236"/>
        <v xml:space="preserve"> </v>
      </c>
      <c r="F7587" s="36" t="str">
        <f>IF(AND(D7587&gt;=50000,D7587&lt;=100000),"COMPRESO",A7587)</f>
        <v>berchidda</v>
      </c>
      <c r="H7587" s="39">
        <f t="shared" si="237"/>
        <v>0</v>
      </c>
      <c r="I7587">
        <v>4</v>
      </c>
    </row>
    <row r="7588" spans="1:9" ht="12" customHeight="1" x14ac:dyDescent="0.3">
      <c r="A7588" s="14" t="s">
        <v>23177</v>
      </c>
      <c r="B7588" s="4" t="s">
        <v>8648</v>
      </c>
      <c r="C7588" s="5" t="s">
        <v>22778</v>
      </c>
      <c r="D7588" s="6">
        <v>428</v>
      </c>
      <c r="E7588" t="str">
        <f t="shared" si="236"/>
        <v xml:space="preserve"> </v>
      </c>
      <c r="F7588" s="36" t="str">
        <f>IF(AND(D7588&gt;=50000,D7588&lt;=100000),"COMPRESO",A7588)</f>
        <v>bessude</v>
      </c>
      <c r="H7588" s="39">
        <f t="shared" si="237"/>
        <v>0</v>
      </c>
      <c r="I7588">
        <v>4</v>
      </c>
    </row>
    <row r="7589" spans="1:9" ht="12" customHeight="1" x14ac:dyDescent="0.3">
      <c r="A7589" s="14" t="s">
        <v>23178</v>
      </c>
      <c r="B7589" s="4" t="s">
        <v>8747</v>
      </c>
      <c r="C7589" s="5" t="s">
        <v>22778</v>
      </c>
      <c r="D7589" s="6">
        <v>1021</v>
      </c>
      <c r="E7589" t="str">
        <f t="shared" si="236"/>
        <v xml:space="preserve"> </v>
      </c>
      <c r="F7589" s="36" t="str">
        <f>IF(AND(D7589&gt;=50000,D7589&lt;=100000),"COMPRESO",A7589)</f>
        <v>bonnanaro</v>
      </c>
      <c r="H7589" s="39">
        <f t="shared" si="237"/>
        <v>0</v>
      </c>
      <c r="I7589">
        <v>9</v>
      </c>
    </row>
    <row r="7590" spans="1:9" ht="12" customHeight="1" x14ac:dyDescent="0.3">
      <c r="A7590" s="14" t="s">
        <v>23179</v>
      </c>
      <c r="B7590" s="4" t="s">
        <v>8748</v>
      </c>
      <c r="C7590" s="5" t="s">
        <v>22778</v>
      </c>
      <c r="D7590" s="6">
        <v>3636</v>
      </c>
      <c r="E7590" t="str">
        <f t="shared" si="236"/>
        <v xml:space="preserve"> </v>
      </c>
      <c r="F7590" s="36" t="str">
        <f>IF(AND(D7590&gt;=50000,D7590&lt;=100000),"COMPRESO",A7590)</f>
        <v>bono</v>
      </c>
      <c r="H7590" s="39">
        <f t="shared" si="237"/>
        <v>0</v>
      </c>
      <c r="I7590">
        <v>1</v>
      </c>
    </row>
    <row r="7591" spans="1:9" ht="12" customHeight="1" x14ac:dyDescent="0.3">
      <c r="A7591" s="14" t="s">
        <v>23180</v>
      </c>
      <c r="B7591" s="4" t="s">
        <v>8749</v>
      </c>
      <c r="C7591" s="5" t="s">
        <v>22778</v>
      </c>
      <c r="D7591" s="6">
        <v>3669</v>
      </c>
      <c r="E7591" t="str">
        <f t="shared" si="236"/>
        <v xml:space="preserve"> </v>
      </c>
      <c r="F7591" s="36" t="str">
        <f>IF(AND(D7591&gt;=50000,D7591&lt;=100000),"COMPRESO",A7591)</f>
        <v>bonorva</v>
      </c>
      <c r="H7591" s="39">
        <f t="shared" si="237"/>
        <v>0</v>
      </c>
      <c r="I7591">
        <v>2</v>
      </c>
    </row>
    <row r="7592" spans="1:9" ht="12" customHeight="1" x14ac:dyDescent="0.3">
      <c r="A7592" s="14" t="s">
        <v>23181</v>
      </c>
      <c r="B7592" s="4" t="s">
        <v>8817</v>
      </c>
      <c r="C7592" s="5" t="s">
        <v>22778</v>
      </c>
      <c r="D7592" s="6">
        <v>800</v>
      </c>
      <c r="E7592" t="str">
        <f t="shared" si="236"/>
        <v xml:space="preserve"> </v>
      </c>
      <c r="F7592" s="36" t="str">
        <f>IF(AND(D7592&gt;=50000,D7592&lt;=100000),"COMPRESO",A7592)</f>
        <v>bortigiadas</v>
      </c>
      <c r="H7592" s="39">
        <f t="shared" si="237"/>
        <v>0</v>
      </c>
      <c r="I7592">
        <v>4</v>
      </c>
    </row>
    <row r="7593" spans="1:9" ht="12" customHeight="1" x14ac:dyDescent="0.3">
      <c r="A7593" s="14" t="s">
        <v>23182</v>
      </c>
      <c r="B7593" s="4" t="s">
        <v>8818</v>
      </c>
      <c r="C7593" s="5" t="s">
        <v>22778</v>
      </c>
      <c r="D7593" s="6">
        <v>285</v>
      </c>
      <c r="E7593" t="str">
        <f t="shared" si="236"/>
        <v xml:space="preserve"> </v>
      </c>
      <c r="F7593" s="36" t="str">
        <f>IF(AND(D7593&gt;=50000,D7593&lt;=100000),"COMPRESO",A7593)</f>
        <v>borutta</v>
      </c>
      <c r="H7593" s="39">
        <f t="shared" si="237"/>
        <v>0</v>
      </c>
      <c r="I7593">
        <v>5</v>
      </c>
    </row>
    <row r="7594" spans="1:9" ht="12" customHeight="1" x14ac:dyDescent="0.3">
      <c r="A7594" s="14" t="s">
        <v>23183</v>
      </c>
      <c r="B7594" s="4" t="s">
        <v>8838</v>
      </c>
      <c r="C7594" s="5" t="s">
        <v>22778</v>
      </c>
      <c r="D7594" s="6">
        <v>736</v>
      </c>
      <c r="E7594" t="str">
        <f t="shared" si="236"/>
        <v xml:space="preserve"> </v>
      </c>
      <c r="F7594" s="36" t="str">
        <f>IF(AND(D7594&gt;=50000,D7594&lt;=100000),"COMPRESO",A7594)</f>
        <v>bottidda</v>
      </c>
      <c r="H7594" s="39">
        <f t="shared" si="237"/>
        <v>0</v>
      </c>
      <c r="I7594">
        <v>2</v>
      </c>
    </row>
    <row r="7595" spans="1:9" ht="12" customHeight="1" x14ac:dyDescent="0.3">
      <c r="A7595" s="14" t="s">
        <v>23184</v>
      </c>
      <c r="B7595" s="4" t="s">
        <v>15590</v>
      </c>
      <c r="C7595" s="5" t="s">
        <v>22778</v>
      </c>
      <c r="D7595" s="6">
        <v>3979</v>
      </c>
      <c r="E7595" t="str">
        <f t="shared" si="236"/>
        <v xml:space="preserve"> </v>
      </c>
      <c r="F7595" s="36" t="str">
        <f>IF(AND(D7595&gt;=50000,D7595&lt;=100000),"COMPRESO",A7595)</f>
        <v>buddusò</v>
      </c>
      <c r="H7595" s="39">
        <f t="shared" si="237"/>
        <v>0</v>
      </c>
      <c r="I7595">
        <v>4</v>
      </c>
    </row>
    <row r="7596" spans="1:9" ht="12" customHeight="1" x14ac:dyDescent="0.3">
      <c r="A7596" s="14" t="s">
        <v>23185</v>
      </c>
      <c r="B7596" s="4" t="s">
        <v>8950</v>
      </c>
      <c r="C7596" s="5" t="s">
        <v>22778</v>
      </c>
      <c r="D7596" s="6">
        <v>1046</v>
      </c>
      <c r="E7596" t="str">
        <f t="shared" si="236"/>
        <v xml:space="preserve"> </v>
      </c>
      <c r="F7596" s="36" t="str">
        <f>IF(AND(D7596&gt;=50000,D7596&lt;=100000),"COMPRESO",A7596)</f>
        <v>bultei</v>
      </c>
      <c r="H7596" s="39">
        <f t="shared" si="237"/>
        <v>0</v>
      </c>
      <c r="I7596">
        <v>1</v>
      </c>
    </row>
    <row r="7597" spans="1:9" ht="12" customHeight="1" x14ac:dyDescent="0.3">
      <c r="A7597" s="14" t="s">
        <v>23186</v>
      </c>
      <c r="B7597" s="4" t="s">
        <v>8951</v>
      </c>
      <c r="C7597" s="5" t="s">
        <v>22778</v>
      </c>
      <c r="D7597" s="6">
        <v>552</v>
      </c>
      <c r="E7597" t="str">
        <f t="shared" si="236"/>
        <v xml:space="preserve"> </v>
      </c>
      <c r="F7597" s="36" t="str">
        <f>IF(AND(D7597&gt;=50000,D7597&lt;=100000),"COMPRESO",A7597)</f>
        <v>bulzi</v>
      </c>
      <c r="H7597" s="39">
        <f t="shared" si="237"/>
        <v>0</v>
      </c>
      <c r="I7597">
        <v>2</v>
      </c>
    </row>
    <row r="7598" spans="1:9" ht="12" customHeight="1" x14ac:dyDescent="0.3">
      <c r="A7598" s="14" t="s">
        <v>23187</v>
      </c>
      <c r="B7598" s="4" t="s">
        <v>8959</v>
      </c>
      <c r="C7598" s="5" t="s">
        <v>22778</v>
      </c>
      <c r="D7598" s="6">
        <v>944</v>
      </c>
      <c r="E7598" t="str">
        <f t="shared" si="236"/>
        <v xml:space="preserve"> </v>
      </c>
      <c r="F7598" s="36" t="str">
        <f>IF(AND(D7598&gt;=50000,D7598&lt;=100000),"COMPRESO",A7598)</f>
        <v>burgos</v>
      </c>
      <c r="H7598" s="39">
        <f t="shared" si="237"/>
        <v>0</v>
      </c>
      <c r="I7598">
        <v>1</v>
      </c>
    </row>
    <row r="7599" spans="1:9" ht="12" customHeight="1" x14ac:dyDescent="0.3">
      <c r="A7599" s="14" t="s">
        <v>23188</v>
      </c>
      <c r="B7599" s="4" t="s">
        <v>9015</v>
      </c>
      <c r="C7599" s="5" t="s">
        <v>22778</v>
      </c>
      <c r="D7599" s="6">
        <v>4267</v>
      </c>
      <c r="E7599" t="str">
        <f t="shared" si="236"/>
        <v xml:space="preserve"> </v>
      </c>
      <c r="F7599" s="36" t="str">
        <f>IF(AND(D7599&gt;=50000,D7599&lt;=100000),"COMPRESO",A7599)</f>
        <v>calangianus</v>
      </c>
      <c r="H7599" s="39">
        <f t="shared" si="237"/>
        <v>0</v>
      </c>
      <c r="I7599">
        <v>3</v>
      </c>
    </row>
    <row r="7600" spans="1:9" ht="12" customHeight="1" x14ac:dyDescent="0.3">
      <c r="A7600" s="14" t="s">
        <v>23189</v>
      </c>
      <c r="B7600" s="4" t="s">
        <v>9317</v>
      </c>
      <c r="C7600" s="5" t="s">
        <v>22778</v>
      </c>
      <c r="D7600" s="6">
        <v>644</v>
      </c>
      <c r="E7600" t="str">
        <f t="shared" si="236"/>
        <v xml:space="preserve"> </v>
      </c>
      <c r="F7600" s="36" t="str">
        <f>IF(AND(D7600&gt;=50000,D7600&lt;=100000),"COMPRESO",A7600)</f>
        <v>cargeghe</v>
      </c>
      <c r="H7600" s="39">
        <f t="shared" si="237"/>
        <v>0</v>
      </c>
      <c r="I7600">
        <v>2</v>
      </c>
    </row>
    <row r="7601" spans="1:9" ht="12" customHeight="1" x14ac:dyDescent="0.3">
      <c r="A7601" s="14" t="s">
        <v>23190</v>
      </c>
      <c r="B7601" s="4" t="s">
        <v>9690</v>
      </c>
      <c r="C7601" s="5" t="s">
        <v>22778</v>
      </c>
      <c r="D7601" s="6">
        <v>5737</v>
      </c>
      <c r="E7601" t="str">
        <f t="shared" si="236"/>
        <v xml:space="preserve"> </v>
      </c>
      <c r="F7601" s="36" t="str">
        <f>IF(AND(D7601&gt;=50000,D7601&lt;=100000),"COMPRESO",A7601)</f>
        <v>castelsardo</v>
      </c>
      <c r="H7601" s="39">
        <f t="shared" si="237"/>
        <v>0</v>
      </c>
      <c r="I7601">
        <v>4</v>
      </c>
    </row>
    <row r="7602" spans="1:9" ht="12" customHeight="1" x14ac:dyDescent="0.3">
      <c r="A7602" s="14" t="s">
        <v>23191</v>
      </c>
      <c r="B7602" s="4" t="s">
        <v>9953</v>
      </c>
      <c r="C7602" s="5" t="s">
        <v>22778</v>
      </c>
      <c r="D7602" s="6">
        <v>455</v>
      </c>
      <c r="E7602" t="str">
        <f t="shared" si="236"/>
        <v xml:space="preserve"> </v>
      </c>
      <c r="F7602" s="36" t="str">
        <f>IF(AND(D7602&gt;=50000,D7602&lt;=100000),"COMPRESO",A7602)</f>
        <v>cheremule</v>
      </c>
      <c r="H7602" s="39">
        <f t="shared" si="237"/>
        <v>0</v>
      </c>
      <c r="I7602">
        <v>11</v>
      </c>
    </row>
    <row r="7603" spans="1:9" ht="12" customHeight="1" x14ac:dyDescent="0.3">
      <c r="A7603" s="14" t="s">
        <v>23192</v>
      </c>
      <c r="B7603" s="4" t="s">
        <v>9961</v>
      </c>
      <c r="C7603" s="5" t="s">
        <v>22778</v>
      </c>
      <c r="D7603" s="6">
        <v>1735</v>
      </c>
      <c r="E7603" t="str">
        <f t="shared" si="236"/>
        <v xml:space="preserve"> </v>
      </c>
      <c r="F7603" s="36" t="str">
        <f>IF(AND(D7603&gt;=50000,D7603&lt;=100000),"COMPRESO",A7603)</f>
        <v>chiaramonti</v>
      </c>
      <c r="H7603" s="39">
        <f t="shared" si="237"/>
        <v>0</v>
      </c>
      <c r="I7603">
        <v>3</v>
      </c>
    </row>
    <row r="7604" spans="1:9" ht="12" customHeight="1" x14ac:dyDescent="0.3">
      <c r="A7604" s="14" t="s">
        <v>23193</v>
      </c>
      <c r="B7604" s="4" t="s">
        <v>10110</v>
      </c>
      <c r="C7604" s="5" t="s">
        <v>22778</v>
      </c>
      <c r="D7604" s="6">
        <v>1346</v>
      </c>
      <c r="E7604" t="str">
        <f t="shared" si="236"/>
        <v xml:space="preserve"> </v>
      </c>
      <c r="F7604" s="36" t="str">
        <f>IF(AND(D7604&gt;=50000,D7604&lt;=100000),"COMPRESO",A7604)</f>
        <v>codrongianos</v>
      </c>
      <c r="H7604" s="39">
        <f t="shared" si="237"/>
        <v>0</v>
      </c>
      <c r="I7604">
        <v>3</v>
      </c>
    </row>
    <row r="7605" spans="1:9" ht="12" customHeight="1" x14ac:dyDescent="0.3">
      <c r="A7605" s="14" t="s">
        <v>23194</v>
      </c>
      <c r="B7605" s="4" t="s">
        <v>10307</v>
      </c>
      <c r="C7605" s="5" t="s">
        <v>22778</v>
      </c>
      <c r="D7605" s="6">
        <v>900</v>
      </c>
      <c r="E7605" t="str">
        <f t="shared" si="236"/>
        <v xml:space="preserve"> </v>
      </c>
      <c r="F7605" s="36" t="str">
        <f>IF(AND(D7605&gt;=50000,D7605&lt;=100000),"COMPRESO",A7605)</f>
        <v>cossoine</v>
      </c>
      <c r="H7605" s="39">
        <f t="shared" si="237"/>
        <v>0</v>
      </c>
      <c r="I7605">
        <v>2</v>
      </c>
    </row>
    <row r="7606" spans="1:9" ht="12" customHeight="1" x14ac:dyDescent="0.3">
      <c r="A7606" s="14" t="s">
        <v>23195</v>
      </c>
      <c r="B7606" s="4" t="s">
        <v>10541</v>
      </c>
      <c r="C7606" s="5" t="s">
        <v>22778</v>
      </c>
      <c r="D7606" s="6">
        <v>412</v>
      </c>
      <c r="E7606" t="str">
        <f t="shared" si="236"/>
        <v xml:space="preserve"> </v>
      </c>
      <c r="F7606" s="36" t="str">
        <f>IF(AND(D7606&gt;=50000,D7606&lt;=100000),"COMPRESO",A7606)</f>
        <v>esporlatu</v>
      </c>
      <c r="H7606" s="39">
        <f t="shared" si="237"/>
        <v>0</v>
      </c>
      <c r="I7606">
        <v>10</v>
      </c>
    </row>
    <row r="7607" spans="1:9" ht="12" customHeight="1" x14ac:dyDescent="0.3">
      <c r="A7607" s="14" t="s">
        <v>23196</v>
      </c>
      <c r="B7607" s="4" t="s">
        <v>10684</v>
      </c>
      <c r="C7607" s="5" t="s">
        <v>22778</v>
      </c>
      <c r="D7607" s="6">
        <v>1547</v>
      </c>
      <c r="E7607" t="str">
        <f t="shared" si="236"/>
        <v xml:space="preserve"> </v>
      </c>
      <c r="F7607" s="36" t="str">
        <f>IF(AND(D7607&gt;=50000,D7607&lt;=100000),"COMPRESO",A7607)</f>
        <v>florinas</v>
      </c>
      <c r="H7607" s="39">
        <f t="shared" si="237"/>
        <v>0</v>
      </c>
      <c r="I7607">
        <v>4</v>
      </c>
    </row>
    <row r="7608" spans="1:9" ht="12" customHeight="1" x14ac:dyDescent="0.3">
      <c r="A7608" s="14" t="s">
        <v>23197</v>
      </c>
      <c r="B7608" s="4" t="s">
        <v>10970</v>
      </c>
      <c r="C7608" s="5" t="s">
        <v>22778</v>
      </c>
      <c r="D7608" s="6">
        <v>586</v>
      </c>
      <c r="E7608" t="str">
        <f t="shared" si="236"/>
        <v xml:space="preserve"> </v>
      </c>
      <c r="F7608" s="36" t="str">
        <f>IF(AND(D7608&gt;=50000,D7608&lt;=100000),"COMPRESO",A7608)</f>
        <v>giave</v>
      </c>
      <c r="H7608" s="39">
        <f t="shared" si="237"/>
        <v>0</v>
      </c>
      <c r="I7608">
        <v>1</v>
      </c>
    </row>
    <row r="7609" spans="1:9" ht="12" customHeight="1" x14ac:dyDescent="0.3">
      <c r="A7609" s="14" t="s">
        <v>23198</v>
      </c>
      <c r="B7609" s="4" t="s">
        <v>11169</v>
      </c>
      <c r="C7609" s="5" t="s">
        <v>22778</v>
      </c>
      <c r="D7609" s="6">
        <v>953</v>
      </c>
      <c r="E7609" t="str">
        <f t="shared" si="236"/>
        <v xml:space="preserve"> </v>
      </c>
      <c r="F7609" s="36" t="str">
        <f>IF(AND(D7609&gt;=50000,D7609&lt;=100000),"COMPRESO",A7609)</f>
        <v>illorai</v>
      </c>
      <c r="H7609" s="39">
        <f t="shared" si="237"/>
        <v>0</v>
      </c>
      <c r="I7609">
        <v>16</v>
      </c>
    </row>
    <row r="7610" spans="1:9" ht="12" customHeight="1" x14ac:dyDescent="0.3">
      <c r="A7610" s="14" t="s">
        <v>23199</v>
      </c>
      <c r="B7610" s="4" t="s">
        <v>11232</v>
      </c>
      <c r="C7610" s="5" t="s">
        <v>22778</v>
      </c>
      <c r="D7610" s="6">
        <v>580</v>
      </c>
      <c r="E7610" t="str">
        <f t="shared" si="236"/>
        <v xml:space="preserve"> </v>
      </c>
      <c r="F7610" s="36" t="str">
        <f>IF(AND(D7610&gt;=50000,D7610&lt;=100000),"COMPRESO",A7610)</f>
        <v>ittireddu</v>
      </c>
      <c r="H7610" s="39">
        <f t="shared" si="237"/>
        <v>0</v>
      </c>
      <c r="I7610">
        <v>1</v>
      </c>
    </row>
    <row r="7611" spans="1:9" ht="12" customHeight="1" x14ac:dyDescent="0.3">
      <c r="A7611" s="14" t="s">
        <v>23200</v>
      </c>
      <c r="B7611" s="4" t="s">
        <v>11233</v>
      </c>
      <c r="C7611" s="5" t="s">
        <v>22778</v>
      </c>
      <c r="D7611" s="6">
        <v>8868</v>
      </c>
      <c r="E7611" t="str">
        <f t="shared" si="236"/>
        <v xml:space="preserve"> </v>
      </c>
      <c r="F7611" s="36" t="str">
        <f>IF(AND(D7611&gt;=50000,D7611&lt;=100000),"COMPRESO",A7611)</f>
        <v>ittiri</v>
      </c>
      <c r="H7611" s="39">
        <f t="shared" si="237"/>
        <v>0</v>
      </c>
      <c r="I7611">
        <v>6</v>
      </c>
    </row>
    <row r="7612" spans="1:9" ht="12" customHeight="1" x14ac:dyDescent="0.3">
      <c r="A7612" s="14" t="s">
        <v>23201</v>
      </c>
      <c r="B7612" s="4" t="s">
        <v>11264</v>
      </c>
      <c r="C7612" s="5" t="s">
        <v>22778</v>
      </c>
      <c r="D7612" s="6">
        <v>945</v>
      </c>
      <c r="E7612" t="str">
        <f t="shared" si="236"/>
        <v xml:space="preserve"> </v>
      </c>
      <c r="F7612" s="36" t="str">
        <f>IF(AND(D7612&gt;=50000,D7612&lt;=100000),"COMPRESO",A7612)</f>
        <v>laerru</v>
      </c>
      <c r="H7612" s="39">
        <f t="shared" si="237"/>
        <v>0</v>
      </c>
      <c r="I7612">
        <v>1</v>
      </c>
    </row>
    <row r="7613" spans="1:9" ht="12" customHeight="1" x14ac:dyDescent="0.3">
      <c r="A7613" s="14" t="s">
        <v>23202</v>
      </c>
      <c r="B7613" s="4" t="s">
        <v>11249</v>
      </c>
      <c r="C7613" s="5" t="s">
        <v>22778</v>
      </c>
      <c r="D7613" s="6">
        <v>10936</v>
      </c>
      <c r="E7613" t="str">
        <f t="shared" si="236"/>
        <v xml:space="preserve"> </v>
      </c>
      <c r="F7613" s="36" t="str">
        <f>IF(AND(D7613&gt;=50000,D7613&lt;=100000),"COMPRESO",A7613)</f>
        <v>la maddalena</v>
      </c>
      <c r="H7613" s="39">
        <f t="shared" si="237"/>
        <v>0</v>
      </c>
      <c r="I7613">
        <v>1</v>
      </c>
    </row>
    <row r="7614" spans="1:9" ht="12" customHeight="1" x14ac:dyDescent="0.3">
      <c r="A7614" s="14" t="s">
        <v>23203</v>
      </c>
      <c r="B7614" s="4" t="s">
        <v>11508</v>
      </c>
      <c r="C7614" s="5" t="s">
        <v>22778</v>
      </c>
      <c r="D7614" s="6">
        <v>1905</v>
      </c>
      <c r="E7614" t="str">
        <f t="shared" si="236"/>
        <v xml:space="preserve"> </v>
      </c>
      <c r="F7614" s="36" t="str">
        <f>IF(AND(D7614&gt;=50000,D7614&lt;=100000),"COMPRESO",A7614)</f>
        <v>luogosanto</v>
      </c>
      <c r="H7614" s="39">
        <f t="shared" si="237"/>
        <v>0</v>
      </c>
      <c r="I7614">
        <v>4</v>
      </c>
    </row>
    <row r="7615" spans="1:9" ht="12" customHeight="1" x14ac:dyDescent="0.3">
      <c r="A7615" s="14" t="s">
        <v>23204</v>
      </c>
      <c r="B7615" s="4" t="s">
        <v>11513</v>
      </c>
      <c r="C7615" s="5" t="s">
        <v>22778</v>
      </c>
      <c r="D7615" s="6">
        <v>2651</v>
      </c>
      <c r="E7615" t="str">
        <f t="shared" si="236"/>
        <v xml:space="preserve"> </v>
      </c>
      <c r="F7615" s="36" t="str">
        <f>IF(AND(D7615&gt;=50000,D7615&lt;=100000),"COMPRESO",A7615)</f>
        <v>luras</v>
      </c>
      <c r="H7615" s="39">
        <f t="shared" si="237"/>
        <v>0</v>
      </c>
      <c r="I7615">
        <v>63</v>
      </c>
    </row>
    <row r="7616" spans="1:9" ht="12" customHeight="1" x14ac:dyDescent="0.3">
      <c r="A7616" s="14" t="s">
        <v>23205</v>
      </c>
      <c r="B7616" s="4" t="s">
        <v>11626</v>
      </c>
      <c r="C7616" s="5" t="s">
        <v>22778</v>
      </c>
      <c r="D7616" s="6">
        <v>682</v>
      </c>
      <c r="E7616" t="str">
        <f t="shared" si="236"/>
        <v xml:space="preserve"> </v>
      </c>
      <c r="F7616" s="36" t="str">
        <f>IF(AND(D7616&gt;=50000,D7616&lt;=100000),"COMPRESO",A7616)</f>
        <v>mara</v>
      </c>
      <c r="H7616" s="39">
        <f t="shared" si="237"/>
        <v>0</v>
      </c>
      <c r="I7616">
        <v>1</v>
      </c>
    </row>
    <row r="7617" spans="1:9" ht="12" customHeight="1" x14ac:dyDescent="0.3">
      <c r="A7617" s="14" t="s">
        <v>23206</v>
      </c>
      <c r="B7617" s="4" t="s">
        <v>11696</v>
      </c>
      <c r="C7617" s="5" t="s">
        <v>22778</v>
      </c>
      <c r="D7617" s="6">
        <v>553</v>
      </c>
      <c r="E7617" t="str">
        <f t="shared" si="236"/>
        <v xml:space="preserve"> </v>
      </c>
      <c r="F7617" s="36" t="str">
        <f>IF(AND(D7617&gt;=50000,D7617&lt;=100000),"COMPRESO",A7617)</f>
        <v>martis</v>
      </c>
      <c r="H7617" s="39">
        <f t="shared" si="237"/>
        <v>0</v>
      </c>
      <c r="I7617">
        <v>37</v>
      </c>
    </row>
    <row r="7618" spans="1:9" ht="12" customHeight="1" x14ac:dyDescent="0.3">
      <c r="A7618" s="14" t="s">
        <v>23207</v>
      </c>
      <c r="B7618" s="4" t="s">
        <v>12126</v>
      </c>
      <c r="C7618" s="5" t="s">
        <v>22778</v>
      </c>
      <c r="D7618" s="6">
        <v>117</v>
      </c>
      <c r="E7618" t="str">
        <f t="shared" si="236"/>
        <v xml:space="preserve"> </v>
      </c>
      <c r="F7618" s="36" t="str">
        <f>IF(AND(D7618&gt;=50000,D7618&lt;=100000),"COMPRESO",A7618)</f>
        <v>monteleone rocca doria</v>
      </c>
      <c r="H7618" s="39">
        <f t="shared" si="237"/>
        <v>0</v>
      </c>
      <c r="I7618">
        <v>4</v>
      </c>
    </row>
    <row r="7619" spans="1:9" ht="12" customHeight="1" x14ac:dyDescent="0.3">
      <c r="A7619" s="14" t="s">
        <v>23208</v>
      </c>
      <c r="B7619" s="4" t="s">
        <v>12197</v>
      </c>
      <c r="C7619" s="5" t="s">
        <v>22778</v>
      </c>
      <c r="D7619" s="6">
        <v>2488</v>
      </c>
      <c r="E7619" t="str">
        <f t="shared" ref="E7619:E7682" si="238">IF(D7619&gt;300000,"TROVATO"," ")</f>
        <v xml:space="preserve"> </v>
      </c>
      <c r="F7619" s="36" t="str">
        <f>IF(AND(D7619&gt;=50000,D7619&lt;=100000),"COMPRESO",A7619)</f>
        <v>monti</v>
      </c>
      <c r="H7619" s="39">
        <f t="shared" ref="H7619:H7682" si="239">(D15547/$G$2)</f>
        <v>0</v>
      </c>
      <c r="I7619">
        <v>1</v>
      </c>
    </row>
    <row r="7620" spans="1:9" ht="12" customHeight="1" x14ac:dyDescent="0.3">
      <c r="A7620" s="14" t="s">
        <v>23209</v>
      </c>
      <c r="B7620" s="4" t="s">
        <v>23647</v>
      </c>
      <c r="C7620" s="5" t="s">
        <v>22778</v>
      </c>
      <c r="D7620" s="6">
        <v>1945</v>
      </c>
      <c r="E7620" t="str">
        <f t="shared" si="238"/>
        <v xml:space="preserve"> </v>
      </c>
      <c r="F7620" s="36" t="str">
        <f>IF(AND(D7620&gt;=50000,D7620&lt;=100000),"COMPRESO",A7620)</f>
        <v>mores</v>
      </c>
      <c r="H7620" s="39">
        <f t="shared" si="239"/>
        <v>0</v>
      </c>
      <c r="I7620">
        <v>4</v>
      </c>
    </row>
    <row r="7621" spans="1:9" ht="12" customHeight="1" x14ac:dyDescent="0.3">
      <c r="A7621" s="14" t="s">
        <v>23210</v>
      </c>
      <c r="B7621" s="4" t="s">
        <v>12313</v>
      </c>
      <c r="C7621" s="5" t="s">
        <v>22778</v>
      </c>
      <c r="D7621" s="6">
        <v>837</v>
      </c>
      <c r="E7621" t="str">
        <f t="shared" si="238"/>
        <v xml:space="preserve"> </v>
      </c>
      <c r="F7621" s="36" t="str">
        <f>IF(AND(D7621&gt;=50000,D7621&lt;=100000),"COMPRESO",A7621)</f>
        <v>muros</v>
      </c>
      <c r="H7621" s="39">
        <f t="shared" si="239"/>
        <v>0</v>
      </c>
      <c r="I7621">
        <v>7</v>
      </c>
    </row>
    <row r="7622" spans="1:9" ht="12" customHeight="1" x14ac:dyDescent="0.3">
      <c r="A7622" s="14" t="s">
        <v>23211</v>
      </c>
      <c r="B7622" s="4" t="s">
        <v>15590</v>
      </c>
      <c r="C7622" s="5" t="s">
        <v>22778</v>
      </c>
      <c r="D7622" s="6">
        <v>874</v>
      </c>
      <c r="E7622" t="str">
        <f t="shared" si="238"/>
        <v xml:space="preserve"> </v>
      </c>
      <c r="F7622" s="36" t="str">
        <f>IF(AND(D7622&gt;=50000,D7622&lt;=100000),"COMPRESO",A7622)</f>
        <v>nughedu san nicolò</v>
      </c>
      <c r="H7622" s="39">
        <f t="shared" si="239"/>
        <v>0</v>
      </c>
      <c r="I7622">
        <v>111</v>
      </c>
    </row>
    <row r="7623" spans="1:9" ht="12" customHeight="1" x14ac:dyDescent="0.3">
      <c r="A7623" s="14" t="s">
        <v>23212</v>
      </c>
      <c r="B7623" s="4" t="s">
        <v>12424</v>
      </c>
      <c r="C7623" s="5" t="s">
        <v>22778</v>
      </c>
      <c r="D7623" s="6">
        <v>1427</v>
      </c>
      <c r="E7623" t="str">
        <f t="shared" si="238"/>
        <v xml:space="preserve"> </v>
      </c>
      <c r="F7623" s="36" t="str">
        <f>IF(AND(D7623&gt;=50000,D7623&lt;=100000),"COMPRESO",A7623)</f>
        <v>nule</v>
      </c>
      <c r="H7623" s="39">
        <f t="shared" si="239"/>
        <v>0</v>
      </c>
      <c r="I7623">
        <v>10</v>
      </c>
    </row>
    <row r="7624" spans="1:9" ht="12" customHeight="1" x14ac:dyDescent="0.3">
      <c r="A7624" s="14" t="s">
        <v>23213</v>
      </c>
      <c r="B7624" s="4" t="s">
        <v>12425</v>
      </c>
      <c r="C7624" s="5" t="s">
        <v>22778</v>
      </c>
      <c r="D7624" s="6">
        <v>2851</v>
      </c>
      <c r="E7624" t="str">
        <f t="shared" si="238"/>
        <v xml:space="preserve"> </v>
      </c>
      <c r="F7624" s="36" t="str">
        <f>IF(AND(D7624&gt;=50000,D7624&lt;=100000),"COMPRESO",A7624)</f>
        <v>nulvi</v>
      </c>
      <c r="H7624" s="39">
        <f t="shared" si="239"/>
        <v>0</v>
      </c>
      <c r="I7624">
        <v>19</v>
      </c>
    </row>
    <row r="7625" spans="1:9" ht="12" customHeight="1" x14ac:dyDescent="0.3">
      <c r="A7625" s="14" t="s">
        <v>23214</v>
      </c>
      <c r="B7625" s="4" t="s">
        <v>12458</v>
      </c>
      <c r="C7625" s="5" t="s">
        <v>22778</v>
      </c>
      <c r="D7625" s="6">
        <v>53307</v>
      </c>
      <c r="E7625" t="str">
        <f t="shared" si="238"/>
        <v xml:space="preserve"> </v>
      </c>
      <c r="F7625" s="36" t="str">
        <f>IF(AND(D7625&gt;=50000,D7625&lt;=100000),"COMPRESO",A7625)</f>
        <v>COMPRESO</v>
      </c>
      <c r="H7625" s="39">
        <f t="shared" si="239"/>
        <v>0</v>
      </c>
      <c r="I7625">
        <v>2</v>
      </c>
    </row>
    <row r="7626" spans="1:9" ht="12" customHeight="1" x14ac:dyDescent="0.3">
      <c r="A7626" s="14" t="s">
        <v>23215</v>
      </c>
      <c r="B7626" s="4" t="s">
        <v>12482</v>
      </c>
      <c r="C7626" s="5" t="s">
        <v>22778</v>
      </c>
      <c r="D7626" s="6">
        <v>4001</v>
      </c>
      <c r="E7626" t="str">
        <f t="shared" si="238"/>
        <v xml:space="preserve"> </v>
      </c>
      <c r="F7626" s="36" t="str">
        <f>IF(AND(D7626&gt;=50000,D7626&lt;=100000),"COMPRESO",A7626)</f>
        <v>olmedo</v>
      </c>
      <c r="H7626" s="39">
        <f t="shared" si="239"/>
        <v>0</v>
      </c>
      <c r="I7626">
        <v>3</v>
      </c>
    </row>
    <row r="7627" spans="1:9" ht="12" customHeight="1" x14ac:dyDescent="0.3">
      <c r="A7627" s="14" t="s">
        <v>23216</v>
      </c>
      <c r="B7627" s="4" t="s">
        <v>12561</v>
      </c>
      <c r="C7627" s="5" t="s">
        <v>22778</v>
      </c>
      <c r="D7627" s="6">
        <v>3436</v>
      </c>
      <c r="E7627" t="str">
        <f t="shared" si="238"/>
        <v xml:space="preserve"> </v>
      </c>
      <c r="F7627" s="36" t="str">
        <f>IF(AND(D7627&gt;=50000,D7627&lt;=100000),"COMPRESO",A7627)</f>
        <v>oschiri</v>
      </c>
      <c r="H7627" s="39">
        <f t="shared" si="239"/>
        <v>0</v>
      </c>
      <c r="I7627">
        <v>1</v>
      </c>
    </row>
    <row r="7628" spans="1:9" ht="12" customHeight="1" x14ac:dyDescent="0.3">
      <c r="A7628" s="14" t="s">
        <v>23217</v>
      </c>
      <c r="B7628" s="4" t="s">
        <v>12564</v>
      </c>
      <c r="C7628" s="5" t="s">
        <v>22778</v>
      </c>
      <c r="D7628" s="6">
        <v>3204</v>
      </c>
      <c r="E7628" t="str">
        <f t="shared" si="238"/>
        <v xml:space="preserve"> </v>
      </c>
      <c r="F7628" s="36" t="str">
        <f>IF(AND(D7628&gt;=50000,D7628&lt;=100000),"COMPRESO",A7628)</f>
        <v>osilo</v>
      </c>
      <c r="H7628" s="39">
        <f t="shared" si="239"/>
        <v>0</v>
      </c>
      <c r="I7628">
        <v>1</v>
      </c>
    </row>
    <row r="7629" spans="1:9" ht="12" customHeight="1" x14ac:dyDescent="0.3">
      <c r="A7629" s="14" t="s">
        <v>23218</v>
      </c>
      <c r="B7629" s="4" t="s">
        <v>12579</v>
      </c>
      <c r="C7629" s="5" t="s">
        <v>22778</v>
      </c>
      <c r="D7629" s="6">
        <v>5876</v>
      </c>
      <c r="E7629" t="str">
        <f t="shared" si="238"/>
        <v xml:space="preserve"> </v>
      </c>
      <c r="F7629" s="36" t="str">
        <f>IF(AND(D7629&gt;=50000,D7629&lt;=100000),"COMPRESO",A7629)</f>
        <v>ossi</v>
      </c>
      <c r="H7629" s="39">
        <f t="shared" si="239"/>
        <v>0</v>
      </c>
      <c r="I7629">
        <v>8</v>
      </c>
    </row>
    <row r="7630" spans="1:9" ht="12" customHeight="1" x14ac:dyDescent="0.3">
      <c r="A7630" s="14" t="s">
        <v>23219</v>
      </c>
      <c r="B7630" s="4" t="s">
        <v>12604</v>
      </c>
      <c r="C7630" s="5" t="s">
        <v>22778</v>
      </c>
      <c r="D7630" s="6">
        <v>10881</v>
      </c>
      <c r="E7630" t="str">
        <f t="shared" si="238"/>
        <v xml:space="preserve"> </v>
      </c>
      <c r="F7630" s="36" t="str">
        <f>IF(AND(D7630&gt;=50000,D7630&lt;=100000),"COMPRESO",A7630)</f>
        <v>ozieri</v>
      </c>
      <c r="H7630" s="39">
        <f t="shared" si="239"/>
        <v>0</v>
      </c>
      <c r="I7630">
        <v>5</v>
      </c>
    </row>
    <row r="7631" spans="1:9" ht="12" customHeight="1" x14ac:dyDescent="0.3">
      <c r="A7631" s="14" t="s">
        <v>23220</v>
      </c>
      <c r="B7631" s="4" t="s">
        <v>12621</v>
      </c>
      <c r="C7631" s="5" t="s">
        <v>22778</v>
      </c>
      <c r="D7631" s="6">
        <v>695</v>
      </c>
      <c r="E7631" t="str">
        <f t="shared" si="238"/>
        <v xml:space="preserve"> </v>
      </c>
      <c r="F7631" s="36" t="str">
        <f>IF(AND(D7631&gt;=50000,D7631&lt;=100000),"COMPRESO",A7631)</f>
        <v>padria</v>
      </c>
      <c r="H7631" s="39">
        <f t="shared" si="239"/>
        <v>0</v>
      </c>
      <c r="I7631">
        <v>2</v>
      </c>
    </row>
    <row r="7632" spans="1:9" ht="12" customHeight="1" x14ac:dyDescent="0.3">
      <c r="A7632" s="14" t="s">
        <v>23221</v>
      </c>
      <c r="B7632" s="4" t="s">
        <v>12646</v>
      </c>
      <c r="C7632" s="5" t="s">
        <v>22778</v>
      </c>
      <c r="D7632" s="6">
        <v>3772</v>
      </c>
      <c r="E7632" t="str">
        <f t="shared" si="238"/>
        <v xml:space="preserve"> </v>
      </c>
      <c r="F7632" s="36" t="str">
        <f>IF(AND(D7632&gt;=50000,D7632&lt;=100000),"COMPRESO",A7632)</f>
        <v>palau</v>
      </c>
      <c r="H7632" s="39">
        <f t="shared" si="239"/>
        <v>0</v>
      </c>
      <c r="I7632">
        <v>5</v>
      </c>
    </row>
    <row r="7633" spans="1:9" ht="12" customHeight="1" x14ac:dyDescent="0.3">
      <c r="A7633" s="14" t="s">
        <v>23222</v>
      </c>
      <c r="B7633" s="4" t="s">
        <v>12734</v>
      </c>
      <c r="C7633" s="5" t="s">
        <v>22778</v>
      </c>
      <c r="D7633" s="6">
        <v>3253</v>
      </c>
      <c r="E7633" t="str">
        <f t="shared" si="238"/>
        <v xml:space="preserve"> </v>
      </c>
      <c r="F7633" s="36" t="str">
        <f>IF(AND(D7633&gt;=50000,D7633&lt;=100000),"COMPRESO",A7633)</f>
        <v>pattada</v>
      </c>
      <c r="H7633" s="39">
        <f t="shared" si="239"/>
        <v>0</v>
      </c>
      <c r="I7633">
        <v>3</v>
      </c>
    </row>
    <row r="7634" spans="1:9" ht="12" customHeight="1" x14ac:dyDescent="0.3">
      <c r="A7634" s="14" t="s">
        <v>23223</v>
      </c>
      <c r="B7634" s="4" t="s">
        <v>12786</v>
      </c>
      <c r="C7634" s="5" t="s">
        <v>22778</v>
      </c>
      <c r="D7634" s="6">
        <v>2415</v>
      </c>
      <c r="E7634" t="str">
        <f t="shared" si="238"/>
        <v xml:space="preserve"> </v>
      </c>
      <c r="F7634" s="36" t="str">
        <f>IF(AND(D7634&gt;=50000,D7634&lt;=100000),"COMPRESO",A7634)</f>
        <v>perfugas</v>
      </c>
      <c r="H7634" s="39">
        <f t="shared" si="239"/>
        <v>0</v>
      </c>
      <c r="I7634">
        <v>1</v>
      </c>
    </row>
    <row r="7635" spans="1:9" ht="12" customHeight="1" x14ac:dyDescent="0.3">
      <c r="A7635" s="14" t="s">
        <v>23224</v>
      </c>
      <c r="B7635" s="4" t="s">
        <v>13006</v>
      </c>
      <c r="C7635" s="5" t="s">
        <v>22778</v>
      </c>
      <c r="D7635" s="6">
        <v>4653</v>
      </c>
      <c r="E7635" t="str">
        <f t="shared" si="238"/>
        <v xml:space="preserve"> </v>
      </c>
      <c r="F7635" s="36" t="str">
        <f>IF(AND(D7635&gt;=50000,D7635&lt;=100000),"COMPRESO",A7635)</f>
        <v>ploaghe</v>
      </c>
      <c r="H7635" s="39">
        <f t="shared" si="239"/>
        <v>0</v>
      </c>
      <c r="I7635">
        <v>14</v>
      </c>
    </row>
    <row r="7636" spans="1:9" ht="12" customHeight="1" x14ac:dyDescent="0.3">
      <c r="A7636" s="14" t="s">
        <v>23225</v>
      </c>
      <c r="B7636" s="4" t="s">
        <v>13152</v>
      </c>
      <c r="C7636" s="5" t="s">
        <v>22778</v>
      </c>
      <c r="D7636" s="6">
        <v>22391</v>
      </c>
      <c r="E7636" t="str">
        <f t="shared" si="238"/>
        <v xml:space="preserve"> </v>
      </c>
      <c r="F7636" s="36" t="str">
        <f>IF(AND(D7636&gt;=50000,D7636&lt;=100000),"COMPRESO",A7636)</f>
        <v>porto torres</v>
      </c>
      <c r="H7636" s="39">
        <f t="shared" si="239"/>
        <v>0</v>
      </c>
      <c r="I7636">
        <v>3</v>
      </c>
    </row>
    <row r="7637" spans="1:9" ht="12" customHeight="1" x14ac:dyDescent="0.3">
      <c r="A7637" s="14" t="s">
        <v>23226</v>
      </c>
      <c r="B7637" s="4" t="s">
        <v>13189</v>
      </c>
      <c r="C7637" s="5" t="s">
        <v>22778</v>
      </c>
      <c r="D7637" s="6">
        <v>2717</v>
      </c>
      <c r="E7637" t="str">
        <f t="shared" si="238"/>
        <v xml:space="preserve"> </v>
      </c>
      <c r="F7637" s="36" t="str">
        <f>IF(AND(D7637&gt;=50000,D7637&lt;=100000),"COMPRESO",A7637)</f>
        <v>pozzomaggiore</v>
      </c>
      <c r="H7637" s="39">
        <f t="shared" si="239"/>
        <v>0</v>
      </c>
      <c r="I7637">
        <v>10</v>
      </c>
    </row>
    <row r="7638" spans="1:9" ht="12" customHeight="1" x14ac:dyDescent="0.3">
      <c r="A7638" s="14" t="s">
        <v>23227</v>
      </c>
      <c r="B7638" s="4" t="s">
        <v>13275</v>
      </c>
      <c r="C7638" s="5" t="s">
        <v>22778</v>
      </c>
      <c r="D7638" s="6">
        <v>757</v>
      </c>
      <c r="E7638" t="str">
        <f t="shared" si="238"/>
        <v xml:space="preserve"> </v>
      </c>
      <c r="F7638" s="36" t="str">
        <f>IF(AND(D7638&gt;=50000,D7638&lt;=100000),"COMPRESO",A7638)</f>
        <v>putifigari</v>
      </c>
      <c r="H7638" s="39">
        <f t="shared" si="239"/>
        <v>0</v>
      </c>
      <c r="I7638">
        <v>2</v>
      </c>
    </row>
    <row r="7639" spans="1:9" ht="12" customHeight="1" x14ac:dyDescent="0.3">
      <c r="A7639" s="14" t="s">
        <v>23228</v>
      </c>
      <c r="B7639" s="4" t="s">
        <v>13569</v>
      </c>
      <c r="C7639" s="5" t="s">
        <v>22778</v>
      </c>
      <c r="D7639" s="6">
        <v>578</v>
      </c>
      <c r="E7639" t="str">
        <f t="shared" si="238"/>
        <v xml:space="preserve"> </v>
      </c>
      <c r="F7639" s="36" t="str">
        <f>IF(AND(D7639&gt;=50000,D7639&lt;=100000),"COMPRESO",A7639)</f>
        <v>romana</v>
      </c>
      <c r="H7639" s="39">
        <f t="shared" si="239"/>
        <v>0</v>
      </c>
      <c r="I7639">
        <v>1</v>
      </c>
    </row>
    <row r="7640" spans="1:9" ht="12" customHeight="1" x14ac:dyDescent="0.3">
      <c r="A7640" s="14" t="s">
        <v>23229</v>
      </c>
      <c r="B7640" s="4" t="s">
        <v>8063</v>
      </c>
      <c r="C7640" s="5" t="s">
        <v>22778</v>
      </c>
      <c r="D7640" s="6">
        <v>1171</v>
      </c>
      <c r="E7640" t="str">
        <f t="shared" si="238"/>
        <v xml:space="preserve"> </v>
      </c>
      <c r="F7640" s="36" t="str">
        <f>IF(AND(D7640&gt;=50000,D7640&lt;=100000),"COMPRESO",A7640)</f>
        <v>aglientu</v>
      </c>
      <c r="H7640" s="39">
        <f t="shared" si="239"/>
        <v>0</v>
      </c>
      <c r="I7640">
        <v>8</v>
      </c>
    </row>
    <row r="7641" spans="1:9" ht="12" customHeight="1" x14ac:dyDescent="0.3">
      <c r="A7641" s="14" t="s">
        <v>23230</v>
      </c>
      <c r="B7641" s="4" t="s">
        <v>14200</v>
      </c>
      <c r="C7641" s="5" t="s">
        <v>22778</v>
      </c>
      <c r="D7641" s="6">
        <v>5018</v>
      </c>
      <c r="E7641" t="str">
        <f t="shared" si="238"/>
        <v xml:space="preserve"> </v>
      </c>
      <c r="F7641" s="36" t="str">
        <f>IF(AND(D7641&gt;=50000,D7641&lt;=100000),"COMPRESO",A7641)</f>
        <v>santa teresa gallura</v>
      </c>
      <c r="H7641" s="39">
        <f t="shared" si="239"/>
        <v>0</v>
      </c>
      <c r="I7641">
        <v>8</v>
      </c>
    </row>
    <row r="7642" spans="1:9" ht="12" customHeight="1" x14ac:dyDescent="0.3">
      <c r="A7642" s="14" t="s">
        <v>23231</v>
      </c>
      <c r="B7642" s="4" t="s">
        <v>14257</v>
      </c>
      <c r="C7642" s="5" t="s">
        <v>22778</v>
      </c>
      <c r="D7642" s="6">
        <v>123782</v>
      </c>
      <c r="E7642" t="str">
        <f t="shared" si="238"/>
        <v xml:space="preserve"> </v>
      </c>
      <c r="F7642" s="36" t="str">
        <f>IF(AND(D7642&gt;=50000,D7642&lt;=100000),"COMPRESO",A7642)</f>
        <v>sassari</v>
      </c>
      <c r="H7642" s="39">
        <f t="shared" si="239"/>
        <v>0</v>
      </c>
      <c r="I7642">
        <v>61</v>
      </c>
    </row>
    <row r="7643" spans="1:9" ht="12" customHeight="1" x14ac:dyDescent="0.3">
      <c r="A7643" s="14" t="s">
        <v>23232</v>
      </c>
      <c r="B7643" s="4" t="s">
        <v>14347</v>
      </c>
      <c r="C7643" s="5" t="s">
        <v>22778</v>
      </c>
      <c r="D7643" s="6">
        <v>1378</v>
      </c>
      <c r="E7643" t="str">
        <f t="shared" si="238"/>
        <v xml:space="preserve"> </v>
      </c>
      <c r="F7643" s="36" t="str">
        <f>IF(AND(D7643&gt;=50000,D7643&lt;=100000),"COMPRESO",A7643)</f>
        <v>sedini</v>
      </c>
      <c r="H7643" s="39">
        <f t="shared" si="239"/>
        <v>0</v>
      </c>
      <c r="I7643">
        <v>4</v>
      </c>
    </row>
    <row r="7644" spans="1:9" ht="12" customHeight="1" x14ac:dyDescent="0.3">
      <c r="A7644" s="14" t="s">
        <v>23233</v>
      </c>
      <c r="B7644" s="4" t="s">
        <v>14369</v>
      </c>
      <c r="C7644" s="5" t="s">
        <v>22778</v>
      </c>
      <c r="D7644" s="6">
        <v>171</v>
      </c>
      <c r="E7644" t="str">
        <f t="shared" si="238"/>
        <v xml:space="preserve"> </v>
      </c>
      <c r="F7644" s="36" t="str">
        <f>IF(AND(D7644&gt;=50000,D7644&lt;=100000),"COMPRESO",A7644)</f>
        <v>semestene</v>
      </c>
      <c r="H7644" s="39">
        <f t="shared" si="239"/>
        <v>0</v>
      </c>
      <c r="I7644">
        <v>4</v>
      </c>
    </row>
    <row r="7645" spans="1:9" ht="12" customHeight="1" x14ac:dyDescent="0.3">
      <c r="A7645" s="14" t="s">
        <v>23234</v>
      </c>
      <c r="B7645" s="4" t="s">
        <v>14383</v>
      </c>
      <c r="C7645" s="5" t="s">
        <v>22778</v>
      </c>
      <c r="D7645" s="6">
        <v>7375</v>
      </c>
      <c r="E7645" t="str">
        <f t="shared" si="238"/>
        <v xml:space="preserve"> </v>
      </c>
      <c r="F7645" s="36" t="str">
        <f>IF(AND(D7645&gt;=50000,D7645&lt;=100000),"COMPRESO",A7645)</f>
        <v>sennori</v>
      </c>
      <c r="H7645" s="39">
        <f t="shared" si="239"/>
        <v>0</v>
      </c>
      <c r="I7645">
        <v>4</v>
      </c>
    </row>
    <row r="7646" spans="1:9" ht="12" customHeight="1" x14ac:dyDescent="0.3">
      <c r="A7646" s="14" t="s">
        <v>23235</v>
      </c>
      <c r="B7646" s="4" t="s">
        <v>14475</v>
      </c>
      <c r="C7646" s="5" t="s">
        <v>22778</v>
      </c>
      <c r="D7646" s="6">
        <v>912</v>
      </c>
      <c r="E7646" t="str">
        <f t="shared" si="238"/>
        <v xml:space="preserve"> </v>
      </c>
      <c r="F7646" s="36" t="str">
        <f>IF(AND(D7646&gt;=50000,D7646&lt;=100000),"COMPRESO",A7646)</f>
        <v>siligo</v>
      </c>
      <c r="H7646" s="39">
        <f t="shared" si="239"/>
        <v>0</v>
      </c>
      <c r="I7646">
        <v>1</v>
      </c>
    </row>
    <row r="7647" spans="1:9" ht="12" customHeight="1" x14ac:dyDescent="0.3">
      <c r="A7647" s="14" t="s">
        <v>23236</v>
      </c>
      <c r="B7647" s="4" t="s">
        <v>14569</v>
      </c>
      <c r="C7647" s="5" t="s">
        <v>22778</v>
      </c>
      <c r="D7647" s="6">
        <v>14300</v>
      </c>
      <c r="E7647" t="str">
        <f t="shared" si="238"/>
        <v xml:space="preserve"> </v>
      </c>
      <c r="F7647" s="36" t="str">
        <f>IF(AND(D7647&gt;=50000,D7647&lt;=100000),"COMPRESO",A7647)</f>
        <v>sorso</v>
      </c>
      <c r="H7647" s="39">
        <f t="shared" si="239"/>
        <v>0</v>
      </c>
      <c r="I7647">
        <v>8</v>
      </c>
    </row>
    <row r="7648" spans="1:9" ht="12" customHeight="1" x14ac:dyDescent="0.3">
      <c r="A7648" s="14" t="s">
        <v>23237</v>
      </c>
      <c r="B7648" s="4" t="s">
        <v>14748</v>
      </c>
      <c r="C7648" s="5" t="s">
        <v>22778</v>
      </c>
      <c r="D7648" s="6">
        <v>13946</v>
      </c>
      <c r="E7648" t="str">
        <f t="shared" si="238"/>
        <v xml:space="preserve"> </v>
      </c>
      <c r="F7648" s="36" t="str">
        <f>IF(AND(D7648&gt;=50000,D7648&lt;=100000),"COMPRESO",A7648)</f>
        <v>tempio pausania</v>
      </c>
      <c r="H7648" s="39">
        <f t="shared" si="239"/>
        <v>0</v>
      </c>
      <c r="I7648">
        <v>1</v>
      </c>
    </row>
    <row r="7649" spans="1:9" ht="12" customHeight="1" x14ac:dyDescent="0.3">
      <c r="A7649" s="14" t="s">
        <v>23238</v>
      </c>
      <c r="B7649" s="4" t="s">
        <v>14797</v>
      </c>
      <c r="C7649" s="5" t="s">
        <v>22778</v>
      </c>
      <c r="D7649" s="6">
        <v>3005</v>
      </c>
      <c r="E7649" t="str">
        <f t="shared" si="238"/>
        <v xml:space="preserve"> </v>
      </c>
      <c r="F7649" s="36" t="str">
        <f>IF(AND(D7649&gt;=50000,D7649&lt;=100000),"COMPRESO",A7649)</f>
        <v>thiesi</v>
      </c>
      <c r="H7649" s="39">
        <f t="shared" si="239"/>
        <v>0</v>
      </c>
      <c r="I7649">
        <v>1</v>
      </c>
    </row>
    <row r="7650" spans="1:9" ht="12" customHeight="1" x14ac:dyDescent="0.3">
      <c r="A7650" s="14" t="s">
        <v>23239</v>
      </c>
      <c r="B7650" s="4" t="s">
        <v>14810</v>
      </c>
      <c r="C7650" s="5" t="s">
        <v>22778</v>
      </c>
      <c r="D7650" s="6">
        <v>2289</v>
      </c>
      <c r="E7650" t="str">
        <f t="shared" si="238"/>
        <v xml:space="preserve"> </v>
      </c>
      <c r="F7650" s="36" t="str">
        <f>IF(AND(D7650&gt;=50000,D7650&lt;=100000),"COMPRESO",A7650)</f>
        <v>tissi</v>
      </c>
      <c r="H7650" s="39">
        <f t="shared" si="239"/>
        <v>0</v>
      </c>
      <c r="I7650">
        <v>4</v>
      </c>
    </row>
    <row r="7651" spans="1:9" ht="12" customHeight="1" x14ac:dyDescent="0.3">
      <c r="A7651" s="14" t="s">
        <v>23240</v>
      </c>
      <c r="B7651" s="4" t="s">
        <v>14855</v>
      </c>
      <c r="C7651" s="5" t="s">
        <v>22778</v>
      </c>
      <c r="D7651" s="6">
        <v>998</v>
      </c>
      <c r="E7651" t="str">
        <f t="shared" si="238"/>
        <v xml:space="preserve"> </v>
      </c>
      <c r="F7651" s="36" t="str">
        <f>IF(AND(D7651&gt;=50000,D7651&lt;=100000),"COMPRESO",A7651)</f>
        <v>torralba</v>
      </c>
      <c r="H7651" s="39">
        <f t="shared" si="239"/>
        <v>0</v>
      </c>
      <c r="I7651">
        <v>7</v>
      </c>
    </row>
    <row r="7652" spans="1:9" ht="12" customHeight="1" x14ac:dyDescent="0.3">
      <c r="A7652" s="14" t="s">
        <v>23241</v>
      </c>
      <c r="B7652" s="4" t="s">
        <v>15002</v>
      </c>
      <c r="C7652" s="5" t="s">
        <v>22778</v>
      </c>
      <c r="D7652" s="6">
        <v>2155</v>
      </c>
      <c r="E7652" t="str">
        <f t="shared" si="238"/>
        <v xml:space="preserve"> </v>
      </c>
      <c r="F7652" s="36" t="str">
        <f>IF(AND(D7652&gt;=50000,D7652&lt;=100000),"COMPRESO",A7652)</f>
        <v>trinità d'agultu e vignola</v>
      </c>
      <c r="H7652" s="39">
        <f t="shared" si="239"/>
        <v>0</v>
      </c>
      <c r="I7652">
        <v>24</v>
      </c>
    </row>
    <row r="7653" spans="1:9" ht="12" customHeight="1" x14ac:dyDescent="0.3">
      <c r="A7653" s="14" t="s">
        <v>23242</v>
      </c>
      <c r="B7653" s="4" t="s">
        <v>15030</v>
      </c>
      <c r="C7653" s="5" t="s">
        <v>22778</v>
      </c>
      <c r="D7653" s="6">
        <v>1598</v>
      </c>
      <c r="E7653" t="str">
        <f t="shared" si="238"/>
        <v xml:space="preserve"> </v>
      </c>
      <c r="F7653" s="36" t="str">
        <f>IF(AND(D7653&gt;=50000,D7653&lt;=100000),"COMPRESO",A7653)</f>
        <v>tula</v>
      </c>
      <c r="H7653" s="39">
        <f t="shared" si="239"/>
        <v>0</v>
      </c>
      <c r="I7653">
        <v>1</v>
      </c>
    </row>
    <row r="7654" spans="1:9" ht="12" customHeight="1" x14ac:dyDescent="0.3">
      <c r="A7654" s="14" t="s">
        <v>23243</v>
      </c>
      <c r="B7654" s="4" t="s">
        <v>15059</v>
      </c>
      <c r="C7654" s="5" t="s">
        <v>22778</v>
      </c>
      <c r="D7654" s="6">
        <v>3016</v>
      </c>
      <c r="E7654" t="str">
        <f t="shared" si="238"/>
        <v xml:space="preserve"> </v>
      </c>
      <c r="F7654" s="36" t="str">
        <f>IF(AND(D7654&gt;=50000,D7654&lt;=100000),"COMPRESO",A7654)</f>
        <v>uri</v>
      </c>
      <c r="H7654" s="39">
        <f t="shared" si="239"/>
        <v>0</v>
      </c>
      <c r="I7654">
        <v>2</v>
      </c>
    </row>
    <row r="7655" spans="1:9" ht="12" customHeight="1" x14ac:dyDescent="0.3">
      <c r="A7655" s="14" t="s">
        <v>23244</v>
      </c>
      <c r="B7655" s="4" t="s">
        <v>15064</v>
      </c>
      <c r="C7655" s="5" t="s">
        <v>22778</v>
      </c>
      <c r="D7655" s="6">
        <v>4321</v>
      </c>
      <c r="E7655" t="str">
        <f t="shared" si="238"/>
        <v xml:space="preserve"> </v>
      </c>
      <c r="F7655" s="36" t="str">
        <f>IF(AND(D7655&gt;=50000,D7655&lt;=100000),"COMPRESO",A7655)</f>
        <v>usini</v>
      </c>
      <c r="H7655" s="39">
        <f t="shared" si="239"/>
        <v>0</v>
      </c>
      <c r="I7655">
        <v>2</v>
      </c>
    </row>
    <row r="7656" spans="1:9" ht="12" customHeight="1" x14ac:dyDescent="0.3">
      <c r="A7656" s="14" t="s">
        <v>23245</v>
      </c>
      <c r="B7656" s="4" t="s">
        <v>15427</v>
      </c>
      <c r="C7656" s="5" t="s">
        <v>22778</v>
      </c>
      <c r="D7656" s="6">
        <v>2375</v>
      </c>
      <c r="E7656" t="str">
        <f t="shared" si="238"/>
        <v xml:space="preserve"> </v>
      </c>
      <c r="F7656" s="36" t="str">
        <f>IF(AND(D7656&gt;=50000,D7656&lt;=100000),"COMPRESO",A7656)</f>
        <v>villanova monteleone</v>
      </c>
      <c r="H7656" s="39">
        <f t="shared" si="239"/>
        <v>0</v>
      </c>
      <c r="I7656">
        <v>1</v>
      </c>
    </row>
    <row r="7657" spans="1:9" ht="12" customHeight="1" x14ac:dyDescent="0.3">
      <c r="A7657" s="14" t="s">
        <v>23246</v>
      </c>
      <c r="B7657" s="4" t="s">
        <v>15144</v>
      </c>
      <c r="C7657" s="5" t="s">
        <v>22778</v>
      </c>
      <c r="D7657" s="6">
        <v>4091</v>
      </c>
      <c r="E7657" t="str">
        <f t="shared" si="238"/>
        <v xml:space="preserve"> </v>
      </c>
      <c r="F7657" s="36" t="str">
        <f>IF(AND(D7657&gt;=50000,D7657&lt;=100000),"COMPRESO",A7657)</f>
        <v>valledoria</v>
      </c>
      <c r="H7657" s="39">
        <f t="shared" si="239"/>
        <v>0</v>
      </c>
      <c r="I7657">
        <v>2</v>
      </c>
    </row>
    <row r="7658" spans="1:9" ht="12" customHeight="1" x14ac:dyDescent="0.3">
      <c r="A7658" s="14" t="s">
        <v>23247</v>
      </c>
      <c r="B7658" s="4" t="s">
        <v>14745</v>
      </c>
      <c r="C7658" s="5" t="s">
        <v>22778</v>
      </c>
      <c r="D7658" s="6">
        <v>2222</v>
      </c>
      <c r="E7658" t="str">
        <f t="shared" si="238"/>
        <v xml:space="preserve"> </v>
      </c>
      <c r="F7658" s="36" t="str">
        <f>IF(AND(D7658&gt;=50000,D7658&lt;=100000),"COMPRESO",A7658)</f>
        <v>telti</v>
      </c>
      <c r="H7658" s="39">
        <f t="shared" si="239"/>
        <v>0</v>
      </c>
      <c r="I7658">
        <v>12</v>
      </c>
    </row>
    <row r="7659" spans="1:9" ht="12" customHeight="1" x14ac:dyDescent="0.3">
      <c r="A7659" s="14" t="s">
        <v>23248</v>
      </c>
      <c r="B7659" s="4" t="s">
        <v>8435</v>
      </c>
      <c r="C7659" s="5" t="s">
        <v>22778</v>
      </c>
      <c r="D7659" s="6">
        <v>1898</v>
      </c>
      <c r="E7659" t="str">
        <f t="shared" si="238"/>
        <v xml:space="preserve"> </v>
      </c>
      <c r="F7659" s="36" t="str">
        <f>IF(AND(D7659&gt;=50000,D7659&lt;=100000),"COMPRESO",A7659)</f>
        <v>badesi</v>
      </c>
      <c r="H7659" s="39">
        <f t="shared" si="239"/>
        <v>0</v>
      </c>
      <c r="I7659">
        <v>1</v>
      </c>
    </row>
    <row r="7660" spans="1:9" ht="12" customHeight="1" x14ac:dyDescent="0.3">
      <c r="A7660" s="14" t="s">
        <v>23249</v>
      </c>
      <c r="B7660" s="4" t="s">
        <v>15322</v>
      </c>
      <c r="C7660" s="5" t="s">
        <v>22778</v>
      </c>
      <c r="D7660" s="6">
        <v>1694</v>
      </c>
      <c r="E7660" t="str">
        <f t="shared" si="238"/>
        <v xml:space="preserve"> </v>
      </c>
      <c r="F7660" s="36" t="str">
        <f>IF(AND(D7660&gt;=50000,D7660&lt;=100000),"COMPRESO",A7660)</f>
        <v>viddalba</v>
      </c>
      <c r="H7660" s="39">
        <f t="shared" si="239"/>
        <v>0</v>
      </c>
      <c r="I7660">
        <v>4</v>
      </c>
    </row>
    <row r="7661" spans="1:9" ht="12" customHeight="1" x14ac:dyDescent="0.3">
      <c r="A7661" s="14" t="s">
        <v>23250</v>
      </c>
      <c r="B7661" s="4" t="s">
        <v>11019</v>
      </c>
      <c r="C7661" s="5" t="s">
        <v>22778</v>
      </c>
      <c r="D7661" s="6">
        <v>2288</v>
      </c>
      <c r="E7661" t="str">
        <f t="shared" si="238"/>
        <v xml:space="preserve"> </v>
      </c>
      <c r="F7661" s="36" t="str">
        <f>IF(AND(D7661&gt;=50000,D7661&lt;=100000),"COMPRESO",A7661)</f>
        <v>golfo aranci</v>
      </c>
      <c r="H7661" s="39">
        <f t="shared" si="239"/>
        <v>0</v>
      </c>
      <c r="I7661">
        <v>4</v>
      </c>
    </row>
    <row r="7662" spans="1:9" ht="12" customHeight="1" x14ac:dyDescent="0.3">
      <c r="A7662" s="14" t="s">
        <v>23251</v>
      </c>
      <c r="B7662" s="4" t="s">
        <v>11443</v>
      </c>
      <c r="C7662" s="5" t="s">
        <v>22778</v>
      </c>
      <c r="D7662" s="6">
        <v>3234</v>
      </c>
      <c r="E7662" t="str">
        <f t="shared" si="238"/>
        <v xml:space="preserve"> </v>
      </c>
      <c r="F7662" s="36" t="str">
        <f>IF(AND(D7662&gt;=50000,D7662&lt;=100000),"COMPRESO",A7662)</f>
        <v>loiri porto san paolo</v>
      </c>
      <c r="H7662" s="39">
        <f t="shared" si="239"/>
        <v>0</v>
      </c>
      <c r="I7662">
        <v>9</v>
      </c>
    </row>
    <row r="7663" spans="1:9" ht="12" customHeight="1" x14ac:dyDescent="0.3">
      <c r="A7663" s="14" t="s">
        <v>23252</v>
      </c>
      <c r="B7663" s="4" t="s">
        <v>14122</v>
      </c>
      <c r="C7663" s="5" t="s">
        <v>22778</v>
      </c>
      <c r="D7663" s="6">
        <v>1619</v>
      </c>
      <c r="E7663" t="str">
        <f t="shared" si="238"/>
        <v xml:space="preserve"> </v>
      </c>
      <c r="F7663" s="36" t="str">
        <f>IF(AND(D7663&gt;=50000,D7663&lt;=100000),"COMPRESO",A7663)</f>
        <v>sant'antonio di gallura</v>
      </c>
      <c r="H7663" s="39">
        <f t="shared" si="239"/>
        <v>0</v>
      </c>
      <c r="I7663">
        <v>20</v>
      </c>
    </row>
    <row r="7664" spans="1:9" ht="12" customHeight="1" x14ac:dyDescent="0.3">
      <c r="A7664" s="14" t="s">
        <v>23253</v>
      </c>
      <c r="B7664" s="4" t="s">
        <v>14758</v>
      </c>
      <c r="C7664" s="5" t="s">
        <v>22778</v>
      </c>
      <c r="D7664" s="6">
        <v>614</v>
      </c>
      <c r="E7664" t="str">
        <f t="shared" si="238"/>
        <v xml:space="preserve"> </v>
      </c>
      <c r="F7664" s="36" t="str">
        <f>IF(AND(D7664&gt;=50000,D7664&lt;=100000),"COMPRESO",A7664)</f>
        <v>tergu</v>
      </c>
      <c r="H7664" s="39">
        <f t="shared" si="239"/>
        <v>0</v>
      </c>
      <c r="I7664">
        <v>3</v>
      </c>
    </row>
    <row r="7665" spans="1:9" ht="12" customHeight="1" x14ac:dyDescent="0.3">
      <c r="A7665" s="14" t="s">
        <v>23254</v>
      </c>
      <c r="B7665" s="4" t="s">
        <v>14179</v>
      </c>
      <c r="C7665" s="5" t="s">
        <v>22778</v>
      </c>
      <c r="D7665" s="6">
        <v>1430</v>
      </c>
      <c r="E7665" t="str">
        <f t="shared" si="238"/>
        <v xml:space="preserve"> </v>
      </c>
      <c r="F7665" s="36" t="str">
        <f>IF(AND(D7665&gt;=50000,D7665&lt;=100000),"COMPRESO",A7665)</f>
        <v>santa maria coghinas</v>
      </c>
      <c r="H7665" s="39">
        <f t="shared" si="239"/>
        <v>0</v>
      </c>
      <c r="I7665">
        <v>5</v>
      </c>
    </row>
    <row r="7666" spans="1:9" ht="12" customHeight="1" x14ac:dyDescent="0.3">
      <c r="A7666" s="14" t="s">
        <v>23255</v>
      </c>
      <c r="B7666" s="4" t="s">
        <v>10533</v>
      </c>
      <c r="C7666" s="5" t="s">
        <v>22778</v>
      </c>
      <c r="D7666" s="6">
        <v>766</v>
      </c>
      <c r="E7666" t="str">
        <f t="shared" si="238"/>
        <v xml:space="preserve"> </v>
      </c>
      <c r="F7666" s="36" t="str">
        <f>IF(AND(D7666&gt;=50000,D7666&lt;=100000),"COMPRESO",A7666)</f>
        <v>erula</v>
      </c>
      <c r="H7666" s="39">
        <f t="shared" si="239"/>
        <v>0</v>
      </c>
      <c r="I7666">
        <v>3</v>
      </c>
    </row>
    <row r="7667" spans="1:9" ht="12" customHeight="1" x14ac:dyDescent="0.3">
      <c r="A7667" s="14" t="s">
        <v>23256</v>
      </c>
      <c r="B7667" s="4" t="s">
        <v>14646</v>
      </c>
      <c r="C7667" s="5" t="s">
        <v>22778</v>
      </c>
      <c r="D7667" s="6">
        <v>1501</v>
      </c>
      <c r="E7667" t="str">
        <f t="shared" si="238"/>
        <v xml:space="preserve"> </v>
      </c>
      <c r="F7667" s="36" t="str">
        <f>IF(AND(D7667&gt;=50000,D7667&lt;=100000),"COMPRESO",A7667)</f>
        <v>stintino</v>
      </c>
      <c r="H7667" s="39">
        <f t="shared" si="239"/>
        <v>0</v>
      </c>
      <c r="I7667">
        <v>1</v>
      </c>
    </row>
    <row r="7668" spans="1:9" ht="12" customHeight="1" x14ac:dyDescent="0.3">
      <c r="A7668" s="14" t="s">
        <v>23257</v>
      </c>
      <c r="B7668" s="4" t="s">
        <v>12622</v>
      </c>
      <c r="C7668" s="5" t="s">
        <v>22778</v>
      </c>
      <c r="D7668" s="6">
        <v>2130</v>
      </c>
      <c r="E7668" t="str">
        <f t="shared" si="238"/>
        <v xml:space="preserve"> </v>
      </c>
      <c r="F7668" s="36" t="str">
        <f>IF(AND(D7668&gt;=50000,D7668&lt;=100000),"COMPRESO",A7668)</f>
        <v>padru</v>
      </c>
      <c r="H7668" s="39">
        <f t="shared" si="239"/>
        <v>0</v>
      </c>
      <c r="I7668">
        <v>9</v>
      </c>
    </row>
    <row r="7669" spans="1:9" ht="12" customHeight="1" x14ac:dyDescent="0.3">
      <c r="A7669" s="14" t="s">
        <v>23258</v>
      </c>
      <c r="B7669" s="4" t="s">
        <v>8940</v>
      </c>
      <c r="C7669" s="15" t="s">
        <v>22778</v>
      </c>
      <c r="D7669" s="6">
        <v>4846</v>
      </c>
      <c r="E7669" t="str">
        <f t="shared" si="238"/>
        <v xml:space="preserve"> </v>
      </c>
      <c r="F7669" s="36" t="str">
        <f>IF(AND(D7669&gt;=50000,D7669&lt;=100000),"COMPRESO",A7669)</f>
        <v>budoni</v>
      </c>
      <c r="H7669" s="39">
        <f t="shared" si="239"/>
        <v>0</v>
      </c>
      <c r="I7669">
        <v>7</v>
      </c>
    </row>
    <row r="7670" spans="1:9" ht="12" customHeight="1" x14ac:dyDescent="0.3">
      <c r="A7670" s="14" t="s">
        <v>22974</v>
      </c>
      <c r="B7670" s="4" t="s">
        <v>14035</v>
      </c>
      <c r="C7670" s="15" t="s">
        <v>22778</v>
      </c>
      <c r="D7670" s="6">
        <v>4540</v>
      </c>
      <c r="E7670" t="str">
        <f t="shared" si="238"/>
        <v xml:space="preserve"> </v>
      </c>
      <c r="F7670" s="36" t="str">
        <f>IF(AND(D7670&gt;=50000,D7670&lt;=100000),"COMPRESO",A7670)</f>
        <v>san teodoro</v>
      </c>
      <c r="H7670" s="39">
        <f t="shared" si="239"/>
        <v>0</v>
      </c>
      <c r="I7670">
        <v>1</v>
      </c>
    </row>
    <row r="7671" spans="1:9" ht="12" customHeight="1" x14ac:dyDescent="0.3">
      <c r="A7671" s="14" t="s">
        <v>23259</v>
      </c>
      <c r="B7671" s="4" t="s">
        <v>8330</v>
      </c>
      <c r="C7671" s="5" t="s">
        <v>22778</v>
      </c>
      <c r="D7671" s="6">
        <v>1328</v>
      </c>
      <c r="E7671" t="str">
        <f t="shared" si="238"/>
        <v xml:space="preserve"> </v>
      </c>
      <c r="F7671" s="36" t="str">
        <f>IF(AND(D7671&gt;=50000,D7671&lt;=100000),"COMPRESO",A7671)</f>
        <v>aritzo</v>
      </c>
      <c r="H7671" s="39">
        <f t="shared" si="239"/>
        <v>0</v>
      </c>
      <c r="I7671">
        <v>3</v>
      </c>
    </row>
    <row r="7672" spans="1:9" ht="12" customHeight="1" x14ac:dyDescent="0.3">
      <c r="A7672" s="14" t="s">
        <v>23260</v>
      </c>
      <c r="B7672" s="4" t="s">
        <v>8365</v>
      </c>
      <c r="C7672" s="5" t="s">
        <v>22778</v>
      </c>
      <c r="D7672" s="6">
        <v>2501</v>
      </c>
      <c r="E7672" t="str">
        <f t="shared" si="238"/>
        <v xml:space="preserve"> </v>
      </c>
      <c r="F7672" s="36" t="str">
        <f>IF(AND(D7672&gt;=50000,D7672&lt;=100000),"COMPRESO",A7672)</f>
        <v>arzana</v>
      </c>
      <c r="H7672" s="39">
        <f t="shared" si="239"/>
        <v>0</v>
      </c>
      <c r="I7672">
        <v>5</v>
      </c>
    </row>
    <row r="7673" spans="1:9" ht="12" customHeight="1" x14ac:dyDescent="0.3">
      <c r="A7673" s="14" t="s">
        <v>23261</v>
      </c>
      <c r="B7673" s="4" t="s">
        <v>8396</v>
      </c>
      <c r="C7673" s="5" t="s">
        <v>22778</v>
      </c>
      <c r="D7673" s="6">
        <v>1210</v>
      </c>
      <c r="E7673" t="str">
        <f t="shared" si="238"/>
        <v xml:space="preserve"> </v>
      </c>
      <c r="F7673" s="36" t="str">
        <f>IF(AND(D7673&gt;=50000,D7673&lt;=100000),"COMPRESO",A7673)</f>
        <v>atzara</v>
      </c>
      <c r="H7673" s="39">
        <f t="shared" si="239"/>
        <v>0</v>
      </c>
      <c r="I7673">
        <v>4</v>
      </c>
    </row>
    <row r="7674" spans="1:9" ht="12" customHeight="1" x14ac:dyDescent="0.3">
      <c r="A7674" s="14" t="s">
        <v>23262</v>
      </c>
      <c r="B7674" s="4" t="s">
        <v>8404</v>
      </c>
      <c r="C7674" s="5" t="s">
        <v>22778</v>
      </c>
      <c r="D7674" s="6">
        <v>876</v>
      </c>
      <c r="E7674" t="str">
        <f t="shared" si="238"/>
        <v xml:space="preserve"> </v>
      </c>
      <c r="F7674" s="36" t="str">
        <f>IF(AND(D7674&gt;=50000,D7674&lt;=100000),"COMPRESO",A7674)</f>
        <v>austis</v>
      </c>
      <c r="H7674" s="39">
        <f t="shared" si="239"/>
        <v>0</v>
      </c>
      <c r="I7674">
        <v>5</v>
      </c>
    </row>
    <row r="7675" spans="1:9" ht="12" customHeight="1" x14ac:dyDescent="0.3">
      <c r="A7675" s="14" t="s">
        <v>23263</v>
      </c>
      <c r="B7675" s="4" t="s">
        <v>8521</v>
      </c>
      <c r="C7675" s="5" t="s">
        <v>22778</v>
      </c>
      <c r="D7675" s="6">
        <v>3938</v>
      </c>
      <c r="E7675" t="str">
        <f t="shared" si="238"/>
        <v xml:space="preserve"> </v>
      </c>
      <c r="F7675" s="36" t="str">
        <f>IF(AND(D7675&gt;=50000,D7675&lt;=100000),"COMPRESO",A7675)</f>
        <v>bari sardo</v>
      </c>
      <c r="H7675" s="39">
        <f t="shared" si="239"/>
        <v>0</v>
      </c>
      <c r="I7675">
        <v>1</v>
      </c>
    </row>
    <row r="7676" spans="1:9" ht="12" customHeight="1" x14ac:dyDescent="0.3">
      <c r="A7676" s="14" t="s">
        <v>23264</v>
      </c>
      <c r="B7676" s="4" t="s">
        <v>8564</v>
      </c>
      <c r="C7676" s="5" t="s">
        <v>22778</v>
      </c>
      <c r="D7676" s="6">
        <v>3716</v>
      </c>
      <c r="E7676" t="str">
        <f t="shared" si="238"/>
        <v xml:space="preserve"> </v>
      </c>
      <c r="F7676" s="36" t="str">
        <f>IF(AND(D7676&gt;=50000,D7676&lt;=100000),"COMPRESO",A7676)</f>
        <v>baunei</v>
      </c>
      <c r="H7676" s="39">
        <f t="shared" si="239"/>
        <v>0</v>
      </c>
      <c r="I7676">
        <v>5</v>
      </c>
    </row>
    <row r="7677" spans="1:9" ht="12" customHeight="1" x14ac:dyDescent="0.3">
      <c r="A7677" s="14" t="s">
        <v>23265</v>
      </c>
      <c r="B7677" s="4" t="s">
        <v>8608</v>
      </c>
      <c r="C7677" s="5" t="s">
        <v>22778</v>
      </c>
      <c r="D7677" s="6">
        <v>665</v>
      </c>
      <c r="E7677" t="str">
        <f t="shared" si="238"/>
        <v xml:space="preserve"> </v>
      </c>
      <c r="F7677" s="36" t="str">
        <f>IF(AND(D7677&gt;=50000,D7677&lt;=100000),"COMPRESO",A7677)</f>
        <v>belvì</v>
      </c>
      <c r="H7677" s="39">
        <f t="shared" si="239"/>
        <v>0</v>
      </c>
      <c r="I7677">
        <v>6</v>
      </c>
    </row>
    <row r="7678" spans="1:9" ht="12" customHeight="1" x14ac:dyDescent="0.3">
      <c r="A7678" s="14" t="s">
        <v>23266</v>
      </c>
      <c r="B7678" s="4" t="s">
        <v>23648</v>
      </c>
      <c r="C7678" s="5" t="s">
        <v>22778</v>
      </c>
      <c r="D7678" s="6">
        <v>561</v>
      </c>
      <c r="E7678" t="str">
        <f t="shared" si="238"/>
        <v xml:space="preserve"> </v>
      </c>
      <c r="F7678" s="36" t="str">
        <f>IF(AND(D7678&gt;=50000,D7678&lt;=100000),"COMPRESO",A7678)</f>
        <v>birori</v>
      </c>
      <c r="H7678" s="39">
        <f t="shared" si="239"/>
        <v>0</v>
      </c>
      <c r="I7678">
        <v>1</v>
      </c>
    </row>
    <row r="7679" spans="1:9" ht="12" customHeight="1" x14ac:dyDescent="0.3">
      <c r="A7679" s="14" t="s">
        <v>23267</v>
      </c>
      <c r="B7679" s="4" t="s">
        <v>8692</v>
      </c>
      <c r="C7679" s="5" t="s">
        <v>22778</v>
      </c>
      <c r="D7679" s="6">
        <v>3019</v>
      </c>
      <c r="E7679" t="str">
        <f t="shared" si="238"/>
        <v xml:space="preserve"> </v>
      </c>
      <c r="F7679" s="36" t="str">
        <f>IF(AND(D7679&gt;=50000,D7679&lt;=100000),"COMPRESO",A7679)</f>
        <v>bitti</v>
      </c>
      <c r="H7679" s="39">
        <f t="shared" si="239"/>
        <v>0</v>
      </c>
      <c r="I7679">
        <v>5</v>
      </c>
    </row>
    <row r="7680" spans="1:9" ht="12" customHeight="1" x14ac:dyDescent="0.3">
      <c r="A7680" s="14" t="s">
        <v>23268</v>
      </c>
      <c r="B7680" s="4" t="s">
        <v>8725</v>
      </c>
      <c r="C7680" s="5" t="s">
        <v>22778</v>
      </c>
      <c r="D7680" s="6">
        <v>2846</v>
      </c>
      <c r="E7680" t="str">
        <f t="shared" si="238"/>
        <v xml:space="preserve"> </v>
      </c>
      <c r="F7680" s="36" t="str">
        <f>IF(AND(D7680&gt;=50000,D7680&lt;=100000),"COMPRESO",A7680)</f>
        <v>bolotana</v>
      </c>
      <c r="H7680" s="39">
        <f t="shared" si="239"/>
        <v>0</v>
      </c>
      <c r="I7680">
        <v>3</v>
      </c>
    </row>
    <row r="7681" spans="1:9" ht="12" customHeight="1" x14ac:dyDescent="0.3">
      <c r="A7681" s="14" t="s">
        <v>23269</v>
      </c>
      <c r="B7681" s="4" t="s">
        <v>8812</v>
      </c>
      <c r="C7681" s="5" t="s">
        <v>22778</v>
      </c>
      <c r="D7681" s="6">
        <v>2190</v>
      </c>
      <c r="E7681" t="str">
        <f t="shared" si="238"/>
        <v xml:space="preserve"> </v>
      </c>
      <c r="F7681" s="36" t="str">
        <f>IF(AND(D7681&gt;=50000,D7681&lt;=100000),"COMPRESO",A7681)</f>
        <v>borore</v>
      </c>
      <c r="H7681" s="39">
        <f t="shared" si="239"/>
        <v>0</v>
      </c>
      <c r="I7681">
        <v>2</v>
      </c>
    </row>
    <row r="7682" spans="1:9" ht="12" customHeight="1" x14ac:dyDescent="0.3">
      <c r="A7682" s="14" t="s">
        <v>23270</v>
      </c>
      <c r="B7682" s="4" t="s">
        <v>8816</v>
      </c>
      <c r="C7682" s="5" t="s">
        <v>22778</v>
      </c>
      <c r="D7682" s="6">
        <v>1417</v>
      </c>
      <c r="E7682" t="str">
        <f t="shared" si="238"/>
        <v xml:space="preserve"> </v>
      </c>
      <c r="F7682" s="36" t="str">
        <f>IF(AND(D7682&gt;=50000,D7682&lt;=100000),"COMPRESO",A7682)</f>
        <v>bortigali</v>
      </c>
      <c r="H7682" s="39">
        <f t="shared" si="239"/>
        <v>0</v>
      </c>
      <c r="I7682">
        <v>2</v>
      </c>
    </row>
    <row r="7683" spans="1:9" ht="12" customHeight="1" x14ac:dyDescent="0.3">
      <c r="A7683" s="14" t="s">
        <v>23271</v>
      </c>
      <c r="B7683" s="4" t="s">
        <v>10439</v>
      </c>
      <c r="C7683" s="5" t="s">
        <v>22778</v>
      </c>
      <c r="D7683" s="6">
        <v>2465</v>
      </c>
      <c r="E7683" t="str">
        <f t="shared" ref="E7683:E7746" si="240">IF(D7683&gt;300000,"TROVATO"," ")</f>
        <v xml:space="preserve"> </v>
      </c>
      <c r="F7683" s="36" t="str">
        <f>IF(AND(D7683&gt;=50000,D7683&lt;=100000),"COMPRESO",A7683)</f>
        <v>desulo</v>
      </c>
      <c r="H7683" s="39">
        <f t="shared" ref="H7683:H7746" si="241">(D15611/$G$2)</f>
        <v>0</v>
      </c>
      <c r="I7683">
        <v>1</v>
      </c>
    </row>
    <row r="7684" spans="1:9" ht="12" customHeight="1" x14ac:dyDescent="0.3">
      <c r="A7684" s="14" t="s">
        <v>23272</v>
      </c>
      <c r="B7684" s="4" t="s">
        <v>10475</v>
      </c>
      <c r="C7684" s="5" t="s">
        <v>22778</v>
      </c>
      <c r="D7684" s="6">
        <v>8524</v>
      </c>
      <c r="E7684" t="str">
        <f t="shared" si="240"/>
        <v xml:space="preserve"> </v>
      </c>
      <c r="F7684" s="36" t="str">
        <f>IF(AND(D7684&gt;=50000,D7684&lt;=100000),"COMPRESO",A7684)</f>
        <v>dorgali</v>
      </c>
      <c r="H7684" s="39">
        <f t="shared" si="241"/>
        <v>0</v>
      </c>
      <c r="I7684">
        <v>6</v>
      </c>
    </row>
    <row r="7685" spans="1:9" ht="12" customHeight="1" x14ac:dyDescent="0.3">
      <c r="A7685" s="14" t="s">
        <v>23273</v>
      </c>
      <c r="B7685" s="4" t="s">
        <v>10496</v>
      </c>
      <c r="C7685" s="5" t="s">
        <v>22778</v>
      </c>
      <c r="D7685" s="6">
        <v>668</v>
      </c>
      <c r="E7685" t="str">
        <f t="shared" si="240"/>
        <v xml:space="preserve"> </v>
      </c>
      <c r="F7685" s="36" t="str">
        <f>IF(AND(D7685&gt;=50000,D7685&lt;=100000),"COMPRESO",A7685)</f>
        <v>dualchi</v>
      </c>
      <c r="H7685" s="39">
        <f t="shared" si="241"/>
        <v>0</v>
      </c>
      <c r="I7685">
        <v>4</v>
      </c>
    </row>
    <row r="7686" spans="1:9" ht="12" customHeight="1" x14ac:dyDescent="0.3">
      <c r="A7686" s="14" t="s">
        <v>23274</v>
      </c>
      <c r="B7686" s="4" t="s">
        <v>10510</v>
      </c>
      <c r="C7686" s="5" t="s">
        <v>22778</v>
      </c>
      <c r="D7686" s="6">
        <v>550</v>
      </c>
      <c r="E7686" t="str">
        <f t="shared" si="240"/>
        <v xml:space="preserve"> </v>
      </c>
      <c r="F7686" s="36" t="str">
        <f>IF(AND(D7686&gt;=50000,D7686&lt;=100000),"COMPRESO",A7686)</f>
        <v>elini</v>
      </c>
      <c r="H7686" s="39">
        <f t="shared" si="241"/>
        <v>0</v>
      </c>
      <c r="I7686">
        <v>2</v>
      </c>
    </row>
    <row r="7687" spans="1:9" ht="12" customHeight="1" x14ac:dyDescent="0.3">
      <c r="A7687" s="14" t="s">
        <v>23275</v>
      </c>
      <c r="B7687" s="4" t="s">
        <v>10704</v>
      </c>
      <c r="C7687" s="5" t="s">
        <v>22778</v>
      </c>
      <c r="D7687" s="6">
        <v>4062</v>
      </c>
      <c r="E7687" t="str">
        <f t="shared" si="240"/>
        <v xml:space="preserve"> </v>
      </c>
      <c r="F7687" s="36" t="str">
        <f>IF(AND(D7687&gt;=50000,D7687&lt;=100000),"COMPRESO",A7687)</f>
        <v>fonni</v>
      </c>
      <c r="H7687" s="39">
        <f t="shared" si="241"/>
        <v>0</v>
      </c>
      <c r="I7687">
        <v>11</v>
      </c>
    </row>
    <row r="7688" spans="1:9" ht="12" customHeight="1" x14ac:dyDescent="0.3">
      <c r="A7688" s="14" t="s">
        <v>23276</v>
      </c>
      <c r="B7688" s="4" t="s">
        <v>10833</v>
      </c>
      <c r="C7688" s="5" t="s">
        <v>22778</v>
      </c>
      <c r="D7688" s="6">
        <v>886</v>
      </c>
      <c r="E7688" t="str">
        <f t="shared" si="240"/>
        <v xml:space="preserve"> </v>
      </c>
      <c r="F7688" s="36" t="str">
        <f>IF(AND(D7688&gt;=50000,D7688&lt;=100000),"COMPRESO",A7688)</f>
        <v>gadoni</v>
      </c>
      <c r="H7688" s="39">
        <f t="shared" si="241"/>
        <v>0</v>
      </c>
      <c r="I7688">
        <v>7</v>
      </c>
    </row>
    <row r="7689" spans="1:9" ht="12" customHeight="1" x14ac:dyDescent="0.3">
      <c r="A7689" s="14" t="s">
        <v>23277</v>
      </c>
      <c r="B7689" s="4" t="s">
        <v>10848</v>
      </c>
      <c r="C7689" s="5" t="s">
        <v>22778</v>
      </c>
      <c r="D7689" s="6">
        <v>1514</v>
      </c>
      <c r="E7689" t="str">
        <f t="shared" si="240"/>
        <v xml:space="preserve"> </v>
      </c>
      <c r="F7689" s="36" t="str">
        <f>IF(AND(D7689&gt;=50000,D7689&lt;=100000),"COMPRESO",A7689)</f>
        <v>gairo</v>
      </c>
      <c r="H7689" s="39">
        <f t="shared" si="241"/>
        <v>0</v>
      </c>
      <c r="I7689">
        <v>15</v>
      </c>
    </row>
    <row r="7690" spans="1:9" ht="12" customHeight="1" x14ac:dyDescent="0.3">
      <c r="A7690" s="14" t="s">
        <v>23278</v>
      </c>
      <c r="B7690" s="4" t="s">
        <v>10871</v>
      </c>
      <c r="C7690" s="5" t="s">
        <v>22778</v>
      </c>
      <c r="D7690" s="6">
        <v>2472</v>
      </c>
      <c r="E7690" t="str">
        <f t="shared" si="240"/>
        <v xml:space="preserve"> </v>
      </c>
      <c r="F7690" s="36" t="str">
        <f>IF(AND(D7690&gt;=50000,D7690&lt;=100000),"COMPRESO",A7690)</f>
        <v>galtellì</v>
      </c>
      <c r="H7690" s="39">
        <f t="shared" si="241"/>
        <v>0</v>
      </c>
      <c r="I7690">
        <v>1</v>
      </c>
    </row>
    <row r="7691" spans="1:9" ht="12" customHeight="1" x14ac:dyDescent="0.3">
      <c r="A7691" s="14" t="s">
        <v>23279</v>
      </c>
      <c r="B7691" s="4" t="s">
        <v>10915</v>
      </c>
      <c r="C7691" s="5" t="s">
        <v>22778</v>
      </c>
      <c r="D7691" s="6">
        <v>2790</v>
      </c>
      <c r="E7691" t="str">
        <f t="shared" si="240"/>
        <v xml:space="preserve"> </v>
      </c>
      <c r="F7691" s="36" t="str">
        <f>IF(AND(D7691&gt;=50000,D7691&lt;=100000),"COMPRESO",A7691)</f>
        <v>gavoi</v>
      </c>
      <c r="H7691" s="39">
        <f t="shared" si="241"/>
        <v>0</v>
      </c>
      <c r="I7691">
        <v>2</v>
      </c>
    </row>
    <row r="7692" spans="1:9" ht="12" customHeight="1" x14ac:dyDescent="0.3">
      <c r="A7692" s="14" t="s">
        <v>23280</v>
      </c>
      <c r="B7692" s="4" t="s">
        <v>10996</v>
      </c>
      <c r="C7692" s="5" t="s">
        <v>22778</v>
      </c>
      <c r="D7692" s="6">
        <v>1191</v>
      </c>
      <c r="E7692" t="str">
        <f t="shared" si="240"/>
        <v xml:space="preserve"> </v>
      </c>
      <c r="F7692" s="36" t="str">
        <f>IF(AND(D7692&gt;=50000,D7692&lt;=100000),"COMPRESO",A7692)</f>
        <v>girasole</v>
      </c>
      <c r="H7692" s="39">
        <f t="shared" si="241"/>
        <v>0</v>
      </c>
      <c r="I7692">
        <v>1</v>
      </c>
    </row>
    <row r="7693" spans="1:9" ht="12" customHeight="1" x14ac:dyDescent="0.3">
      <c r="A7693" s="14" t="s">
        <v>23281</v>
      </c>
      <c r="B7693" s="4" t="s">
        <v>11167</v>
      </c>
      <c r="C7693" s="5" t="s">
        <v>22778</v>
      </c>
      <c r="D7693" s="6">
        <v>2207</v>
      </c>
      <c r="E7693" t="str">
        <f t="shared" si="240"/>
        <v xml:space="preserve"> </v>
      </c>
      <c r="F7693" s="36" t="str">
        <f>IF(AND(D7693&gt;=50000,D7693&lt;=100000),"COMPRESO",A7693)</f>
        <v>ilbono</v>
      </c>
      <c r="H7693" s="39">
        <f t="shared" si="241"/>
        <v>0</v>
      </c>
      <c r="I7693">
        <v>2</v>
      </c>
    </row>
    <row r="7694" spans="1:9" ht="12" customHeight="1" x14ac:dyDescent="0.3">
      <c r="A7694" s="14" t="s">
        <v>23282</v>
      </c>
      <c r="B7694" s="4" t="s">
        <v>11191</v>
      </c>
      <c r="C7694" s="5" t="s">
        <v>22778</v>
      </c>
      <c r="D7694" s="6">
        <v>2345</v>
      </c>
      <c r="E7694" t="str">
        <f t="shared" si="240"/>
        <v xml:space="preserve"> </v>
      </c>
      <c r="F7694" s="36" t="str">
        <f>IF(AND(D7694&gt;=50000,D7694&lt;=100000),"COMPRESO",A7694)</f>
        <v>irgoli</v>
      </c>
      <c r="H7694" s="39">
        <f t="shared" si="241"/>
        <v>0</v>
      </c>
      <c r="I7694">
        <v>1</v>
      </c>
    </row>
    <row r="7695" spans="1:9" ht="12" customHeight="1" x14ac:dyDescent="0.3">
      <c r="A7695" s="14" t="s">
        <v>23283</v>
      </c>
      <c r="B7695" s="4" t="s">
        <v>11240</v>
      </c>
      <c r="C7695" s="5" t="s">
        <v>22778</v>
      </c>
      <c r="D7695" s="6">
        <v>3228</v>
      </c>
      <c r="E7695" t="str">
        <f t="shared" si="240"/>
        <v xml:space="preserve"> </v>
      </c>
      <c r="F7695" s="36" t="str">
        <f>IF(AND(D7695&gt;=50000,D7695&lt;=100000),"COMPRESO",A7695)</f>
        <v>jerzu</v>
      </c>
      <c r="H7695" s="39">
        <f t="shared" si="241"/>
        <v>0</v>
      </c>
      <c r="I7695">
        <v>2</v>
      </c>
    </row>
    <row r="7696" spans="1:9" ht="12" customHeight="1" x14ac:dyDescent="0.3">
      <c r="A7696" s="14" t="s">
        <v>23284</v>
      </c>
      <c r="B7696" s="4" t="s">
        <v>11292</v>
      </c>
      <c r="C7696" s="5" t="s">
        <v>22778</v>
      </c>
      <c r="D7696" s="6">
        <v>5492</v>
      </c>
      <c r="E7696" t="str">
        <f t="shared" si="240"/>
        <v xml:space="preserve"> </v>
      </c>
      <c r="F7696" s="36" t="str">
        <f>IF(AND(D7696&gt;=50000,D7696&lt;=100000),"COMPRESO",A7696)</f>
        <v>lanusei</v>
      </c>
      <c r="H7696" s="39">
        <f t="shared" si="241"/>
        <v>0</v>
      </c>
      <c r="I7696">
        <v>1</v>
      </c>
    </row>
    <row r="7697" spans="1:9" ht="12" customHeight="1" x14ac:dyDescent="0.3">
      <c r="A7697" s="14" t="s">
        <v>23285</v>
      </c>
      <c r="B7697" s="4" t="s">
        <v>11345</v>
      </c>
      <c r="C7697" s="5" t="s">
        <v>22778</v>
      </c>
      <c r="D7697" s="6">
        <v>566</v>
      </c>
      <c r="E7697" t="str">
        <f t="shared" si="240"/>
        <v xml:space="preserve"> </v>
      </c>
      <c r="F7697" s="36" t="str">
        <f>IF(AND(D7697&gt;=50000,D7697&lt;=100000),"COMPRESO",A7697)</f>
        <v>lei</v>
      </c>
      <c r="H7697" s="39">
        <f t="shared" si="241"/>
        <v>0</v>
      </c>
      <c r="I7697">
        <v>1</v>
      </c>
    </row>
    <row r="7698" spans="1:9" ht="12" customHeight="1" x14ac:dyDescent="0.3">
      <c r="A7698" s="14" t="s">
        <v>23286</v>
      </c>
      <c r="B7698" s="4" t="s">
        <v>11432</v>
      </c>
      <c r="C7698" s="5" t="s">
        <v>22778</v>
      </c>
      <c r="D7698" s="6">
        <v>1278</v>
      </c>
      <c r="E7698" t="str">
        <f t="shared" si="240"/>
        <v xml:space="preserve"> </v>
      </c>
      <c r="F7698" s="36" t="str">
        <f>IF(AND(D7698&gt;=50000,D7698&lt;=100000),"COMPRESO",A7698)</f>
        <v>loceri</v>
      </c>
      <c r="H7698" s="39">
        <f t="shared" si="241"/>
        <v>0</v>
      </c>
      <c r="I7698">
        <v>3</v>
      </c>
    </row>
    <row r="7699" spans="1:9" ht="12" customHeight="1" x14ac:dyDescent="0.3">
      <c r="A7699" s="14" t="s">
        <v>23287</v>
      </c>
      <c r="B7699" s="4" t="s">
        <v>11435</v>
      </c>
      <c r="C7699" s="5" t="s">
        <v>22778</v>
      </c>
      <c r="D7699" s="6">
        <v>515</v>
      </c>
      <c r="E7699" t="str">
        <f t="shared" si="240"/>
        <v xml:space="preserve"> </v>
      </c>
      <c r="F7699" s="36" t="str">
        <f>IF(AND(D7699&gt;=50000,D7699&lt;=100000),"COMPRESO",A7699)</f>
        <v>loculi</v>
      </c>
      <c r="H7699" s="39">
        <f t="shared" si="241"/>
        <v>0</v>
      </c>
      <c r="I7699">
        <v>2</v>
      </c>
    </row>
    <row r="7700" spans="1:9" ht="12" customHeight="1" x14ac:dyDescent="0.3">
      <c r="A7700" s="14" t="s">
        <v>23288</v>
      </c>
      <c r="B7700" s="4" t="s">
        <v>11436</v>
      </c>
      <c r="C7700" s="5" t="s">
        <v>22778</v>
      </c>
      <c r="D7700" s="6">
        <v>1894</v>
      </c>
      <c r="E7700" t="str">
        <f t="shared" si="240"/>
        <v xml:space="preserve"> </v>
      </c>
      <c r="F7700" s="36" t="str">
        <f>IF(AND(D7700&gt;=50000,D7700&lt;=100000),"COMPRESO",A7700)</f>
        <v>lodè</v>
      </c>
      <c r="H7700" s="39">
        <f t="shared" si="241"/>
        <v>0</v>
      </c>
      <c r="I7700">
        <v>1</v>
      </c>
    </row>
    <row r="7701" spans="1:9" ht="12" customHeight="1" x14ac:dyDescent="0.3">
      <c r="A7701" s="14" t="s">
        <v>23289</v>
      </c>
      <c r="B7701" s="4" t="s">
        <v>11477</v>
      </c>
      <c r="C7701" s="5" t="s">
        <v>22778</v>
      </c>
      <c r="D7701" s="6">
        <v>2151</v>
      </c>
      <c r="E7701" t="str">
        <f t="shared" si="240"/>
        <v xml:space="preserve"> </v>
      </c>
      <c r="F7701" s="36" t="str">
        <f>IF(AND(D7701&gt;=50000,D7701&lt;=100000),"COMPRESO",A7701)</f>
        <v>lotzorai</v>
      </c>
      <c r="H7701" s="39">
        <f t="shared" si="241"/>
        <v>0</v>
      </c>
      <c r="I7701">
        <v>1</v>
      </c>
    </row>
    <row r="7702" spans="1:9" ht="12" customHeight="1" x14ac:dyDescent="0.3">
      <c r="A7702" s="14" t="s">
        <v>23290</v>
      </c>
      <c r="B7702" s="4" t="s">
        <v>11499</v>
      </c>
      <c r="C7702" s="5" t="s">
        <v>22778</v>
      </c>
      <c r="D7702" s="6">
        <v>1495</v>
      </c>
      <c r="E7702" t="str">
        <f t="shared" si="240"/>
        <v xml:space="preserve"> </v>
      </c>
      <c r="F7702" s="36" t="str">
        <f>IF(AND(D7702&gt;=50000,D7702&lt;=100000),"COMPRESO",A7702)</f>
        <v>lula</v>
      </c>
      <c r="H7702" s="39">
        <f t="shared" si="241"/>
        <v>0</v>
      </c>
      <c r="I7702">
        <v>15</v>
      </c>
    </row>
    <row r="7703" spans="1:9" ht="12" customHeight="1" x14ac:dyDescent="0.3">
      <c r="A7703" s="14" t="s">
        <v>23291</v>
      </c>
      <c r="B7703" s="4" t="s">
        <v>11538</v>
      </c>
      <c r="C7703" s="5" t="s">
        <v>22778</v>
      </c>
      <c r="D7703" s="6">
        <v>10511</v>
      </c>
      <c r="E7703" t="str">
        <f t="shared" si="240"/>
        <v xml:space="preserve"> </v>
      </c>
      <c r="F7703" s="36" t="str">
        <f>IF(AND(D7703&gt;=50000,D7703&lt;=100000),"COMPRESO",A7703)</f>
        <v>macomer</v>
      </c>
      <c r="H7703" s="39">
        <f t="shared" si="241"/>
        <v>0</v>
      </c>
      <c r="I7703">
        <v>1</v>
      </c>
    </row>
    <row r="7704" spans="1:9" ht="12" customHeight="1" x14ac:dyDescent="0.3">
      <c r="A7704" s="14" t="s">
        <v>23292</v>
      </c>
      <c r="B7704" s="4" t="s">
        <v>23649</v>
      </c>
      <c r="C7704" s="5" t="s">
        <v>22778</v>
      </c>
      <c r="D7704" s="6">
        <v>2559</v>
      </c>
      <c r="E7704" t="str">
        <f t="shared" si="240"/>
        <v xml:space="preserve"> </v>
      </c>
      <c r="F7704" s="36" t="str">
        <f>IF(AND(D7704&gt;=50000,D7704&lt;=100000),"COMPRESO",A7704)</f>
        <v>mamoiada</v>
      </c>
      <c r="H7704" s="39">
        <f t="shared" si="241"/>
        <v>0</v>
      </c>
      <c r="I7704">
        <v>14</v>
      </c>
    </row>
    <row r="7705" spans="1:9" ht="12" customHeight="1" x14ac:dyDescent="0.3">
      <c r="A7705" s="14" t="s">
        <v>23293</v>
      </c>
      <c r="B7705" s="4" t="s">
        <v>11758</v>
      </c>
      <c r="C7705" s="5" t="s">
        <v>22778</v>
      </c>
      <c r="D7705" s="6">
        <v>1913</v>
      </c>
      <c r="E7705" t="str">
        <f t="shared" si="240"/>
        <v xml:space="preserve"> </v>
      </c>
      <c r="F7705" s="36" t="str">
        <f>IF(AND(D7705&gt;=50000,D7705&lt;=100000),"COMPRESO",A7705)</f>
        <v>meana sardo</v>
      </c>
      <c r="H7705" s="39">
        <f t="shared" si="241"/>
        <v>0</v>
      </c>
      <c r="I7705">
        <v>1</v>
      </c>
    </row>
    <row r="7706" spans="1:9" ht="12" customHeight="1" x14ac:dyDescent="0.3">
      <c r="A7706" s="14" t="s">
        <v>23294</v>
      </c>
      <c r="B7706" s="4" t="s">
        <v>12395</v>
      </c>
      <c r="C7706" s="5" t="s">
        <v>22778</v>
      </c>
      <c r="D7706" s="6">
        <v>338</v>
      </c>
      <c r="E7706" t="str">
        <f t="shared" si="240"/>
        <v xml:space="preserve"> </v>
      </c>
      <c r="F7706" s="36" t="str">
        <f>IF(AND(D7706&gt;=50000,D7706&lt;=100000),"COMPRESO",A7706)</f>
        <v>noragugume</v>
      </c>
      <c r="H7706" s="39">
        <f t="shared" si="241"/>
        <v>0</v>
      </c>
      <c r="I7706">
        <v>6</v>
      </c>
    </row>
    <row r="7707" spans="1:9" ht="12" customHeight="1" x14ac:dyDescent="0.3">
      <c r="A7707" s="14" t="s">
        <v>23295</v>
      </c>
      <c r="B7707" s="4" t="s">
        <v>12427</v>
      </c>
      <c r="C7707" s="5" t="s">
        <v>22778</v>
      </c>
      <c r="D7707" s="6">
        <v>36674</v>
      </c>
      <c r="E7707" t="str">
        <f t="shared" si="240"/>
        <v xml:space="preserve"> </v>
      </c>
      <c r="F7707" s="36" t="str">
        <f>IF(AND(D7707&gt;=50000,D7707&lt;=100000),"COMPRESO",A7707)</f>
        <v>nuoro</v>
      </c>
      <c r="H7707" s="39">
        <f t="shared" si="241"/>
        <v>0</v>
      </c>
      <c r="I7707">
        <v>9</v>
      </c>
    </row>
    <row r="7708" spans="1:9" ht="12" customHeight="1" x14ac:dyDescent="0.3">
      <c r="A7708" s="14" t="s">
        <v>23296</v>
      </c>
      <c r="B7708" s="4" t="s">
        <v>12470</v>
      </c>
      <c r="C7708" s="5" t="s">
        <v>22778</v>
      </c>
      <c r="D7708" s="6">
        <v>7355</v>
      </c>
      <c r="E7708" t="str">
        <f t="shared" si="240"/>
        <v xml:space="preserve"> </v>
      </c>
      <c r="F7708" s="36" t="str">
        <f>IF(AND(D7708&gt;=50000,D7708&lt;=100000),"COMPRESO",A7708)</f>
        <v>oliena</v>
      </c>
      <c r="H7708" s="39">
        <f t="shared" si="241"/>
        <v>0</v>
      </c>
      <c r="I7708">
        <v>3</v>
      </c>
    </row>
    <row r="7709" spans="1:9" ht="12" customHeight="1" x14ac:dyDescent="0.3">
      <c r="A7709" s="14" t="s">
        <v>23297</v>
      </c>
      <c r="B7709" s="4" t="s">
        <v>12480</v>
      </c>
      <c r="C7709" s="5" t="s">
        <v>22778</v>
      </c>
      <c r="D7709" s="6">
        <v>1373</v>
      </c>
      <c r="E7709" t="str">
        <f t="shared" si="240"/>
        <v xml:space="preserve"> </v>
      </c>
      <c r="F7709" s="36" t="str">
        <f>IF(AND(D7709&gt;=50000,D7709&lt;=100000),"COMPRESO",A7709)</f>
        <v>ollolai</v>
      </c>
      <c r="H7709" s="39">
        <f t="shared" si="241"/>
        <v>0</v>
      </c>
      <c r="I7709">
        <v>3</v>
      </c>
    </row>
    <row r="7710" spans="1:9" ht="12" customHeight="1" x14ac:dyDescent="0.3">
      <c r="A7710" s="14" t="s">
        <v>23298</v>
      </c>
      <c r="B7710" s="4" t="s">
        <v>12489</v>
      </c>
      <c r="C7710" s="5" t="s">
        <v>22778</v>
      </c>
      <c r="D7710" s="6">
        <v>903</v>
      </c>
      <c r="E7710" t="str">
        <f t="shared" si="240"/>
        <v xml:space="preserve"> </v>
      </c>
      <c r="F7710" s="36" t="str">
        <f>IF(AND(D7710&gt;=50000,D7710&lt;=100000),"COMPRESO",A7710)</f>
        <v>olzai</v>
      </c>
      <c r="H7710" s="39">
        <f t="shared" si="241"/>
        <v>0</v>
      </c>
      <c r="I7710">
        <v>27</v>
      </c>
    </row>
    <row r="7711" spans="1:9" ht="12" customHeight="1" x14ac:dyDescent="0.3">
      <c r="A7711" s="14" t="s">
        <v>23299</v>
      </c>
      <c r="B7711" s="4" t="s">
        <v>12493</v>
      </c>
      <c r="C7711" s="5" t="s">
        <v>22778</v>
      </c>
      <c r="D7711" s="6">
        <v>430</v>
      </c>
      <c r="E7711" t="str">
        <f t="shared" si="240"/>
        <v xml:space="preserve"> </v>
      </c>
      <c r="F7711" s="36" t="str">
        <f>IF(AND(D7711&gt;=50000,D7711&lt;=100000),"COMPRESO",A7711)</f>
        <v>onanì</v>
      </c>
      <c r="H7711" s="39">
        <f t="shared" si="241"/>
        <v>0</v>
      </c>
      <c r="I7711">
        <v>4</v>
      </c>
    </row>
    <row r="7712" spans="1:9" ht="12" customHeight="1" x14ac:dyDescent="0.3">
      <c r="A7712" s="14" t="s">
        <v>23300</v>
      </c>
      <c r="B7712" s="4" t="s">
        <v>12497</v>
      </c>
      <c r="C7712" s="5" t="s">
        <v>22778</v>
      </c>
      <c r="D7712" s="6">
        <v>742</v>
      </c>
      <c r="E7712" t="str">
        <f t="shared" si="240"/>
        <v xml:space="preserve"> </v>
      </c>
      <c r="F7712" s="36" t="str">
        <f>IF(AND(D7712&gt;=50000,D7712&lt;=100000),"COMPRESO",A7712)</f>
        <v>onifai</v>
      </c>
      <c r="H7712" s="39">
        <f t="shared" si="241"/>
        <v>0</v>
      </c>
      <c r="I7712">
        <v>9</v>
      </c>
    </row>
    <row r="7713" spans="1:9" ht="12" customHeight="1" x14ac:dyDescent="0.3">
      <c r="A7713" s="14" t="s">
        <v>23301</v>
      </c>
      <c r="B7713" s="4" t="s">
        <v>12498</v>
      </c>
      <c r="C7713" s="5" t="s">
        <v>22778</v>
      </c>
      <c r="D7713" s="6">
        <v>925</v>
      </c>
      <c r="E7713" t="str">
        <f t="shared" si="240"/>
        <v xml:space="preserve"> </v>
      </c>
      <c r="F7713" s="36" t="str">
        <f>IF(AND(D7713&gt;=50000,D7713&lt;=100000),"COMPRESO",A7713)</f>
        <v>oniferi</v>
      </c>
      <c r="H7713" s="39">
        <f t="shared" si="241"/>
        <v>0</v>
      </c>
      <c r="I7713">
        <v>4</v>
      </c>
    </row>
    <row r="7714" spans="1:9" ht="12" customHeight="1" x14ac:dyDescent="0.3">
      <c r="A7714" s="14" t="s">
        <v>23302</v>
      </c>
      <c r="B7714" s="4" t="s">
        <v>12507</v>
      </c>
      <c r="C7714" s="5" t="s">
        <v>22778</v>
      </c>
      <c r="D7714" s="6">
        <v>3007</v>
      </c>
      <c r="E7714" t="str">
        <f t="shared" si="240"/>
        <v xml:space="preserve"> </v>
      </c>
      <c r="F7714" s="36" t="str">
        <f>IF(AND(D7714&gt;=50000,D7714&lt;=100000),"COMPRESO",A7714)</f>
        <v>orani</v>
      </c>
      <c r="H7714" s="39">
        <f t="shared" si="241"/>
        <v>0</v>
      </c>
      <c r="I7714">
        <v>2</v>
      </c>
    </row>
    <row r="7715" spans="1:9" ht="12" customHeight="1" x14ac:dyDescent="0.3">
      <c r="A7715" s="14" t="s">
        <v>23303</v>
      </c>
      <c r="B7715" s="4" t="s">
        <v>12516</v>
      </c>
      <c r="C7715" s="5" t="s">
        <v>22778</v>
      </c>
      <c r="D7715" s="6">
        <v>4347</v>
      </c>
      <c r="E7715" t="str">
        <f t="shared" si="240"/>
        <v xml:space="preserve"> </v>
      </c>
      <c r="F7715" s="36" t="str">
        <f>IF(AND(D7715&gt;=50000,D7715&lt;=100000),"COMPRESO",A7715)</f>
        <v>orgosolo</v>
      </c>
      <c r="H7715" s="39">
        <f t="shared" si="241"/>
        <v>0</v>
      </c>
      <c r="I7715">
        <v>10</v>
      </c>
    </row>
    <row r="7716" spans="1:9" ht="12" customHeight="1" x14ac:dyDescent="0.3">
      <c r="A7716" s="14" t="s">
        <v>23304</v>
      </c>
      <c r="B7716" s="4" t="s">
        <v>23650</v>
      </c>
      <c r="C7716" s="5" t="s">
        <v>22778</v>
      </c>
      <c r="D7716" s="6">
        <v>6794</v>
      </c>
      <c r="E7716" t="str">
        <f t="shared" si="240"/>
        <v xml:space="preserve"> </v>
      </c>
      <c r="F7716" s="36" t="str">
        <f>IF(AND(D7716&gt;=50000,D7716&lt;=100000),"COMPRESO",A7716)</f>
        <v>orosei</v>
      </c>
      <c r="H7716" s="39">
        <f t="shared" si="241"/>
        <v>0</v>
      </c>
      <c r="I7716">
        <v>3</v>
      </c>
    </row>
    <row r="7717" spans="1:9" ht="12" customHeight="1" x14ac:dyDescent="0.3">
      <c r="A7717" s="14" t="s">
        <v>23305</v>
      </c>
      <c r="B7717" s="4" t="s">
        <v>12532</v>
      </c>
      <c r="C7717" s="5" t="s">
        <v>22778</v>
      </c>
      <c r="D7717" s="6">
        <v>2152</v>
      </c>
      <c r="E7717" t="str">
        <f t="shared" si="240"/>
        <v xml:space="preserve"> </v>
      </c>
      <c r="F7717" s="36" t="str">
        <f>IF(AND(D7717&gt;=50000,D7717&lt;=100000),"COMPRESO",A7717)</f>
        <v>orotelli</v>
      </c>
      <c r="H7717" s="39">
        <f t="shared" si="241"/>
        <v>0</v>
      </c>
      <c r="I7717">
        <v>2</v>
      </c>
    </row>
    <row r="7718" spans="1:9" ht="12" customHeight="1" x14ac:dyDescent="0.3">
      <c r="A7718" s="14" t="s">
        <v>23306</v>
      </c>
      <c r="B7718" s="4" t="s">
        <v>12553</v>
      </c>
      <c r="C7718" s="5" t="s">
        <v>22778</v>
      </c>
      <c r="D7718" s="6">
        <v>1262</v>
      </c>
      <c r="E7718" t="str">
        <f t="shared" si="240"/>
        <v xml:space="preserve"> </v>
      </c>
      <c r="F7718" s="36" t="str">
        <f>IF(AND(D7718&gt;=50000,D7718&lt;=100000),"COMPRESO",A7718)</f>
        <v>ortueri</v>
      </c>
      <c r="H7718" s="39">
        <f t="shared" si="241"/>
        <v>0</v>
      </c>
      <c r="I7718">
        <v>4</v>
      </c>
    </row>
    <row r="7719" spans="1:9" ht="12" customHeight="1" x14ac:dyDescent="0.3">
      <c r="A7719" s="14" t="s">
        <v>23307</v>
      </c>
      <c r="B7719" s="4" t="s">
        <v>12554</v>
      </c>
      <c r="C7719" s="5" t="s">
        <v>22778</v>
      </c>
      <c r="D7719" s="6">
        <v>2561</v>
      </c>
      <c r="E7719" t="str">
        <f t="shared" si="240"/>
        <v xml:space="preserve"> </v>
      </c>
      <c r="F7719" s="36" t="str">
        <f>IF(AND(D7719&gt;=50000,D7719&lt;=100000),"COMPRESO",A7719)</f>
        <v>orune</v>
      </c>
      <c r="H7719" s="39">
        <f t="shared" si="241"/>
        <v>0</v>
      </c>
      <c r="I7719">
        <v>1</v>
      </c>
    </row>
    <row r="7720" spans="1:9" ht="12" customHeight="1" x14ac:dyDescent="0.3">
      <c r="A7720" s="14" t="s">
        <v>23308</v>
      </c>
      <c r="B7720" s="4" t="s">
        <v>12562</v>
      </c>
      <c r="C7720" s="5" t="s">
        <v>22778</v>
      </c>
      <c r="D7720" s="6">
        <v>230</v>
      </c>
      <c r="E7720" t="str">
        <f t="shared" si="240"/>
        <v xml:space="preserve"> </v>
      </c>
      <c r="F7720" s="36" t="str">
        <f>IF(AND(D7720&gt;=50000,D7720&lt;=100000),"COMPRESO",A7720)</f>
        <v>osidda</v>
      </c>
      <c r="H7720" s="39">
        <f t="shared" si="241"/>
        <v>0</v>
      </c>
      <c r="I7720">
        <v>3</v>
      </c>
    </row>
    <row r="7721" spans="1:9" ht="12" customHeight="1" x14ac:dyDescent="0.3">
      <c r="A7721" s="14" t="s">
        <v>23309</v>
      </c>
      <c r="B7721" s="4" t="s">
        <v>12566</v>
      </c>
      <c r="C7721" s="5" t="s">
        <v>22778</v>
      </c>
      <c r="D7721" s="6">
        <v>811</v>
      </c>
      <c r="E7721" t="str">
        <f t="shared" si="240"/>
        <v xml:space="preserve"> </v>
      </c>
      <c r="F7721" s="36" t="str">
        <f>IF(AND(D7721&gt;=50000,D7721&lt;=100000),"COMPRESO",A7721)</f>
        <v>osini</v>
      </c>
      <c r="H7721" s="39">
        <f t="shared" si="241"/>
        <v>0</v>
      </c>
      <c r="I7721">
        <v>1</v>
      </c>
    </row>
    <row r="7722" spans="1:9" ht="12" customHeight="1" x14ac:dyDescent="0.3">
      <c r="A7722" s="14" t="s">
        <v>23310</v>
      </c>
      <c r="B7722" s="4" t="s">
        <v>12591</v>
      </c>
      <c r="C7722" s="5" t="s">
        <v>22778</v>
      </c>
      <c r="D7722" s="6">
        <v>2384</v>
      </c>
      <c r="E7722" t="str">
        <f t="shared" si="240"/>
        <v xml:space="preserve"> </v>
      </c>
      <c r="F7722" s="36" t="str">
        <f>IF(AND(D7722&gt;=50000,D7722&lt;=100000),"COMPRESO",A7722)</f>
        <v>ottana</v>
      </c>
      <c r="H7722" s="39">
        <f t="shared" si="241"/>
        <v>0</v>
      </c>
      <c r="I7722">
        <v>1</v>
      </c>
    </row>
    <row r="7723" spans="1:9" ht="12" customHeight="1" x14ac:dyDescent="0.3">
      <c r="A7723" s="14" t="s">
        <v>23311</v>
      </c>
      <c r="B7723" s="4" t="s">
        <v>12601</v>
      </c>
      <c r="C7723" s="5" t="s">
        <v>22778</v>
      </c>
      <c r="D7723" s="6">
        <v>1627</v>
      </c>
      <c r="E7723" t="str">
        <f t="shared" si="240"/>
        <v xml:space="preserve"> </v>
      </c>
      <c r="F7723" s="36" t="str">
        <f>IF(AND(D7723&gt;=50000,D7723&lt;=100000),"COMPRESO",A7723)</f>
        <v>ovodda</v>
      </c>
      <c r="H7723" s="39">
        <f t="shared" si="241"/>
        <v>0</v>
      </c>
      <c r="I7723">
        <v>3</v>
      </c>
    </row>
    <row r="7724" spans="1:9" ht="12" customHeight="1" x14ac:dyDescent="0.3">
      <c r="A7724" s="14" t="s">
        <v>23312</v>
      </c>
      <c r="B7724" s="4" t="s">
        <v>12782</v>
      </c>
      <c r="C7724" s="5" t="s">
        <v>22778</v>
      </c>
      <c r="D7724" s="6">
        <v>2042</v>
      </c>
      <c r="E7724" t="str">
        <f t="shared" si="240"/>
        <v xml:space="preserve"> </v>
      </c>
      <c r="F7724" s="36" t="str">
        <f>IF(AND(D7724&gt;=50000,D7724&lt;=100000),"COMPRESO",A7724)</f>
        <v>perdasdefogu</v>
      </c>
      <c r="H7724" s="39">
        <f t="shared" si="241"/>
        <v>0</v>
      </c>
      <c r="I7724">
        <v>1</v>
      </c>
    </row>
    <row r="7725" spans="1:9" ht="12" customHeight="1" x14ac:dyDescent="0.3">
      <c r="A7725" s="14" t="s">
        <v>23313</v>
      </c>
      <c r="B7725" s="4" t="s">
        <v>13165</v>
      </c>
      <c r="C7725" s="5" t="s">
        <v>22778</v>
      </c>
      <c r="D7725" s="6">
        <v>2737</v>
      </c>
      <c r="E7725" t="str">
        <f t="shared" si="240"/>
        <v xml:space="preserve"> </v>
      </c>
      <c r="F7725" s="36" t="str">
        <f>IF(AND(D7725&gt;=50000,D7725&lt;=100000),"COMPRESO",A7725)</f>
        <v>posada</v>
      </c>
      <c r="H7725" s="39">
        <f t="shared" si="241"/>
        <v>0</v>
      </c>
      <c r="I7725">
        <v>3</v>
      </c>
    </row>
    <row r="7726" spans="1:9" ht="12" customHeight="1" x14ac:dyDescent="0.3">
      <c r="A7726" s="14" t="s">
        <v>23314</v>
      </c>
      <c r="B7726" s="4" t="s">
        <v>14254</v>
      </c>
      <c r="C7726" s="5" t="s">
        <v>22778</v>
      </c>
      <c r="D7726" s="6">
        <v>1770</v>
      </c>
      <c r="E7726" t="str">
        <f t="shared" si="240"/>
        <v xml:space="preserve"> </v>
      </c>
      <c r="F7726" s="36" t="str">
        <f>IF(AND(D7726&gt;=50000,D7726&lt;=100000),"COMPRESO",A7726)</f>
        <v>sarule</v>
      </c>
      <c r="H7726" s="39">
        <f t="shared" si="241"/>
        <v>0</v>
      </c>
      <c r="I7726">
        <v>1</v>
      </c>
    </row>
    <row r="7727" spans="1:9" ht="12" customHeight="1" x14ac:dyDescent="0.3">
      <c r="A7727" s="14" t="s">
        <v>23315</v>
      </c>
      <c r="B7727" s="4" t="s">
        <v>14473</v>
      </c>
      <c r="C7727" s="5" t="s">
        <v>22778</v>
      </c>
      <c r="D7727" s="6">
        <v>2200</v>
      </c>
      <c r="E7727" t="str">
        <f t="shared" si="240"/>
        <v xml:space="preserve"> </v>
      </c>
      <c r="F7727" s="36" t="str">
        <f>IF(AND(D7727&gt;=50000,D7727&lt;=100000),"COMPRESO",A7727)</f>
        <v>silanus</v>
      </c>
      <c r="H7727" s="39">
        <f t="shared" si="241"/>
        <v>0</v>
      </c>
      <c r="I7727">
        <v>4</v>
      </c>
    </row>
    <row r="7728" spans="1:9" ht="12" customHeight="1" x14ac:dyDescent="0.3">
      <c r="A7728" s="14" t="s">
        <v>23316</v>
      </c>
      <c r="B7728" s="4" t="s">
        <v>14488</v>
      </c>
      <c r="C7728" s="5" t="s">
        <v>22778</v>
      </c>
      <c r="D7728" s="6">
        <v>1811</v>
      </c>
      <c r="E7728" t="str">
        <f t="shared" si="240"/>
        <v xml:space="preserve"> </v>
      </c>
      <c r="F7728" s="36" t="str">
        <f>IF(AND(D7728&gt;=50000,D7728&lt;=100000),"COMPRESO",A7728)</f>
        <v>sindia</v>
      </c>
      <c r="H7728" s="39">
        <f t="shared" si="241"/>
        <v>0</v>
      </c>
      <c r="I7728">
        <v>1</v>
      </c>
    </row>
    <row r="7729" spans="1:9" ht="12" customHeight="1" x14ac:dyDescent="0.3">
      <c r="A7729" s="14" t="s">
        <v>23317</v>
      </c>
      <c r="B7729" s="4" t="s">
        <v>14491</v>
      </c>
      <c r="C7729" s="5" t="s">
        <v>22778</v>
      </c>
      <c r="D7729" s="6">
        <v>11469</v>
      </c>
      <c r="E7729" t="str">
        <f t="shared" si="240"/>
        <v xml:space="preserve"> </v>
      </c>
      <c r="F7729" s="36" t="str">
        <f>IF(AND(D7729&gt;=50000,D7729&lt;=100000),"COMPRESO",A7729)</f>
        <v>siniscola</v>
      </c>
      <c r="H7729" s="39">
        <f t="shared" si="241"/>
        <v>0</v>
      </c>
      <c r="I7729">
        <v>2</v>
      </c>
    </row>
    <row r="7730" spans="1:9" ht="12" customHeight="1" x14ac:dyDescent="0.3">
      <c r="A7730" s="14" t="s">
        <v>23318</v>
      </c>
      <c r="B7730" s="4" t="s">
        <v>14558</v>
      </c>
      <c r="C7730" s="5" t="s">
        <v>22778</v>
      </c>
      <c r="D7730" s="6">
        <v>1753</v>
      </c>
      <c r="E7730" t="str">
        <f t="shared" si="240"/>
        <v xml:space="preserve"> </v>
      </c>
      <c r="F7730" s="36" t="str">
        <f>IF(AND(D7730&gt;=50000,D7730&lt;=100000),"COMPRESO",A7730)</f>
        <v>sorgono</v>
      </c>
      <c r="H7730" s="39">
        <f t="shared" si="241"/>
        <v>0</v>
      </c>
      <c r="I7730">
        <v>1</v>
      </c>
    </row>
    <row r="7731" spans="1:9" ht="12" customHeight="1" x14ac:dyDescent="0.3">
      <c r="A7731" s="14" t="s">
        <v>23319</v>
      </c>
      <c r="B7731" s="4" t="s">
        <v>14705</v>
      </c>
      <c r="C7731" s="5" t="s">
        <v>22778</v>
      </c>
      <c r="D7731" s="6">
        <v>1069</v>
      </c>
      <c r="E7731" t="str">
        <f t="shared" si="240"/>
        <v xml:space="preserve"> </v>
      </c>
      <c r="F7731" s="36" t="str">
        <f>IF(AND(D7731&gt;=50000,D7731&lt;=100000),"COMPRESO",A7731)</f>
        <v>talana</v>
      </c>
      <c r="H7731" s="39">
        <f t="shared" si="241"/>
        <v>0</v>
      </c>
      <c r="I7731">
        <v>1</v>
      </c>
    </row>
    <row r="7732" spans="1:9" ht="12" customHeight="1" x14ac:dyDescent="0.3">
      <c r="A7732" s="14" t="s">
        <v>23320</v>
      </c>
      <c r="B7732" s="4" t="s">
        <v>14783</v>
      </c>
      <c r="C7732" s="5" t="s">
        <v>22778</v>
      </c>
      <c r="D7732" s="6">
        <v>3815</v>
      </c>
      <c r="E7732" t="str">
        <f t="shared" si="240"/>
        <v xml:space="preserve"> </v>
      </c>
      <c r="F7732" s="36" t="str">
        <f>IF(AND(D7732&gt;=50000,D7732&lt;=100000),"COMPRESO",A7732)</f>
        <v>tertenia</v>
      </c>
      <c r="H7732" s="39">
        <f t="shared" si="241"/>
        <v>0</v>
      </c>
      <c r="I7732">
        <v>3</v>
      </c>
    </row>
    <row r="7733" spans="1:9" ht="12" customHeight="1" x14ac:dyDescent="0.3">
      <c r="A7733" s="14" t="s">
        <v>23321</v>
      </c>
      <c r="B7733" s="4" t="s">
        <v>14792</v>
      </c>
      <c r="C7733" s="5" t="s">
        <v>22778</v>
      </c>
      <c r="D7733" s="6">
        <v>690</v>
      </c>
      <c r="E7733" t="str">
        <f t="shared" si="240"/>
        <v xml:space="preserve"> </v>
      </c>
      <c r="F7733" s="36" t="str">
        <f>IF(AND(D7733&gt;=50000,D7733&lt;=100000),"COMPRESO",A7733)</f>
        <v>teti</v>
      </c>
      <c r="H7733" s="39">
        <f t="shared" si="241"/>
        <v>0</v>
      </c>
      <c r="I7733">
        <v>1</v>
      </c>
    </row>
    <row r="7734" spans="1:9" ht="12" customHeight="1" x14ac:dyDescent="0.3">
      <c r="A7734" s="14" t="s">
        <v>23322</v>
      </c>
      <c r="B7734" s="4" t="s">
        <v>14798</v>
      </c>
      <c r="C7734" s="5" t="s">
        <v>22778</v>
      </c>
      <c r="D7734" s="6">
        <v>521</v>
      </c>
      <c r="E7734" t="str">
        <f t="shared" si="240"/>
        <v xml:space="preserve"> </v>
      </c>
      <c r="F7734" s="36" t="str">
        <f>IF(AND(D7734&gt;=50000,D7734&lt;=100000),"COMPRESO",A7734)</f>
        <v>tiana</v>
      </c>
      <c r="H7734" s="39">
        <f t="shared" si="241"/>
        <v>0</v>
      </c>
      <c r="I7734">
        <v>5</v>
      </c>
    </row>
    <row r="7735" spans="1:9" ht="12" customHeight="1" x14ac:dyDescent="0.3">
      <c r="A7735" s="14" t="s">
        <v>23323</v>
      </c>
      <c r="B7735" s="4" t="s">
        <v>14829</v>
      </c>
      <c r="C7735" s="5" t="s">
        <v>22778</v>
      </c>
      <c r="D7735" s="6">
        <v>2116</v>
      </c>
      <c r="E7735" t="str">
        <f t="shared" si="240"/>
        <v xml:space="preserve"> </v>
      </c>
      <c r="F7735" s="36" t="str">
        <f>IF(AND(D7735&gt;=50000,D7735&lt;=100000),"COMPRESO",A7735)</f>
        <v>tonara</v>
      </c>
      <c r="H7735" s="39">
        <f t="shared" si="241"/>
        <v>0</v>
      </c>
      <c r="I7735">
        <v>3</v>
      </c>
    </row>
    <row r="7736" spans="1:9" ht="12" customHeight="1" x14ac:dyDescent="0.3">
      <c r="A7736" s="14" t="s">
        <v>23324</v>
      </c>
      <c r="B7736" s="4" t="s">
        <v>14853</v>
      </c>
      <c r="C7736" s="5" t="s">
        <v>22778</v>
      </c>
      <c r="D7736" s="6">
        <v>2891</v>
      </c>
      <c r="E7736" t="str">
        <f t="shared" si="240"/>
        <v xml:space="preserve"> </v>
      </c>
      <c r="F7736" s="36" t="str">
        <f>IF(AND(D7736&gt;=50000,D7736&lt;=100000),"COMPRESO",A7736)</f>
        <v>torpè</v>
      </c>
      <c r="H7736" s="39">
        <f t="shared" si="241"/>
        <v>0</v>
      </c>
      <c r="I7736">
        <v>3</v>
      </c>
    </row>
    <row r="7737" spans="1:9" ht="12" customHeight="1" x14ac:dyDescent="0.3">
      <c r="A7737" s="14" t="s">
        <v>23325</v>
      </c>
      <c r="B7737" s="4" t="s">
        <v>14910</v>
      </c>
      <c r="C7737" s="5" t="s">
        <v>22778</v>
      </c>
      <c r="D7737" s="6">
        <v>10743</v>
      </c>
      <c r="E7737" t="str">
        <f t="shared" si="240"/>
        <v xml:space="preserve"> </v>
      </c>
      <c r="F7737" s="36" t="str">
        <f>IF(AND(D7737&gt;=50000,D7737&lt;=100000),"COMPRESO",A7737)</f>
        <v>tortolì</v>
      </c>
      <c r="H7737" s="39">
        <f t="shared" si="241"/>
        <v>0</v>
      </c>
      <c r="I7737">
        <v>2</v>
      </c>
    </row>
    <row r="7738" spans="1:9" ht="12" customHeight="1" x14ac:dyDescent="0.3">
      <c r="A7738" s="14" t="s">
        <v>23326</v>
      </c>
      <c r="B7738" s="4" t="s">
        <v>14997</v>
      </c>
      <c r="C7738" s="5" t="s">
        <v>22778</v>
      </c>
      <c r="D7738" s="6">
        <v>1126</v>
      </c>
      <c r="E7738" t="str">
        <f t="shared" si="240"/>
        <v xml:space="preserve"> </v>
      </c>
      <c r="F7738" s="36" t="str">
        <f>IF(AND(D7738&gt;=50000,D7738&lt;=100000),"COMPRESO",A7738)</f>
        <v>triei</v>
      </c>
      <c r="H7738" s="39">
        <f t="shared" si="241"/>
        <v>0</v>
      </c>
      <c r="I7738">
        <v>5</v>
      </c>
    </row>
    <row r="7739" spans="1:9" ht="12" customHeight="1" x14ac:dyDescent="0.3">
      <c r="A7739" s="14" t="s">
        <v>23327</v>
      </c>
      <c r="B7739" s="4" t="s">
        <v>15049</v>
      </c>
      <c r="C7739" s="5" t="s">
        <v>22778</v>
      </c>
      <c r="D7739" s="6">
        <v>1517</v>
      </c>
      <c r="E7739" t="str">
        <f t="shared" si="240"/>
        <v xml:space="preserve"> </v>
      </c>
      <c r="F7739" s="36" t="str">
        <f>IF(AND(D7739&gt;=50000,D7739&lt;=100000),"COMPRESO",A7739)</f>
        <v>ulassai</v>
      </c>
      <c r="H7739" s="39">
        <f t="shared" si="241"/>
        <v>0</v>
      </c>
      <c r="I7739">
        <v>1</v>
      </c>
    </row>
    <row r="7740" spans="1:9" ht="12" customHeight="1" x14ac:dyDescent="0.3">
      <c r="A7740" s="14" t="s">
        <v>23328</v>
      </c>
      <c r="B7740" s="4" t="s">
        <v>15061</v>
      </c>
      <c r="C7740" s="5" t="s">
        <v>22778</v>
      </c>
      <c r="D7740" s="6">
        <v>1295</v>
      </c>
      <c r="E7740" t="str">
        <f t="shared" si="240"/>
        <v xml:space="preserve"> </v>
      </c>
      <c r="F7740" s="36" t="str">
        <f>IF(AND(D7740&gt;=50000,D7740&lt;=100000),"COMPRESO",A7740)</f>
        <v>urzulei</v>
      </c>
      <c r="H7740" s="39">
        <f t="shared" si="241"/>
        <v>0</v>
      </c>
      <c r="I7740">
        <v>6</v>
      </c>
    </row>
    <row r="7741" spans="1:9" ht="12" customHeight="1" x14ac:dyDescent="0.3">
      <c r="A7741" s="14" t="s">
        <v>23329</v>
      </c>
      <c r="B7741" s="4" t="s">
        <v>15068</v>
      </c>
      <c r="C7741" s="5" t="s">
        <v>22778</v>
      </c>
      <c r="D7741" s="6">
        <v>599</v>
      </c>
      <c r="E7741" t="str">
        <f t="shared" si="240"/>
        <v xml:space="preserve"> </v>
      </c>
      <c r="F7741" s="36" t="str">
        <f>IF(AND(D7741&gt;=50000,D7741&lt;=100000),"COMPRESO",A7741)</f>
        <v>ussassai</v>
      </c>
      <c r="H7741" s="39">
        <f t="shared" si="241"/>
        <v>0</v>
      </c>
      <c r="I7741">
        <v>2</v>
      </c>
    </row>
    <row r="7742" spans="1:9" ht="12" customHeight="1" x14ac:dyDescent="0.3">
      <c r="A7742" s="14" t="s">
        <v>23330</v>
      </c>
      <c r="B7742" s="4" t="s">
        <v>15405</v>
      </c>
      <c r="C7742" s="5" t="s">
        <v>22778</v>
      </c>
      <c r="D7742" s="6">
        <v>3376</v>
      </c>
      <c r="E7742" t="str">
        <f t="shared" si="240"/>
        <v xml:space="preserve"> </v>
      </c>
      <c r="F7742" s="36" t="str">
        <f>IF(AND(D7742&gt;=50000,D7742&lt;=100000),"COMPRESO",A7742)</f>
        <v>villagrande strisaili</v>
      </c>
      <c r="H7742" s="39">
        <f t="shared" si="241"/>
        <v>0</v>
      </c>
      <c r="I7742">
        <v>3</v>
      </c>
    </row>
    <row r="7743" spans="1:9" ht="12" customHeight="1" x14ac:dyDescent="0.3">
      <c r="A7743" s="14" t="s">
        <v>23331</v>
      </c>
      <c r="B7743" s="4" t="s">
        <v>9304</v>
      </c>
      <c r="C7743" s="5" t="s">
        <v>22778</v>
      </c>
      <c r="D7743" s="6">
        <v>1809</v>
      </c>
      <c r="E7743" t="str">
        <f t="shared" si="240"/>
        <v xml:space="preserve"> </v>
      </c>
      <c r="F7743" s="36" t="str">
        <f>IF(AND(D7743&gt;=50000,D7743&lt;=100000),"COMPRESO",A7743)</f>
        <v>cardedu</v>
      </c>
      <c r="H7743" s="39">
        <f t="shared" si="241"/>
        <v>0</v>
      </c>
      <c r="I7743">
        <v>1</v>
      </c>
    </row>
    <row r="7744" spans="1:9" ht="12" customHeight="1" x14ac:dyDescent="0.3">
      <c r="A7744" s="14" t="s">
        <v>23332</v>
      </c>
      <c r="B7744" s="4" t="s">
        <v>11439</v>
      </c>
      <c r="C7744" s="5" t="s">
        <v>22778</v>
      </c>
      <c r="D7744" s="6">
        <v>358</v>
      </c>
      <c r="E7744" t="str">
        <f t="shared" si="240"/>
        <v xml:space="preserve"> </v>
      </c>
      <c r="F7744" s="36" t="str">
        <f>IF(AND(D7744&gt;=50000,D7744&lt;=100000),"COMPRESO",A7744)</f>
        <v>lodine</v>
      </c>
      <c r="H7744" s="39">
        <f t="shared" si="241"/>
        <v>0</v>
      </c>
      <c r="I7744">
        <v>2</v>
      </c>
    </row>
    <row r="7745" spans="1:9" ht="12" customHeight="1" x14ac:dyDescent="0.3">
      <c r="A7745" s="14" t="s">
        <v>23333</v>
      </c>
      <c r="B7745" s="4" t="s">
        <v>8379</v>
      </c>
      <c r="C7745" s="5" t="s">
        <v>22778</v>
      </c>
      <c r="D7745" s="6">
        <v>26620</v>
      </c>
      <c r="E7745" t="str">
        <f t="shared" si="240"/>
        <v xml:space="preserve"> </v>
      </c>
      <c r="F7745" s="36" t="str">
        <f>IF(AND(D7745&gt;=50000,D7745&lt;=100000),"COMPRESO",A7745)</f>
        <v>assemini</v>
      </c>
      <c r="H7745" s="39">
        <f t="shared" si="241"/>
        <v>0</v>
      </c>
      <c r="I7745">
        <v>1</v>
      </c>
    </row>
    <row r="7746" spans="1:9" ht="12" customHeight="1" x14ac:dyDescent="0.3">
      <c r="A7746" s="14" t="s">
        <v>23334</v>
      </c>
      <c r="B7746" s="4" t="s">
        <v>8999</v>
      </c>
      <c r="C7746" s="5" t="s">
        <v>22778</v>
      </c>
      <c r="D7746" s="6">
        <v>149883</v>
      </c>
      <c r="E7746" t="str">
        <f t="shared" si="240"/>
        <v xml:space="preserve"> </v>
      </c>
      <c r="F7746" s="36" t="str">
        <f>IF(AND(D7746&gt;=50000,D7746&lt;=100000),"COMPRESO",A7746)</f>
        <v>cagliari</v>
      </c>
      <c r="H7746" s="39">
        <f t="shared" si="241"/>
        <v>0</v>
      </c>
      <c r="I7746">
        <v>1</v>
      </c>
    </row>
    <row r="7747" spans="1:9" ht="12" customHeight="1" x14ac:dyDescent="0.3">
      <c r="A7747" s="14" t="s">
        <v>23335</v>
      </c>
      <c r="B7747" s="4" t="s">
        <v>9241</v>
      </c>
      <c r="C7747" s="5" t="s">
        <v>22778</v>
      </c>
      <c r="D7747" s="6">
        <v>23255</v>
      </c>
      <c r="E7747" t="str">
        <f t="shared" ref="E7747:E7810" si="242">IF(D7747&gt;300000,"TROVATO"," ")</f>
        <v xml:space="preserve"> </v>
      </c>
      <c r="F7747" s="36" t="str">
        <f>IF(AND(D7747&gt;=50000,D7747&lt;=100000),"COMPRESO",A7747)</f>
        <v>capoterra</v>
      </c>
      <c r="H7747" s="39">
        <f t="shared" ref="H7747:H7810" si="243">(D15675/$G$2)</f>
        <v>0</v>
      </c>
      <c r="I7747">
        <v>1</v>
      </c>
    </row>
    <row r="7748" spans="1:9" ht="12" customHeight="1" x14ac:dyDescent="0.3">
      <c r="A7748" s="14" t="s">
        <v>23336</v>
      </c>
      <c r="B7748" s="4" t="s">
        <v>10419</v>
      </c>
      <c r="C7748" s="5" t="s">
        <v>22778</v>
      </c>
      <c r="D7748" s="6">
        <v>7831</v>
      </c>
      <c r="E7748" t="str">
        <f t="shared" si="242"/>
        <v xml:space="preserve"> </v>
      </c>
      <c r="F7748" s="36" t="str">
        <f>IF(AND(D7748&gt;=50000,D7748&lt;=100000),"COMPRESO",A7748)</f>
        <v>decimomannu</v>
      </c>
      <c r="H7748" s="39">
        <f t="shared" si="243"/>
        <v>0</v>
      </c>
      <c r="I7748">
        <v>2</v>
      </c>
    </row>
    <row r="7749" spans="1:9" ht="12" customHeight="1" x14ac:dyDescent="0.3">
      <c r="A7749" s="14" t="s">
        <v>23337</v>
      </c>
      <c r="B7749" s="4" t="s">
        <v>11627</v>
      </c>
      <c r="C7749" s="5" t="s">
        <v>22778</v>
      </c>
      <c r="D7749" s="6">
        <v>7523</v>
      </c>
      <c r="E7749" t="str">
        <f t="shared" si="242"/>
        <v xml:space="preserve"> </v>
      </c>
      <c r="F7749" s="36" t="str">
        <f>IF(AND(D7749&gt;=50000,D7749&lt;=100000),"COMPRESO",A7749)</f>
        <v>maracalagonis</v>
      </c>
      <c r="H7749" s="39">
        <f t="shared" si="243"/>
        <v>0</v>
      </c>
      <c r="I7749">
        <v>3</v>
      </c>
    </row>
    <row r="7750" spans="1:9" ht="12" customHeight="1" x14ac:dyDescent="0.3">
      <c r="A7750" s="14" t="s">
        <v>23338</v>
      </c>
      <c r="B7750" s="4" t="s">
        <v>21640</v>
      </c>
      <c r="C7750" s="5" t="s">
        <v>22778</v>
      </c>
      <c r="D7750" s="6">
        <v>7141</v>
      </c>
      <c r="E7750" t="str">
        <f t="shared" si="242"/>
        <v xml:space="preserve"> </v>
      </c>
      <c r="F7750" s="36" t="str">
        <f>IF(AND(D7750&gt;=50000,D7750&lt;=100000),"COMPRESO",A7750)</f>
        <v>pula</v>
      </c>
      <c r="H7750" s="39">
        <f t="shared" si="243"/>
        <v>0</v>
      </c>
      <c r="I7750">
        <v>5</v>
      </c>
    </row>
    <row r="7751" spans="1:9" ht="12" customHeight="1" x14ac:dyDescent="0.3">
      <c r="A7751" s="14" t="s">
        <v>23339</v>
      </c>
      <c r="B7751" s="4" t="s">
        <v>13289</v>
      </c>
      <c r="C7751" s="5" t="s">
        <v>22778</v>
      </c>
      <c r="D7751" s="6">
        <v>69296</v>
      </c>
      <c r="E7751" t="str">
        <f t="shared" si="242"/>
        <v xml:space="preserve"> </v>
      </c>
      <c r="F7751" s="36" t="str">
        <f>IF(AND(D7751&gt;=50000,D7751&lt;=100000),"COMPRESO",A7751)</f>
        <v>COMPRESO</v>
      </c>
      <c r="H7751" s="39">
        <f t="shared" si="243"/>
        <v>0</v>
      </c>
      <c r="I7751">
        <v>1</v>
      </c>
    </row>
    <row r="7752" spans="1:9" ht="12" customHeight="1" x14ac:dyDescent="0.3">
      <c r="A7752" s="14" t="s">
        <v>23340</v>
      </c>
      <c r="B7752" s="4" t="s">
        <v>14250</v>
      </c>
      <c r="C7752" s="5" t="s">
        <v>22778</v>
      </c>
      <c r="D7752" s="6">
        <v>5198</v>
      </c>
      <c r="E7752" t="str">
        <f t="shared" si="242"/>
        <v xml:space="preserve"> </v>
      </c>
      <c r="F7752" s="36" t="str">
        <f>IF(AND(D7752&gt;=50000,D7752&lt;=100000),"COMPRESO",A7752)</f>
        <v>sarroch</v>
      </c>
      <c r="H7752" s="39">
        <f t="shared" si="243"/>
        <v>0</v>
      </c>
      <c r="I7752">
        <v>5</v>
      </c>
    </row>
    <row r="7753" spans="1:9" ht="12" customHeight="1" x14ac:dyDescent="0.3">
      <c r="A7753" s="14" t="s">
        <v>23341</v>
      </c>
      <c r="B7753" s="4" t="s">
        <v>14357</v>
      </c>
      <c r="C7753" s="5" t="s">
        <v>22778</v>
      </c>
      <c r="D7753" s="6">
        <v>28684</v>
      </c>
      <c r="E7753" t="str">
        <f t="shared" si="242"/>
        <v xml:space="preserve"> </v>
      </c>
      <c r="F7753" s="36" t="str">
        <f>IF(AND(D7753&gt;=50000,D7753&lt;=100000),"COMPRESO",A7753)</f>
        <v>selargius</v>
      </c>
      <c r="H7753" s="39">
        <f t="shared" si="243"/>
        <v>0</v>
      </c>
      <c r="I7753">
        <v>5</v>
      </c>
    </row>
    <row r="7754" spans="1:9" ht="12" customHeight="1" x14ac:dyDescent="0.3">
      <c r="A7754" s="14" t="s">
        <v>23342</v>
      </c>
      <c r="B7754" s="4" t="s">
        <v>14443</v>
      </c>
      <c r="C7754" s="5" t="s">
        <v>22778</v>
      </c>
      <c r="D7754" s="6">
        <v>19893</v>
      </c>
      <c r="E7754" t="str">
        <f t="shared" si="242"/>
        <v xml:space="preserve"> </v>
      </c>
      <c r="F7754" s="36" t="str">
        <f>IF(AND(D7754&gt;=50000,D7754&lt;=100000),"COMPRESO",A7754)</f>
        <v>sestu</v>
      </c>
      <c r="H7754" s="39">
        <f t="shared" si="243"/>
        <v>0</v>
      </c>
      <c r="I7754">
        <v>3</v>
      </c>
    </row>
    <row r="7755" spans="1:9" ht="12" customHeight="1" x14ac:dyDescent="0.3">
      <c r="A7755" s="14" t="s">
        <v>23343</v>
      </c>
      <c r="B7755" s="4" t="s">
        <v>14449</v>
      </c>
      <c r="C7755" s="5" t="s">
        <v>22778</v>
      </c>
      <c r="D7755" s="6">
        <v>6532</v>
      </c>
      <c r="E7755" t="str">
        <f t="shared" si="242"/>
        <v xml:space="preserve"> </v>
      </c>
      <c r="F7755" s="36" t="str">
        <f>IF(AND(D7755&gt;=50000,D7755&lt;=100000),"COMPRESO",A7755)</f>
        <v>settimo san pietro</v>
      </c>
      <c r="H7755" s="39">
        <f t="shared" si="243"/>
        <v>0</v>
      </c>
      <c r="I7755">
        <v>2</v>
      </c>
    </row>
    <row r="7756" spans="1:9" ht="12" customHeight="1" x14ac:dyDescent="0.3">
      <c r="A7756" s="14" t="s">
        <v>23344</v>
      </c>
      <c r="B7756" s="4" t="s">
        <v>14492</v>
      </c>
      <c r="C7756" s="5" t="s">
        <v>22778</v>
      </c>
      <c r="D7756" s="6">
        <v>16730</v>
      </c>
      <c r="E7756" t="str">
        <f t="shared" si="242"/>
        <v xml:space="preserve"> </v>
      </c>
      <c r="F7756" s="36" t="str">
        <f>IF(AND(D7756&gt;=50000,D7756&lt;=100000),"COMPRESO",A7756)</f>
        <v>sinnai</v>
      </c>
      <c r="H7756" s="39">
        <f t="shared" si="243"/>
        <v>0</v>
      </c>
      <c r="I7756">
        <v>2</v>
      </c>
    </row>
    <row r="7757" spans="1:9" ht="12" customHeight="1" x14ac:dyDescent="0.3">
      <c r="A7757" s="14" t="s">
        <v>23345</v>
      </c>
      <c r="B7757" s="4" t="s">
        <v>15073</v>
      </c>
      <c r="C7757" s="5" t="s">
        <v>22778</v>
      </c>
      <c r="D7757" s="6">
        <v>7859</v>
      </c>
      <c r="E7757" t="str">
        <f t="shared" si="242"/>
        <v xml:space="preserve"> </v>
      </c>
      <c r="F7757" s="36" t="str">
        <f>IF(AND(D7757&gt;=50000,D7757&lt;=100000),"COMPRESO",A7757)</f>
        <v>uta</v>
      </c>
      <c r="H7757" s="39">
        <f t="shared" si="243"/>
        <v>0</v>
      </c>
      <c r="I7757">
        <v>4</v>
      </c>
    </row>
    <row r="7758" spans="1:9" ht="12" customHeight="1" x14ac:dyDescent="0.3">
      <c r="A7758" s="14" t="s">
        <v>23346</v>
      </c>
      <c r="B7758" s="4" t="s">
        <v>15379</v>
      </c>
      <c r="C7758" s="5" t="s">
        <v>22778</v>
      </c>
      <c r="D7758" s="6">
        <v>2009</v>
      </c>
      <c r="E7758" t="str">
        <f t="shared" si="242"/>
        <v xml:space="preserve"> </v>
      </c>
      <c r="F7758" s="36" t="str">
        <f>IF(AND(D7758&gt;=50000,D7758&lt;=100000),"COMPRESO",A7758)</f>
        <v>villa san pietro</v>
      </c>
      <c r="H7758" s="39">
        <f t="shared" si="243"/>
        <v>0</v>
      </c>
      <c r="I7758">
        <v>2</v>
      </c>
    </row>
    <row r="7759" spans="1:9" ht="12" customHeight="1" x14ac:dyDescent="0.3">
      <c r="A7759" s="14" t="s">
        <v>23347</v>
      </c>
      <c r="B7759" s="4" t="s">
        <v>13290</v>
      </c>
      <c r="C7759" s="5" t="s">
        <v>22778</v>
      </c>
      <c r="D7759" s="6">
        <v>12825</v>
      </c>
      <c r="E7759" t="str">
        <f t="shared" si="242"/>
        <v xml:space="preserve"> </v>
      </c>
      <c r="F7759" s="36" t="str">
        <f>IF(AND(D7759&gt;=50000,D7759&lt;=100000),"COMPRESO",A7759)</f>
        <v>quartucciu</v>
      </c>
      <c r="H7759" s="39">
        <f t="shared" si="243"/>
        <v>0</v>
      </c>
      <c r="I7759">
        <v>3</v>
      </c>
    </row>
    <row r="7760" spans="1:9" ht="12" customHeight="1" x14ac:dyDescent="0.3">
      <c r="A7760" s="14" t="s">
        <v>23348</v>
      </c>
      <c r="B7760" s="4" t="s">
        <v>10512</v>
      </c>
      <c r="C7760" s="5" t="s">
        <v>22778</v>
      </c>
      <c r="D7760" s="6">
        <v>8949</v>
      </c>
      <c r="E7760" t="str">
        <f t="shared" si="242"/>
        <v xml:space="preserve"> </v>
      </c>
      <c r="F7760" s="36" t="str">
        <f>IF(AND(D7760&gt;=50000,D7760&lt;=100000),"COMPRESO",A7760)</f>
        <v>elmas</v>
      </c>
      <c r="H7760" s="39">
        <f t="shared" si="243"/>
        <v>0</v>
      </c>
      <c r="I7760">
        <v>1</v>
      </c>
    </row>
    <row r="7761" spans="1:9" ht="12" customHeight="1" x14ac:dyDescent="0.3">
      <c r="A7761" s="14" t="s">
        <v>23349</v>
      </c>
      <c r="B7761" s="4" t="s">
        <v>11979</v>
      </c>
      <c r="C7761" s="5" t="s">
        <v>22778</v>
      </c>
      <c r="D7761" s="6">
        <v>20449</v>
      </c>
      <c r="E7761" t="str">
        <f t="shared" si="242"/>
        <v xml:space="preserve"> </v>
      </c>
      <c r="F7761" s="36" t="str">
        <f>IF(AND(D7761&gt;=50000,D7761&lt;=100000),"COMPRESO",A7761)</f>
        <v>monserrato</v>
      </c>
      <c r="H7761" s="39">
        <f t="shared" si="243"/>
        <v>0</v>
      </c>
      <c r="I7761">
        <v>1</v>
      </c>
    </row>
    <row r="7762" spans="1:9" ht="12" customHeight="1" x14ac:dyDescent="0.3">
      <c r="A7762" s="14" t="s">
        <v>23350</v>
      </c>
      <c r="B7762" s="4" t="s">
        <v>8007</v>
      </c>
      <c r="C7762" s="5" t="s">
        <v>22778</v>
      </c>
      <c r="D7762" s="6">
        <v>2828</v>
      </c>
      <c r="E7762" t="str">
        <f t="shared" si="242"/>
        <v xml:space="preserve"> </v>
      </c>
      <c r="F7762" s="36" t="str">
        <f>IF(AND(D7762&gt;=50000,D7762&lt;=100000),"COMPRESO",A7762)</f>
        <v>abbasanta</v>
      </c>
      <c r="H7762" s="39">
        <f t="shared" si="243"/>
        <v>0</v>
      </c>
      <c r="I7762">
        <v>25</v>
      </c>
    </row>
    <row r="7763" spans="1:9" ht="12" customHeight="1" x14ac:dyDescent="0.3">
      <c r="A7763" s="14" t="s">
        <v>23351</v>
      </c>
      <c r="B7763" s="4" t="s">
        <v>8079</v>
      </c>
      <c r="C7763" s="5" t="s">
        <v>22778</v>
      </c>
      <c r="D7763" s="6">
        <v>472</v>
      </c>
      <c r="E7763" t="str">
        <f t="shared" si="242"/>
        <v xml:space="preserve"> </v>
      </c>
      <c r="F7763" s="36" t="str">
        <f>IF(AND(D7763&gt;=50000,D7763&lt;=100000),"COMPRESO",A7763)</f>
        <v>aidomaggiore</v>
      </c>
      <c r="H7763" s="39">
        <f t="shared" si="243"/>
        <v>0</v>
      </c>
      <c r="I7763">
        <v>1</v>
      </c>
    </row>
    <row r="7764" spans="1:9" ht="12" customHeight="1" x14ac:dyDescent="0.3">
      <c r="A7764" s="14" t="s">
        <v>23352</v>
      </c>
      <c r="B7764" s="4" t="s">
        <v>8104</v>
      </c>
      <c r="C7764" s="5" t="s">
        <v>22778</v>
      </c>
      <c r="D7764" s="6">
        <v>277</v>
      </c>
      <c r="E7764" t="str">
        <f t="shared" si="242"/>
        <v xml:space="preserve"> </v>
      </c>
      <c r="F7764" s="36" t="str">
        <f>IF(AND(D7764&gt;=50000,D7764&lt;=100000),"COMPRESO",A7764)</f>
        <v>albagiara</v>
      </c>
      <c r="H7764" s="39">
        <f t="shared" si="243"/>
        <v>0</v>
      </c>
      <c r="I7764">
        <v>11</v>
      </c>
    </row>
    <row r="7765" spans="1:9" ht="12" customHeight="1" x14ac:dyDescent="0.3">
      <c r="A7765" s="14" t="s">
        <v>23353</v>
      </c>
      <c r="B7765" s="4" t="s">
        <v>8142</v>
      </c>
      <c r="C7765" s="5" t="s">
        <v>22778</v>
      </c>
      <c r="D7765" s="6">
        <v>1515</v>
      </c>
      <c r="E7765" t="str">
        <f t="shared" si="242"/>
        <v xml:space="preserve"> </v>
      </c>
      <c r="F7765" s="36" t="str">
        <f>IF(AND(D7765&gt;=50000,D7765&lt;=100000),"COMPRESO",A7765)</f>
        <v>ales</v>
      </c>
      <c r="H7765" s="39">
        <f t="shared" si="243"/>
        <v>0</v>
      </c>
      <c r="I7765">
        <v>2</v>
      </c>
    </row>
    <row r="7766" spans="1:9" ht="12" customHeight="1" x14ac:dyDescent="0.3">
      <c r="A7766" s="14" t="s">
        <v>23354</v>
      </c>
      <c r="B7766" s="4" t="s">
        <v>8164</v>
      </c>
      <c r="C7766" s="5" t="s">
        <v>22778</v>
      </c>
      <c r="D7766" s="6">
        <v>370</v>
      </c>
      <c r="E7766" t="str">
        <f t="shared" si="242"/>
        <v xml:space="preserve"> </v>
      </c>
      <c r="F7766" s="36" t="str">
        <f>IF(AND(D7766&gt;=50000,D7766&lt;=100000),"COMPRESO",A7766)</f>
        <v>allai</v>
      </c>
      <c r="H7766" s="39">
        <f t="shared" si="243"/>
        <v>0</v>
      </c>
      <c r="I7766">
        <v>10</v>
      </c>
    </row>
    <row r="7767" spans="1:9" ht="12" customHeight="1" x14ac:dyDescent="0.3">
      <c r="A7767" s="14" t="s">
        <v>23355</v>
      </c>
      <c r="B7767" s="4" t="s">
        <v>8290</v>
      </c>
      <c r="C7767" s="5" t="s">
        <v>22778</v>
      </c>
      <c r="D7767" s="6">
        <v>4048</v>
      </c>
      <c r="E7767" t="str">
        <f t="shared" si="242"/>
        <v xml:space="preserve"> </v>
      </c>
      <c r="F7767" s="36" t="str">
        <f>IF(AND(D7767&gt;=50000,D7767&lt;=100000),"COMPRESO",A7767)</f>
        <v>arborea</v>
      </c>
      <c r="H7767" s="39">
        <f t="shared" si="243"/>
        <v>0</v>
      </c>
      <c r="I7767">
        <v>3</v>
      </c>
    </row>
    <row r="7768" spans="1:9" ht="12" customHeight="1" x14ac:dyDescent="0.3">
      <c r="A7768" s="14" t="s">
        <v>23356</v>
      </c>
      <c r="B7768" s="4" t="s">
        <v>8308</v>
      </c>
      <c r="C7768" s="5" t="s">
        <v>22778</v>
      </c>
      <c r="D7768" s="6">
        <v>946</v>
      </c>
      <c r="E7768" t="str">
        <f t="shared" si="242"/>
        <v xml:space="preserve"> </v>
      </c>
      <c r="F7768" s="36" t="str">
        <f>IF(AND(D7768&gt;=50000,D7768&lt;=100000),"COMPRESO",A7768)</f>
        <v>ardauli</v>
      </c>
      <c r="H7768" s="39">
        <f t="shared" si="243"/>
        <v>0</v>
      </c>
      <c r="I7768">
        <v>7</v>
      </c>
    </row>
    <row r="7769" spans="1:9" ht="12" customHeight="1" x14ac:dyDescent="0.3">
      <c r="A7769" s="14" t="s">
        <v>23357</v>
      </c>
      <c r="B7769" s="4" t="s">
        <v>8382</v>
      </c>
      <c r="C7769" s="5" t="s">
        <v>22778</v>
      </c>
      <c r="D7769" s="6">
        <v>434</v>
      </c>
      <c r="E7769" t="str">
        <f t="shared" si="242"/>
        <v xml:space="preserve"> </v>
      </c>
      <c r="F7769" s="36" t="str">
        <f>IF(AND(D7769&gt;=50000,D7769&lt;=100000),"COMPRESO",A7769)</f>
        <v>assolo</v>
      </c>
      <c r="H7769" s="39">
        <f t="shared" si="243"/>
        <v>0</v>
      </c>
      <c r="I7769">
        <v>2</v>
      </c>
    </row>
    <row r="7770" spans="1:9" ht="12" customHeight="1" x14ac:dyDescent="0.3">
      <c r="A7770" s="14" t="s">
        <v>23358</v>
      </c>
      <c r="B7770" s="4" t="s">
        <v>8385</v>
      </c>
      <c r="C7770" s="5" t="s">
        <v>22778</v>
      </c>
      <c r="D7770" s="6">
        <v>357</v>
      </c>
      <c r="E7770" t="str">
        <f t="shared" si="242"/>
        <v xml:space="preserve"> </v>
      </c>
      <c r="F7770" s="36" t="str">
        <f>IF(AND(D7770&gt;=50000,D7770&lt;=100000),"COMPRESO",A7770)</f>
        <v>asuni</v>
      </c>
      <c r="H7770" s="39">
        <f t="shared" si="243"/>
        <v>0</v>
      </c>
      <c r="I7770">
        <v>5</v>
      </c>
    </row>
    <row r="7771" spans="1:9" ht="12" customHeight="1" x14ac:dyDescent="0.3">
      <c r="A7771" s="14" t="s">
        <v>23359</v>
      </c>
      <c r="B7771" s="4" t="s">
        <v>8489</v>
      </c>
      <c r="C7771" s="5" t="s">
        <v>22778</v>
      </c>
      <c r="D7771" s="6">
        <v>90</v>
      </c>
      <c r="E7771" t="str">
        <f t="shared" si="242"/>
        <v xml:space="preserve"> </v>
      </c>
      <c r="F7771" s="36" t="str">
        <f>IF(AND(D7771&gt;=50000,D7771&lt;=100000),"COMPRESO",A7771)</f>
        <v>baradili</v>
      </c>
      <c r="H7771" s="39">
        <f t="shared" si="243"/>
        <v>0</v>
      </c>
      <c r="I7771">
        <v>2</v>
      </c>
    </row>
    <row r="7772" spans="1:9" ht="12" customHeight="1" x14ac:dyDescent="0.3">
      <c r="A7772" s="14" t="s">
        <v>23360</v>
      </c>
      <c r="B7772" s="4" t="s">
        <v>8495</v>
      </c>
      <c r="C7772" s="5" t="s">
        <v>22778</v>
      </c>
      <c r="D7772" s="6">
        <v>1329</v>
      </c>
      <c r="E7772" t="str">
        <f t="shared" si="242"/>
        <v xml:space="preserve"> </v>
      </c>
      <c r="F7772" s="36" t="str">
        <f>IF(AND(D7772&gt;=50000,D7772&lt;=100000),"COMPRESO",A7772)</f>
        <v>baratili san pietro</v>
      </c>
      <c r="H7772" s="39">
        <f t="shared" si="243"/>
        <v>0</v>
      </c>
      <c r="I7772">
        <v>2</v>
      </c>
    </row>
    <row r="7773" spans="1:9" ht="12" customHeight="1" x14ac:dyDescent="0.3">
      <c r="A7773" s="14" t="s">
        <v>23361</v>
      </c>
      <c r="B7773" s="4" t="s">
        <v>8514</v>
      </c>
      <c r="C7773" s="5" t="s">
        <v>22778</v>
      </c>
      <c r="D7773" s="6">
        <v>723</v>
      </c>
      <c r="E7773" t="str">
        <f t="shared" si="242"/>
        <v xml:space="preserve"> </v>
      </c>
      <c r="F7773" s="36" t="str">
        <f>IF(AND(D7773&gt;=50000,D7773&lt;=100000),"COMPRESO",A7773)</f>
        <v>baressa</v>
      </c>
      <c r="H7773" s="39">
        <f t="shared" si="243"/>
        <v>0</v>
      </c>
      <c r="I7773">
        <v>1</v>
      </c>
    </row>
    <row r="7774" spans="1:9" ht="12" customHeight="1" x14ac:dyDescent="0.3">
      <c r="A7774" s="14" t="s">
        <v>23362</v>
      </c>
      <c r="B7774" s="4" t="s">
        <v>8563</v>
      </c>
      <c r="C7774" s="5" t="s">
        <v>22778</v>
      </c>
      <c r="D7774" s="6">
        <v>703</v>
      </c>
      <c r="E7774" t="str">
        <f t="shared" si="242"/>
        <v xml:space="preserve"> </v>
      </c>
      <c r="F7774" s="36" t="str">
        <f>IF(AND(D7774&gt;=50000,D7774&lt;=100000),"COMPRESO",A7774)</f>
        <v>bauladu</v>
      </c>
      <c r="H7774" s="39">
        <f t="shared" si="243"/>
        <v>0</v>
      </c>
      <c r="I7774">
        <v>5</v>
      </c>
    </row>
    <row r="7775" spans="1:9" ht="12" customHeight="1" x14ac:dyDescent="0.3">
      <c r="A7775" s="14" t="s">
        <v>23363</v>
      </c>
      <c r="B7775" s="4" t="s">
        <v>8670</v>
      </c>
      <c r="C7775" s="5" t="s">
        <v>22778</v>
      </c>
      <c r="D7775" s="6">
        <v>147</v>
      </c>
      <c r="E7775" t="str">
        <f t="shared" si="242"/>
        <v xml:space="preserve"> </v>
      </c>
      <c r="F7775" s="36" t="str">
        <f>IF(AND(D7775&gt;=50000,D7775&lt;=100000),"COMPRESO",A7775)</f>
        <v>bidonì</v>
      </c>
      <c r="H7775" s="39">
        <f t="shared" si="243"/>
        <v>0</v>
      </c>
      <c r="I7775">
        <v>5</v>
      </c>
    </row>
    <row r="7776" spans="1:9" ht="12" customHeight="1" x14ac:dyDescent="0.3">
      <c r="A7776" s="14" t="s">
        <v>23364</v>
      </c>
      <c r="B7776" s="4" t="s">
        <v>8735</v>
      </c>
      <c r="C7776" s="5" t="s">
        <v>22778</v>
      </c>
      <c r="D7776" s="6">
        <v>1627</v>
      </c>
      <c r="E7776" t="str">
        <f t="shared" si="242"/>
        <v xml:space="preserve"> </v>
      </c>
      <c r="F7776" s="36" t="str">
        <f>IF(AND(D7776&gt;=50000,D7776&lt;=100000),"COMPRESO",A7776)</f>
        <v>bonarcado</v>
      </c>
      <c r="H7776" s="39">
        <f t="shared" si="243"/>
        <v>0</v>
      </c>
      <c r="I7776">
        <v>3</v>
      </c>
    </row>
    <row r="7777" spans="1:9" ht="12" customHeight="1" x14ac:dyDescent="0.3">
      <c r="A7777" s="14" t="s">
        <v>23365</v>
      </c>
      <c r="B7777" s="4" t="s">
        <v>8811</v>
      </c>
      <c r="C7777" s="5" t="s">
        <v>22778</v>
      </c>
      <c r="D7777" s="6">
        <v>165</v>
      </c>
      <c r="E7777" t="str">
        <f t="shared" si="242"/>
        <v xml:space="preserve"> </v>
      </c>
      <c r="F7777" s="36" t="str">
        <f>IF(AND(D7777&gt;=50000,D7777&lt;=100000),"COMPRESO",A7777)</f>
        <v>boroneddu</v>
      </c>
      <c r="H7777" s="39">
        <f t="shared" si="243"/>
        <v>0</v>
      </c>
      <c r="I7777">
        <v>1</v>
      </c>
    </row>
    <row r="7778" spans="1:9" ht="12" customHeight="1" x14ac:dyDescent="0.3">
      <c r="A7778" s="14" t="s">
        <v>23366</v>
      </c>
      <c r="B7778" s="4" t="s">
        <v>8963</v>
      </c>
      <c r="C7778" s="5" t="s">
        <v>22778</v>
      </c>
      <c r="D7778" s="6">
        <v>1379</v>
      </c>
      <c r="E7778" t="str">
        <f t="shared" si="242"/>
        <v xml:space="preserve"> </v>
      </c>
      <c r="F7778" s="36" t="str">
        <f>IF(AND(D7778&gt;=50000,D7778&lt;=100000),"COMPRESO",A7778)</f>
        <v>busachi</v>
      </c>
      <c r="H7778" s="39">
        <f t="shared" si="243"/>
        <v>0</v>
      </c>
      <c r="I7778">
        <v>2</v>
      </c>
    </row>
    <row r="7779" spans="1:9" ht="12" customHeight="1" x14ac:dyDescent="0.3">
      <c r="A7779" s="14" t="s">
        <v>23367</v>
      </c>
      <c r="B7779" s="4" t="s">
        <v>8986</v>
      </c>
      <c r="C7779" s="5" t="s">
        <v>22778</v>
      </c>
      <c r="D7779" s="6">
        <v>9032</v>
      </c>
      <c r="E7779" t="str">
        <f t="shared" si="242"/>
        <v xml:space="preserve"> </v>
      </c>
      <c r="F7779" s="36" t="str">
        <f>IF(AND(D7779&gt;=50000,D7779&lt;=100000),"COMPRESO",A7779)</f>
        <v>cabras</v>
      </c>
      <c r="H7779" s="39">
        <f t="shared" si="243"/>
        <v>0</v>
      </c>
      <c r="I7779">
        <v>1</v>
      </c>
    </row>
    <row r="7780" spans="1:9" ht="12" customHeight="1" x14ac:dyDescent="0.3">
      <c r="A7780" s="14" t="s">
        <v>23368</v>
      </c>
      <c r="B7780" s="4" t="s">
        <v>10377</v>
      </c>
      <c r="C7780" s="5" t="s">
        <v>22778</v>
      </c>
      <c r="D7780" s="6">
        <v>2811</v>
      </c>
      <c r="E7780" t="str">
        <f t="shared" si="242"/>
        <v xml:space="preserve"> </v>
      </c>
      <c r="F7780" s="36" t="str">
        <f>IF(AND(D7780&gt;=50000,D7780&lt;=100000),"COMPRESO",A7780)</f>
        <v>cuglieri</v>
      </c>
      <c r="H7780" s="39">
        <f t="shared" si="243"/>
        <v>0</v>
      </c>
      <c r="I7780">
        <v>1</v>
      </c>
    </row>
    <row r="7781" spans="1:9" ht="12" customHeight="1" x14ac:dyDescent="0.3">
      <c r="A7781" s="14" t="s">
        <v>23369</v>
      </c>
      <c r="B7781" s="4" t="s">
        <v>10729</v>
      </c>
      <c r="C7781" s="5" t="s">
        <v>22778</v>
      </c>
      <c r="D7781" s="6">
        <v>939</v>
      </c>
      <c r="E7781" t="str">
        <f t="shared" si="242"/>
        <v xml:space="preserve"> </v>
      </c>
      <c r="F7781" s="36" t="str">
        <f>IF(AND(D7781&gt;=50000,D7781&lt;=100000),"COMPRESO",A7781)</f>
        <v>fordongianus</v>
      </c>
      <c r="H7781" s="39">
        <f t="shared" si="243"/>
        <v>0</v>
      </c>
      <c r="I7781">
        <v>2</v>
      </c>
    </row>
    <row r="7782" spans="1:9" ht="12" customHeight="1" x14ac:dyDescent="0.3">
      <c r="A7782" s="14" t="s">
        <v>23370</v>
      </c>
      <c r="B7782" s="4" t="s">
        <v>10958</v>
      </c>
      <c r="C7782" s="5" t="s">
        <v>22778</v>
      </c>
      <c r="D7782" s="6">
        <v>4615</v>
      </c>
      <c r="E7782" t="str">
        <f t="shared" si="242"/>
        <v xml:space="preserve"> </v>
      </c>
      <c r="F7782" s="36" t="str">
        <f>IF(AND(D7782&gt;=50000,D7782&lt;=100000),"COMPRESO",A7782)</f>
        <v>ghilarza</v>
      </c>
      <c r="H7782" s="39">
        <f t="shared" si="243"/>
        <v>0</v>
      </c>
      <c r="I7782">
        <v>6</v>
      </c>
    </row>
    <row r="7783" spans="1:9" ht="12" customHeight="1" x14ac:dyDescent="0.3">
      <c r="A7783" s="14" t="s">
        <v>23371</v>
      </c>
      <c r="B7783" s="4" t="s">
        <v>11024</v>
      </c>
      <c r="C7783" s="5" t="s">
        <v>22778</v>
      </c>
      <c r="D7783" s="6">
        <v>505</v>
      </c>
      <c r="E7783" t="str">
        <f t="shared" si="242"/>
        <v xml:space="preserve"> </v>
      </c>
      <c r="F7783" s="36" t="str">
        <f>IF(AND(D7783&gt;=50000,D7783&lt;=100000),"COMPRESO",A7783)</f>
        <v>gonnoscodina</v>
      </c>
      <c r="H7783" s="39">
        <f t="shared" si="243"/>
        <v>0</v>
      </c>
      <c r="I7783">
        <v>17</v>
      </c>
    </row>
    <row r="7784" spans="1:9" ht="12" customHeight="1" x14ac:dyDescent="0.3">
      <c r="A7784" s="14" t="s">
        <v>23372</v>
      </c>
      <c r="B7784" s="4" t="s">
        <v>15590</v>
      </c>
      <c r="C7784" s="5" t="s">
        <v>22778</v>
      </c>
      <c r="D7784" s="6">
        <v>800</v>
      </c>
      <c r="E7784" t="str">
        <f t="shared" si="242"/>
        <v xml:space="preserve"> </v>
      </c>
      <c r="F7784" s="36" t="str">
        <f>IF(AND(D7784&gt;=50000,D7784&lt;=100000),"COMPRESO",A7784)</f>
        <v>gonnosnò</v>
      </c>
      <c r="H7784" s="39">
        <f t="shared" si="243"/>
        <v>0</v>
      </c>
      <c r="I7784">
        <v>2</v>
      </c>
    </row>
    <row r="7785" spans="1:9" ht="12" customHeight="1" x14ac:dyDescent="0.3">
      <c r="A7785" s="14" t="s">
        <v>23373</v>
      </c>
      <c r="B7785" s="4" t="s">
        <v>11026</v>
      </c>
      <c r="C7785" s="5" t="s">
        <v>22778</v>
      </c>
      <c r="D7785" s="6">
        <v>943</v>
      </c>
      <c r="E7785" t="str">
        <f t="shared" si="242"/>
        <v xml:space="preserve"> </v>
      </c>
      <c r="F7785" s="36" t="str">
        <f>IF(AND(D7785&gt;=50000,D7785&lt;=100000),"COMPRESO",A7785)</f>
        <v>gonnostramatza</v>
      </c>
      <c r="H7785" s="39">
        <f t="shared" si="243"/>
        <v>0</v>
      </c>
      <c r="I7785">
        <v>26</v>
      </c>
    </row>
    <row r="7786" spans="1:9" ht="12" customHeight="1" x14ac:dyDescent="0.3">
      <c r="A7786" s="14" t="s">
        <v>23374</v>
      </c>
      <c r="B7786" s="4" t="s">
        <v>11678</v>
      </c>
      <c r="C7786" s="5" t="s">
        <v>22778</v>
      </c>
      <c r="D7786" s="6">
        <v>4921</v>
      </c>
      <c r="E7786" t="str">
        <f t="shared" si="242"/>
        <v xml:space="preserve"> </v>
      </c>
      <c r="F7786" s="36" t="str">
        <f>IF(AND(D7786&gt;=50000,D7786&lt;=100000),"COMPRESO",A7786)</f>
        <v>marrubiu</v>
      </c>
      <c r="H7786" s="39">
        <f t="shared" si="243"/>
        <v>0</v>
      </c>
      <c r="I7786">
        <v>15</v>
      </c>
    </row>
    <row r="7787" spans="1:9" ht="12" customHeight="1" x14ac:dyDescent="0.3">
      <c r="A7787" s="14" t="s">
        <v>23375</v>
      </c>
      <c r="B7787" s="4" t="s">
        <v>11742</v>
      </c>
      <c r="C7787" s="5" t="s">
        <v>22778</v>
      </c>
      <c r="D7787" s="6">
        <v>1129</v>
      </c>
      <c r="E7787" t="str">
        <f t="shared" si="242"/>
        <v xml:space="preserve"> </v>
      </c>
      <c r="F7787" s="36" t="str">
        <f>IF(AND(D7787&gt;=50000,D7787&lt;=100000),"COMPRESO",A7787)</f>
        <v>masullas</v>
      </c>
      <c r="H7787" s="39">
        <f t="shared" si="243"/>
        <v>0</v>
      </c>
      <c r="I7787">
        <v>1</v>
      </c>
    </row>
    <row r="7788" spans="1:9" ht="12" customHeight="1" x14ac:dyDescent="0.3">
      <c r="A7788" s="14" t="s">
        <v>23376</v>
      </c>
      <c r="B7788" s="4" t="s">
        <v>23651</v>
      </c>
      <c r="C7788" s="5" t="s">
        <v>22778</v>
      </c>
      <c r="D7788" s="6">
        <v>1591</v>
      </c>
      <c r="E7788" t="str">
        <f t="shared" si="242"/>
        <v xml:space="preserve"> </v>
      </c>
      <c r="F7788" s="36" t="str">
        <f>IF(AND(D7788&gt;=50000,D7788&lt;=100000),"COMPRESO",A7788)</f>
        <v>milis</v>
      </c>
      <c r="H7788" s="39">
        <f t="shared" si="243"/>
        <v>0</v>
      </c>
      <c r="I7788">
        <v>3</v>
      </c>
    </row>
    <row r="7789" spans="1:9" ht="12" customHeight="1" x14ac:dyDescent="0.3">
      <c r="A7789" s="14" t="s">
        <v>23377</v>
      </c>
      <c r="B7789" s="4" t="s">
        <v>11896</v>
      </c>
      <c r="C7789" s="5" t="s">
        <v>22778</v>
      </c>
      <c r="D7789" s="6">
        <v>463</v>
      </c>
      <c r="E7789" t="str">
        <f t="shared" si="242"/>
        <v xml:space="preserve"> </v>
      </c>
      <c r="F7789" s="36" t="str">
        <f>IF(AND(D7789&gt;=50000,D7789&lt;=100000),"COMPRESO",A7789)</f>
        <v>mogorella</v>
      </c>
      <c r="H7789" s="39">
        <f t="shared" si="243"/>
        <v>0</v>
      </c>
      <c r="I7789">
        <v>1</v>
      </c>
    </row>
    <row r="7790" spans="1:9" ht="12" customHeight="1" x14ac:dyDescent="0.3">
      <c r="A7790" s="14" t="s">
        <v>23378</v>
      </c>
      <c r="B7790" s="4" t="s">
        <v>11897</v>
      </c>
      <c r="C7790" s="5" t="s">
        <v>22778</v>
      </c>
      <c r="D7790" s="6">
        <v>4354</v>
      </c>
      <c r="E7790" t="str">
        <f t="shared" si="242"/>
        <v xml:space="preserve"> </v>
      </c>
      <c r="F7790" s="36" t="str">
        <f>IF(AND(D7790&gt;=50000,D7790&lt;=100000),"COMPRESO",A7790)</f>
        <v>mogoro</v>
      </c>
      <c r="H7790" s="39">
        <f t="shared" si="243"/>
        <v>0</v>
      </c>
      <c r="I7790">
        <v>15</v>
      </c>
    </row>
    <row r="7791" spans="1:9" ht="12" customHeight="1" x14ac:dyDescent="0.3">
      <c r="A7791" s="14" t="s">
        <v>23379</v>
      </c>
      <c r="B7791" s="4" t="s">
        <v>12246</v>
      </c>
      <c r="C7791" s="15" t="s">
        <v>22778</v>
      </c>
      <c r="D7791" s="6">
        <v>777</v>
      </c>
      <c r="E7791" t="str">
        <f t="shared" si="242"/>
        <v xml:space="preserve"> </v>
      </c>
      <c r="F7791" s="36" t="str">
        <f>IF(AND(D7791&gt;=50000,D7791&lt;=100000),"COMPRESO",A7791)</f>
        <v>morgongiori</v>
      </c>
      <c r="H7791" s="39">
        <f t="shared" si="243"/>
        <v>0</v>
      </c>
      <c r="I7791">
        <v>11</v>
      </c>
    </row>
    <row r="7792" spans="1:9" ht="12" customHeight="1" x14ac:dyDescent="0.3">
      <c r="A7792" s="14" t="s">
        <v>23380</v>
      </c>
      <c r="B7792" s="4" t="s">
        <v>12325</v>
      </c>
      <c r="C7792" s="5" t="s">
        <v>22778</v>
      </c>
      <c r="D7792" s="6">
        <v>1801</v>
      </c>
      <c r="E7792" t="str">
        <f t="shared" si="242"/>
        <v xml:space="preserve"> </v>
      </c>
      <c r="F7792" s="36" t="str">
        <f>IF(AND(D7792&gt;=50000,D7792&lt;=100000),"COMPRESO",A7792)</f>
        <v>narbolia</v>
      </c>
      <c r="H7792" s="39">
        <f t="shared" si="243"/>
        <v>0</v>
      </c>
      <c r="I7792">
        <v>1</v>
      </c>
    </row>
    <row r="7793" spans="1:9" ht="12" customHeight="1" x14ac:dyDescent="0.3">
      <c r="A7793" s="14" t="s">
        <v>23381</v>
      </c>
      <c r="B7793" s="4" t="s">
        <v>12343</v>
      </c>
      <c r="C7793" s="5" t="s">
        <v>22778</v>
      </c>
      <c r="D7793" s="6">
        <v>713</v>
      </c>
      <c r="E7793" t="str">
        <f t="shared" si="242"/>
        <v xml:space="preserve"> </v>
      </c>
      <c r="F7793" s="36" t="str">
        <f>IF(AND(D7793&gt;=50000,D7793&lt;=100000),"COMPRESO",A7793)</f>
        <v>neoneli</v>
      </c>
      <c r="H7793" s="39">
        <f t="shared" si="243"/>
        <v>0</v>
      </c>
      <c r="I7793">
        <v>1</v>
      </c>
    </row>
    <row r="7794" spans="1:9" ht="12" customHeight="1" x14ac:dyDescent="0.3">
      <c r="A7794" s="14" t="s">
        <v>23382</v>
      </c>
      <c r="B7794" s="4" t="s">
        <v>12396</v>
      </c>
      <c r="C7794" s="5" t="s">
        <v>22778</v>
      </c>
      <c r="D7794" s="6">
        <v>1178</v>
      </c>
      <c r="E7794" t="str">
        <f t="shared" si="242"/>
        <v xml:space="preserve"> </v>
      </c>
      <c r="F7794" s="36" t="str">
        <f>IF(AND(D7794&gt;=50000,D7794&lt;=100000),"COMPRESO",A7794)</f>
        <v>norbello</v>
      </c>
      <c r="H7794" s="39">
        <f t="shared" si="243"/>
        <v>0</v>
      </c>
      <c r="I7794">
        <v>1</v>
      </c>
    </row>
    <row r="7795" spans="1:9" ht="12" customHeight="1" x14ac:dyDescent="0.3">
      <c r="A7795" s="14" t="s">
        <v>23383</v>
      </c>
      <c r="B7795" s="4" t="s">
        <v>12423</v>
      </c>
      <c r="C7795" s="5" t="s">
        <v>22778</v>
      </c>
      <c r="D7795" s="6">
        <v>508</v>
      </c>
      <c r="E7795" t="str">
        <f t="shared" si="242"/>
        <v xml:space="preserve"> </v>
      </c>
      <c r="F7795" s="36" t="str">
        <f>IF(AND(D7795&gt;=50000,D7795&lt;=100000),"COMPRESO",A7795)</f>
        <v>nughedu santa vittoria</v>
      </c>
      <c r="H7795" s="39">
        <f t="shared" si="243"/>
        <v>0</v>
      </c>
      <c r="I7795">
        <v>5</v>
      </c>
    </row>
    <row r="7796" spans="1:9" ht="12" customHeight="1" x14ac:dyDescent="0.3">
      <c r="A7796" s="14" t="s">
        <v>23384</v>
      </c>
      <c r="B7796" s="4" t="s">
        <v>12428</v>
      </c>
      <c r="C7796" s="5" t="s">
        <v>22778</v>
      </c>
      <c r="D7796" s="6">
        <v>1790</v>
      </c>
      <c r="E7796" t="str">
        <f t="shared" si="242"/>
        <v xml:space="preserve"> </v>
      </c>
      <c r="F7796" s="36" t="str">
        <f>IF(AND(D7796&gt;=50000,D7796&lt;=100000),"COMPRESO",A7796)</f>
        <v>nurachi</v>
      </c>
      <c r="H7796" s="39">
        <f t="shared" si="243"/>
        <v>0</v>
      </c>
      <c r="I7796">
        <v>1</v>
      </c>
    </row>
    <row r="7797" spans="1:9" ht="12" customHeight="1" x14ac:dyDescent="0.3">
      <c r="A7797" s="14" t="s">
        <v>23385</v>
      </c>
      <c r="B7797" s="4" t="s">
        <v>12432</v>
      </c>
      <c r="C7797" s="5" t="s">
        <v>22778</v>
      </c>
      <c r="D7797" s="6">
        <v>348</v>
      </c>
      <c r="E7797" t="str">
        <f t="shared" si="242"/>
        <v xml:space="preserve"> </v>
      </c>
      <c r="F7797" s="36" t="str">
        <f>IF(AND(D7797&gt;=50000,D7797&lt;=100000),"COMPRESO",A7797)</f>
        <v>nureci</v>
      </c>
      <c r="H7797" s="39">
        <f t="shared" si="243"/>
        <v>0</v>
      </c>
      <c r="I7797">
        <v>2</v>
      </c>
    </row>
    <row r="7798" spans="1:9" ht="12" customHeight="1" x14ac:dyDescent="0.3">
      <c r="A7798" s="14" t="s">
        <v>23386</v>
      </c>
      <c r="B7798" s="4" t="s">
        <v>12479</v>
      </c>
      <c r="C7798" s="5" t="s">
        <v>22778</v>
      </c>
      <c r="D7798" s="6">
        <v>1255</v>
      </c>
      <c r="E7798" t="str">
        <f t="shared" si="242"/>
        <v xml:space="preserve"> </v>
      </c>
      <c r="F7798" s="36" t="str">
        <f>IF(AND(D7798&gt;=50000,D7798&lt;=100000),"COMPRESO",A7798)</f>
        <v>ollastra</v>
      </c>
      <c r="H7798" s="39">
        <f t="shared" si="243"/>
        <v>0</v>
      </c>
      <c r="I7798">
        <v>2</v>
      </c>
    </row>
    <row r="7799" spans="1:9" ht="12" customHeight="1" x14ac:dyDescent="0.3">
      <c r="A7799" s="14" t="s">
        <v>23387</v>
      </c>
      <c r="B7799" s="4" t="s">
        <v>12526</v>
      </c>
      <c r="C7799" s="5" t="s">
        <v>22778</v>
      </c>
      <c r="D7799" s="6">
        <v>31155</v>
      </c>
      <c r="E7799" t="str">
        <f t="shared" si="242"/>
        <v xml:space="preserve"> </v>
      </c>
      <c r="F7799" s="36" t="str">
        <f>IF(AND(D7799&gt;=50000,D7799&lt;=100000),"COMPRESO",A7799)</f>
        <v>oristano</v>
      </c>
      <c r="H7799" s="39">
        <f t="shared" si="243"/>
        <v>0</v>
      </c>
      <c r="I7799">
        <v>4</v>
      </c>
    </row>
    <row r="7800" spans="1:9" ht="12" customHeight="1" x14ac:dyDescent="0.3">
      <c r="A7800" s="14" t="s">
        <v>23388</v>
      </c>
      <c r="B7800" s="4" t="s">
        <v>12671</v>
      </c>
      <c r="C7800" s="5" t="s">
        <v>22778</v>
      </c>
      <c r="D7800" s="6">
        <v>1482</v>
      </c>
      <c r="E7800" t="str">
        <f t="shared" si="242"/>
        <v xml:space="preserve"> </v>
      </c>
      <c r="F7800" s="36" t="str">
        <f>IF(AND(D7800&gt;=50000,D7800&lt;=100000),"COMPRESO",A7800)</f>
        <v>palmas arborea</v>
      </c>
      <c r="H7800" s="39">
        <f t="shared" si="243"/>
        <v>0</v>
      </c>
      <c r="I7800">
        <v>1</v>
      </c>
    </row>
    <row r="7801" spans="1:9" ht="12" customHeight="1" x14ac:dyDescent="0.3">
      <c r="A7801" s="14" t="s">
        <v>23389</v>
      </c>
      <c r="B7801" s="4" t="s">
        <v>12737</v>
      </c>
      <c r="C7801" s="5" t="s">
        <v>22778</v>
      </c>
      <c r="D7801" s="6">
        <v>300</v>
      </c>
      <c r="E7801" t="str">
        <f t="shared" si="242"/>
        <v xml:space="preserve"> </v>
      </c>
      <c r="F7801" s="36" t="str">
        <f>IF(AND(D7801&gt;=50000,D7801&lt;=100000),"COMPRESO",A7801)</f>
        <v>pau</v>
      </c>
      <c r="H7801" s="39">
        <f t="shared" si="243"/>
        <v>0</v>
      </c>
      <c r="I7801">
        <v>1</v>
      </c>
    </row>
    <row r="7802" spans="1:9" ht="12" customHeight="1" x14ac:dyDescent="0.3">
      <c r="A7802" s="14" t="s">
        <v>23390</v>
      </c>
      <c r="B7802" s="4" t="s">
        <v>23652</v>
      </c>
      <c r="C7802" s="5" t="s">
        <v>22778</v>
      </c>
      <c r="D7802" s="6">
        <v>2347</v>
      </c>
      <c r="E7802" t="str">
        <f t="shared" si="242"/>
        <v xml:space="preserve"> </v>
      </c>
      <c r="F7802" s="36" t="str">
        <f>IF(AND(D7802&gt;=50000,D7802&lt;=100000),"COMPRESO",A7802)</f>
        <v>paulilatino</v>
      </c>
      <c r="H7802" s="39">
        <f t="shared" si="243"/>
        <v>0</v>
      </c>
      <c r="I7802">
        <v>2</v>
      </c>
    </row>
    <row r="7803" spans="1:9" ht="12" customHeight="1" x14ac:dyDescent="0.3">
      <c r="A7803" s="14" t="s">
        <v>23391</v>
      </c>
      <c r="B7803" s="4" t="s">
        <v>13076</v>
      </c>
      <c r="C7803" s="5" t="s">
        <v>22778</v>
      </c>
      <c r="D7803" s="6">
        <v>278</v>
      </c>
      <c r="E7803" t="str">
        <f t="shared" si="242"/>
        <v xml:space="preserve"> </v>
      </c>
      <c r="F7803" s="36" t="str">
        <f>IF(AND(D7803&gt;=50000,D7803&lt;=100000),"COMPRESO",A7803)</f>
        <v>pompu</v>
      </c>
      <c r="H7803" s="39">
        <f t="shared" si="243"/>
        <v>0</v>
      </c>
      <c r="I7803">
        <v>2</v>
      </c>
    </row>
    <row r="7804" spans="1:9" ht="12" customHeight="1" x14ac:dyDescent="0.3">
      <c r="A7804" s="14" t="s">
        <v>23392</v>
      </c>
      <c r="B7804" s="4" t="s">
        <v>13405</v>
      </c>
      <c r="C7804" s="5" t="s">
        <v>22778</v>
      </c>
      <c r="D7804" s="6">
        <v>2146</v>
      </c>
      <c r="E7804" t="str">
        <f t="shared" si="242"/>
        <v xml:space="preserve"> </v>
      </c>
      <c r="F7804" s="36" t="str">
        <f>IF(AND(D7804&gt;=50000,D7804&lt;=100000),"COMPRESO",A7804)</f>
        <v>riola sardo</v>
      </c>
      <c r="H7804" s="39">
        <f t="shared" si="243"/>
        <v>0</v>
      </c>
      <c r="I7804">
        <v>1</v>
      </c>
    </row>
    <row r="7805" spans="1:9" ht="12" customHeight="1" x14ac:dyDescent="0.3">
      <c r="A7805" s="14" t="s">
        <v>23393</v>
      </c>
      <c r="B7805" s="4" t="s">
        <v>13664</v>
      </c>
      <c r="C7805" s="5" t="s">
        <v>22778</v>
      </c>
      <c r="D7805" s="6">
        <v>728</v>
      </c>
      <c r="E7805" t="str">
        <f t="shared" si="242"/>
        <v xml:space="preserve"> </v>
      </c>
      <c r="F7805" s="36" t="str">
        <f>IF(AND(D7805&gt;=50000,D7805&lt;=100000),"COMPRESO",A7805)</f>
        <v>ruinas</v>
      </c>
      <c r="H7805" s="39">
        <f t="shared" si="243"/>
        <v>0</v>
      </c>
      <c r="I7805">
        <v>3</v>
      </c>
    </row>
    <row r="7806" spans="1:9" ht="12" customHeight="1" x14ac:dyDescent="0.3">
      <c r="A7806" s="14" t="s">
        <v>23394</v>
      </c>
      <c r="B7806" s="4" t="s">
        <v>13747</v>
      </c>
      <c r="C7806" s="5" t="s">
        <v>22778</v>
      </c>
      <c r="D7806" s="6">
        <v>3183</v>
      </c>
      <c r="E7806" t="str">
        <f t="shared" si="242"/>
        <v xml:space="preserve"> </v>
      </c>
      <c r="F7806" s="36" t="str">
        <f>IF(AND(D7806&gt;=50000,D7806&lt;=100000),"COMPRESO",A7806)</f>
        <v>samugheo</v>
      </c>
      <c r="H7806" s="39">
        <f t="shared" si="243"/>
        <v>0</v>
      </c>
      <c r="I7806">
        <v>66</v>
      </c>
    </row>
    <row r="7807" spans="1:9" ht="12" customHeight="1" x14ac:dyDescent="0.3">
      <c r="A7807" s="14" t="s">
        <v>23395</v>
      </c>
      <c r="B7807" s="4" t="s">
        <v>15590</v>
      </c>
      <c r="C7807" s="5" t="s">
        <v>22778</v>
      </c>
      <c r="D7807" s="6">
        <v>2811</v>
      </c>
      <c r="E7807" t="str">
        <f t="shared" si="242"/>
        <v xml:space="preserve"> </v>
      </c>
      <c r="F7807" s="36" t="str">
        <f>IF(AND(D7807&gt;=50000,D7807&lt;=100000),"COMPRESO",A7807)</f>
        <v>san nicolò d'arcidano</v>
      </c>
      <c r="H7807" s="39">
        <f t="shared" si="243"/>
        <v>0</v>
      </c>
      <c r="I7807">
        <v>1</v>
      </c>
    </row>
    <row r="7808" spans="1:9" ht="12" customHeight="1" x14ac:dyDescent="0.3">
      <c r="A7808" s="14" t="s">
        <v>23396</v>
      </c>
      <c r="B7808" s="4" t="s">
        <v>14166</v>
      </c>
      <c r="C7808" s="5" t="s">
        <v>22778</v>
      </c>
      <c r="D7808" s="6">
        <v>4811</v>
      </c>
      <c r="E7808" t="str">
        <f t="shared" si="242"/>
        <v xml:space="preserve"> </v>
      </c>
      <c r="F7808" s="36" t="str">
        <f>IF(AND(D7808&gt;=50000,D7808&lt;=100000),"COMPRESO",A7808)</f>
        <v>santa giusta</v>
      </c>
      <c r="H7808" s="39">
        <f t="shared" si="243"/>
        <v>0</v>
      </c>
      <c r="I7808">
        <v>2</v>
      </c>
    </row>
    <row r="7809" spans="1:9" ht="12" customHeight="1" x14ac:dyDescent="0.3">
      <c r="A7809" s="14" t="s">
        <v>23397</v>
      </c>
      <c r="B7809" s="4" t="s">
        <v>15382</v>
      </c>
      <c r="C7809" s="5" t="s">
        <v>22778</v>
      </c>
      <c r="D7809" s="6">
        <v>382</v>
      </c>
      <c r="E7809" t="str">
        <f t="shared" si="242"/>
        <v xml:space="preserve"> </v>
      </c>
      <c r="F7809" s="36" t="str">
        <f>IF(AND(D7809&gt;=50000,D7809&lt;=100000),"COMPRESO",A7809)</f>
        <v>villa sant'antonio</v>
      </c>
      <c r="H7809" s="39">
        <f t="shared" si="243"/>
        <v>0</v>
      </c>
      <c r="I7809">
        <v>4</v>
      </c>
    </row>
    <row r="7810" spans="1:9" ht="12" customHeight="1" x14ac:dyDescent="0.3">
      <c r="A7810" s="14" t="s">
        <v>23398</v>
      </c>
      <c r="B7810" s="4" t="s">
        <v>14227</v>
      </c>
      <c r="C7810" s="5" t="s">
        <v>22778</v>
      </c>
      <c r="D7810" s="6">
        <v>2440</v>
      </c>
      <c r="E7810" t="str">
        <f t="shared" si="242"/>
        <v xml:space="preserve"> </v>
      </c>
      <c r="F7810" s="36" t="str">
        <f>IF(AND(D7810&gt;=50000,D7810&lt;=100000),"COMPRESO",A7810)</f>
        <v>santu lussurgiu</v>
      </c>
      <c r="H7810" s="39">
        <f t="shared" si="243"/>
        <v>0</v>
      </c>
      <c r="I7810">
        <v>69</v>
      </c>
    </row>
    <row r="7811" spans="1:9" ht="12" customHeight="1" x14ac:dyDescent="0.3">
      <c r="A7811" s="14" t="s">
        <v>23399</v>
      </c>
      <c r="B7811" s="4" t="s">
        <v>14041</v>
      </c>
      <c r="C7811" s="5" t="s">
        <v>22778</v>
      </c>
      <c r="D7811" s="6">
        <v>2526</v>
      </c>
      <c r="E7811" t="str">
        <f t="shared" ref="E7811:E7874" si="244">IF(D7811&gt;300000,"TROVATO"," ")</f>
        <v xml:space="preserve"> </v>
      </c>
      <c r="F7811" s="36" t="str">
        <f>IF(AND(D7811&gt;=50000,D7811&lt;=100000),"COMPRESO",A7811)</f>
        <v>san vero milis</v>
      </c>
      <c r="H7811" s="39">
        <f t="shared" ref="H7811:H7874" si="245">(D15739/$G$2)</f>
        <v>0</v>
      </c>
      <c r="I7811">
        <v>33</v>
      </c>
    </row>
    <row r="7812" spans="1:9" ht="12" customHeight="1" x14ac:dyDescent="0.3">
      <c r="A7812" s="14" t="s">
        <v>23400</v>
      </c>
      <c r="B7812" s="4" t="s">
        <v>14302</v>
      </c>
      <c r="C7812" s="5" t="s">
        <v>22778</v>
      </c>
      <c r="D7812" s="6">
        <v>1580</v>
      </c>
      <c r="E7812" t="str">
        <f t="shared" si="244"/>
        <v xml:space="preserve"> </v>
      </c>
      <c r="F7812" s="36" t="str">
        <f>IF(AND(D7812&gt;=50000,D7812&lt;=100000),"COMPRESO",A7812)</f>
        <v>scano di montiferro</v>
      </c>
      <c r="H7812" s="39">
        <f t="shared" si="245"/>
        <v>0</v>
      </c>
      <c r="I7812">
        <v>1</v>
      </c>
    </row>
    <row r="7813" spans="1:9" ht="12" customHeight="1" x14ac:dyDescent="0.3">
      <c r="A7813" s="14" t="s">
        <v>23401</v>
      </c>
      <c r="B7813" s="4" t="s">
        <v>14346</v>
      </c>
      <c r="C7813" s="5" t="s">
        <v>22778</v>
      </c>
      <c r="D7813" s="6">
        <v>2216</v>
      </c>
      <c r="E7813" t="str">
        <f t="shared" si="244"/>
        <v xml:space="preserve"> </v>
      </c>
      <c r="F7813" s="36" t="str">
        <f>IF(AND(D7813&gt;=50000,D7813&lt;=100000),"COMPRESO",A7813)</f>
        <v>sedilo</v>
      </c>
      <c r="H7813" s="39">
        <f t="shared" si="245"/>
        <v>0</v>
      </c>
      <c r="I7813">
        <v>7</v>
      </c>
    </row>
    <row r="7814" spans="1:9" ht="12" customHeight="1" x14ac:dyDescent="0.3">
      <c r="A7814" s="14" t="s">
        <v>23402</v>
      </c>
      <c r="B7814" s="4" t="s">
        <v>14374</v>
      </c>
      <c r="C7814" s="5" t="s">
        <v>22778</v>
      </c>
      <c r="D7814" s="6">
        <v>1847</v>
      </c>
      <c r="E7814" t="str">
        <f t="shared" si="244"/>
        <v xml:space="preserve"> </v>
      </c>
      <c r="F7814" s="36" t="str">
        <f>IF(AND(D7814&gt;=50000,D7814&lt;=100000),"COMPRESO",A7814)</f>
        <v>seneghe</v>
      </c>
      <c r="H7814" s="39">
        <f t="shared" si="245"/>
        <v>0</v>
      </c>
      <c r="I7814">
        <v>4</v>
      </c>
    </row>
    <row r="7815" spans="1:9" ht="12" customHeight="1" x14ac:dyDescent="0.3">
      <c r="A7815" s="14" t="s">
        <v>23403</v>
      </c>
      <c r="B7815" s="4" t="s">
        <v>14378</v>
      </c>
      <c r="C7815" s="5" t="s">
        <v>22778</v>
      </c>
      <c r="D7815" s="6">
        <v>479</v>
      </c>
      <c r="E7815" t="str">
        <f t="shared" si="244"/>
        <v xml:space="preserve"> </v>
      </c>
      <c r="F7815" s="36" t="str">
        <f>IF(AND(D7815&gt;=50000,D7815&lt;=100000),"COMPRESO",A7815)</f>
        <v>senis</v>
      </c>
      <c r="H7815" s="39">
        <f t="shared" si="245"/>
        <v>0</v>
      </c>
      <c r="I7815">
        <v>6</v>
      </c>
    </row>
    <row r="7816" spans="1:9" ht="12" customHeight="1" x14ac:dyDescent="0.3">
      <c r="A7816" s="14" t="s">
        <v>23404</v>
      </c>
      <c r="B7816" s="4" t="s">
        <v>14382</v>
      </c>
      <c r="C7816" s="5" t="s">
        <v>22778</v>
      </c>
      <c r="D7816" s="6">
        <v>183</v>
      </c>
      <c r="E7816" t="str">
        <f t="shared" si="244"/>
        <v xml:space="preserve"> </v>
      </c>
      <c r="F7816" s="36" t="str">
        <f>IF(AND(D7816&gt;=50000,D7816&lt;=100000),"COMPRESO",A7816)</f>
        <v>sennariolo</v>
      </c>
      <c r="H7816" s="39">
        <f t="shared" si="245"/>
        <v>0</v>
      </c>
      <c r="I7816">
        <v>2</v>
      </c>
    </row>
    <row r="7817" spans="1:9" ht="12" customHeight="1" x14ac:dyDescent="0.3">
      <c r="A7817" s="14" t="s">
        <v>23405</v>
      </c>
      <c r="B7817" s="4" t="s">
        <v>14462</v>
      </c>
      <c r="C7817" s="5" t="s">
        <v>22778</v>
      </c>
      <c r="D7817" s="6">
        <v>970</v>
      </c>
      <c r="E7817" t="str">
        <f t="shared" si="244"/>
        <v xml:space="preserve"> </v>
      </c>
      <c r="F7817" s="36" t="str">
        <f>IF(AND(D7817&gt;=50000,D7817&lt;=100000),"COMPRESO",A7817)</f>
        <v>siamaggiore</v>
      </c>
      <c r="H7817" s="39">
        <f t="shared" si="245"/>
        <v>0</v>
      </c>
      <c r="I7817">
        <v>2</v>
      </c>
    </row>
    <row r="7818" spans="1:9" ht="12" customHeight="1" x14ac:dyDescent="0.3">
      <c r="A7818" s="14" t="s">
        <v>23406</v>
      </c>
      <c r="B7818" s="4" t="s">
        <v>14463</v>
      </c>
      <c r="C7818" s="5" t="s">
        <v>22778</v>
      </c>
      <c r="D7818" s="6">
        <v>824</v>
      </c>
      <c r="E7818" t="str">
        <f t="shared" si="244"/>
        <v xml:space="preserve"> </v>
      </c>
      <c r="F7818" s="36" t="str">
        <f>IF(AND(D7818&gt;=50000,D7818&lt;=100000),"COMPRESO",A7818)</f>
        <v>siamanna</v>
      </c>
      <c r="H7818" s="39">
        <f t="shared" si="245"/>
        <v>0</v>
      </c>
      <c r="I7818">
        <v>1</v>
      </c>
    </row>
    <row r="7819" spans="1:9" ht="12" customHeight="1" x14ac:dyDescent="0.3">
      <c r="A7819" s="14" t="s">
        <v>23407</v>
      </c>
      <c r="B7819" s="4" t="s">
        <v>14483</v>
      </c>
      <c r="C7819" s="5" t="s">
        <v>22778</v>
      </c>
      <c r="D7819" s="6">
        <v>357</v>
      </c>
      <c r="E7819" t="str">
        <f t="shared" si="244"/>
        <v xml:space="preserve"> </v>
      </c>
      <c r="F7819" s="36" t="str">
        <f>IF(AND(D7819&gt;=50000,D7819&lt;=100000),"COMPRESO",A7819)</f>
        <v>simala</v>
      </c>
      <c r="H7819" s="39">
        <f t="shared" si="245"/>
        <v>0</v>
      </c>
      <c r="I7819">
        <v>2</v>
      </c>
    </row>
    <row r="7820" spans="1:9" ht="12" customHeight="1" x14ac:dyDescent="0.3">
      <c r="A7820" s="14" t="s">
        <v>23408</v>
      </c>
      <c r="B7820" s="4" t="s">
        <v>14484</v>
      </c>
      <c r="C7820" s="5" t="s">
        <v>22778</v>
      </c>
      <c r="D7820" s="6">
        <v>2309</v>
      </c>
      <c r="E7820" t="str">
        <f t="shared" si="244"/>
        <v xml:space="preserve"> </v>
      </c>
      <c r="F7820" s="36" t="str">
        <f>IF(AND(D7820&gt;=50000,D7820&lt;=100000),"COMPRESO",A7820)</f>
        <v>simaxis</v>
      </c>
      <c r="H7820" s="39">
        <f t="shared" si="245"/>
        <v>0</v>
      </c>
      <c r="I7820">
        <v>10</v>
      </c>
    </row>
    <row r="7821" spans="1:9" ht="12" customHeight="1" x14ac:dyDescent="0.3">
      <c r="A7821" s="14" t="s">
        <v>23409</v>
      </c>
      <c r="B7821" s="4" t="s">
        <v>14489</v>
      </c>
      <c r="C7821" s="5" t="s">
        <v>22778</v>
      </c>
      <c r="D7821" s="6">
        <v>515</v>
      </c>
      <c r="E7821" t="str">
        <f t="shared" si="244"/>
        <v xml:space="preserve"> </v>
      </c>
      <c r="F7821" s="36" t="str">
        <f>IF(AND(D7821&gt;=50000,D7821&lt;=100000),"COMPRESO",A7821)</f>
        <v>sini</v>
      </c>
      <c r="H7821" s="39">
        <f t="shared" si="245"/>
        <v>0</v>
      </c>
      <c r="I7821">
        <v>1</v>
      </c>
    </row>
    <row r="7822" spans="1:9" ht="12" customHeight="1" x14ac:dyDescent="0.3">
      <c r="A7822" s="14" t="s">
        <v>23410</v>
      </c>
      <c r="B7822" s="4" t="s">
        <v>14496</v>
      </c>
      <c r="C7822" s="5" t="s">
        <v>22778</v>
      </c>
      <c r="D7822" s="6">
        <v>224</v>
      </c>
      <c r="E7822" t="str">
        <f t="shared" si="244"/>
        <v xml:space="preserve"> </v>
      </c>
      <c r="F7822" s="36" t="str">
        <f>IF(AND(D7822&gt;=50000,D7822&lt;=100000),"COMPRESO",A7822)</f>
        <v>siris</v>
      </c>
      <c r="H7822" s="39">
        <f t="shared" si="245"/>
        <v>0</v>
      </c>
      <c r="I7822">
        <v>5</v>
      </c>
    </row>
    <row r="7823" spans="1:9" ht="12" customHeight="1" x14ac:dyDescent="0.3">
      <c r="A7823" s="14" t="s">
        <v>23411</v>
      </c>
      <c r="B7823" s="4" t="s">
        <v>14517</v>
      </c>
      <c r="C7823" s="5" t="s">
        <v>22778</v>
      </c>
      <c r="D7823" s="6">
        <v>2467</v>
      </c>
      <c r="E7823" t="str">
        <f t="shared" si="244"/>
        <v xml:space="preserve"> </v>
      </c>
      <c r="F7823" s="36" t="str">
        <f>IF(AND(D7823&gt;=50000,D7823&lt;=100000),"COMPRESO",A7823)</f>
        <v>solarussa</v>
      </c>
      <c r="H7823" s="39">
        <f t="shared" si="245"/>
        <v>0</v>
      </c>
      <c r="I7823">
        <v>3</v>
      </c>
    </row>
    <row r="7824" spans="1:9" ht="12" customHeight="1" x14ac:dyDescent="0.3">
      <c r="A7824" s="14" t="s">
        <v>23412</v>
      </c>
      <c r="B7824" s="4" t="s">
        <v>14567</v>
      </c>
      <c r="C7824" s="5" t="s">
        <v>22778</v>
      </c>
      <c r="D7824" s="6">
        <v>417</v>
      </c>
      <c r="E7824" t="str">
        <f t="shared" si="244"/>
        <v xml:space="preserve"> </v>
      </c>
      <c r="F7824" s="36" t="str">
        <f>IF(AND(D7824&gt;=50000,D7824&lt;=100000),"COMPRESO",A7824)</f>
        <v>sorradile</v>
      </c>
      <c r="H7824" s="39">
        <f t="shared" si="245"/>
        <v>0</v>
      </c>
      <c r="I7824">
        <v>9</v>
      </c>
    </row>
    <row r="7825" spans="1:9" ht="12" customHeight="1" x14ac:dyDescent="0.3">
      <c r="A7825" s="14" t="s">
        <v>23413</v>
      </c>
      <c r="B7825" s="4" t="s">
        <v>14696</v>
      </c>
      <c r="C7825" s="5" t="s">
        <v>22778</v>
      </c>
      <c r="D7825" s="6">
        <v>184</v>
      </c>
      <c r="E7825" t="str">
        <f t="shared" si="244"/>
        <v xml:space="preserve"> </v>
      </c>
      <c r="F7825" s="36" t="str">
        <f>IF(AND(D7825&gt;=50000,D7825&lt;=100000),"COMPRESO",A7825)</f>
        <v>tadasuni</v>
      </c>
      <c r="H7825" s="39">
        <f t="shared" si="245"/>
        <v>0</v>
      </c>
      <c r="I7825">
        <v>1</v>
      </c>
    </row>
    <row r="7826" spans="1:9" ht="12" customHeight="1" x14ac:dyDescent="0.3">
      <c r="A7826" s="14" t="s">
        <v>23414</v>
      </c>
      <c r="B7826" s="4" t="s">
        <v>14769</v>
      </c>
      <c r="C7826" s="5" t="s">
        <v>22778</v>
      </c>
      <c r="D7826" s="6">
        <v>10440</v>
      </c>
      <c r="E7826" t="str">
        <f t="shared" si="244"/>
        <v xml:space="preserve"> </v>
      </c>
      <c r="F7826" s="36" t="str">
        <f>IF(AND(D7826&gt;=50000,D7826&lt;=100000),"COMPRESO",A7826)</f>
        <v>terralba</v>
      </c>
      <c r="H7826" s="39">
        <f t="shared" si="245"/>
        <v>0</v>
      </c>
      <c r="I7826">
        <v>1</v>
      </c>
    </row>
    <row r="7827" spans="1:9" ht="12" customHeight="1" x14ac:dyDescent="0.3">
      <c r="A7827" s="14" t="s">
        <v>23415</v>
      </c>
      <c r="B7827" s="4" t="s">
        <v>14923</v>
      </c>
      <c r="C7827" s="5" t="s">
        <v>22778</v>
      </c>
      <c r="D7827" s="6">
        <v>997</v>
      </c>
      <c r="E7827" t="str">
        <f t="shared" si="244"/>
        <v xml:space="preserve"> </v>
      </c>
      <c r="F7827" s="36" t="str">
        <f>IF(AND(D7827&gt;=50000,D7827&lt;=100000),"COMPRESO",A7827)</f>
        <v>tramatza</v>
      </c>
      <c r="H7827" s="39">
        <f t="shared" si="245"/>
        <v>0</v>
      </c>
      <c r="I7827">
        <v>1</v>
      </c>
    </row>
    <row r="7828" spans="1:9" ht="12" customHeight="1" x14ac:dyDescent="0.3">
      <c r="A7828" s="14" t="s">
        <v>23416</v>
      </c>
      <c r="B7828" s="4" t="s">
        <v>14975</v>
      </c>
      <c r="C7828" s="5" t="s">
        <v>22778</v>
      </c>
      <c r="D7828" s="6">
        <v>1215</v>
      </c>
      <c r="E7828" t="str">
        <f t="shared" si="244"/>
        <v xml:space="preserve"> </v>
      </c>
      <c r="F7828" s="36" t="str">
        <f>IF(AND(D7828&gt;=50000,D7828&lt;=100000),"COMPRESO",A7828)</f>
        <v>tresnuraghes</v>
      </c>
      <c r="H7828" s="39">
        <f t="shared" si="245"/>
        <v>0</v>
      </c>
      <c r="I7828">
        <v>38</v>
      </c>
    </row>
    <row r="7829" spans="1:9" ht="12" customHeight="1" x14ac:dyDescent="0.3">
      <c r="A7829" s="14" t="s">
        <v>23417</v>
      </c>
      <c r="B7829" s="4" t="s">
        <v>15590</v>
      </c>
      <c r="C7829" s="5" t="s">
        <v>22778</v>
      </c>
      <c r="D7829" s="6">
        <v>580</v>
      </c>
      <c r="E7829" t="str">
        <f t="shared" si="244"/>
        <v xml:space="preserve"> </v>
      </c>
      <c r="F7829" s="36" t="str">
        <f>IF(AND(D7829&gt;=50000,D7829&lt;=100000),"COMPRESO",A7829)</f>
        <v>ulà tirso</v>
      </c>
      <c r="H7829" s="39">
        <f t="shared" si="245"/>
        <v>0</v>
      </c>
      <c r="I7829">
        <v>5</v>
      </c>
    </row>
    <row r="7830" spans="1:9" ht="12" customHeight="1" x14ac:dyDescent="0.3">
      <c r="A7830" s="14" t="s">
        <v>23418</v>
      </c>
      <c r="B7830" s="4" t="s">
        <v>15053</v>
      </c>
      <c r="C7830" s="5" t="s">
        <v>22778</v>
      </c>
      <c r="D7830" s="6">
        <v>2960</v>
      </c>
      <c r="E7830" t="str">
        <f t="shared" si="244"/>
        <v xml:space="preserve"> </v>
      </c>
      <c r="F7830" s="36" t="str">
        <f>IF(AND(D7830&gt;=50000,D7830&lt;=100000),"COMPRESO",A7830)</f>
        <v>uras</v>
      </c>
      <c r="H7830" s="39">
        <f t="shared" si="245"/>
        <v>0</v>
      </c>
      <c r="I7830">
        <v>3</v>
      </c>
    </row>
    <row r="7831" spans="1:9" ht="12" customHeight="1" x14ac:dyDescent="0.3">
      <c r="A7831" s="14" t="s">
        <v>23419</v>
      </c>
      <c r="B7831" s="4" t="s">
        <v>15063</v>
      </c>
      <c r="C7831" s="5" t="s">
        <v>22778</v>
      </c>
      <c r="D7831" s="6">
        <v>854</v>
      </c>
      <c r="E7831" t="str">
        <f t="shared" si="244"/>
        <v xml:space="preserve"> </v>
      </c>
      <c r="F7831" s="36" t="str">
        <f>IF(AND(D7831&gt;=50000,D7831&lt;=100000),"COMPRESO",A7831)</f>
        <v>usellus</v>
      </c>
      <c r="H7831" s="39">
        <f t="shared" si="245"/>
        <v>0</v>
      </c>
      <c r="I7831">
        <v>2</v>
      </c>
    </row>
    <row r="7832" spans="1:9" ht="12" customHeight="1" x14ac:dyDescent="0.3">
      <c r="A7832" s="14" t="s">
        <v>23420</v>
      </c>
      <c r="B7832" s="4" t="s">
        <v>15430</v>
      </c>
      <c r="C7832" s="5" t="s">
        <v>22778</v>
      </c>
      <c r="D7832" s="6">
        <v>323</v>
      </c>
      <c r="E7832" t="str">
        <f t="shared" si="244"/>
        <v xml:space="preserve"> </v>
      </c>
      <c r="F7832" s="36" t="str">
        <f>IF(AND(D7832&gt;=50000,D7832&lt;=100000),"COMPRESO",A7832)</f>
        <v>villanova truschedu</v>
      </c>
      <c r="H7832" s="39">
        <f t="shared" si="245"/>
        <v>0</v>
      </c>
      <c r="I7832">
        <v>20</v>
      </c>
    </row>
    <row r="7833" spans="1:9" ht="12" customHeight="1" x14ac:dyDescent="0.3">
      <c r="A7833" s="14" t="s">
        <v>23421</v>
      </c>
      <c r="B7833" s="4" t="s">
        <v>23653</v>
      </c>
      <c r="C7833" s="5" t="s">
        <v>22778</v>
      </c>
      <c r="D7833" s="6">
        <v>1731</v>
      </c>
      <c r="E7833" t="str">
        <f t="shared" si="244"/>
        <v xml:space="preserve"> </v>
      </c>
      <c r="F7833" s="36" t="str">
        <f>IF(AND(D7833&gt;=50000,D7833&lt;=100000),"COMPRESO",A7833)</f>
        <v>villaurbana</v>
      </c>
      <c r="H7833" s="39">
        <f t="shared" si="245"/>
        <v>0</v>
      </c>
      <c r="I7833">
        <v>1</v>
      </c>
    </row>
    <row r="7834" spans="1:9" ht="12" customHeight="1" x14ac:dyDescent="0.3">
      <c r="A7834" s="14" t="s">
        <v>23422</v>
      </c>
      <c r="B7834" s="4" t="s">
        <v>15388</v>
      </c>
      <c r="C7834" s="5" t="s">
        <v>22778</v>
      </c>
      <c r="D7834" s="6">
        <v>335</v>
      </c>
      <c r="E7834" t="str">
        <f t="shared" si="244"/>
        <v xml:space="preserve"> </v>
      </c>
      <c r="F7834" s="36" t="str">
        <f>IF(AND(D7834&gt;=50000,D7834&lt;=100000),"COMPRESO",A7834)</f>
        <v>villa verde</v>
      </c>
      <c r="H7834" s="39">
        <f t="shared" si="245"/>
        <v>0</v>
      </c>
      <c r="I7834">
        <v>8</v>
      </c>
    </row>
    <row r="7835" spans="1:9" ht="12" customHeight="1" x14ac:dyDescent="0.3">
      <c r="A7835" s="14" t="s">
        <v>23423</v>
      </c>
      <c r="B7835" s="4" t="s">
        <v>15539</v>
      </c>
      <c r="C7835" s="5" t="s">
        <v>22778</v>
      </c>
      <c r="D7835" s="6">
        <v>1158</v>
      </c>
      <c r="E7835" t="str">
        <f t="shared" si="244"/>
        <v xml:space="preserve"> </v>
      </c>
      <c r="F7835" s="36" t="str">
        <f>IF(AND(D7835&gt;=50000,D7835&lt;=100000),"COMPRESO",A7835)</f>
        <v>zeddiani</v>
      </c>
      <c r="H7835" s="39">
        <f t="shared" si="245"/>
        <v>0</v>
      </c>
      <c r="I7835">
        <v>1</v>
      </c>
    </row>
    <row r="7836" spans="1:9" ht="12" customHeight="1" x14ac:dyDescent="0.3">
      <c r="A7836" s="14" t="s">
        <v>23424</v>
      </c>
      <c r="B7836" s="4" t="s">
        <v>15546</v>
      </c>
      <c r="C7836" s="5" t="s">
        <v>22778</v>
      </c>
      <c r="D7836" s="6">
        <v>1172</v>
      </c>
      <c r="E7836" t="str">
        <f t="shared" si="244"/>
        <v xml:space="preserve"> </v>
      </c>
      <c r="F7836" s="36" t="str">
        <f>IF(AND(D7836&gt;=50000,D7836&lt;=100000),"COMPRESO",A7836)</f>
        <v>zerfaliu</v>
      </c>
      <c r="H7836" s="39">
        <f t="shared" si="245"/>
        <v>0</v>
      </c>
      <c r="I7836">
        <v>1</v>
      </c>
    </row>
    <row r="7837" spans="1:9" ht="12" customHeight="1" x14ac:dyDescent="0.3">
      <c r="A7837" s="14" t="s">
        <v>23425</v>
      </c>
      <c r="B7837" s="4" t="s">
        <v>14465</v>
      </c>
      <c r="C7837" s="5" t="s">
        <v>22778</v>
      </c>
      <c r="D7837" s="6">
        <v>370</v>
      </c>
      <c r="E7837" t="str">
        <f t="shared" si="244"/>
        <v xml:space="preserve"> </v>
      </c>
      <c r="F7837" s="36" t="str">
        <f>IF(AND(D7837&gt;=50000,D7837&lt;=100000),"COMPRESO",A7837)</f>
        <v>siapiccia</v>
      </c>
      <c r="H7837" s="39">
        <f t="shared" si="245"/>
        <v>0</v>
      </c>
      <c r="I7837">
        <v>1</v>
      </c>
    </row>
    <row r="7838" spans="1:9" ht="12" customHeight="1" x14ac:dyDescent="0.3">
      <c r="A7838" s="14" t="s">
        <v>23426</v>
      </c>
      <c r="B7838" s="4" t="s">
        <v>10389</v>
      </c>
      <c r="C7838" s="5" t="s">
        <v>22778</v>
      </c>
      <c r="D7838" s="6">
        <v>314</v>
      </c>
      <c r="E7838" t="str">
        <f t="shared" si="244"/>
        <v xml:space="preserve"> </v>
      </c>
      <c r="F7838" s="36" t="str">
        <f>IF(AND(D7838&gt;=50000,D7838&lt;=100000),"COMPRESO",A7838)</f>
        <v>curcuris</v>
      </c>
      <c r="H7838" s="39">
        <f t="shared" si="245"/>
        <v>0</v>
      </c>
      <c r="I7838">
        <v>13</v>
      </c>
    </row>
    <row r="7839" spans="1:9" ht="12" customHeight="1" x14ac:dyDescent="0.3">
      <c r="A7839" s="14" t="s">
        <v>23427</v>
      </c>
      <c r="B7839" s="4" t="s">
        <v>14508</v>
      </c>
      <c r="C7839" s="5" t="s">
        <v>22778</v>
      </c>
      <c r="D7839" s="6">
        <v>116</v>
      </c>
      <c r="E7839" t="str">
        <f t="shared" si="244"/>
        <v xml:space="preserve"> </v>
      </c>
      <c r="F7839" s="36" t="str">
        <f>IF(AND(D7839&gt;=50000,D7839&lt;=100000),"COMPRESO",A7839)</f>
        <v>soddì</v>
      </c>
      <c r="H7839" s="39">
        <f t="shared" si="245"/>
        <v>0</v>
      </c>
      <c r="I7839">
        <v>5</v>
      </c>
    </row>
    <row r="7840" spans="1:9" ht="12" customHeight="1" x14ac:dyDescent="0.3">
      <c r="A7840" s="14" t="s">
        <v>23428</v>
      </c>
      <c r="B7840" s="4" t="s">
        <v>8820</v>
      </c>
      <c r="C7840" s="5" t="s">
        <v>22778</v>
      </c>
      <c r="D7840" s="6">
        <v>8026</v>
      </c>
      <c r="E7840" t="str">
        <f t="shared" si="244"/>
        <v xml:space="preserve"> </v>
      </c>
      <c r="F7840" s="36" t="str">
        <f>IF(AND(D7840&gt;=50000,D7840&lt;=100000),"COMPRESO",A7840)</f>
        <v>bosa</v>
      </c>
      <c r="H7840" s="39">
        <f t="shared" si="245"/>
        <v>0</v>
      </c>
      <c r="I7840">
        <v>1</v>
      </c>
    </row>
    <row r="7841" spans="1:9" ht="12" customHeight="1" x14ac:dyDescent="0.3">
      <c r="A7841" s="14" t="s">
        <v>23429</v>
      </c>
      <c r="B7841" s="4" t="s">
        <v>10687</v>
      </c>
      <c r="C7841" s="5" t="s">
        <v>22778</v>
      </c>
      <c r="D7841" s="6">
        <v>454</v>
      </c>
      <c r="E7841" t="str">
        <f t="shared" si="244"/>
        <v xml:space="preserve"> </v>
      </c>
      <c r="F7841" s="36" t="str">
        <f>IF(AND(D7841&gt;=50000,D7841&lt;=100000),"COMPRESO",A7841)</f>
        <v>flussio</v>
      </c>
      <c r="H7841" s="39">
        <f t="shared" si="245"/>
        <v>0</v>
      </c>
      <c r="I7841">
        <v>2</v>
      </c>
    </row>
    <row r="7842" spans="1:9" ht="12" customHeight="1" x14ac:dyDescent="0.3">
      <c r="A7842" s="14" t="s">
        <v>23430</v>
      </c>
      <c r="B7842" s="4" t="s">
        <v>11262</v>
      </c>
      <c r="C7842" s="5" t="s">
        <v>22778</v>
      </c>
      <c r="D7842" s="6">
        <v>2008</v>
      </c>
      <c r="E7842" t="str">
        <f t="shared" si="244"/>
        <v xml:space="preserve"> </v>
      </c>
      <c r="F7842" s="36" t="str">
        <f>IF(AND(D7842&gt;=50000,D7842&lt;=100000),"COMPRESO",A7842)</f>
        <v>laconi</v>
      </c>
      <c r="H7842" s="39">
        <f t="shared" si="245"/>
        <v>0</v>
      </c>
      <c r="I7842">
        <v>14</v>
      </c>
    </row>
    <row r="7843" spans="1:9" ht="12" customHeight="1" x14ac:dyDescent="0.3">
      <c r="A7843" s="14" t="s">
        <v>23431</v>
      </c>
      <c r="B7843" s="4" t="s">
        <v>11568</v>
      </c>
      <c r="C7843" s="5" t="s">
        <v>22778</v>
      </c>
      <c r="D7843" s="6">
        <v>643</v>
      </c>
      <c r="E7843" t="str">
        <f t="shared" si="244"/>
        <v xml:space="preserve"> </v>
      </c>
      <c r="F7843" s="36" t="str">
        <f>IF(AND(D7843&gt;=50000,D7843&lt;=100000),"COMPRESO",A7843)</f>
        <v>magomadas</v>
      </c>
      <c r="H7843" s="39">
        <f t="shared" si="245"/>
        <v>0</v>
      </c>
      <c r="I7843">
        <v>1</v>
      </c>
    </row>
    <row r="7844" spans="1:9" ht="12" customHeight="1" x14ac:dyDescent="0.3">
      <c r="A7844" s="14" t="s">
        <v>23432</v>
      </c>
      <c r="B7844" s="4" t="s">
        <v>11888</v>
      </c>
      <c r="C7844" s="5" t="s">
        <v>22778</v>
      </c>
      <c r="D7844" s="6">
        <v>165</v>
      </c>
      <c r="E7844" t="str">
        <f t="shared" si="244"/>
        <v xml:space="preserve"> </v>
      </c>
      <c r="F7844" s="36" t="str">
        <f>IF(AND(D7844&gt;=50000,D7844&lt;=100000),"COMPRESO",A7844)</f>
        <v>modolo</v>
      </c>
      <c r="H7844" s="39">
        <f t="shared" si="245"/>
        <v>0</v>
      </c>
      <c r="I7844">
        <v>1</v>
      </c>
    </row>
    <row r="7845" spans="1:9" ht="12" customHeight="1" x14ac:dyDescent="0.3">
      <c r="A7845" s="14" t="s">
        <v>23433</v>
      </c>
      <c r="B7845" s="4" t="s">
        <v>12224</v>
      </c>
      <c r="C7845" s="5" t="s">
        <v>22778</v>
      </c>
      <c r="D7845" s="6">
        <v>535</v>
      </c>
      <c r="E7845" t="str">
        <f t="shared" si="244"/>
        <v xml:space="preserve"> </v>
      </c>
      <c r="F7845" s="36" t="str">
        <f>IF(AND(D7845&gt;=50000,D7845&lt;=100000),"COMPRESO",A7845)</f>
        <v>montresta</v>
      </c>
      <c r="H7845" s="39">
        <f t="shared" si="245"/>
        <v>0</v>
      </c>
      <c r="I7845">
        <v>5</v>
      </c>
    </row>
    <row r="7846" spans="1:9" ht="12" customHeight="1" x14ac:dyDescent="0.3">
      <c r="A7846" s="14" t="s">
        <v>23434</v>
      </c>
      <c r="B7846" s="4" t="s">
        <v>13681</v>
      </c>
      <c r="C7846" s="5" t="s">
        <v>22778</v>
      </c>
      <c r="D7846" s="6">
        <v>193</v>
      </c>
      <c r="E7846" t="str">
        <f t="shared" si="244"/>
        <v xml:space="preserve"> </v>
      </c>
      <c r="F7846" s="36" t="str">
        <f>IF(AND(D7846&gt;=50000,D7846&lt;=100000),"COMPRESO",A7846)</f>
        <v>sagama</v>
      </c>
      <c r="H7846" s="39">
        <f t="shared" si="245"/>
        <v>0</v>
      </c>
      <c r="I7846">
        <v>2</v>
      </c>
    </row>
    <row r="7847" spans="1:9" ht="12" customHeight="1" x14ac:dyDescent="0.3">
      <c r="A7847" s="14" t="s">
        <v>23435</v>
      </c>
      <c r="B7847" s="4" t="s">
        <v>14681</v>
      </c>
      <c r="C7847" s="5" t="s">
        <v>22778</v>
      </c>
      <c r="D7847" s="6">
        <v>1130</v>
      </c>
      <c r="E7847" t="str">
        <f t="shared" si="244"/>
        <v xml:space="preserve"> </v>
      </c>
      <c r="F7847" s="36" t="str">
        <f>IF(AND(D7847&gt;=50000,D7847&lt;=100000),"COMPRESO",A7847)</f>
        <v>suni</v>
      </c>
      <c r="H7847" s="39">
        <f t="shared" si="245"/>
        <v>0</v>
      </c>
      <c r="I7847">
        <v>8</v>
      </c>
    </row>
    <row r="7848" spans="1:9" ht="12" customHeight="1" x14ac:dyDescent="0.3">
      <c r="A7848" s="14" t="s">
        <v>23436</v>
      </c>
      <c r="B7848" s="4" t="s">
        <v>14805</v>
      </c>
      <c r="C7848" s="5" t="s">
        <v>22778</v>
      </c>
      <c r="D7848" s="6">
        <v>268</v>
      </c>
      <c r="E7848" t="str">
        <f t="shared" si="244"/>
        <v xml:space="preserve"> </v>
      </c>
      <c r="F7848" s="36" t="str">
        <f>IF(AND(D7848&gt;=50000,D7848&lt;=100000),"COMPRESO",A7848)</f>
        <v>tinnura</v>
      </c>
      <c r="H7848" s="39">
        <f t="shared" si="245"/>
        <v>0</v>
      </c>
      <c r="I7848">
        <v>1</v>
      </c>
    </row>
    <row r="7849" spans="1:9" ht="12" customHeight="1" x14ac:dyDescent="0.3">
      <c r="A7849" s="14" t="s">
        <v>23437</v>
      </c>
      <c r="B7849" s="4" t="s">
        <v>8292</v>
      </c>
      <c r="C7849" s="5" t="s">
        <v>22778</v>
      </c>
      <c r="D7849" s="6">
        <v>6575</v>
      </c>
      <c r="E7849" t="str">
        <f t="shared" si="244"/>
        <v xml:space="preserve"> </v>
      </c>
      <c r="F7849" s="36" t="str">
        <f>IF(AND(D7849&gt;=50000,D7849&lt;=100000),"COMPRESO",A7849)</f>
        <v>arbus</v>
      </c>
      <c r="H7849" s="39">
        <f t="shared" si="245"/>
        <v>0</v>
      </c>
      <c r="I7849">
        <v>1</v>
      </c>
    </row>
    <row r="7850" spans="1:9" ht="12" customHeight="1" x14ac:dyDescent="0.3">
      <c r="A7850" s="14" t="s">
        <v>23438</v>
      </c>
      <c r="B7850" s="4" t="s">
        <v>8337</v>
      </c>
      <c r="C7850" s="5" t="s">
        <v>22778</v>
      </c>
      <c r="D7850" s="6">
        <v>489</v>
      </c>
      <c r="E7850" t="str">
        <f t="shared" si="244"/>
        <v xml:space="preserve"> </v>
      </c>
      <c r="F7850" s="36" t="str">
        <f>IF(AND(D7850&gt;=50000,D7850&lt;=100000),"COMPRESO",A7850)</f>
        <v>armungia</v>
      </c>
      <c r="H7850" s="39">
        <f t="shared" si="245"/>
        <v>0</v>
      </c>
      <c r="I7850">
        <v>9</v>
      </c>
    </row>
    <row r="7851" spans="1:9" ht="12" customHeight="1" x14ac:dyDescent="0.3">
      <c r="A7851" s="14" t="s">
        <v>23439</v>
      </c>
      <c r="B7851" s="4" t="s">
        <v>8477</v>
      </c>
      <c r="C7851" s="5" t="s">
        <v>22778</v>
      </c>
      <c r="D7851" s="6">
        <v>877</v>
      </c>
      <c r="E7851" t="str">
        <f t="shared" si="244"/>
        <v xml:space="preserve"> </v>
      </c>
      <c r="F7851" s="36" t="str">
        <f>IF(AND(D7851&gt;=50000,D7851&lt;=100000),"COMPRESO",A7851)</f>
        <v>ballao</v>
      </c>
      <c r="H7851" s="39">
        <f t="shared" si="245"/>
        <v>0</v>
      </c>
      <c r="I7851">
        <v>2</v>
      </c>
    </row>
    <row r="7852" spans="1:9" ht="12" customHeight="1" x14ac:dyDescent="0.3">
      <c r="A7852" s="14" t="s">
        <v>23440</v>
      </c>
      <c r="B7852" s="4" t="s">
        <v>8533</v>
      </c>
      <c r="C7852" s="5" t="s">
        <v>22778</v>
      </c>
      <c r="D7852" s="6">
        <v>1139</v>
      </c>
      <c r="E7852" t="str">
        <f t="shared" si="244"/>
        <v xml:space="preserve"> </v>
      </c>
      <c r="F7852" s="36" t="str">
        <f>IF(AND(D7852&gt;=50000,D7852&lt;=100000),"COMPRESO",A7852)</f>
        <v>barrali</v>
      </c>
      <c r="H7852" s="39">
        <f t="shared" si="245"/>
        <v>0</v>
      </c>
      <c r="I7852">
        <v>13</v>
      </c>
    </row>
    <row r="7853" spans="1:9" ht="12" customHeight="1" x14ac:dyDescent="0.3">
      <c r="A7853" s="14" t="s">
        <v>23441</v>
      </c>
      <c r="B7853" s="4" t="s">
        <v>8535</v>
      </c>
      <c r="C7853" s="5" t="s">
        <v>22778</v>
      </c>
      <c r="D7853" s="6">
        <v>1310</v>
      </c>
      <c r="E7853" t="str">
        <f t="shared" si="244"/>
        <v xml:space="preserve"> </v>
      </c>
      <c r="F7853" s="36" t="str">
        <f>IF(AND(D7853&gt;=50000,D7853&lt;=100000),"COMPRESO",A7853)</f>
        <v>barumini</v>
      </c>
      <c r="H7853" s="39">
        <f t="shared" si="245"/>
        <v>0</v>
      </c>
      <c r="I7853">
        <v>3</v>
      </c>
    </row>
    <row r="7854" spans="1:9" ht="12" customHeight="1" x14ac:dyDescent="0.3">
      <c r="A7854" s="14" t="s">
        <v>23442</v>
      </c>
      <c r="B7854" s="4" t="s">
        <v>8942</v>
      </c>
      <c r="C7854" s="5" t="s">
        <v>22778</v>
      </c>
      <c r="D7854" s="6">
        <v>1108</v>
      </c>
      <c r="E7854" t="str">
        <f t="shared" si="244"/>
        <v xml:space="preserve"> </v>
      </c>
      <c r="F7854" s="36" t="str">
        <f>IF(AND(D7854&gt;=50000,D7854&lt;=100000),"COMPRESO",A7854)</f>
        <v>buggerru</v>
      </c>
      <c r="H7854" s="39">
        <f t="shared" si="245"/>
        <v>0</v>
      </c>
      <c r="I7854">
        <v>3</v>
      </c>
    </row>
    <row r="7855" spans="1:9" ht="12" customHeight="1" x14ac:dyDescent="0.3">
      <c r="A7855" s="14" t="s">
        <v>23443</v>
      </c>
      <c r="B7855" s="4" t="s">
        <v>8957</v>
      </c>
      <c r="C7855" s="5" t="s">
        <v>22778</v>
      </c>
      <c r="D7855" s="6">
        <v>2896</v>
      </c>
      <c r="E7855" t="str">
        <f t="shared" si="244"/>
        <v xml:space="preserve"> </v>
      </c>
      <c r="F7855" s="36" t="str">
        <f>IF(AND(D7855&gt;=50000,D7855&lt;=100000),"COMPRESO",A7855)</f>
        <v>burcei</v>
      </c>
      <c r="H7855" s="39">
        <f t="shared" si="245"/>
        <v>0</v>
      </c>
      <c r="I7855">
        <v>6</v>
      </c>
    </row>
    <row r="7856" spans="1:9" ht="12" customHeight="1" x14ac:dyDescent="0.3">
      <c r="A7856" s="14" t="s">
        <v>23444</v>
      </c>
      <c r="B7856" s="4" t="s">
        <v>9020</v>
      </c>
      <c r="C7856" s="5" t="s">
        <v>22778</v>
      </c>
      <c r="D7856" s="6">
        <v>2822</v>
      </c>
      <c r="E7856" t="str">
        <f t="shared" si="244"/>
        <v xml:space="preserve"> </v>
      </c>
      <c r="F7856" s="36" t="str">
        <f>IF(AND(D7856&gt;=50000,D7856&lt;=100000),"COMPRESO",A7856)</f>
        <v>calasetta</v>
      </c>
      <c r="H7856" s="39">
        <f t="shared" si="245"/>
        <v>0</v>
      </c>
      <c r="I7856">
        <v>6</v>
      </c>
    </row>
    <row r="7857" spans="1:9" ht="12" customHeight="1" x14ac:dyDescent="0.3">
      <c r="A7857" s="14" t="s">
        <v>23445</v>
      </c>
      <c r="B7857" s="4" t="s">
        <v>9298</v>
      </c>
      <c r="C7857" s="5" t="s">
        <v>22778</v>
      </c>
      <c r="D7857" s="6">
        <v>28882</v>
      </c>
      <c r="E7857" t="str">
        <f t="shared" si="244"/>
        <v xml:space="preserve"> </v>
      </c>
      <c r="F7857" s="36" t="str">
        <f>IF(AND(D7857&gt;=50000,D7857&lt;=100000),"COMPRESO",A7857)</f>
        <v>carbonia</v>
      </c>
      <c r="H7857" s="39">
        <f t="shared" si="245"/>
        <v>0</v>
      </c>
      <c r="I7857">
        <v>2</v>
      </c>
    </row>
    <row r="7858" spans="1:9" ht="12" customHeight="1" x14ac:dyDescent="0.3">
      <c r="A7858" s="14" t="s">
        <v>23446</v>
      </c>
      <c r="B7858" s="4" t="s">
        <v>9331</v>
      </c>
      <c r="C7858" s="5" t="s">
        <v>22778</v>
      </c>
      <c r="D7858" s="6">
        <v>6301</v>
      </c>
      <c r="E7858" t="str">
        <f t="shared" si="244"/>
        <v xml:space="preserve"> </v>
      </c>
      <c r="F7858" s="36" t="str">
        <f>IF(AND(D7858&gt;=50000,D7858&lt;=100000),"COMPRESO",A7858)</f>
        <v>carloforte</v>
      </c>
      <c r="H7858" s="39">
        <f t="shared" si="245"/>
        <v>0</v>
      </c>
      <c r="I7858">
        <v>2</v>
      </c>
    </row>
    <row r="7859" spans="1:9" ht="12" customHeight="1" x14ac:dyDescent="0.3">
      <c r="A7859" s="14" t="s">
        <v>23447</v>
      </c>
      <c r="B7859" s="4" t="s">
        <v>9710</v>
      </c>
      <c r="C7859" s="5" t="s">
        <v>22778</v>
      </c>
      <c r="D7859" s="6">
        <v>1507</v>
      </c>
      <c r="E7859" t="str">
        <f t="shared" si="244"/>
        <v xml:space="preserve"> </v>
      </c>
      <c r="F7859" s="36" t="str">
        <f>IF(AND(D7859&gt;=50000,D7859&lt;=100000),"COMPRESO",A7859)</f>
        <v>castiadas</v>
      </c>
      <c r="H7859" s="39">
        <f t="shared" si="245"/>
        <v>0</v>
      </c>
      <c r="I7859">
        <v>2</v>
      </c>
    </row>
    <row r="7860" spans="1:9" ht="12" customHeight="1" x14ac:dyDescent="0.3">
      <c r="A7860" s="14" t="s">
        <v>23448</v>
      </c>
      <c r="B7860" s="4" t="s">
        <v>10157</v>
      </c>
      <c r="C7860" s="5" t="s">
        <v>22778</v>
      </c>
      <c r="D7860" s="6">
        <v>885</v>
      </c>
      <c r="E7860" t="str">
        <f t="shared" si="244"/>
        <v xml:space="preserve"> </v>
      </c>
      <c r="F7860" s="36" t="str">
        <f>IF(AND(D7860&gt;=50000,D7860&lt;=100000),"COMPRESO",A7860)</f>
        <v>collinas</v>
      </c>
      <c r="H7860" s="39">
        <f t="shared" si="245"/>
        <v>0</v>
      </c>
      <c r="I7860">
        <v>1</v>
      </c>
    </row>
    <row r="7861" spans="1:9" ht="12" customHeight="1" x14ac:dyDescent="0.3">
      <c r="A7861" s="14" t="s">
        <v>23449</v>
      </c>
      <c r="B7861" s="4" t="s">
        <v>10420</v>
      </c>
      <c r="C7861" s="5" t="s">
        <v>22778</v>
      </c>
      <c r="D7861" s="6">
        <v>4315</v>
      </c>
      <c r="E7861" t="str">
        <f t="shared" si="244"/>
        <v xml:space="preserve"> </v>
      </c>
      <c r="F7861" s="36" t="str">
        <f>IF(AND(D7861&gt;=50000,D7861&lt;=100000),"COMPRESO",A7861)</f>
        <v>decimoputzu</v>
      </c>
      <c r="H7861" s="39">
        <f t="shared" si="245"/>
        <v>0</v>
      </c>
      <c r="I7861">
        <v>1</v>
      </c>
    </row>
    <row r="7862" spans="1:9" ht="12" customHeight="1" x14ac:dyDescent="0.3">
      <c r="A7862" s="14" t="s">
        <v>23450</v>
      </c>
      <c r="B7862" s="4" t="s">
        <v>10461</v>
      </c>
      <c r="C7862" s="5" t="s">
        <v>22778</v>
      </c>
      <c r="D7862" s="6">
        <v>9404</v>
      </c>
      <c r="E7862" t="str">
        <f t="shared" si="244"/>
        <v xml:space="preserve"> </v>
      </c>
      <c r="F7862" s="36" t="str">
        <f>IF(AND(D7862&gt;=50000,D7862&lt;=100000),"COMPRESO",A7862)</f>
        <v>dolianova</v>
      </c>
      <c r="H7862" s="39">
        <f t="shared" si="245"/>
        <v>0</v>
      </c>
      <c r="I7862">
        <v>6</v>
      </c>
    </row>
    <row r="7863" spans="1:9" ht="12" customHeight="1" x14ac:dyDescent="0.3">
      <c r="A7863" s="14" t="s">
        <v>23451</v>
      </c>
      <c r="B7863" s="4" t="s">
        <v>10469</v>
      </c>
      <c r="C7863" s="5" t="s">
        <v>22778</v>
      </c>
      <c r="D7863" s="6">
        <v>1675</v>
      </c>
      <c r="E7863" t="str">
        <f t="shared" si="244"/>
        <v xml:space="preserve"> </v>
      </c>
      <c r="F7863" s="36" t="str">
        <f>IF(AND(D7863&gt;=50000,D7863&lt;=100000),"COMPRESO",A7863)</f>
        <v>domus de maria</v>
      </c>
      <c r="H7863" s="39">
        <f t="shared" si="245"/>
        <v>0</v>
      </c>
      <c r="I7863">
        <v>1</v>
      </c>
    </row>
    <row r="7864" spans="1:9" ht="12" customHeight="1" x14ac:dyDescent="0.3">
      <c r="A7864" s="14" t="s">
        <v>23452</v>
      </c>
      <c r="B7864" s="4" t="s">
        <v>10470</v>
      </c>
      <c r="C7864" s="5" t="s">
        <v>22778</v>
      </c>
      <c r="D7864" s="6">
        <v>6416</v>
      </c>
      <c r="E7864" t="str">
        <f t="shared" si="244"/>
        <v xml:space="preserve"> </v>
      </c>
      <c r="F7864" s="36" t="str">
        <f>IF(AND(D7864&gt;=50000,D7864&lt;=100000),"COMPRESO",A7864)</f>
        <v>domusnovas</v>
      </c>
      <c r="H7864" s="39">
        <f t="shared" si="245"/>
        <v>0</v>
      </c>
      <c r="I7864">
        <v>1</v>
      </c>
    </row>
    <row r="7865" spans="1:9" ht="12" customHeight="1" x14ac:dyDescent="0.3">
      <c r="A7865" s="14" t="s">
        <v>23453</v>
      </c>
      <c r="B7865" s="4" t="s">
        <v>10474</v>
      </c>
      <c r="C7865" s="5" t="s">
        <v>22778</v>
      </c>
      <c r="D7865" s="6">
        <v>2119</v>
      </c>
      <c r="E7865" t="str">
        <f t="shared" si="244"/>
        <v xml:space="preserve"> </v>
      </c>
      <c r="F7865" s="36" t="str">
        <f>IF(AND(D7865&gt;=50000,D7865&lt;=100000),"COMPRESO",A7865)</f>
        <v>donori</v>
      </c>
      <c r="H7865" s="39">
        <f t="shared" si="245"/>
        <v>0</v>
      </c>
      <c r="I7865">
        <v>2</v>
      </c>
    </row>
    <row r="7866" spans="1:9" ht="12" customHeight="1" x14ac:dyDescent="0.3">
      <c r="A7866" s="14" t="s">
        <v>23454</v>
      </c>
      <c r="B7866" s="4" t="s">
        <v>10536</v>
      </c>
      <c r="C7866" s="5" t="s">
        <v>22778</v>
      </c>
      <c r="D7866" s="6">
        <v>2268</v>
      </c>
      <c r="E7866" t="str">
        <f t="shared" si="244"/>
        <v xml:space="preserve"> </v>
      </c>
      <c r="F7866" s="36" t="str">
        <f>IF(AND(D7866&gt;=50000,D7866&lt;=100000),"COMPRESO",A7866)</f>
        <v>escalaplano</v>
      </c>
      <c r="H7866" s="39">
        <f t="shared" si="245"/>
        <v>0</v>
      </c>
      <c r="I7866">
        <v>1</v>
      </c>
    </row>
    <row r="7867" spans="1:9" ht="12" customHeight="1" x14ac:dyDescent="0.3">
      <c r="A7867" s="14" t="s">
        <v>23455</v>
      </c>
      <c r="B7867" s="4" t="s">
        <v>10537</v>
      </c>
      <c r="C7867" s="5" t="s">
        <v>22778</v>
      </c>
      <c r="D7867" s="6">
        <v>624</v>
      </c>
      <c r="E7867" t="str">
        <f t="shared" si="244"/>
        <v xml:space="preserve"> </v>
      </c>
      <c r="F7867" s="36" t="str">
        <f>IF(AND(D7867&gt;=50000,D7867&lt;=100000),"COMPRESO",A7867)</f>
        <v>escolca</v>
      </c>
      <c r="H7867" s="39">
        <f t="shared" si="245"/>
        <v>0</v>
      </c>
      <c r="I7867">
        <v>1</v>
      </c>
    </row>
    <row r="7868" spans="1:9" ht="12" customHeight="1" x14ac:dyDescent="0.3">
      <c r="A7868" s="14" t="s">
        <v>23456</v>
      </c>
      <c r="B7868" s="4" t="s">
        <v>10543</v>
      </c>
      <c r="C7868" s="5" t="s">
        <v>22778</v>
      </c>
      <c r="D7868" s="6">
        <v>721</v>
      </c>
      <c r="E7868" t="str">
        <f t="shared" si="244"/>
        <v xml:space="preserve"> </v>
      </c>
      <c r="F7868" s="36" t="str">
        <f>IF(AND(D7868&gt;=50000,D7868&lt;=100000),"COMPRESO",A7868)</f>
        <v>esterzili</v>
      </c>
      <c r="H7868" s="39">
        <f t="shared" si="245"/>
        <v>0</v>
      </c>
      <c r="I7868">
        <v>2</v>
      </c>
    </row>
    <row r="7869" spans="1:9" ht="12" customHeight="1" x14ac:dyDescent="0.3">
      <c r="A7869" s="14" t="s">
        <v>23457</v>
      </c>
      <c r="B7869" s="4" t="s">
        <v>10686</v>
      </c>
      <c r="C7869" s="5" t="s">
        <v>22778</v>
      </c>
      <c r="D7869" s="6">
        <v>2966</v>
      </c>
      <c r="E7869" t="str">
        <f t="shared" si="244"/>
        <v xml:space="preserve"> </v>
      </c>
      <c r="F7869" s="36" t="str">
        <f>IF(AND(D7869&gt;=50000,D7869&lt;=100000),"COMPRESO",A7869)</f>
        <v>fluminimaggiore</v>
      </c>
      <c r="H7869" s="39">
        <f t="shared" si="245"/>
        <v>0</v>
      </c>
      <c r="I7869">
        <v>1</v>
      </c>
    </row>
    <row r="7870" spans="1:9" ht="12" customHeight="1" x14ac:dyDescent="0.3">
      <c r="A7870" s="14" t="s">
        <v>23458</v>
      </c>
      <c r="B7870" s="4" t="s">
        <v>10826</v>
      </c>
      <c r="C7870" s="5" t="s">
        <v>22778</v>
      </c>
      <c r="D7870" s="6">
        <v>1674</v>
      </c>
      <c r="E7870" t="str">
        <f t="shared" si="244"/>
        <v xml:space="preserve"> </v>
      </c>
      <c r="F7870" s="36" t="str">
        <f>IF(AND(D7870&gt;=50000,D7870&lt;=100000),"COMPRESO",A7870)</f>
        <v>furtei</v>
      </c>
      <c r="H7870" s="39">
        <f t="shared" si="245"/>
        <v>0</v>
      </c>
      <c r="I7870">
        <v>4</v>
      </c>
    </row>
    <row r="7871" spans="1:9" ht="12" customHeight="1" x14ac:dyDescent="0.3">
      <c r="A7871" s="14" t="s">
        <v>23459</v>
      </c>
      <c r="B7871" s="4" t="s">
        <v>10932</v>
      </c>
      <c r="C7871" s="5" t="s">
        <v>22778</v>
      </c>
      <c r="D7871" s="6">
        <v>885</v>
      </c>
      <c r="E7871" t="str">
        <f t="shared" si="244"/>
        <v xml:space="preserve"> </v>
      </c>
      <c r="F7871" s="36" t="str">
        <f>IF(AND(D7871&gt;=50000,D7871&lt;=100000),"COMPRESO",A7871)</f>
        <v>genoni</v>
      </c>
      <c r="H7871" s="39">
        <f t="shared" si="245"/>
        <v>0</v>
      </c>
      <c r="I7871">
        <v>1</v>
      </c>
    </row>
    <row r="7872" spans="1:9" ht="12" customHeight="1" x14ac:dyDescent="0.3">
      <c r="A7872" s="14" t="s">
        <v>23460</v>
      </c>
      <c r="B7872" s="4" t="s">
        <v>10934</v>
      </c>
      <c r="C7872" s="5" t="s">
        <v>22778</v>
      </c>
      <c r="D7872" s="6">
        <v>345</v>
      </c>
      <c r="E7872" t="str">
        <f t="shared" si="244"/>
        <v xml:space="preserve"> </v>
      </c>
      <c r="F7872" s="36" t="str">
        <f>IF(AND(D7872&gt;=50000,D7872&lt;=100000),"COMPRESO",A7872)</f>
        <v>genuri</v>
      </c>
      <c r="H7872" s="39">
        <f t="shared" si="245"/>
        <v>0</v>
      </c>
      <c r="I7872">
        <v>9</v>
      </c>
    </row>
    <row r="7873" spans="1:9" ht="12" customHeight="1" x14ac:dyDescent="0.3">
      <c r="A7873" s="14" t="s">
        <v>23461</v>
      </c>
      <c r="B7873" s="4" t="s">
        <v>10943</v>
      </c>
      <c r="C7873" s="5" t="s">
        <v>22778</v>
      </c>
      <c r="D7873" s="6">
        <v>1298</v>
      </c>
      <c r="E7873" t="str">
        <f t="shared" si="244"/>
        <v xml:space="preserve"> </v>
      </c>
      <c r="F7873" s="36" t="str">
        <f>IF(AND(D7873&gt;=50000,D7873&lt;=100000),"COMPRESO",A7873)</f>
        <v>gergei</v>
      </c>
      <c r="H7873" s="39">
        <f t="shared" si="245"/>
        <v>0</v>
      </c>
      <c r="I7873">
        <v>14</v>
      </c>
    </row>
    <row r="7874" spans="1:9" ht="12" customHeight="1" x14ac:dyDescent="0.3">
      <c r="A7874" s="14" t="s">
        <v>23462</v>
      </c>
      <c r="B7874" s="4" t="s">
        <v>10950</v>
      </c>
      <c r="C7874" s="5" t="s">
        <v>22778</v>
      </c>
      <c r="D7874" s="6">
        <v>886</v>
      </c>
      <c r="E7874" t="str">
        <f t="shared" si="244"/>
        <v xml:space="preserve"> </v>
      </c>
      <c r="F7874" s="36" t="str">
        <f>IF(AND(D7874&gt;=50000,D7874&lt;=100000),"COMPRESO",A7874)</f>
        <v>gesico</v>
      </c>
      <c r="H7874" s="39">
        <f t="shared" si="245"/>
        <v>0</v>
      </c>
      <c r="I7874">
        <v>1</v>
      </c>
    </row>
    <row r="7875" spans="1:9" ht="12" customHeight="1" x14ac:dyDescent="0.3">
      <c r="A7875" s="14" t="s">
        <v>23463</v>
      </c>
      <c r="B7875" s="4" t="s">
        <v>10953</v>
      </c>
      <c r="C7875" s="5" t="s">
        <v>22778</v>
      </c>
      <c r="D7875" s="6">
        <v>1280</v>
      </c>
      <c r="E7875" t="str">
        <f t="shared" ref="E7875:E7938" si="246">IF(D7875&gt;300000,"TROVATO"," ")</f>
        <v xml:space="preserve"> </v>
      </c>
      <c r="F7875" s="36" t="str">
        <f>IF(AND(D7875&gt;=50000,D7875&lt;=100000),"COMPRESO",A7875)</f>
        <v>gesturi</v>
      </c>
      <c r="H7875" s="39">
        <f t="shared" ref="H7875:H7938" si="247">(D15803/$G$2)</f>
        <v>0</v>
      </c>
      <c r="I7875">
        <v>3</v>
      </c>
    </row>
    <row r="7876" spans="1:9" ht="12" customHeight="1" x14ac:dyDescent="0.3">
      <c r="A7876" s="14" t="s">
        <v>23464</v>
      </c>
      <c r="B7876" s="4" t="s">
        <v>10973</v>
      </c>
      <c r="C7876" s="5" t="s">
        <v>22778</v>
      </c>
      <c r="D7876" s="6">
        <v>2120</v>
      </c>
      <c r="E7876" t="str">
        <f t="shared" si="246"/>
        <v xml:space="preserve"> </v>
      </c>
      <c r="F7876" s="36" t="str">
        <f>IF(AND(D7876&gt;=50000,D7876&lt;=100000),"COMPRESO",A7876)</f>
        <v>giba</v>
      </c>
      <c r="H7876" s="39">
        <f t="shared" si="247"/>
        <v>0</v>
      </c>
      <c r="I7876">
        <v>6</v>
      </c>
    </row>
    <row r="7877" spans="1:9" ht="12" customHeight="1" x14ac:dyDescent="0.3">
      <c r="A7877" s="14" t="s">
        <v>23465</v>
      </c>
      <c r="B7877" s="4" t="s">
        <v>11022</v>
      </c>
      <c r="C7877" s="5" t="s">
        <v>22778</v>
      </c>
      <c r="D7877" s="6">
        <v>504</v>
      </c>
      <c r="E7877" t="str">
        <f t="shared" si="246"/>
        <v xml:space="preserve"> </v>
      </c>
      <c r="F7877" s="36" t="str">
        <f>IF(AND(D7877&gt;=50000,D7877&lt;=100000),"COMPRESO",A7877)</f>
        <v>goni</v>
      </c>
      <c r="H7877" s="39">
        <f t="shared" si="247"/>
        <v>0</v>
      </c>
      <c r="I7877">
        <v>1</v>
      </c>
    </row>
    <row r="7878" spans="1:9" ht="12" customHeight="1" x14ac:dyDescent="0.3">
      <c r="A7878" s="14" t="s">
        <v>23466</v>
      </c>
      <c r="B7878" s="4" t="s">
        <v>11023</v>
      </c>
      <c r="C7878" s="5" t="s">
        <v>22778</v>
      </c>
      <c r="D7878" s="6">
        <v>5135</v>
      </c>
      <c r="E7878" t="str">
        <f t="shared" si="246"/>
        <v xml:space="preserve"> </v>
      </c>
      <c r="F7878" s="36" t="str">
        <f>IF(AND(D7878&gt;=50000,D7878&lt;=100000),"COMPRESO",A7878)</f>
        <v>gonnesa</v>
      </c>
      <c r="H7878" s="39">
        <f t="shared" si="247"/>
        <v>0</v>
      </c>
      <c r="I7878">
        <v>4</v>
      </c>
    </row>
    <row r="7879" spans="1:9" ht="12" customHeight="1" x14ac:dyDescent="0.3">
      <c r="A7879" s="14" t="s">
        <v>23467</v>
      </c>
      <c r="B7879" s="4" t="s">
        <v>11025</v>
      </c>
      <c r="C7879" s="5" t="s">
        <v>22778</v>
      </c>
      <c r="D7879" s="6">
        <v>6702</v>
      </c>
      <c r="E7879" t="str">
        <f t="shared" si="246"/>
        <v xml:space="preserve"> </v>
      </c>
      <c r="F7879" s="36" t="str">
        <f>IF(AND(D7879&gt;=50000,D7879&lt;=100000),"COMPRESO",A7879)</f>
        <v>gonnosfanadiga</v>
      </c>
      <c r="H7879" s="39">
        <f t="shared" si="247"/>
        <v>0</v>
      </c>
      <c r="I7879">
        <v>1</v>
      </c>
    </row>
    <row r="7880" spans="1:9" ht="12" customHeight="1" x14ac:dyDescent="0.3">
      <c r="A7880" s="14" t="s">
        <v>23468</v>
      </c>
      <c r="B7880" s="4" t="s">
        <v>11133</v>
      </c>
      <c r="C7880" s="5" t="s">
        <v>22778</v>
      </c>
      <c r="D7880" s="6">
        <v>1050</v>
      </c>
      <c r="E7880" t="str">
        <f t="shared" si="246"/>
        <v xml:space="preserve"> </v>
      </c>
      <c r="F7880" s="36" t="str">
        <f>IF(AND(D7880&gt;=50000,D7880&lt;=100000),"COMPRESO",A7880)</f>
        <v>guamaggiore</v>
      </c>
      <c r="H7880" s="39">
        <f t="shared" si="247"/>
        <v>0</v>
      </c>
      <c r="I7880">
        <v>5</v>
      </c>
    </row>
    <row r="7881" spans="1:9" ht="12" customHeight="1" x14ac:dyDescent="0.3">
      <c r="A7881" s="14" t="s">
        <v>23469</v>
      </c>
      <c r="B7881" s="4" t="s">
        <v>11150</v>
      </c>
      <c r="C7881" s="5" t="s">
        <v>22778</v>
      </c>
      <c r="D7881" s="6">
        <v>2775</v>
      </c>
      <c r="E7881" t="str">
        <f t="shared" si="246"/>
        <v xml:space="preserve"> </v>
      </c>
      <c r="F7881" s="36" t="str">
        <f>IF(AND(D7881&gt;=50000,D7881&lt;=100000),"COMPRESO",A7881)</f>
        <v>guasila</v>
      </c>
      <c r="H7881" s="39">
        <f t="shared" si="247"/>
        <v>0</v>
      </c>
      <c r="I7881">
        <v>4</v>
      </c>
    </row>
    <row r="7882" spans="1:9" ht="12" customHeight="1" x14ac:dyDescent="0.3">
      <c r="A7882" s="14" t="s">
        <v>23470</v>
      </c>
      <c r="B7882" s="4" t="s">
        <v>11161</v>
      </c>
      <c r="C7882" s="5" t="s">
        <v>22778</v>
      </c>
      <c r="D7882" s="6">
        <v>12272</v>
      </c>
      <c r="E7882" t="str">
        <f t="shared" si="246"/>
        <v xml:space="preserve"> </v>
      </c>
      <c r="F7882" s="36" t="str">
        <f>IF(AND(D7882&gt;=50000,D7882&lt;=100000),"COMPRESO",A7882)</f>
        <v>guspini</v>
      </c>
      <c r="H7882" s="39">
        <f t="shared" si="247"/>
        <v>0</v>
      </c>
      <c r="I7882">
        <v>8</v>
      </c>
    </row>
    <row r="7883" spans="1:9" ht="12" customHeight="1" x14ac:dyDescent="0.3">
      <c r="A7883" s="14" t="s">
        <v>23471</v>
      </c>
      <c r="B7883" s="4" t="s">
        <v>11165</v>
      </c>
      <c r="C7883" s="5" t="s">
        <v>22778</v>
      </c>
      <c r="D7883" s="6">
        <v>27674</v>
      </c>
      <c r="E7883" t="str">
        <f t="shared" si="246"/>
        <v xml:space="preserve"> </v>
      </c>
      <c r="F7883" s="36" t="str">
        <f>IF(AND(D7883&gt;=50000,D7883&lt;=100000),"COMPRESO",A7883)</f>
        <v>iglesias</v>
      </c>
      <c r="H7883" s="39">
        <f t="shared" si="247"/>
        <v>0</v>
      </c>
      <c r="I7883">
        <v>9</v>
      </c>
    </row>
    <row r="7884" spans="1:9" ht="12" customHeight="1" x14ac:dyDescent="0.3">
      <c r="A7884" s="14" t="s">
        <v>23472</v>
      </c>
      <c r="B7884" s="4" t="s">
        <v>11202</v>
      </c>
      <c r="C7884" s="5" t="s">
        <v>22778</v>
      </c>
      <c r="D7884" s="6">
        <v>2842</v>
      </c>
      <c r="E7884" t="str">
        <f t="shared" si="246"/>
        <v xml:space="preserve"> </v>
      </c>
      <c r="F7884" s="36" t="str">
        <f>IF(AND(D7884&gt;=50000,D7884&lt;=100000),"COMPRESO",A7884)</f>
        <v>isili</v>
      </c>
      <c r="H7884" s="39">
        <f t="shared" si="247"/>
        <v>0</v>
      </c>
      <c r="I7884">
        <v>20</v>
      </c>
    </row>
    <row r="7885" spans="1:9" ht="12" customHeight="1" x14ac:dyDescent="0.3">
      <c r="A7885" s="14" t="s">
        <v>23473</v>
      </c>
      <c r="B7885" s="4" t="s">
        <v>11303</v>
      </c>
      <c r="C7885" s="5" t="s">
        <v>22778</v>
      </c>
      <c r="D7885" s="6">
        <v>257</v>
      </c>
      <c r="E7885" t="str">
        <f t="shared" si="246"/>
        <v xml:space="preserve"> </v>
      </c>
      <c r="F7885" s="36" t="str">
        <f>IF(AND(D7885&gt;=50000,D7885&lt;=100000),"COMPRESO",A7885)</f>
        <v>las plassas</v>
      </c>
      <c r="H7885" s="39">
        <f t="shared" si="247"/>
        <v>0</v>
      </c>
      <c r="I7885">
        <v>2</v>
      </c>
    </row>
    <row r="7886" spans="1:9" ht="12" customHeight="1" x14ac:dyDescent="0.3">
      <c r="A7886" s="14" t="s">
        <v>23474</v>
      </c>
      <c r="B7886" s="4" t="s">
        <v>11502</v>
      </c>
      <c r="C7886" s="5" t="s">
        <v>22778</v>
      </c>
      <c r="D7886" s="6">
        <v>1783</v>
      </c>
      <c r="E7886" t="str">
        <f t="shared" si="246"/>
        <v xml:space="preserve"> </v>
      </c>
      <c r="F7886" s="36" t="str">
        <f>IF(AND(D7886&gt;=50000,D7886&lt;=100000),"COMPRESO",A7886)</f>
        <v>lunamatrona</v>
      </c>
      <c r="H7886" s="39">
        <f t="shared" si="247"/>
        <v>0</v>
      </c>
      <c r="I7886">
        <v>1</v>
      </c>
    </row>
    <row r="7887" spans="1:9" ht="12" customHeight="1" x14ac:dyDescent="0.3">
      <c r="A7887" s="14" t="s">
        <v>23475</v>
      </c>
      <c r="B7887" s="4" t="s">
        <v>11603</v>
      </c>
      <c r="C7887" s="5" t="s">
        <v>22778</v>
      </c>
      <c r="D7887" s="6">
        <v>2238</v>
      </c>
      <c r="E7887" t="str">
        <f t="shared" si="246"/>
        <v xml:space="preserve"> </v>
      </c>
      <c r="F7887" s="36" t="str">
        <f>IF(AND(D7887&gt;=50000,D7887&lt;=100000),"COMPRESO",A7887)</f>
        <v>mandas</v>
      </c>
      <c r="H7887" s="39">
        <f t="shared" si="247"/>
        <v>0</v>
      </c>
      <c r="I7887">
        <v>1</v>
      </c>
    </row>
    <row r="7888" spans="1:9" ht="12" customHeight="1" x14ac:dyDescent="0.3">
      <c r="A7888" s="14" t="s">
        <v>23476</v>
      </c>
      <c r="B7888" s="4" t="s">
        <v>11706</v>
      </c>
      <c r="C7888" s="5" t="s">
        <v>22778</v>
      </c>
      <c r="D7888" s="6">
        <v>1350</v>
      </c>
      <c r="E7888" t="str">
        <f t="shared" si="246"/>
        <v xml:space="preserve"> </v>
      </c>
      <c r="F7888" s="36" t="str">
        <f>IF(AND(D7888&gt;=50000,D7888&lt;=100000),"COMPRESO",A7888)</f>
        <v>masainas</v>
      </c>
      <c r="H7888" s="39">
        <f t="shared" si="247"/>
        <v>0</v>
      </c>
      <c r="I7888">
        <v>8</v>
      </c>
    </row>
    <row r="7889" spans="1:9" ht="12" customHeight="1" x14ac:dyDescent="0.3">
      <c r="A7889" s="14" t="s">
        <v>23477</v>
      </c>
      <c r="B7889" s="4" t="s">
        <v>11942</v>
      </c>
      <c r="C7889" s="5" t="s">
        <v>22778</v>
      </c>
      <c r="D7889" s="6">
        <v>4505</v>
      </c>
      <c r="E7889" t="str">
        <f t="shared" si="246"/>
        <v xml:space="preserve"> </v>
      </c>
      <c r="F7889" s="36" t="str">
        <f>IF(AND(D7889&gt;=50000,D7889&lt;=100000),"COMPRESO",A7889)</f>
        <v>monastir</v>
      </c>
      <c r="H7889" s="39">
        <f t="shared" si="247"/>
        <v>0</v>
      </c>
      <c r="I7889">
        <v>1</v>
      </c>
    </row>
    <row r="7890" spans="1:9" ht="12" customHeight="1" x14ac:dyDescent="0.3">
      <c r="A7890" s="14" t="s">
        <v>23478</v>
      </c>
      <c r="B7890" s="4" t="s">
        <v>12305</v>
      </c>
      <c r="C7890" s="5" t="s">
        <v>22778</v>
      </c>
      <c r="D7890" s="6">
        <v>5162</v>
      </c>
      <c r="E7890" t="str">
        <f t="shared" si="246"/>
        <v xml:space="preserve"> </v>
      </c>
      <c r="F7890" s="36" t="str">
        <f>IF(AND(D7890&gt;=50000,D7890&lt;=100000),"COMPRESO",A7890)</f>
        <v>muravera</v>
      </c>
      <c r="H7890" s="39">
        <f t="shared" si="247"/>
        <v>0</v>
      </c>
      <c r="I7890">
        <v>2</v>
      </c>
    </row>
    <row r="7891" spans="1:9" ht="12" customHeight="1" x14ac:dyDescent="0.3">
      <c r="A7891" s="14" t="s">
        <v>23479</v>
      </c>
      <c r="B7891" s="4" t="s">
        <v>12315</v>
      </c>
      <c r="C7891" s="5" t="s">
        <v>22778</v>
      </c>
      <c r="D7891" s="6">
        <v>1522</v>
      </c>
      <c r="E7891" t="str">
        <f t="shared" si="246"/>
        <v xml:space="preserve"> </v>
      </c>
      <c r="F7891" s="36" t="str">
        <f>IF(AND(D7891&gt;=50000,D7891&lt;=100000),"COMPRESO",A7891)</f>
        <v>musei</v>
      </c>
      <c r="H7891" s="39">
        <f t="shared" si="247"/>
        <v>0</v>
      </c>
      <c r="I7891">
        <v>1</v>
      </c>
    </row>
    <row r="7892" spans="1:9" ht="12" customHeight="1" x14ac:dyDescent="0.3">
      <c r="A7892" s="14" t="s">
        <v>23480</v>
      </c>
      <c r="B7892" s="4" t="s">
        <v>12326</v>
      </c>
      <c r="C7892" s="5" t="s">
        <v>22778</v>
      </c>
      <c r="D7892" s="6">
        <v>3373</v>
      </c>
      <c r="E7892" t="str">
        <f t="shared" si="246"/>
        <v xml:space="preserve"> </v>
      </c>
      <c r="F7892" s="36" t="str">
        <f>IF(AND(D7892&gt;=50000,D7892&lt;=100000),"COMPRESO",A7892)</f>
        <v>narcao</v>
      </c>
      <c r="H7892" s="39">
        <f t="shared" si="247"/>
        <v>0</v>
      </c>
      <c r="I7892">
        <v>7</v>
      </c>
    </row>
    <row r="7893" spans="1:9" ht="12" customHeight="1" x14ac:dyDescent="0.3">
      <c r="A7893" s="14" t="s">
        <v>23481</v>
      </c>
      <c r="B7893" s="4" t="s">
        <v>12429</v>
      </c>
      <c r="C7893" s="5" t="s">
        <v>22778</v>
      </c>
      <c r="D7893" s="6">
        <v>942</v>
      </c>
      <c r="E7893" t="str">
        <f t="shared" si="246"/>
        <v xml:space="preserve"> </v>
      </c>
      <c r="F7893" s="36" t="str">
        <f>IF(AND(D7893&gt;=50000,D7893&lt;=100000),"COMPRESO",A7893)</f>
        <v>nuragus</v>
      </c>
      <c r="H7893" s="39">
        <f t="shared" si="247"/>
        <v>0</v>
      </c>
      <c r="I7893">
        <v>1</v>
      </c>
    </row>
    <row r="7894" spans="1:9" ht="12" customHeight="1" x14ac:dyDescent="0.3">
      <c r="A7894" s="14" t="s">
        <v>23482</v>
      </c>
      <c r="B7894" s="4" t="s">
        <v>12430</v>
      </c>
      <c r="C7894" s="5" t="s">
        <v>22778</v>
      </c>
      <c r="D7894" s="6">
        <v>1357</v>
      </c>
      <c r="E7894" t="str">
        <f t="shared" si="246"/>
        <v xml:space="preserve"> </v>
      </c>
      <c r="F7894" s="36" t="str">
        <f>IF(AND(D7894&gt;=50000,D7894&lt;=100000),"COMPRESO",A7894)</f>
        <v>nurallao</v>
      </c>
      <c r="H7894" s="39">
        <f t="shared" si="247"/>
        <v>0</v>
      </c>
      <c r="I7894">
        <v>1</v>
      </c>
    </row>
    <row r="7895" spans="1:9" ht="12" customHeight="1" x14ac:dyDescent="0.3">
      <c r="A7895" s="14" t="s">
        <v>23483</v>
      </c>
      <c r="B7895" s="4" t="s">
        <v>12431</v>
      </c>
      <c r="C7895" s="5" t="s">
        <v>22778</v>
      </c>
      <c r="D7895" s="6">
        <v>2606</v>
      </c>
      <c r="E7895" t="str">
        <f t="shared" si="246"/>
        <v xml:space="preserve"> </v>
      </c>
      <c r="F7895" s="36" t="str">
        <f>IF(AND(D7895&gt;=50000,D7895&lt;=100000),"COMPRESO",A7895)</f>
        <v>nuraminis</v>
      </c>
      <c r="H7895" s="39">
        <f t="shared" si="247"/>
        <v>0</v>
      </c>
      <c r="I7895">
        <v>3</v>
      </c>
    </row>
    <row r="7896" spans="1:9" ht="12" customHeight="1" x14ac:dyDescent="0.3">
      <c r="A7896" s="14" t="s">
        <v>23484</v>
      </c>
      <c r="B7896" s="4" t="s">
        <v>12433</v>
      </c>
      <c r="C7896" s="5" t="s">
        <v>22778</v>
      </c>
      <c r="D7896" s="6">
        <v>2233</v>
      </c>
      <c r="E7896" t="str">
        <f t="shared" si="246"/>
        <v xml:space="preserve"> </v>
      </c>
      <c r="F7896" s="36" t="str">
        <f>IF(AND(D7896&gt;=50000,D7896&lt;=100000),"COMPRESO",A7896)</f>
        <v>nurri</v>
      </c>
      <c r="H7896" s="39">
        <f t="shared" si="247"/>
        <v>0</v>
      </c>
      <c r="I7896">
        <v>2</v>
      </c>
    </row>
    <row r="7897" spans="1:9" ht="12" customHeight="1" x14ac:dyDescent="0.3">
      <c r="A7897" s="14" t="s">
        <v>23485</v>
      </c>
      <c r="B7897" s="4" t="s">
        <v>12438</v>
      </c>
      <c r="C7897" s="5" t="s">
        <v>22778</v>
      </c>
      <c r="D7897" s="6">
        <v>1631</v>
      </c>
      <c r="E7897" t="str">
        <f t="shared" si="246"/>
        <v xml:space="preserve"> </v>
      </c>
      <c r="F7897" s="36" t="str">
        <f>IF(AND(D7897&gt;=50000,D7897&lt;=100000),"COMPRESO",A7897)</f>
        <v>nuxis</v>
      </c>
      <c r="H7897" s="39">
        <f t="shared" si="247"/>
        <v>0</v>
      </c>
      <c r="I7897">
        <v>3</v>
      </c>
    </row>
    <row r="7898" spans="1:9" ht="12" customHeight="1" x14ac:dyDescent="0.3">
      <c r="A7898" s="14" t="s">
        <v>23486</v>
      </c>
      <c r="B7898" s="4" t="s">
        <v>12534</v>
      </c>
      <c r="C7898" s="5" t="s">
        <v>22778</v>
      </c>
      <c r="D7898" s="6">
        <v>2397</v>
      </c>
      <c r="E7898" t="str">
        <f t="shared" si="246"/>
        <v xml:space="preserve"> </v>
      </c>
      <c r="F7898" s="36" t="str">
        <f>IF(AND(D7898&gt;=50000,D7898&lt;=100000),"COMPRESO",A7898)</f>
        <v>orroli</v>
      </c>
      <c r="H7898" s="39">
        <f t="shared" si="247"/>
        <v>0</v>
      </c>
    </row>
    <row r="7899" spans="1:9" ht="12" customHeight="1" x14ac:dyDescent="0.3">
      <c r="A7899" s="14" t="s">
        <v>23487</v>
      </c>
      <c r="B7899" s="4" t="s">
        <v>12544</v>
      </c>
      <c r="C7899" s="5" t="s">
        <v>22778</v>
      </c>
      <c r="D7899" s="6">
        <v>933</v>
      </c>
      <c r="E7899" t="str">
        <f t="shared" si="246"/>
        <v xml:space="preserve"> </v>
      </c>
      <c r="F7899" s="36" t="str">
        <f>IF(AND(D7899&gt;=50000,D7899&lt;=100000),"COMPRESO",A7899)</f>
        <v>ortacesus</v>
      </c>
      <c r="H7899" s="39">
        <f t="shared" si="247"/>
        <v>0</v>
      </c>
    </row>
    <row r="7900" spans="1:9" ht="12" customHeight="1" x14ac:dyDescent="0.3">
      <c r="A7900" s="14" t="s">
        <v>23488</v>
      </c>
      <c r="B7900" s="4" t="s">
        <v>12608</v>
      </c>
      <c r="C7900" s="5" t="s">
        <v>22778</v>
      </c>
      <c r="D7900" s="6">
        <v>2948</v>
      </c>
      <c r="E7900" t="str">
        <f t="shared" si="246"/>
        <v xml:space="preserve"> </v>
      </c>
      <c r="F7900" s="36" t="str">
        <f>IF(AND(D7900&gt;=50000,D7900&lt;=100000),"COMPRESO",A7900)</f>
        <v>pabillonis</v>
      </c>
      <c r="H7900" s="39">
        <f t="shared" si="247"/>
        <v>0</v>
      </c>
    </row>
    <row r="7901" spans="1:9" ht="12" customHeight="1" x14ac:dyDescent="0.3">
      <c r="A7901" s="14" t="s">
        <v>23489</v>
      </c>
      <c r="B7901" s="4" t="s">
        <v>12739</v>
      </c>
      <c r="C7901" s="5" t="s">
        <v>22778</v>
      </c>
      <c r="D7901" s="6">
        <v>651</v>
      </c>
      <c r="E7901" t="str">
        <f t="shared" si="246"/>
        <v xml:space="preserve"> </v>
      </c>
      <c r="F7901" s="36" t="str">
        <f>IF(AND(D7901&gt;=50000,D7901&lt;=100000),"COMPRESO",A7901)</f>
        <v>pauli arbarei</v>
      </c>
      <c r="H7901" s="39">
        <f t="shared" si="247"/>
        <v>0</v>
      </c>
    </row>
    <row r="7902" spans="1:9" ht="12" customHeight="1" x14ac:dyDescent="0.3">
      <c r="A7902" s="14" t="s">
        <v>23490</v>
      </c>
      <c r="B7902" s="4" t="s">
        <v>12783</v>
      </c>
      <c r="C7902" s="5" t="s">
        <v>22778</v>
      </c>
      <c r="D7902" s="6">
        <v>1475</v>
      </c>
      <c r="E7902" t="str">
        <f t="shared" si="246"/>
        <v xml:space="preserve"> </v>
      </c>
      <c r="F7902" s="36" t="str">
        <f>IF(AND(D7902&gt;=50000,D7902&lt;=100000),"COMPRESO",A7902)</f>
        <v>perdaxius</v>
      </c>
      <c r="H7902" s="39">
        <f t="shared" si="247"/>
        <v>0</v>
      </c>
    </row>
    <row r="7903" spans="1:9" ht="12" customHeight="1" x14ac:dyDescent="0.3">
      <c r="A7903" s="14" t="s">
        <v>23491</v>
      </c>
      <c r="B7903" s="4" t="s">
        <v>12955</v>
      </c>
      <c r="C7903" s="5" t="s">
        <v>22778</v>
      </c>
      <c r="D7903" s="6">
        <v>1193</v>
      </c>
      <c r="E7903" t="str">
        <f t="shared" si="246"/>
        <v xml:space="preserve"> </v>
      </c>
      <c r="F7903" s="36" t="str">
        <f>IF(AND(D7903&gt;=50000,D7903&lt;=100000),"COMPRESO",A7903)</f>
        <v>pimentel</v>
      </c>
      <c r="H7903" s="39">
        <f t="shared" si="247"/>
        <v>0</v>
      </c>
    </row>
    <row r="7904" spans="1:9" ht="12" customHeight="1" x14ac:dyDescent="0.3">
      <c r="A7904" s="14" t="s">
        <v>23492</v>
      </c>
      <c r="B7904" s="4" t="s">
        <v>12984</v>
      </c>
      <c r="C7904" s="5" t="s">
        <v>22778</v>
      </c>
      <c r="D7904" s="6">
        <v>872</v>
      </c>
      <c r="E7904" t="str">
        <f t="shared" si="246"/>
        <v xml:space="preserve"> </v>
      </c>
      <c r="F7904" s="36" t="str">
        <f>IF(AND(D7904&gt;=50000,D7904&lt;=100000),"COMPRESO",A7904)</f>
        <v>piscinas</v>
      </c>
      <c r="H7904" s="39">
        <f t="shared" si="247"/>
        <v>0</v>
      </c>
    </row>
    <row r="7905" spans="1:8" ht="12" customHeight="1" x14ac:dyDescent="0.3">
      <c r="A7905" s="14" t="s">
        <v>23493</v>
      </c>
      <c r="B7905" s="4" t="s">
        <v>13162</v>
      </c>
      <c r="C7905" s="5" t="s">
        <v>22778</v>
      </c>
      <c r="D7905" s="6">
        <v>5236</v>
      </c>
      <c r="E7905" t="str">
        <f t="shared" si="246"/>
        <v xml:space="preserve"> </v>
      </c>
      <c r="F7905" s="36" t="str">
        <f>IF(AND(D7905&gt;=50000,D7905&lt;=100000),"COMPRESO",A7905)</f>
        <v>portoscuso</v>
      </c>
      <c r="H7905" s="39">
        <f t="shared" si="247"/>
        <v>0</v>
      </c>
    </row>
    <row r="7906" spans="1:8" ht="12" customHeight="1" x14ac:dyDescent="0.3">
      <c r="A7906" s="14" t="s">
        <v>23494</v>
      </c>
      <c r="B7906" s="4" t="s">
        <v>13680</v>
      </c>
      <c r="C7906" s="5" t="s">
        <v>22778</v>
      </c>
      <c r="D7906" s="6">
        <v>918</v>
      </c>
      <c r="E7906" t="str">
        <f t="shared" si="246"/>
        <v xml:space="preserve"> </v>
      </c>
      <c r="F7906" s="36" t="str">
        <f>IF(AND(D7906&gt;=50000,D7906&lt;=100000),"COMPRESO",A7906)</f>
        <v>sadali</v>
      </c>
      <c r="H7906" s="39">
        <f t="shared" si="247"/>
        <v>0</v>
      </c>
    </row>
    <row r="7907" spans="1:8" ht="12" customHeight="1" x14ac:dyDescent="0.3">
      <c r="A7907" s="14" t="s">
        <v>23495</v>
      </c>
      <c r="B7907" s="4" t="s">
        <v>13736</v>
      </c>
      <c r="C7907" s="5" t="s">
        <v>22778</v>
      </c>
      <c r="D7907" s="6">
        <v>5321</v>
      </c>
      <c r="E7907" t="str">
        <f t="shared" si="246"/>
        <v xml:space="preserve"> </v>
      </c>
      <c r="F7907" s="36" t="str">
        <f>IF(AND(D7907&gt;=50000,D7907&lt;=100000),"COMPRESO",A7907)</f>
        <v>samassi</v>
      </c>
      <c r="H7907" s="39">
        <f t="shared" si="247"/>
        <v>0</v>
      </c>
    </row>
    <row r="7908" spans="1:8" ht="12" customHeight="1" x14ac:dyDescent="0.3">
      <c r="A7908" s="14" t="s">
        <v>23496</v>
      </c>
      <c r="B7908" s="4" t="s">
        <v>13737</v>
      </c>
      <c r="C7908" s="5" t="s">
        <v>22778</v>
      </c>
      <c r="D7908" s="6">
        <v>1720</v>
      </c>
      <c r="E7908" t="str">
        <f t="shared" si="246"/>
        <v xml:space="preserve"> </v>
      </c>
      <c r="F7908" s="36" t="str">
        <f>IF(AND(D7908&gt;=50000,D7908&lt;=100000),"COMPRESO",A7908)</f>
        <v>samatzai</v>
      </c>
      <c r="H7908" s="39">
        <f t="shared" si="247"/>
        <v>0</v>
      </c>
    </row>
    <row r="7909" spans="1:8" ht="12" customHeight="1" x14ac:dyDescent="0.3">
      <c r="A7909" s="14" t="s">
        <v>23497</v>
      </c>
      <c r="B7909" s="4" t="s">
        <v>13752</v>
      </c>
      <c r="C7909" s="5" t="s">
        <v>22778</v>
      </c>
      <c r="D7909" s="6">
        <v>1281</v>
      </c>
      <c r="E7909" t="str">
        <f t="shared" si="246"/>
        <v xml:space="preserve"> </v>
      </c>
      <c r="F7909" s="36" t="str">
        <f>IF(AND(D7909&gt;=50000,D7909&lt;=100000),"COMPRESO",A7909)</f>
        <v>san basilio</v>
      </c>
      <c r="H7909" s="39">
        <f t="shared" si="247"/>
        <v>0</v>
      </c>
    </row>
    <row r="7910" spans="1:8" ht="12" customHeight="1" x14ac:dyDescent="0.3">
      <c r="A7910" s="14" t="s">
        <v>23498</v>
      </c>
      <c r="B7910" s="4" t="s">
        <v>13828</v>
      </c>
      <c r="C7910" s="5" t="s">
        <v>22778</v>
      </c>
      <c r="D7910" s="6">
        <v>8894</v>
      </c>
      <c r="E7910" t="str">
        <f t="shared" si="246"/>
        <v xml:space="preserve"> </v>
      </c>
      <c r="F7910" s="36" t="str">
        <f>IF(AND(D7910&gt;=50000,D7910&lt;=100000),"COMPRESO",A7910)</f>
        <v>san gavino monreale</v>
      </c>
      <c r="H7910" s="39">
        <f t="shared" si="247"/>
        <v>0</v>
      </c>
    </row>
    <row r="7911" spans="1:8" ht="12" customHeight="1" x14ac:dyDescent="0.3">
      <c r="A7911" s="14" t="s">
        <v>23499</v>
      </c>
      <c r="B7911" s="4" t="s">
        <v>13877</v>
      </c>
      <c r="C7911" s="5" t="s">
        <v>22778</v>
      </c>
      <c r="D7911" s="6">
        <v>6020</v>
      </c>
      <c r="E7911" t="str">
        <f t="shared" si="246"/>
        <v xml:space="preserve"> </v>
      </c>
      <c r="F7911" s="36" t="str">
        <f>IF(AND(D7911&gt;=50000,D7911&lt;=100000),"COMPRESO",A7911)</f>
        <v>san giovanni suergiu</v>
      </c>
      <c r="H7911" s="39">
        <f t="shared" si="247"/>
        <v>0</v>
      </c>
    </row>
    <row r="7912" spans="1:8" ht="12" customHeight="1" x14ac:dyDescent="0.3">
      <c r="A7912" s="14" t="s">
        <v>23500</v>
      </c>
      <c r="B7912" s="4" t="s">
        <v>15590</v>
      </c>
      <c r="C7912" s="5" t="s">
        <v>22778</v>
      </c>
      <c r="D7912" s="6">
        <v>846</v>
      </c>
      <c r="E7912" t="str">
        <f t="shared" si="246"/>
        <v xml:space="preserve"> </v>
      </c>
      <c r="F7912" s="36" t="str">
        <f>IF(AND(D7912&gt;=50000,D7912&lt;=100000),"COMPRESO",A7912)</f>
        <v>san nicolò gerrei</v>
      </c>
      <c r="H7912" s="39">
        <f t="shared" si="247"/>
        <v>0</v>
      </c>
    </row>
    <row r="7913" spans="1:8" ht="12" customHeight="1" x14ac:dyDescent="0.3">
      <c r="A7913" s="14" t="s">
        <v>23501</v>
      </c>
      <c r="B7913" s="4" t="s">
        <v>14032</v>
      </c>
      <c r="C7913" s="5" t="s">
        <v>22778</v>
      </c>
      <c r="D7913" s="6">
        <v>7972</v>
      </c>
      <c r="E7913" t="str">
        <f t="shared" si="246"/>
        <v xml:space="preserve"> </v>
      </c>
      <c r="F7913" s="36" t="str">
        <f>IF(AND(D7913&gt;=50000,D7913&lt;=100000),"COMPRESO",A7913)</f>
        <v>san sperate</v>
      </c>
      <c r="H7913" s="39">
        <f t="shared" si="247"/>
        <v>0</v>
      </c>
    </row>
    <row r="7914" spans="1:8" ht="12" customHeight="1" x14ac:dyDescent="0.3">
      <c r="A7914" s="14" t="s">
        <v>23502</v>
      </c>
      <c r="B7914" s="4" t="s">
        <v>14045</v>
      </c>
      <c r="C7914" s="5" t="s">
        <v>22778</v>
      </c>
      <c r="D7914" s="6">
        <v>3822</v>
      </c>
      <c r="E7914" t="str">
        <f t="shared" si="246"/>
        <v xml:space="preserve"> </v>
      </c>
      <c r="F7914" s="36" t="str">
        <f>IF(AND(D7914&gt;=50000,D7914&lt;=100000),"COMPRESO",A7914)</f>
        <v>san vito</v>
      </c>
      <c r="H7914" s="39">
        <f t="shared" si="247"/>
        <v>0</v>
      </c>
    </row>
    <row r="7915" spans="1:8" ht="12" customHeight="1" x14ac:dyDescent="0.3">
      <c r="A7915" s="14" t="s">
        <v>23503</v>
      </c>
      <c r="B7915" s="4" t="s">
        <v>14071</v>
      </c>
      <c r="C7915" s="5" t="s">
        <v>22778</v>
      </c>
      <c r="D7915" s="6">
        <v>8460</v>
      </c>
      <c r="E7915" t="str">
        <f t="shared" si="246"/>
        <v xml:space="preserve"> </v>
      </c>
      <c r="F7915" s="36" t="str">
        <f>IF(AND(D7915&gt;=50000,D7915&lt;=100000),"COMPRESO",A7915)</f>
        <v>sanluri</v>
      </c>
      <c r="H7915" s="39">
        <f t="shared" si="247"/>
        <v>0</v>
      </c>
    </row>
    <row r="7916" spans="1:8" ht="12" customHeight="1" x14ac:dyDescent="0.3">
      <c r="A7916" s="14" t="s">
        <v>23504</v>
      </c>
      <c r="B7916" s="4" t="s">
        <v>14204</v>
      </c>
      <c r="C7916" s="5" t="s">
        <v>22778</v>
      </c>
      <c r="D7916" s="6">
        <v>3570</v>
      </c>
      <c r="E7916" t="str">
        <f t="shared" si="246"/>
        <v xml:space="preserve"> </v>
      </c>
      <c r="F7916" s="36" t="str">
        <f>IF(AND(D7916&gt;=50000,D7916&lt;=100000),"COMPRESO",A7916)</f>
        <v>santadi</v>
      </c>
      <c r="H7916" s="39">
        <f t="shared" si="247"/>
        <v>0</v>
      </c>
    </row>
    <row r="7917" spans="1:8" ht="12" customHeight="1" x14ac:dyDescent="0.3">
      <c r="A7917" s="14" t="s">
        <v>23505</v>
      </c>
      <c r="B7917" s="4" t="s">
        <v>14100</v>
      </c>
      <c r="C7917" s="5" t="s">
        <v>22778</v>
      </c>
      <c r="D7917" s="6">
        <v>1834</v>
      </c>
      <c r="E7917" t="str">
        <f t="shared" si="246"/>
        <v xml:space="preserve"> </v>
      </c>
      <c r="F7917" s="36" t="str">
        <f>IF(AND(D7917&gt;=50000,D7917&lt;=100000),"COMPRESO",A7917)</f>
        <v>sant'andrea frius</v>
      </c>
      <c r="H7917" s="39">
        <f t="shared" si="247"/>
        <v>0</v>
      </c>
    </row>
    <row r="7918" spans="1:8" ht="12" customHeight="1" x14ac:dyDescent="0.3">
      <c r="A7918" s="14" t="s">
        <v>23506</v>
      </c>
      <c r="B7918" s="4" t="s">
        <v>14117</v>
      </c>
      <c r="C7918" s="5" t="s">
        <v>22778</v>
      </c>
      <c r="D7918" s="6">
        <v>2712</v>
      </c>
      <c r="E7918" t="str">
        <f t="shared" si="246"/>
        <v xml:space="preserve"> </v>
      </c>
      <c r="F7918" s="36" t="str">
        <f>IF(AND(D7918&gt;=50000,D7918&lt;=100000),"COMPRESO",A7918)</f>
        <v>sant'anna arresi</v>
      </c>
      <c r="H7918" s="39">
        <f t="shared" si="247"/>
        <v>0</v>
      </c>
    </row>
    <row r="7919" spans="1:8" ht="12" customHeight="1" x14ac:dyDescent="0.3">
      <c r="A7919" s="14" t="s">
        <v>23507</v>
      </c>
      <c r="B7919" s="4" t="s">
        <v>14120</v>
      </c>
      <c r="C7919" s="5" t="s">
        <v>22778</v>
      </c>
      <c r="D7919" s="6">
        <v>11496</v>
      </c>
      <c r="E7919" t="str">
        <f t="shared" si="246"/>
        <v xml:space="preserve"> </v>
      </c>
      <c r="F7919" s="36" t="str">
        <f>IF(AND(D7919&gt;=50000,D7919&lt;=100000),"COMPRESO",A7919)</f>
        <v>sant'antioco</v>
      </c>
      <c r="H7919" s="39">
        <f t="shared" si="247"/>
        <v>0</v>
      </c>
    </row>
    <row r="7920" spans="1:8" ht="12" customHeight="1" x14ac:dyDescent="0.3">
      <c r="A7920" s="14" t="s">
        <v>23508</v>
      </c>
      <c r="B7920" s="4" t="s">
        <v>14238</v>
      </c>
      <c r="C7920" s="5" t="s">
        <v>22778</v>
      </c>
      <c r="D7920" s="6">
        <v>4168</v>
      </c>
      <c r="E7920" t="str">
        <f t="shared" si="246"/>
        <v xml:space="preserve"> </v>
      </c>
      <c r="F7920" s="36" t="str">
        <f>IF(AND(D7920&gt;=50000,D7920&lt;=100000),"COMPRESO",A7920)</f>
        <v>sardara</v>
      </c>
      <c r="H7920" s="39">
        <f t="shared" si="247"/>
        <v>0</v>
      </c>
    </row>
    <row r="7921" spans="1:8" ht="12" customHeight="1" x14ac:dyDescent="0.3">
      <c r="A7921" s="14" t="s">
        <v>23509</v>
      </c>
      <c r="B7921" s="4" t="s">
        <v>14351</v>
      </c>
      <c r="C7921" s="5" t="s">
        <v>22778</v>
      </c>
      <c r="D7921" s="6">
        <v>1277</v>
      </c>
      <c r="E7921" t="str">
        <f t="shared" si="246"/>
        <v xml:space="preserve"> </v>
      </c>
      <c r="F7921" s="36" t="str">
        <f>IF(AND(D7921&gt;=50000,D7921&lt;=100000),"COMPRESO",A7921)</f>
        <v>segariu</v>
      </c>
      <c r="H7921" s="39">
        <f t="shared" si="247"/>
        <v>0</v>
      </c>
    </row>
    <row r="7922" spans="1:8" ht="12" customHeight="1" x14ac:dyDescent="0.3">
      <c r="A7922" s="14" t="s">
        <v>23510</v>
      </c>
      <c r="B7922" s="4" t="s">
        <v>14359</v>
      </c>
      <c r="C7922" s="5" t="s">
        <v>22778</v>
      </c>
      <c r="D7922" s="6">
        <v>1433</v>
      </c>
      <c r="E7922" t="str">
        <f t="shared" si="246"/>
        <v xml:space="preserve"> </v>
      </c>
      <c r="F7922" s="36" t="str">
        <f>IF(AND(D7922&gt;=50000,D7922&lt;=100000),"COMPRESO",A7922)</f>
        <v>selegas</v>
      </c>
      <c r="H7922" s="39">
        <f t="shared" si="247"/>
        <v>0</v>
      </c>
    </row>
    <row r="7923" spans="1:8" ht="12" customHeight="1" x14ac:dyDescent="0.3">
      <c r="A7923" s="14" t="s">
        <v>23511</v>
      </c>
      <c r="B7923" s="4" t="s">
        <v>14384</v>
      </c>
      <c r="C7923" s="5" t="s">
        <v>22778</v>
      </c>
      <c r="D7923" s="6">
        <v>4781</v>
      </c>
      <c r="E7923" t="str">
        <f t="shared" si="246"/>
        <v xml:space="preserve"> </v>
      </c>
      <c r="F7923" s="36" t="str">
        <f>IF(AND(D7923&gt;=50000,D7923&lt;=100000),"COMPRESO",A7923)</f>
        <v>senorbì</v>
      </c>
      <c r="H7923" s="39">
        <f t="shared" si="247"/>
        <v>0</v>
      </c>
    </row>
    <row r="7924" spans="1:8" ht="12" customHeight="1" x14ac:dyDescent="0.3">
      <c r="A7924" s="14" t="s">
        <v>23512</v>
      </c>
      <c r="B7924" s="4" t="s">
        <v>14387</v>
      </c>
      <c r="C7924" s="5" t="s">
        <v>22778</v>
      </c>
      <c r="D7924" s="6">
        <v>2620</v>
      </c>
      <c r="E7924" t="str">
        <f t="shared" si="246"/>
        <v xml:space="preserve"> </v>
      </c>
      <c r="F7924" s="36" t="str">
        <f>IF(AND(D7924&gt;=50000,D7924&lt;=100000),"COMPRESO",A7924)</f>
        <v>serdiana</v>
      </c>
      <c r="H7924" s="39">
        <f t="shared" si="247"/>
        <v>0</v>
      </c>
    </row>
    <row r="7925" spans="1:8" ht="12" customHeight="1" x14ac:dyDescent="0.3">
      <c r="A7925" s="14" t="s">
        <v>23513</v>
      </c>
      <c r="B7925" s="4" t="s">
        <v>14409</v>
      </c>
      <c r="C7925" s="5" t="s">
        <v>22778</v>
      </c>
      <c r="D7925" s="6">
        <v>9259</v>
      </c>
      <c r="E7925" t="str">
        <f t="shared" si="246"/>
        <v xml:space="preserve"> </v>
      </c>
      <c r="F7925" s="36" t="str">
        <f>IF(AND(D7925&gt;=50000,D7925&lt;=100000),"COMPRESO",A7925)</f>
        <v>serramanna</v>
      </c>
      <c r="H7925" s="39">
        <f t="shared" si="247"/>
        <v>0</v>
      </c>
    </row>
    <row r="7926" spans="1:8" ht="12" customHeight="1" x14ac:dyDescent="0.3">
      <c r="A7926" s="14" t="s">
        <v>23514</v>
      </c>
      <c r="B7926" s="4" t="s">
        <v>14423</v>
      </c>
      <c r="C7926" s="5" t="s">
        <v>22778</v>
      </c>
      <c r="D7926" s="6">
        <v>5028</v>
      </c>
      <c r="E7926" t="str">
        <f t="shared" si="246"/>
        <v xml:space="preserve"> </v>
      </c>
      <c r="F7926" s="36" t="str">
        <f>IF(AND(D7926&gt;=50000,D7926&lt;=100000),"COMPRESO",A7926)</f>
        <v>serrenti</v>
      </c>
      <c r="H7926" s="39">
        <f t="shared" si="247"/>
        <v>0</v>
      </c>
    </row>
    <row r="7927" spans="1:8" ht="12" customHeight="1" x14ac:dyDescent="0.3">
      <c r="A7927" s="14" t="s">
        <v>23515</v>
      </c>
      <c r="B7927" s="4" t="s">
        <v>14424</v>
      </c>
      <c r="C7927" s="5" t="s">
        <v>22778</v>
      </c>
      <c r="D7927" s="6">
        <v>676</v>
      </c>
      <c r="E7927" t="str">
        <f t="shared" si="246"/>
        <v xml:space="preserve"> </v>
      </c>
      <c r="F7927" s="36" t="str">
        <f>IF(AND(D7927&gt;=50000,D7927&lt;=100000),"COMPRESO",A7927)</f>
        <v>serri</v>
      </c>
      <c r="H7927" s="39">
        <f t="shared" si="247"/>
        <v>0</v>
      </c>
    </row>
    <row r="7928" spans="1:8" ht="12" customHeight="1" x14ac:dyDescent="0.3">
      <c r="A7928" s="14" t="s">
        <v>23516</v>
      </c>
      <c r="B7928" s="4" t="s">
        <v>14453</v>
      </c>
      <c r="C7928" s="5" t="s">
        <v>22778</v>
      </c>
      <c r="D7928" s="6">
        <v>144</v>
      </c>
      <c r="E7928" t="str">
        <f t="shared" si="246"/>
        <v xml:space="preserve"> </v>
      </c>
      <c r="F7928" s="36" t="str">
        <f>IF(AND(D7928&gt;=50000,D7928&lt;=100000),"COMPRESO",A7928)</f>
        <v>setzu</v>
      </c>
      <c r="H7928" s="39">
        <f t="shared" si="247"/>
        <v>0</v>
      </c>
    </row>
    <row r="7929" spans="1:8" ht="12" customHeight="1" x14ac:dyDescent="0.3">
      <c r="A7929" s="14" t="s">
        <v>23517</v>
      </c>
      <c r="B7929" s="4" t="s">
        <v>14454</v>
      </c>
      <c r="C7929" s="5" t="s">
        <v>22778</v>
      </c>
      <c r="D7929" s="6">
        <v>1361</v>
      </c>
      <c r="E7929" t="str">
        <f t="shared" si="246"/>
        <v xml:space="preserve"> </v>
      </c>
      <c r="F7929" s="36" t="str">
        <f>IF(AND(D7929&gt;=50000,D7929&lt;=100000),"COMPRESO",A7929)</f>
        <v>seui</v>
      </c>
      <c r="H7929" s="39">
        <f t="shared" si="247"/>
        <v>0</v>
      </c>
    </row>
    <row r="7930" spans="1:8" ht="12" customHeight="1" x14ac:dyDescent="0.3">
      <c r="A7930" s="14" t="s">
        <v>23518</v>
      </c>
      <c r="B7930" s="4" t="s">
        <v>14455</v>
      </c>
      <c r="C7930" s="5" t="s">
        <v>22778</v>
      </c>
      <c r="D7930" s="6">
        <v>897</v>
      </c>
      <c r="E7930" t="str">
        <f t="shared" si="246"/>
        <v xml:space="preserve"> </v>
      </c>
      <c r="F7930" s="36" t="str">
        <f>IF(AND(D7930&gt;=50000,D7930&lt;=100000),"COMPRESO",A7930)</f>
        <v>seulo</v>
      </c>
      <c r="H7930" s="39">
        <f t="shared" si="247"/>
        <v>0</v>
      </c>
    </row>
    <row r="7931" spans="1:8" ht="12" customHeight="1" x14ac:dyDescent="0.3">
      <c r="A7931" s="14" t="s">
        <v>23519</v>
      </c>
      <c r="B7931" s="4" t="s">
        <v>14468</v>
      </c>
      <c r="C7931" s="5" t="s">
        <v>22778</v>
      </c>
      <c r="D7931" s="6">
        <v>696</v>
      </c>
      <c r="E7931" t="str">
        <f t="shared" si="246"/>
        <v xml:space="preserve"> </v>
      </c>
      <c r="F7931" s="36" t="str">
        <f>IF(AND(D7931&gt;=50000,D7931&lt;=100000),"COMPRESO",A7931)</f>
        <v>siddi</v>
      </c>
      <c r="H7931" s="39">
        <f t="shared" si="247"/>
        <v>0</v>
      </c>
    </row>
    <row r="7932" spans="1:8" ht="12" customHeight="1" x14ac:dyDescent="0.3">
      <c r="A7932" s="14" t="s">
        <v>23520</v>
      </c>
      <c r="B7932" s="4" t="s">
        <v>14476</v>
      </c>
      <c r="C7932" s="5" t="s">
        <v>22778</v>
      </c>
      <c r="D7932" s="6">
        <v>3997</v>
      </c>
      <c r="E7932" t="str">
        <f t="shared" si="246"/>
        <v xml:space="preserve"> </v>
      </c>
      <c r="F7932" s="36" t="str">
        <f>IF(AND(D7932&gt;=50000,D7932&lt;=100000),"COMPRESO",A7932)</f>
        <v>siliqua</v>
      </c>
      <c r="H7932" s="39">
        <f t="shared" si="247"/>
        <v>0</v>
      </c>
    </row>
    <row r="7933" spans="1:8" ht="12" customHeight="1" x14ac:dyDescent="0.3">
      <c r="A7933" s="14" t="s">
        <v>23521</v>
      </c>
      <c r="B7933" s="4" t="s">
        <v>14477</v>
      </c>
      <c r="C7933" s="5" t="s">
        <v>22778</v>
      </c>
      <c r="D7933" s="6">
        <v>1271</v>
      </c>
      <c r="E7933" t="str">
        <f t="shared" si="246"/>
        <v xml:space="preserve"> </v>
      </c>
      <c r="F7933" s="36" t="str">
        <f>IF(AND(D7933&gt;=50000,D7933&lt;=100000),"COMPRESO",A7933)</f>
        <v>silius</v>
      </c>
      <c r="H7933" s="39">
        <f t="shared" si="247"/>
        <v>0</v>
      </c>
    </row>
    <row r="7934" spans="1:8" ht="12" customHeight="1" x14ac:dyDescent="0.3">
      <c r="A7934" s="14" t="s">
        <v>23522</v>
      </c>
      <c r="B7934" s="4" t="s">
        <v>14502</v>
      </c>
      <c r="C7934" s="5" t="s">
        <v>22778</v>
      </c>
      <c r="D7934" s="6">
        <v>2080</v>
      </c>
      <c r="E7934" t="str">
        <f t="shared" si="246"/>
        <v xml:space="preserve"> </v>
      </c>
      <c r="F7934" s="36" t="str">
        <f>IF(AND(D7934&gt;=50000,D7934&lt;=100000),"COMPRESO",A7934)</f>
        <v>siurgus donigala</v>
      </c>
      <c r="H7934" s="39">
        <f t="shared" si="247"/>
        <v>0</v>
      </c>
    </row>
    <row r="7935" spans="1:8" ht="12" customHeight="1" x14ac:dyDescent="0.3">
      <c r="A7935" s="14" t="s">
        <v>23523</v>
      </c>
      <c r="B7935" s="4" t="s">
        <v>14521</v>
      </c>
      <c r="C7935" s="5" t="s">
        <v>22778</v>
      </c>
      <c r="D7935" s="6">
        <v>1858</v>
      </c>
      <c r="E7935" t="str">
        <f t="shared" si="246"/>
        <v xml:space="preserve"> </v>
      </c>
      <c r="F7935" s="36" t="str">
        <f>IF(AND(D7935&gt;=50000,D7935&lt;=100000),"COMPRESO",A7935)</f>
        <v>soleminis</v>
      </c>
      <c r="H7935" s="39">
        <f t="shared" si="247"/>
        <v>0</v>
      </c>
    </row>
    <row r="7936" spans="1:8" ht="12" customHeight="1" x14ac:dyDescent="0.3">
      <c r="A7936" s="14" t="s">
        <v>23524</v>
      </c>
      <c r="B7936" s="4" t="s">
        <v>14673</v>
      </c>
      <c r="C7936" s="5" t="s">
        <v>22778</v>
      </c>
      <c r="D7936" s="6">
        <v>1135</v>
      </c>
      <c r="E7936" t="str">
        <f t="shared" si="246"/>
        <v xml:space="preserve"> </v>
      </c>
      <c r="F7936" s="36" t="str">
        <f>IF(AND(D7936&gt;=50000,D7936&lt;=100000),"COMPRESO",A7936)</f>
        <v>suelli</v>
      </c>
      <c r="H7936" s="39">
        <f t="shared" si="247"/>
        <v>0</v>
      </c>
    </row>
    <row r="7937" spans="1:8" ht="12" customHeight="1" x14ac:dyDescent="0.3">
      <c r="A7937" s="14" t="s">
        <v>23525</v>
      </c>
      <c r="B7937" s="4" t="s">
        <v>14793</v>
      </c>
      <c r="C7937" s="5" t="s">
        <v>22778</v>
      </c>
      <c r="D7937" s="6">
        <v>3773</v>
      </c>
      <c r="E7937" t="str">
        <f t="shared" si="246"/>
        <v xml:space="preserve"> </v>
      </c>
      <c r="F7937" s="36" t="str">
        <f>IF(AND(D7937&gt;=50000,D7937&lt;=100000),"COMPRESO",A7937)</f>
        <v>teulada</v>
      </c>
      <c r="H7937" s="39">
        <f t="shared" si="247"/>
        <v>0</v>
      </c>
    </row>
    <row r="7938" spans="1:8" ht="12" customHeight="1" x14ac:dyDescent="0.3">
      <c r="A7938" s="14" t="s">
        <v>23526</v>
      </c>
      <c r="B7938" s="4" t="s">
        <v>14938</v>
      </c>
      <c r="C7938" s="5" t="s">
        <v>22778</v>
      </c>
      <c r="D7938" s="6">
        <v>1107</v>
      </c>
      <c r="E7938" t="str">
        <f t="shared" si="246"/>
        <v xml:space="preserve"> </v>
      </c>
      <c r="F7938" s="36" t="str">
        <f>IF(AND(D7938&gt;=50000,D7938&lt;=100000),"COMPRESO",A7938)</f>
        <v>tratalias</v>
      </c>
      <c r="H7938" s="39">
        <f t="shared" si="247"/>
        <v>0</v>
      </c>
    </row>
    <row r="7939" spans="1:8" ht="12" customHeight="1" x14ac:dyDescent="0.3">
      <c r="A7939" s="14" t="s">
        <v>23527</v>
      </c>
      <c r="B7939" s="4" t="s">
        <v>15029</v>
      </c>
      <c r="C7939" s="5" t="s">
        <v>22778</v>
      </c>
      <c r="D7939" s="6">
        <v>1062</v>
      </c>
      <c r="E7939" t="str">
        <f t="shared" ref="E7939:E7955" si="248">IF(D7939&gt;300000,"TROVATO"," ")</f>
        <v xml:space="preserve"> </v>
      </c>
      <c r="F7939" s="36" t="str">
        <f>IF(AND(D7939&gt;=50000,D7939&lt;=100000),"COMPRESO",A7939)</f>
        <v>tuili</v>
      </c>
      <c r="H7939" s="39">
        <f t="shared" ref="H7939:H7955" si="249">(D15867/$G$2)</f>
        <v>0</v>
      </c>
    </row>
    <row r="7940" spans="1:8" ht="12" customHeight="1" x14ac:dyDescent="0.3">
      <c r="A7940" s="14" t="s">
        <v>23528</v>
      </c>
      <c r="B7940" s="4" t="s">
        <v>15036</v>
      </c>
      <c r="C7940" s="5" t="s">
        <v>22778</v>
      </c>
      <c r="D7940" s="6">
        <v>442</v>
      </c>
      <c r="E7940" t="str">
        <f t="shared" si="248"/>
        <v xml:space="preserve"> </v>
      </c>
      <c r="F7940" s="36" t="str">
        <f>IF(AND(D7940&gt;=50000,D7940&lt;=100000),"COMPRESO",A7940)</f>
        <v>turri</v>
      </c>
      <c r="H7940" s="39">
        <f t="shared" si="249"/>
        <v>0</v>
      </c>
    </row>
    <row r="7941" spans="1:8" ht="12" customHeight="1" x14ac:dyDescent="0.3">
      <c r="A7941" s="14" t="s">
        <v>23529</v>
      </c>
      <c r="B7941" s="4" t="s">
        <v>15066</v>
      </c>
      <c r="C7941" s="5" t="s">
        <v>22778</v>
      </c>
      <c r="D7941" s="6">
        <v>4285</v>
      </c>
      <c r="E7941" t="str">
        <f t="shared" si="248"/>
        <v xml:space="preserve"> </v>
      </c>
      <c r="F7941" s="36" t="str">
        <f>IF(AND(D7941&gt;=50000,D7941&lt;=100000),"COMPRESO",A7941)</f>
        <v>ussana</v>
      </c>
      <c r="H7941" s="39">
        <f t="shared" si="249"/>
        <v>0</v>
      </c>
    </row>
    <row r="7942" spans="1:8" ht="12" customHeight="1" x14ac:dyDescent="0.3">
      <c r="A7942" s="14" t="s">
        <v>23530</v>
      </c>
      <c r="B7942" s="4" t="s">
        <v>15067</v>
      </c>
      <c r="C7942" s="5" t="s">
        <v>22778</v>
      </c>
      <c r="D7942" s="6">
        <v>556</v>
      </c>
      <c r="E7942" t="str">
        <f t="shared" si="248"/>
        <v xml:space="preserve"> </v>
      </c>
      <c r="F7942" s="36" t="str">
        <f>IF(AND(D7942&gt;=50000,D7942&lt;=100000),"COMPRESO",A7942)</f>
        <v>ussaramanna</v>
      </c>
      <c r="H7942" s="39">
        <f t="shared" si="249"/>
        <v>0</v>
      </c>
    </row>
    <row r="7943" spans="1:8" ht="12" customHeight="1" x14ac:dyDescent="0.3">
      <c r="A7943" s="14" t="s">
        <v>23531</v>
      </c>
      <c r="B7943" s="4" t="s">
        <v>15153</v>
      </c>
      <c r="C7943" s="5" t="s">
        <v>22778</v>
      </c>
      <c r="D7943" s="6">
        <v>1944</v>
      </c>
      <c r="E7943" t="str">
        <f t="shared" si="248"/>
        <v xml:space="preserve"> </v>
      </c>
      <c r="F7943" s="36" t="str">
        <f>IF(AND(D7943&gt;=50000,D7943&lt;=100000),"COMPRESO",A7943)</f>
        <v>vallermosa</v>
      </c>
      <c r="H7943" s="39">
        <f t="shared" si="249"/>
        <v>0</v>
      </c>
    </row>
    <row r="7944" spans="1:8" ht="12" customHeight="1" x14ac:dyDescent="0.3">
      <c r="A7944" s="14" t="s">
        <v>23532</v>
      </c>
      <c r="B7944" s="4" t="s">
        <v>15391</v>
      </c>
      <c r="C7944" s="5" t="s">
        <v>22778</v>
      </c>
      <c r="D7944" s="6">
        <v>14281</v>
      </c>
      <c r="E7944" t="str">
        <f t="shared" si="248"/>
        <v xml:space="preserve"> </v>
      </c>
      <c r="F7944" s="36" t="str">
        <f>IF(AND(D7944&gt;=50000,D7944&lt;=100000),"COMPRESO",A7944)</f>
        <v>villacidro</v>
      </c>
      <c r="H7944" s="39">
        <f t="shared" si="249"/>
        <v>0</v>
      </c>
    </row>
    <row r="7945" spans="1:8" ht="12" customHeight="1" x14ac:dyDescent="0.3">
      <c r="A7945" s="14" t="s">
        <v>23533</v>
      </c>
      <c r="B7945" s="4" t="s">
        <v>15412</v>
      </c>
      <c r="C7945" s="5" t="s">
        <v>22778</v>
      </c>
      <c r="D7945" s="6">
        <v>2872</v>
      </c>
      <c r="E7945" t="str">
        <f t="shared" si="248"/>
        <v xml:space="preserve"> </v>
      </c>
      <c r="F7945" s="36" t="str">
        <f>IF(AND(D7945&gt;=50000,D7945&lt;=100000),"COMPRESO",A7945)</f>
        <v>villamar</v>
      </c>
      <c r="H7945" s="39">
        <f t="shared" si="249"/>
        <v>0</v>
      </c>
    </row>
    <row r="7946" spans="1:8" ht="12" customHeight="1" x14ac:dyDescent="0.3">
      <c r="A7946" s="14" t="s">
        <v>23534</v>
      </c>
      <c r="B7946" s="4" t="s">
        <v>15414</v>
      </c>
      <c r="C7946" s="5" t="s">
        <v>22778</v>
      </c>
      <c r="D7946" s="6">
        <v>3655</v>
      </c>
      <c r="E7946" t="str">
        <f t="shared" si="248"/>
        <v xml:space="preserve"> </v>
      </c>
      <c r="F7946" s="36" t="str">
        <f>IF(AND(D7946&gt;=50000,D7946&lt;=100000),"COMPRESO",A7946)</f>
        <v>villamassargia</v>
      </c>
      <c r="H7946" s="39">
        <f t="shared" si="249"/>
        <v>0</v>
      </c>
    </row>
    <row r="7947" spans="1:8" ht="12" customHeight="1" x14ac:dyDescent="0.3">
      <c r="A7947" s="14" t="s">
        <v>23535</v>
      </c>
      <c r="B7947" s="4" t="s">
        <v>15431</v>
      </c>
      <c r="C7947" s="5" t="s">
        <v>22778</v>
      </c>
      <c r="D7947" s="6">
        <v>1158</v>
      </c>
      <c r="E7947" t="str">
        <f t="shared" si="248"/>
        <v xml:space="preserve"> </v>
      </c>
      <c r="F7947" s="36" t="str">
        <f>IF(AND(D7947&gt;=50000,D7947&lt;=100000),"COMPRESO",A7947)</f>
        <v>villanova tulo</v>
      </c>
      <c r="H7947" s="39">
        <f t="shared" si="249"/>
        <v>0</v>
      </c>
    </row>
    <row r="7948" spans="1:8" ht="12" customHeight="1" x14ac:dyDescent="0.3">
      <c r="A7948" s="14" t="s">
        <v>23536</v>
      </c>
      <c r="B7948" s="4" t="s">
        <v>15432</v>
      </c>
      <c r="C7948" s="5" t="s">
        <v>22778</v>
      </c>
      <c r="D7948" s="6">
        <v>681</v>
      </c>
      <c r="E7948" t="str">
        <f t="shared" si="248"/>
        <v xml:space="preserve"> </v>
      </c>
      <c r="F7948" s="36" t="str">
        <f>IF(AND(D7948&gt;=50000,D7948&lt;=100000),"COMPRESO",A7948)</f>
        <v>villanovaforru</v>
      </c>
      <c r="H7948" s="39">
        <f t="shared" si="249"/>
        <v>0</v>
      </c>
    </row>
    <row r="7949" spans="1:8" ht="12" customHeight="1" x14ac:dyDescent="0.3">
      <c r="A7949" s="14" t="s">
        <v>23537</v>
      </c>
      <c r="B7949" s="4" t="s">
        <v>15433</v>
      </c>
      <c r="C7949" s="5" t="s">
        <v>22778</v>
      </c>
      <c r="D7949" s="6">
        <v>1433</v>
      </c>
      <c r="E7949" t="str">
        <f t="shared" si="248"/>
        <v xml:space="preserve"> </v>
      </c>
      <c r="F7949" s="36" t="str">
        <f>IF(AND(D7949&gt;=50000,D7949&lt;=100000),"COMPRESO",A7949)</f>
        <v>villanovafranca</v>
      </c>
      <c r="H7949" s="39">
        <f t="shared" si="249"/>
        <v>0</v>
      </c>
    </row>
    <row r="7950" spans="1:8" ht="12" customHeight="1" x14ac:dyDescent="0.3">
      <c r="A7950" s="14" t="s">
        <v>23538</v>
      </c>
      <c r="B7950" s="4" t="s">
        <v>15436</v>
      </c>
      <c r="C7950" s="5" t="s">
        <v>22778</v>
      </c>
      <c r="D7950" s="6">
        <v>1097</v>
      </c>
      <c r="E7950" t="str">
        <f t="shared" si="248"/>
        <v xml:space="preserve"> </v>
      </c>
      <c r="F7950" s="36" t="str">
        <f>IF(AND(D7950&gt;=50000,D7950&lt;=100000),"COMPRESO",A7950)</f>
        <v>villaperuccio</v>
      </c>
      <c r="H7950" s="39">
        <f t="shared" si="249"/>
        <v>0</v>
      </c>
    </row>
    <row r="7951" spans="1:8" ht="12" customHeight="1" x14ac:dyDescent="0.3">
      <c r="A7951" s="14" t="s">
        <v>23539</v>
      </c>
      <c r="B7951" s="4" t="s">
        <v>15438</v>
      </c>
      <c r="C7951" s="5" t="s">
        <v>22778</v>
      </c>
      <c r="D7951" s="6">
        <v>4836</v>
      </c>
      <c r="E7951" t="str">
        <f t="shared" si="248"/>
        <v xml:space="preserve"> </v>
      </c>
      <c r="F7951" s="36" t="str">
        <f>IF(AND(D7951&gt;=50000,D7951&lt;=100000),"COMPRESO",A7951)</f>
        <v>villaputzu</v>
      </c>
      <c r="H7951" s="39">
        <f t="shared" si="249"/>
        <v>0</v>
      </c>
    </row>
    <row r="7952" spans="1:8" ht="12" customHeight="1" x14ac:dyDescent="0.3">
      <c r="A7952" s="14" t="s">
        <v>23540</v>
      </c>
      <c r="B7952" s="4" t="s">
        <v>15450</v>
      </c>
      <c r="C7952" s="5" t="s">
        <v>22778</v>
      </c>
      <c r="D7952" s="6">
        <v>1127</v>
      </c>
      <c r="E7952" t="str">
        <f t="shared" si="248"/>
        <v xml:space="preserve"> </v>
      </c>
      <c r="F7952" s="36" t="str">
        <f>IF(AND(D7952&gt;=50000,D7952&lt;=100000),"COMPRESO",A7952)</f>
        <v>villasalto</v>
      </c>
      <c r="H7952" s="39">
        <f t="shared" si="249"/>
        <v>0</v>
      </c>
    </row>
    <row r="7953" spans="1:8" ht="12" customHeight="1" x14ac:dyDescent="0.3">
      <c r="A7953" s="14" t="s">
        <v>23541</v>
      </c>
      <c r="B7953" s="4" t="s">
        <v>15452</v>
      </c>
      <c r="C7953" s="5" t="s">
        <v>22778</v>
      </c>
      <c r="D7953" s="6">
        <v>3420</v>
      </c>
      <c r="E7953" t="str">
        <f t="shared" si="248"/>
        <v xml:space="preserve"> </v>
      </c>
      <c r="F7953" s="36" t="str">
        <f>IF(AND(D7953&gt;=50000,D7953&lt;=100000),"COMPRESO",A7953)</f>
        <v>villasimius</v>
      </c>
      <c r="H7953" s="39">
        <f t="shared" si="249"/>
        <v>0</v>
      </c>
    </row>
    <row r="7954" spans="1:8" ht="12" customHeight="1" x14ac:dyDescent="0.3">
      <c r="A7954" s="14" t="s">
        <v>23542</v>
      </c>
      <c r="B7954" s="4" t="s">
        <v>15453</v>
      </c>
      <c r="C7954" s="5" t="s">
        <v>22778</v>
      </c>
      <c r="D7954" s="6">
        <v>6857</v>
      </c>
      <c r="E7954" t="str">
        <f t="shared" si="248"/>
        <v xml:space="preserve"> </v>
      </c>
      <c r="F7954" s="36" t="str">
        <f>IF(AND(D7954&gt;=50000,D7954&lt;=100000),"COMPRESO",A7954)</f>
        <v>villasor</v>
      </c>
      <c r="H7954" s="39">
        <f t="shared" si="249"/>
        <v>0</v>
      </c>
    </row>
    <row r="7955" spans="1:8" ht="12" customHeight="1" x14ac:dyDescent="0.3">
      <c r="A7955" s="14" t="s">
        <v>23543</v>
      </c>
      <c r="B7955" s="4" t="s">
        <v>15454</v>
      </c>
      <c r="C7955" s="5" t="s">
        <v>22778</v>
      </c>
      <c r="D7955" s="6">
        <v>2407</v>
      </c>
      <c r="E7955" t="str">
        <f t="shared" si="248"/>
        <v xml:space="preserve"> </v>
      </c>
      <c r="F7955" s="36" t="str">
        <f>IF(AND(D7955&gt;=50000,D7955&lt;=100000),"COMPRESO",A7955)</f>
        <v>villaspeciosa</v>
      </c>
      <c r="H7955" s="39">
        <f t="shared" si="249"/>
        <v>0</v>
      </c>
    </row>
    <row r="7956" spans="1:8" ht="12" customHeight="1" x14ac:dyDescent="0.3">
      <c r="A7956" s="16"/>
      <c r="B7956" s="17"/>
      <c r="C7956" s="18"/>
      <c r="D7956" s="19"/>
    </row>
    <row r="7957" spans="1:8" ht="12" customHeight="1" x14ac:dyDescent="0.3">
      <c r="A7957" s="16"/>
      <c r="B7957" s="17"/>
      <c r="C7957" s="18"/>
      <c r="D7957" s="19"/>
    </row>
    <row r="7958" spans="1:8" ht="12" customHeight="1" x14ac:dyDescent="0.3">
      <c r="A7958" s="16"/>
      <c r="B7958" s="17"/>
      <c r="C7958" s="18"/>
      <c r="D7958" s="19"/>
    </row>
    <row r="7959" spans="1:8" ht="12" customHeight="1" x14ac:dyDescent="0.3">
      <c r="A7959" s="16"/>
      <c r="B7959" s="17"/>
      <c r="C7959" s="18"/>
      <c r="D7959" s="19"/>
    </row>
    <row r="7960" spans="1:8" ht="12" customHeight="1" x14ac:dyDescent="0.3">
      <c r="A7960" s="16"/>
      <c r="B7960" s="17"/>
      <c r="C7960" s="18"/>
      <c r="D7960" s="19"/>
    </row>
    <row r="7961" spans="1:8" ht="12" customHeight="1" x14ac:dyDescent="0.3">
      <c r="A7961" s="16"/>
      <c r="B7961" s="17"/>
      <c r="C7961" s="18"/>
      <c r="D7961" s="19"/>
    </row>
    <row r="7962" spans="1:8" ht="12" customHeight="1" x14ac:dyDescent="0.3">
      <c r="A7962" s="16"/>
      <c r="B7962" s="17"/>
      <c r="C7962" s="18"/>
      <c r="D7962" s="19"/>
    </row>
    <row r="7963" spans="1:8" ht="12" customHeight="1" x14ac:dyDescent="0.3">
      <c r="A7963" s="16"/>
      <c r="B7963" s="17"/>
      <c r="C7963" s="18"/>
      <c r="D7963" s="19"/>
    </row>
    <row r="7964" spans="1:8" ht="12" customHeight="1" x14ac:dyDescent="0.3">
      <c r="A7964" s="16"/>
      <c r="B7964" s="17"/>
      <c r="C7964" s="18"/>
      <c r="D7964" s="19"/>
    </row>
    <row r="7965" spans="1:8" ht="12" customHeight="1" x14ac:dyDescent="0.3">
      <c r="A7965" s="16"/>
      <c r="B7965" s="17"/>
      <c r="C7965" s="18"/>
      <c r="D7965" s="19"/>
    </row>
    <row r="7966" spans="1:8" ht="12" customHeight="1" x14ac:dyDescent="0.3">
      <c r="A7966" s="16"/>
      <c r="B7966" s="17"/>
      <c r="C7966" s="18"/>
      <c r="D7966" s="19"/>
    </row>
    <row r="7967" spans="1:8" ht="12" customHeight="1" x14ac:dyDescent="0.3">
      <c r="A7967" s="16"/>
      <c r="B7967" s="17"/>
      <c r="C7967" s="18"/>
      <c r="D7967" s="19"/>
    </row>
    <row r="7968" spans="1:8" ht="12" customHeight="1" x14ac:dyDescent="0.3">
      <c r="A7968" s="16"/>
      <c r="B7968" s="17"/>
      <c r="C7968" s="18"/>
      <c r="D7968" s="19"/>
    </row>
    <row r="7969" spans="1:4" ht="12" customHeight="1" x14ac:dyDescent="0.3">
      <c r="A7969" s="16"/>
      <c r="B7969" s="17"/>
      <c r="C7969" s="18"/>
      <c r="D7969" s="19"/>
    </row>
    <row r="7970" spans="1:4" ht="12" customHeight="1" x14ac:dyDescent="0.3">
      <c r="A7970" s="16"/>
      <c r="B7970" s="17"/>
      <c r="C7970" s="18"/>
      <c r="D7970" s="19"/>
    </row>
    <row r="7971" spans="1:4" ht="12" customHeight="1" x14ac:dyDescent="0.3">
      <c r="A7971" s="16"/>
      <c r="B7971" s="17"/>
      <c r="C7971" s="18"/>
      <c r="D7971" s="19"/>
    </row>
    <row r="7972" spans="1:4" ht="12" customHeight="1" x14ac:dyDescent="0.3">
      <c r="A7972" s="16"/>
      <c r="B7972" s="17"/>
      <c r="C7972" s="18"/>
      <c r="D7972" s="19"/>
    </row>
    <row r="7973" spans="1:4" ht="12" customHeight="1" x14ac:dyDescent="0.3">
      <c r="A7973" s="16"/>
      <c r="B7973" s="17"/>
      <c r="C7973" s="18"/>
      <c r="D7973" s="19"/>
    </row>
    <row r="7974" spans="1:4" ht="12" customHeight="1" x14ac:dyDescent="0.3">
      <c r="A7974" s="16"/>
      <c r="B7974" s="17"/>
      <c r="C7974" s="18"/>
      <c r="D7974" s="19"/>
    </row>
    <row r="7975" spans="1:4" ht="12" customHeight="1" x14ac:dyDescent="0.3">
      <c r="A7975" s="16"/>
      <c r="B7975" s="17"/>
      <c r="C7975" s="18"/>
      <c r="D7975" s="19"/>
    </row>
    <row r="7976" spans="1:4" ht="12" customHeight="1" x14ac:dyDescent="0.3">
      <c r="A7976" s="16"/>
      <c r="B7976" s="17"/>
      <c r="C7976" s="18"/>
      <c r="D7976" s="19"/>
    </row>
    <row r="7977" spans="1:4" ht="12" customHeight="1" x14ac:dyDescent="0.3">
      <c r="A7977" s="16"/>
      <c r="B7977" s="17"/>
      <c r="C7977" s="18"/>
      <c r="D7977" s="19"/>
    </row>
    <row r="7978" spans="1:4" ht="12" customHeight="1" x14ac:dyDescent="0.3">
      <c r="A7978" s="16"/>
      <c r="B7978" s="17"/>
      <c r="C7978" s="18"/>
      <c r="D7978" s="19"/>
    </row>
    <row r="7979" spans="1:4" ht="12" customHeight="1" x14ac:dyDescent="0.3">
      <c r="A7979" s="16"/>
      <c r="B7979" s="17"/>
      <c r="C7979" s="18"/>
      <c r="D7979" s="19"/>
    </row>
    <row r="7980" spans="1:4" ht="12" customHeight="1" x14ac:dyDescent="0.3">
      <c r="A7980" s="16"/>
      <c r="B7980" s="17"/>
      <c r="C7980" s="18"/>
      <c r="D7980" s="19"/>
    </row>
    <row r="7981" spans="1:4" ht="12" customHeight="1" x14ac:dyDescent="0.3">
      <c r="A7981" s="16"/>
      <c r="B7981" s="17"/>
      <c r="C7981" s="18"/>
      <c r="D7981" s="19"/>
    </row>
    <row r="7982" spans="1:4" ht="12" customHeight="1" x14ac:dyDescent="0.3">
      <c r="A7982" s="16"/>
      <c r="B7982" s="17"/>
      <c r="C7982" s="18"/>
      <c r="D7982" s="19"/>
    </row>
    <row r="7983" spans="1:4" ht="12" customHeight="1" x14ac:dyDescent="0.3">
      <c r="A7983" s="16"/>
      <c r="B7983" s="17"/>
      <c r="C7983" s="18"/>
      <c r="D7983" s="19"/>
    </row>
    <row r="7984" spans="1:4" ht="12" customHeight="1" x14ac:dyDescent="0.3">
      <c r="A7984" s="16"/>
      <c r="B7984" s="17"/>
      <c r="C7984" s="18"/>
      <c r="D7984" s="19"/>
    </row>
    <row r="7985" spans="1:4" ht="12" customHeight="1" x14ac:dyDescent="0.3">
      <c r="A7985" s="16"/>
      <c r="B7985" s="17"/>
      <c r="C7985" s="18"/>
      <c r="D7985" s="19"/>
    </row>
    <row r="7986" spans="1:4" ht="12" customHeight="1" x14ac:dyDescent="0.3">
      <c r="A7986" s="16"/>
      <c r="B7986" s="17"/>
      <c r="C7986" s="18"/>
      <c r="D7986" s="19"/>
    </row>
    <row r="7987" spans="1:4" ht="12" customHeight="1" x14ac:dyDescent="0.3">
      <c r="A7987" s="16"/>
      <c r="B7987" s="17"/>
      <c r="C7987" s="18"/>
      <c r="D7987" s="19"/>
    </row>
    <row r="7988" spans="1:4" ht="12" customHeight="1" x14ac:dyDescent="0.3">
      <c r="A7988" s="16"/>
      <c r="B7988" s="17"/>
      <c r="C7988" s="18"/>
      <c r="D7988" s="19"/>
    </row>
    <row r="7989" spans="1:4" ht="12" customHeight="1" x14ac:dyDescent="0.3">
      <c r="A7989" s="16"/>
      <c r="B7989" s="17"/>
      <c r="C7989" s="18"/>
      <c r="D7989" s="19"/>
    </row>
    <row r="7990" spans="1:4" ht="12" customHeight="1" x14ac:dyDescent="0.3">
      <c r="A7990" s="16"/>
      <c r="B7990" s="17"/>
      <c r="C7990" s="18"/>
      <c r="D7990" s="19"/>
    </row>
    <row r="7991" spans="1:4" ht="12" customHeight="1" x14ac:dyDescent="0.3">
      <c r="A7991" s="16"/>
      <c r="B7991" s="17"/>
      <c r="C7991" s="18"/>
      <c r="D7991" s="19"/>
    </row>
    <row r="7992" spans="1:4" ht="12" customHeight="1" x14ac:dyDescent="0.3">
      <c r="A7992" s="16"/>
      <c r="B7992" s="17"/>
      <c r="C7992" s="18"/>
      <c r="D7992" s="19"/>
    </row>
    <row r="7993" spans="1:4" ht="12" customHeight="1" x14ac:dyDescent="0.3">
      <c r="A7993" s="16"/>
      <c r="B7993" s="17"/>
      <c r="C7993" s="18"/>
      <c r="D7993" s="19"/>
    </row>
    <row r="7994" spans="1:4" ht="12" customHeight="1" x14ac:dyDescent="0.3">
      <c r="A7994" s="16"/>
      <c r="B7994" s="17"/>
      <c r="C7994" s="18"/>
      <c r="D7994" s="19"/>
    </row>
    <row r="7995" spans="1:4" ht="12" customHeight="1" x14ac:dyDescent="0.3">
      <c r="A7995" s="16"/>
      <c r="B7995" s="17"/>
      <c r="C7995" s="18"/>
      <c r="D7995" s="19"/>
    </row>
    <row r="7996" spans="1:4" ht="12" customHeight="1" x14ac:dyDescent="0.3">
      <c r="A7996" s="16"/>
      <c r="B7996" s="17"/>
      <c r="C7996" s="18"/>
      <c r="D7996" s="19"/>
    </row>
    <row r="7997" spans="1:4" ht="12" customHeight="1" x14ac:dyDescent="0.3">
      <c r="A7997" s="16"/>
      <c r="B7997" s="17"/>
      <c r="C7997" s="18"/>
      <c r="D7997" s="19"/>
    </row>
    <row r="7998" spans="1:4" ht="12" customHeight="1" x14ac:dyDescent="0.3">
      <c r="A7998" s="16"/>
      <c r="B7998" s="17"/>
      <c r="C7998" s="18"/>
      <c r="D7998" s="19"/>
    </row>
    <row r="7999" spans="1:4" ht="12" customHeight="1" x14ac:dyDescent="0.3">
      <c r="A7999" s="16"/>
      <c r="B7999" s="17"/>
      <c r="C7999" s="18"/>
      <c r="D7999" s="19"/>
    </row>
    <row r="8000" spans="1:4" ht="12" customHeight="1" x14ac:dyDescent="0.3">
      <c r="A8000" s="16"/>
      <c r="B8000" s="17"/>
      <c r="C8000" s="18"/>
      <c r="D8000" s="19"/>
    </row>
    <row r="8001" spans="1:4" ht="12" customHeight="1" x14ac:dyDescent="0.3">
      <c r="A8001" s="16"/>
      <c r="B8001" s="17"/>
      <c r="C8001" s="18"/>
      <c r="D8001" s="19"/>
    </row>
    <row r="8002" spans="1:4" ht="12" customHeight="1" x14ac:dyDescent="0.3">
      <c r="A8002" s="16"/>
      <c r="B8002" s="17"/>
      <c r="C8002" s="18"/>
      <c r="D8002" s="19"/>
    </row>
    <row r="8003" spans="1:4" ht="12" customHeight="1" x14ac:dyDescent="0.3">
      <c r="A8003" s="16"/>
      <c r="B8003" s="17"/>
      <c r="C8003" s="18"/>
      <c r="D8003" s="19"/>
    </row>
    <row r="8004" spans="1:4" ht="12" customHeight="1" x14ac:dyDescent="0.3">
      <c r="A8004" s="16"/>
      <c r="B8004" s="17"/>
      <c r="C8004" s="18"/>
      <c r="D8004" s="19"/>
    </row>
    <row r="8005" spans="1:4" ht="12" customHeight="1" x14ac:dyDescent="0.3">
      <c r="A8005" s="16"/>
      <c r="B8005" s="17"/>
      <c r="C8005" s="18"/>
      <c r="D8005" s="19"/>
    </row>
    <row r="8006" spans="1:4" ht="12" customHeight="1" x14ac:dyDescent="0.3">
      <c r="A8006" s="16"/>
      <c r="B8006" s="17"/>
      <c r="C8006" s="18"/>
      <c r="D8006" s="19"/>
    </row>
    <row r="8007" spans="1:4" ht="12" customHeight="1" x14ac:dyDescent="0.3">
      <c r="A8007" s="16"/>
      <c r="B8007" s="17"/>
      <c r="C8007" s="18"/>
      <c r="D8007" s="19"/>
    </row>
    <row r="8008" spans="1:4" ht="12" customHeight="1" x14ac:dyDescent="0.3">
      <c r="A8008" s="16"/>
      <c r="B8008" s="17"/>
      <c r="C8008" s="18"/>
      <c r="D8008" s="19"/>
    </row>
    <row r="8009" spans="1:4" ht="12" customHeight="1" x14ac:dyDescent="0.3">
      <c r="A8009" s="16"/>
      <c r="B8009" s="17"/>
      <c r="C8009" s="18"/>
      <c r="D8009" s="19"/>
    </row>
    <row r="8010" spans="1:4" ht="12" customHeight="1" x14ac:dyDescent="0.3">
      <c r="A8010" s="16"/>
      <c r="B8010" s="17"/>
      <c r="C8010" s="18"/>
      <c r="D8010" s="19"/>
    </row>
    <row r="8011" spans="1:4" ht="12" customHeight="1" x14ac:dyDescent="0.3">
      <c r="A8011" s="16"/>
      <c r="B8011" s="17"/>
      <c r="C8011" s="18"/>
      <c r="D8011" s="19"/>
    </row>
    <row r="8012" spans="1:4" ht="12" customHeight="1" x14ac:dyDescent="0.3">
      <c r="A8012" s="16"/>
      <c r="B8012" s="17"/>
      <c r="C8012" s="18"/>
      <c r="D8012" s="19"/>
    </row>
    <row r="8013" spans="1:4" ht="12" customHeight="1" x14ac:dyDescent="0.3">
      <c r="A8013" s="16"/>
      <c r="B8013" s="17"/>
      <c r="C8013" s="18"/>
      <c r="D8013" s="19"/>
    </row>
    <row r="8014" spans="1:4" ht="12" customHeight="1" x14ac:dyDescent="0.3">
      <c r="A8014" s="16"/>
      <c r="B8014" s="17"/>
      <c r="C8014" s="18"/>
      <c r="D8014" s="19"/>
    </row>
    <row r="8015" spans="1:4" ht="12" customHeight="1" x14ac:dyDescent="0.3">
      <c r="A8015" s="16"/>
      <c r="B8015" s="17"/>
      <c r="C8015" s="18"/>
      <c r="D8015" s="19"/>
    </row>
    <row r="8016" spans="1:4" ht="12" customHeight="1" x14ac:dyDescent="0.3">
      <c r="A8016" s="16"/>
      <c r="B8016" s="17"/>
      <c r="C8016" s="18"/>
      <c r="D8016" s="19"/>
    </row>
    <row r="8017" spans="1:4" ht="12" customHeight="1" x14ac:dyDescent="0.3">
      <c r="A8017" s="16"/>
      <c r="B8017" s="17"/>
      <c r="C8017" s="18"/>
      <c r="D8017" s="19"/>
    </row>
    <row r="8018" spans="1:4" ht="12" customHeight="1" x14ac:dyDescent="0.3">
      <c r="A8018" s="16"/>
      <c r="B8018" s="17"/>
      <c r="C8018" s="18"/>
      <c r="D8018" s="19"/>
    </row>
    <row r="8019" spans="1:4" ht="12" customHeight="1" x14ac:dyDescent="0.3">
      <c r="A8019" s="16"/>
      <c r="B8019" s="17"/>
      <c r="C8019" s="18"/>
      <c r="D8019" s="19"/>
    </row>
    <row r="8020" spans="1:4" ht="12" customHeight="1" x14ac:dyDescent="0.3">
      <c r="A8020" s="16"/>
      <c r="B8020" s="17"/>
      <c r="C8020" s="18"/>
      <c r="D8020" s="19"/>
    </row>
    <row r="8021" spans="1:4" ht="12" customHeight="1" x14ac:dyDescent="0.3">
      <c r="A8021" s="16"/>
      <c r="B8021" s="17"/>
      <c r="C8021" s="18"/>
      <c r="D8021" s="19"/>
    </row>
    <row r="8022" spans="1:4" ht="12" customHeight="1" x14ac:dyDescent="0.3">
      <c r="A8022" s="16"/>
      <c r="B8022" s="17"/>
      <c r="C8022" s="18"/>
      <c r="D8022" s="19"/>
    </row>
    <row r="8023" spans="1:4" ht="12" customHeight="1" x14ac:dyDescent="0.3">
      <c r="A8023" s="16"/>
      <c r="B8023" s="17"/>
      <c r="C8023" s="18"/>
      <c r="D8023" s="19"/>
    </row>
    <row r="8024" spans="1:4" ht="12" customHeight="1" x14ac:dyDescent="0.3">
      <c r="A8024" s="16"/>
      <c r="B8024" s="17"/>
      <c r="C8024" s="18"/>
      <c r="D8024" s="19"/>
    </row>
    <row r="8025" spans="1:4" ht="12" customHeight="1" x14ac:dyDescent="0.3">
      <c r="A8025" s="16"/>
      <c r="B8025" s="17"/>
      <c r="C8025" s="18"/>
      <c r="D8025" s="19"/>
    </row>
    <row r="8026" spans="1:4" ht="12" customHeight="1" x14ac:dyDescent="0.3">
      <c r="A8026" s="16"/>
      <c r="B8026" s="17"/>
      <c r="C8026" s="18"/>
      <c r="D8026" s="19"/>
    </row>
    <row r="8027" spans="1:4" ht="12" customHeight="1" x14ac:dyDescent="0.3">
      <c r="A8027" s="16"/>
      <c r="B8027" s="17"/>
      <c r="C8027" s="18"/>
      <c r="D8027" s="19"/>
    </row>
    <row r="8028" spans="1:4" ht="12" customHeight="1" x14ac:dyDescent="0.3">
      <c r="A8028" s="16"/>
      <c r="B8028" s="17"/>
      <c r="C8028" s="18"/>
      <c r="D8028" s="19"/>
    </row>
    <row r="8029" spans="1:4" ht="12" customHeight="1" x14ac:dyDescent="0.3">
      <c r="A8029" s="16"/>
      <c r="B8029" s="17"/>
      <c r="C8029" s="18"/>
      <c r="D8029" s="19"/>
    </row>
    <row r="8030" spans="1:4" ht="12" customHeight="1" x14ac:dyDescent="0.3">
      <c r="A8030" s="16"/>
      <c r="B8030" s="17"/>
      <c r="C8030" s="18"/>
      <c r="D8030" s="19"/>
    </row>
    <row r="8031" spans="1:4" ht="12" customHeight="1" x14ac:dyDescent="0.3">
      <c r="A8031" s="16"/>
      <c r="B8031" s="17"/>
      <c r="C8031" s="18"/>
      <c r="D8031" s="19"/>
    </row>
    <row r="8032" spans="1:4" ht="12" customHeight="1" x14ac:dyDescent="0.3">
      <c r="A8032" s="16"/>
      <c r="B8032" s="17"/>
      <c r="C8032" s="18"/>
      <c r="D8032" s="19"/>
    </row>
    <row r="8033" spans="1:4" ht="12" customHeight="1" x14ac:dyDescent="0.3">
      <c r="A8033" s="16"/>
      <c r="B8033" s="17"/>
      <c r="C8033" s="18"/>
      <c r="D8033" s="19"/>
    </row>
    <row r="8034" spans="1:4" ht="12" customHeight="1" x14ac:dyDescent="0.3">
      <c r="A8034" s="16"/>
      <c r="B8034" s="17"/>
      <c r="C8034" s="18"/>
      <c r="D8034" s="19"/>
    </row>
    <row r="8035" spans="1:4" ht="12" customHeight="1" x14ac:dyDescent="0.3">
      <c r="A8035" s="16"/>
      <c r="B8035" s="17"/>
      <c r="C8035" s="18"/>
      <c r="D8035" s="19"/>
    </row>
    <row r="8036" spans="1:4" ht="12" customHeight="1" x14ac:dyDescent="0.3">
      <c r="A8036" s="16"/>
      <c r="B8036" s="17"/>
      <c r="C8036" s="18"/>
      <c r="D8036" s="19"/>
    </row>
    <row r="8037" spans="1:4" ht="12" customHeight="1" x14ac:dyDescent="0.3">
      <c r="A8037" s="16"/>
      <c r="B8037" s="17"/>
      <c r="C8037" s="18"/>
      <c r="D8037" s="19"/>
    </row>
    <row r="8038" spans="1:4" ht="12" customHeight="1" x14ac:dyDescent="0.3">
      <c r="A8038" s="16"/>
      <c r="B8038" s="17"/>
      <c r="C8038" s="18"/>
      <c r="D8038" s="19"/>
    </row>
    <row r="8039" spans="1:4" ht="12" customHeight="1" x14ac:dyDescent="0.3">
      <c r="A8039" s="16"/>
      <c r="B8039" s="17"/>
      <c r="C8039" s="18"/>
      <c r="D8039" s="19"/>
    </row>
    <row r="8040" spans="1:4" ht="12" customHeight="1" x14ac:dyDescent="0.3">
      <c r="A8040" s="16"/>
      <c r="B8040" s="17"/>
      <c r="C8040" s="18"/>
      <c r="D8040" s="19"/>
    </row>
    <row r="8041" spans="1:4" ht="12" customHeight="1" x14ac:dyDescent="0.3">
      <c r="A8041" s="16"/>
      <c r="B8041" s="17"/>
      <c r="C8041" s="18"/>
      <c r="D8041" s="19"/>
    </row>
    <row r="8042" spans="1:4" ht="12" customHeight="1" x14ac:dyDescent="0.3">
      <c r="A8042" s="16"/>
      <c r="B8042" s="17"/>
      <c r="C8042" s="18"/>
      <c r="D8042" s="19"/>
    </row>
    <row r="8043" spans="1:4" ht="12" customHeight="1" x14ac:dyDescent="0.3">
      <c r="A8043" s="16"/>
      <c r="B8043" s="17"/>
      <c r="C8043" s="18"/>
      <c r="D8043" s="19"/>
    </row>
    <row r="8044" spans="1:4" ht="12" customHeight="1" x14ac:dyDescent="0.3">
      <c r="A8044" s="16"/>
      <c r="B8044" s="17"/>
      <c r="C8044" s="18"/>
      <c r="D8044" s="19"/>
    </row>
    <row r="8045" spans="1:4" ht="12" customHeight="1" x14ac:dyDescent="0.3">
      <c r="A8045" s="16"/>
      <c r="B8045" s="17"/>
      <c r="C8045" s="18"/>
      <c r="D8045" s="19"/>
    </row>
    <row r="8046" spans="1:4" ht="12" customHeight="1" x14ac:dyDescent="0.3">
      <c r="A8046" s="16"/>
      <c r="B8046" s="17"/>
      <c r="C8046" s="18"/>
      <c r="D8046" s="19"/>
    </row>
    <row r="8047" spans="1:4" ht="12" customHeight="1" x14ac:dyDescent="0.3">
      <c r="A8047" s="16"/>
      <c r="B8047" s="17"/>
      <c r="C8047" s="18"/>
      <c r="D8047" s="19"/>
    </row>
    <row r="8048" spans="1:4" ht="12" customHeight="1" x14ac:dyDescent="0.3">
      <c r="A8048" s="16"/>
      <c r="B8048" s="17"/>
      <c r="C8048" s="18"/>
      <c r="D8048" s="19"/>
    </row>
    <row r="8049" spans="1:4" ht="12" customHeight="1" x14ac:dyDescent="0.3">
      <c r="A8049" s="16"/>
      <c r="B8049" s="17"/>
      <c r="C8049" s="18"/>
      <c r="D8049" s="19"/>
    </row>
    <row r="8050" spans="1:4" ht="12" customHeight="1" x14ac:dyDescent="0.3">
      <c r="A8050" s="16"/>
      <c r="B8050" s="17"/>
      <c r="C8050" s="18"/>
      <c r="D8050" s="19"/>
    </row>
    <row r="8051" spans="1:4" ht="12" customHeight="1" x14ac:dyDescent="0.3">
      <c r="A8051" s="16"/>
      <c r="B8051" s="17"/>
      <c r="C8051" s="18"/>
      <c r="D8051" s="19"/>
    </row>
    <row r="8052" spans="1:4" ht="12" customHeight="1" x14ac:dyDescent="0.3">
      <c r="A8052" s="16"/>
      <c r="B8052" s="17"/>
      <c r="C8052" s="18"/>
      <c r="D8052" s="19"/>
    </row>
    <row r="8053" spans="1:4" ht="12" customHeight="1" x14ac:dyDescent="0.3">
      <c r="A8053" s="16"/>
      <c r="B8053" s="17"/>
      <c r="C8053" s="18"/>
      <c r="D8053" s="19"/>
    </row>
    <row r="8054" spans="1:4" ht="12" customHeight="1" x14ac:dyDescent="0.3">
      <c r="A8054" s="16"/>
      <c r="B8054" s="17"/>
      <c r="C8054" s="18"/>
      <c r="D8054" s="19"/>
    </row>
    <row r="8055" spans="1:4" ht="12" customHeight="1" x14ac:dyDescent="0.3">
      <c r="A8055" s="16"/>
      <c r="B8055" s="17"/>
      <c r="C8055" s="18"/>
      <c r="D8055" s="19"/>
    </row>
    <row r="8056" spans="1:4" ht="12" customHeight="1" x14ac:dyDescent="0.3">
      <c r="A8056" s="16"/>
      <c r="B8056" s="17"/>
      <c r="C8056" s="18"/>
      <c r="D8056" s="19"/>
    </row>
    <row r="8057" spans="1:4" ht="12" customHeight="1" x14ac:dyDescent="0.3">
      <c r="A8057" s="16"/>
      <c r="B8057" s="17"/>
      <c r="C8057" s="18"/>
      <c r="D8057" s="19"/>
    </row>
    <row r="8058" spans="1:4" ht="12" customHeight="1" x14ac:dyDescent="0.3">
      <c r="A8058" s="16"/>
      <c r="B8058" s="17"/>
      <c r="C8058" s="18"/>
      <c r="D8058" s="19"/>
    </row>
    <row r="8059" spans="1:4" ht="12" customHeight="1" x14ac:dyDescent="0.3">
      <c r="A8059" s="16"/>
      <c r="B8059" s="17"/>
      <c r="C8059" s="18"/>
      <c r="D8059" s="19"/>
    </row>
    <row r="8060" spans="1:4" ht="12" customHeight="1" x14ac:dyDescent="0.3">
      <c r="A8060" s="16"/>
      <c r="B8060" s="17"/>
      <c r="C8060" s="18"/>
      <c r="D8060" s="19"/>
    </row>
    <row r="8061" spans="1:4" ht="12" customHeight="1" x14ac:dyDescent="0.3">
      <c r="A8061" s="16"/>
      <c r="B8061" s="17"/>
      <c r="C8061" s="18"/>
      <c r="D8061" s="19"/>
    </row>
    <row r="8062" spans="1:4" ht="12" customHeight="1" x14ac:dyDescent="0.3">
      <c r="A8062" s="16"/>
      <c r="B8062" s="17"/>
      <c r="C8062" s="18"/>
      <c r="D8062" s="19"/>
    </row>
    <row r="8063" spans="1:4" ht="12" customHeight="1" x14ac:dyDescent="0.3">
      <c r="A8063" s="16"/>
      <c r="B8063" s="17"/>
      <c r="C8063" s="18"/>
      <c r="D8063" s="19"/>
    </row>
    <row r="8064" spans="1:4" ht="12" customHeight="1" x14ac:dyDescent="0.3">
      <c r="A8064" s="16"/>
      <c r="B8064" s="17"/>
      <c r="C8064" s="18"/>
      <c r="D8064" s="19"/>
    </row>
    <row r="8065" spans="1:4" ht="12" customHeight="1" x14ac:dyDescent="0.3">
      <c r="A8065" s="16"/>
      <c r="B8065" s="17"/>
      <c r="C8065" s="18"/>
      <c r="D8065" s="19"/>
    </row>
    <row r="8066" spans="1:4" ht="12" customHeight="1" x14ac:dyDescent="0.3">
      <c r="A8066" s="16"/>
      <c r="B8066" s="17"/>
      <c r="C8066" s="18"/>
      <c r="D8066" s="19"/>
    </row>
    <row r="8067" spans="1:4" ht="12" customHeight="1" x14ac:dyDescent="0.3">
      <c r="A8067" s="16"/>
      <c r="B8067" s="17"/>
      <c r="C8067" s="18"/>
      <c r="D8067" s="19"/>
    </row>
    <row r="8068" spans="1:4" ht="12" customHeight="1" x14ac:dyDescent="0.3">
      <c r="A8068" s="16"/>
      <c r="B8068" s="17"/>
      <c r="C8068" s="18"/>
      <c r="D8068" s="19"/>
    </row>
    <row r="8069" spans="1:4" ht="12" customHeight="1" x14ac:dyDescent="0.3">
      <c r="A8069" s="16"/>
      <c r="B8069" s="17"/>
      <c r="C8069" s="18"/>
      <c r="D8069" s="19"/>
    </row>
    <row r="8070" spans="1:4" ht="12" customHeight="1" x14ac:dyDescent="0.3">
      <c r="A8070" s="16"/>
      <c r="B8070" s="17"/>
      <c r="C8070" s="18"/>
      <c r="D8070" s="19"/>
    </row>
    <row r="8071" spans="1:4" ht="12" customHeight="1" x14ac:dyDescent="0.3">
      <c r="A8071" s="16"/>
      <c r="B8071" s="17"/>
      <c r="C8071" s="18"/>
      <c r="D8071" s="19"/>
    </row>
    <row r="8072" spans="1:4" ht="12" customHeight="1" x14ac:dyDescent="0.3">
      <c r="A8072" s="16"/>
      <c r="B8072" s="17"/>
      <c r="C8072" s="18"/>
      <c r="D8072" s="19"/>
    </row>
    <row r="8073" spans="1:4" ht="12" customHeight="1" x14ac:dyDescent="0.3">
      <c r="A8073" s="16"/>
      <c r="B8073" s="17"/>
      <c r="C8073" s="18"/>
      <c r="D8073" s="19"/>
    </row>
    <row r="8074" spans="1:4" ht="12" customHeight="1" x14ac:dyDescent="0.3">
      <c r="A8074" s="16"/>
      <c r="B8074" s="17"/>
      <c r="C8074" s="18"/>
      <c r="D8074" s="19"/>
    </row>
    <row r="8075" spans="1:4" ht="12" customHeight="1" x14ac:dyDescent="0.3">
      <c r="A8075" s="16"/>
      <c r="B8075" s="17"/>
      <c r="C8075" s="18"/>
      <c r="D8075" s="19"/>
    </row>
    <row r="8076" spans="1:4" ht="12" customHeight="1" x14ac:dyDescent="0.3">
      <c r="A8076" s="16"/>
      <c r="B8076" s="17"/>
      <c r="C8076" s="18"/>
      <c r="D8076" s="19"/>
    </row>
    <row r="8077" spans="1:4" ht="12" customHeight="1" x14ac:dyDescent="0.3">
      <c r="A8077" s="16"/>
      <c r="B8077" s="17"/>
      <c r="C8077" s="18"/>
      <c r="D8077" s="19"/>
    </row>
    <row r="8078" spans="1:4" ht="12" customHeight="1" x14ac:dyDescent="0.3">
      <c r="A8078" s="16"/>
      <c r="B8078" s="17"/>
      <c r="C8078" s="18"/>
      <c r="D8078" s="19"/>
    </row>
    <row r="8079" spans="1:4" ht="12" customHeight="1" x14ac:dyDescent="0.3">
      <c r="A8079" s="16"/>
      <c r="B8079" s="17"/>
      <c r="C8079" s="18"/>
      <c r="D8079" s="19"/>
    </row>
    <row r="8080" spans="1:4" ht="12" customHeight="1" x14ac:dyDescent="0.3">
      <c r="A8080" s="16"/>
      <c r="B8080" s="17"/>
      <c r="C8080" s="18"/>
      <c r="D8080" s="19"/>
    </row>
    <row r="8081" spans="1:4" ht="12" customHeight="1" x14ac:dyDescent="0.3">
      <c r="A8081" s="16"/>
      <c r="B8081" s="17"/>
      <c r="C8081" s="18"/>
      <c r="D8081" s="19"/>
    </row>
    <row r="8082" spans="1:4" ht="12" customHeight="1" x14ac:dyDescent="0.3">
      <c r="A8082" s="16"/>
      <c r="B8082" s="17"/>
      <c r="C8082" s="18"/>
      <c r="D8082" s="19"/>
    </row>
    <row r="8083" spans="1:4" ht="12" customHeight="1" x14ac:dyDescent="0.3">
      <c r="A8083" s="16"/>
      <c r="B8083" s="17"/>
      <c r="C8083" s="18"/>
      <c r="D8083" s="19"/>
    </row>
    <row r="8084" spans="1:4" ht="12" customHeight="1" x14ac:dyDescent="0.3">
      <c r="A8084" s="16"/>
      <c r="B8084" s="17"/>
      <c r="C8084" s="18"/>
      <c r="D8084" s="19"/>
    </row>
    <row r="8085" spans="1:4" ht="12" customHeight="1" x14ac:dyDescent="0.3">
      <c r="A8085" s="16"/>
      <c r="B8085" s="17"/>
      <c r="C8085" s="18"/>
      <c r="D8085" s="19"/>
    </row>
    <row r="8086" spans="1:4" ht="12" customHeight="1" x14ac:dyDescent="0.3">
      <c r="A8086" s="16"/>
      <c r="B8086" s="17"/>
      <c r="C8086" s="18"/>
      <c r="D8086" s="19"/>
    </row>
    <row r="8087" spans="1:4" ht="12" customHeight="1" x14ac:dyDescent="0.3">
      <c r="A8087" s="16"/>
      <c r="B8087" s="17"/>
      <c r="C8087" s="18"/>
      <c r="D8087" s="19"/>
    </row>
    <row r="8088" spans="1:4" ht="12" customHeight="1" x14ac:dyDescent="0.3">
      <c r="A8088" s="16"/>
      <c r="B8088" s="17"/>
      <c r="C8088" s="18"/>
      <c r="D8088" s="19"/>
    </row>
    <row r="8089" spans="1:4" ht="12" customHeight="1" x14ac:dyDescent="0.3">
      <c r="A8089" s="16"/>
      <c r="B8089" s="17"/>
      <c r="C8089" s="18"/>
      <c r="D8089" s="19"/>
    </row>
    <row r="8090" spans="1:4" ht="12" customHeight="1" x14ac:dyDescent="0.3">
      <c r="A8090" s="16"/>
      <c r="B8090" s="17"/>
      <c r="C8090" s="18"/>
      <c r="D8090" s="19"/>
    </row>
    <row r="8091" spans="1:4" ht="12" customHeight="1" x14ac:dyDescent="0.3">
      <c r="A8091" s="16"/>
      <c r="B8091" s="17"/>
      <c r="C8091" s="18"/>
      <c r="D8091" s="19"/>
    </row>
    <row r="8092" spans="1:4" ht="12" customHeight="1" x14ac:dyDescent="0.3">
      <c r="A8092" s="16"/>
      <c r="B8092" s="17"/>
      <c r="C8092" s="18"/>
      <c r="D8092" s="19"/>
    </row>
    <row r="8093" spans="1:4" ht="12" customHeight="1" x14ac:dyDescent="0.3">
      <c r="A8093" s="16"/>
      <c r="B8093" s="17"/>
      <c r="C8093" s="18"/>
      <c r="D8093" s="19"/>
    </row>
    <row r="8094" spans="1:4" ht="12" customHeight="1" x14ac:dyDescent="0.3">
      <c r="A8094" s="16"/>
      <c r="B8094" s="17"/>
      <c r="C8094" s="18"/>
      <c r="D8094" s="19"/>
    </row>
    <row r="8095" spans="1:4" ht="12" customHeight="1" x14ac:dyDescent="0.3">
      <c r="A8095" s="16"/>
      <c r="B8095" s="17"/>
      <c r="C8095" s="18"/>
      <c r="D8095" s="19"/>
    </row>
    <row r="8096" spans="1:4" ht="12" customHeight="1" x14ac:dyDescent="0.3">
      <c r="A8096" s="16"/>
      <c r="B8096" s="17"/>
      <c r="C8096" s="18"/>
      <c r="D8096" s="19"/>
    </row>
    <row r="8097" spans="1:4" ht="12" customHeight="1" x14ac:dyDescent="0.3">
      <c r="A8097" s="16"/>
      <c r="B8097" s="17"/>
      <c r="C8097" s="18"/>
      <c r="D8097" s="19"/>
    </row>
    <row r="8098" spans="1:4" ht="12" customHeight="1" x14ac:dyDescent="0.3">
      <c r="A8098" s="16"/>
      <c r="B8098" s="17"/>
      <c r="C8098" s="18"/>
      <c r="D8098" s="19"/>
    </row>
    <row r="8099" spans="1:4" ht="12" customHeight="1" x14ac:dyDescent="0.3">
      <c r="A8099" s="16"/>
      <c r="B8099" s="17"/>
      <c r="C8099" s="18"/>
      <c r="D8099" s="19"/>
    </row>
    <row r="8100" spans="1:4" ht="12" customHeight="1" x14ac:dyDescent="0.3">
      <c r="A8100" s="16"/>
      <c r="B8100" s="17"/>
      <c r="C8100" s="18"/>
      <c r="D8100" s="19"/>
    </row>
    <row r="8101" spans="1:4" ht="12" customHeight="1" x14ac:dyDescent="0.3">
      <c r="A8101" s="16"/>
      <c r="B8101" s="17"/>
      <c r="C8101" s="18"/>
      <c r="D8101" s="19"/>
    </row>
    <row r="8102" spans="1:4" ht="12" customHeight="1" x14ac:dyDescent="0.3">
      <c r="A8102" s="16"/>
      <c r="B8102" s="17"/>
      <c r="C8102" s="18"/>
      <c r="D8102" s="19"/>
    </row>
    <row r="8103" spans="1:4" ht="12" customHeight="1" x14ac:dyDescent="0.3">
      <c r="A8103" s="16"/>
      <c r="B8103" s="17"/>
      <c r="C8103" s="18"/>
      <c r="D8103" s="19"/>
    </row>
    <row r="8104" spans="1:4" ht="12" customHeight="1" x14ac:dyDescent="0.3">
      <c r="A8104" s="16"/>
      <c r="B8104" s="17"/>
      <c r="C8104" s="18"/>
      <c r="D8104" s="19"/>
    </row>
    <row r="8105" spans="1:4" ht="12" customHeight="1" x14ac:dyDescent="0.3">
      <c r="A8105" s="16"/>
      <c r="B8105" s="17"/>
      <c r="C8105" s="18"/>
      <c r="D8105" s="19"/>
    </row>
    <row r="8106" spans="1:4" ht="12" customHeight="1" x14ac:dyDescent="0.3">
      <c r="A8106" s="16"/>
      <c r="B8106" s="17"/>
      <c r="C8106" s="18"/>
      <c r="D8106" s="19"/>
    </row>
    <row r="8107" spans="1:4" ht="12" customHeight="1" x14ac:dyDescent="0.3">
      <c r="A8107" s="16"/>
      <c r="B8107" s="17"/>
      <c r="C8107" s="18"/>
      <c r="D8107" s="19"/>
    </row>
    <row r="8108" spans="1:4" ht="12" customHeight="1" x14ac:dyDescent="0.3">
      <c r="A8108" s="16"/>
      <c r="B8108" s="17"/>
      <c r="C8108" s="18"/>
      <c r="D8108" s="19"/>
    </row>
    <row r="8109" spans="1:4" ht="12" customHeight="1" x14ac:dyDescent="0.3">
      <c r="A8109" s="16"/>
      <c r="B8109" s="17"/>
      <c r="C8109" s="18"/>
      <c r="D8109" s="19"/>
    </row>
    <row r="8110" spans="1:4" ht="12" customHeight="1" x14ac:dyDescent="0.3">
      <c r="A8110" s="16"/>
      <c r="B8110" s="17"/>
      <c r="C8110" s="18"/>
      <c r="D8110" s="19"/>
    </row>
    <row r="8111" spans="1:4" ht="12" customHeight="1" x14ac:dyDescent="0.3">
      <c r="A8111" s="16"/>
      <c r="B8111" s="17"/>
      <c r="C8111" s="18"/>
      <c r="D8111" s="19"/>
    </row>
    <row r="8112" spans="1:4" ht="12" customHeight="1" x14ac:dyDescent="0.3">
      <c r="A8112" s="16"/>
      <c r="B8112" s="17"/>
      <c r="C8112" s="18"/>
      <c r="D8112" s="19"/>
    </row>
    <row r="8113" spans="1:4" ht="12" customHeight="1" x14ac:dyDescent="0.3">
      <c r="A8113" s="16"/>
      <c r="B8113" s="17"/>
      <c r="C8113" s="18"/>
      <c r="D8113" s="19"/>
    </row>
    <row r="8114" spans="1:4" ht="12" customHeight="1" x14ac:dyDescent="0.3">
      <c r="A8114" s="16"/>
      <c r="B8114" s="17"/>
      <c r="C8114" s="18"/>
      <c r="D8114" s="19"/>
    </row>
    <row r="8115" spans="1:4" ht="12" customHeight="1" x14ac:dyDescent="0.3">
      <c r="A8115" s="16"/>
      <c r="B8115" s="17"/>
      <c r="C8115" s="18"/>
      <c r="D8115" s="19"/>
    </row>
    <row r="8116" spans="1:4" ht="12" customHeight="1" x14ac:dyDescent="0.3">
      <c r="A8116" s="16"/>
      <c r="B8116" s="17"/>
      <c r="C8116" s="18"/>
      <c r="D8116" s="19"/>
    </row>
    <row r="8117" spans="1:4" ht="12" customHeight="1" x14ac:dyDescent="0.3">
      <c r="A8117" s="16"/>
      <c r="B8117" s="17"/>
      <c r="C8117" s="18"/>
      <c r="D8117" s="19"/>
    </row>
    <row r="8118" spans="1:4" ht="12" customHeight="1" x14ac:dyDescent="0.3">
      <c r="A8118" s="16"/>
      <c r="B8118" s="17"/>
      <c r="C8118" s="18"/>
      <c r="D8118" s="19"/>
    </row>
    <row r="8119" spans="1:4" ht="12" customHeight="1" x14ac:dyDescent="0.3">
      <c r="A8119" s="16"/>
      <c r="B8119" s="17"/>
      <c r="C8119" s="18"/>
      <c r="D8119" s="19"/>
    </row>
    <row r="8120" spans="1:4" ht="12" customHeight="1" x14ac:dyDescent="0.3">
      <c r="A8120" s="16"/>
      <c r="B8120" s="17"/>
      <c r="C8120" s="18"/>
      <c r="D8120" s="19"/>
    </row>
    <row r="8121" spans="1:4" ht="12" customHeight="1" x14ac:dyDescent="0.3">
      <c r="A8121" s="16"/>
      <c r="B8121" s="17"/>
      <c r="C8121" s="18"/>
      <c r="D8121" s="19"/>
    </row>
    <row r="8122" spans="1:4" ht="12" customHeight="1" x14ac:dyDescent="0.3">
      <c r="A8122" s="16"/>
      <c r="B8122" s="17"/>
      <c r="C8122" s="18"/>
      <c r="D8122" s="19"/>
    </row>
    <row r="8123" spans="1:4" ht="12" customHeight="1" x14ac:dyDescent="0.3">
      <c r="A8123" s="16"/>
      <c r="B8123" s="17"/>
      <c r="C8123" s="18"/>
      <c r="D8123" s="19"/>
    </row>
    <row r="8124" spans="1:4" ht="12" customHeight="1" x14ac:dyDescent="0.3">
      <c r="A8124" s="16"/>
      <c r="B8124" s="17"/>
      <c r="C8124" s="18"/>
      <c r="D8124" s="19"/>
    </row>
    <row r="8125" spans="1:4" ht="12" customHeight="1" x14ac:dyDescent="0.3">
      <c r="A8125" s="16"/>
      <c r="B8125" s="17"/>
      <c r="C8125" s="18"/>
      <c r="D8125" s="19"/>
    </row>
    <row r="8126" spans="1:4" ht="12" customHeight="1" x14ac:dyDescent="0.3">
      <c r="A8126" s="16"/>
      <c r="B8126" s="17"/>
      <c r="C8126" s="18"/>
      <c r="D8126" s="19"/>
    </row>
    <row r="8127" spans="1:4" ht="12" customHeight="1" x14ac:dyDescent="0.3">
      <c r="A8127" s="16"/>
      <c r="B8127" s="17"/>
      <c r="C8127" s="18"/>
      <c r="D8127" s="19"/>
    </row>
    <row r="8128" spans="1:4" ht="12" customHeight="1" x14ac:dyDescent="0.3">
      <c r="A8128" s="16"/>
      <c r="B8128" s="17"/>
      <c r="C8128" s="18"/>
      <c r="D8128" s="19"/>
    </row>
    <row r="8129" spans="1:4" ht="12" customHeight="1" x14ac:dyDescent="0.3">
      <c r="A8129" s="16"/>
      <c r="B8129" s="17"/>
      <c r="C8129" s="18"/>
      <c r="D8129" s="19"/>
    </row>
    <row r="8130" spans="1:4" ht="12" customHeight="1" x14ac:dyDescent="0.3">
      <c r="A8130" s="16"/>
      <c r="B8130" s="17"/>
      <c r="C8130" s="18"/>
      <c r="D8130" s="19"/>
    </row>
    <row r="8131" spans="1:4" ht="12" customHeight="1" x14ac:dyDescent="0.3">
      <c r="A8131" s="16"/>
      <c r="B8131" s="17"/>
      <c r="C8131" s="18"/>
      <c r="D8131" s="19"/>
    </row>
    <row r="8132" spans="1:4" ht="12" customHeight="1" x14ac:dyDescent="0.3">
      <c r="A8132" s="16"/>
      <c r="B8132" s="17"/>
      <c r="C8132" s="18"/>
      <c r="D8132" s="19"/>
    </row>
    <row r="8133" spans="1:4" ht="12" customHeight="1" x14ac:dyDescent="0.3">
      <c r="A8133" s="16"/>
      <c r="B8133" s="17"/>
      <c r="C8133" s="18"/>
      <c r="D8133" s="19"/>
    </row>
    <row r="8134" spans="1:4" ht="12" customHeight="1" x14ac:dyDescent="0.3">
      <c r="A8134" s="16"/>
      <c r="B8134" s="17"/>
      <c r="C8134" s="18"/>
      <c r="D8134" s="19"/>
    </row>
    <row r="8135" spans="1:4" ht="12" customHeight="1" x14ac:dyDescent="0.3">
      <c r="A8135" s="16"/>
      <c r="B8135" s="17"/>
      <c r="C8135" s="18"/>
      <c r="D8135" s="19"/>
    </row>
    <row r="8136" spans="1:4" ht="12" customHeight="1" x14ac:dyDescent="0.3">
      <c r="A8136" s="16"/>
      <c r="B8136" s="17"/>
      <c r="C8136" s="18"/>
      <c r="D8136" s="19"/>
    </row>
    <row r="8137" spans="1:4" ht="12" customHeight="1" x14ac:dyDescent="0.3">
      <c r="A8137" s="16"/>
      <c r="B8137" s="17"/>
      <c r="C8137" s="18"/>
      <c r="D8137" s="19"/>
    </row>
    <row r="8138" spans="1:4" ht="12" customHeight="1" x14ac:dyDescent="0.3">
      <c r="A8138" s="16"/>
      <c r="B8138" s="17"/>
      <c r="C8138" s="18"/>
      <c r="D8138" s="19"/>
    </row>
    <row r="8139" spans="1:4" ht="12" customHeight="1" x14ac:dyDescent="0.3">
      <c r="A8139" s="16"/>
      <c r="B8139" s="17"/>
      <c r="C8139" s="18"/>
      <c r="D8139" s="19"/>
    </row>
    <row r="8140" spans="1:4" ht="12" customHeight="1" x14ac:dyDescent="0.3">
      <c r="A8140" s="16"/>
      <c r="B8140" s="17"/>
      <c r="C8140" s="18"/>
      <c r="D8140" s="19"/>
    </row>
    <row r="8141" spans="1:4" ht="12" customHeight="1" x14ac:dyDescent="0.3">
      <c r="A8141" s="16"/>
      <c r="B8141" s="17"/>
      <c r="C8141" s="18"/>
      <c r="D8141" s="19"/>
    </row>
    <row r="8142" spans="1:4" ht="12" customHeight="1" x14ac:dyDescent="0.3">
      <c r="A8142" s="16"/>
      <c r="B8142" s="17"/>
      <c r="C8142" s="18"/>
      <c r="D8142" s="19"/>
    </row>
    <row r="8143" spans="1:4" ht="12" customHeight="1" x14ac:dyDescent="0.3">
      <c r="A8143" s="16"/>
      <c r="B8143" s="17"/>
      <c r="C8143" s="18"/>
      <c r="D8143" s="19"/>
    </row>
    <row r="8144" spans="1:4" ht="12" customHeight="1" x14ac:dyDescent="0.3">
      <c r="A8144" s="16"/>
      <c r="B8144" s="17"/>
      <c r="C8144" s="18"/>
      <c r="D8144" s="19"/>
    </row>
    <row r="8145" spans="1:4" ht="12" customHeight="1" x14ac:dyDescent="0.3">
      <c r="A8145" s="16"/>
      <c r="B8145" s="17"/>
      <c r="C8145" s="18"/>
      <c r="D8145" s="19"/>
    </row>
    <row r="8146" spans="1:4" ht="12" customHeight="1" x14ac:dyDescent="0.3">
      <c r="A8146" s="16"/>
      <c r="B8146" s="17"/>
      <c r="C8146" s="18"/>
      <c r="D8146" s="19"/>
    </row>
    <row r="8147" spans="1:4" ht="12" customHeight="1" x14ac:dyDescent="0.3">
      <c r="A8147" s="16"/>
      <c r="B8147" s="17"/>
      <c r="C8147" s="18"/>
      <c r="D8147" s="19"/>
    </row>
    <row r="8148" spans="1:4" ht="12" customHeight="1" x14ac:dyDescent="0.3">
      <c r="A8148" s="16"/>
      <c r="B8148" s="17"/>
      <c r="C8148" s="18"/>
      <c r="D8148" s="19"/>
    </row>
    <row r="8149" spans="1:4" ht="12" customHeight="1" x14ac:dyDescent="0.3">
      <c r="A8149" s="16"/>
      <c r="B8149" s="17"/>
      <c r="C8149" s="18"/>
      <c r="D8149" s="19"/>
    </row>
    <row r="8150" spans="1:4" ht="12" customHeight="1" x14ac:dyDescent="0.3">
      <c r="A8150" s="16"/>
      <c r="B8150" s="17"/>
      <c r="C8150" s="18"/>
      <c r="D8150" s="19"/>
    </row>
    <row r="8151" spans="1:4" ht="12" customHeight="1" x14ac:dyDescent="0.3">
      <c r="A8151" s="16"/>
      <c r="B8151" s="17"/>
      <c r="C8151" s="18"/>
      <c r="D8151" s="19"/>
    </row>
    <row r="8152" spans="1:4" ht="12" customHeight="1" x14ac:dyDescent="0.3">
      <c r="A8152" s="16"/>
      <c r="B8152" s="17"/>
      <c r="C8152" s="18"/>
      <c r="D8152" s="19"/>
    </row>
    <row r="8153" spans="1:4" ht="12" customHeight="1" x14ac:dyDescent="0.3">
      <c r="A8153" s="16"/>
      <c r="B8153" s="17"/>
      <c r="C8153" s="18"/>
      <c r="D8153" s="19"/>
    </row>
    <row r="8154" spans="1:4" ht="12" customHeight="1" x14ac:dyDescent="0.3">
      <c r="A8154" s="16"/>
      <c r="B8154" s="17"/>
      <c r="C8154" s="18"/>
      <c r="D8154" s="19"/>
    </row>
    <row r="8155" spans="1:4" ht="12" customHeight="1" x14ac:dyDescent="0.3">
      <c r="A8155" s="16"/>
      <c r="B8155" s="17"/>
      <c r="C8155" s="18"/>
      <c r="D8155" s="19"/>
    </row>
    <row r="8156" spans="1:4" ht="12" customHeight="1" x14ac:dyDescent="0.3">
      <c r="A8156" s="16"/>
      <c r="B8156" s="17"/>
      <c r="C8156" s="18"/>
      <c r="D8156" s="19"/>
    </row>
    <row r="8157" spans="1:4" ht="12" customHeight="1" x14ac:dyDescent="0.3">
      <c r="A8157" s="16"/>
      <c r="B8157" s="17"/>
      <c r="C8157" s="18"/>
      <c r="D8157" s="19"/>
    </row>
    <row r="8158" spans="1:4" ht="12" customHeight="1" x14ac:dyDescent="0.3">
      <c r="A8158" s="16"/>
      <c r="B8158" s="17"/>
      <c r="C8158" s="18"/>
      <c r="D8158" s="19"/>
    </row>
    <row r="8159" spans="1:4" ht="12" customHeight="1" x14ac:dyDescent="0.3">
      <c r="A8159" s="16"/>
      <c r="B8159" s="17"/>
      <c r="C8159" s="18"/>
      <c r="D8159" s="19"/>
    </row>
    <row r="8160" spans="1:4" ht="12" customHeight="1" x14ac:dyDescent="0.3">
      <c r="A8160" s="16"/>
      <c r="B8160" s="17"/>
      <c r="C8160" s="18"/>
      <c r="D8160" s="19"/>
    </row>
    <row r="8161" spans="1:4" ht="12" customHeight="1" x14ac:dyDescent="0.3">
      <c r="A8161" s="16"/>
      <c r="B8161" s="17"/>
      <c r="C8161" s="18"/>
      <c r="D8161" s="19"/>
    </row>
    <row r="8162" spans="1:4" ht="12" customHeight="1" x14ac:dyDescent="0.3">
      <c r="A8162" s="16"/>
      <c r="B8162" s="17"/>
      <c r="C8162" s="18"/>
      <c r="D8162" s="19"/>
    </row>
    <row r="8163" spans="1:4" ht="12" customHeight="1" x14ac:dyDescent="0.3">
      <c r="A8163" s="16"/>
      <c r="B8163" s="17"/>
      <c r="C8163" s="18"/>
      <c r="D8163" s="19"/>
    </row>
    <row r="8164" spans="1:4" ht="12" customHeight="1" x14ac:dyDescent="0.3">
      <c r="A8164" s="16"/>
      <c r="B8164" s="17"/>
      <c r="C8164" s="18"/>
      <c r="D8164" s="19"/>
    </row>
    <row r="8165" spans="1:4" ht="12" customHeight="1" x14ac:dyDescent="0.3">
      <c r="A8165" s="16"/>
      <c r="B8165" s="17"/>
      <c r="C8165" s="18"/>
      <c r="D8165" s="19"/>
    </row>
    <row r="8166" spans="1:4" ht="12" customHeight="1" x14ac:dyDescent="0.3">
      <c r="A8166" s="16"/>
      <c r="B8166" s="17"/>
      <c r="C8166" s="18"/>
      <c r="D8166" s="19"/>
    </row>
    <row r="8167" spans="1:4" ht="12" customHeight="1" x14ac:dyDescent="0.3">
      <c r="A8167" s="16"/>
      <c r="B8167" s="17"/>
      <c r="C8167" s="18"/>
      <c r="D8167" s="19"/>
    </row>
    <row r="8168" spans="1:4" ht="12" customHeight="1" x14ac:dyDescent="0.3">
      <c r="A8168" s="16"/>
      <c r="B8168" s="17"/>
      <c r="C8168" s="18"/>
      <c r="D8168" s="19"/>
    </row>
    <row r="8169" spans="1:4" ht="12" customHeight="1" x14ac:dyDescent="0.3">
      <c r="A8169" s="16"/>
      <c r="B8169" s="17"/>
      <c r="C8169" s="18"/>
      <c r="D8169" s="19"/>
    </row>
    <row r="8170" spans="1:4" ht="12" customHeight="1" x14ac:dyDescent="0.3">
      <c r="A8170" s="16"/>
      <c r="B8170" s="17"/>
      <c r="C8170" s="18"/>
      <c r="D8170" s="19"/>
    </row>
    <row r="8171" spans="1:4" ht="12" customHeight="1" x14ac:dyDescent="0.3">
      <c r="A8171" s="16"/>
      <c r="B8171" s="17"/>
      <c r="C8171" s="18"/>
      <c r="D8171" s="19"/>
    </row>
    <row r="8172" spans="1:4" ht="12" customHeight="1" x14ac:dyDescent="0.3">
      <c r="A8172" s="16"/>
      <c r="B8172" s="17"/>
      <c r="C8172" s="18"/>
      <c r="D8172" s="19"/>
    </row>
    <row r="8173" spans="1:4" ht="12" customHeight="1" x14ac:dyDescent="0.3">
      <c r="A8173" s="16"/>
      <c r="B8173" s="17"/>
      <c r="C8173" s="18"/>
      <c r="D8173" s="19"/>
    </row>
    <row r="8174" spans="1:4" ht="12" customHeight="1" x14ac:dyDescent="0.3">
      <c r="A8174" s="16"/>
      <c r="B8174" s="17"/>
      <c r="C8174" s="18"/>
      <c r="D8174" s="19"/>
    </row>
    <row r="8175" spans="1:4" ht="12" customHeight="1" x14ac:dyDescent="0.3">
      <c r="A8175" s="16"/>
      <c r="B8175" s="17"/>
      <c r="C8175" s="18"/>
      <c r="D8175" s="19"/>
    </row>
    <row r="8176" spans="1:4" ht="12" customHeight="1" x14ac:dyDescent="0.3">
      <c r="A8176" s="16"/>
      <c r="B8176" s="17"/>
      <c r="C8176" s="18"/>
      <c r="D8176" s="19"/>
    </row>
    <row r="8177" spans="1:4" ht="12" customHeight="1" x14ac:dyDescent="0.3">
      <c r="A8177" s="16"/>
      <c r="B8177" s="17"/>
      <c r="C8177" s="18"/>
      <c r="D8177" s="19"/>
    </row>
    <row r="8178" spans="1:4" ht="12" customHeight="1" x14ac:dyDescent="0.3">
      <c r="A8178" s="16"/>
      <c r="B8178" s="17"/>
      <c r="C8178" s="18"/>
      <c r="D8178" s="19"/>
    </row>
    <row r="8179" spans="1:4" ht="12" customHeight="1" x14ac:dyDescent="0.3">
      <c r="A8179" s="16"/>
      <c r="B8179" s="17"/>
      <c r="C8179" s="18"/>
      <c r="D8179" s="19"/>
    </row>
    <row r="8180" spans="1:4" ht="12" customHeight="1" x14ac:dyDescent="0.3">
      <c r="A8180" s="16"/>
      <c r="B8180" s="17"/>
      <c r="C8180" s="18"/>
      <c r="D8180" s="19"/>
    </row>
    <row r="8181" spans="1:4" ht="12" customHeight="1" x14ac:dyDescent="0.3">
      <c r="A8181" s="16"/>
      <c r="B8181" s="17"/>
      <c r="C8181" s="18"/>
      <c r="D8181" s="19"/>
    </row>
    <row r="8182" spans="1:4" ht="12" customHeight="1" x14ac:dyDescent="0.3">
      <c r="A8182" s="16"/>
      <c r="B8182" s="17"/>
      <c r="C8182" s="18"/>
      <c r="D8182" s="19"/>
    </row>
    <row r="8183" spans="1:4" ht="12" customHeight="1" x14ac:dyDescent="0.3">
      <c r="A8183" s="16"/>
      <c r="B8183" s="17"/>
      <c r="C8183" s="18"/>
      <c r="D8183" s="19"/>
    </row>
    <row r="8184" spans="1:4" ht="12" customHeight="1" x14ac:dyDescent="0.3">
      <c r="A8184" s="16"/>
      <c r="B8184" s="17"/>
      <c r="C8184" s="18"/>
      <c r="D8184" s="19"/>
    </row>
    <row r="8185" spans="1:4" ht="12" customHeight="1" x14ac:dyDescent="0.3">
      <c r="A8185" s="16"/>
      <c r="B8185" s="17"/>
      <c r="C8185" s="18"/>
      <c r="D8185" s="19"/>
    </row>
    <row r="8186" spans="1:4" ht="12" customHeight="1" x14ac:dyDescent="0.3">
      <c r="A8186" s="16"/>
      <c r="B8186" s="17"/>
      <c r="C8186" s="18"/>
      <c r="D8186" s="19"/>
    </row>
    <row r="8187" spans="1:4" ht="12" customHeight="1" x14ac:dyDescent="0.3">
      <c r="A8187" s="16"/>
      <c r="B8187" s="17"/>
      <c r="C8187" s="18"/>
      <c r="D8187" s="19"/>
    </row>
    <row r="8188" spans="1:4" ht="12" customHeight="1" x14ac:dyDescent="0.3">
      <c r="A8188" s="16"/>
      <c r="B8188" s="17"/>
      <c r="C8188" s="18"/>
      <c r="D8188" s="19"/>
    </row>
    <row r="8189" spans="1:4" ht="12" customHeight="1" x14ac:dyDescent="0.3">
      <c r="A8189" s="16"/>
      <c r="B8189" s="17"/>
      <c r="C8189" s="18"/>
      <c r="D8189" s="19"/>
    </row>
    <row r="8190" spans="1:4" ht="12" customHeight="1" x14ac:dyDescent="0.3">
      <c r="A8190" s="16"/>
      <c r="B8190" s="17"/>
      <c r="C8190" s="18"/>
      <c r="D8190" s="19"/>
    </row>
    <row r="8191" spans="1:4" ht="12" customHeight="1" x14ac:dyDescent="0.3">
      <c r="A8191" s="16"/>
      <c r="B8191" s="17"/>
      <c r="C8191" s="18"/>
      <c r="D8191" s="19"/>
    </row>
    <row r="8192" spans="1:4" ht="12" customHeight="1" x14ac:dyDescent="0.3">
      <c r="A8192" s="16"/>
      <c r="B8192" s="17"/>
      <c r="C8192" s="18"/>
      <c r="D8192" s="19"/>
    </row>
    <row r="8193" spans="1:4" ht="12" customHeight="1" x14ac:dyDescent="0.3">
      <c r="A8193" s="16"/>
      <c r="B8193" s="17"/>
      <c r="C8193" s="18"/>
      <c r="D8193" s="19"/>
    </row>
    <row r="8194" spans="1:4" ht="12" customHeight="1" x14ac:dyDescent="0.3">
      <c r="A8194" s="16"/>
      <c r="B8194" s="17"/>
      <c r="C8194" s="18"/>
      <c r="D8194" s="19"/>
    </row>
    <row r="8195" spans="1:4" ht="12" customHeight="1" x14ac:dyDescent="0.3">
      <c r="A8195" s="16"/>
      <c r="B8195" s="17"/>
      <c r="C8195" s="18"/>
      <c r="D8195" s="19"/>
    </row>
    <row r="8196" spans="1:4" ht="12" customHeight="1" x14ac:dyDescent="0.3">
      <c r="A8196" s="16"/>
      <c r="B8196" s="17"/>
      <c r="C8196" s="18"/>
      <c r="D8196" s="19"/>
    </row>
    <row r="8197" spans="1:4" ht="12" customHeight="1" x14ac:dyDescent="0.3">
      <c r="A8197" s="16"/>
      <c r="B8197" s="17"/>
      <c r="C8197" s="18"/>
      <c r="D8197" s="19"/>
    </row>
    <row r="8198" spans="1:4" ht="12" customHeight="1" x14ac:dyDescent="0.3">
      <c r="A8198" s="16"/>
      <c r="B8198" s="17"/>
      <c r="C8198" s="18"/>
      <c r="D8198" s="19"/>
    </row>
    <row r="8199" spans="1:4" ht="12" customHeight="1" x14ac:dyDescent="0.3">
      <c r="A8199" s="16"/>
      <c r="B8199" s="17"/>
      <c r="C8199" s="18"/>
      <c r="D8199" s="19"/>
    </row>
    <row r="8200" spans="1:4" ht="12" customHeight="1" x14ac:dyDescent="0.3">
      <c r="A8200" s="16"/>
      <c r="B8200" s="17"/>
      <c r="C8200" s="18"/>
      <c r="D8200" s="19"/>
    </row>
    <row r="8201" spans="1:4" ht="12" customHeight="1" x14ac:dyDescent="0.3">
      <c r="A8201" s="16"/>
      <c r="B8201" s="17"/>
      <c r="C8201" s="18"/>
      <c r="D8201" s="19"/>
    </row>
    <row r="8202" spans="1:4" ht="12" customHeight="1" x14ac:dyDescent="0.3">
      <c r="A8202" s="16"/>
      <c r="B8202" s="17"/>
      <c r="C8202" s="18"/>
      <c r="D8202" s="19"/>
    </row>
    <row r="8203" spans="1:4" ht="12" customHeight="1" x14ac:dyDescent="0.3">
      <c r="A8203" s="16"/>
      <c r="B8203" s="17"/>
      <c r="C8203" s="18"/>
      <c r="D8203" s="19"/>
    </row>
    <row r="8204" spans="1:4" ht="12" customHeight="1" x14ac:dyDescent="0.3">
      <c r="A8204" s="16"/>
      <c r="B8204" s="17"/>
      <c r="C8204" s="18"/>
      <c r="D8204" s="19"/>
    </row>
    <row r="8205" spans="1:4" ht="12" customHeight="1" x14ac:dyDescent="0.3">
      <c r="A8205" s="16"/>
      <c r="B8205" s="17"/>
      <c r="C8205" s="18"/>
      <c r="D8205" s="19"/>
    </row>
    <row r="8206" spans="1:4" ht="12" customHeight="1" x14ac:dyDescent="0.3">
      <c r="A8206" s="16"/>
      <c r="B8206" s="17"/>
      <c r="C8206" s="18"/>
      <c r="D8206" s="19"/>
    </row>
    <row r="8207" spans="1:4" ht="12" customHeight="1" x14ac:dyDescent="0.3">
      <c r="A8207" s="16"/>
      <c r="B8207" s="17"/>
      <c r="C8207" s="18"/>
      <c r="D8207" s="19"/>
    </row>
    <row r="8208" spans="1:4" ht="12" customHeight="1" x14ac:dyDescent="0.3">
      <c r="A8208" s="16"/>
      <c r="B8208" s="17"/>
      <c r="C8208" s="18"/>
      <c r="D8208" s="19"/>
    </row>
    <row r="8209" spans="1:4" ht="12" customHeight="1" x14ac:dyDescent="0.3">
      <c r="A8209" s="16"/>
      <c r="B8209" s="17"/>
      <c r="C8209" s="18"/>
      <c r="D8209" s="19"/>
    </row>
    <row r="8210" spans="1:4" ht="12" customHeight="1" x14ac:dyDescent="0.3">
      <c r="A8210" s="16"/>
      <c r="B8210" s="17"/>
      <c r="C8210" s="18"/>
      <c r="D8210" s="19"/>
    </row>
    <row r="8211" spans="1:4" ht="12" customHeight="1" x14ac:dyDescent="0.3">
      <c r="A8211" s="16"/>
      <c r="B8211" s="17"/>
      <c r="C8211" s="18"/>
      <c r="D8211" s="19"/>
    </row>
    <row r="8212" spans="1:4" ht="12" customHeight="1" x14ac:dyDescent="0.3">
      <c r="A8212" s="16"/>
      <c r="B8212" s="17"/>
      <c r="C8212" s="18"/>
      <c r="D8212" s="19"/>
    </row>
    <row r="8213" spans="1:4" ht="12" customHeight="1" x14ac:dyDescent="0.3">
      <c r="A8213" s="16"/>
      <c r="B8213" s="17"/>
      <c r="C8213" s="18"/>
      <c r="D8213" s="19"/>
    </row>
    <row r="8214" spans="1:4" ht="12" customHeight="1" x14ac:dyDescent="0.3">
      <c r="A8214" s="16"/>
      <c r="B8214" s="17"/>
      <c r="C8214" s="18"/>
      <c r="D8214" s="19"/>
    </row>
    <row r="8215" spans="1:4" ht="12" customHeight="1" x14ac:dyDescent="0.3">
      <c r="A8215" s="16"/>
      <c r="B8215" s="17"/>
      <c r="C8215" s="18"/>
      <c r="D8215" s="19"/>
    </row>
    <row r="8216" spans="1:4" ht="12" customHeight="1" x14ac:dyDescent="0.3">
      <c r="A8216" s="16"/>
      <c r="B8216" s="17"/>
      <c r="C8216" s="18"/>
      <c r="D8216" s="19"/>
    </row>
    <row r="8217" spans="1:4" ht="12" customHeight="1" x14ac:dyDescent="0.3">
      <c r="A8217" s="16"/>
      <c r="B8217" s="17"/>
      <c r="C8217" s="18"/>
      <c r="D8217" s="19"/>
    </row>
    <row r="8218" spans="1:4" ht="12" customHeight="1" x14ac:dyDescent="0.3">
      <c r="A8218" s="16"/>
      <c r="B8218" s="17"/>
      <c r="C8218" s="18"/>
      <c r="D8218" s="19"/>
    </row>
    <row r="8219" spans="1:4" ht="12" customHeight="1" x14ac:dyDescent="0.3">
      <c r="A8219" s="16"/>
      <c r="B8219" s="17"/>
      <c r="C8219" s="18"/>
      <c r="D8219" s="19"/>
    </row>
    <row r="8220" spans="1:4" ht="12" customHeight="1" x14ac:dyDescent="0.3">
      <c r="A8220" s="16"/>
      <c r="B8220" s="17"/>
      <c r="C8220" s="18"/>
      <c r="D8220" s="19"/>
    </row>
    <row r="8221" spans="1:4" ht="12" customHeight="1" x14ac:dyDescent="0.3">
      <c r="A8221" s="16"/>
      <c r="B8221" s="17"/>
      <c r="C8221" s="18"/>
      <c r="D8221" s="19"/>
    </row>
    <row r="8222" spans="1:4" ht="12" customHeight="1" x14ac:dyDescent="0.3">
      <c r="A8222" s="16"/>
      <c r="B8222" s="17"/>
      <c r="C8222" s="18"/>
      <c r="D8222" s="19"/>
    </row>
    <row r="8223" spans="1:4" ht="12" customHeight="1" x14ac:dyDescent="0.3">
      <c r="A8223" s="16"/>
      <c r="B8223" s="17"/>
      <c r="C8223" s="18"/>
      <c r="D8223" s="19"/>
    </row>
    <row r="8224" spans="1:4" ht="12" customHeight="1" x14ac:dyDescent="0.3">
      <c r="A8224" s="16"/>
      <c r="B8224" s="17"/>
      <c r="C8224" s="18"/>
      <c r="D8224" s="19"/>
    </row>
    <row r="8225" spans="1:4" ht="12" customHeight="1" x14ac:dyDescent="0.3">
      <c r="A8225" s="16"/>
      <c r="B8225" s="17"/>
      <c r="C8225" s="18"/>
      <c r="D8225" s="19"/>
    </row>
    <row r="8226" spans="1:4" ht="12" customHeight="1" x14ac:dyDescent="0.3">
      <c r="A8226" s="16"/>
      <c r="B8226" s="17"/>
      <c r="C8226" s="18"/>
      <c r="D8226" s="19"/>
    </row>
    <row r="8227" spans="1:4" ht="12" customHeight="1" x14ac:dyDescent="0.3">
      <c r="A8227" s="16"/>
      <c r="B8227" s="17"/>
      <c r="C8227" s="18"/>
      <c r="D8227" s="19"/>
    </row>
    <row r="8228" spans="1:4" ht="12" customHeight="1" x14ac:dyDescent="0.3">
      <c r="A8228" s="16"/>
      <c r="B8228" s="17"/>
      <c r="C8228" s="18"/>
      <c r="D8228" s="19"/>
    </row>
    <row r="8229" spans="1:4" ht="12" customHeight="1" x14ac:dyDescent="0.3">
      <c r="A8229" s="16"/>
      <c r="B8229" s="17"/>
      <c r="C8229" s="18"/>
      <c r="D8229" s="19"/>
    </row>
    <row r="8230" spans="1:4" ht="12" customHeight="1" x14ac:dyDescent="0.3">
      <c r="A8230" s="16"/>
      <c r="B8230" s="17"/>
      <c r="C8230" s="18"/>
      <c r="D8230" s="19"/>
    </row>
    <row r="8231" spans="1:4" ht="12" customHeight="1" x14ac:dyDescent="0.3">
      <c r="A8231" s="16"/>
      <c r="B8231" s="17"/>
      <c r="C8231" s="18"/>
      <c r="D8231" s="19"/>
    </row>
    <row r="8232" spans="1:4" ht="12" customHeight="1" x14ac:dyDescent="0.3">
      <c r="A8232" s="16"/>
      <c r="B8232" s="17"/>
      <c r="C8232" s="18"/>
      <c r="D8232" s="19"/>
    </row>
    <row r="8233" spans="1:4" ht="12" customHeight="1" x14ac:dyDescent="0.3">
      <c r="A8233" s="16"/>
      <c r="B8233" s="17"/>
      <c r="C8233" s="18"/>
      <c r="D8233" s="19"/>
    </row>
    <row r="8234" spans="1:4" ht="12" customHeight="1" x14ac:dyDescent="0.3">
      <c r="A8234" s="16"/>
      <c r="B8234" s="17"/>
      <c r="C8234" s="18"/>
      <c r="D8234" s="19"/>
    </row>
    <row r="8235" spans="1:4" ht="12" customHeight="1" x14ac:dyDescent="0.3">
      <c r="A8235" s="16"/>
      <c r="B8235" s="17"/>
      <c r="C8235" s="18"/>
      <c r="D8235" s="19"/>
    </row>
    <row r="8236" spans="1:4" ht="12" customHeight="1" x14ac:dyDescent="0.3">
      <c r="A8236" s="16"/>
      <c r="B8236" s="17"/>
      <c r="C8236" s="18"/>
      <c r="D8236" s="19"/>
    </row>
    <row r="8237" spans="1:4" ht="12" customHeight="1" x14ac:dyDescent="0.3">
      <c r="A8237" s="16"/>
      <c r="B8237" s="17"/>
      <c r="C8237" s="18"/>
      <c r="D8237" s="19"/>
    </row>
    <row r="8238" spans="1:4" ht="12" customHeight="1" x14ac:dyDescent="0.3">
      <c r="A8238" s="16"/>
      <c r="B8238" s="17"/>
      <c r="C8238" s="18"/>
      <c r="D8238" s="19"/>
    </row>
    <row r="8239" spans="1:4" ht="12" customHeight="1" x14ac:dyDescent="0.3">
      <c r="A8239" s="16"/>
      <c r="B8239" s="17"/>
      <c r="C8239" s="18"/>
      <c r="D8239" s="19"/>
    </row>
    <row r="8240" spans="1:4" ht="12" customHeight="1" x14ac:dyDescent="0.3">
      <c r="A8240" s="16"/>
      <c r="B8240" s="17"/>
      <c r="C8240" s="18"/>
      <c r="D8240" s="19"/>
    </row>
    <row r="8241" spans="1:4" ht="12" customHeight="1" x14ac:dyDescent="0.3">
      <c r="A8241" s="16"/>
      <c r="B8241" s="17"/>
      <c r="C8241" s="18"/>
      <c r="D8241" s="19"/>
    </row>
    <row r="8242" spans="1:4" ht="12" customHeight="1" x14ac:dyDescent="0.3">
      <c r="A8242" s="16"/>
      <c r="B8242" s="17"/>
      <c r="C8242" s="18"/>
      <c r="D8242" s="19"/>
    </row>
    <row r="8243" spans="1:4" ht="12" customHeight="1" x14ac:dyDescent="0.3">
      <c r="A8243" s="16"/>
      <c r="B8243" s="17"/>
      <c r="C8243" s="18"/>
      <c r="D8243" s="19"/>
    </row>
    <row r="8244" spans="1:4" ht="12" customHeight="1" x14ac:dyDescent="0.3">
      <c r="A8244" s="16"/>
      <c r="B8244" s="17"/>
      <c r="C8244" s="18"/>
      <c r="D8244" s="19"/>
    </row>
    <row r="8245" spans="1:4" ht="12" customHeight="1" x14ac:dyDescent="0.3">
      <c r="A8245" s="16"/>
      <c r="B8245" s="17"/>
      <c r="C8245" s="18"/>
      <c r="D8245" s="19"/>
    </row>
    <row r="8246" spans="1:4" ht="12" customHeight="1" x14ac:dyDescent="0.3">
      <c r="A8246" s="16"/>
      <c r="B8246" s="17"/>
      <c r="C8246" s="18"/>
      <c r="D8246" s="19"/>
    </row>
    <row r="8247" spans="1:4" ht="12" customHeight="1" x14ac:dyDescent="0.3">
      <c r="A8247" s="16"/>
      <c r="B8247" s="17"/>
      <c r="C8247" s="18"/>
      <c r="D8247" s="19"/>
    </row>
    <row r="8248" spans="1:4" ht="12" customHeight="1" x14ac:dyDescent="0.3">
      <c r="A8248" s="16"/>
      <c r="B8248" s="17"/>
      <c r="C8248" s="18"/>
      <c r="D8248" s="19"/>
    </row>
    <row r="8249" spans="1:4" ht="12" customHeight="1" x14ac:dyDescent="0.3">
      <c r="A8249" s="16"/>
      <c r="B8249" s="17"/>
      <c r="C8249" s="18"/>
      <c r="D8249" s="19"/>
    </row>
    <row r="8250" spans="1:4" ht="12" customHeight="1" x14ac:dyDescent="0.3">
      <c r="A8250" s="16"/>
      <c r="B8250" s="17"/>
      <c r="C8250" s="18"/>
      <c r="D8250" s="19"/>
    </row>
    <row r="8251" spans="1:4" ht="12" customHeight="1" x14ac:dyDescent="0.3">
      <c r="A8251" s="16"/>
      <c r="B8251" s="17"/>
      <c r="C8251" s="18"/>
      <c r="D8251" s="19"/>
    </row>
    <row r="8252" spans="1:4" ht="12" customHeight="1" x14ac:dyDescent="0.3">
      <c r="A8252" s="16"/>
      <c r="B8252" s="17"/>
      <c r="C8252" s="18"/>
      <c r="D8252" s="19"/>
    </row>
    <row r="8253" spans="1:4" ht="12" customHeight="1" x14ac:dyDescent="0.3">
      <c r="A8253" s="16"/>
      <c r="B8253" s="17"/>
      <c r="C8253" s="18"/>
      <c r="D8253" s="19"/>
    </row>
    <row r="8254" spans="1:4" ht="12" customHeight="1" x14ac:dyDescent="0.3">
      <c r="A8254" s="16"/>
      <c r="B8254" s="17"/>
      <c r="C8254" s="18"/>
      <c r="D8254" s="19"/>
    </row>
    <row r="8255" spans="1:4" ht="12" customHeight="1" x14ac:dyDescent="0.3">
      <c r="A8255" s="16"/>
      <c r="B8255" s="17"/>
      <c r="C8255" s="18"/>
      <c r="D8255" s="19"/>
    </row>
    <row r="8256" spans="1:4" ht="12" customHeight="1" x14ac:dyDescent="0.3">
      <c r="A8256" s="16"/>
      <c r="B8256" s="17"/>
      <c r="C8256" s="18"/>
      <c r="D8256" s="19"/>
    </row>
    <row r="8257" spans="1:4" ht="12" customHeight="1" x14ac:dyDescent="0.3">
      <c r="A8257" s="16"/>
      <c r="B8257" s="17"/>
      <c r="C8257" s="18"/>
      <c r="D8257" s="19"/>
    </row>
    <row r="8258" spans="1:4" ht="12" customHeight="1" x14ac:dyDescent="0.3">
      <c r="A8258" s="16"/>
      <c r="B8258" s="17"/>
      <c r="C8258" s="18"/>
      <c r="D8258" s="19"/>
    </row>
    <row r="8259" spans="1:4" ht="12" customHeight="1" x14ac:dyDescent="0.3">
      <c r="A8259" s="16"/>
      <c r="B8259" s="17"/>
      <c r="C8259" s="18"/>
      <c r="D8259" s="19"/>
    </row>
    <row r="8260" spans="1:4" ht="12" customHeight="1" x14ac:dyDescent="0.3">
      <c r="A8260" s="16"/>
      <c r="B8260" s="17"/>
      <c r="C8260" s="18"/>
      <c r="D8260" s="19"/>
    </row>
    <row r="8261" spans="1:4" ht="12" customHeight="1" x14ac:dyDescent="0.3">
      <c r="A8261" s="16"/>
      <c r="B8261" s="17"/>
      <c r="C8261" s="18"/>
      <c r="D8261" s="19"/>
    </row>
    <row r="8262" spans="1:4" ht="12" customHeight="1" x14ac:dyDescent="0.3">
      <c r="A8262" s="16"/>
      <c r="B8262" s="17"/>
      <c r="C8262" s="18"/>
      <c r="D8262" s="19"/>
    </row>
    <row r="8263" spans="1:4" ht="12" customHeight="1" x14ac:dyDescent="0.3">
      <c r="A8263" s="16"/>
      <c r="B8263" s="17"/>
      <c r="C8263" s="18"/>
      <c r="D8263" s="19"/>
    </row>
    <row r="8264" spans="1:4" ht="12" customHeight="1" x14ac:dyDescent="0.3">
      <c r="A8264" s="16"/>
      <c r="B8264" s="17"/>
      <c r="C8264" s="18"/>
      <c r="D8264" s="19"/>
    </row>
    <row r="8265" spans="1:4" ht="12" customHeight="1" x14ac:dyDescent="0.3">
      <c r="A8265" s="16"/>
      <c r="B8265" s="17"/>
      <c r="C8265" s="18"/>
      <c r="D8265" s="19"/>
    </row>
    <row r="8266" spans="1:4" ht="12" customHeight="1" x14ac:dyDescent="0.3">
      <c r="A8266" s="16"/>
      <c r="B8266" s="17"/>
      <c r="C8266" s="18"/>
      <c r="D8266" s="19"/>
    </row>
    <row r="8267" spans="1:4" ht="12" customHeight="1" x14ac:dyDescent="0.3">
      <c r="A8267" s="16"/>
      <c r="B8267" s="17"/>
      <c r="C8267" s="18"/>
      <c r="D8267" s="19"/>
    </row>
    <row r="8268" spans="1:4" ht="12" customHeight="1" x14ac:dyDescent="0.3">
      <c r="A8268" s="16"/>
      <c r="B8268" s="17"/>
      <c r="C8268" s="18"/>
      <c r="D8268" s="19"/>
    </row>
    <row r="8269" spans="1:4" ht="12" customHeight="1" x14ac:dyDescent="0.3">
      <c r="A8269" s="16"/>
      <c r="B8269" s="17"/>
      <c r="C8269" s="18"/>
      <c r="D8269" s="19"/>
    </row>
    <row r="8270" spans="1:4" ht="12" customHeight="1" x14ac:dyDescent="0.3">
      <c r="A8270" s="16"/>
      <c r="B8270" s="17"/>
      <c r="C8270" s="18"/>
      <c r="D8270" s="19"/>
    </row>
    <row r="8271" spans="1:4" ht="12" customHeight="1" x14ac:dyDescent="0.3">
      <c r="A8271" s="16"/>
      <c r="B8271" s="17"/>
      <c r="C8271" s="18"/>
      <c r="D8271" s="19"/>
    </row>
    <row r="8272" spans="1:4" ht="12" customHeight="1" x14ac:dyDescent="0.3">
      <c r="A8272" s="16"/>
      <c r="B8272" s="17"/>
      <c r="C8272" s="18"/>
      <c r="D8272" s="19"/>
    </row>
    <row r="8273" spans="1:4" ht="12" customHeight="1" x14ac:dyDescent="0.3">
      <c r="A8273" s="16"/>
      <c r="B8273" s="17"/>
      <c r="C8273" s="18"/>
      <c r="D8273" s="19"/>
    </row>
    <row r="8274" spans="1:4" ht="12" customHeight="1" x14ac:dyDescent="0.3">
      <c r="A8274" s="16"/>
      <c r="B8274" s="17"/>
      <c r="C8274" s="18"/>
      <c r="D8274" s="19"/>
    </row>
    <row r="8275" spans="1:4" ht="12" customHeight="1" x14ac:dyDescent="0.3">
      <c r="A8275" s="16"/>
      <c r="B8275" s="17"/>
      <c r="C8275" s="18"/>
      <c r="D8275" s="19"/>
    </row>
    <row r="8276" spans="1:4" ht="12" customHeight="1" x14ac:dyDescent="0.3">
      <c r="A8276" s="16"/>
      <c r="B8276" s="17"/>
      <c r="C8276" s="18"/>
      <c r="D8276" s="19"/>
    </row>
    <row r="8277" spans="1:4" ht="12" customHeight="1" x14ac:dyDescent="0.3">
      <c r="A8277" s="16"/>
      <c r="B8277" s="17"/>
      <c r="C8277" s="18"/>
      <c r="D8277" s="19"/>
    </row>
    <row r="8278" spans="1:4" ht="12" customHeight="1" x14ac:dyDescent="0.3">
      <c r="A8278" s="16"/>
      <c r="B8278" s="17"/>
      <c r="C8278" s="18"/>
      <c r="D8278" s="19"/>
    </row>
    <row r="8279" spans="1:4" ht="12" customHeight="1" x14ac:dyDescent="0.3">
      <c r="A8279" s="16"/>
      <c r="B8279" s="17"/>
      <c r="C8279" s="18"/>
      <c r="D8279" s="19"/>
    </row>
    <row r="8280" spans="1:4" ht="12" customHeight="1" x14ac:dyDescent="0.3">
      <c r="A8280" s="16"/>
      <c r="B8280" s="17"/>
      <c r="C8280" s="18"/>
      <c r="D8280" s="19"/>
    </row>
    <row r="8281" spans="1:4" ht="12" customHeight="1" x14ac:dyDescent="0.3">
      <c r="A8281" s="16"/>
      <c r="B8281" s="17"/>
      <c r="C8281" s="18"/>
      <c r="D8281" s="19"/>
    </row>
    <row r="8282" spans="1:4" ht="12" customHeight="1" x14ac:dyDescent="0.3">
      <c r="A8282" s="16"/>
      <c r="B8282" s="17"/>
      <c r="C8282" s="18"/>
      <c r="D8282" s="19"/>
    </row>
    <row r="8283" spans="1:4" ht="12" customHeight="1" x14ac:dyDescent="0.3">
      <c r="A8283" s="16"/>
      <c r="B8283" s="17"/>
      <c r="C8283" s="18"/>
      <c r="D8283" s="19"/>
    </row>
    <row r="8284" spans="1:4" ht="12" customHeight="1" x14ac:dyDescent="0.3">
      <c r="A8284" s="16"/>
      <c r="B8284" s="17"/>
      <c r="C8284" s="18"/>
      <c r="D8284" s="19"/>
    </row>
    <row r="8285" spans="1:4" ht="12" customHeight="1" x14ac:dyDescent="0.3">
      <c r="A8285" s="16"/>
      <c r="B8285" s="17"/>
      <c r="C8285" s="18"/>
      <c r="D8285" s="19"/>
    </row>
    <row r="8286" spans="1:4" ht="12" customHeight="1" x14ac:dyDescent="0.3">
      <c r="A8286" s="16"/>
      <c r="B8286" s="17"/>
      <c r="C8286" s="18"/>
      <c r="D8286" s="19"/>
    </row>
    <row r="8287" spans="1:4" ht="12" customHeight="1" x14ac:dyDescent="0.3">
      <c r="A8287" s="16"/>
      <c r="B8287" s="17"/>
      <c r="C8287" s="18"/>
      <c r="D8287" s="19"/>
    </row>
    <row r="8288" spans="1:4" ht="12" customHeight="1" x14ac:dyDescent="0.3">
      <c r="A8288" s="16"/>
      <c r="B8288" s="17"/>
      <c r="C8288" s="18"/>
      <c r="D8288" s="19"/>
    </row>
    <row r="8289" spans="1:4" ht="12" customHeight="1" x14ac:dyDescent="0.3">
      <c r="A8289" s="16"/>
      <c r="B8289" s="17"/>
      <c r="C8289" s="18"/>
      <c r="D8289" s="19"/>
    </row>
    <row r="8290" spans="1:4" ht="12" customHeight="1" x14ac:dyDescent="0.3">
      <c r="A8290" s="16"/>
      <c r="B8290" s="17"/>
      <c r="C8290" s="18"/>
      <c r="D8290" s="19"/>
    </row>
    <row r="8291" spans="1:4" ht="12" customHeight="1" x14ac:dyDescent="0.3">
      <c r="A8291" s="16"/>
      <c r="B8291" s="17"/>
      <c r="C8291" s="18"/>
      <c r="D8291" s="19"/>
    </row>
    <row r="8292" spans="1:4" ht="12" customHeight="1" x14ac:dyDescent="0.3">
      <c r="A8292" s="16"/>
      <c r="B8292" s="17"/>
      <c r="C8292" s="18"/>
      <c r="D8292" s="19"/>
    </row>
    <row r="8293" spans="1:4" ht="12" customHeight="1" x14ac:dyDescent="0.3">
      <c r="A8293" s="16"/>
      <c r="B8293" s="17"/>
      <c r="C8293" s="18"/>
      <c r="D8293" s="19"/>
    </row>
    <row r="8294" spans="1:4" ht="12" customHeight="1" x14ac:dyDescent="0.3">
      <c r="A8294" s="16"/>
      <c r="B8294" s="17"/>
      <c r="C8294" s="18"/>
      <c r="D8294" s="19"/>
    </row>
    <row r="8295" spans="1:4" ht="12" customHeight="1" x14ac:dyDescent="0.3">
      <c r="A8295" s="16"/>
      <c r="B8295" s="17"/>
      <c r="C8295" s="18"/>
      <c r="D8295" s="19"/>
    </row>
    <row r="8296" spans="1:4" ht="12" customHeight="1" x14ac:dyDescent="0.3">
      <c r="A8296" s="16"/>
      <c r="B8296" s="17"/>
      <c r="C8296" s="18"/>
      <c r="D8296" s="19"/>
    </row>
    <row r="8297" spans="1:4" ht="12" customHeight="1" x14ac:dyDescent="0.3">
      <c r="A8297" s="16"/>
      <c r="B8297" s="17"/>
      <c r="C8297" s="18"/>
      <c r="D8297" s="19"/>
    </row>
    <row r="8298" spans="1:4" ht="12" customHeight="1" x14ac:dyDescent="0.3">
      <c r="A8298" s="16"/>
      <c r="B8298" s="17"/>
      <c r="C8298" s="18"/>
      <c r="D8298" s="19"/>
    </row>
    <row r="8299" spans="1:4" ht="12" customHeight="1" x14ac:dyDescent="0.3">
      <c r="A8299" s="16"/>
      <c r="B8299" s="17"/>
      <c r="C8299" s="18"/>
      <c r="D8299" s="19"/>
    </row>
    <row r="8300" spans="1:4" ht="12" customHeight="1" x14ac:dyDescent="0.3">
      <c r="A8300" s="16"/>
      <c r="B8300" s="17"/>
      <c r="C8300" s="18"/>
      <c r="D8300" s="19"/>
    </row>
    <row r="8301" spans="1:4" ht="12" customHeight="1" x14ac:dyDescent="0.3">
      <c r="A8301" s="16"/>
      <c r="B8301" s="17"/>
      <c r="C8301" s="18"/>
      <c r="D8301" s="19"/>
    </row>
    <row r="8302" spans="1:4" ht="12" customHeight="1" x14ac:dyDescent="0.3">
      <c r="A8302" s="16"/>
      <c r="B8302" s="17"/>
      <c r="C8302" s="18"/>
      <c r="D8302" s="19"/>
    </row>
    <row r="8303" spans="1:4" ht="12" customHeight="1" x14ac:dyDescent="0.3">
      <c r="A8303" s="16"/>
      <c r="B8303" s="17"/>
      <c r="C8303" s="18"/>
      <c r="D8303" s="19"/>
    </row>
    <row r="8304" spans="1:4" ht="12" customHeight="1" x14ac:dyDescent="0.3">
      <c r="A8304" s="16"/>
      <c r="B8304" s="17"/>
      <c r="C8304" s="18"/>
      <c r="D8304" s="19"/>
    </row>
    <row r="8305" spans="1:4" ht="12" customHeight="1" x14ac:dyDescent="0.3">
      <c r="A8305" s="16"/>
      <c r="B8305" s="17"/>
      <c r="C8305" s="18"/>
      <c r="D8305" s="19"/>
    </row>
    <row r="8306" spans="1:4" ht="12" customHeight="1" x14ac:dyDescent="0.3">
      <c r="A8306" s="16"/>
      <c r="B8306" s="17"/>
      <c r="C8306" s="18"/>
      <c r="D8306" s="19"/>
    </row>
    <row r="8307" spans="1:4" ht="12" customHeight="1" x14ac:dyDescent="0.3">
      <c r="A8307" s="16"/>
      <c r="B8307" s="17"/>
      <c r="C8307" s="18"/>
      <c r="D8307" s="19"/>
    </row>
    <row r="8308" spans="1:4" ht="12" customHeight="1" x14ac:dyDescent="0.3">
      <c r="A8308" s="16"/>
      <c r="B8308" s="17"/>
      <c r="C8308" s="18"/>
      <c r="D8308" s="19"/>
    </row>
    <row r="8309" spans="1:4" ht="12" customHeight="1" x14ac:dyDescent="0.3">
      <c r="A8309" s="16"/>
      <c r="B8309" s="17"/>
      <c r="C8309" s="18"/>
      <c r="D8309" s="19"/>
    </row>
    <row r="8310" spans="1:4" ht="12" customHeight="1" x14ac:dyDescent="0.3">
      <c r="A8310" s="16"/>
      <c r="B8310" s="17"/>
      <c r="C8310" s="18"/>
      <c r="D8310" s="19"/>
    </row>
    <row r="8311" spans="1:4" ht="12" customHeight="1" x14ac:dyDescent="0.3">
      <c r="A8311" s="16"/>
      <c r="B8311" s="17"/>
      <c r="C8311" s="18"/>
      <c r="D8311" s="19"/>
    </row>
    <row r="8312" spans="1:4" ht="12" customHeight="1" x14ac:dyDescent="0.3">
      <c r="A8312" s="16"/>
      <c r="B8312" s="17"/>
      <c r="C8312" s="18"/>
      <c r="D8312" s="19"/>
    </row>
    <row r="8313" spans="1:4" ht="12" customHeight="1" x14ac:dyDescent="0.3">
      <c r="A8313" s="16"/>
      <c r="B8313" s="17"/>
      <c r="C8313" s="18"/>
      <c r="D8313" s="19"/>
    </row>
    <row r="8314" spans="1:4" ht="12" customHeight="1" x14ac:dyDescent="0.3">
      <c r="A8314" s="16"/>
      <c r="B8314" s="17"/>
      <c r="C8314" s="18"/>
      <c r="D8314" s="19"/>
    </row>
    <row r="8315" spans="1:4" ht="12" customHeight="1" x14ac:dyDescent="0.3">
      <c r="A8315" s="16"/>
      <c r="B8315" s="17"/>
      <c r="C8315" s="18"/>
      <c r="D8315" s="19"/>
    </row>
    <row r="8316" spans="1:4" ht="12" customHeight="1" x14ac:dyDescent="0.3">
      <c r="A8316" s="16"/>
      <c r="B8316" s="17"/>
      <c r="C8316" s="18"/>
      <c r="D8316" s="19"/>
    </row>
    <row r="8317" spans="1:4" ht="12" customHeight="1" x14ac:dyDescent="0.3">
      <c r="A8317" s="16"/>
      <c r="B8317" s="17"/>
      <c r="C8317" s="18"/>
      <c r="D8317" s="19"/>
    </row>
    <row r="8318" spans="1:4" ht="12" customHeight="1" x14ac:dyDescent="0.3">
      <c r="A8318" s="16"/>
      <c r="B8318" s="17"/>
      <c r="C8318" s="18"/>
      <c r="D8318" s="19"/>
    </row>
    <row r="8319" spans="1:4" ht="12" customHeight="1" x14ac:dyDescent="0.3">
      <c r="A8319" s="16"/>
      <c r="B8319" s="17"/>
      <c r="C8319" s="18"/>
      <c r="D8319" s="19"/>
    </row>
    <row r="8320" spans="1:4" ht="12" customHeight="1" x14ac:dyDescent="0.3">
      <c r="A8320" s="16"/>
      <c r="B8320" s="17"/>
      <c r="C8320" s="18"/>
      <c r="D8320" s="19"/>
    </row>
    <row r="8321" spans="1:4" ht="12" customHeight="1" x14ac:dyDescent="0.3">
      <c r="A8321" s="16"/>
      <c r="B8321" s="17"/>
      <c r="C8321" s="18"/>
      <c r="D8321" s="19"/>
    </row>
    <row r="8322" spans="1:4" ht="12" customHeight="1" x14ac:dyDescent="0.3">
      <c r="A8322" s="16"/>
      <c r="B8322" s="17"/>
      <c r="C8322" s="18"/>
      <c r="D8322" s="19"/>
    </row>
    <row r="8323" spans="1:4" ht="12" customHeight="1" x14ac:dyDescent="0.3">
      <c r="A8323" s="16"/>
      <c r="B8323" s="17"/>
      <c r="C8323" s="18"/>
      <c r="D8323" s="19"/>
    </row>
    <row r="8324" spans="1:4" ht="12" customHeight="1" x14ac:dyDescent="0.3">
      <c r="A8324" s="16"/>
      <c r="B8324" s="17"/>
      <c r="C8324" s="18"/>
      <c r="D8324" s="19"/>
    </row>
    <row r="8325" spans="1:4" ht="12" customHeight="1" x14ac:dyDescent="0.3">
      <c r="A8325" s="16"/>
      <c r="B8325" s="17"/>
      <c r="C8325" s="18"/>
      <c r="D8325" s="19"/>
    </row>
    <row r="8326" spans="1:4" ht="12" customHeight="1" x14ac:dyDescent="0.3">
      <c r="A8326" s="16"/>
      <c r="B8326" s="17"/>
      <c r="C8326" s="18"/>
      <c r="D8326" s="19"/>
    </row>
    <row r="8327" spans="1:4" ht="12" customHeight="1" x14ac:dyDescent="0.3">
      <c r="A8327" s="16"/>
      <c r="B8327" s="17"/>
      <c r="C8327" s="18"/>
      <c r="D8327" s="19"/>
    </row>
    <row r="8328" spans="1:4" ht="12" customHeight="1" x14ac:dyDescent="0.3">
      <c r="A8328" s="16"/>
      <c r="B8328" s="17"/>
      <c r="C8328" s="18"/>
      <c r="D8328" s="19"/>
    </row>
    <row r="8329" spans="1:4" ht="12" customHeight="1" x14ac:dyDescent="0.3">
      <c r="A8329" s="16"/>
      <c r="B8329" s="17"/>
      <c r="C8329" s="18"/>
      <c r="D8329" s="19"/>
    </row>
    <row r="8330" spans="1:4" ht="12" customHeight="1" x14ac:dyDescent="0.3">
      <c r="A8330" s="16"/>
      <c r="B8330" s="17"/>
      <c r="C8330" s="18"/>
      <c r="D8330" s="19"/>
    </row>
    <row r="8331" spans="1:4" ht="12" customHeight="1" x14ac:dyDescent="0.3">
      <c r="A8331" s="16"/>
      <c r="B8331" s="17"/>
      <c r="C8331" s="18"/>
      <c r="D8331" s="19"/>
    </row>
    <row r="8332" spans="1:4" ht="12" customHeight="1" x14ac:dyDescent="0.3">
      <c r="A8332" s="16"/>
      <c r="B8332" s="17"/>
      <c r="C8332" s="18"/>
      <c r="D8332" s="19"/>
    </row>
    <row r="8333" spans="1:4" ht="12" customHeight="1" x14ac:dyDescent="0.3">
      <c r="A8333" s="16"/>
      <c r="B8333" s="17"/>
      <c r="C8333" s="18"/>
      <c r="D8333" s="19"/>
    </row>
    <row r="8334" spans="1:4" ht="12" customHeight="1" x14ac:dyDescent="0.3">
      <c r="A8334" s="16"/>
      <c r="B8334" s="17"/>
      <c r="C8334" s="18"/>
      <c r="D8334" s="19"/>
    </row>
    <row r="8335" spans="1:4" ht="12" customHeight="1" x14ac:dyDescent="0.3">
      <c r="A8335" s="16"/>
      <c r="B8335" s="17"/>
      <c r="C8335" s="18"/>
      <c r="D8335" s="19"/>
    </row>
    <row r="8336" spans="1:4" ht="12" customHeight="1" x14ac:dyDescent="0.3">
      <c r="A8336" s="16"/>
      <c r="B8336" s="17"/>
      <c r="C8336" s="18"/>
      <c r="D8336" s="19"/>
    </row>
    <row r="8337" spans="1:4" ht="12" customHeight="1" x14ac:dyDescent="0.3">
      <c r="A8337" s="16"/>
      <c r="B8337" s="17"/>
      <c r="C8337" s="18"/>
      <c r="D8337" s="19"/>
    </row>
    <row r="8338" spans="1:4" ht="12" customHeight="1" x14ac:dyDescent="0.3">
      <c r="A8338" s="16"/>
      <c r="B8338" s="17"/>
      <c r="C8338" s="18"/>
      <c r="D8338" s="19"/>
    </row>
    <row r="8339" spans="1:4" ht="12" customHeight="1" x14ac:dyDescent="0.3">
      <c r="A8339" s="16"/>
      <c r="B8339" s="17"/>
      <c r="C8339" s="18"/>
      <c r="D8339" s="19"/>
    </row>
    <row r="8340" spans="1:4" ht="12" customHeight="1" x14ac:dyDescent="0.3">
      <c r="A8340" s="16"/>
      <c r="B8340" s="17"/>
      <c r="C8340" s="18"/>
      <c r="D8340" s="19"/>
    </row>
    <row r="8341" spans="1:4" ht="12" customHeight="1" x14ac:dyDescent="0.3">
      <c r="A8341" s="16"/>
      <c r="B8341" s="17"/>
      <c r="C8341" s="18"/>
      <c r="D8341" s="19"/>
    </row>
    <row r="8342" spans="1:4" ht="12" customHeight="1" x14ac:dyDescent="0.3">
      <c r="A8342" s="16"/>
      <c r="B8342" s="17"/>
      <c r="C8342" s="18"/>
      <c r="D8342" s="19"/>
    </row>
    <row r="8343" spans="1:4" ht="12" customHeight="1" x14ac:dyDescent="0.3">
      <c r="A8343" s="16"/>
      <c r="B8343" s="17"/>
      <c r="C8343" s="18"/>
      <c r="D8343" s="19"/>
    </row>
    <row r="8344" spans="1:4" ht="12" customHeight="1" x14ac:dyDescent="0.3">
      <c r="A8344" s="16"/>
      <c r="B8344" s="17"/>
      <c r="C8344" s="18"/>
      <c r="D8344" s="19"/>
    </row>
    <row r="8345" spans="1:4" ht="12" customHeight="1" x14ac:dyDescent="0.3">
      <c r="A8345" s="16"/>
      <c r="B8345" s="17"/>
      <c r="C8345" s="18"/>
      <c r="D8345" s="19"/>
    </row>
    <row r="8346" spans="1:4" ht="12" customHeight="1" x14ac:dyDescent="0.3">
      <c r="A8346" s="16"/>
      <c r="B8346" s="17"/>
      <c r="C8346" s="18"/>
      <c r="D8346" s="19"/>
    </row>
    <row r="8347" spans="1:4" ht="12" customHeight="1" x14ac:dyDescent="0.3">
      <c r="A8347" s="16"/>
      <c r="B8347" s="17"/>
      <c r="C8347" s="18"/>
      <c r="D8347" s="19"/>
    </row>
    <row r="8348" spans="1:4" ht="12" customHeight="1" x14ac:dyDescent="0.3">
      <c r="A8348" s="16"/>
      <c r="B8348" s="17"/>
      <c r="C8348" s="18"/>
      <c r="D8348" s="19"/>
    </row>
    <row r="8349" spans="1:4" ht="12" customHeight="1" x14ac:dyDescent="0.3">
      <c r="A8349" s="16"/>
      <c r="B8349" s="17"/>
      <c r="C8349" s="18"/>
      <c r="D8349" s="19"/>
    </row>
    <row r="8350" spans="1:4" ht="12" customHeight="1" x14ac:dyDescent="0.3">
      <c r="A8350" s="16"/>
      <c r="B8350" s="17"/>
      <c r="C8350" s="18"/>
      <c r="D8350" s="19"/>
    </row>
    <row r="8351" spans="1:4" ht="12" customHeight="1" x14ac:dyDescent="0.3">
      <c r="A8351" s="16"/>
      <c r="B8351" s="17"/>
      <c r="C8351" s="18"/>
      <c r="D8351" s="19"/>
    </row>
    <row r="8352" spans="1:4" ht="12" customHeight="1" x14ac:dyDescent="0.3">
      <c r="A8352" s="16"/>
      <c r="B8352" s="17"/>
      <c r="C8352" s="18"/>
      <c r="D8352" s="19"/>
    </row>
    <row r="8353" spans="1:4" ht="12" customHeight="1" x14ac:dyDescent="0.3">
      <c r="A8353" s="16"/>
      <c r="B8353" s="17"/>
      <c r="C8353" s="18"/>
      <c r="D8353" s="19"/>
    </row>
    <row r="8354" spans="1:4" ht="12" customHeight="1" x14ac:dyDescent="0.3">
      <c r="A8354" s="16"/>
      <c r="B8354" s="17"/>
      <c r="C8354" s="18"/>
      <c r="D8354" s="19"/>
    </row>
    <row r="8355" spans="1:4" ht="12" customHeight="1" x14ac:dyDescent="0.3">
      <c r="A8355" s="16"/>
      <c r="B8355" s="17"/>
      <c r="C8355" s="18"/>
      <c r="D8355" s="19"/>
    </row>
    <row r="8356" spans="1:4" ht="12" customHeight="1" x14ac:dyDescent="0.3">
      <c r="A8356" s="16"/>
      <c r="B8356" s="17"/>
      <c r="C8356" s="18"/>
      <c r="D8356" s="19"/>
    </row>
    <row r="8357" spans="1:4" ht="12" customHeight="1" x14ac:dyDescent="0.3">
      <c r="A8357" s="16"/>
      <c r="B8357" s="17"/>
      <c r="C8357" s="18"/>
      <c r="D8357" s="19"/>
    </row>
    <row r="8358" spans="1:4" ht="12" customHeight="1" x14ac:dyDescent="0.3">
      <c r="A8358" s="16"/>
      <c r="B8358" s="17"/>
      <c r="C8358" s="18"/>
      <c r="D8358" s="19"/>
    </row>
    <row r="8359" spans="1:4" ht="12" customHeight="1" x14ac:dyDescent="0.3">
      <c r="A8359" s="16"/>
      <c r="B8359" s="17"/>
      <c r="C8359" s="18"/>
      <c r="D8359" s="19"/>
    </row>
    <row r="8360" spans="1:4" ht="12" customHeight="1" x14ac:dyDescent="0.3">
      <c r="A8360" s="16"/>
      <c r="B8360" s="17"/>
      <c r="C8360" s="18"/>
      <c r="D8360" s="19"/>
    </row>
    <row r="8361" spans="1:4" ht="12" customHeight="1" x14ac:dyDescent="0.3">
      <c r="A8361" s="16"/>
      <c r="B8361" s="17"/>
      <c r="C8361" s="18"/>
      <c r="D8361" s="19"/>
    </row>
    <row r="8362" spans="1:4" ht="12" customHeight="1" x14ac:dyDescent="0.3">
      <c r="A8362" s="16"/>
      <c r="B8362" s="17"/>
      <c r="C8362" s="18"/>
      <c r="D8362" s="19"/>
    </row>
    <row r="8363" spans="1:4" ht="12" customHeight="1" x14ac:dyDescent="0.3">
      <c r="A8363" s="16"/>
      <c r="B8363" s="17"/>
      <c r="C8363" s="18"/>
      <c r="D8363" s="19"/>
    </row>
    <row r="8364" spans="1:4" ht="12" customHeight="1" x14ac:dyDescent="0.3">
      <c r="A8364" s="16"/>
      <c r="B8364" s="17"/>
      <c r="C8364" s="18"/>
      <c r="D8364" s="19"/>
    </row>
    <row r="8365" spans="1:4" ht="12" customHeight="1" x14ac:dyDescent="0.3">
      <c r="A8365" s="16"/>
      <c r="B8365" s="17"/>
      <c r="C8365" s="18"/>
      <c r="D8365" s="19"/>
    </row>
    <row r="8366" spans="1:4" ht="12" customHeight="1" x14ac:dyDescent="0.3">
      <c r="A8366" s="16"/>
      <c r="B8366" s="17"/>
      <c r="C8366" s="18"/>
      <c r="D8366" s="19"/>
    </row>
    <row r="8367" spans="1:4" ht="12" customHeight="1" x14ac:dyDescent="0.3">
      <c r="A8367" s="16"/>
      <c r="B8367" s="17"/>
      <c r="C8367" s="18"/>
      <c r="D8367" s="19"/>
    </row>
    <row r="8368" spans="1:4" ht="12" customHeight="1" x14ac:dyDescent="0.3">
      <c r="A8368" s="16"/>
      <c r="B8368" s="17"/>
      <c r="C8368" s="18"/>
      <c r="D8368" s="19"/>
    </row>
    <row r="8369" spans="1:4" ht="12" customHeight="1" x14ac:dyDescent="0.3">
      <c r="A8369" s="16"/>
      <c r="B8369" s="17"/>
      <c r="C8369" s="18"/>
      <c r="D8369" s="19"/>
    </row>
    <row r="8370" spans="1:4" ht="12" customHeight="1" x14ac:dyDescent="0.3">
      <c r="A8370" s="16"/>
      <c r="B8370" s="17"/>
      <c r="C8370" s="18"/>
      <c r="D8370" s="19"/>
    </row>
    <row r="8371" spans="1:4" ht="12" customHeight="1" x14ac:dyDescent="0.3">
      <c r="A8371" s="16"/>
      <c r="B8371" s="17"/>
      <c r="C8371" s="18"/>
      <c r="D8371" s="19"/>
    </row>
    <row r="8372" spans="1:4" ht="12" customHeight="1" x14ac:dyDescent="0.3">
      <c r="A8372" s="16"/>
      <c r="B8372" s="17"/>
      <c r="C8372" s="18"/>
      <c r="D8372" s="19"/>
    </row>
    <row r="8373" spans="1:4" ht="12" customHeight="1" x14ac:dyDescent="0.3">
      <c r="A8373" s="16"/>
      <c r="B8373" s="17"/>
      <c r="C8373" s="18"/>
      <c r="D8373" s="19"/>
    </row>
    <row r="8374" spans="1:4" ht="12" customHeight="1" x14ac:dyDescent="0.3">
      <c r="A8374" s="16"/>
      <c r="B8374" s="17"/>
      <c r="C8374" s="18"/>
      <c r="D8374" s="19"/>
    </row>
    <row r="8375" spans="1:4" ht="12" customHeight="1" x14ac:dyDescent="0.3">
      <c r="A8375" s="16"/>
      <c r="B8375" s="17"/>
      <c r="C8375" s="18"/>
      <c r="D8375" s="19"/>
    </row>
    <row r="8376" spans="1:4" ht="12" customHeight="1" x14ac:dyDescent="0.3">
      <c r="A8376" s="16"/>
      <c r="B8376" s="17"/>
      <c r="C8376" s="18"/>
      <c r="D8376" s="19"/>
    </row>
    <row r="8377" spans="1:4" ht="12" customHeight="1" x14ac:dyDescent="0.3">
      <c r="A8377" s="16"/>
      <c r="B8377" s="17"/>
      <c r="C8377" s="18"/>
      <c r="D8377" s="19"/>
    </row>
    <row r="8378" spans="1:4" ht="12" customHeight="1" x14ac:dyDescent="0.3">
      <c r="A8378" s="16"/>
      <c r="B8378" s="17"/>
      <c r="C8378" s="18"/>
      <c r="D8378" s="19"/>
    </row>
    <row r="8379" spans="1:4" ht="12" customHeight="1" x14ac:dyDescent="0.3">
      <c r="A8379" s="16"/>
      <c r="B8379" s="17"/>
      <c r="C8379" s="18"/>
      <c r="D8379" s="19"/>
    </row>
    <row r="8380" spans="1:4" ht="12" customHeight="1" x14ac:dyDescent="0.3">
      <c r="A8380" s="16"/>
      <c r="B8380" s="17"/>
      <c r="C8380" s="18"/>
      <c r="D8380" s="19"/>
    </row>
    <row r="8381" spans="1:4" ht="12" customHeight="1" x14ac:dyDescent="0.3">
      <c r="A8381" s="16"/>
      <c r="B8381" s="17"/>
      <c r="C8381" s="18"/>
      <c r="D8381" s="19"/>
    </row>
    <row r="8382" spans="1:4" ht="12" customHeight="1" x14ac:dyDescent="0.3">
      <c r="A8382" s="16"/>
      <c r="B8382" s="17"/>
      <c r="C8382" s="18"/>
      <c r="D8382" s="19"/>
    </row>
    <row r="8383" spans="1:4" ht="12" customHeight="1" x14ac:dyDescent="0.3">
      <c r="A8383" s="16"/>
      <c r="B8383" s="17"/>
      <c r="C8383" s="18"/>
      <c r="D8383" s="19"/>
    </row>
    <row r="8384" spans="1:4" ht="12" customHeight="1" x14ac:dyDescent="0.3">
      <c r="A8384" s="16"/>
      <c r="B8384" s="17"/>
      <c r="C8384" s="18"/>
      <c r="D8384" s="19"/>
    </row>
    <row r="8385" spans="1:4" ht="12" customHeight="1" x14ac:dyDescent="0.3">
      <c r="A8385" s="16"/>
      <c r="B8385" s="17"/>
      <c r="C8385" s="18"/>
      <c r="D8385" s="19"/>
    </row>
    <row r="8386" spans="1:4" ht="12" customHeight="1" x14ac:dyDescent="0.3">
      <c r="A8386" s="16"/>
      <c r="B8386" s="17"/>
      <c r="C8386" s="18"/>
      <c r="D8386" s="19"/>
    </row>
    <row r="8387" spans="1:4" ht="12" customHeight="1" x14ac:dyDescent="0.3">
      <c r="A8387" s="16"/>
      <c r="B8387" s="17"/>
      <c r="C8387" s="18"/>
      <c r="D8387" s="19"/>
    </row>
    <row r="8388" spans="1:4" ht="12" customHeight="1" x14ac:dyDescent="0.3">
      <c r="A8388" s="16"/>
      <c r="B8388" s="17"/>
      <c r="C8388" s="18"/>
      <c r="D8388" s="19"/>
    </row>
    <row r="8389" spans="1:4" ht="12" customHeight="1" x14ac:dyDescent="0.3">
      <c r="A8389" s="16"/>
      <c r="B8389" s="17"/>
      <c r="C8389" s="18"/>
      <c r="D8389" s="19"/>
    </row>
    <row r="8390" spans="1:4" ht="12" customHeight="1" x14ac:dyDescent="0.3">
      <c r="A8390" s="16"/>
      <c r="B8390" s="17"/>
      <c r="C8390" s="18"/>
      <c r="D8390" s="19"/>
    </row>
    <row r="8391" spans="1:4" ht="12" customHeight="1" x14ac:dyDescent="0.3">
      <c r="A8391" s="16"/>
      <c r="B8391" s="17"/>
      <c r="C8391" s="18"/>
      <c r="D8391" s="19"/>
    </row>
    <row r="8392" spans="1:4" ht="12" customHeight="1" x14ac:dyDescent="0.3">
      <c r="A8392" s="16"/>
      <c r="B8392" s="17"/>
      <c r="C8392" s="18"/>
      <c r="D8392" s="19"/>
    </row>
    <row r="8393" spans="1:4" ht="12" customHeight="1" x14ac:dyDescent="0.3">
      <c r="A8393" s="16"/>
      <c r="B8393" s="17"/>
      <c r="C8393" s="18"/>
      <c r="D8393" s="19"/>
    </row>
    <row r="8394" spans="1:4" ht="12" customHeight="1" x14ac:dyDescent="0.3">
      <c r="A8394" s="16"/>
      <c r="B8394" s="17"/>
      <c r="C8394" s="18"/>
      <c r="D8394" s="19"/>
    </row>
    <row r="8395" spans="1:4" ht="12" customHeight="1" x14ac:dyDescent="0.3">
      <c r="A8395" s="16"/>
      <c r="B8395" s="17"/>
      <c r="C8395" s="18"/>
      <c r="D8395" s="19"/>
    </row>
    <row r="8396" spans="1:4" ht="12" customHeight="1" x14ac:dyDescent="0.3">
      <c r="A8396" s="16"/>
      <c r="B8396" s="17"/>
      <c r="C8396" s="18"/>
      <c r="D8396" s="19"/>
    </row>
    <row r="8397" spans="1:4" ht="12" customHeight="1" x14ac:dyDescent="0.3">
      <c r="A8397" s="16"/>
      <c r="B8397" s="17"/>
      <c r="C8397" s="18"/>
      <c r="D8397" s="19"/>
    </row>
    <row r="8398" spans="1:4" ht="12" customHeight="1" x14ac:dyDescent="0.3">
      <c r="A8398" s="16"/>
      <c r="B8398" s="17"/>
      <c r="C8398" s="18"/>
      <c r="D8398" s="19"/>
    </row>
    <row r="8399" spans="1:4" ht="12" customHeight="1" x14ac:dyDescent="0.3">
      <c r="A8399" s="16"/>
      <c r="B8399" s="17"/>
      <c r="C8399" s="18"/>
      <c r="D8399" s="19"/>
    </row>
    <row r="8400" spans="1:4" ht="12" customHeight="1" x14ac:dyDescent="0.3">
      <c r="A8400" s="16"/>
      <c r="B8400" s="17"/>
      <c r="C8400" s="18"/>
      <c r="D8400" s="19"/>
    </row>
    <row r="8401" spans="1:4" ht="12" customHeight="1" x14ac:dyDescent="0.3">
      <c r="A8401" s="16"/>
      <c r="B8401" s="17"/>
      <c r="C8401" s="18"/>
      <c r="D8401" s="19"/>
    </row>
    <row r="8402" spans="1:4" ht="12" customHeight="1" x14ac:dyDescent="0.3">
      <c r="A8402" s="16"/>
      <c r="B8402" s="17"/>
      <c r="C8402" s="18"/>
      <c r="D8402" s="19"/>
    </row>
    <row r="8403" spans="1:4" ht="12" customHeight="1" x14ac:dyDescent="0.3">
      <c r="A8403" s="16"/>
      <c r="B8403" s="17"/>
      <c r="C8403" s="18"/>
      <c r="D8403" s="19"/>
    </row>
    <row r="8404" spans="1:4" ht="12" customHeight="1" x14ac:dyDescent="0.3">
      <c r="A8404" s="16"/>
      <c r="B8404" s="17"/>
      <c r="C8404" s="18"/>
      <c r="D8404" s="19"/>
    </row>
    <row r="8405" spans="1:4" ht="12" customHeight="1" x14ac:dyDescent="0.3">
      <c r="A8405" s="16"/>
      <c r="B8405" s="17"/>
      <c r="C8405" s="18"/>
      <c r="D8405" s="19"/>
    </row>
    <row r="8406" spans="1:4" ht="12" customHeight="1" x14ac:dyDescent="0.3">
      <c r="A8406" s="16"/>
      <c r="B8406" s="17"/>
      <c r="C8406" s="18"/>
      <c r="D8406" s="19"/>
    </row>
    <row r="8407" spans="1:4" ht="12" customHeight="1" x14ac:dyDescent="0.3">
      <c r="A8407" s="16"/>
      <c r="B8407" s="17"/>
      <c r="C8407" s="18"/>
      <c r="D8407" s="19"/>
    </row>
    <row r="8408" spans="1:4" ht="12" customHeight="1" x14ac:dyDescent="0.3">
      <c r="A8408" s="16"/>
      <c r="B8408" s="17"/>
      <c r="C8408" s="18"/>
      <c r="D8408" s="19"/>
    </row>
    <row r="8409" spans="1:4" ht="12" customHeight="1" x14ac:dyDescent="0.3">
      <c r="A8409" s="16"/>
      <c r="B8409" s="17"/>
      <c r="C8409" s="18"/>
      <c r="D8409" s="19"/>
    </row>
    <row r="8410" spans="1:4" ht="12" customHeight="1" x14ac:dyDescent="0.3">
      <c r="A8410" s="16"/>
      <c r="B8410" s="17"/>
      <c r="C8410" s="18"/>
      <c r="D8410" s="19"/>
    </row>
    <row r="8411" spans="1:4" ht="12" customHeight="1" x14ac:dyDescent="0.3">
      <c r="A8411" s="16"/>
      <c r="B8411" s="17"/>
      <c r="C8411" s="18"/>
      <c r="D8411" s="19"/>
    </row>
    <row r="8412" spans="1:4" ht="12" customHeight="1" x14ac:dyDescent="0.3">
      <c r="A8412" s="16"/>
      <c r="B8412" s="17"/>
      <c r="C8412" s="18"/>
      <c r="D8412" s="19"/>
    </row>
    <row r="8413" spans="1:4" ht="12" customHeight="1" x14ac:dyDescent="0.3">
      <c r="A8413" s="16"/>
      <c r="B8413" s="17"/>
      <c r="C8413" s="18"/>
      <c r="D8413" s="19"/>
    </row>
    <row r="8414" spans="1:4" ht="12" customHeight="1" x14ac:dyDescent="0.3">
      <c r="A8414" s="16"/>
      <c r="B8414" s="17"/>
      <c r="C8414" s="18"/>
      <c r="D8414" s="19"/>
    </row>
    <row r="8415" spans="1:4" ht="12" customHeight="1" x14ac:dyDescent="0.3">
      <c r="A8415" s="16"/>
      <c r="B8415" s="17"/>
      <c r="C8415" s="18"/>
      <c r="D8415" s="19"/>
    </row>
    <row r="8416" spans="1:4" ht="12" customHeight="1" x14ac:dyDescent="0.3">
      <c r="A8416" s="16"/>
      <c r="B8416" s="17"/>
      <c r="C8416" s="18"/>
      <c r="D8416" s="19"/>
    </row>
    <row r="8417" spans="1:4" ht="12" customHeight="1" x14ac:dyDescent="0.3">
      <c r="A8417" s="16"/>
      <c r="B8417" s="17"/>
      <c r="C8417" s="18"/>
      <c r="D8417" s="19"/>
    </row>
    <row r="8418" spans="1:4" ht="12" customHeight="1" x14ac:dyDescent="0.3">
      <c r="A8418" s="16"/>
      <c r="B8418" s="17"/>
      <c r="C8418" s="18"/>
      <c r="D8418" s="19"/>
    </row>
    <row r="8419" spans="1:4" ht="12" customHeight="1" x14ac:dyDescent="0.3">
      <c r="A8419" s="16"/>
      <c r="B8419" s="17"/>
      <c r="C8419" s="18"/>
      <c r="D8419" s="19"/>
    </row>
    <row r="8420" spans="1:4" ht="12" customHeight="1" x14ac:dyDescent="0.3">
      <c r="A8420" s="16"/>
      <c r="B8420" s="17"/>
      <c r="C8420" s="18"/>
      <c r="D8420" s="19"/>
    </row>
    <row r="8421" spans="1:4" ht="12" customHeight="1" x14ac:dyDescent="0.3">
      <c r="A8421" s="16"/>
      <c r="B8421" s="17"/>
      <c r="C8421" s="18"/>
      <c r="D8421" s="19"/>
    </row>
    <row r="8422" spans="1:4" ht="12" customHeight="1" x14ac:dyDescent="0.3">
      <c r="A8422" s="16"/>
      <c r="B8422" s="17"/>
      <c r="C8422" s="18"/>
      <c r="D8422" s="19"/>
    </row>
    <row r="8423" spans="1:4" ht="12" customHeight="1" x14ac:dyDescent="0.3">
      <c r="A8423" s="16"/>
      <c r="B8423" s="17"/>
      <c r="C8423" s="18"/>
      <c r="D8423" s="19"/>
    </row>
    <row r="8424" spans="1:4" ht="12" customHeight="1" x14ac:dyDescent="0.3">
      <c r="A8424" s="16"/>
      <c r="B8424" s="17"/>
      <c r="C8424" s="18"/>
      <c r="D8424" s="19"/>
    </row>
    <row r="8425" spans="1:4" ht="12" customHeight="1" x14ac:dyDescent="0.3">
      <c r="A8425" s="16"/>
      <c r="B8425" s="17"/>
      <c r="C8425" s="18"/>
      <c r="D8425" s="19"/>
    </row>
    <row r="8426" spans="1:4" ht="12" customHeight="1" x14ac:dyDescent="0.3">
      <c r="A8426" s="16"/>
      <c r="B8426" s="17"/>
      <c r="C8426" s="18"/>
      <c r="D8426" s="19"/>
    </row>
    <row r="8427" spans="1:4" ht="12" customHeight="1" x14ac:dyDescent="0.3">
      <c r="A8427" s="16"/>
      <c r="B8427" s="17"/>
      <c r="C8427" s="18"/>
      <c r="D8427" s="19"/>
    </row>
    <row r="8428" spans="1:4" ht="12" customHeight="1" x14ac:dyDescent="0.3">
      <c r="A8428" s="16"/>
      <c r="B8428" s="17"/>
      <c r="C8428" s="18"/>
      <c r="D8428" s="19"/>
    </row>
    <row r="8429" spans="1:4" ht="12" customHeight="1" x14ac:dyDescent="0.3">
      <c r="A8429" s="16"/>
      <c r="B8429" s="17"/>
      <c r="C8429" s="18"/>
      <c r="D8429" s="19"/>
    </row>
    <row r="8430" spans="1:4" ht="12" customHeight="1" x14ac:dyDescent="0.3">
      <c r="A8430" s="16"/>
      <c r="B8430" s="17"/>
      <c r="C8430" s="18"/>
      <c r="D8430" s="19"/>
    </row>
    <row r="8431" spans="1:4" ht="12" customHeight="1" x14ac:dyDescent="0.3">
      <c r="A8431" s="16"/>
      <c r="B8431" s="17"/>
      <c r="C8431" s="18"/>
      <c r="D8431" s="19"/>
    </row>
    <row r="8432" spans="1:4" ht="12" customHeight="1" x14ac:dyDescent="0.3">
      <c r="A8432" s="16"/>
      <c r="B8432" s="17"/>
      <c r="C8432" s="18"/>
      <c r="D8432" s="19"/>
    </row>
    <row r="8433" spans="1:4" ht="12" customHeight="1" x14ac:dyDescent="0.3">
      <c r="A8433" s="16"/>
      <c r="B8433" s="17"/>
      <c r="C8433" s="18"/>
      <c r="D8433" s="19"/>
    </row>
    <row r="8434" spans="1:4" ht="12" customHeight="1" x14ac:dyDescent="0.3">
      <c r="A8434" s="16"/>
      <c r="B8434" s="17"/>
      <c r="C8434" s="18"/>
      <c r="D8434" s="19"/>
    </row>
    <row r="8435" spans="1:4" ht="12" customHeight="1" x14ac:dyDescent="0.3">
      <c r="A8435" s="16"/>
      <c r="B8435" s="17"/>
      <c r="C8435" s="18"/>
      <c r="D8435" s="19"/>
    </row>
    <row r="8436" spans="1:4" ht="12" customHeight="1" x14ac:dyDescent="0.3">
      <c r="A8436" s="16"/>
      <c r="B8436" s="17"/>
      <c r="C8436" s="18"/>
      <c r="D8436" s="19"/>
    </row>
    <row r="8437" spans="1:4" ht="12" customHeight="1" x14ac:dyDescent="0.3">
      <c r="A8437" s="16"/>
      <c r="B8437" s="17"/>
      <c r="C8437" s="18"/>
      <c r="D8437" s="19"/>
    </row>
    <row r="8438" spans="1:4" ht="12" customHeight="1" x14ac:dyDescent="0.3">
      <c r="A8438" s="16"/>
      <c r="B8438" s="17"/>
      <c r="C8438" s="18"/>
      <c r="D8438" s="19"/>
    </row>
    <row r="8439" spans="1:4" ht="12" customHeight="1" x14ac:dyDescent="0.3">
      <c r="A8439" s="16"/>
      <c r="B8439" s="17"/>
      <c r="C8439" s="18"/>
      <c r="D8439" s="19"/>
    </row>
    <row r="8440" spans="1:4" ht="12" customHeight="1" x14ac:dyDescent="0.3">
      <c r="A8440" s="16"/>
      <c r="B8440" s="17"/>
      <c r="C8440" s="18"/>
      <c r="D8440" s="19"/>
    </row>
    <row r="8441" spans="1:4" ht="12" customHeight="1" x14ac:dyDescent="0.3">
      <c r="A8441" s="16"/>
      <c r="B8441" s="17"/>
      <c r="C8441" s="18"/>
      <c r="D8441" s="19"/>
    </row>
    <row r="8442" spans="1:4" ht="12" customHeight="1" x14ac:dyDescent="0.3">
      <c r="A8442" s="16"/>
      <c r="B8442" s="17"/>
      <c r="C8442" s="18"/>
      <c r="D8442" s="19"/>
    </row>
    <row r="8443" spans="1:4" ht="12" customHeight="1" x14ac:dyDescent="0.3">
      <c r="A8443" s="16"/>
      <c r="B8443" s="17"/>
      <c r="C8443" s="18"/>
      <c r="D8443" s="19"/>
    </row>
    <row r="8444" spans="1:4" ht="12" customHeight="1" x14ac:dyDescent="0.3">
      <c r="A8444" s="16"/>
      <c r="B8444" s="17"/>
      <c r="C8444" s="18"/>
      <c r="D8444" s="19"/>
    </row>
    <row r="8445" spans="1:4" ht="12" customHeight="1" x14ac:dyDescent="0.3">
      <c r="A8445" s="16"/>
      <c r="B8445" s="17"/>
      <c r="C8445" s="18"/>
      <c r="D8445" s="19"/>
    </row>
    <row r="8446" spans="1:4" ht="12" customHeight="1" x14ac:dyDescent="0.3">
      <c r="A8446" s="16"/>
      <c r="B8446" s="17"/>
      <c r="C8446" s="18"/>
      <c r="D8446" s="19"/>
    </row>
    <row r="8447" spans="1:4" ht="12" customHeight="1" x14ac:dyDescent="0.3">
      <c r="A8447" s="16"/>
      <c r="B8447" s="17"/>
      <c r="C8447" s="18"/>
      <c r="D8447" s="19"/>
    </row>
    <row r="8448" spans="1:4" ht="12" customHeight="1" x14ac:dyDescent="0.3">
      <c r="A8448" s="16"/>
      <c r="B8448" s="17"/>
      <c r="C8448" s="18"/>
      <c r="D8448" s="19"/>
    </row>
    <row r="8449" spans="1:4" ht="12" customHeight="1" x14ac:dyDescent="0.3">
      <c r="A8449" s="16"/>
      <c r="B8449" s="17"/>
      <c r="C8449" s="18"/>
      <c r="D8449" s="19"/>
    </row>
    <row r="8450" spans="1:4" ht="12" customHeight="1" x14ac:dyDescent="0.3">
      <c r="A8450" s="16"/>
      <c r="B8450" s="17"/>
      <c r="C8450" s="18"/>
      <c r="D8450" s="19"/>
    </row>
    <row r="8451" spans="1:4" ht="12" customHeight="1" x14ac:dyDescent="0.3">
      <c r="A8451" s="16"/>
      <c r="B8451" s="17"/>
      <c r="C8451" s="18"/>
      <c r="D8451" s="19"/>
    </row>
    <row r="8452" spans="1:4" ht="12" customHeight="1" x14ac:dyDescent="0.3">
      <c r="A8452" s="16"/>
      <c r="B8452" s="17"/>
      <c r="C8452" s="18"/>
      <c r="D8452" s="19"/>
    </row>
    <row r="8453" spans="1:4" ht="12" customHeight="1" x14ac:dyDescent="0.3">
      <c r="A8453" s="16"/>
      <c r="B8453" s="17"/>
      <c r="C8453" s="18"/>
      <c r="D8453" s="19"/>
    </row>
    <row r="8454" spans="1:4" ht="12" customHeight="1" x14ac:dyDescent="0.3">
      <c r="A8454" s="16"/>
      <c r="B8454" s="17"/>
      <c r="C8454" s="18"/>
      <c r="D8454" s="19"/>
    </row>
    <row r="8455" spans="1:4" ht="12" customHeight="1" x14ac:dyDescent="0.3">
      <c r="A8455" s="16"/>
      <c r="B8455" s="17"/>
      <c r="C8455" s="18"/>
      <c r="D8455" s="19"/>
    </row>
    <row r="8456" spans="1:4" ht="12" customHeight="1" x14ac:dyDescent="0.3">
      <c r="A8456" s="16"/>
      <c r="B8456" s="17"/>
      <c r="C8456" s="18"/>
      <c r="D8456" s="19"/>
    </row>
    <row r="8457" spans="1:4" ht="12" customHeight="1" x14ac:dyDescent="0.3">
      <c r="A8457" s="16"/>
      <c r="B8457" s="17"/>
      <c r="C8457" s="18"/>
      <c r="D8457" s="19"/>
    </row>
    <row r="8458" spans="1:4" ht="12" customHeight="1" x14ac:dyDescent="0.3">
      <c r="A8458" s="16"/>
      <c r="B8458" s="17"/>
      <c r="C8458" s="18"/>
      <c r="D8458" s="19"/>
    </row>
    <row r="8459" spans="1:4" ht="12" customHeight="1" x14ac:dyDescent="0.3">
      <c r="A8459" s="16"/>
      <c r="B8459" s="17"/>
      <c r="C8459" s="18"/>
      <c r="D8459" s="19"/>
    </row>
    <row r="8460" spans="1:4" ht="12" customHeight="1" x14ac:dyDescent="0.3">
      <c r="A8460" s="16"/>
      <c r="B8460" s="17"/>
      <c r="C8460" s="18"/>
      <c r="D8460" s="19"/>
    </row>
    <row r="8461" spans="1:4" ht="12" customHeight="1" x14ac:dyDescent="0.3">
      <c r="A8461" s="16"/>
      <c r="B8461" s="17"/>
      <c r="C8461" s="18"/>
      <c r="D8461" s="19"/>
    </row>
    <row r="8462" spans="1:4" ht="12" customHeight="1" x14ac:dyDescent="0.3">
      <c r="A8462" s="16"/>
      <c r="B8462" s="17"/>
      <c r="C8462" s="18"/>
      <c r="D8462" s="19"/>
    </row>
    <row r="8463" spans="1:4" ht="12" customHeight="1" x14ac:dyDescent="0.3">
      <c r="A8463" s="16"/>
      <c r="B8463" s="17"/>
      <c r="C8463" s="18"/>
      <c r="D8463" s="19"/>
    </row>
    <row r="8464" spans="1:4" ht="12" customHeight="1" x14ac:dyDescent="0.3">
      <c r="A8464" s="16"/>
      <c r="B8464" s="17"/>
      <c r="C8464" s="18"/>
      <c r="D8464" s="19"/>
    </row>
    <row r="8465" spans="1:4" ht="12" customHeight="1" x14ac:dyDescent="0.3">
      <c r="A8465" s="16"/>
      <c r="B8465" s="17"/>
      <c r="C8465" s="18"/>
      <c r="D8465" s="19"/>
    </row>
    <row r="8466" spans="1:4" ht="12" customHeight="1" x14ac:dyDescent="0.3">
      <c r="A8466" s="16"/>
      <c r="B8466" s="17"/>
      <c r="C8466" s="18"/>
      <c r="D8466" s="19"/>
    </row>
    <row r="8467" spans="1:4" ht="12" customHeight="1" x14ac:dyDescent="0.3">
      <c r="A8467" s="16"/>
      <c r="B8467" s="17"/>
      <c r="C8467" s="18"/>
      <c r="D8467" s="19"/>
    </row>
    <row r="8468" spans="1:4" ht="12" customHeight="1" x14ac:dyDescent="0.3">
      <c r="A8468" s="16"/>
      <c r="B8468" s="17"/>
      <c r="C8468" s="18"/>
      <c r="D8468" s="19"/>
    </row>
    <row r="8469" spans="1:4" ht="12" customHeight="1" x14ac:dyDescent="0.3">
      <c r="A8469" s="16"/>
      <c r="B8469" s="17"/>
      <c r="C8469" s="18"/>
      <c r="D8469" s="19"/>
    </row>
    <row r="8470" spans="1:4" ht="12" customHeight="1" x14ac:dyDescent="0.3">
      <c r="A8470" s="16"/>
      <c r="B8470" s="17"/>
      <c r="C8470" s="18"/>
      <c r="D8470" s="19"/>
    </row>
    <row r="8471" spans="1:4" ht="12" customHeight="1" x14ac:dyDescent="0.3">
      <c r="A8471" s="16"/>
      <c r="B8471" s="17"/>
      <c r="C8471" s="18"/>
      <c r="D8471" s="19"/>
    </row>
    <row r="8472" spans="1:4" ht="12" customHeight="1" x14ac:dyDescent="0.3">
      <c r="A8472" s="16"/>
      <c r="B8472" s="17"/>
      <c r="C8472" s="18"/>
      <c r="D8472" s="19"/>
    </row>
    <row r="8473" spans="1:4" ht="12" customHeight="1" x14ac:dyDescent="0.3">
      <c r="A8473" s="16"/>
      <c r="B8473" s="17"/>
      <c r="C8473" s="18"/>
      <c r="D8473" s="19"/>
    </row>
    <row r="8474" spans="1:4" ht="12" customHeight="1" x14ac:dyDescent="0.3">
      <c r="A8474" s="16"/>
      <c r="B8474" s="17"/>
      <c r="C8474" s="18"/>
      <c r="D8474" s="19"/>
    </row>
    <row r="8475" spans="1:4" ht="12" customHeight="1" x14ac:dyDescent="0.3">
      <c r="A8475" s="16"/>
      <c r="B8475" s="17"/>
      <c r="C8475" s="18"/>
      <c r="D8475" s="19"/>
    </row>
    <row r="8476" spans="1:4" ht="12" customHeight="1" x14ac:dyDescent="0.3">
      <c r="A8476" s="16"/>
      <c r="B8476" s="17"/>
      <c r="C8476" s="18"/>
      <c r="D8476" s="19"/>
    </row>
    <row r="8477" spans="1:4" ht="12" customHeight="1" x14ac:dyDescent="0.3">
      <c r="A8477" s="16"/>
      <c r="B8477" s="17"/>
      <c r="C8477" s="18"/>
      <c r="D8477" s="19"/>
    </row>
    <row r="8478" spans="1:4" ht="12" customHeight="1" x14ac:dyDescent="0.3">
      <c r="A8478" s="16"/>
      <c r="B8478" s="17"/>
      <c r="C8478" s="18"/>
      <c r="D8478" s="19"/>
    </row>
    <row r="8479" spans="1:4" ht="12" customHeight="1" x14ac:dyDescent="0.3">
      <c r="A8479" s="16"/>
      <c r="B8479" s="17"/>
      <c r="C8479" s="18"/>
      <c r="D8479" s="19"/>
    </row>
    <row r="8480" spans="1:4" ht="12" customHeight="1" x14ac:dyDescent="0.3">
      <c r="A8480" s="16"/>
      <c r="B8480" s="17"/>
      <c r="C8480" s="18"/>
      <c r="D8480" s="19"/>
    </row>
    <row r="8481" spans="1:4" ht="12" customHeight="1" x14ac:dyDescent="0.3">
      <c r="A8481" s="16"/>
      <c r="B8481" s="17"/>
      <c r="C8481" s="18"/>
      <c r="D8481" s="19"/>
    </row>
    <row r="8482" spans="1:4" ht="12" customHeight="1" x14ac:dyDescent="0.3">
      <c r="A8482" s="16"/>
      <c r="B8482" s="17"/>
      <c r="C8482" s="18"/>
      <c r="D8482" s="19"/>
    </row>
    <row r="8483" spans="1:4" ht="12" customHeight="1" x14ac:dyDescent="0.3">
      <c r="A8483" s="16"/>
      <c r="B8483" s="17"/>
      <c r="C8483" s="18"/>
      <c r="D8483" s="19"/>
    </row>
    <row r="8484" spans="1:4" ht="12" customHeight="1" x14ac:dyDescent="0.3">
      <c r="A8484" s="16"/>
      <c r="B8484" s="17"/>
      <c r="C8484" s="18"/>
      <c r="D8484" s="19"/>
    </row>
    <row r="8485" spans="1:4" ht="12" customHeight="1" x14ac:dyDescent="0.3">
      <c r="A8485" s="16"/>
      <c r="B8485" s="17"/>
      <c r="C8485" s="18"/>
      <c r="D8485" s="19"/>
    </row>
    <row r="8486" spans="1:4" ht="12" customHeight="1" x14ac:dyDescent="0.3">
      <c r="A8486" s="16"/>
      <c r="B8486" s="17"/>
      <c r="C8486" s="18"/>
      <c r="D8486" s="19"/>
    </row>
    <row r="8487" spans="1:4" ht="12" customHeight="1" x14ac:dyDescent="0.3">
      <c r="A8487" s="16"/>
      <c r="B8487" s="17"/>
      <c r="C8487" s="18"/>
      <c r="D8487" s="19"/>
    </row>
    <row r="8488" spans="1:4" ht="12" customHeight="1" x14ac:dyDescent="0.3">
      <c r="A8488" s="16"/>
      <c r="B8488" s="17"/>
      <c r="C8488" s="18"/>
      <c r="D8488" s="19"/>
    </row>
    <row r="8489" spans="1:4" ht="12" customHeight="1" x14ac:dyDescent="0.3">
      <c r="A8489" s="16"/>
      <c r="B8489" s="17"/>
      <c r="C8489" s="18"/>
      <c r="D8489" s="19"/>
    </row>
    <row r="8490" spans="1:4" ht="12" customHeight="1" x14ac:dyDescent="0.3">
      <c r="A8490" s="16"/>
      <c r="B8490" s="17"/>
      <c r="C8490" s="18"/>
      <c r="D8490" s="19"/>
    </row>
    <row r="8491" spans="1:4" ht="12" customHeight="1" x14ac:dyDescent="0.3">
      <c r="A8491" s="16"/>
      <c r="B8491" s="17"/>
      <c r="C8491" s="18"/>
      <c r="D8491" s="19"/>
    </row>
    <row r="8492" spans="1:4" ht="12" customHeight="1" x14ac:dyDescent="0.3">
      <c r="A8492" s="16"/>
      <c r="B8492" s="17"/>
      <c r="C8492" s="18"/>
      <c r="D8492" s="19"/>
    </row>
    <row r="8493" spans="1:4" ht="12" customHeight="1" x14ac:dyDescent="0.3">
      <c r="A8493" s="16"/>
      <c r="B8493" s="17"/>
      <c r="C8493" s="18"/>
      <c r="D8493" s="19"/>
    </row>
    <row r="8494" spans="1:4" ht="12" customHeight="1" x14ac:dyDescent="0.3">
      <c r="A8494" s="16"/>
      <c r="B8494" s="17"/>
      <c r="C8494" s="18"/>
      <c r="D8494" s="19"/>
    </row>
    <row r="8495" spans="1:4" ht="12" customHeight="1" x14ac:dyDescent="0.3">
      <c r="A8495" s="16"/>
      <c r="B8495" s="17"/>
      <c r="C8495" s="18"/>
      <c r="D8495" s="19"/>
    </row>
    <row r="8496" spans="1:4" ht="12" customHeight="1" x14ac:dyDescent="0.3">
      <c r="A8496" s="16"/>
      <c r="B8496" s="17"/>
      <c r="C8496" s="18"/>
      <c r="D8496" s="19"/>
    </row>
    <row r="8497" spans="1:4" ht="12" customHeight="1" x14ac:dyDescent="0.3">
      <c r="A8497" s="16"/>
      <c r="B8497" s="17"/>
      <c r="C8497" s="18"/>
      <c r="D8497" s="19"/>
    </row>
    <row r="8498" spans="1:4" ht="12" customHeight="1" x14ac:dyDescent="0.3">
      <c r="A8498" s="16"/>
      <c r="B8498" s="17"/>
      <c r="C8498" s="18"/>
      <c r="D8498" s="19"/>
    </row>
    <row r="8499" spans="1:4" ht="12" customHeight="1" x14ac:dyDescent="0.3">
      <c r="A8499" s="16"/>
      <c r="B8499" s="17"/>
      <c r="C8499" s="18"/>
      <c r="D8499" s="19"/>
    </row>
    <row r="8500" spans="1:4" ht="12" customHeight="1" x14ac:dyDescent="0.3">
      <c r="A8500" s="16"/>
      <c r="B8500" s="17"/>
      <c r="C8500" s="18"/>
      <c r="D8500" s="19"/>
    </row>
    <row r="8501" spans="1:4" ht="12" customHeight="1" x14ac:dyDescent="0.3">
      <c r="A8501" s="16"/>
      <c r="B8501" s="17"/>
      <c r="C8501" s="18"/>
      <c r="D8501" s="19"/>
    </row>
    <row r="8502" spans="1:4" ht="12" customHeight="1" x14ac:dyDescent="0.3">
      <c r="A8502" s="16"/>
      <c r="B8502" s="17"/>
      <c r="C8502" s="18"/>
      <c r="D8502" s="19"/>
    </row>
    <row r="8503" spans="1:4" ht="12" customHeight="1" x14ac:dyDescent="0.3">
      <c r="A8503" s="16"/>
      <c r="B8503" s="17"/>
      <c r="C8503" s="18"/>
      <c r="D8503" s="19"/>
    </row>
    <row r="8504" spans="1:4" ht="12" customHeight="1" x14ac:dyDescent="0.3">
      <c r="A8504" s="16"/>
      <c r="B8504" s="17"/>
      <c r="C8504" s="18"/>
      <c r="D8504" s="19"/>
    </row>
    <row r="8505" spans="1:4" ht="12" customHeight="1" x14ac:dyDescent="0.3">
      <c r="A8505" s="16"/>
      <c r="B8505" s="17"/>
      <c r="C8505" s="18"/>
      <c r="D8505" s="19"/>
    </row>
    <row r="8506" spans="1:4" ht="12" customHeight="1" x14ac:dyDescent="0.3">
      <c r="A8506" s="16"/>
      <c r="B8506" s="17"/>
      <c r="C8506" s="18"/>
      <c r="D8506" s="19"/>
    </row>
    <row r="8507" spans="1:4" ht="12" customHeight="1" x14ac:dyDescent="0.3">
      <c r="A8507" s="16"/>
      <c r="B8507" s="17"/>
      <c r="C8507" s="18"/>
      <c r="D8507" s="19"/>
    </row>
    <row r="8508" spans="1:4" ht="12" customHeight="1" x14ac:dyDescent="0.3">
      <c r="A8508" s="16"/>
      <c r="B8508" s="17"/>
      <c r="C8508" s="18"/>
      <c r="D8508" s="19"/>
    </row>
    <row r="8509" spans="1:4" ht="12" customHeight="1" x14ac:dyDescent="0.3">
      <c r="A8509" s="16"/>
      <c r="B8509" s="17"/>
      <c r="C8509" s="18"/>
      <c r="D8509" s="19"/>
    </row>
    <row r="8510" spans="1:4" ht="12" customHeight="1" x14ac:dyDescent="0.3">
      <c r="A8510" s="16"/>
      <c r="B8510" s="17"/>
      <c r="C8510" s="18"/>
      <c r="D8510" s="19"/>
    </row>
    <row r="8511" spans="1:4" ht="12" customHeight="1" x14ac:dyDescent="0.3">
      <c r="A8511" s="16"/>
      <c r="B8511" s="17"/>
      <c r="C8511" s="18"/>
      <c r="D8511" s="19"/>
    </row>
    <row r="8512" spans="1:4" ht="12" customHeight="1" x14ac:dyDescent="0.3">
      <c r="A8512" s="16"/>
      <c r="B8512" s="17"/>
      <c r="C8512" s="18"/>
      <c r="D8512" s="19"/>
    </row>
    <row r="8513" spans="1:4" ht="12" customHeight="1" x14ac:dyDescent="0.3">
      <c r="A8513" s="16"/>
      <c r="B8513" s="17"/>
      <c r="C8513" s="18"/>
      <c r="D8513" s="19"/>
    </row>
    <row r="8514" spans="1:4" ht="12" customHeight="1" x14ac:dyDescent="0.3">
      <c r="A8514" s="16"/>
      <c r="B8514" s="17"/>
      <c r="C8514" s="18"/>
      <c r="D8514" s="19"/>
    </row>
    <row r="8515" spans="1:4" ht="12" customHeight="1" x14ac:dyDescent="0.3">
      <c r="A8515" s="16"/>
      <c r="B8515" s="17"/>
      <c r="C8515" s="18"/>
      <c r="D8515" s="19"/>
    </row>
    <row r="8516" spans="1:4" ht="12" customHeight="1" x14ac:dyDescent="0.3">
      <c r="A8516" s="16"/>
      <c r="B8516" s="17"/>
      <c r="C8516" s="18"/>
      <c r="D8516" s="19"/>
    </row>
    <row r="8517" spans="1:4" ht="12" customHeight="1" x14ac:dyDescent="0.3">
      <c r="A8517" s="16"/>
      <c r="B8517" s="17"/>
      <c r="C8517" s="18"/>
      <c r="D8517" s="19"/>
    </row>
    <row r="8518" spans="1:4" ht="12" customHeight="1" x14ac:dyDescent="0.3">
      <c r="A8518" s="16"/>
      <c r="B8518" s="17"/>
      <c r="C8518" s="18"/>
      <c r="D8518" s="19"/>
    </row>
    <row r="8519" spans="1:4" ht="12" customHeight="1" x14ac:dyDescent="0.3">
      <c r="A8519" s="16"/>
      <c r="B8519" s="17"/>
      <c r="C8519" s="18"/>
      <c r="D8519" s="19"/>
    </row>
    <row r="8520" spans="1:4" ht="12" customHeight="1" x14ac:dyDescent="0.3">
      <c r="A8520" s="16"/>
      <c r="B8520" s="17"/>
      <c r="C8520" s="18"/>
      <c r="D8520" s="19"/>
    </row>
    <row r="8521" spans="1:4" ht="12" customHeight="1" x14ac:dyDescent="0.3">
      <c r="A8521" s="16"/>
      <c r="B8521" s="17"/>
      <c r="C8521" s="18"/>
      <c r="D8521" s="19"/>
    </row>
    <row r="8522" spans="1:4" ht="12" customHeight="1" x14ac:dyDescent="0.3">
      <c r="A8522" s="16"/>
      <c r="B8522" s="17"/>
      <c r="C8522" s="18"/>
      <c r="D8522" s="19"/>
    </row>
    <row r="8523" spans="1:4" ht="12" customHeight="1" x14ac:dyDescent="0.3">
      <c r="A8523" s="16"/>
      <c r="B8523" s="17"/>
      <c r="C8523" s="18"/>
      <c r="D8523" s="19"/>
    </row>
    <row r="8524" spans="1:4" ht="12" customHeight="1" x14ac:dyDescent="0.3">
      <c r="A8524" s="16"/>
      <c r="B8524" s="17"/>
      <c r="C8524" s="18"/>
      <c r="D8524" s="19"/>
    </row>
    <row r="8525" spans="1:4" ht="12" customHeight="1" x14ac:dyDescent="0.3">
      <c r="A8525" s="16"/>
      <c r="B8525" s="17"/>
      <c r="C8525" s="18"/>
      <c r="D8525" s="19"/>
    </row>
    <row r="8526" spans="1:4" ht="12" customHeight="1" x14ac:dyDescent="0.3">
      <c r="A8526" s="16"/>
      <c r="B8526" s="17"/>
      <c r="C8526" s="18"/>
      <c r="D8526" s="19"/>
    </row>
    <row r="8527" spans="1:4" ht="12" customHeight="1" x14ac:dyDescent="0.3">
      <c r="A8527" s="16"/>
      <c r="B8527" s="17"/>
      <c r="C8527" s="18"/>
      <c r="D8527" s="19"/>
    </row>
    <row r="8528" spans="1:4" ht="12" customHeight="1" x14ac:dyDescent="0.3">
      <c r="A8528" s="16"/>
      <c r="B8528" s="17"/>
      <c r="C8528" s="18"/>
      <c r="D8528" s="19"/>
    </row>
    <row r="8529" spans="1:4" ht="12" customHeight="1" x14ac:dyDescent="0.3">
      <c r="A8529" s="16"/>
      <c r="B8529" s="17"/>
      <c r="C8529" s="18"/>
      <c r="D8529" s="19"/>
    </row>
    <row r="8530" spans="1:4" ht="12" customHeight="1" x14ac:dyDescent="0.3">
      <c r="A8530" s="16"/>
      <c r="B8530" s="17"/>
      <c r="C8530" s="18"/>
      <c r="D8530" s="19"/>
    </row>
    <row r="8531" spans="1:4" ht="12" customHeight="1" x14ac:dyDescent="0.3">
      <c r="A8531" s="16"/>
      <c r="B8531" s="17"/>
      <c r="C8531" s="18"/>
      <c r="D8531" s="19"/>
    </row>
    <row r="8532" spans="1:4" ht="12" customHeight="1" x14ac:dyDescent="0.3">
      <c r="A8532" s="16"/>
      <c r="B8532" s="17"/>
      <c r="C8532" s="18"/>
      <c r="D8532" s="19"/>
    </row>
    <row r="8533" spans="1:4" ht="12" customHeight="1" x14ac:dyDescent="0.3">
      <c r="A8533" s="16"/>
      <c r="B8533" s="17"/>
      <c r="C8533" s="18"/>
      <c r="D8533" s="19"/>
    </row>
    <row r="8534" spans="1:4" ht="12" customHeight="1" x14ac:dyDescent="0.3">
      <c r="A8534" s="16"/>
      <c r="B8534" s="17"/>
      <c r="C8534" s="18"/>
      <c r="D8534" s="19"/>
    </row>
    <row r="8535" spans="1:4" ht="12" customHeight="1" x14ac:dyDescent="0.3">
      <c r="A8535" s="16"/>
      <c r="B8535" s="17"/>
      <c r="C8535" s="18"/>
      <c r="D8535" s="19"/>
    </row>
    <row r="8536" spans="1:4" ht="12" customHeight="1" x14ac:dyDescent="0.3">
      <c r="A8536" s="16"/>
      <c r="B8536" s="17"/>
      <c r="C8536" s="18"/>
      <c r="D8536" s="19"/>
    </row>
    <row r="8537" spans="1:4" ht="12" customHeight="1" x14ac:dyDescent="0.3">
      <c r="A8537" s="16"/>
      <c r="B8537" s="17"/>
      <c r="C8537" s="18"/>
      <c r="D8537" s="19"/>
    </row>
    <row r="8538" spans="1:4" ht="12" customHeight="1" x14ac:dyDescent="0.3">
      <c r="A8538" s="16"/>
      <c r="B8538" s="17"/>
      <c r="C8538" s="18"/>
      <c r="D8538" s="19"/>
    </row>
    <row r="8539" spans="1:4" ht="12" customHeight="1" x14ac:dyDescent="0.3">
      <c r="A8539" s="16"/>
      <c r="B8539" s="17"/>
      <c r="C8539" s="18"/>
      <c r="D8539" s="19"/>
    </row>
    <row r="8540" spans="1:4" ht="12" customHeight="1" x14ac:dyDescent="0.3">
      <c r="A8540" s="16"/>
      <c r="B8540" s="17"/>
      <c r="C8540" s="18"/>
      <c r="D8540" s="19"/>
    </row>
    <row r="8541" spans="1:4" ht="12" customHeight="1" x14ac:dyDescent="0.3">
      <c r="A8541" s="16"/>
      <c r="B8541" s="17"/>
      <c r="C8541" s="18"/>
      <c r="D8541" s="19"/>
    </row>
    <row r="8542" spans="1:4" ht="12" customHeight="1" x14ac:dyDescent="0.3">
      <c r="A8542" s="16"/>
      <c r="B8542" s="17"/>
      <c r="C8542" s="18"/>
      <c r="D8542" s="19"/>
    </row>
    <row r="8543" spans="1:4" ht="12" customHeight="1" x14ac:dyDescent="0.3">
      <c r="A8543" s="16"/>
      <c r="B8543" s="17"/>
      <c r="C8543" s="18"/>
      <c r="D8543" s="19"/>
    </row>
    <row r="8544" spans="1:4" ht="12" customHeight="1" x14ac:dyDescent="0.3">
      <c r="A8544" s="16"/>
      <c r="B8544" s="17"/>
      <c r="C8544" s="18"/>
      <c r="D8544" s="19"/>
    </row>
    <row r="8545" spans="1:4" ht="12" customHeight="1" x14ac:dyDescent="0.3">
      <c r="A8545" s="16"/>
      <c r="B8545" s="17"/>
      <c r="C8545" s="18"/>
      <c r="D8545" s="19"/>
    </row>
    <row r="8546" spans="1:4" ht="12" customHeight="1" x14ac:dyDescent="0.3">
      <c r="A8546" s="16"/>
      <c r="B8546" s="17"/>
      <c r="C8546" s="18"/>
      <c r="D8546" s="19"/>
    </row>
    <row r="8547" spans="1:4" ht="12" customHeight="1" x14ac:dyDescent="0.3">
      <c r="A8547" s="16"/>
      <c r="B8547" s="17"/>
      <c r="C8547" s="18"/>
      <c r="D8547" s="19"/>
    </row>
    <row r="8548" spans="1:4" ht="12" customHeight="1" x14ac:dyDescent="0.3">
      <c r="A8548" s="16"/>
      <c r="B8548" s="17"/>
      <c r="C8548" s="18"/>
      <c r="D8548" s="19"/>
    </row>
    <row r="8549" spans="1:4" ht="12" customHeight="1" x14ac:dyDescent="0.3">
      <c r="A8549" s="16"/>
      <c r="B8549" s="17"/>
      <c r="C8549" s="18"/>
      <c r="D8549" s="19"/>
    </row>
    <row r="8550" spans="1:4" ht="12" customHeight="1" x14ac:dyDescent="0.3">
      <c r="A8550" s="16"/>
      <c r="B8550" s="17"/>
      <c r="C8550" s="18"/>
      <c r="D8550" s="19"/>
    </row>
    <row r="8551" spans="1:4" ht="12" customHeight="1" x14ac:dyDescent="0.3">
      <c r="A8551" s="16"/>
      <c r="B8551" s="17"/>
      <c r="C8551" s="18"/>
      <c r="D8551" s="19"/>
    </row>
    <row r="8552" spans="1:4" ht="12" customHeight="1" x14ac:dyDescent="0.3">
      <c r="A8552" s="16"/>
      <c r="B8552" s="17"/>
      <c r="C8552" s="18"/>
      <c r="D8552" s="19"/>
    </row>
    <row r="8553" spans="1:4" ht="12" customHeight="1" x14ac:dyDescent="0.3">
      <c r="A8553" s="16"/>
      <c r="B8553" s="17"/>
      <c r="C8553" s="18"/>
      <c r="D8553" s="19"/>
    </row>
    <row r="8554" spans="1:4" ht="12" customHeight="1" x14ac:dyDescent="0.3">
      <c r="A8554" s="16"/>
      <c r="B8554" s="17"/>
      <c r="C8554" s="18"/>
      <c r="D8554" s="19"/>
    </row>
    <row r="8555" spans="1:4" ht="12" customHeight="1" x14ac:dyDescent="0.3">
      <c r="A8555" s="16"/>
      <c r="B8555" s="17"/>
      <c r="C8555" s="18"/>
      <c r="D8555" s="19"/>
    </row>
    <row r="8556" spans="1:4" ht="12" customHeight="1" x14ac:dyDescent="0.3">
      <c r="A8556" s="16"/>
      <c r="B8556" s="17"/>
      <c r="C8556" s="18"/>
      <c r="D8556" s="19"/>
    </row>
    <row r="8557" spans="1:4" ht="12" customHeight="1" x14ac:dyDescent="0.3">
      <c r="A8557" s="16"/>
      <c r="B8557" s="17"/>
      <c r="C8557" s="18"/>
      <c r="D8557" s="19"/>
    </row>
    <row r="8558" spans="1:4" ht="12" customHeight="1" x14ac:dyDescent="0.3">
      <c r="A8558" s="16"/>
      <c r="B8558" s="17"/>
      <c r="C8558" s="18"/>
      <c r="D8558" s="19"/>
    </row>
    <row r="8559" spans="1:4" ht="12" customHeight="1" x14ac:dyDescent="0.3">
      <c r="A8559" s="16"/>
      <c r="B8559" s="17"/>
      <c r="C8559" s="18"/>
      <c r="D8559" s="19"/>
    </row>
    <row r="8560" spans="1:4" ht="12" customHeight="1" x14ac:dyDescent="0.3">
      <c r="A8560" s="16"/>
      <c r="B8560" s="17"/>
      <c r="C8560" s="18"/>
      <c r="D8560" s="19"/>
    </row>
    <row r="8561" spans="1:4" ht="12" customHeight="1" x14ac:dyDescent="0.3">
      <c r="A8561" s="16"/>
      <c r="B8561" s="17"/>
      <c r="C8561" s="18"/>
      <c r="D8561" s="19"/>
    </row>
    <row r="8562" spans="1:4" ht="12" customHeight="1" x14ac:dyDescent="0.3">
      <c r="A8562" s="16"/>
      <c r="B8562" s="17"/>
      <c r="C8562" s="18"/>
      <c r="D8562" s="19"/>
    </row>
    <row r="8563" spans="1:4" ht="12" customHeight="1" x14ac:dyDescent="0.3">
      <c r="A8563" s="16"/>
      <c r="B8563" s="17"/>
      <c r="C8563" s="18"/>
      <c r="D8563" s="19"/>
    </row>
    <row r="8564" spans="1:4" ht="12" customHeight="1" x14ac:dyDescent="0.3">
      <c r="A8564" s="16"/>
      <c r="B8564" s="17"/>
      <c r="C8564" s="18"/>
      <c r="D8564" s="19"/>
    </row>
    <row r="8565" spans="1:4" ht="12" customHeight="1" x14ac:dyDescent="0.3">
      <c r="A8565" s="16"/>
      <c r="B8565" s="17"/>
      <c r="C8565" s="18"/>
      <c r="D8565" s="19"/>
    </row>
    <row r="8566" spans="1:4" ht="12" customHeight="1" x14ac:dyDescent="0.3">
      <c r="A8566" s="16"/>
      <c r="B8566" s="17"/>
      <c r="C8566" s="18"/>
      <c r="D8566" s="19"/>
    </row>
    <row r="8567" spans="1:4" ht="12" customHeight="1" x14ac:dyDescent="0.3">
      <c r="A8567" s="16"/>
      <c r="B8567" s="17"/>
      <c r="C8567" s="18"/>
      <c r="D8567" s="19"/>
    </row>
    <row r="8568" spans="1:4" ht="12" customHeight="1" x14ac:dyDescent="0.3">
      <c r="A8568" s="16"/>
      <c r="B8568" s="17"/>
      <c r="C8568" s="18"/>
      <c r="D8568" s="19"/>
    </row>
    <row r="8569" spans="1:4" ht="12" customHeight="1" x14ac:dyDescent="0.3">
      <c r="A8569" s="16"/>
      <c r="B8569" s="17"/>
      <c r="C8569" s="18"/>
      <c r="D8569" s="19"/>
    </row>
    <row r="8570" spans="1:4" ht="12" customHeight="1" x14ac:dyDescent="0.3">
      <c r="A8570" s="16"/>
      <c r="B8570" s="17"/>
      <c r="C8570" s="18"/>
      <c r="D8570" s="19"/>
    </row>
    <row r="8571" spans="1:4" ht="12" customHeight="1" x14ac:dyDescent="0.3">
      <c r="A8571" s="16"/>
      <c r="B8571" s="17"/>
      <c r="C8571" s="18"/>
      <c r="D8571" s="19"/>
    </row>
    <row r="8572" spans="1:4" ht="12" customHeight="1" x14ac:dyDescent="0.3">
      <c r="A8572" s="16"/>
      <c r="B8572" s="17"/>
      <c r="C8572" s="18"/>
      <c r="D8572" s="19"/>
    </row>
    <row r="8573" spans="1:4" ht="12" customHeight="1" x14ac:dyDescent="0.3">
      <c r="A8573" s="16"/>
      <c r="B8573" s="17"/>
      <c r="C8573" s="18"/>
      <c r="D8573" s="19"/>
    </row>
    <row r="8574" spans="1:4" ht="12" customHeight="1" x14ac:dyDescent="0.3">
      <c r="A8574" s="16"/>
      <c r="B8574" s="17"/>
      <c r="C8574" s="18"/>
      <c r="D8574" s="19"/>
    </row>
    <row r="8575" spans="1:4" ht="12" customHeight="1" x14ac:dyDescent="0.3">
      <c r="A8575" s="16"/>
      <c r="B8575" s="17"/>
      <c r="C8575" s="18"/>
      <c r="D8575" s="19"/>
    </row>
    <row r="8576" spans="1:4" ht="12" customHeight="1" x14ac:dyDescent="0.3">
      <c r="A8576" s="16"/>
      <c r="B8576" s="17"/>
      <c r="C8576" s="18"/>
      <c r="D8576" s="19"/>
    </row>
    <row r="8577" spans="1:4" ht="12" customHeight="1" x14ac:dyDescent="0.3">
      <c r="A8577" s="16"/>
      <c r="B8577" s="17"/>
      <c r="C8577" s="18"/>
      <c r="D8577" s="19"/>
    </row>
    <row r="8578" spans="1:4" ht="12" customHeight="1" x14ac:dyDescent="0.3">
      <c r="A8578" s="16"/>
      <c r="B8578" s="17"/>
      <c r="C8578" s="18"/>
      <c r="D8578" s="19"/>
    </row>
    <row r="8579" spans="1:4" ht="12" customHeight="1" x14ac:dyDescent="0.3">
      <c r="A8579" s="16"/>
      <c r="B8579" s="17"/>
      <c r="C8579" s="18"/>
      <c r="D8579" s="19"/>
    </row>
    <row r="8580" spans="1:4" ht="12" customHeight="1" x14ac:dyDescent="0.3">
      <c r="A8580" s="16"/>
      <c r="B8580" s="17"/>
      <c r="C8580" s="18"/>
      <c r="D8580" s="19"/>
    </row>
    <row r="8581" spans="1:4" ht="12" customHeight="1" x14ac:dyDescent="0.3">
      <c r="A8581" s="16"/>
      <c r="B8581" s="17"/>
      <c r="C8581" s="18"/>
      <c r="D8581" s="19"/>
    </row>
    <row r="8582" spans="1:4" ht="12" customHeight="1" x14ac:dyDescent="0.3">
      <c r="A8582" s="16"/>
      <c r="B8582" s="17"/>
      <c r="C8582" s="18"/>
      <c r="D8582" s="19"/>
    </row>
    <row r="8583" spans="1:4" ht="12" customHeight="1" x14ac:dyDescent="0.3">
      <c r="A8583" s="16"/>
      <c r="B8583" s="17"/>
      <c r="C8583" s="18"/>
      <c r="D8583" s="19"/>
    </row>
    <row r="8584" spans="1:4" ht="12" customHeight="1" x14ac:dyDescent="0.3">
      <c r="A8584" s="16"/>
      <c r="B8584" s="17"/>
      <c r="C8584" s="18"/>
      <c r="D8584" s="19"/>
    </row>
    <row r="8585" spans="1:4" ht="12" customHeight="1" x14ac:dyDescent="0.3">
      <c r="A8585" s="16"/>
      <c r="B8585" s="17"/>
      <c r="C8585" s="18"/>
      <c r="D8585" s="19"/>
    </row>
    <row r="8586" spans="1:4" ht="12" customHeight="1" x14ac:dyDescent="0.3">
      <c r="A8586" s="16"/>
      <c r="B8586" s="17"/>
      <c r="C8586" s="18"/>
      <c r="D8586" s="19"/>
    </row>
    <row r="8587" spans="1:4" ht="12" customHeight="1" x14ac:dyDescent="0.3">
      <c r="A8587" s="16"/>
      <c r="B8587" s="17"/>
      <c r="C8587" s="18"/>
      <c r="D8587" s="19"/>
    </row>
    <row r="8588" spans="1:4" ht="12" customHeight="1" x14ac:dyDescent="0.3">
      <c r="A8588" s="16"/>
      <c r="B8588" s="17"/>
      <c r="C8588" s="18"/>
      <c r="D8588" s="19"/>
    </row>
    <row r="8589" spans="1:4" ht="12" customHeight="1" x14ac:dyDescent="0.3">
      <c r="A8589" s="16"/>
      <c r="B8589" s="17"/>
      <c r="C8589" s="18"/>
      <c r="D8589" s="19"/>
    </row>
    <row r="8590" spans="1:4" ht="12" customHeight="1" x14ac:dyDescent="0.3">
      <c r="A8590" s="16"/>
      <c r="B8590" s="17"/>
      <c r="C8590" s="18"/>
      <c r="D8590" s="19"/>
    </row>
    <row r="8591" spans="1:4" ht="12" customHeight="1" x14ac:dyDescent="0.3">
      <c r="A8591" s="16"/>
      <c r="B8591" s="17"/>
      <c r="C8591" s="18"/>
      <c r="D8591" s="19"/>
    </row>
    <row r="8592" spans="1:4" ht="12" customHeight="1" x14ac:dyDescent="0.3">
      <c r="A8592" s="16"/>
      <c r="B8592" s="17"/>
      <c r="C8592" s="18"/>
      <c r="D8592" s="19"/>
    </row>
    <row r="8593" spans="1:4" ht="12" customHeight="1" x14ac:dyDescent="0.3">
      <c r="A8593" s="16"/>
      <c r="B8593" s="17"/>
      <c r="C8593" s="18"/>
      <c r="D8593" s="19"/>
    </row>
    <row r="8594" spans="1:4" ht="12" customHeight="1" x14ac:dyDescent="0.3">
      <c r="A8594" s="16"/>
      <c r="B8594" s="17"/>
      <c r="C8594" s="18"/>
      <c r="D8594" s="19"/>
    </row>
    <row r="8595" spans="1:4" ht="12" customHeight="1" x14ac:dyDescent="0.3">
      <c r="A8595" s="16"/>
      <c r="B8595" s="17"/>
      <c r="C8595" s="18"/>
      <c r="D8595" s="19"/>
    </row>
    <row r="8596" spans="1:4" ht="12" customHeight="1" x14ac:dyDescent="0.3">
      <c r="A8596" s="16"/>
      <c r="B8596" s="17"/>
      <c r="C8596" s="18"/>
      <c r="D8596" s="19"/>
    </row>
    <row r="8597" spans="1:4" ht="12" customHeight="1" x14ac:dyDescent="0.3">
      <c r="A8597" s="16"/>
      <c r="B8597" s="17"/>
      <c r="C8597" s="18"/>
      <c r="D8597" s="19"/>
    </row>
    <row r="8598" spans="1:4" ht="12" customHeight="1" x14ac:dyDescent="0.3">
      <c r="A8598" s="16"/>
      <c r="B8598" s="17"/>
      <c r="C8598" s="18"/>
      <c r="D8598" s="19"/>
    </row>
    <row r="8599" spans="1:4" ht="12" customHeight="1" x14ac:dyDescent="0.3">
      <c r="A8599" s="16"/>
      <c r="B8599" s="17"/>
      <c r="C8599" s="18"/>
      <c r="D8599" s="19"/>
    </row>
    <row r="8600" spans="1:4" ht="12" customHeight="1" x14ac:dyDescent="0.3">
      <c r="A8600" s="16"/>
      <c r="B8600" s="17"/>
      <c r="C8600" s="18"/>
      <c r="D8600" s="19"/>
    </row>
    <row r="8601" spans="1:4" ht="12" customHeight="1" x14ac:dyDescent="0.3">
      <c r="A8601" s="16"/>
      <c r="B8601" s="17"/>
      <c r="C8601" s="18"/>
      <c r="D8601" s="19"/>
    </row>
    <row r="8602" spans="1:4" ht="12" customHeight="1" x14ac:dyDescent="0.3">
      <c r="A8602" s="16"/>
      <c r="B8602" s="17"/>
      <c r="C8602" s="18"/>
      <c r="D8602" s="19"/>
    </row>
    <row r="8603" spans="1:4" ht="12" customHeight="1" x14ac:dyDescent="0.3">
      <c r="A8603" s="16"/>
      <c r="B8603" s="17"/>
      <c r="C8603" s="18"/>
      <c r="D8603" s="19"/>
    </row>
    <row r="8604" spans="1:4" ht="12" customHeight="1" x14ac:dyDescent="0.3">
      <c r="A8604" s="16"/>
      <c r="B8604" s="17"/>
      <c r="C8604" s="18"/>
      <c r="D8604" s="19"/>
    </row>
    <row r="8605" spans="1:4" ht="12" customHeight="1" x14ac:dyDescent="0.3">
      <c r="A8605" s="16"/>
      <c r="B8605" s="17"/>
      <c r="C8605" s="18"/>
      <c r="D8605" s="19"/>
    </row>
    <row r="8606" spans="1:4" ht="12" customHeight="1" x14ac:dyDescent="0.3">
      <c r="A8606" s="16"/>
      <c r="B8606" s="17"/>
      <c r="C8606" s="18"/>
      <c r="D8606" s="19"/>
    </row>
    <row r="8607" spans="1:4" ht="12" customHeight="1" x14ac:dyDescent="0.3">
      <c r="A8607" s="16"/>
      <c r="B8607" s="17"/>
      <c r="C8607" s="18"/>
      <c r="D8607" s="19"/>
    </row>
    <row r="8608" spans="1:4" ht="12" customHeight="1" x14ac:dyDescent="0.3">
      <c r="A8608" s="16"/>
      <c r="B8608" s="17"/>
      <c r="C8608" s="18"/>
      <c r="D8608" s="19"/>
    </row>
    <row r="8609" spans="1:4" ht="12" customHeight="1" x14ac:dyDescent="0.3">
      <c r="A8609" s="16"/>
      <c r="B8609" s="17"/>
      <c r="C8609" s="18"/>
      <c r="D8609" s="19"/>
    </row>
    <row r="8610" spans="1:4" ht="12" customHeight="1" x14ac:dyDescent="0.3">
      <c r="A8610" s="16"/>
      <c r="B8610" s="17"/>
      <c r="C8610" s="18"/>
      <c r="D8610" s="19"/>
    </row>
    <row r="8611" spans="1:4" ht="12" customHeight="1" x14ac:dyDescent="0.3">
      <c r="A8611" s="16"/>
      <c r="B8611" s="17"/>
      <c r="C8611" s="18"/>
      <c r="D8611" s="19"/>
    </row>
    <row r="8612" spans="1:4" ht="12" customHeight="1" x14ac:dyDescent="0.3">
      <c r="A8612" s="16"/>
      <c r="B8612" s="17"/>
      <c r="C8612" s="18"/>
      <c r="D8612" s="19"/>
    </row>
    <row r="8613" spans="1:4" ht="12" customHeight="1" x14ac:dyDescent="0.3">
      <c r="A8613" s="16"/>
      <c r="B8613" s="17"/>
      <c r="C8613" s="18"/>
      <c r="D8613" s="19"/>
    </row>
    <row r="8614" spans="1:4" ht="12" customHeight="1" x14ac:dyDescent="0.3">
      <c r="A8614" s="16"/>
      <c r="B8614" s="17"/>
      <c r="C8614" s="18"/>
      <c r="D8614" s="19"/>
    </row>
    <row r="8615" spans="1:4" ht="12" customHeight="1" x14ac:dyDescent="0.3">
      <c r="A8615" s="16"/>
      <c r="B8615" s="17"/>
      <c r="C8615" s="18"/>
      <c r="D8615" s="19"/>
    </row>
    <row r="8616" spans="1:4" ht="12" customHeight="1" x14ac:dyDescent="0.3">
      <c r="A8616" s="16"/>
      <c r="B8616" s="17"/>
      <c r="C8616" s="18"/>
      <c r="D8616" s="19"/>
    </row>
    <row r="8617" spans="1:4" ht="12" customHeight="1" x14ac:dyDescent="0.3">
      <c r="A8617" s="16"/>
      <c r="B8617" s="17"/>
      <c r="C8617" s="18"/>
      <c r="D8617" s="19"/>
    </row>
    <row r="8618" spans="1:4" ht="12" customHeight="1" x14ac:dyDescent="0.3">
      <c r="A8618" s="16"/>
      <c r="B8618" s="17"/>
      <c r="C8618" s="18"/>
      <c r="D8618" s="19"/>
    </row>
    <row r="8619" spans="1:4" ht="12" customHeight="1" x14ac:dyDescent="0.3">
      <c r="A8619" s="16"/>
      <c r="B8619" s="17"/>
      <c r="C8619" s="18"/>
      <c r="D8619" s="19"/>
    </row>
    <row r="8620" spans="1:4" ht="12" customHeight="1" x14ac:dyDescent="0.3">
      <c r="A8620" s="16"/>
      <c r="B8620" s="17"/>
      <c r="C8620" s="18"/>
      <c r="D8620" s="19"/>
    </row>
    <row r="8621" spans="1:4" ht="12" customHeight="1" x14ac:dyDescent="0.3">
      <c r="A8621" s="16"/>
      <c r="B8621" s="17"/>
      <c r="C8621" s="18"/>
      <c r="D8621" s="19"/>
    </row>
    <row r="8622" spans="1:4" ht="12" customHeight="1" x14ac:dyDescent="0.3">
      <c r="A8622" s="16"/>
      <c r="B8622" s="17"/>
      <c r="C8622" s="18"/>
      <c r="D8622" s="19"/>
    </row>
    <row r="8623" spans="1:4" ht="12" customHeight="1" x14ac:dyDescent="0.3">
      <c r="A8623" s="16"/>
      <c r="B8623" s="17"/>
      <c r="C8623" s="18"/>
      <c r="D8623" s="19"/>
    </row>
    <row r="8624" spans="1:4" ht="12" customHeight="1" x14ac:dyDescent="0.3">
      <c r="A8624" s="16"/>
      <c r="B8624" s="17"/>
      <c r="C8624" s="18"/>
      <c r="D8624" s="19"/>
    </row>
    <row r="8625" spans="1:4" ht="12" customHeight="1" x14ac:dyDescent="0.3">
      <c r="A8625" s="16"/>
      <c r="B8625" s="17"/>
      <c r="C8625" s="18"/>
      <c r="D8625" s="19"/>
    </row>
    <row r="8626" spans="1:4" ht="12" customHeight="1" x14ac:dyDescent="0.3">
      <c r="A8626" s="16"/>
      <c r="B8626" s="17"/>
      <c r="C8626" s="18"/>
      <c r="D8626" s="19"/>
    </row>
    <row r="8627" spans="1:4" ht="12" customHeight="1" x14ac:dyDescent="0.3">
      <c r="A8627" s="16"/>
      <c r="B8627" s="17"/>
      <c r="C8627" s="18"/>
      <c r="D8627" s="19"/>
    </row>
    <row r="8628" spans="1:4" ht="12" customHeight="1" x14ac:dyDescent="0.3">
      <c r="A8628" s="16"/>
      <c r="B8628" s="17"/>
      <c r="C8628" s="18"/>
      <c r="D8628" s="19"/>
    </row>
    <row r="8629" spans="1:4" ht="12" customHeight="1" x14ac:dyDescent="0.3">
      <c r="A8629" s="16"/>
      <c r="B8629" s="17"/>
      <c r="C8629" s="18"/>
      <c r="D8629" s="19"/>
    </row>
    <row r="8630" spans="1:4" ht="12" customHeight="1" x14ac:dyDescent="0.3">
      <c r="A8630" s="16"/>
      <c r="B8630" s="17"/>
      <c r="C8630" s="18"/>
      <c r="D8630" s="19"/>
    </row>
    <row r="8631" spans="1:4" ht="12" customHeight="1" x14ac:dyDescent="0.3">
      <c r="A8631" s="16"/>
      <c r="B8631" s="17"/>
      <c r="C8631" s="18"/>
      <c r="D8631" s="19"/>
    </row>
    <row r="8632" spans="1:4" ht="12" customHeight="1" x14ac:dyDescent="0.3">
      <c r="A8632" s="16"/>
      <c r="B8632" s="17"/>
      <c r="C8632" s="18"/>
      <c r="D8632" s="19"/>
    </row>
    <row r="8633" spans="1:4" ht="12" customHeight="1" x14ac:dyDescent="0.3">
      <c r="A8633" s="16"/>
      <c r="B8633" s="17"/>
      <c r="C8633" s="18"/>
      <c r="D8633" s="19"/>
    </row>
    <row r="8634" spans="1:4" ht="12" customHeight="1" x14ac:dyDescent="0.3">
      <c r="A8634" s="16"/>
      <c r="B8634" s="17"/>
      <c r="C8634" s="18"/>
      <c r="D8634" s="19"/>
    </row>
    <row r="8635" spans="1:4" ht="12" customHeight="1" x14ac:dyDescent="0.3">
      <c r="A8635" s="16"/>
      <c r="B8635" s="17"/>
      <c r="C8635" s="18"/>
      <c r="D8635" s="19"/>
    </row>
    <row r="8636" spans="1:4" ht="12" customHeight="1" x14ac:dyDescent="0.3">
      <c r="A8636" s="16"/>
      <c r="B8636" s="17"/>
      <c r="C8636" s="18"/>
      <c r="D8636" s="19"/>
    </row>
    <row r="8637" spans="1:4" ht="12" customHeight="1" x14ac:dyDescent="0.3">
      <c r="A8637" s="16"/>
      <c r="B8637" s="17"/>
      <c r="C8637" s="18"/>
      <c r="D8637" s="19"/>
    </row>
    <row r="8638" spans="1:4" ht="12" customHeight="1" x14ac:dyDescent="0.3">
      <c r="A8638" s="16"/>
      <c r="B8638" s="17"/>
      <c r="C8638" s="18"/>
      <c r="D8638" s="19"/>
    </row>
    <row r="8639" spans="1:4" ht="12" customHeight="1" x14ac:dyDescent="0.3">
      <c r="A8639" s="16"/>
      <c r="B8639" s="17"/>
      <c r="C8639" s="18"/>
      <c r="D8639" s="19"/>
    </row>
    <row r="8640" spans="1:4" ht="12" customHeight="1" x14ac:dyDescent="0.3">
      <c r="A8640" s="16"/>
      <c r="B8640" s="17"/>
      <c r="C8640" s="18"/>
      <c r="D8640" s="19"/>
    </row>
    <row r="8641" spans="1:4" ht="12" customHeight="1" x14ac:dyDescent="0.3">
      <c r="A8641" s="16"/>
      <c r="B8641" s="17"/>
      <c r="C8641" s="18"/>
      <c r="D8641" s="19"/>
    </row>
    <row r="8642" spans="1:4" ht="12" customHeight="1" x14ac:dyDescent="0.3">
      <c r="A8642" s="16"/>
      <c r="B8642" s="17"/>
      <c r="C8642" s="18"/>
      <c r="D8642" s="19"/>
    </row>
    <row r="8643" spans="1:4" ht="12" customHeight="1" x14ac:dyDescent="0.3">
      <c r="A8643" s="16"/>
      <c r="B8643" s="17"/>
      <c r="C8643" s="18"/>
      <c r="D8643" s="19"/>
    </row>
    <row r="8644" spans="1:4" ht="12" customHeight="1" x14ac:dyDescent="0.3">
      <c r="A8644" s="16"/>
      <c r="B8644" s="17"/>
      <c r="C8644" s="18"/>
      <c r="D8644" s="19"/>
    </row>
    <row r="8645" spans="1:4" ht="12" customHeight="1" x14ac:dyDescent="0.3">
      <c r="A8645" s="16"/>
      <c r="B8645" s="17"/>
      <c r="C8645" s="18"/>
      <c r="D8645" s="19"/>
    </row>
    <row r="8646" spans="1:4" ht="12" customHeight="1" x14ac:dyDescent="0.3">
      <c r="A8646" s="16"/>
      <c r="B8646" s="17"/>
      <c r="C8646" s="18"/>
      <c r="D8646" s="19"/>
    </row>
    <row r="8647" spans="1:4" ht="12" customHeight="1" x14ac:dyDescent="0.3">
      <c r="A8647" s="16"/>
      <c r="B8647" s="17"/>
      <c r="C8647" s="18"/>
      <c r="D8647" s="19"/>
    </row>
    <row r="8648" spans="1:4" ht="12" customHeight="1" x14ac:dyDescent="0.3">
      <c r="A8648" s="16"/>
      <c r="B8648" s="17"/>
      <c r="C8648" s="18"/>
      <c r="D8648" s="19"/>
    </row>
    <row r="8649" spans="1:4" ht="12" customHeight="1" x14ac:dyDescent="0.3">
      <c r="A8649" s="16"/>
      <c r="B8649" s="17"/>
      <c r="C8649" s="18"/>
      <c r="D8649" s="19"/>
    </row>
    <row r="8650" spans="1:4" ht="12" customHeight="1" x14ac:dyDescent="0.3">
      <c r="A8650" s="16"/>
      <c r="B8650" s="17"/>
      <c r="C8650" s="18"/>
      <c r="D8650" s="19"/>
    </row>
    <row r="8651" spans="1:4" ht="12" customHeight="1" x14ac:dyDescent="0.3">
      <c r="A8651" s="16"/>
      <c r="B8651" s="17"/>
      <c r="C8651" s="18"/>
      <c r="D8651" s="19"/>
    </row>
    <row r="8652" spans="1:4" ht="12" customHeight="1" x14ac:dyDescent="0.3">
      <c r="A8652" s="16"/>
      <c r="B8652" s="17"/>
      <c r="C8652" s="18"/>
      <c r="D8652" s="19"/>
    </row>
    <row r="8653" spans="1:4" ht="12" customHeight="1" x14ac:dyDescent="0.3">
      <c r="A8653" s="16"/>
      <c r="B8653" s="17"/>
      <c r="C8653" s="18"/>
      <c r="D8653" s="19"/>
    </row>
    <row r="8654" spans="1:4" ht="12" customHeight="1" x14ac:dyDescent="0.3">
      <c r="A8654" s="16"/>
      <c r="B8654" s="17"/>
      <c r="C8654" s="18"/>
      <c r="D8654" s="19"/>
    </row>
    <row r="8655" spans="1:4" ht="12" customHeight="1" x14ac:dyDescent="0.3">
      <c r="A8655" s="16"/>
      <c r="B8655" s="17"/>
      <c r="C8655" s="18"/>
      <c r="D8655" s="19"/>
    </row>
    <row r="8656" spans="1:4" ht="12" customHeight="1" x14ac:dyDescent="0.3">
      <c r="A8656" s="16"/>
      <c r="B8656" s="17"/>
      <c r="C8656" s="18"/>
      <c r="D8656" s="19"/>
    </row>
    <row r="8657" spans="1:4" ht="12" customHeight="1" x14ac:dyDescent="0.3">
      <c r="A8657" s="16"/>
      <c r="B8657" s="17"/>
      <c r="C8657" s="18"/>
      <c r="D8657" s="19"/>
    </row>
    <row r="8658" spans="1:4" ht="12" customHeight="1" x14ac:dyDescent="0.3">
      <c r="A8658" s="16"/>
      <c r="B8658" s="17"/>
      <c r="C8658" s="18"/>
      <c r="D8658" s="19"/>
    </row>
    <row r="8659" spans="1:4" ht="12" customHeight="1" x14ac:dyDescent="0.3">
      <c r="A8659" s="16"/>
      <c r="B8659" s="17"/>
      <c r="C8659" s="18"/>
      <c r="D8659" s="19"/>
    </row>
    <row r="8660" spans="1:4" ht="12" customHeight="1" x14ac:dyDescent="0.3">
      <c r="A8660" s="16"/>
      <c r="B8660" s="17"/>
      <c r="C8660" s="18"/>
      <c r="D8660" s="19"/>
    </row>
    <row r="8661" spans="1:4" ht="12" customHeight="1" x14ac:dyDescent="0.3">
      <c r="A8661" s="16"/>
      <c r="B8661" s="17"/>
      <c r="C8661" s="18"/>
      <c r="D8661" s="19"/>
    </row>
    <row r="8662" spans="1:4" ht="12" customHeight="1" x14ac:dyDescent="0.3">
      <c r="A8662" s="16"/>
      <c r="B8662" s="17"/>
      <c r="C8662" s="18"/>
      <c r="D8662" s="19"/>
    </row>
    <row r="8663" spans="1:4" ht="12" customHeight="1" x14ac:dyDescent="0.3">
      <c r="A8663" s="16"/>
      <c r="B8663" s="17"/>
      <c r="C8663" s="18"/>
      <c r="D8663" s="19"/>
    </row>
    <row r="8664" spans="1:4" ht="12" customHeight="1" x14ac:dyDescent="0.3">
      <c r="A8664" s="16"/>
      <c r="B8664" s="17"/>
      <c r="C8664" s="18"/>
      <c r="D8664" s="19"/>
    </row>
    <row r="8665" spans="1:4" ht="12" customHeight="1" x14ac:dyDescent="0.3">
      <c r="A8665" s="16"/>
      <c r="B8665" s="17"/>
      <c r="C8665" s="18"/>
      <c r="D8665" s="19"/>
    </row>
    <row r="8666" spans="1:4" ht="12" customHeight="1" x14ac:dyDescent="0.3">
      <c r="A8666" s="16"/>
      <c r="B8666" s="17"/>
      <c r="C8666" s="18"/>
      <c r="D8666" s="19"/>
    </row>
    <row r="8667" spans="1:4" ht="12" customHeight="1" x14ac:dyDescent="0.3">
      <c r="A8667" s="16"/>
      <c r="B8667" s="17"/>
      <c r="C8667" s="18"/>
      <c r="D8667" s="19"/>
    </row>
    <row r="8668" spans="1:4" ht="12" customHeight="1" x14ac:dyDescent="0.3">
      <c r="A8668" s="16"/>
      <c r="B8668" s="17"/>
      <c r="C8668" s="18"/>
      <c r="D8668" s="19"/>
    </row>
    <row r="8669" spans="1:4" ht="12" customHeight="1" x14ac:dyDescent="0.3">
      <c r="A8669" s="16"/>
      <c r="B8669" s="17"/>
      <c r="C8669" s="18"/>
      <c r="D8669" s="19"/>
    </row>
    <row r="8670" spans="1:4" ht="12" customHeight="1" x14ac:dyDescent="0.3">
      <c r="A8670" s="16"/>
      <c r="B8670" s="17"/>
      <c r="C8670" s="18"/>
      <c r="D8670" s="19"/>
    </row>
    <row r="8671" spans="1:4" ht="12" customHeight="1" x14ac:dyDescent="0.3">
      <c r="A8671" s="16"/>
      <c r="B8671" s="17"/>
      <c r="C8671" s="18"/>
      <c r="D8671" s="19"/>
    </row>
    <row r="8672" spans="1:4" ht="12" customHeight="1" x14ac:dyDescent="0.3">
      <c r="A8672" s="16"/>
      <c r="B8672" s="17"/>
      <c r="C8672" s="18"/>
      <c r="D8672" s="19"/>
    </row>
    <row r="8673" spans="1:4" ht="12" customHeight="1" x14ac:dyDescent="0.3">
      <c r="A8673" s="16"/>
      <c r="B8673" s="17"/>
      <c r="C8673" s="18"/>
      <c r="D8673" s="19"/>
    </row>
    <row r="8674" spans="1:4" ht="12" customHeight="1" x14ac:dyDescent="0.3">
      <c r="A8674" s="16"/>
      <c r="B8674" s="17"/>
      <c r="C8674" s="18"/>
      <c r="D8674" s="19"/>
    </row>
    <row r="8675" spans="1:4" ht="12" customHeight="1" x14ac:dyDescent="0.3">
      <c r="A8675" s="16"/>
      <c r="B8675" s="17"/>
      <c r="C8675" s="18"/>
      <c r="D8675" s="19"/>
    </row>
    <row r="8676" spans="1:4" ht="12" customHeight="1" x14ac:dyDescent="0.3">
      <c r="A8676" s="16"/>
      <c r="B8676" s="17"/>
      <c r="C8676" s="18"/>
      <c r="D8676" s="19"/>
    </row>
    <row r="8677" spans="1:4" ht="12" customHeight="1" x14ac:dyDescent="0.3">
      <c r="A8677" s="16"/>
      <c r="B8677" s="17"/>
      <c r="C8677" s="18"/>
      <c r="D8677" s="19"/>
    </row>
    <row r="8678" spans="1:4" ht="12" customHeight="1" x14ac:dyDescent="0.3">
      <c r="A8678" s="16"/>
      <c r="B8678" s="17"/>
      <c r="C8678" s="18"/>
      <c r="D8678" s="19"/>
    </row>
    <row r="8679" spans="1:4" ht="12" customHeight="1" x14ac:dyDescent="0.3">
      <c r="A8679" s="16"/>
      <c r="B8679" s="17"/>
      <c r="C8679" s="18"/>
      <c r="D8679" s="19"/>
    </row>
    <row r="8680" spans="1:4" ht="12" customHeight="1" x14ac:dyDescent="0.3">
      <c r="A8680" s="16"/>
      <c r="B8680" s="17"/>
      <c r="C8680" s="18"/>
      <c r="D8680" s="19"/>
    </row>
    <row r="8681" spans="1:4" ht="12" customHeight="1" x14ac:dyDescent="0.3">
      <c r="A8681" s="16"/>
      <c r="B8681" s="17"/>
      <c r="C8681" s="18"/>
      <c r="D8681" s="19"/>
    </row>
    <row r="8682" spans="1:4" ht="12" customHeight="1" x14ac:dyDescent="0.3">
      <c r="A8682" s="16"/>
      <c r="B8682" s="17"/>
      <c r="C8682" s="18"/>
      <c r="D8682" s="19"/>
    </row>
    <row r="8683" spans="1:4" ht="12" customHeight="1" x14ac:dyDescent="0.3">
      <c r="A8683" s="16"/>
      <c r="B8683" s="17"/>
      <c r="C8683" s="18"/>
      <c r="D8683" s="19"/>
    </row>
    <row r="8684" spans="1:4" ht="12" customHeight="1" x14ac:dyDescent="0.3">
      <c r="A8684" s="16"/>
      <c r="B8684" s="17"/>
      <c r="C8684" s="18"/>
      <c r="D8684" s="19"/>
    </row>
    <row r="8685" spans="1:4" ht="12" customHeight="1" x14ac:dyDescent="0.3">
      <c r="A8685" s="16"/>
      <c r="B8685" s="17"/>
      <c r="C8685" s="18"/>
      <c r="D8685" s="19"/>
    </row>
    <row r="8686" spans="1:4" ht="12" customHeight="1" x14ac:dyDescent="0.3">
      <c r="A8686" s="16"/>
      <c r="B8686" s="17"/>
      <c r="C8686" s="18"/>
      <c r="D8686" s="19"/>
    </row>
    <row r="8687" spans="1:4" ht="12" customHeight="1" x14ac:dyDescent="0.3">
      <c r="A8687" s="16"/>
      <c r="B8687" s="17"/>
      <c r="C8687" s="18"/>
      <c r="D8687" s="19"/>
    </row>
    <row r="8688" spans="1:4" ht="12" customHeight="1" x14ac:dyDescent="0.3">
      <c r="A8688" s="16"/>
      <c r="B8688" s="17"/>
      <c r="C8688" s="18"/>
      <c r="D8688" s="19"/>
    </row>
    <row r="8689" spans="1:4" ht="12" customHeight="1" x14ac:dyDescent="0.3">
      <c r="A8689" s="16"/>
      <c r="B8689" s="17"/>
      <c r="C8689" s="18"/>
      <c r="D8689" s="19"/>
    </row>
    <row r="8690" spans="1:4" ht="12" customHeight="1" x14ac:dyDescent="0.3">
      <c r="A8690" s="16"/>
      <c r="B8690" s="17"/>
      <c r="C8690" s="18"/>
      <c r="D8690" s="19"/>
    </row>
    <row r="8691" spans="1:4" ht="12" customHeight="1" x14ac:dyDescent="0.3">
      <c r="A8691" s="16"/>
      <c r="B8691" s="17"/>
      <c r="C8691" s="18"/>
      <c r="D8691" s="19"/>
    </row>
    <row r="8692" spans="1:4" ht="12" customHeight="1" x14ac:dyDescent="0.3">
      <c r="A8692" s="16"/>
      <c r="B8692" s="17"/>
      <c r="C8692" s="18"/>
      <c r="D8692" s="19"/>
    </row>
    <row r="8693" spans="1:4" ht="12" customHeight="1" x14ac:dyDescent="0.3">
      <c r="A8693" s="16"/>
      <c r="B8693" s="17"/>
      <c r="C8693" s="18"/>
      <c r="D8693" s="19"/>
    </row>
    <row r="8694" spans="1:4" ht="12" customHeight="1" x14ac:dyDescent="0.3">
      <c r="A8694" s="16"/>
      <c r="B8694" s="17"/>
      <c r="C8694" s="18"/>
      <c r="D8694" s="19"/>
    </row>
    <row r="8695" spans="1:4" ht="12" customHeight="1" x14ac:dyDescent="0.3">
      <c r="A8695" s="16"/>
      <c r="B8695" s="17"/>
      <c r="C8695" s="18"/>
      <c r="D8695" s="19"/>
    </row>
    <row r="8696" spans="1:4" ht="12" customHeight="1" x14ac:dyDescent="0.3">
      <c r="A8696" s="16"/>
      <c r="B8696" s="17"/>
      <c r="C8696" s="18"/>
      <c r="D8696" s="19"/>
    </row>
    <row r="8697" spans="1:4" ht="12" customHeight="1" x14ac:dyDescent="0.3">
      <c r="A8697" s="16"/>
      <c r="B8697" s="17"/>
      <c r="C8697" s="18"/>
      <c r="D8697" s="19"/>
    </row>
    <row r="8698" spans="1:4" ht="12" customHeight="1" x14ac:dyDescent="0.3">
      <c r="A8698" s="16"/>
      <c r="B8698" s="17"/>
      <c r="C8698" s="18"/>
      <c r="D8698" s="19"/>
    </row>
    <row r="8699" spans="1:4" ht="12" customHeight="1" x14ac:dyDescent="0.3">
      <c r="A8699" s="16"/>
      <c r="B8699" s="17"/>
      <c r="C8699" s="18"/>
      <c r="D8699" s="19"/>
    </row>
    <row r="8700" spans="1:4" ht="12" customHeight="1" x14ac:dyDescent="0.3">
      <c r="A8700" s="16"/>
      <c r="B8700" s="17"/>
      <c r="C8700" s="18"/>
      <c r="D8700" s="19"/>
    </row>
    <row r="8701" spans="1:4" ht="12" customHeight="1" x14ac:dyDescent="0.3">
      <c r="A8701" s="16"/>
      <c r="B8701" s="17"/>
      <c r="C8701" s="18"/>
      <c r="D8701" s="19"/>
    </row>
    <row r="8702" spans="1:4" ht="12" customHeight="1" x14ac:dyDescent="0.3">
      <c r="A8702" s="16"/>
      <c r="B8702" s="17"/>
      <c r="C8702" s="18"/>
      <c r="D8702" s="19"/>
    </row>
    <row r="8703" spans="1:4" ht="12" customHeight="1" x14ac:dyDescent="0.3">
      <c r="A8703" s="16"/>
      <c r="B8703" s="17"/>
      <c r="C8703" s="18"/>
      <c r="D8703" s="19"/>
    </row>
    <row r="8704" spans="1:4" ht="12" customHeight="1" x14ac:dyDescent="0.3">
      <c r="A8704" s="16"/>
      <c r="B8704" s="17"/>
      <c r="C8704" s="18"/>
      <c r="D8704" s="19"/>
    </row>
    <row r="8705" spans="1:4" ht="12" customHeight="1" x14ac:dyDescent="0.3">
      <c r="A8705" s="16"/>
      <c r="B8705" s="17"/>
      <c r="C8705" s="18"/>
      <c r="D8705" s="19"/>
    </row>
    <row r="8706" spans="1:4" ht="12" customHeight="1" x14ac:dyDescent="0.3">
      <c r="A8706" s="16"/>
      <c r="B8706" s="17"/>
      <c r="C8706" s="18"/>
      <c r="D8706" s="19"/>
    </row>
    <row r="8707" spans="1:4" ht="12" customHeight="1" x14ac:dyDescent="0.3">
      <c r="A8707" s="16"/>
      <c r="B8707" s="17"/>
      <c r="C8707" s="18"/>
      <c r="D8707" s="19"/>
    </row>
    <row r="8708" spans="1:4" ht="12" customHeight="1" x14ac:dyDescent="0.3">
      <c r="A8708" s="16"/>
      <c r="B8708" s="17"/>
      <c r="C8708" s="18"/>
      <c r="D8708" s="19"/>
    </row>
    <row r="8709" spans="1:4" ht="12" customHeight="1" x14ac:dyDescent="0.3">
      <c r="A8709" s="16"/>
      <c r="B8709" s="17"/>
      <c r="C8709" s="18"/>
      <c r="D8709" s="19"/>
    </row>
    <row r="8710" spans="1:4" ht="12" customHeight="1" x14ac:dyDescent="0.3">
      <c r="A8710" s="16"/>
      <c r="B8710" s="17"/>
      <c r="C8710" s="18"/>
      <c r="D8710" s="19"/>
    </row>
    <row r="8711" spans="1:4" ht="12" customHeight="1" x14ac:dyDescent="0.3">
      <c r="A8711" s="16"/>
      <c r="B8711" s="17"/>
      <c r="C8711" s="18"/>
      <c r="D8711" s="19"/>
    </row>
    <row r="8712" spans="1:4" ht="12" customHeight="1" x14ac:dyDescent="0.3">
      <c r="A8712" s="16"/>
      <c r="B8712" s="17"/>
      <c r="C8712" s="18"/>
      <c r="D8712" s="19"/>
    </row>
    <row r="8713" spans="1:4" ht="12" customHeight="1" x14ac:dyDescent="0.3">
      <c r="A8713" s="16"/>
      <c r="B8713" s="17"/>
      <c r="C8713" s="18"/>
      <c r="D8713" s="19"/>
    </row>
    <row r="8714" spans="1:4" ht="12" customHeight="1" x14ac:dyDescent="0.3">
      <c r="A8714" s="16"/>
      <c r="B8714" s="17"/>
      <c r="C8714" s="18"/>
      <c r="D8714" s="19"/>
    </row>
    <row r="8715" spans="1:4" ht="12" customHeight="1" x14ac:dyDescent="0.3">
      <c r="A8715" s="16"/>
      <c r="B8715" s="17"/>
      <c r="C8715" s="18"/>
      <c r="D8715" s="19"/>
    </row>
    <row r="8716" spans="1:4" ht="12" customHeight="1" x14ac:dyDescent="0.3">
      <c r="A8716" s="16"/>
      <c r="B8716" s="17"/>
      <c r="C8716" s="18"/>
      <c r="D8716" s="19"/>
    </row>
    <row r="8717" spans="1:4" ht="12" customHeight="1" x14ac:dyDescent="0.3">
      <c r="A8717" s="16"/>
      <c r="B8717" s="17"/>
      <c r="C8717" s="18"/>
      <c r="D8717" s="19"/>
    </row>
    <row r="8718" spans="1:4" ht="12" customHeight="1" x14ac:dyDescent="0.3">
      <c r="A8718" s="16"/>
      <c r="B8718" s="17"/>
      <c r="C8718" s="18"/>
      <c r="D8718" s="19"/>
    </row>
    <row r="8719" spans="1:4" ht="12" customHeight="1" x14ac:dyDescent="0.3">
      <c r="A8719" s="16"/>
      <c r="B8719" s="17"/>
      <c r="C8719" s="18"/>
      <c r="D8719" s="19"/>
    </row>
    <row r="8720" spans="1:4" ht="12" customHeight="1" x14ac:dyDescent="0.3">
      <c r="A8720" s="16"/>
      <c r="B8720" s="17"/>
      <c r="C8720" s="18"/>
      <c r="D8720" s="19"/>
    </row>
    <row r="8721" spans="1:4" ht="12" customHeight="1" x14ac:dyDescent="0.3">
      <c r="A8721" s="16"/>
      <c r="B8721" s="17"/>
      <c r="C8721" s="18"/>
      <c r="D8721" s="19"/>
    </row>
    <row r="8722" spans="1:4" ht="12" customHeight="1" x14ac:dyDescent="0.3">
      <c r="A8722" s="16"/>
      <c r="B8722" s="17"/>
      <c r="C8722" s="18"/>
      <c r="D8722" s="19"/>
    </row>
    <row r="8723" spans="1:4" ht="12" customHeight="1" x14ac:dyDescent="0.3">
      <c r="A8723" s="16"/>
      <c r="B8723" s="17"/>
      <c r="C8723" s="18"/>
      <c r="D8723" s="19"/>
    </row>
    <row r="8724" spans="1:4" ht="12" customHeight="1" x14ac:dyDescent="0.3">
      <c r="A8724" s="16"/>
      <c r="B8724" s="17"/>
      <c r="C8724" s="18"/>
      <c r="D8724" s="19"/>
    </row>
    <row r="8725" spans="1:4" ht="12" customHeight="1" x14ac:dyDescent="0.3">
      <c r="A8725" s="16"/>
      <c r="B8725" s="17"/>
      <c r="C8725" s="18"/>
      <c r="D8725" s="19"/>
    </row>
    <row r="8726" spans="1:4" ht="12" customHeight="1" x14ac:dyDescent="0.3">
      <c r="A8726" s="16"/>
      <c r="B8726" s="17"/>
      <c r="C8726" s="18"/>
      <c r="D8726" s="19"/>
    </row>
    <row r="8727" spans="1:4" ht="12" customHeight="1" x14ac:dyDescent="0.3">
      <c r="A8727" s="16"/>
      <c r="B8727" s="17"/>
      <c r="C8727" s="18"/>
      <c r="D8727" s="19"/>
    </row>
    <row r="8728" spans="1:4" ht="12" customHeight="1" x14ac:dyDescent="0.3">
      <c r="A8728" s="16"/>
      <c r="B8728" s="17"/>
      <c r="C8728" s="18"/>
      <c r="D8728" s="19"/>
    </row>
    <row r="8729" spans="1:4" ht="12" customHeight="1" x14ac:dyDescent="0.3">
      <c r="A8729" s="16"/>
      <c r="B8729" s="17"/>
      <c r="C8729" s="18"/>
      <c r="D8729" s="19"/>
    </row>
    <row r="8730" spans="1:4" ht="12" customHeight="1" x14ac:dyDescent="0.3">
      <c r="A8730" s="16"/>
      <c r="B8730" s="17"/>
      <c r="C8730" s="18"/>
      <c r="D8730" s="19"/>
    </row>
    <row r="8731" spans="1:4" ht="12" customHeight="1" x14ac:dyDescent="0.3">
      <c r="A8731" s="16"/>
      <c r="B8731" s="17"/>
      <c r="C8731" s="18"/>
      <c r="D8731" s="19"/>
    </row>
    <row r="8732" spans="1:4" ht="12" customHeight="1" x14ac:dyDescent="0.3">
      <c r="A8732" s="16"/>
      <c r="B8732" s="17"/>
      <c r="C8732" s="18"/>
      <c r="D8732" s="19"/>
    </row>
    <row r="8733" spans="1:4" ht="12" customHeight="1" x14ac:dyDescent="0.3">
      <c r="A8733" s="16"/>
      <c r="B8733" s="17"/>
      <c r="C8733" s="18"/>
      <c r="D8733" s="19"/>
    </row>
    <row r="8734" spans="1:4" ht="12" customHeight="1" x14ac:dyDescent="0.3">
      <c r="A8734" s="16"/>
      <c r="B8734" s="17"/>
      <c r="C8734" s="18"/>
      <c r="D8734" s="19"/>
    </row>
    <row r="8735" spans="1:4" ht="12" customHeight="1" x14ac:dyDescent="0.3">
      <c r="A8735" s="16"/>
      <c r="B8735" s="17"/>
      <c r="C8735" s="18"/>
      <c r="D8735" s="19"/>
    </row>
    <row r="8736" spans="1:4" ht="12" customHeight="1" x14ac:dyDescent="0.3">
      <c r="A8736" s="16"/>
      <c r="B8736" s="17"/>
      <c r="C8736" s="18"/>
      <c r="D8736" s="19"/>
    </row>
    <row r="8737" spans="1:4" ht="12" customHeight="1" x14ac:dyDescent="0.3">
      <c r="A8737" s="16"/>
      <c r="B8737" s="17"/>
      <c r="C8737" s="18"/>
      <c r="D8737" s="19"/>
    </row>
    <row r="8738" spans="1:4" ht="12" customHeight="1" x14ac:dyDescent="0.3">
      <c r="A8738" s="16"/>
      <c r="B8738" s="17"/>
      <c r="C8738" s="18"/>
      <c r="D8738" s="19"/>
    </row>
    <row r="8739" spans="1:4" ht="12" customHeight="1" x14ac:dyDescent="0.3">
      <c r="A8739" s="16"/>
      <c r="B8739" s="17"/>
      <c r="C8739" s="18"/>
      <c r="D8739" s="19"/>
    </row>
    <row r="8740" spans="1:4" ht="12" customHeight="1" x14ac:dyDescent="0.3">
      <c r="A8740" s="16"/>
      <c r="B8740" s="17"/>
      <c r="C8740" s="18"/>
      <c r="D8740" s="19"/>
    </row>
    <row r="8741" spans="1:4" ht="12" customHeight="1" x14ac:dyDescent="0.3">
      <c r="A8741" s="16"/>
      <c r="B8741" s="17"/>
      <c r="C8741" s="18"/>
      <c r="D8741" s="19"/>
    </row>
    <row r="8742" spans="1:4" ht="12" customHeight="1" x14ac:dyDescent="0.3">
      <c r="A8742" s="16"/>
      <c r="B8742" s="17"/>
      <c r="C8742" s="18"/>
      <c r="D8742" s="19"/>
    </row>
    <row r="8743" spans="1:4" ht="12" customHeight="1" x14ac:dyDescent="0.3">
      <c r="A8743" s="16"/>
      <c r="B8743" s="17"/>
      <c r="C8743" s="18"/>
      <c r="D8743" s="19"/>
    </row>
    <row r="8744" spans="1:4" ht="12" customHeight="1" x14ac:dyDescent="0.3">
      <c r="A8744" s="16"/>
      <c r="B8744" s="17"/>
      <c r="C8744" s="18"/>
      <c r="D8744" s="19"/>
    </row>
    <row r="8745" spans="1:4" ht="12" customHeight="1" x14ac:dyDescent="0.3">
      <c r="A8745" s="16"/>
      <c r="B8745" s="17"/>
      <c r="C8745" s="18"/>
      <c r="D8745" s="19"/>
    </row>
    <row r="8746" spans="1:4" ht="12" customHeight="1" x14ac:dyDescent="0.3">
      <c r="A8746" s="16"/>
      <c r="B8746" s="17"/>
      <c r="C8746" s="18"/>
      <c r="D8746" s="19"/>
    </row>
    <row r="8747" spans="1:4" ht="12" customHeight="1" x14ac:dyDescent="0.3">
      <c r="A8747" s="16"/>
      <c r="B8747" s="17"/>
      <c r="C8747" s="18"/>
      <c r="D8747" s="19"/>
    </row>
    <row r="8748" spans="1:4" ht="12" customHeight="1" x14ac:dyDescent="0.3">
      <c r="A8748" s="16"/>
      <c r="B8748" s="17"/>
      <c r="C8748" s="18"/>
      <c r="D8748" s="19"/>
    </row>
    <row r="8749" spans="1:4" ht="12" customHeight="1" x14ac:dyDescent="0.3">
      <c r="A8749" s="16"/>
      <c r="B8749" s="17"/>
      <c r="C8749" s="18"/>
      <c r="D8749" s="19"/>
    </row>
    <row r="8750" spans="1:4" ht="12" customHeight="1" x14ac:dyDescent="0.3">
      <c r="A8750" s="16"/>
      <c r="B8750" s="17"/>
      <c r="C8750" s="18"/>
      <c r="D8750" s="19"/>
    </row>
    <row r="8751" spans="1:4" ht="12" customHeight="1" x14ac:dyDescent="0.3">
      <c r="A8751" s="16"/>
      <c r="B8751" s="17"/>
      <c r="C8751" s="18"/>
      <c r="D8751" s="19"/>
    </row>
    <row r="8752" spans="1:4" ht="12" customHeight="1" x14ac:dyDescent="0.3">
      <c r="A8752" s="16"/>
      <c r="B8752" s="17"/>
      <c r="C8752" s="18"/>
      <c r="D8752" s="19"/>
    </row>
    <row r="8753" spans="1:4" ht="12" customHeight="1" x14ac:dyDescent="0.3">
      <c r="A8753" s="16"/>
      <c r="B8753" s="17"/>
      <c r="C8753" s="18"/>
      <c r="D8753" s="19"/>
    </row>
    <row r="8754" spans="1:4" ht="12" customHeight="1" x14ac:dyDescent="0.3">
      <c r="A8754" s="16"/>
      <c r="B8754" s="17"/>
      <c r="C8754" s="18"/>
      <c r="D8754" s="19"/>
    </row>
    <row r="8755" spans="1:4" ht="12" customHeight="1" x14ac:dyDescent="0.3">
      <c r="A8755" s="16"/>
      <c r="B8755" s="17"/>
      <c r="C8755" s="18"/>
      <c r="D8755" s="19"/>
    </row>
    <row r="8756" spans="1:4" ht="12" customHeight="1" x14ac:dyDescent="0.3">
      <c r="A8756" s="16"/>
      <c r="B8756" s="17"/>
      <c r="C8756" s="18"/>
      <c r="D8756" s="19"/>
    </row>
    <row r="8757" spans="1:4" ht="12" customHeight="1" x14ac:dyDescent="0.3">
      <c r="A8757" s="16"/>
      <c r="B8757" s="17"/>
      <c r="C8757" s="18"/>
      <c r="D8757" s="19"/>
    </row>
    <row r="8758" spans="1:4" ht="12" customHeight="1" x14ac:dyDescent="0.3">
      <c r="A8758" s="16"/>
      <c r="B8758" s="17"/>
      <c r="C8758" s="18"/>
      <c r="D8758" s="19"/>
    </row>
    <row r="8759" spans="1:4" ht="12" customHeight="1" x14ac:dyDescent="0.3">
      <c r="A8759" s="16"/>
      <c r="B8759" s="17"/>
      <c r="C8759" s="18"/>
      <c r="D8759" s="19"/>
    </row>
    <row r="8760" spans="1:4" ht="12" customHeight="1" x14ac:dyDescent="0.3">
      <c r="A8760" s="16"/>
      <c r="B8760" s="17"/>
      <c r="C8760" s="18"/>
      <c r="D8760" s="19"/>
    </row>
    <row r="8761" spans="1:4" ht="12" customHeight="1" x14ac:dyDescent="0.3">
      <c r="A8761" s="16"/>
      <c r="B8761" s="17"/>
      <c r="C8761" s="18"/>
      <c r="D8761" s="19"/>
    </row>
    <row r="8762" spans="1:4" ht="12" customHeight="1" x14ac:dyDescent="0.3">
      <c r="A8762" s="16"/>
      <c r="B8762" s="17"/>
      <c r="C8762" s="18"/>
      <c r="D8762" s="19"/>
    </row>
    <row r="8763" spans="1:4" ht="12" customHeight="1" x14ac:dyDescent="0.3">
      <c r="A8763" s="16"/>
      <c r="B8763" s="17"/>
      <c r="C8763" s="18"/>
      <c r="D8763" s="19"/>
    </row>
    <row r="8764" spans="1:4" ht="12" customHeight="1" x14ac:dyDescent="0.3">
      <c r="A8764" s="16"/>
      <c r="B8764" s="17"/>
      <c r="C8764" s="18"/>
      <c r="D8764" s="19"/>
    </row>
    <row r="8765" spans="1:4" ht="12" customHeight="1" x14ac:dyDescent="0.3">
      <c r="A8765" s="16"/>
      <c r="B8765" s="17"/>
      <c r="C8765" s="18"/>
      <c r="D8765" s="19"/>
    </row>
    <row r="8766" spans="1:4" ht="12" customHeight="1" x14ac:dyDescent="0.3">
      <c r="A8766" s="16"/>
      <c r="B8766" s="17"/>
      <c r="C8766" s="18"/>
      <c r="D8766" s="19"/>
    </row>
    <row r="8767" spans="1:4" ht="12" customHeight="1" x14ac:dyDescent="0.3">
      <c r="A8767" s="16"/>
      <c r="B8767" s="17"/>
      <c r="C8767" s="18"/>
      <c r="D8767" s="19"/>
    </row>
    <row r="8768" spans="1:4" ht="12" customHeight="1" x14ac:dyDescent="0.3">
      <c r="A8768" s="16"/>
      <c r="B8768" s="17"/>
      <c r="C8768" s="18"/>
      <c r="D8768" s="19"/>
    </row>
    <row r="8769" spans="1:4" ht="12" customHeight="1" x14ac:dyDescent="0.3">
      <c r="A8769" s="16"/>
      <c r="B8769" s="17"/>
      <c r="C8769" s="18"/>
      <c r="D8769" s="19"/>
    </row>
    <row r="8770" spans="1:4" ht="12" customHeight="1" x14ac:dyDescent="0.3">
      <c r="A8770" s="16"/>
      <c r="B8770" s="17"/>
      <c r="C8770" s="18"/>
      <c r="D8770" s="19"/>
    </row>
    <row r="8771" spans="1:4" ht="12" customHeight="1" x14ac:dyDescent="0.3">
      <c r="A8771" s="16"/>
      <c r="B8771" s="17"/>
      <c r="C8771" s="18"/>
      <c r="D8771" s="19"/>
    </row>
    <row r="8772" spans="1:4" ht="12" customHeight="1" x14ac:dyDescent="0.3">
      <c r="A8772" s="16"/>
      <c r="B8772" s="17"/>
      <c r="C8772" s="18"/>
      <c r="D8772" s="19"/>
    </row>
    <row r="8773" spans="1:4" ht="12" customHeight="1" x14ac:dyDescent="0.3">
      <c r="A8773" s="16"/>
      <c r="B8773" s="17"/>
      <c r="C8773" s="18"/>
      <c r="D8773" s="19"/>
    </row>
    <row r="8774" spans="1:4" ht="12" customHeight="1" x14ac:dyDescent="0.3">
      <c r="A8774" s="16"/>
      <c r="B8774" s="17"/>
      <c r="C8774" s="18"/>
      <c r="D8774" s="19"/>
    </row>
    <row r="8775" spans="1:4" ht="12" customHeight="1" x14ac:dyDescent="0.3">
      <c r="A8775" s="16"/>
      <c r="B8775" s="17"/>
      <c r="C8775" s="18"/>
      <c r="D8775" s="19"/>
    </row>
    <row r="8776" spans="1:4" ht="12" customHeight="1" x14ac:dyDescent="0.3">
      <c r="A8776" s="16"/>
      <c r="B8776" s="17"/>
      <c r="C8776" s="18"/>
      <c r="D8776" s="19"/>
    </row>
    <row r="8777" spans="1:4" ht="12" customHeight="1" x14ac:dyDescent="0.3">
      <c r="A8777" s="16"/>
      <c r="B8777" s="17"/>
      <c r="C8777" s="18"/>
      <c r="D8777" s="19"/>
    </row>
    <row r="8778" spans="1:4" ht="12" customHeight="1" x14ac:dyDescent="0.3">
      <c r="A8778" s="16"/>
      <c r="B8778" s="17"/>
      <c r="C8778" s="18"/>
      <c r="D8778" s="19"/>
    </row>
    <row r="8779" spans="1:4" ht="12" customHeight="1" x14ac:dyDescent="0.3">
      <c r="A8779" s="16"/>
      <c r="B8779" s="17"/>
      <c r="C8779" s="18"/>
      <c r="D8779" s="19"/>
    </row>
    <row r="8780" spans="1:4" ht="12" customHeight="1" x14ac:dyDescent="0.3">
      <c r="A8780" s="16"/>
      <c r="B8780" s="17"/>
      <c r="C8780" s="18"/>
      <c r="D8780" s="19"/>
    </row>
    <row r="8781" spans="1:4" ht="12" customHeight="1" x14ac:dyDescent="0.3">
      <c r="A8781" s="16"/>
      <c r="B8781" s="17"/>
      <c r="C8781" s="18"/>
      <c r="D8781" s="19"/>
    </row>
    <row r="8782" spans="1:4" ht="12" customHeight="1" x14ac:dyDescent="0.3">
      <c r="A8782" s="16"/>
      <c r="B8782" s="17"/>
      <c r="C8782" s="18"/>
      <c r="D8782" s="19"/>
    </row>
    <row r="8783" spans="1:4" ht="12" customHeight="1" x14ac:dyDescent="0.3">
      <c r="A8783" s="16"/>
      <c r="B8783" s="17"/>
      <c r="C8783" s="18"/>
      <c r="D8783" s="19"/>
    </row>
    <row r="8784" spans="1:4" ht="12" customHeight="1" x14ac:dyDescent="0.3">
      <c r="A8784" s="16"/>
      <c r="B8784" s="17"/>
      <c r="C8784" s="18"/>
      <c r="D8784" s="19"/>
    </row>
    <row r="8785" spans="1:4" ht="12" customHeight="1" x14ac:dyDescent="0.3">
      <c r="A8785" s="16"/>
      <c r="B8785" s="17"/>
      <c r="C8785" s="18"/>
      <c r="D8785" s="19"/>
    </row>
    <row r="8786" spans="1:4" ht="12" customHeight="1" x14ac:dyDescent="0.3">
      <c r="A8786" s="16"/>
      <c r="B8786" s="17"/>
      <c r="C8786" s="18"/>
      <c r="D8786" s="19"/>
    </row>
    <row r="8787" spans="1:4" ht="12" customHeight="1" x14ac:dyDescent="0.3">
      <c r="A8787" s="16"/>
      <c r="B8787" s="17"/>
      <c r="C8787" s="18"/>
      <c r="D8787" s="19"/>
    </row>
    <row r="8788" spans="1:4" ht="12" customHeight="1" x14ac:dyDescent="0.3">
      <c r="A8788" s="16"/>
      <c r="B8788" s="17"/>
      <c r="C8788" s="18"/>
      <c r="D8788" s="19"/>
    </row>
    <row r="8789" spans="1:4" ht="12" customHeight="1" x14ac:dyDescent="0.3">
      <c r="A8789" s="16"/>
      <c r="B8789" s="17"/>
      <c r="C8789" s="18"/>
      <c r="D8789" s="19"/>
    </row>
    <row r="8790" spans="1:4" ht="12" customHeight="1" x14ac:dyDescent="0.3">
      <c r="A8790" s="16"/>
      <c r="B8790" s="17"/>
      <c r="C8790" s="18"/>
      <c r="D8790" s="19"/>
    </row>
    <row r="8791" spans="1:4" ht="12" customHeight="1" x14ac:dyDescent="0.3">
      <c r="A8791" s="16"/>
      <c r="B8791" s="17"/>
      <c r="C8791" s="18"/>
      <c r="D8791" s="19"/>
    </row>
    <row r="8792" spans="1:4" ht="12" customHeight="1" x14ac:dyDescent="0.3">
      <c r="A8792" s="16"/>
      <c r="B8792" s="17"/>
      <c r="C8792" s="18"/>
      <c r="D8792" s="19"/>
    </row>
    <row r="8793" spans="1:4" ht="12" customHeight="1" x14ac:dyDescent="0.3">
      <c r="A8793" s="16"/>
      <c r="B8793" s="17"/>
      <c r="C8793" s="18"/>
      <c r="D8793" s="19"/>
    </row>
    <row r="8794" spans="1:4" ht="12" customHeight="1" x14ac:dyDescent="0.3">
      <c r="A8794" s="16"/>
      <c r="B8794" s="17"/>
      <c r="C8794" s="18"/>
      <c r="D8794" s="19"/>
    </row>
    <row r="8795" spans="1:4" ht="12" customHeight="1" x14ac:dyDescent="0.3">
      <c r="A8795" s="16"/>
      <c r="B8795" s="17"/>
      <c r="C8795" s="18"/>
      <c r="D8795" s="19"/>
    </row>
    <row r="8796" spans="1:4" ht="12" customHeight="1" x14ac:dyDescent="0.3">
      <c r="A8796" s="16"/>
      <c r="B8796" s="17"/>
      <c r="C8796" s="18"/>
      <c r="D8796" s="19"/>
    </row>
    <row r="8797" spans="1:4" ht="12" customHeight="1" x14ac:dyDescent="0.3">
      <c r="A8797" s="16"/>
      <c r="B8797" s="17"/>
      <c r="C8797" s="18"/>
      <c r="D8797" s="19"/>
    </row>
    <row r="8798" spans="1:4" ht="12" customHeight="1" x14ac:dyDescent="0.3">
      <c r="A8798" s="16"/>
      <c r="B8798" s="17"/>
      <c r="C8798" s="18"/>
      <c r="D8798" s="19"/>
    </row>
    <row r="8799" spans="1:4" ht="12" customHeight="1" x14ac:dyDescent="0.3">
      <c r="A8799" s="16"/>
      <c r="B8799" s="17"/>
      <c r="C8799" s="18"/>
      <c r="D8799" s="19"/>
    </row>
    <row r="8800" spans="1:4" ht="12" customHeight="1" x14ac:dyDescent="0.3">
      <c r="A8800" s="16"/>
      <c r="B8800" s="17"/>
      <c r="C8800" s="18"/>
      <c r="D8800" s="19"/>
    </row>
    <row r="8801" spans="1:4" ht="12" customHeight="1" x14ac:dyDescent="0.3">
      <c r="A8801" s="16"/>
      <c r="B8801" s="17"/>
      <c r="C8801" s="18"/>
      <c r="D8801" s="19"/>
    </row>
    <row r="8802" spans="1:4" ht="12" customHeight="1" x14ac:dyDescent="0.3">
      <c r="A8802" s="16"/>
      <c r="B8802" s="17"/>
      <c r="C8802" s="18"/>
      <c r="D8802" s="19"/>
    </row>
    <row r="8803" spans="1:4" ht="12" customHeight="1" x14ac:dyDescent="0.3">
      <c r="A8803" s="16"/>
      <c r="B8803" s="17"/>
      <c r="C8803" s="18"/>
      <c r="D8803" s="19"/>
    </row>
    <row r="8804" spans="1:4" ht="12" customHeight="1" x14ac:dyDescent="0.3">
      <c r="A8804" s="16"/>
      <c r="B8804" s="17"/>
      <c r="C8804" s="18"/>
      <c r="D8804" s="19"/>
    </row>
    <row r="8805" spans="1:4" ht="12" customHeight="1" x14ac:dyDescent="0.3">
      <c r="A8805" s="16"/>
      <c r="B8805" s="17"/>
      <c r="C8805" s="18"/>
      <c r="D8805" s="19"/>
    </row>
    <row r="8806" spans="1:4" ht="12" customHeight="1" x14ac:dyDescent="0.3">
      <c r="A8806" s="16"/>
      <c r="B8806" s="17"/>
      <c r="C8806" s="18"/>
      <c r="D8806" s="19"/>
    </row>
    <row r="8807" spans="1:4" ht="12" customHeight="1" x14ac:dyDescent="0.3">
      <c r="A8807" s="16"/>
      <c r="B8807" s="17"/>
      <c r="C8807" s="18"/>
      <c r="D8807" s="19"/>
    </row>
    <row r="8808" spans="1:4" ht="12" customHeight="1" x14ac:dyDescent="0.3">
      <c r="A8808" s="16"/>
      <c r="B8808" s="17"/>
      <c r="C8808" s="18"/>
      <c r="D8808" s="19"/>
    </row>
    <row r="8809" spans="1:4" ht="12" customHeight="1" x14ac:dyDescent="0.3">
      <c r="A8809" s="16"/>
      <c r="B8809" s="17"/>
      <c r="C8809" s="18"/>
      <c r="D8809" s="19"/>
    </row>
    <row r="8810" spans="1:4" ht="12" customHeight="1" x14ac:dyDescent="0.3">
      <c r="A8810" s="16"/>
      <c r="B8810" s="17"/>
      <c r="C8810" s="18"/>
      <c r="D8810" s="19"/>
    </row>
    <row r="8811" spans="1:4" ht="12" customHeight="1" x14ac:dyDescent="0.3">
      <c r="A8811" s="16"/>
      <c r="B8811" s="17"/>
      <c r="C8811" s="18"/>
      <c r="D8811" s="19"/>
    </row>
    <row r="8812" spans="1:4" ht="12" customHeight="1" x14ac:dyDescent="0.3">
      <c r="A8812" s="16"/>
      <c r="B8812" s="17"/>
      <c r="C8812" s="18"/>
      <c r="D8812" s="19"/>
    </row>
    <row r="8813" spans="1:4" ht="12" customHeight="1" x14ac:dyDescent="0.3">
      <c r="A8813" s="16"/>
      <c r="B8813" s="17"/>
      <c r="C8813" s="18"/>
      <c r="D8813" s="19"/>
    </row>
    <row r="8814" spans="1:4" ht="12" customHeight="1" x14ac:dyDescent="0.3">
      <c r="A8814" s="16"/>
      <c r="B8814" s="17"/>
      <c r="C8814" s="18"/>
      <c r="D8814" s="19"/>
    </row>
    <row r="8815" spans="1:4" ht="12" customHeight="1" x14ac:dyDescent="0.3">
      <c r="A8815" s="16"/>
      <c r="B8815" s="17"/>
      <c r="C8815" s="18"/>
      <c r="D8815" s="19"/>
    </row>
    <row r="8816" spans="1:4" ht="12" customHeight="1" x14ac:dyDescent="0.3">
      <c r="A8816" s="16"/>
      <c r="B8816" s="17"/>
      <c r="C8816" s="18"/>
      <c r="D8816" s="19"/>
    </row>
    <row r="8817" spans="1:4" ht="12" customHeight="1" x14ac:dyDescent="0.3">
      <c r="A8817" s="16"/>
      <c r="B8817" s="17"/>
      <c r="C8817" s="18"/>
      <c r="D8817" s="19"/>
    </row>
    <row r="8818" spans="1:4" ht="12" customHeight="1" x14ac:dyDescent="0.3">
      <c r="A8818" s="16"/>
      <c r="B8818" s="17"/>
      <c r="C8818" s="18"/>
      <c r="D8818" s="19"/>
    </row>
    <row r="8819" spans="1:4" ht="12" customHeight="1" x14ac:dyDescent="0.3">
      <c r="A8819" s="16"/>
      <c r="B8819" s="17"/>
      <c r="C8819" s="18"/>
      <c r="D8819" s="19"/>
    </row>
    <row r="8820" spans="1:4" ht="12" customHeight="1" x14ac:dyDescent="0.3">
      <c r="A8820" s="16"/>
      <c r="B8820" s="17"/>
      <c r="C8820" s="18"/>
      <c r="D8820" s="19"/>
    </row>
    <row r="8821" spans="1:4" ht="12" customHeight="1" x14ac:dyDescent="0.3">
      <c r="A8821" s="16"/>
      <c r="B8821" s="17"/>
      <c r="C8821" s="18"/>
      <c r="D8821" s="19"/>
    </row>
    <row r="8822" spans="1:4" ht="12" customHeight="1" x14ac:dyDescent="0.3">
      <c r="A8822" s="16"/>
      <c r="B8822" s="17"/>
      <c r="C8822" s="18"/>
      <c r="D8822" s="19"/>
    </row>
    <row r="8823" spans="1:4" ht="12" customHeight="1" x14ac:dyDescent="0.3">
      <c r="A8823" s="16"/>
      <c r="B8823" s="17"/>
      <c r="C8823" s="18"/>
      <c r="D8823" s="19"/>
    </row>
    <row r="8824" spans="1:4" ht="12" customHeight="1" x14ac:dyDescent="0.3">
      <c r="A8824" s="16"/>
      <c r="B8824" s="17"/>
      <c r="C8824" s="18"/>
      <c r="D8824" s="19"/>
    </row>
    <row r="8825" spans="1:4" ht="12" customHeight="1" x14ac:dyDescent="0.3">
      <c r="A8825" s="16"/>
      <c r="B8825" s="17"/>
      <c r="C8825" s="18"/>
      <c r="D8825" s="19"/>
    </row>
    <row r="8826" spans="1:4" ht="12" customHeight="1" x14ac:dyDescent="0.3">
      <c r="A8826" s="16"/>
      <c r="B8826" s="17"/>
      <c r="C8826" s="18"/>
      <c r="D8826" s="19"/>
    </row>
    <row r="8827" spans="1:4" ht="12" customHeight="1" x14ac:dyDescent="0.3">
      <c r="A8827" s="16"/>
      <c r="B8827" s="17"/>
      <c r="C8827" s="18"/>
      <c r="D8827" s="19"/>
    </row>
    <row r="8828" spans="1:4" ht="12" customHeight="1" x14ac:dyDescent="0.3">
      <c r="A8828" s="16"/>
      <c r="B8828" s="17"/>
      <c r="C8828" s="18"/>
      <c r="D8828" s="19"/>
    </row>
    <row r="8829" spans="1:4" ht="12" customHeight="1" x14ac:dyDescent="0.3">
      <c r="A8829" s="16"/>
      <c r="B8829" s="17"/>
      <c r="C8829" s="18"/>
      <c r="D8829" s="19"/>
    </row>
    <row r="8830" spans="1:4" ht="12" customHeight="1" x14ac:dyDescent="0.3">
      <c r="A8830" s="16"/>
      <c r="B8830" s="17"/>
      <c r="C8830" s="18"/>
      <c r="D8830" s="19"/>
    </row>
    <row r="8831" spans="1:4" ht="12" customHeight="1" x14ac:dyDescent="0.3">
      <c r="A8831" s="16"/>
      <c r="B8831" s="17"/>
      <c r="C8831" s="18"/>
      <c r="D8831" s="19"/>
    </row>
    <row r="8832" spans="1:4" ht="12" customHeight="1" x14ac:dyDescent="0.3">
      <c r="A8832" s="16"/>
      <c r="B8832" s="17"/>
      <c r="C8832" s="18"/>
      <c r="D8832" s="19"/>
    </row>
    <row r="8833" spans="1:4" ht="12" customHeight="1" x14ac:dyDescent="0.3">
      <c r="A8833" s="16"/>
      <c r="B8833" s="17"/>
      <c r="C8833" s="18"/>
      <c r="D8833" s="19"/>
    </row>
    <row r="8834" spans="1:4" ht="12" customHeight="1" x14ac:dyDescent="0.3">
      <c r="A8834" s="16"/>
      <c r="B8834" s="17"/>
      <c r="C8834" s="18"/>
      <c r="D8834" s="19"/>
    </row>
    <row r="8835" spans="1:4" ht="12" customHeight="1" x14ac:dyDescent="0.3">
      <c r="A8835" s="16"/>
      <c r="B8835" s="17"/>
      <c r="C8835" s="18"/>
      <c r="D8835" s="19"/>
    </row>
    <row r="8836" spans="1:4" ht="12" customHeight="1" x14ac:dyDescent="0.3">
      <c r="A8836" s="16"/>
      <c r="B8836" s="17"/>
      <c r="C8836" s="18"/>
      <c r="D8836" s="19"/>
    </row>
    <row r="8837" spans="1:4" ht="12" customHeight="1" x14ac:dyDescent="0.3">
      <c r="A8837" s="16"/>
      <c r="B8837" s="17"/>
      <c r="C8837" s="18"/>
      <c r="D8837" s="19"/>
    </row>
    <row r="8838" spans="1:4" ht="12" customHeight="1" x14ac:dyDescent="0.3">
      <c r="A8838" s="16"/>
      <c r="B8838" s="17"/>
      <c r="C8838" s="18"/>
      <c r="D8838" s="19"/>
    </row>
    <row r="8839" spans="1:4" ht="12" customHeight="1" x14ac:dyDescent="0.3">
      <c r="A8839" s="16"/>
      <c r="B8839" s="17"/>
      <c r="C8839" s="18"/>
      <c r="D8839" s="19"/>
    </row>
    <row r="8840" spans="1:4" ht="12" customHeight="1" x14ac:dyDescent="0.3">
      <c r="A8840" s="16"/>
      <c r="B8840" s="17"/>
      <c r="C8840" s="18"/>
      <c r="D8840" s="19"/>
    </row>
    <row r="8841" spans="1:4" ht="12" customHeight="1" x14ac:dyDescent="0.3">
      <c r="A8841" s="16"/>
      <c r="B8841" s="17"/>
      <c r="C8841" s="18"/>
      <c r="D8841" s="19"/>
    </row>
    <row r="8842" spans="1:4" ht="12" customHeight="1" x14ac:dyDescent="0.3">
      <c r="A8842" s="16"/>
      <c r="B8842" s="17"/>
      <c r="C8842" s="18"/>
      <c r="D8842" s="19"/>
    </row>
    <row r="8843" spans="1:4" ht="12" customHeight="1" x14ac:dyDescent="0.3">
      <c r="A8843" s="16"/>
      <c r="B8843" s="17"/>
      <c r="C8843" s="18"/>
      <c r="D8843" s="19"/>
    </row>
    <row r="8844" spans="1:4" ht="12" customHeight="1" x14ac:dyDescent="0.3">
      <c r="A8844" s="16"/>
      <c r="B8844" s="17"/>
      <c r="C8844" s="18"/>
      <c r="D8844" s="19"/>
    </row>
    <row r="8845" spans="1:4" ht="12" customHeight="1" x14ac:dyDescent="0.3">
      <c r="A8845" s="16"/>
      <c r="B8845" s="17"/>
      <c r="C8845" s="18"/>
      <c r="D8845" s="19"/>
    </row>
    <row r="8846" spans="1:4" ht="12" customHeight="1" x14ac:dyDescent="0.3">
      <c r="A8846" s="16"/>
      <c r="B8846" s="17"/>
      <c r="C8846" s="18"/>
      <c r="D8846" s="19"/>
    </row>
    <row r="8847" spans="1:4" ht="12" customHeight="1" x14ac:dyDescent="0.3">
      <c r="A8847" s="16"/>
      <c r="B8847" s="17"/>
      <c r="C8847" s="18"/>
      <c r="D8847" s="19"/>
    </row>
    <row r="8848" spans="1:4" ht="12" customHeight="1" x14ac:dyDescent="0.3">
      <c r="A8848" s="16"/>
      <c r="B8848" s="17"/>
      <c r="C8848" s="18"/>
      <c r="D8848" s="19"/>
    </row>
    <row r="8849" spans="1:4" ht="12" customHeight="1" x14ac:dyDescent="0.3">
      <c r="A8849" s="16"/>
      <c r="B8849" s="17"/>
      <c r="C8849" s="18"/>
      <c r="D8849" s="19"/>
    </row>
    <row r="8850" spans="1:4" ht="12" customHeight="1" x14ac:dyDescent="0.3">
      <c r="A8850" s="16"/>
      <c r="B8850" s="17"/>
      <c r="C8850" s="18"/>
      <c r="D8850" s="19"/>
    </row>
    <row r="8851" spans="1:4" ht="12" customHeight="1" x14ac:dyDescent="0.3">
      <c r="A8851" s="16"/>
      <c r="B8851" s="17"/>
      <c r="C8851" s="18"/>
      <c r="D8851" s="19"/>
    </row>
    <row r="8852" spans="1:4" ht="12" customHeight="1" x14ac:dyDescent="0.3">
      <c r="A8852" s="16"/>
      <c r="B8852" s="17"/>
      <c r="C8852" s="18"/>
      <c r="D8852" s="19"/>
    </row>
    <row r="8853" spans="1:4" ht="12" customHeight="1" x14ac:dyDescent="0.3">
      <c r="A8853" s="16"/>
      <c r="B8853" s="17"/>
      <c r="C8853" s="18"/>
      <c r="D8853" s="19"/>
    </row>
    <row r="8854" spans="1:4" ht="12" customHeight="1" x14ac:dyDescent="0.3">
      <c r="A8854" s="16"/>
      <c r="B8854" s="17"/>
      <c r="C8854" s="18"/>
      <c r="D8854" s="19"/>
    </row>
    <row r="8855" spans="1:4" ht="12" customHeight="1" x14ac:dyDescent="0.3">
      <c r="A8855" s="16"/>
      <c r="B8855" s="17"/>
      <c r="C8855" s="18"/>
      <c r="D8855" s="19"/>
    </row>
    <row r="8856" spans="1:4" ht="12" customHeight="1" x14ac:dyDescent="0.3">
      <c r="A8856" s="16"/>
      <c r="B8856" s="17"/>
      <c r="C8856" s="18"/>
      <c r="D8856" s="19"/>
    </row>
    <row r="8857" spans="1:4" ht="12" customHeight="1" x14ac:dyDescent="0.3">
      <c r="A8857" s="16"/>
      <c r="B8857" s="17"/>
      <c r="C8857" s="18"/>
      <c r="D8857" s="19"/>
    </row>
    <row r="8858" spans="1:4" ht="12" customHeight="1" x14ac:dyDescent="0.3">
      <c r="A8858" s="16"/>
      <c r="B8858" s="17"/>
      <c r="C8858" s="18"/>
      <c r="D8858" s="19"/>
    </row>
    <row r="8859" spans="1:4" ht="12" customHeight="1" x14ac:dyDescent="0.3">
      <c r="A8859" s="16"/>
      <c r="B8859" s="17"/>
      <c r="C8859" s="18"/>
      <c r="D8859" s="19"/>
    </row>
    <row r="8860" spans="1:4" ht="12" customHeight="1" x14ac:dyDescent="0.3">
      <c r="A8860" s="16"/>
      <c r="B8860" s="17"/>
      <c r="C8860" s="18"/>
      <c r="D8860" s="19"/>
    </row>
    <row r="8861" spans="1:4" ht="12" customHeight="1" x14ac:dyDescent="0.3">
      <c r="A8861" s="16"/>
      <c r="B8861" s="17"/>
      <c r="C8861" s="18"/>
      <c r="D8861" s="19"/>
    </row>
    <row r="8862" spans="1:4" ht="12" customHeight="1" x14ac:dyDescent="0.3">
      <c r="A8862" s="16"/>
      <c r="B8862" s="17"/>
      <c r="C8862" s="18"/>
      <c r="D8862" s="19"/>
    </row>
    <row r="8863" spans="1:4" ht="12" customHeight="1" x14ac:dyDescent="0.3">
      <c r="A8863" s="16"/>
      <c r="B8863" s="17"/>
      <c r="C8863" s="18"/>
      <c r="D8863" s="19"/>
    </row>
    <row r="8864" spans="1:4" ht="12" customHeight="1" x14ac:dyDescent="0.3">
      <c r="A8864" s="16"/>
      <c r="B8864" s="17"/>
      <c r="C8864" s="18"/>
      <c r="D8864" s="19"/>
    </row>
    <row r="8865" spans="1:4" ht="12" customHeight="1" x14ac:dyDescent="0.3">
      <c r="A8865" s="16"/>
      <c r="B8865" s="17"/>
      <c r="C8865" s="18"/>
      <c r="D8865" s="19"/>
    </row>
    <row r="8866" spans="1:4" ht="12" customHeight="1" x14ac:dyDescent="0.3">
      <c r="A8866" s="16"/>
      <c r="B8866" s="17"/>
      <c r="C8866" s="18"/>
      <c r="D8866" s="19"/>
    </row>
    <row r="8867" spans="1:4" ht="12" customHeight="1" x14ac:dyDescent="0.3">
      <c r="A8867" s="16"/>
      <c r="B8867" s="17"/>
      <c r="C8867" s="18"/>
      <c r="D8867" s="19"/>
    </row>
    <row r="8868" spans="1:4" ht="12" customHeight="1" x14ac:dyDescent="0.3">
      <c r="A8868" s="16"/>
      <c r="B8868" s="17"/>
      <c r="C8868" s="18"/>
      <c r="D8868" s="19"/>
    </row>
    <row r="8869" spans="1:4" ht="12" customHeight="1" x14ac:dyDescent="0.3">
      <c r="A8869" s="16"/>
      <c r="B8869" s="17"/>
      <c r="C8869" s="18"/>
      <c r="D8869" s="19"/>
    </row>
    <row r="8870" spans="1:4" ht="12" customHeight="1" x14ac:dyDescent="0.3">
      <c r="A8870" s="16"/>
      <c r="B8870" s="17"/>
      <c r="C8870" s="18"/>
      <c r="D8870" s="19"/>
    </row>
    <row r="8871" spans="1:4" ht="12" customHeight="1" x14ac:dyDescent="0.3">
      <c r="A8871" s="16"/>
      <c r="B8871" s="17"/>
      <c r="C8871" s="18"/>
      <c r="D8871" s="19"/>
    </row>
    <row r="8872" spans="1:4" ht="12" customHeight="1" x14ac:dyDescent="0.3">
      <c r="A8872" s="16"/>
      <c r="B8872" s="17"/>
      <c r="C8872" s="18"/>
      <c r="D8872" s="19"/>
    </row>
    <row r="8873" spans="1:4" ht="12" customHeight="1" x14ac:dyDescent="0.3">
      <c r="A8873" s="16"/>
      <c r="B8873" s="17"/>
      <c r="C8873" s="18"/>
      <c r="D8873" s="19"/>
    </row>
    <row r="8874" spans="1:4" ht="12" customHeight="1" x14ac:dyDescent="0.3">
      <c r="A8874" s="16"/>
      <c r="B8874" s="17"/>
      <c r="C8874" s="18"/>
      <c r="D8874" s="19"/>
    </row>
    <row r="8875" spans="1:4" ht="12" customHeight="1" x14ac:dyDescent="0.3">
      <c r="A8875" s="16"/>
      <c r="B8875" s="17"/>
      <c r="C8875" s="18"/>
      <c r="D8875" s="19"/>
    </row>
    <row r="8876" spans="1:4" ht="12" customHeight="1" x14ac:dyDescent="0.3">
      <c r="A8876" s="16"/>
      <c r="B8876" s="17"/>
      <c r="C8876" s="18"/>
      <c r="D8876" s="19"/>
    </row>
    <row r="8877" spans="1:4" ht="12" customHeight="1" x14ac:dyDescent="0.3">
      <c r="A8877" s="16"/>
      <c r="B8877" s="17"/>
      <c r="C8877" s="18"/>
      <c r="D8877" s="19"/>
    </row>
    <row r="8878" spans="1:4" ht="12" customHeight="1" x14ac:dyDescent="0.3">
      <c r="A8878" s="16"/>
      <c r="B8878" s="17"/>
      <c r="C8878" s="18"/>
      <c r="D8878" s="19"/>
    </row>
    <row r="8879" spans="1:4" ht="12" customHeight="1" x14ac:dyDescent="0.3">
      <c r="A8879" s="16"/>
      <c r="B8879" s="17"/>
      <c r="C8879" s="18"/>
      <c r="D8879" s="19"/>
    </row>
    <row r="8880" spans="1:4" ht="12" customHeight="1" x14ac:dyDescent="0.3">
      <c r="A8880" s="16"/>
      <c r="B8880" s="17"/>
      <c r="C8880" s="18"/>
      <c r="D8880" s="19"/>
    </row>
    <row r="8881" spans="1:4" ht="12" customHeight="1" x14ac:dyDescent="0.3">
      <c r="A8881" s="16"/>
      <c r="B8881" s="17"/>
      <c r="C8881" s="18"/>
      <c r="D8881" s="19"/>
    </row>
    <row r="8882" spans="1:4" ht="12" customHeight="1" x14ac:dyDescent="0.3">
      <c r="A8882" s="16"/>
      <c r="B8882" s="17"/>
      <c r="C8882" s="18"/>
      <c r="D8882" s="19"/>
    </row>
    <row r="8883" spans="1:4" ht="12" customHeight="1" x14ac:dyDescent="0.3">
      <c r="A8883" s="16"/>
      <c r="B8883" s="17"/>
      <c r="C8883" s="18"/>
      <c r="D8883" s="19"/>
    </row>
    <row r="8884" spans="1:4" ht="12" customHeight="1" x14ac:dyDescent="0.3">
      <c r="A8884" s="16"/>
      <c r="B8884" s="17"/>
      <c r="C8884" s="18"/>
      <c r="D8884" s="19"/>
    </row>
    <row r="8885" spans="1:4" ht="12" customHeight="1" x14ac:dyDescent="0.3">
      <c r="A8885" s="16"/>
      <c r="B8885" s="17"/>
      <c r="C8885" s="18"/>
      <c r="D8885" s="19"/>
    </row>
    <row r="8886" spans="1:4" ht="12" customHeight="1" x14ac:dyDescent="0.3">
      <c r="A8886" s="16"/>
      <c r="B8886" s="17"/>
      <c r="C8886" s="18"/>
      <c r="D8886" s="19"/>
    </row>
    <row r="8887" spans="1:4" ht="12" customHeight="1" x14ac:dyDescent="0.3">
      <c r="A8887" s="16"/>
      <c r="B8887" s="17"/>
      <c r="C8887" s="18"/>
      <c r="D8887" s="19"/>
    </row>
    <row r="8888" spans="1:4" ht="12" customHeight="1" x14ac:dyDescent="0.3">
      <c r="A8888" s="16"/>
      <c r="B8888" s="17"/>
      <c r="C8888" s="18"/>
      <c r="D8888" s="19"/>
    </row>
    <row r="8889" spans="1:4" ht="12" customHeight="1" x14ac:dyDescent="0.3">
      <c r="A8889" s="16"/>
      <c r="B8889" s="17"/>
      <c r="C8889" s="18"/>
      <c r="D8889" s="19"/>
    </row>
    <row r="8890" spans="1:4" ht="12" customHeight="1" x14ac:dyDescent="0.3">
      <c r="A8890" s="16"/>
      <c r="B8890" s="17"/>
      <c r="C8890" s="18"/>
      <c r="D8890" s="19"/>
    </row>
    <row r="8891" spans="1:4" ht="12" customHeight="1" x14ac:dyDescent="0.3">
      <c r="A8891" s="16"/>
      <c r="B8891" s="17"/>
      <c r="C8891" s="18"/>
      <c r="D8891" s="19"/>
    </row>
    <row r="8892" spans="1:4" ht="12" customHeight="1" x14ac:dyDescent="0.3">
      <c r="A8892" s="16"/>
      <c r="B8892" s="17"/>
      <c r="C8892" s="18"/>
      <c r="D8892" s="19"/>
    </row>
    <row r="8893" spans="1:4" ht="12" customHeight="1" x14ac:dyDescent="0.3">
      <c r="A8893" s="16"/>
      <c r="B8893" s="17"/>
      <c r="C8893" s="18"/>
      <c r="D8893" s="19"/>
    </row>
    <row r="8894" spans="1:4" ht="12" customHeight="1" x14ac:dyDescent="0.3">
      <c r="A8894" s="16"/>
      <c r="B8894" s="17"/>
      <c r="C8894" s="18"/>
      <c r="D8894" s="19"/>
    </row>
    <row r="8895" spans="1:4" ht="12" customHeight="1" x14ac:dyDescent="0.3">
      <c r="A8895" s="16"/>
      <c r="B8895" s="17"/>
      <c r="C8895" s="18"/>
      <c r="D8895" s="19"/>
    </row>
    <row r="8896" spans="1:4" ht="12" customHeight="1" x14ac:dyDescent="0.3">
      <c r="A8896" s="16"/>
      <c r="B8896" s="17"/>
      <c r="C8896" s="18"/>
      <c r="D8896" s="19"/>
    </row>
    <row r="8897" spans="1:4" ht="12" customHeight="1" x14ac:dyDescent="0.3">
      <c r="A8897" s="16"/>
      <c r="B8897" s="17"/>
      <c r="C8897" s="18"/>
      <c r="D8897" s="19"/>
    </row>
    <row r="8898" spans="1:4" ht="12" customHeight="1" x14ac:dyDescent="0.3">
      <c r="A8898" s="16"/>
      <c r="B8898" s="17"/>
      <c r="C8898" s="18"/>
      <c r="D8898" s="19"/>
    </row>
    <row r="8899" spans="1:4" ht="12" customHeight="1" x14ac:dyDescent="0.3">
      <c r="A8899" s="16"/>
      <c r="B8899" s="17"/>
      <c r="C8899" s="18"/>
      <c r="D8899" s="19"/>
    </row>
    <row r="8900" spans="1:4" ht="12" customHeight="1" x14ac:dyDescent="0.3">
      <c r="A8900" s="16"/>
      <c r="B8900" s="17"/>
      <c r="C8900" s="18"/>
      <c r="D8900" s="19"/>
    </row>
    <row r="8901" spans="1:4" ht="12" customHeight="1" x14ac:dyDescent="0.3">
      <c r="A8901" s="16"/>
      <c r="B8901" s="17"/>
      <c r="C8901" s="18"/>
      <c r="D8901" s="19"/>
    </row>
    <row r="8902" spans="1:4" ht="12" customHeight="1" x14ac:dyDescent="0.3">
      <c r="A8902" s="16"/>
      <c r="B8902" s="17"/>
      <c r="C8902" s="18"/>
      <c r="D8902" s="19"/>
    </row>
    <row r="8903" spans="1:4" ht="12" customHeight="1" x14ac:dyDescent="0.3">
      <c r="A8903" s="16"/>
      <c r="B8903" s="17"/>
      <c r="C8903" s="18"/>
      <c r="D8903" s="19"/>
    </row>
    <row r="8904" spans="1:4" ht="12" customHeight="1" x14ac:dyDescent="0.3">
      <c r="A8904" s="16"/>
      <c r="B8904" s="17"/>
      <c r="C8904" s="18"/>
      <c r="D8904" s="19"/>
    </row>
    <row r="8905" spans="1:4" ht="12" customHeight="1" x14ac:dyDescent="0.3">
      <c r="A8905" s="16"/>
      <c r="B8905" s="17"/>
      <c r="C8905" s="18"/>
      <c r="D8905" s="19"/>
    </row>
    <row r="8906" spans="1:4" ht="12" customHeight="1" x14ac:dyDescent="0.3">
      <c r="A8906" s="16"/>
      <c r="B8906" s="17"/>
      <c r="C8906" s="18"/>
      <c r="D8906" s="19"/>
    </row>
    <row r="8907" spans="1:4" ht="12" customHeight="1" x14ac:dyDescent="0.3">
      <c r="A8907" s="16"/>
      <c r="B8907" s="17"/>
      <c r="C8907" s="18"/>
      <c r="D8907" s="19"/>
    </row>
    <row r="8908" spans="1:4" ht="12" customHeight="1" x14ac:dyDescent="0.3">
      <c r="A8908" s="16"/>
      <c r="B8908" s="17"/>
      <c r="C8908" s="18"/>
      <c r="D8908" s="19"/>
    </row>
    <row r="8909" spans="1:4" ht="12" customHeight="1" x14ac:dyDescent="0.3">
      <c r="A8909" s="16"/>
      <c r="B8909" s="17"/>
      <c r="C8909" s="18"/>
      <c r="D8909" s="19"/>
    </row>
    <row r="8910" spans="1:4" ht="12" customHeight="1" x14ac:dyDescent="0.3">
      <c r="A8910" s="16"/>
      <c r="B8910" s="17"/>
      <c r="C8910" s="18"/>
      <c r="D8910" s="19"/>
    </row>
    <row r="8911" spans="1:4" ht="12" customHeight="1" x14ac:dyDescent="0.3">
      <c r="A8911" s="16"/>
      <c r="B8911" s="17"/>
      <c r="C8911" s="18"/>
      <c r="D8911" s="19"/>
    </row>
    <row r="8912" spans="1:4" ht="12" customHeight="1" x14ac:dyDescent="0.3">
      <c r="A8912" s="16"/>
      <c r="B8912" s="17"/>
      <c r="C8912" s="18"/>
      <c r="D8912" s="19"/>
    </row>
    <row r="8913" spans="1:4" ht="12" customHeight="1" x14ac:dyDescent="0.3">
      <c r="A8913" s="16"/>
      <c r="B8913" s="17"/>
      <c r="C8913" s="18"/>
      <c r="D8913" s="19"/>
    </row>
    <row r="8914" spans="1:4" ht="12" customHeight="1" x14ac:dyDescent="0.3">
      <c r="A8914" s="16"/>
      <c r="B8914" s="17"/>
      <c r="C8914" s="18"/>
      <c r="D8914" s="19"/>
    </row>
    <row r="8915" spans="1:4" ht="12" customHeight="1" x14ac:dyDescent="0.3">
      <c r="A8915" s="16"/>
      <c r="B8915" s="17"/>
      <c r="C8915" s="18"/>
      <c r="D8915" s="19"/>
    </row>
    <row r="8916" spans="1:4" ht="12" customHeight="1" x14ac:dyDescent="0.3">
      <c r="A8916" s="16"/>
      <c r="B8916" s="17"/>
      <c r="C8916" s="18"/>
      <c r="D8916" s="19"/>
    </row>
    <row r="8917" spans="1:4" ht="12" customHeight="1" x14ac:dyDescent="0.3">
      <c r="A8917" s="16"/>
      <c r="B8917" s="17"/>
      <c r="C8917" s="18"/>
      <c r="D8917" s="19"/>
    </row>
    <row r="8918" spans="1:4" ht="12" customHeight="1" x14ac:dyDescent="0.3">
      <c r="A8918" s="16"/>
      <c r="B8918" s="17"/>
      <c r="C8918" s="18"/>
      <c r="D8918" s="19"/>
    </row>
    <row r="8919" spans="1:4" ht="12" customHeight="1" x14ac:dyDescent="0.3">
      <c r="A8919" s="16"/>
      <c r="B8919" s="17"/>
      <c r="C8919" s="18"/>
      <c r="D8919" s="19"/>
    </row>
    <row r="8920" spans="1:4" ht="12" customHeight="1" x14ac:dyDescent="0.3">
      <c r="A8920" s="16"/>
      <c r="B8920" s="17"/>
      <c r="C8920" s="18"/>
      <c r="D8920" s="19"/>
    </row>
    <row r="8921" spans="1:4" ht="12" customHeight="1" x14ac:dyDescent="0.3">
      <c r="A8921" s="16"/>
      <c r="B8921" s="17"/>
      <c r="C8921" s="18"/>
      <c r="D8921" s="19"/>
    </row>
    <row r="8922" spans="1:4" ht="12" customHeight="1" x14ac:dyDescent="0.3">
      <c r="A8922" s="16"/>
      <c r="B8922" s="17"/>
      <c r="C8922" s="18"/>
      <c r="D8922" s="19"/>
    </row>
    <row r="8923" spans="1:4" ht="12" customHeight="1" x14ac:dyDescent="0.3">
      <c r="A8923" s="16"/>
      <c r="B8923" s="17"/>
      <c r="C8923" s="18"/>
      <c r="D8923" s="19"/>
    </row>
    <row r="8924" spans="1:4" ht="12" customHeight="1" x14ac:dyDescent="0.3">
      <c r="A8924" s="16"/>
      <c r="B8924" s="17"/>
      <c r="C8924" s="18"/>
      <c r="D8924" s="19"/>
    </row>
    <row r="8925" spans="1:4" ht="12" customHeight="1" x14ac:dyDescent="0.3">
      <c r="A8925" s="16"/>
      <c r="B8925" s="17"/>
      <c r="C8925" s="18"/>
      <c r="D8925" s="19"/>
    </row>
    <row r="8926" spans="1:4" ht="12" customHeight="1" x14ac:dyDescent="0.3">
      <c r="A8926" s="16"/>
      <c r="B8926" s="17"/>
      <c r="C8926" s="18"/>
      <c r="D8926" s="19"/>
    </row>
    <row r="8927" spans="1:4" ht="12" customHeight="1" x14ac:dyDescent="0.3">
      <c r="A8927" s="16"/>
      <c r="B8927" s="17"/>
      <c r="C8927" s="18"/>
      <c r="D8927" s="19"/>
    </row>
    <row r="8928" spans="1:4" ht="12" customHeight="1" x14ac:dyDescent="0.3">
      <c r="A8928" s="16"/>
      <c r="B8928" s="17"/>
      <c r="C8928" s="18"/>
      <c r="D8928" s="19"/>
    </row>
    <row r="8929" spans="1:4" ht="12" customHeight="1" x14ac:dyDescent="0.3">
      <c r="A8929" s="16"/>
      <c r="B8929" s="17"/>
      <c r="C8929" s="18"/>
      <c r="D8929" s="19"/>
    </row>
    <row r="8930" spans="1:4" ht="12" customHeight="1" x14ac:dyDescent="0.3">
      <c r="A8930" s="16"/>
      <c r="B8930" s="17"/>
      <c r="C8930" s="18"/>
      <c r="D8930" s="19"/>
    </row>
    <row r="8931" spans="1:4" ht="12" customHeight="1" x14ac:dyDescent="0.3">
      <c r="A8931" s="16"/>
      <c r="B8931" s="17"/>
      <c r="C8931" s="18"/>
      <c r="D8931" s="19"/>
    </row>
    <row r="8932" spans="1:4" ht="12" customHeight="1" x14ac:dyDescent="0.3">
      <c r="A8932" s="16"/>
      <c r="B8932" s="17"/>
      <c r="C8932" s="18"/>
      <c r="D8932" s="19"/>
    </row>
    <row r="8933" spans="1:4" ht="12" customHeight="1" x14ac:dyDescent="0.3">
      <c r="A8933" s="16"/>
      <c r="B8933" s="17"/>
      <c r="C8933" s="18"/>
      <c r="D8933" s="19"/>
    </row>
    <row r="8934" spans="1:4" ht="12" customHeight="1" x14ac:dyDescent="0.3">
      <c r="A8934" s="16"/>
      <c r="B8934" s="17"/>
      <c r="C8934" s="18"/>
      <c r="D8934" s="19"/>
    </row>
    <row r="8935" spans="1:4" ht="12" customHeight="1" x14ac:dyDescent="0.3">
      <c r="A8935" s="16"/>
      <c r="B8935" s="17"/>
      <c r="C8935" s="18"/>
      <c r="D8935" s="19"/>
    </row>
    <row r="8936" spans="1:4" ht="12" customHeight="1" x14ac:dyDescent="0.3">
      <c r="A8936" s="16"/>
      <c r="B8936" s="17"/>
      <c r="C8936" s="18"/>
      <c r="D8936" s="19"/>
    </row>
    <row r="8937" spans="1:4" ht="12" customHeight="1" x14ac:dyDescent="0.3">
      <c r="A8937" s="16"/>
      <c r="B8937" s="17"/>
      <c r="C8937" s="18"/>
      <c r="D8937" s="19"/>
    </row>
    <row r="8938" spans="1:4" ht="12" customHeight="1" x14ac:dyDescent="0.3">
      <c r="A8938" s="16"/>
      <c r="B8938" s="17"/>
      <c r="C8938" s="18"/>
      <c r="D8938" s="19"/>
    </row>
    <row r="8939" spans="1:4" ht="12" customHeight="1" x14ac:dyDescent="0.3">
      <c r="A8939" s="16"/>
      <c r="B8939" s="17"/>
      <c r="C8939" s="18"/>
      <c r="D8939" s="19"/>
    </row>
    <row r="8940" spans="1:4" ht="12" customHeight="1" x14ac:dyDescent="0.3">
      <c r="A8940" s="16"/>
      <c r="B8940" s="17"/>
      <c r="C8940" s="18"/>
      <c r="D8940" s="19"/>
    </row>
    <row r="8941" spans="1:4" ht="12" customHeight="1" x14ac:dyDescent="0.3">
      <c r="A8941" s="16"/>
      <c r="B8941" s="17"/>
      <c r="C8941" s="18"/>
      <c r="D8941" s="19"/>
    </row>
    <row r="8942" spans="1:4" ht="12" customHeight="1" x14ac:dyDescent="0.3">
      <c r="A8942" s="16"/>
      <c r="B8942" s="17"/>
      <c r="C8942" s="18"/>
      <c r="D8942" s="19"/>
    </row>
    <row r="8943" spans="1:4" ht="12" customHeight="1" x14ac:dyDescent="0.3">
      <c r="A8943" s="16"/>
      <c r="B8943" s="17"/>
      <c r="C8943" s="18"/>
      <c r="D8943" s="19"/>
    </row>
    <row r="8944" spans="1:4" ht="12" customHeight="1" x14ac:dyDescent="0.3">
      <c r="A8944" s="16"/>
      <c r="B8944" s="17"/>
      <c r="C8944" s="18"/>
      <c r="D8944" s="19"/>
    </row>
    <row r="8945" spans="1:4" ht="12" customHeight="1" x14ac:dyDescent="0.3">
      <c r="A8945" s="16"/>
      <c r="B8945" s="17"/>
      <c r="C8945" s="18"/>
      <c r="D8945" s="19"/>
    </row>
    <row r="8946" spans="1:4" ht="12" customHeight="1" x14ac:dyDescent="0.3">
      <c r="A8946" s="16"/>
      <c r="B8946" s="17"/>
      <c r="C8946" s="18"/>
      <c r="D8946" s="19"/>
    </row>
    <row r="8947" spans="1:4" ht="12" customHeight="1" x14ac:dyDescent="0.3">
      <c r="A8947" s="16"/>
      <c r="B8947" s="17"/>
      <c r="C8947" s="18"/>
      <c r="D8947" s="19"/>
    </row>
    <row r="8948" spans="1:4" ht="12" customHeight="1" x14ac:dyDescent="0.3">
      <c r="A8948" s="16"/>
      <c r="B8948" s="17"/>
      <c r="C8948" s="18"/>
      <c r="D8948" s="19"/>
    </row>
    <row r="8949" spans="1:4" ht="12" customHeight="1" x14ac:dyDescent="0.3">
      <c r="A8949" s="16"/>
      <c r="B8949" s="17"/>
      <c r="C8949" s="18"/>
      <c r="D8949" s="19"/>
    </row>
    <row r="8950" spans="1:4" ht="12" customHeight="1" x14ac:dyDescent="0.3">
      <c r="A8950" s="16"/>
      <c r="B8950" s="17"/>
      <c r="C8950" s="18"/>
      <c r="D8950" s="19"/>
    </row>
    <row r="8951" spans="1:4" ht="12" customHeight="1" x14ac:dyDescent="0.3">
      <c r="A8951" s="16"/>
      <c r="B8951" s="17"/>
      <c r="C8951" s="18"/>
      <c r="D8951" s="19"/>
    </row>
    <row r="8952" spans="1:4" ht="12" customHeight="1" x14ac:dyDescent="0.3">
      <c r="A8952" s="16"/>
      <c r="B8952" s="17"/>
      <c r="C8952" s="18"/>
      <c r="D8952" s="19"/>
    </row>
    <row r="8953" spans="1:4" ht="12" customHeight="1" x14ac:dyDescent="0.3">
      <c r="A8953" s="16"/>
      <c r="B8953" s="17"/>
      <c r="C8953" s="18"/>
      <c r="D8953" s="19"/>
    </row>
    <row r="8954" spans="1:4" ht="12" customHeight="1" x14ac:dyDescent="0.3">
      <c r="A8954" s="16"/>
      <c r="B8954" s="17"/>
      <c r="C8954" s="18"/>
      <c r="D8954" s="19"/>
    </row>
    <row r="8955" spans="1:4" ht="12" customHeight="1" x14ac:dyDescent="0.3">
      <c r="A8955" s="16"/>
      <c r="B8955" s="17"/>
      <c r="C8955" s="18"/>
      <c r="D8955" s="19"/>
    </row>
  </sheetData>
  <autoFilter ref="A1:F7955" xr:uid="{00000000-0001-0000-0000-000000000000}"/>
  <conditionalFormatting sqref="D1:D8955 E1:H1">
    <cfRule type="cellIs" dxfId="2" priority="2" operator="greaterThan">
      <formula>1000</formula>
    </cfRule>
    <cfRule type="cellIs" dxfId="1" priority="3" operator="greaterThan">
      <formula>1000</formula>
    </cfRule>
  </conditionalFormatting>
  <conditionalFormatting sqref="F1:F7955">
    <cfRule type="containsText" dxfId="0" priority="1" operator="containsText" text="COMPRESO">
      <formula>NOT(ISERROR(SEARCH("COMPRESO",F1)))</formula>
    </cfRule>
  </conditionalFormatting>
  <printOptions horizontalCentered="1"/>
  <pageMargins left="0.78740157480314965" right="0.78740157480314965" top="0.98425196850393704" bottom="0.98425196850393704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000"/>
  </sheetPr>
  <dimension ref="A1:C7902"/>
  <sheetViews>
    <sheetView workbookViewId="0">
      <selection activeCell="B9" sqref="B9"/>
    </sheetView>
  </sheetViews>
  <sheetFormatPr defaultColWidth="14.3984375" defaultRowHeight="15" customHeight="1" x14ac:dyDescent="0.3"/>
  <cols>
    <col min="1" max="1" width="67.09765625" customWidth="1"/>
    <col min="2" max="2" width="60.8984375" customWidth="1"/>
    <col min="3" max="3" width="43.09765625" customWidth="1"/>
    <col min="4" max="6" width="8.69921875" customWidth="1"/>
  </cols>
  <sheetData>
    <row r="1" spans="1:3" ht="12" customHeight="1" x14ac:dyDescent="0.3">
      <c r="A1" s="21" t="s">
        <v>8001</v>
      </c>
      <c r="B1" s="20" t="s">
        <v>31504</v>
      </c>
      <c r="C1" s="40" t="s">
        <v>31505</v>
      </c>
    </row>
    <row r="2" spans="1:3" ht="12" customHeight="1" x14ac:dyDescent="0.3">
      <c r="A2" s="20" t="s">
        <v>3276</v>
      </c>
      <c r="B2" s="20" t="s">
        <v>23660</v>
      </c>
      <c r="C2" t="s">
        <v>23661</v>
      </c>
    </row>
    <row r="3" spans="1:3" ht="12" customHeight="1" x14ac:dyDescent="0.3">
      <c r="A3" s="20" t="s">
        <v>2602</v>
      </c>
      <c r="B3" s="20" t="s">
        <v>23662</v>
      </c>
      <c r="C3" t="s">
        <v>23663</v>
      </c>
    </row>
    <row r="4" spans="1:3" ht="12" customHeight="1" x14ac:dyDescent="0.3">
      <c r="A4" s="20" t="s">
        <v>2520</v>
      </c>
      <c r="B4" s="20" t="s">
        <v>23664</v>
      </c>
      <c r="C4" t="s">
        <v>23665</v>
      </c>
    </row>
    <row r="5" spans="1:3" ht="12" customHeight="1" x14ac:dyDescent="0.3">
      <c r="A5" s="20" t="s">
        <v>4397</v>
      </c>
      <c r="B5" s="20" t="s">
        <v>23666</v>
      </c>
      <c r="C5" t="s">
        <v>23667</v>
      </c>
    </row>
    <row r="6" spans="1:3" ht="12" customHeight="1" x14ac:dyDescent="0.3">
      <c r="A6" s="20" t="s">
        <v>7502</v>
      </c>
      <c r="B6" s="20" t="s">
        <v>23668</v>
      </c>
      <c r="C6" t="s">
        <v>23669</v>
      </c>
    </row>
    <row r="7" spans="1:3" ht="12" customHeight="1" x14ac:dyDescent="0.3">
      <c r="A7" s="20" t="s">
        <v>5318</v>
      </c>
      <c r="B7" s="20" t="s">
        <v>21147</v>
      </c>
      <c r="C7" t="s">
        <v>23670</v>
      </c>
    </row>
    <row r="8" spans="1:3" ht="12" customHeight="1" x14ac:dyDescent="0.3">
      <c r="A8" s="20" t="s">
        <v>1587</v>
      </c>
      <c r="B8" s="20" t="s">
        <v>23671</v>
      </c>
      <c r="C8" t="s">
        <v>23672</v>
      </c>
    </row>
    <row r="9" spans="1:3" ht="12" customHeight="1" x14ac:dyDescent="0.3">
      <c r="A9" s="20" t="s">
        <v>4265</v>
      </c>
      <c r="B9" s="20" t="s">
        <v>23673</v>
      </c>
      <c r="C9" t="s">
        <v>23667</v>
      </c>
    </row>
    <row r="10" spans="1:3" ht="12" customHeight="1" x14ac:dyDescent="0.3">
      <c r="A10" s="20" t="s">
        <v>6408</v>
      </c>
      <c r="B10" s="20" t="s">
        <v>23674</v>
      </c>
      <c r="C10" t="s">
        <v>23675</v>
      </c>
    </row>
    <row r="11" spans="1:3" ht="12" customHeight="1" x14ac:dyDescent="0.3">
      <c r="A11" s="20" t="s">
        <v>7289</v>
      </c>
      <c r="B11" s="20" t="s">
        <v>23668</v>
      </c>
      <c r="C11" t="s">
        <v>23676</v>
      </c>
    </row>
    <row r="12" spans="1:3" ht="12" customHeight="1" x14ac:dyDescent="0.3">
      <c r="A12" s="20" t="s">
        <v>6154</v>
      </c>
      <c r="B12" s="20" t="s">
        <v>23677</v>
      </c>
      <c r="C12" t="s">
        <v>23678</v>
      </c>
    </row>
    <row r="13" spans="1:3" ht="12" customHeight="1" x14ac:dyDescent="0.3">
      <c r="A13" s="20" t="s">
        <v>478</v>
      </c>
      <c r="B13" s="20" t="s">
        <v>23679</v>
      </c>
      <c r="C13" t="s">
        <v>23680</v>
      </c>
    </row>
    <row r="14" spans="1:3" ht="12" customHeight="1" x14ac:dyDescent="0.3">
      <c r="A14" s="20" t="s">
        <v>6508</v>
      </c>
      <c r="B14" s="20" t="s">
        <v>23681</v>
      </c>
      <c r="C14" t="s">
        <v>23675</v>
      </c>
    </row>
    <row r="15" spans="1:3" ht="12" customHeight="1" x14ac:dyDescent="0.3">
      <c r="A15" s="20" t="s">
        <v>5162</v>
      </c>
      <c r="B15" s="20" t="s">
        <v>23682</v>
      </c>
      <c r="C15" t="s">
        <v>23683</v>
      </c>
    </row>
    <row r="16" spans="1:3" ht="12" customHeight="1" x14ac:dyDescent="0.3">
      <c r="A16" s="20" t="s">
        <v>4844</v>
      </c>
      <c r="B16" s="20" t="s">
        <v>23684</v>
      </c>
      <c r="C16" t="s">
        <v>23683</v>
      </c>
    </row>
    <row r="17" spans="1:3" ht="12" customHeight="1" x14ac:dyDescent="0.3">
      <c r="A17" s="20" t="s">
        <v>6409</v>
      </c>
      <c r="B17" s="20" t="s">
        <v>23668</v>
      </c>
      <c r="C17" t="s">
        <v>23685</v>
      </c>
    </row>
    <row r="18" spans="1:3" ht="12" customHeight="1" x14ac:dyDescent="0.3">
      <c r="A18" s="20" t="s">
        <v>5996</v>
      </c>
      <c r="B18" s="20" t="s">
        <v>23668</v>
      </c>
      <c r="C18" t="s">
        <v>23686</v>
      </c>
    </row>
    <row r="19" spans="1:3" ht="12" customHeight="1" x14ac:dyDescent="0.3">
      <c r="A19" s="20" t="s">
        <v>5786</v>
      </c>
      <c r="B19" s="20" t="s">
        <v>23668</v>
      </c>
      <c r="C19" t="s">
        <v>23687</v>
      </c>
    </row>
    <row r="20" spans="1:3" ht="12" customHeight="1" x14ac:dyDescent="0.3">
      <c r="A20" s="20" t="s">
        <v>7233</v>
      </c>
      <c r="B20" s="20" t="s">
        <v>23668</v>
      </c>
      <c r="C20" t="s">
        <v>23688</v>
      </c>
    </row>
    <row r="21" spans="1:3" ht="12" customHeight="1" x14ac:dyDescent="0.3">
      <c r="A21" s="20" t="s">
        <v>7234</v>
      </c>
      <c r="B21" s="20" t="s">
        <v>23689</v>
      </c>
      <c r="C21" t="s">
        <v>23690</v>
      </c>
    </row>
    <row r="22" spans="1:3" ht="12" customHeight="1" x14ac:dyDescent="0.3">
      <c r="A22" s="20" t="s">
        <v>7235</v>
      </c>
      <c r="B22" s="20" t="s">
        <v>23691</v>
      </c>
      <c r="C22" t="s">
        <v>23683</v>
      </c>
    </row>
    <row r="23" spans="1:3" ht="12" customHeight="1" x14ac:dyDescent="0.3">
      <c r="A23" s="20" t="s">
        <v>7237</v>
      </c>
      <c r="B23" s="20" t="s">
        <v>23692</v>
      </c>
      <c r="C23" t="s">
        <v>23665</v>
      </c>
    </row>
    <row r="24" spans="1:3" ht="12" customHeight="1" x14ac:dyDescent="0.3">
      <c r="A24" s="20" t="s">
        <v>7236</v>
      </c>
      <c r="B24" s="20" t="s">
        <v>23668</v>
      </c>
      <c r="C24" t="s">
        <v>23693</v>
      </c>
    </row>
    <row r="25" spans="1:3" ht="12" customHeight="1" x14ac:dyDescent="0.3">
      <c r="A25" s="20" t="s">
        <v>5071</v>
      </c>
      <c r="B25" s="20" t="s">
        <v>23694</v>
      </c>
      <c r="C25" t="s">
        <v>23695</v>
      </c>
    </row>
    <row r="26" spans="1:3" ht="12" customHeight="1" x14ac:dyDescent="0.3">
      <c r="A26" s="20" t="s">
        <v>6539</v>
      </c>
      <c r="B26" s="20" t="s">
        <v>23696</v>
      </c>
      <c r="C26" t="s">
        <v>23697</v>
      </c>
    </row>
    <row r="27" spans="1:3" ht="12" customHeight="1" x14ac:dyDescent="0.3">
      <c r="A27" s="20" t="s">
        <v>1962</v>
      </c>
      <c r="B27" s="20" t="s">
        <v>23698</v>
      </c>
      <c r="C27" t="s">
        <v>23699</v>
      </c>
    </row>
    <row r="28" spans="1:3" ht="12" customHeight="1" x14ac:dyDescent="0.3">
      <c r="A28" s="20" t="s">
        <v>4559</v>
      </c>
      <c r="B28" s="20" t="s">
        <v>23700</v>
      </c>
      <c r="C28" t="s">
        <v>23701</v>
      </c>
    </row>
    <row r="29" spans="1:3" ht="12" customHeight="1" x14ac:dyDescent="0.3">
      <c r="A29" s="20" t="s">
        <v>2348</v>
      </c>
      <c r="B29" s="20" t="s">
        <v>23702</v>
      </c>
      <c r="C29" t="s">
        <v>23663</v>
      </c>
    </row>
    <row r="30" spans="1:3" ht="12" customHeight="1" x14ac:dyDescent="0.3">
      <c r="A30" s="20" t="s">
        <v>2458</v>
      </c>
      <c r="B30" s="20" t="s">
        <v>23703</v>
      </c>
      <c r="C30" t="s">
        <v>23665</v>
      </c>
    </row>
    <row r="31" spans="1:3" ht="12" customHeight="1" x14ac:dyDescent="0.3">
      <c r="A31" s="20" t="s">
        <v>4784</v>
      </c>
      <c r="B31" s="20" t="s">
        <v>23704</v>
      </c>
      <c r="C31" t="s">
        <v>23665</v>
      </c>
    </row>
    <row r="32" spans="1:3" ht="12" customHeight="1" x14ac:dyDescent="0.3">
      <c r="A32" s="20" t="s">
        <v>6540</v>
      </c>
      <c r="B32" s="20" t="s">
        <v>23705</v>
      </c>
      <c r="C32" t="s">
        <v>23697</v>
      </c>
    </row>
    <row r="33" spans="1:3" ht="12" customHeight="1" x14ac:dyDescent="0.3">
      <c r="A33" s="20" t="s">
        <v>6891</v>
      </c>
      <c r="B33" s="20" t="s">
        <v>23706</v>
      </c>
      <c r="C33" t="s">
        <v>23697</v>
      </c>
    </row>
    <row r="34" spans="1:3" ht="12" customHeight="1" x14ac:dyDescent="0.3">
      <c r="A34" s="20" t="s">
        <v>4711</v>
      </c>
      <c r="B34" s="20" t="s">
        <v>23707</v>
      </c>
      <c r="C34" t="s">
        <v>23708</v>
      </c>
    </row>
    <row r="35" spans="1:3" ht="12" customHeight="1" x14ac:dyDescent="0.3">
      <c r="A35" s="20" t="s">
        <v>4526</v>
      </c>
      <c r="B35" s="20" t="s">
        <v>23709</v>
      </c>
      <c r="C35" t="s">
        <v>23710</v>
      </c>
    </row>
    <row r="36" spans="1:3" ht="12" customHeight="1" x14ac:dyDescent="0.3">
      <c r="A36" s="20" t="s">
        <v>5468</v>
      </c>
      <c r="B36" s="20" t="s">
        <v>23711</v>
      </c>
      <c r="C36" t="s">
        <v>23665</v>
      </c>
    </row>
    <row r="37" spans="1:3" ht="12" customHeight="1" x14ac:dyDescent="0.3">
      <c r="A37" s="20" t="s">
        <v>5552</v>
      </c>
      <c r="B37" s="20" t="s">
        <v>23712</v>
      </c>
      <c r="C37" t="s">
        <v>23683</v>
      </c>
    </row>
    <row r="38" spans="1:3" ht="12" customHeight="1" x14ac:dyDescent="0.3">
      <c r="A38" s="20" t="s">
        <v>6215</v>
      </c>
      <c r="B38" s="20" t="s">
        <v>23713</v>
      </c>
      <c r="C38" t="s">
        <v>23714</v>
      </c>
    </row>
    <row r="39" spans="1:3" ht="12" customHeight="1" x14ac:dyDescent="0.3">
      <c r="A39" s="20" t="s">
        <v>4712</v>
      </c>
      <c r="B39" s="20" t="s">
        <v>23668</v>
      </c>
      <c r="C39" t="s">
        <v>23715</v>
      </c>
    </row>
    <row r="40" spans="1:3" ht="12" customHeight="1" x14ac:dyDescent="0.3">
      <c r="A40" s="20" t="s">
        <v>7191</v>
      </c>
      <c r="B40" s="20" t="s">
        <v>23716</v>
      </c>
      <c r="C40" t="s">
        <v>23665</v>
      </c>
    </row>
    <row r="41" spans="1:3" ht="12" customHeight="1" x14ac:dyDescent="0.3">
      <c r="A41" s="20" t="s">
        <v>7146</v>
      </c>
      <c r="B41" s="20" t="s">
        <v>23668</v>
      </c>
      <c r="C41" t="s">
        <v>23717</v>
      </c>
    </row>
    <row r="42" spans="1:3" ht="12" customHeight="1" x14ac:dyDescent="0.3">
      <c r="A42" s="20" t="s">
        <v>839</v>
      </c>
      <c r="B42" s="20" t="s">
        <v>23718</v>
      </c>
      <c r="C42" t="s">
        <v>23719</v>
      </c>
    </row>
    <row r="43" spans="1:3" ht="12" customHeight="1" x14ac:dyDescent="0.3">
      <c r="A43" s="20" t="s">
        <v>6541</v>
      </c>
      <c r="B43" s="20" t="s">
        <v>23720</v>
      </c>
      <c r="C43" t="s">
        <v>23683</v>
      </c>
    </row>
    <row r="44" spans="1:3" ht="12" customHeight="1" x14ac:dyDescent="0.3">
      <c r="A44" s="20" t="s">
        <v>5072</v>
      </c>
      <c r="B44" s="20" t="s">
        <v>23721</v>
      </c>
      <c r="C44" t="s">
        <v>23722</v>
      </c>
    </row>
    <row r="45" spans="1:3" ht="12" customHeight="1" x14ac:dyDescent="0.3">
      <c r="A45" s="20" t="s">
        <v>6216</v>
      </c>
      <c r="B45" s="20" t="s">
        <v>23723</v>
      </c>
      <c r="C45" t="s">
        <v>23724</v>
      </c>
    </row>
    <row r="46" spans="1:3" ht="12" customHeight="1" x14ac:dyDescent="0.3">
      <c r="A46" s="20" t="s">
        <v>7238</v>
      </c>
      <c r="B46" s="20" t="s">
        <v>23668</v>
      </c>
      <c r="C46" t="s">
        <v>23725</v>
      </c>
    </row>
    <row r="47" spans="1:3" ht="12" customHeight="1" x14ac:dyDescent="0.3">
      <c r="A47" s="20" t="s">
        <v>1719</v>
      </c>
      <c r="B47" s="20" t="s">
        <v>23726</v>
      </c>
      <c r="C47" t="s">
        <v>23663</v>
      </c>
    </row>
    <row r="48" spans="1:3" ht="12" customHeight="1" x14ac:dyDescent="0.3">
      <c r="A48" s="20" t="s">
        <v>1720</v>
      </c>
      <c r="B48" s="20" t="s">
        <v>23727</v>
      </c>
      <c r="C48" t="s">
        <v>23683</v>
      </c>
    </row>
    <row r="49" spans="1:3" ht="12" customHeight="1" x14ac:dyDescent="0.3">
      <c r="A49" s="20" t="s">
        <v>3377</v>
      </c>
      <c r="B49" s="20" t="s">
        <v>23728</v>
      </c>
      <c r="C49" t="s">
        <v>23729</v>
      </c>
    </row>
    <row r="50" spans="1:3" ht="12" customHeight="1" x14ac:dyDescent="0.3">
      <c r="A50" s="20" t="s">
        <v>1963</v>
      </c>
      <c r="B50" s="20" t="s">
        <v>23730</v>
      </c>
      <c r="C50" t="s">
        <v>23731</v>
      </c>
    </row>
    <row r="51" spans="1:3" ht="12" customHeight="1" x14ac:dyDescent="0.3">
      <c r="A51" s="20" t="s">
        <v>2873</v>
      </c>
      <c r="B51" s="20" t="s">
        <v>23668</v>
      </c>
      <c r="C51" t="s">
        <v>23732</v>
      </c>
    </row>
    <row r="52" spans="1:3" ht="12" customHeight="1" x14ac:dyDescent="0.3">
      <c r="A52" s="20" t="s">
        <v>4917</v>
      </c>
      <c r="B52" s="20" t="s">
        <v>23733</v>
      </c>
      <c r="C52" t="s">
        <v>23734</v>
      </c>
    </row>
    <row r="53" spans="1:3" ht="12" customHeight="1" x14ac:dyDescent="0.3">
      <c r="A53" s="20" t="s">
        <v>5787</v>
      </c>
      <c r="B53" s="20" t="s">
        <v>23668</v>
      </c>
      <c r="C53" t="s">
        <v>23735</v>
      </c>
    </row>
    <row r="54" spans="1:3" ht="12" customHeight="1" x14ac:dyDescent="0.3">
      <c r="A54" s="20" t="s">
        <v>6769</v>
      </c>
      <c r="B54" s="20" t="s">
        <v>23736</v>
      </c>
      <c r="C54" t="s">
        <v>23697</v>
      </c>
    </row>
    <row r="55" spans="1:3" ht="12" customHeight="1" x14ac:dyDescent="0.3">
      <c r="A55" s="20" t="s">
        <v>3872</v>
      </c>
      <c r="B55" s="20" t="s">
        <v>23737</v>
      </c>
      <c r="C55" t="s">
        <v>23738</v>
      </c>
    </row>
    <row r="56" spans="1:3" ht="12" customHeight="1" x14ac:dyDescent="0.3">
      <c r="A56" s="20" t="s">
        <v>5788</v>
      </c>
      <c r="B56" s="20" t="s">
        <v>23739</v>
      </c>
      <c r="C56" t="s">
        <v>23697</v>
      </c>
    </row>
    <row r="57" spans="1:3" ht="12" customHeight="1" x14ac:dyDescent="0.3">
      <c r="A57" s="20" t="s">
        <v>7322</v>
      </c>
      <c r="B57" s="20" t="s">
        <v>23668</v>
      </c>
      <c r="C57" t="s">
        <v>23740</v>
      </c>
    </row>
    <row r="58" spans="1:3" ht="12" customHeight="1" x14ac:dyDescent="0.3">
      <c r="A58" s="20" t="s">
        <v>7213</v>
      </c>
      <c r="B58" s="20" t="s">
        <v>23741</v>
      </c>
      <c r="C58" t="s">
        <v>23665</v>
      </c>
    </row>
    <row r="59" spans="1:3" ht="12" customHeight="1" x14ac:dyDescent="0.3">
      <c r="A59" s="20" t="s">
        <v>4247</v>
      </c>
      <c r="B59" s="20" t="s">
        <v>23742</v>
      </c>
      <c r="C59" t="s">
        <v>23665</v>
      </c>
    </row>
    <row r="60" spans="1:3" ht="12" customHeight="1" x14ac:dyDescent="0.3">
      <c r="A60" s="20" t="s">
        <v>725</v>
      </c>
      <c r="B60" s="20" t="s">
        <v>23743</v>
      </c>
      <c r="C60" t="s">
        <v>23731</v>
      </c>
    </row>
    <row r="61" spans="1:3" ht="12" customHeight="1" x14ac:dyDescent="0.3">
      <c r="A61" s="20" t="s">
        <v>8062</v>
      </c>
      <c r="B61" s="20" t="s">
        <v>23668</v>
      </c>
      <c r="C61" t="s">
        <v>23744</v>
      </c>
    </row>
    <row r="62" spans="1:3" ht="12" customHeight="1" x14ac:dyDescent="0.3">
      <c r="A62" s="20" t="s">
        <v>7381</v>
      </c>
      <c r="B62" s="20" t="s">
        <v>23668</v>
      </c>
      <c r="C62" t="s">
        <v>23745</v>
      </c>
    </row>
    <row r="63" spans="1:3" ht="12" customHeight="1" x14ac:dyDescent="0.3">
      <c r="A63" s="20" t="s">
        <v>3277</v>
      </c>
      <c r="B63" s="20" t="s">
        <v>23746</v>
      </c>
      <c r="C63" t="s">
        <v>23661</v>
      </c>
    </row>
    <row r="64" spans="1:3" ht="12" customHeight="1" x14ac:dyDescent="0.3">
      <c r="A64" s="20" t="s">
        <v>2349</v>
      </c>
      <c r="B64" s="20" t="s">
        <v>23747</v>
      </c>
      <c r="C64" t="s">
        <v>23663</v>
      </c>
    </row>
    <row r="65" spans="1:3" ht="12" customHeight="1" x14ac:dyDescent="0.3">
      <c r="A65" s="20" t="s">
        <v>6770</v>
      </c>
      <c r="B65" s="20" t="s">
        <v>23748</v>
      </c>
      <c r="C65" t="s">
        <v>23697</v>
      </c>
    </row>
    <row r="66" spans="1:3" ht="12" customHeight="1" x14ac:dyDescent="0.3">
      <c r="A66" s="20" t="s">
        <v>5553</v>
      </c>
      <c r="B66" s="20" t="s">
        <v>23749</v>
      </c>
      <c r="C66" t="s">
        <v>23665</v>
      </c>
    </row>
    <row r="67" spans="1:3" ht="12" customHeight="1" x14ac:dyDescent="0.3">
      <c r="A67" s="20" t="s">
        <v>1964</v>
      </c>
      <c r="B67" s="20" t="s">
        <v>23668</v>
      </c>
      <c r="C67" t="s">
        <v>23750</v>
      </c>
    </row>
    <row r="68" spans="1:3" ht="12" customHeight="1" x14ac:dyDescent="0.3">
      <c r="A68" s="20" t="s">
        <v>3081</v>
      </c>
      <c r="B68" s="20" t="s">
        <v>23751</v>
      </c>
      <c r="C68" t="s">
        <v>23729</v>
      </c>
    </row>
    <row r="69" spans="1:3" ht="12" customHeight="1" x14ac:dyDescent="0.3">
      <c r="A69" s="20" t="s">
        <v>4918</v>
      </c>
      <c r="B69" s="20" t="s">
        <v>23752</v>
      </c>
      <c r="C69" t="s">
        <v>23683</v>
      </c>
    </row>
    <row r="70" spans="1:3" ht="12" customHeight="1" x14ac:dyDescent="0.3">
      <c r="A70" s="20" t="s">
        <v>1230</v>
      </c>
      <c r="B70" s="20" t="s">
        <v>23753</v>
      </c>
      <c r="C70" t="s">
        <v>23665</v>
      </c>
    </row>
    <row r="71" spans="1:3" ht="12" customHeight="1" x14ac:dyDescent="0.3">
      <c r="A71" s="20" t="s">
        <v>2662</v>
      </c>
      <c r="B71" s="20" t="s">
        <v>23754</v>
      </c>
      <c r="C71" t="s">
        <v>23663</v>
      </c>
    </row>
    <row r="72" spans="1:3" ht="12" customHeight="1" x14ac:dyDescent="0.3">
      <c r="A72" s="20" t="s">
        <v>392</v>
      </c>
      <c r="B72" s="20" t="s">
        <v>23755</v>
      </c>
      <c r="C72" t="s">
        <v>23719</v>
      </c>
    </row>
    <row r="73" spans="1:3" ht="12" customHeight="1" x14ac:dyDescent="0.3">
      <c r="A73" s="20" t="s">
        <v>7148</v>
      </c>
      <c r="B73" s="20" t="s">
        <v>23756</v>
      </c>
      <c r="C73" t="s">
        <v>23757</v>
      </c>
    </row>
    <row r="74" spans="1:3" ht="12" customHeight="1" x14ac:dyDescent="0.3">
      <c r="A74" s="20" t="s">
        <v>5997</v>
      </c>
      <c r="B74" s="20" t="s">
        <v>23758</v>
      </c>
      <c r="C74" t="s">
        <v>23759</v>
      </c>
    </row>
    <row r="75" spans="1:3" ht="12" customHeight="1" x14ac:dyDescent="0.3">
      <c r="A75" s="20" t="s">
        <v>4609</v>
      </c>
      <c r="B75" s="20" t="s">
        <v>23760</v>
      </c>
      <c r="C75" t="s">
        <v>23701</v>
      </c>
    </row>
    <row r="76" spans="1:3" ht="12" customHeight="1" x14ac:dyDescent="0.3">
      <c r="A76" s="20" t="s">
        <v>2970</v>
      </c>
      <c r="B76" s="20" t="s">
        <v>23677</v>
      </c>
      <c r="C76" t="s">
        <v>23761</v>
      </c>
    </row>
    <row r="77" spans="1:3" ht="12" customHeight="1" x14ac:dyDescent="0.3">
      <c r="A77" s="20" t="s">
        <v>2663</v>
      </c>
      <c r="B77" s="20" t="s">
        <v>23762</v>
      </c>
      <c r="C77" t="s">
        <v>23663</v>
      </c>
    </row>
    <row r="78" spans="1:3" ht="12" customHeight="1" x14ac:dyDescent="0.3">
      <c r="A78" s="20" t="s">
        <v>7503</v>
      </c>
      <c r="B78" s="20" t="s">
        <v>23668</v>
      </c>
      <c r="C78" t="s">
        <v>23763</v>
      </c>
    </row>
    <row r="79" spans="1:3" ht="12" customHeight="1" x14ac:dyDescent="0.3">
      <c r="A79" s="20" t="s">
        <v>7214</v>
      </c>
      <c r="B79" s="20" t="s">
        <v>23764</v>
      </c>
      <c r="C79" t="s">
        <v>23765</v>
      </c>
    </row>
    <row r="80" spans="1:3" ht="12" customHeight="1" x14ac:dyDescent="0.3">
      <c r="A80" s="20" t="s">
        <v>5164</v>
      </c>
      <c r="B80" s="20" t="s">
        <v>23766</v>
      </c>
      <c r="C80" t="s">
        <v>23683</v>
      </c>
    </row>
    <row r="81" spans="1:3" ht="12" customHeight="1" x14ac:dyDescent="0.3">
      <c r="A81" s="20" t="s">
        <v>6542</v>
      </c>
      <c r="B81" s="20" t="s">
        <v>23767</v>
      </c>
      <c r="C81" t="s">
        <v>23768</v>
      </c>
    </row>
    <row r="82" spans="1:3" ht="12" customHeight="1" x14ac:dyDescent="0.3">
      <c r="A82" s="20" t="s">
        <v>3427</v>
      </c>
      <c r="B82" s="20" t="s">
        <v>23769</v>
      </c>
      <c r="C82" t="s">
        <v>23770</v>
      </c>
    </row>
    <row r="83" spans="1:3" ht="12" customHeight="1" x14ac:dyDescent="0.3">
      <c r="A83" s="20" t="s">
        <v>5878</v>
      </c>
      <c r="B83" s="20" t="s">
        <v>23771</v>
      </c>
      <c r="C83" t="s">
        <v>23697</v>
      </c>
    </row>
    <row r="84" spans="1:3" ht="12" customHeight="1" x14ac:dyDescent="0.3">
      <c r="A84" s="20" t="s">
        <v>6543</v>
      </c>
      <c r="B84" s="20" t="s">
        <v>23772</v>
      </c>
      <c r="C84" t="s">
        <v>23665</v>
      </c>
    </row>
    <row r="85" spans="1:3" ht="12" customHeight="1" x14ac:dyDescent="0.3">
      <c r="A85" s="20" t="s">
        <v>5604</v>
      </c>
      <c r="B85" s="20" t="s">
        <v>23668</v>
      </c>
      <c r="C85" t="s">
        <v>23773</v>
      </c>
    </row>
    <row r="86" spans="1:3" ht="12" customHeight="1" x14ac:dyDescent="0.3">
      <c r="A86" s="20" t="s">
        <v>1023</v>
      </c>
      <c r="B86" s="20" t="s">
        <v>16634</v>
      </c>
      <c r="C86" t="s">
        <v>23774</v>
      </c>
    </row>
    <row r="87" spans="1:3" ht="12" customHeight="1" x14ac:dyDescent="0.3">
      <c r="A87" s="20" t="s">
        <v>2</v>
      </c>
      <c r="B87" s="20" t="s">
        <v>15591</v>
      </c>
      <c r="C87" t="s">
        <v>23775</v>
      </c>
    </row>
    <row r="88" spans="1:3" ht="12" customHeight="1" x14ac:dyDescent="0.3">
      <c r="A88" s="20" t="s">
        <v>5708</v>
      </c>
      <c r="B88" s="20" t="s">
        <v>21538</v>
      </c>
      <c r="C88" t="s">
        <v>23776</v>
      </c>
    </row>
    <row r="89" spans="1:3" ht="12" customHeight="1" x14ac:dyDescent="0.3">
      <c r="A89" s="20" t="s">
        <v>3640</v>
      </c>
      <c r="B89" s="20" t="s">
        <v>23777</v>
      </c>
      <c r="C89" t="s">
        <v>23665</v>
      </c>
    </row>
    <row r="90" spans="1:3" ht="12" customHeight="1" x14ac:dyDescent="0.3">
      <c r="A90" s="20" t="s">
        <v>2521</v>
      </c>
      <c r="B90" s="20" t="s">
        <v>18179</v>
      </c>
      <c r="C90" t="s">
        <v>23731</v>
      </c>
    </row>
    <row r="91" spans="1:3" ht="12" customHeight="1" x14ac:dyDescent="0.3">
      <c r="A91" s="20" t="s">
        <v>479</v>
      </c>
      <c r="B91" s="20" t="s">
        <v>16079</v>
      </c>
      <c r="C91" t="s">
        <v>23719</v>
      </c>
    </row>
    <row r="92" spans="1:3" ht="12" customHeight="1" x14ac:dyDescent="0.3">
      <c r="A92" s="20" t="s">
        <v>2716</v>
      </c>
      <c r="B92" s="20" t="s">
        <v>23778</v>
      </c>
      <c r="C92" t="s">
        <v>23665</v>
      </c>
    </row>
    <row r="93" spans="1:3" ht="12" customHeight="1" x14ac:dyDescent="0.3">
      <c r="A93" s="20" t="s">
        <v>3</v>
      </c>
      <c r="B93" s="20" t="s">
        <v>23779</v>
      </c>
      <c r="C93" t="s">
        <v>23683</v>
      </c>
    </row>
    <row r="94" spans="1:3" ht="12" customHeight="1" x14ac:dyDescent="0.3">
      <c r="A94" s="20" t="s">
        <v>7323</v>
      </c>
      <c r="B94" s="20" t="s">
        <v>23780</v>
      </c>
      <c r="C94" t="s">
        <v>23665</v>
      </c>
    </row>
    <row r="95" spans="1:3" ht="12" customHeight="1" x14ac:dyDescent="0.3">
      <c r="A95" s="20" t="s">
        <v>2165</v>
      </c>
      <c r="B95" s="20" t="s">
        <v>23721</v>
      </c>
      <c r="C95" t="s">
        <v>23781</v>
      </c>
    </row>
    <row r="96" spans="1:3" ht="12" customHeight="1" x14ac:dyDescent="0.3">
      <c r="A96" s="20" t="s">
        <v>310</v>
      </c>
      <c r="B96" s="20" t="s">
        <v>23782</v>
      </c>
      <c r="C96" t="s">
        <v>23665</v>
      </c>
    </row>
    <row r="97" spans="1:3" ht="12" customHeight="1" x14ac:dyDescent="0.3">
      <c r="A97" s="20" t="s">
        <v>5319</v>
      </c>
      <c r="B97" s="20" t="s">
        <v>23783</v>
      </c>
      <c r="C97" t="s">
        <v>23683</v>
      </c>
    </row>
    <row r="98" spans="1:3" ht="12" customHeight="1" x14ac:dyDescent="0.3">
      <c r="A98" s="20" t="s">
        <v>3082</v>
      </c>
      <c r="B98" s="20" t="s">
        <v>23784</v>
      </c>
      <c r="C98" t="s">
        <v>23729</v>
      </c>
    </row>
    <row r="99" spans="1:3" ht="12" customHeight="1" x14ac:dyDescent="0.3">
      <c r="A99" s="20" t="s">
        <v>3706</v>
      </c>
      <c r="B99" s="20" t="s">
        <v>23785</v>
      </c>
      <c r="C99" t="s">
        <v>23665</v>
      </c>
    </row>
    <row r="100" spans="1:3" ht="12" customHeight="1" x14ac:dyDescent="0.3">
      <c r="A100" s="20" t="s">
        <v>5073</v>
      </c>
      <c r="B100" s="20" t="s">
        <v>23786</v>
      </c>
      <c r="C100" t="s">
        <v>23683</v>
      </c>
    </row>
    <row r="101" spans="1:3" ht="12" customHeight="1" x14ac:dyDescent="0.3">
      <c r="A101" s="20" t="s">
        <v>480</v>
      </c>
      <c r="B101" s="20" t="s">
        <v>23787</v>
      </c>
      <c r="C101" t="s">
        <v>23731</v>
      </c>
    </row>
    <row r="102" spans="1:3" ht="12" customHeight="1" x14ac:dyDescent="0.3">
      <c r="A102" s="20" t="s">
        <v>5271</v>
      </c>
      <c r="B102" s="20" t="s">
        <v>23668</v>
      </c>
      <c r="C102" t="s">
        <v>23788</v>
      </c>
    </row>
    <row r="103" spans="1:3" ht="12" customHeight="1" x14ac:dyDescent="0.3">
      <c r="A103" s="20" t="s">
        <v>7504</v>
      </c>
      <c r="B103" s="20" t="s">
        <v>23789</v>
      </c>
      <c r="C103" t="s">
        <v>23790</v>
      </c>
    </row>
    <row r="104" spans="1:3" ht="12" customHeight="1" x14ac:dyDescent="0.3">
      <c r="A104" s="20" t="s">
        <v>1588</v>
      </c>
      <c r="B104" s="20" t="s">
        <v>23791</v>
      </c>
      <c r="C104" t="s">
        <v>23683</v>
      </c>
    </row>
    <row r="105" spans="1:3" ht="12" customHeight="1" x14ac:dyDescent="0.3">
      <c r="A105" s="20" t="s">
        <v>5998</v>
      </c>
      <c r="B105" s="20" t="s">
        <v>23668</v>
      </c>
      <c r="C105" t="s">
        <v>23792</v>
      </c>
    </row>
    <row r="106" spans="1:3" ht="12" customHeight="1" x14ac:dyDescent="0.3">
      <c r="A106" s="20" t="s">
        <v>6410</v>
      </c>
      <c r="B106" s="20" t="s">
        <v>23793</v>
      </c>
      <c r="C106" t="s">
        <v>23675</v>
      </c>
    </row>
    <row r="107" spans="1:3" ht="12" customHeight="1" x14ac:dyDescent="0.3">
      <c r="A107" s="20" t="s">
        <v>4919</v>
      </c>
      <c r="B107" s="20" t="s">
        <v>23668</v>
      </c>
      <c r="C107" t="s">
        <v>23794</v>
      </c>
    </row>
    <row r="108" spans="1:3" ht="12" customHeight="1" x14ac:dyDescent="0.3">
      <c r="A108" s="20" t="s">
        <v>1721</v>
      </c>
      <c r="B108" s="20" t="s">
        <v>23795</v>
      </c>
      <c r="C108" t="s">
        <v>23796</v>
      </c>
    </row>
    <row r="109" spans="1:3" ht="12" customHeight="1" x14ac:dyDescent="0.3">
      <c r="A109" s="20" t="s">
        <v>311</v>
      </c>
      <c r="B109" s="20" t="s">
        <v>23797</v>
      </c>
      <c r="C109" t="s">
        <v>23719</v>
      </c>
    </row>
    <row r="110" spans="1:3" ht="12" customHeight="1" x14ac:dyDescent="0.3">
      <c r="A110" s="20" t="s">
        <v>2166</v>
      </c>
      <c r="B110" s="20" t="s">
        <v>23798</v>
      </c>
      <c r="C110" t="s">
        <v>23663</v>
      </c>
    </row>
    <row r="111" spans="1:3" ht="12" customHeight="1" x14ac:dyDescent="0.3">
      <c r="A111" s="20" t="s">
        <v>2874</v>
      </c>
      <c r="B111" s="20" t="s">
        <v>23799</v>
      </c>
      <c r="C111" t="s">
        <v>23683</v>
      </c>
    </row>
    <row r="112" spans="1:3" ht="12" customHeight="1" x14ac:dyDescent="0.3">
      <c r="A112" s="20" t="s">
        <v>1510</v>
      </c>
      <c r="B112" s="20" t="s">
        <v>23800</v>
      </c>
      <c r="C112" t="s">
        <v>23801</v>
      </c>
    </row>
    <row r="113" spans="1:3" ht="12" customHeight="1" x14ac:dyDescent="0.3">
      <c r="A113" s="20" t="s">
        <v>3918</v>
      </c>
      <c r="B113" s="20" t="s">
        <v>23668</v>
      </c>
      <c r="C113" t="s">
        <v>23802</v>
      </c>
    </row>
    <row r="114" spans="1:3" ht="12" customHeight="1" x14ac:dyDescent="0.3">
      <c r="A114" s="20" t="s">
        <v>481</v>
      </c>
      <c r="B114" s="20" t="s">
        <v>23803</v>
      </c>
      <c r="C114" t="s">
        <v>23731</v>
      </c>
    </row>
    <row r="115" spans="1:3" ht="12" customHeight="1" x14ac:dyDescent="0.3">
      <c r="A115" s="20" t="s">
        <v>1364</v>
      </c>
      <c r="B115" s="20" t="s">
        <v>23804</v>
      </c>
      <c r="C115" t="s">
        <v>23805</v>
      </c>
    </row>
    <row r="116" spans="1:3" ht="12" customHeight="1" x14ac:dyDescent="0.3">
      <c r="A116" s="20" t="s">
        <v>3707</v>
      </c>
      <c r="B116" s="20" t="s">
        <v>23668</v>
      </c>
      <c r="C116" t="s">
        <v>23806</v>
      </c>
    </row>
    <row r="117" spans="1:3" ht="12" customHeight="1" x14ac:dyDescent="0.3">
      <c r="A117" s="20" t="s">
        <v>840</v>
      </c>
      <c r="B117" s="20" t="s">
        <v>23807</v>
      </c>
      <c r="C117" t="s">
        <v>23719</v>
      </c>
    </row>
    <row r="118" spans="1:3" ht="12" customHeight="1" x14ac:dyDescent="0.3">
      <c r="A118" s="20" t="s">
        <v>6217</v>
      </c>
      <c r="B118" s="20" t="s">
        <v>23668</v>
      </c>
      <c r="C118" t="s">
        <v>23808</v>
      </c>
    </row>
    <row r="119" spans="1:3" ht="12" customHeight="1" x14ac:dyDescent="0.3">
      <c r="A119" s="20" t="s">
        <v>6155</v>
      </c>
      <c r="B119" s="20" t="s">
        <v>23809</v>
      </c>
      <c r="C119" t="s">
        <v>23810</v>
      </c>
    </row>
    <row r="120" spans="1:3" ht="12" customHeight="1" x14ac:dyDescent="0.3">
      <c r="A120" s="20" t="s">
        <v>1365</v>
      </c>
      <c r="B120" s="20" t="s">
        <v>23811</v>
      </c>
      <c r="C120" t="s">
        <v>23812</v>
      </c>
    </row>
    <row r="121" spans="1:3" ht="12" customHeight="1" x14ac:dyDescent="0.3">
      <c r="A121" s="20" t="s">
        <v>2971</v>
      </c>
      <c r="B121" s="20" t="s">
        <v>23813</v>
      </c>
      <c r="C121" t="s">
        <v>23661</v>
      </c>
    </row>
    <row r="122" spans="1:3" ht="12" customHeight="1" x14ac:dyDescent="0.3">
      <c r="A122" s="20" t="s">
        <v>6689</v>
      </c>
      <c r="B122" s="20" t="s">
        <v>23814</v>
      </c>
      <c r="C122" t="s">
        <v>23697</v>
      </c>
    </row>
    <row r="123" spans="1:3" ht="12" customHeight="1" x14ac:dyDescent="0.3">
      <c r="A123" s="20" t="s">
        <v>2717</v>
      </c>
      <c r="B123" s="20" t="s">
        <v>23815</v>
      </c>
      <c r="C123" t="s">
        <v>23816</v>
      </c>
    </row>
    <row r="124" spans="1:3" ht="12" customHeight="1" x14ac:dyDescent="0.3">
      <c r="A124" s="20" t="s">
        <v>4</v>
      </c>
      <c r="B124" s="20" t="s">
        <v>23817</v>
      </c>
      <c r="C124" t="s">
        <v>23719</v>
      </c>
    </row>
    <row r="125" spans="1:3" ht="12" customHeight="1" x14ac:dyDescent="0.3">
      <c r="A125" s="20" t="s">
        <v>2664</v>
      </c>
      <c r="B125" s="20" t="s">
        <v>23818</v>
      </c>
      <c r="C125" t="s">
        <v>23665</v>
      </c>
    </row>
    <row r="126" spans="1:3" ht="12" customHeight="1" x14ac:dyDescent="0.3">
      <c r="A126" s="20" t="s">
        <v>6544</v>
      </c>
      <c r="B126" s="20" t="s">
        <v>23819</v>
      </c>
      <c r="C126" t="s">
        <v>23665</v>
      </c>
    </row>
    <row r="127" spans="1:3" ht="12" customHeight="1" x14ac:dyDescent="0.3">
      <c r="A127" s="20" t="s">
        <v>3278</v>
      </c>
      <c r="B127" s="20" t="s">
        <v>23820</v>
      </c>
      <c r="C127" t="s">
        <v>23661</v>
      </c>
    </row>
    <row r="128" spans="1:3" ht="12" customHeight="1" x14ac:dyDescent="0.3">
      <c r="A128" s="20" t="s">
        <v>3961</v>
      </c>
      <c r="B128" s="20" t="s">
        <v>19778</v>
      </c>
      <c r="C128" t="s">
        <v>23821</v>
      </c>
    </row>
    <row r="129" spans="1:3" ht="12" customHeight="1" x14ac:dyDescent="0.3">
      <c r="A129" s="20" t="s">
        <v>1722</v>
      </c>
      <c r="B129" s="20" t="s">
        <v>23822</v>
      </c>
      <c r="C129" t="s">
        <v>23823</v>
      </c>
    </row>
    <row r="130" spans="1:3" ht="12" customHeight="1" x14ac:dyDescent="0.3">
      <c r="A130" s="20" t="s">
        <v>1366</v>
      </c>
      <c r="B130" s="20" t="s">
        <v>23824</v>
      </c>
      <c r="C130" t="s">
        <v>23663</v>
      </c>
    </row>
    <row r="131" spans="1:3" ht="12" customHeight="1" x14ac:dyDescent="0.3">
      <c r="A131" s="20" t="s">
        <v>3709</v>
      </c>
      <c r="B131" s="20" t="s">
        <v>23825</v>
      </c>
      <c r="C131" t="s">
        <v>23826</v>
      </c>
    </row>
    <row r="132" spans="1:3" ht="12" customHeight="1" x14ac:dyDescent="0.3">
      <c r="A132" s="20" t="s">
        <v>3708</v>
      </c>
      <c r="B132" s="20" t="s">
        <v>23827</v>
      </c>
      <c r="C132" t="s">
        <v>23665</v>
      </c>
    </row>
    <row r="133" spans="1:3" ht="12" customHeight="1" x14ac:dyDescent="0.3">
      <c r="A133" s="20" t="s">
        <v>1231</v>
      </c>
      <c r="B133" s="20" t="s">
        <v>23828</v>
      </c>
      <c r="C133" t="s">
        <v>23829</v>
      </c>
    </row>
    <row r="134" spans="1:3" ht="12" customHeight="1" x14ac:dyDescent="0.3">
      <c r="A134" s="20" t="s">
        <v>2167</v>
      </c>
      <c r="B134" s="20" t="s">
        <v>23830</v>
      </c>
      <c r="C134" t="s">
        <v>23665</v>
      </c>
    </row>
    <row r="135" spans="1:3" ht="12" customHeight="1" x14ac:dyDescent="0.3">
      <c r="A135" s="20" t="s">
        <v>1511</v>
      </c>
      <c r="B135" s="20" t="s">
        <v>23831</v>
      </c>
      <c r="C135" t="s">
        <v>23801</v>
      </c>
    </row>
    <row r="136" spans="1:3" ht="12" customHeight="1" x14ac:dyDescent="0.3">
      <c r="A136" s="20" t="s">
        <v>726</v>
      </c>
      <c r="B136" s="20" t="s">
        <v>16329</v>
      </c>
      <c r="C136" t="s">
        <v>23719</v>
      </c>
    </row>
    <row r="137" spans="1:3" ht="12" customHeight="1" x14ac:dyDescent="0.3">
      <c r="A137" s="20" t="s">
        <v>2168</v>
      </c>
      <c r="B137" s="20" t="s">
        <v>23832</v>
      </c>
      <c r="C137" t="s">
        <v>23663</v>
      </c>
    </row>
    <row r="138" spans="1:3" ht="12" customHeight="1" x14ac:dyDescent="0.3">
      <c r="A138" s="20" t="s">
        <v>6941</v>
      </c>
      <c r="B138" s="20" t="s">
        <v>23833</v>
      </c>
      <c r="C138" t="s">
        <v>23683</v>
      </c>
    </row>
    <row r="139" spans="1:3" ht="12" customHeight="1" x14ac:dyDescent="0.3">
      <c r="A139" s="20" t="s">
        <v>7047</v>
      </c>
      <c r="B139" s="20" t="s">
        <v>15587</v>
      </c>
      <c r="C139" t="s">
        <v>23834</v>
      </c>
    </row>
    <row r="140" spans="1:3" ht="12" customHeight="1" x14ac:dyDescent="0.3">
      <c r="A140" s="20" t="s">
        <v>2718</v>
      </c>
      <c r="B140" s="20" t="s">
        <v>18496</v>
      </c>
      <c r="C140" t="s">
        <v>23775</v>
      </c>
    </row>
    <row r="141" spans="1:3" ht="12" customHeight="1" x14ac:dyDescent="0.3">
      <c r="A141" s="20" t="s">
        <v>7694</v>
      </c>
      <c r="B141" s="20" t="s">
        <v>23835</v>
      </c>
      <c r="C141" t="s">
        <v>23665</v>
      </c>
    </row>
    <row r="142" spans="1:3" ht="12" customHeight="1" x14ac:dyDescent="0.3">
      <c r="A142" s="20" t="s">
        <v>7505</v>
      </c>
      <c r="B142" s="20" t="s">
        <v>23668</v>
      </c>
      <c r="C142" t="s">
        <v>23836</v>
      </c>
    </row>
    <row r="143" spans="1:3" ht="12" customHeight="1" x14ac:dyDescent="0.3">
      <c r="A143" s="20" t="s">
        <v>841</v>
      </c>
      <c r="B143" s="20" t="s">
        <v>23837</v>
      </c>
      <c r="C143" t="s">
        <v>23665</v>
      </c>
    </row>
    <row r="144" spans="1:3" ht="12" customHeight="1" x14ac:dyDescent="0.3">
      <c r="A144" s="20" t="s">
        <v>6545</v>
      </c>
      <c r="B144" s="20" t="s">
        <v>23838</v>
      </c>
      <c r="C144" t="s">
        <v>23839</v>
      </c>
    </row>
    <row r="145" spans="1:3" ht="12" customHeight="1" x14ac:dyDescent="0.3">
      <c r="A145" s="20" t="s">
        <v>7149</v>
      </c>
      <c r="B145" s="20" t="s">
        <v>23840</v>
      </c>
      <c r="C145" t="s">
        <v>23841</v>
      </c>
    </row>
    <row r="146" spans="1:3" ht="12" customHeight="1" x14ac:dyDescent="0.3">
      <c r="A146" s="20" t="s">
        <v>6305</v>
      </c>
      <c r="B146" s="20" t="s">
        <v>23842</v>
      </c>
      <c r="C146" t="s">
        <v>23724</v>
      </c>
    </row>
    <row r="147" spans="1:3" ht="12" customHeight="1" x14ac:dyDescent="0.3">
      <c r="A147" s="20" t="s">
        <v>6306</v>
      </c>
      <c r="B147" s="20" t="s">
        <v>23843</v>
      </c>
      <c r="C147" t="s">
        <v>23724</v>
      </c>
    </row>
    <row r="148" spans="1:3" ht="12" customHeight="1" x14ac:dyDescent="0.3">
      <c r="A148" s="20" t="s">
        <v>5999</v>
      </c>
      <c r="B148" s="20" t="s">
        <v>23844</v>
      </c>
      <c r="C148" t="s">
        <v>23697</v>
      </c>
    </row>
    <row r="149" spans="1:3" ht="12" customHeight="1" x14ac:dyDescent="0.3">
      <c r="A149" s="20" t="s">
        <v>5165</v>
      </c>
      <c r="B149" s="20" t="s">
        <v>15587</v>
      </c>
      <c r="C149" t="s">
        <v>23845</v>
      </c>
    </row>
    <row r="150" spans="1:3" ht="12" customHeight="1" x14ac:dyDescent="0.3">
      <c r="A150" s="20" t="s">
        <v>1965</v>
      </c>
      <c r="B150" s="20" t="s">
        <v>23668</v>
      </c>
      <c r="C150" t="s">
        <v>23846</v>
      </c>
    </row>
    <row r="151" spans="1:3" ht="12" customHeight="1" x14ac:dyDescent="0.3">
      <c r="A151" s="20" t="s">
        <v>842</v>
      </c>
      <c r="B151" s="20" t="s">
        <v>23847</v>
      </c>
      <c r="C151" t="s">
        <v>23848</v>
      </c>
    </row>
    <row r="152" spans="1:3" ht="12" customHeight="1" x14ac:dyDescent="0.3">
      <c r="A152" s="20" t="s">
        <v>4124</v>
      </c>
      <c r="B152" s="20" t="s">
        <v>23849</v>
      </c>
      <c r="C152" t="s">
        <v>23665</v>
      </c>
    </row>
    <row r="153" spans="1:3" ht="12" customHeight="1" x14ac:dyDescent="0.3">
      <c r="A153" s="20" t="s">
        <v>7324</v>
      </c>
      <c r="B153" s="20" t="s">
        <v>23668</v>
      </c>
      <c r="C153" t="s">
        <v>23850</v>
      </c>
    </row>
    <row r="154" spans="1:3" ht="12" customHeight="1" x14ac:dyDescent="0.3">
      <c r="A154" s="20" t="s">
        <v>1956</v>
      </c>
      <c r="B154" s="20" t="s">
        <v>23851</v>
      </c>
      <c r="C154" t="s">
        <v>23663</v>
      </c>
    </row>
    <row r="155" spans="1:3" ht="12" customHeight="1" x14ac:dyDescent="0.3">
      <c r="A155" s="20" t="s">
        <v>7048</v>
      </c>
      <c r="B155" s="20" t="s">
        <v>23668</v>
      </c>
      <c r="C155" t="s">
        <v>23852</v>
      </c>
    </row>
    <row r="156" spans="1:3" ht="12" customHeight="1" x14ac:dyDescent="0.3">
      <c r="A156" s="20" t="s">
        <v>7049</v>
      </c>
      <c r="B156" s="20" t="s">
        <v>23668</v>
      </c>
      <c r="C156" t="s">
        <v>23853</v>
      </c>
    </row>
    <row r="157" spans="1:3" ht="12" customHeight="1" x14ac:dyDescent="0.3">
      <c r="A157" s="20" t="s">
        <v>6965</v>
      </c>
      <c r="B157" s="20" t="s">
        <v>23854</v>
      </c>
      <c r="C157" t="s">
        <v>23683</v>
      </c>
    </row>
    <row r="158" spans="1:3" ht="12" customHeight="1" x14ac:dyDescent="0.3">
      <c r="A158" s="20" t="s">
        <v>6509</v>
      </c>
      <c r="B158" s="20" t="s">
        <v>23855</v>
      </c>
      <c r="C158" t="s">
        <v>23683</v>
      </c>
    </row>
    <row r="159" spans="1:3" ht="12" customHeight="1" x14ac:dyDescent="0.3">
      <c r="A159" s="20" t="s">
        <v>843</v>
      </c>
      <c r="B159" s="20" t="s">
        <v>23856</v>
      </c>
      <c r="C159" t="s">
        <v>23683</v>
      </c>
    </row>
    <row r="160" spans="1:3" ht="12" customHeight="1" x14ac:dyDescent="0.3">
      <c r="A160" s="20" t="s">
        <v>312</v>
      </c>
      <c r="B160" s="20" t="s">
        <v>23857</v>
      </c>
      <c r="C160" t="s">
        <v>23665</v>
      </c>
    </row>
    <row r="161" spans="1:3" ht="12" customHeight="1" x14ac:dyDescent="0.3">
      <c r="A161" s="20" t="s">
        <v>5605</v>
      </c>
      <c r="B161" s="20" t="s">
        <v>23858</v>
      </c>
      <c r="C161" t="s">
        <v>23859</v>
      </c>
    </row>
    <row r="162" spans="1:3" ht="12" customHeight="1" x14ac:dyDescent="0.3">
      <c r="A162" s="20" t="s">
        <v>6966</v>
      </c>
      <c r="B162" s="20" t="s">
        <v>23860</v>
      </c>
      <c r="C162" t="s">
        <v>23861</v>
      </c>
    </row>
    <row r="163" spans="1:3" ht="12" customHeight="1" x14ac:dyDescent="0.3">
      <c r="A163" s="20" t="s">
        <v>6967</v>
      </c>
      <c r="B163" s="20" t="s">
        <v>23862</v>
      </c>
      <c r="C163" t="s">
        <v>23683</v>
      </c>
    </row>
    <row r="164" spans="1:3" ht="12" customHeight="1" x14ac:dyDescent="0.3">
      <c r="A164" s="20" t="s">
        <v>7506</v>
      </c>
      <c r="B164" s="20" t="s">
        <v>23668</v>
      </c>
      <c r="C164" t="s">
        <v>23863</v>
      </c>
    </row>
    <row r="165" spans="1:3" ht="12" customHeight="1" x14ac:dyDescent="0.3">
      <c r="A165" s="20" t="s">
        <v>3083</v>
      </c>
      <c r="B165" s="20" t="s">
        <v>23864</v>
      </c>
      <c r="C165" t="s">
        <v>23729</v>
      </c>
    </row>
    <row r="166" spans="1:3" ht="12" customHeight="1" x14ac:dyDescent="0.3">
      <c r="A166" s="20" t="s">
        <v>1168</v>
      </c>
      <c r="B166" s="20" t="s">
        <v>23668</v>
      </c>
      <c r="C166" t="s">
        <v>23865</v>
      </c>
    </row>
    <row r="167" spans="1:3" ht="12" customHeight="1" x14ac:dyDescent="0.3">
      <c r="A167" s="20" t="s">
        <v>4527</v>
      </c>
      <c r="B167" s="20" t="s">
        <v>23866</v>
      </c>
      <c r="C167" t="s">
        <v>23710</v>
      </c>
    </row>
    <row r="168" spans="1:3" ht="12" customHeight="1" x14ac:dyDescent="0.3">
      <c r="A168" s="20" t="s">
        <v>6307</v>
      </c>
      <c r="B168" s="20" t="s">
        <v>23867</v>
      </c>
      <c r="C168" t="s">
        <v>23724</v>
      </c>
    </row>
    <row r="169" spans="1:3" ht="12" customHeight="1" x14ac:dyDescent="0.3">
      <c r="A169" s="20" t="s">
        <v>4920</v>
      </c>
      <c r="B169" s="20" t="s">
        <v>23868</v>
      </c>
      <c r="C169" t="s">
        <v>23683</v>
      </c>
    </row>
    <row r="170" spans="1:3" ht="12" customHeight="1" x14ac:dyDescent="0.3">
      <c r="A170" s="20" t="s">
        <v>1022</v>
      </c>
      <c r="B170" s="20" t="s">
        <v>23869</v>
      </c>
      <c r="C170" t="s">
        <v>23870</v>
      </c>
    </row>
    <row r="171" spans="1:3" ht="12" customHeight="1" x14ac:dyDescent="0.3">
      <c r="A171" s="20" t="s">
        <v>1723</v>
      </c>
      <c r="B171" s="20" t="s">
        <v>23871</v>
      </c>
      <c r="C171" t="s">
        <v>23775</v>
      </c>
    </row>
    <row r="172" spans="1:3" ht="12" customHeight="1" x14ac:dyDescent="0.3">
      <c r="A172" s="20" t="s">
        <v>1724</v>
      </c>
      <c r="B172" s="20" t="s">
        <v>15587</v>
      </c>
      <c r="C172" t="s">
        <v>23872</v>
      </c>
    </row>
    <row r="173" spans="1:3" ht="12" customHeight="1" x14ac:dyDescent="0.3">
      <c r="A173" s="20" t="s">
        <v>1725</v>
      </c>
      <c r="B173" s="20" t="s">
        <v>23873</v>
      </c>
      <c r="C173" t="s">
        <v>23683</v>
      </c>
    </row>
    <row r="174" spans="1:3" ht="12" customHeight="1" x14ac:dyDescent="0.3">
      <c r="A174" s="20" t="s">
        <v>5</v>
      </c>
      <c r="B174" s="20" t="s">
        <v>23874</v>
      </c>
      <c r="C174" t="s">
        <v>23731</v>
      </c>
    </row>
    <row r="175" spans="1:3" ht="12" customHeight="1" x14ac:dyDescent="0.3">
      <c r="A175" s="20" t="s">
        <v>2972</v>
      </c>
      <c r="B175" s="20" t="s">
        <v>23875</v>
      </c>
      <c r="C175" t="s">
        <v>23729</v>
      </c>
    </row>
    <row r="176" spans="1:3" ht="12" customHeight="1" x14ac:dyDescent="0.3">
      <c r="A176" s="20" t="s">
        <v>3138</v>
      </c>
      <c r="B176" s="20" t="s">
        <v>23876</v>
      </c>
      <c r="C176" t="s">
        <v>23661</v>
      </c>
    </row>
    <row r="177" spans="1:3" ht="12" customHeight="1" x14ac:dyDescent="0.3">
      <c r="A177" s="20" t="s">
        <v>6</v>
      </c>
      <c r="B177" s="20" t="s">
        <v>23877</v>
      </c>
      <c r="C177" t="s">
        <v>23665</v>
      </c>
    </row>
    <row r="178" spans="1:3" ht="12" customHeight="1" x14ac:dyDescent="0.3">
      <c r="A178" s="20" t="s">
        <v>7</v>
      </c>
      <c r="B178" s="20" t="s">
        <v>23878</v>
      </c>
      <c r="C178" t="s">
        <v>23731</v>
      </c>
    </row>
    <row r="179" spans="1:3" ht="12" customHeight="1" x14ac:dyDescent="0.3">
      <c r="A179" s="20" t="s">
        <v>3873</v>
      </c>
      <c r="B179" s="20" t="s">
        <v>23879</v>
      </c>
      <c r="C179" t="s">
        <v>23738</v>
      </c>
    </row>
    <row r="180" spans="1:3" ht="12" customHeight="1" x14ac:dyDescent="0.3">
      <c r="A180" s="20" t="s">
        <v>1367</v>
      </c>
      <c r="B180" s="20" t="s">
        <v>23880</v>
      </c>
      <c r="C180" t="s">
        <v>23829</v>
      </c>
    </row>
    <row r="181" spans="1:3" ht="12" customHeight="1" x14ac:dyDescent="0.3">
      <c r="A181" s="20" t="s">
        <v>3917</v>
      </c>
      <c r="B181" s="20" t="s">
        <v>23668</v>
      </c>
      <c r="C181" t="s">
        <v>23881</v>
      </c>
    </row>
    <row r="182" spans="1:3" ht="12" customHeight="1" x14ac:dyDescent="0.3">
      <c r="A182" s="20" t="s">
        <v>1508</v>
      </c>
      <c r="B182" s="20" t="s">
        <v>23882</v>
      </c>
      <c r="C182" t="s">
        <v>23683</v>
      </c>
    </row>
    <row r="183" spans="1:3" ht="12" customHeight="1" x14ac:dyDescent="0.3">
      <c r="A183" s="20" t="s">
        <v>6218</v>
      </c>
      <c r="B183" s="20" t="s">
        <v>23883</v>
      </c>
      <c r="C183" t="s">
        <v>23884</v>
      </c>
    </row>
    <row r="184" spans="1:3" ht="12" customHeight="1" x14ac:dyDescent="0.3">
      <c r="A184" s="20" t="s">
        <v>3710</v>
      </c>
      <c r="B184" s="20" t="s">
        <v>23885</v>
      </c>
      <c r="C184" t="s">
        <v>23665</v>
      </c>
    </row>
    <row r="185" spans="1:3" ht="12" customHeight="1" x14ac:dyDescent="0.3">
      <c r="A185" s="20" t="s">
        <v>2858</v>
      </c>
      <c r="B185" s="20" t="s">
        <v>15587</v>
      </c>
      <c r="C185" t="s">
        <v>23886</v>
      </c>
    </row>
    <row r="186" spans="1:3" ht="12" customHeight="1" x14ac:dyDescent="0.3">
      <c r="A186" s="20" t="s">
        <v>5879</v>
      </c>
      <c r="B186" s="20" t="s">
        <v>23887</v>
      </c>
      <c r="C186" t="s">
        <v>23683</v>
      </c>
    </row>
    <row r="187" spans="1:3" ht="12" customHeight="1" x14ac:dyDescent="0.3">
      <c r="A187" s="20" t="s">
        <v>6968</v>
      </c>
      <c r="B187" s="20" t="s">
        <v>23721</v>
      </c>
      <c r="C187" t="s">
        <v>23888</v>
      </c>
    </row>
    <row r="188" spans="1:3" ht="12" customHeight="1" x14ac:dyDescent="0.3">
      <c r="A188" s="20" t="s">
        <v>844</v>
      </c>
      <c r="B188" s="20" t="s">
        <v>23889</v>
      </c>
      <c r="C188" t="s">
        <v>23890</v>
      </c>
    </row>
    <row r="189" spans="1:3" ht="12" customHeight="1" x14ac:dyDescent="0.3">
      <c r="A189" s="20" t="s">
        <v>6000</v>
      </c>
      <c r="B189" s="20" t="s">
        <v>23891</v>
      </c>
      <c r="C189" t="s">
        <v>23697</v>
      </c>
    </row>
    <row r="190" spans="1:3" ht="12" customHeight="1" x14ac:dyDescent="0.3">
      <c r="A190" s="20" t="s">
        <v>2973</v>
      </c>
      <c r="B190" s="20" t="s">
        <v>23892</v>
      </c>
      <c r="C190" t="s">
        <v>23661</v>
      </c>
    </row>
    <row r="191" spans="1:3" ht="12" customHeight="1" x14ac:dyDescent="0.3">
      <c r="A191" s="20" t="s">
        <v>4744</v>
      </c>
      <c r="B191" s="20" t="s">
        <v>23767</v>
      </c>
      <c r="C191" t="s">
        <v>23893</v>
      </c>
    </row>
    <row r="192" spans="1:3" ht="12" customHeight="1" x14ac:dyDescent="0.3">
      <c r="A192" s="20" t="s">
        <v>6546</v>
      </c>
      <c r="B192" s="20" t="s">
        <v>23894</v>
      </c>
      <c r="C192" t="s">
        <v>23895</v>
      </c>
    </row>
    <row r="193" spans="1:3" ht="12" customHeight="1" x14ac:dyDescent="0.3">
      <c r="A193" s="20" t="s">
        <v>5364</v>
      </c>
      <c r="B193" s="20" t="s">
        <v>23668</v>
      </c>
      <c r="C193" t="s">
        <v>23896</v>
      </c>
    </row>
    <row r="194" spans="1:3" ht="12" customHeight="1" x14ac:dyDescent="0.3">
      <c r="A194" s="20" t="s">
        <v>2974</v>
      </c>
      <c r="B194" s="20" t="s">
        <v>23897</v>
      </c>
      <c r="C194" t="s">
        <v>23729</v>
      </c>
    </row>
    <row r="195" spans="1:3" ht="12" customHeight="1" x14ac:dyDescent="0.3">
      <c r="A195" s="20" t="s">
        <v>3140</v>
      </c>
      <c r="B195" s="20" t="s">
        <v>23898</v>
      </c>
      <c r="C195" t="s">
        <v>23665</v>
      </c>
    </row>
    <row r="196" spans="1:3" ht="12" customHeight="1" x14ac:dyDescent="0.3">
      <c r="A196" s="20" t="s">
        <v>482</v>
      </c>
      <c r="B196" s="20" t="s">
        <v>16082</v>
      </c>
      <c r="C196" t="s">
        <v>23719</v>
      </c>
    </row>
    <row r="197" spans="1:3" ht="12" customHeight="1" x14ac:dyDescent="0.3">
      <c r="A197" s="20" t="s">
        <v>4104</v>
      </c>
      <c r="B197" s="20" t="s">
        <v>23899</v>
      </c>
      <c r="C197" t="s">
        <v>23900</v>
      </c>
    </row>
    <row r="198" spans="1:3" ht="12" customHeight="1" x14ac:dyDescent="0.3">
      <c r="A198" s="20" t="s">
        <v>390</v>
      </c>
      <c r="B198" s="20" t="s">
        <v>23901</v>
      </c>
      <c r="C198" t="s">
        <v>23870</v>
      </c>
    </row>
    <row r="199" spans="1:3" ht="12" customHeight="1" x14ac:dyDescent="0.3">
      <c r="A199" s="20" t="s">
        <v>6969</v>
      </c>
      <c r="B199" s="20" t="s">
        <v>23902</v>
      </c>
      <c r="C199" t="s">
        <v>23903</v>
      </c>
    </row>
    <row r="200" spans="1:3" ht="12" customHeight="1" x14ac:dyDescent="0.3">
      <c r="A200" s="20" t="s">
        <v>6547</v>
      </c>
      <c r="B200" s="20" t="s">
        <v>23904</v>
      </c>
      <c r="C200" t="s">
        <v>23708</v>
      </c>
    </row>
    <row r="201" spans="1:3" ht="12" customHeight="1" x14ac:dyDescent="0.3">
      <c r="A201" s="20" t="s">
        <v>4214</v>
      </c>
      <c r="B201" s="20" t="s">
        <v>23905</v>
      </c>
      <c r="C201" t="s">
        <v>23667</v>
      </c>
    </row>
    <row r="202" spans="1:3" ht="12" customHeight="1" x14ac:dyDescent="0.3">
      <c r="A202" s="20" t="s">
        <v>2859</v>
      </c>
      <c r="B202" s="20" t="s">
        <v>15587</v>
      </c>
      <c r="C202" t="s">
        <v>23906</v>
      </c>
    </row>
    <row r="203" spans="1:3" ht="12" customHeight="1" x14ac:dyDescent="0.3">
      <c r="A203" s="20" t="s">
        <v>4528</v>
      </c>
      <c r="B203" s="20" t="s">
        <v>23907</v>
      </c>
      <c r="C203" t="s">
        <v>23710</v>
      </c>
    </row>
    <row r="204" spans="1:3" ht="12" customHeight="1" x14ac:dyDescent="0.3">
      <c r="A204" s="20" t="s">
        <v>5606</v>
      </c>
      <c r="B204" s="20" t="s">
        <v>23758</v>
      </c>
      <c r="C204" t="s">
        <v>23908</v>
      </c>
    </row>
    <row r="205" spans="1:3" ht="12" customHeight="1" x14ac:dyDescent="0.3">
      <c r="A205" s="20" t="s">
        <v>5074</v>
      </c>
      <c r="B205" s="20" t="s">
        <v>23909</v>
      </c>
      <c r="C205" t="s">
        <v>23910</v>
      </c>
    </row>
    <row r="206" spans="1:3" ht="12" customHeight="1" x14ac:dyDescent="0.3">
      <c r="A206" s="20" t="s">
        <v>1726</v>
      </c>
      <c r="B206" s="20" t="s">
        <v>23668</v>
      </c>
      <c r="C206" t="s">
        <v>23911</v>
      </c>
    </row>
    <row r="207" spans="1:3" ht="12" customHeight="1" x14ac:dyDescent="0.3">
      <c r="A207" s="20" t="s">
        <v>845</v>
      </c>
      <c r="B207" s="20" t="s">
        <v>23912</v>
      </c>
      <c r="C207" t="s">
        <v>23683</v>
      </c>
    </row>
    <row r="208" spans="1:3" ht="12" customHeight="1" x14ac:dyDescent="0.3">
      <c r="A208" s="20" t="s">
        <v>1368</v>
      </c>
      <c r="B208" s="20" t="s">
        <v>23913</v>
      </c>
      <c r="C208" t="s">
        <v>23665</v>
      </c>
    </row>
    <row r="209" spans="1:3" ht="12" customHeight="1" x14ac:dyDescent="0.3">
      <c r="A209" s="20" t="s">
        <v>6001</v>
      </c>
      <c r="B209" s="20" t="s">
        <v>23914</v>
      </c>
      <c r="C209" t="s">
        <v>23697</v>
      </c>
    </row>
    <row r="210" spans="1:3" ht="12" customHeight="1" x14ac:dyDescent="0.3">
      <c r="A210" s="20" t="s">
        <v>4745</v>
      </c>
      <c r="B210" s="20" t="s">
        <v>23915</v>
      </c>
      <c r="C210" t="s">
        <v>23701</v>
      </c>
    </row>
    <row r="211" spans="1:3" ht="12" customHeight="1" x14ac:dyDescent="0.3">
      <c r="A211" s="20" t="s">
        <v>6548</v>
      </c>
      <c r="B211" s="20" t="s">
        <v>23916</v>
      </c>
      <c r="C211" t="s">
        <v>23917</v>
      </c>
    </row>
    <row r="212" spans="1:3" ht="12" customHeight="1" x14ac:dyDescent="0.3">
      <c r="A212" s="20" t="s">
        <v>3428</v>
      </c>
      <c r="B212" s="20" t="s">
        <v>23918</v>
      </c>
      <c r="C212" t="s">
        <v>23770</v>
      </c>
    </row>
    <row r="213" spans="1:3" ht="12" customHeight="1" x14ac:dyDescent="0.3">
      <c r="A213" s="20" t="s">
        <v>6690</v>
      </c>
      <c r="B213" s="20" t="s">
        <v>23919</v>
      </c>
      <c r="C213" t="s">
        <v>23920</v>
      </c>
    </row>
    <row r="214" spans="1:3" ht="12" customHeight="1" x14ac:dyDescent="0.3">
      <c r="A214" s="20" t="s">
        <v>5075</v>
      </c>
      <c r="B214" s="20" t="s">
        <v>23921</v>
      </c>
      <c r="C214" t="s">
        <v>23922</v>
      </c>
    </row>
    <row r="215" spans="1:3" ht="12" customHeight="1" x14ac:dyDescent="0.3">
      <c r="A215" s="20" t="s">
        <v>6691</v>
      </c>
      <c r="B215" s="20" t="s">
        <v>23923</v>
      </c>
      <c r="C215" t="s">
        <v>23697</v>
      </c>
    </row>
    <row r="216" spans="1:3" ht="12" customHeight="1" x14ac:dyDescent="0.3">
      <c r="A216" s="20" t="s">
        <v>4845</v>
      </c>
      <c r="B216" s="20" t="s">
        <v>23668</v>
      </c>
      <c r="C216" t="s">
        <v>23924</v>
      </c>
    </row>
    <row r="217" spans="1:3" ht="12" customHeight="1" x14ac:dyDescent="0.3">
      <c r="A217" s="20" t="s">
        <v>1727</v>
      </c>
      <c r="B217" s="20" t="s">
        <v>23925</v>
      </c>
      <c r="C217" t="s">
        <v>23663</v>
      </c>
    </row>
    <row r="218" spans="1:3" ht="12" customHeight="1" x14ac:dyDescent="0.3">
      <c r="A218" s="20" t="s">
        <v>2860</v>
      </c>
      <c r="B218" s="20" t="s">
        <v>15587</v>
      </c>
      <c r="C218" t="s">
        <v>23926</v>
      </c>
    </row>
    <row r="219" spans="1:3" ht="12" customHeight="1" x14ac:dyDescent="0.3">
      <c r="A219" s="20" t="s">
        <v>3841</v>
      </c>
      <c r="B219" s="20" t="s">
        <v>23927</v>
      </c>
      <c r="C219" t="s">
        <v>23928</v>
      </c>
    </row>
    <row r="220" spans="1:3" ht="12" customHeight="1" x14ac:dyDescent="0.3">
      <c r="A220" s="20" t="s">
        <v>4529</v>
      </c>
      <c r="B220" s="20" t="s">
        <v>23929</v>
      </c>
      <c r="C220" t="s">
        <v>23710</v>
      </c>
    </row>
    <row r="221" spans="1:3" ht="12" customHeight="1" x14ac:dyDescent="0.3">
      <c r="A221" s="20" t="s">
        <v>6549</v>
      </c>
      <c r="B221" s="20" t="s">
        <v>23930</v>
      </c>
      <c r="C221" t="s">
        <v>23931</v>
      </c>
    </row>
    <row r="222" spans="1:3" ht="12" customHeight="1" x14ac:dyDescent="0.3">
      <c r="A222" s="20" t="s">
        <v>393</v>
      </c>
      <c r="B222" s="20" t="s">
        <v>15991</v>
      </c>
      <c r="C222" t="s">
        <v>23683</v>
      </c>
    </row>
    <row r="223" spans="1:3" ht="12" customHeight="1" x14ac:dyDescent="0.3">
      <c r="A223" s="20" t="s">
        <v>5709</v>
      </c>
      <c r="B223" s="20" t="s">
        <v>23668</v>
      </c>
      <c r="C223" t="s">
        <v>23932</v>
      </c>
    </row>
    <row r="224" spans="1:3" ht="12" customHeight="1" x14ac:dyDescent="0.3">
      <c r="A224" s="20" t="s">
        <v>3429</v>
      </c>
      <c r="B224" s="20" t="s">
        <v>23933</v>
      </c>
      <c r="C224" t="s">
        <v>23770</v>
      </c>
    </row>
    <row r="225" spans="1:3" ht="12" customHeight="1" x14ac:dyDescent="0.3">
      <c r="A225" s="20" t="s">
        <v>5789</v>
      </c>
      <c r="B225" s="20" t="s">
        <v>23934</v>
      </c>
      <c r="C225" t="s">
        <v>23683</v>
      </c>
    </row>
    <row r="226" spans="1:3" ht="12" customHeight="1" x14ac:dyDescent="0.3">
      <c r="A226" s="20" t="s">
        <v>5076</v>
      </c>
      <c r="B226" s="20" t="s">
        <v>23935</v>
      </c>
      <c r="C226" t="s">
        <v>23839</v>
      </c>
    </row>
    <row r="227" spans="1:3" ht="12" customHeight="1" x14ac:dyDescent="0.3">
      <c r="A227" s="20" t="s">
        <v>5272</v>
      </c>
      <c r="B227" s="20" t="s">
        <v>23936</v>
      </c>
      <c r="C227" t="s">
        <v>23683</v>
      </c>
    </row>
    <row r="228" spans="1:3" ht="12" customHeight="1" x14ac:dyDescent="0.3">
      <c r="A228" s="20" t="s">
        <v>4610</v>
      </c>
      <c r="B228" s="20" t="s">
        <v>23937</v>
      </c>
      <c r="C228" t="s">
        <v>23701</v>
      </c>
    </row>
    <row r="229" spans="1:3" ht="12" customHeight="1" x14ac:dyDescent="0.3">
      <c r="A229" s="20" t="s">
        <v>6692</v>
      </c>
      <c r="B229" s="20" t="s">
        <v>23668</v>
      </c>
      <c r="C229" t="s">
        <v>23938</v>
      </c>
    </row>
    <row r="230" spans="1:3" ht="12" customHeight="1" x14ac:dyDescent="0.3">
      <c r="A230" s="20" t="s">
        <v>2719</v>
      </c>
      <c r="B230" s="20" t="s">
        <v>23677</v>
      </c>
      <c r="C230" t="s">
        <v>23939</v>
      </c>
    </row>
    <row r="231" spans="1:3" ht="12" customHeight="1" x14ac:dyDescent="0.3">
      <c r="A231" s="20" t="s">
        <v>1512</v>
      </c>
      <c r="B231" s="20" t="s">
        <v>23940</v>
      </c>
      <c r="C231" t="s">
        <v>23801</v>
      </c>
    </row>
    <row r="232" spans="1:3" ht="12" customHeight="1" x14ac:dyDescent="0.3">
      <c r="A232" s="20" t="s">
        <v>8</v>
      </c>
      <c r="B232" s="20" t="s">
        <v>23941</v>
      </c>
      <c r="C232" t="s">
        <v>23665</v>
      </c>
    </row>
    <row r="233" spans="1:3" ht="12" customHeight="1" x14ac:dyDescent="0.3">
      <c r="A233" s="20" t="s">
        <v>3711</v>
      </c>
      <c r="B233" s="20" t="s">
        <v>23668</v>
      </c>
      <c r="C233" t="s">
        <v>23942</v>
      </c>
    </row>
    <row r="234" spans="1:3" ht="12" customHeight="1" x14ac:dyDescent="0.3">
      <c r="A234" s="20" t="s">
        <v>1024</v>
      </c>
      <c r="B234" s="20" t="s">
        <v>23943</v>
      </c>
      <c r="C234" t="s">
        <v>23774</v>
      </c>
    </row>
    <row r="235" spans="1:3" ht="12" customHeight="1" x14ac:dyDescent="0.3">
      <c r="A235" s="20" t="s">
        <v>6308</v>
      </c>
      <c r="B235" s="20" t="s">
        <v>23944</v>
      </c>
      <c r="C235" t="s">
        <v>23724</v>
      </c>
    </row>
    <row r="236" spans="1:3" ht="12" customHeight="1" x14ac:dyDescent="0.3">
      <c r="A236" s="20" t="s">
        <v>9</v>
      </c>
      <c r="B236" s="20" t="s">
        <v>15599</v>
      </c>
      <c r="C236" t="s">
        <v>23719</v>
      </c>
    </row>
    <row r="237" spans="1:3" ht="12" customHeight="1" x14ac:dyDescent="0.3">
      <c r="A237" s="20" t="s">
        <v>3590</v>
      </c>
      <c r="B237" s="20" t="s">
        <v>23945</v>
      </c>
      <c r="C237" t="s">
        <v>23770</v>
      </c>
    </row>
    <row r="238" spans="1:3" ht="12" customHeight="1" x14ac:dyDescent="0.3">
      <c r="A238" s="20" t="s">
        <v>5880</v>
      </c>
      <c r="B238" s="20" t="s">
        <v>23946</v>
      </c>
      <c r="C238" t="s">
        <v>23697</v>
      </c>
    </row>
    <row r="239" spans="1:3" ht="12" customHeight="1" x14ac:dyDescent="0.3">
      <c r="A239" s="20" t="s">
        <v>6398</v>
      </c>
      <c r="B239" s="20" t="s">
        <v>23668</v>
      </c>
      <c r="C239" t="s">
        <v>23947</v>
      </c>
    </row>
    <row r="240" spans="1:3" ht="12" customHeight="1" x14ac:dyDescent="0.3">
      <c r="A240" s="20" t="s">
        <v>7698</v>
      </c>
      <c r="B240" s="20" t="s">
        <v>23948</v>
      </c>
      <c r="C240" t="s">
        <v>23665</v>
      </c>
    </row>
    <row r="241" spans="1:3" ht="12" customHeight="1" x14ac:dyDescent="0.3">
      <c r="A241" s="20" t="s">
        <v>7325</v>
      </c>
      <c r="B241" s="20" t="s">
        <v>23949</v>
      </c>
      <c r="C241" t="s">
        <v>23950</v>
      </c>
    </row>
    <row r="242" spans="1:3" ht="12" customHeight="1" x14ac:dyDescent="0.3">
      <c r="A242" s="20" t="s">
        <v>1966</v>
      </c>
      <c r="B242" s="20" t="s">
        <v>23668</v>
      </c>
      <c r="C242" t="s">
        <v>23951</v>
      </c>
    </row>
    <row r="243" spans="1:3" ht="12" customHeight="1" x14ac:dyDescent="0.3">
      <c r="A243" s="20" t="s">
        <v>1232</v>
      </c>
      <c r="B243" s="20" t="s">
        <v>23952</v>
      </c>
      <c r="C243" t="s">
        <v>23663</v>
      </c>
    </row>
    <row r="244" spans="1:3" ht="12" customHeight="1" x14ac:dyDescent="0.3">
      <c r="A244" s="20" t="s">
        <v>4363</v>
      </c>
      <c r="B244" s="20" t="s">
        <v>23953</v>
      </c>
      <c r="C244" t="s">
        <v>23667</v>
      </c>
    </row>
    <row r="245" spans="1:3" ht="12" customHeight="1" x14ac:dyDescent="0.3">
      <c r="A245" s="20" t="s">
        <v>2875</v>
      </c>
      <c r="B245" s="20" t="s">
        <v>23954</v>
      </c>
      <c r="C245" t="s">
        <v>23729</v>
      </c>
    </row>
    <row r="246" spans="1:3" ht="12" customHeight="1" x14ac:dyDescent="0.3">
      <c r="A246" s="20" t="s">
        <v>1967</v>
      </c>
      <c r="B246" s="20" t="s">
        <v>23668</v>
      </c>
      <c r="C246" t="s">
        <v>23955</v>
      </c>
    </row>
    <row r="247" spans="1:3" ht="12" customHeight="1" x14ac:dyDescent="0.3">
      <c r="A247" s="20" t="s">
        <v>6002</v>
      </c>
      <c r="B247" s="20" t="s">
        <v>23956</v>
      </c>
      <c r="C247" t="s">
        <v>23665</v>
      </c>
    </row>
    <row r="248" spans="1:3" ht="12" customHeight="1" x14ac:dyDescent="0.3">
      <c r="A248" s="20" t="s">
        <v>10</v>
      </c>
      <c r="B248" s="20" t="s">
        <v>15600</v>
      </c>
      <c r="C248" t="s">
        <v>23719</v>
      </c>
    </row>
    <row r="249" spans="1:3" ht="12" customHeight="1" x14ac:dyDescent="0.3">
      <c r="A249" s="20" t="s">
        <v>4921</v>
      </c>
      <c r="B249" s="20" t="s">
        <v>23957</v>
      </c>
      <c r="C249" t="s">
        <v>23683</v>
      </c>
    </row>
    <row r="250" spans="1:3" ht="12" customHeight="1" x14ac:dyDescent="0.3">
      <c r="A250" s="20" t="s">
        <v>3279</v>
      </c>
      <c r="B250" s="20" t="s">
        <v>23958</v>
      </c>
      <c r="C250" t="s">
        <v>23661</v>
      </c>
    </row>
    <row r="251" spans="1:3" ht="12" customHeight="1" x14ac:dyDescent="0.3">
      <c r="A251" s="20" t="s">
        <v>2350</v>
      </c>
      <c r="B251" s="20" t="s">
        <v>23959</v>
      </c>
      <c r="C251" t="s">
        <v>23663</v>
      </c>
    </row>
    <row r="252" spans="1:3" ht="12" customHeight="1" x14ac:dyDescent="0.3">
      <c r="A252" s="20" t="s">
        <v>2522</v>
      </c>
      <c r="B252" s="20" t="s">
        <v>23960</v>
      </c>
      <c r="C252" t="s">
        <v>23663</v>
      </c>
    </row>
    <row r="253" spans="1:3" ht="12" customHeight="1" x14ac:dyDescent="0.3">
      <c r="A253" s="20" t="s">
        <v>3233</v>
      </c>
      <c r="B253" s="20" t="s">
        <v>23961</v>
      </c>
      <c r="C253" t="s">
        <v>23665</v>
      </c>
    </row>
    <row r="254" spans="1:3" ht="12" customHeight="1" x14ac:dyDescent="0.3">
      <c r="A254" s="20" t="s">
        <v>6771</v>
      </c>
      <c r="B254" s="20" t="s">
        <v>23962</v>
      </c>
      <c r="C254" t="s">
        <v>23697</v>
      </c>
    </row>
    <row r="255" spans="1:3" ht="12" customHeight="1" x14ac:dyDescent="0.3">
      <c r="A255" s="20" t="s">
        <v>1728</v>
      </c>
      <c r="B255" s="20" t="s">
        <v>23721</v>
      </c>
      <c r="C255" t="s">
        <v>23963</v>
      </c>
    </row>
    <row r="256" spans="1:3" ht="12" customHeight="1" x14ac:dyDescent="0.3">
      <c r="A256" s="20" t="s">
        <v>7699</v>
      </c>
      <c r="B256" s="20" t="s">
        <v>23964</v>
      </c>
      <c r="C256" t="s">
        <v>23665</v>
      </c>
    </row>
    <row r="257" spans="1:3" ht="12" customHeight="1" x14ac:dyDescent="0.3">
      <c r="A257" s="20" t="s">
        <v>8255</v>
      </c>
      <c r="B257" s="20" t="s">
        <v>23668</v>
      </c>
      <c r="C257" t="s">
        <v>23965</v>
      </c>
    </row>
    <row r="258" spans="1:3" ht="12" customHeight="1" x14ac:dyDescent="0.3">
      <c r="A258" s="20" t="s">
        <v>4922</v>
      </c>
      <c r="B258" s="20" t="s">
        <v>23966</v>
      </c>
      <c r="C258" t="s">
        <v>23683</v>
      </c>
    </row>
    <row r="259" spans="1:3" ht="12" customHeight="1" x14ac:dyDescent="0.3">
      <c r="A259" s="20" t="s">
        <v>727</v>
      </c>
      <c r="B259" s="20" t="s">
        <v>16330</v>
      </c>
      <c r="C259" t="s">
        <v>23719</v>
      </c>
    </row>
    <row r="260" spans="1:3" ht="12" customHeight="1" x14ac:dyDescent="0.3">
      <c r="A260" s="20" t="s">
        <v>7050</v>
      </c>
      <c r="B260" s="20" t="s">
        <v>23967</v>
      </c>
      <c r="C260" t="s">
        <v>23968</v>
      </c>
    </row>
    <row r="261" spans="1:3" ht="12" customHeight="1" x14ac:dyDescent="0.3">
      <c r="A261" s="20" t="s">
        <v>6772</v>
      </c>
      <c r="B261" s="20" t="s">
        <v>23969</v>
      </c>
      <c r="C261" t="s">
        <v>23697</v>
      </c>
    </row>
    <row r="262" spans="1:3" ht="12" customHeight="1" x14ac:dyDescent="0.3">
      <c r="A262" s="20" t="s">
        <v>4846</v>
      </c>
      <c r="B262" s="20" t="s">
        <v>23970</v>
      </c>
      <c r="C262" t="s">
        <v>23665</v>
      </c>
    </row>
    <row r="263" spans="1:3" ht="12" customHeight="1" x14ac:dyDescent="0.3">
      <c r="A263" s="20" t="s">
        <v>1095</v>
      </c>
      <c r="B263" s="20" t="s">
        <v>23971</v>
      </c>
      <c r="C263" t="s">
        <v>23665</v>
      </c>
    </row>
    <row r="264" spans="1:3" ht="12" customHeight="1" x14ac:dyDescent="0.3">
      <c r="A264" s="20" t="s">
        <v>5166</v>
      </c>
      <c r="B264" s="20" t="s">
        <v>23972</v>
      </c>
      <c r="C264" t="s">
        <v>23683</v>
      </c>
    </row>
    <row r="265" spans="1:3" ht="12" customHeight="1" x14ac:dyDescent="0.3">
      <c r="A265" s="20" t="s">
        <v>1369</v>
      </c>
      <c r="B265" s="20" t="s">
        <v>23973</v>
      </c>
      <c r="C265" t="s">
        <v>23663</v>
      </c>
    </row>
    <row r="266" spans="1:3" ht="12" customHeight="1" x14ac:dyDescent="0.3">
      <c r="A266" s="20" t="s">
        <v>6156</v>
      </c>
      <c r="B266" s="20" t="s">
        <v>23974</v>
      </c>
      <c r="C266" t="s">
        <v>23975</v>
      </c>
    </row>
    <row r="267" spans="1:3" ht="12" customHeight="1" x14ac:dyDescent="0.3">
      <c r="A267" s="20" t="s">
        <v>6411</v>
      </c>
      <c r="B267" s="20" t="s">
        <v>23976</v>
      </c>
      <c r="C267" t="s">
        <v>23675</v>
      </c>
    </row>
    <row r="268" spans="1:3" ht="12" customHeight="1" x14ac:dyDescent="0.3">
      <c r="A268" s="20" t="s">
        <v>4923</v>
      </c>
      <c r="B268" s="20" t="s">
        <v>23977</v>
      </c>
      <c r="C268" t="s">
        <v>23683</v>
      </c>
    </row>
    <row r="269" spans="1:3" ht="12" customHeight="1" x14ac:dyDescent="0.3">
      <c r="A269" s="20" t="s">
        <v>1096</v>
      </c>
      <c r="B269" s="20" t="s">
        <v>23978</v>
      </c>
      <c r="C269" t="s">
        <v>23683</v>
      </c>
    </row>
    <row r="270" spans="1:3" ht="12" customHeight="1" x14ac:dyDescent="0.3">
      <c r="A270" s="20" t="s">
        <v>4050</v>
      </c>
      <c r="B270" s="20" t="s">
        <v>23979</v>
      </c>
      <c r="C270" t="s">
        <v>23980</v>
      </c>
    </row>
    <row r="271" spans="1:3" ht="12" customHeight="1" x14ac:dyDescent="0.3">
      <c r="A271" s="20" t="s">
        <v>1169</v>
      </c>
      <c r="B271" s="20" t="s">
        <v>23668</v>
      </c>
      <c r="C271" t="s">
        <v>23981</v>
      </c>
    </row>
    <row r="272" spans="1:3" ht="12" customHeight="1" x14ac:dyDescent="0.3">
      <c r="A272" s="20" t="s">
        <v>4560</v>
      </c>
      <c r="B272" s="20" t="s">
        <v>23982</v>
      </c>
      <c r="C272" t="s">
        <v>23983</v>
      </c>
    </row>
    <row r="273" spans="1:3" ht="12" customHeight="1" x14ac:dyDescent="0.3">
      <c r="A273" s="20" t="s">
        <v>5710</v>
      </c>
      <c r="B273" s="20" t="s">
        <v>23668</v>
      </c>
      <c r="C273" t="s">
        <v>23984</v>
      </c>
    </row>
    <row r="274" spans="1:3" ht="12" customHeight="1" x14ac:dyDescent="0.3">
      <c r="A274" s="20" t="s">
        <v>4656</v>
      </c>
      <c r="B274" s="20" t="s">
        <v>23985</v>
      </c>
      <c r="C274" t="s">
        <v>23665</v>
      </c>
    </row>
    <row r="275" spans="1:3" ht="12" customHeight="1" x14ac:dyDescent="0.3">
      <c r="A275" s="20" t="s">
        <v>5711</v>
      </c>
      <c r="B275" s="20" t="s">
        <v>21541</v>
      </c>
      <c r="C275" t="s">
        <v>23776</v>
      </c>
    </row>
    <row r="276" spans="1:3" ht="12" customHeight="1" x14ac:dyDescent="0.3">
      <c r="A276" s="20" t="s">
        <v>1370</v>
      </c>
      <c r="B276" s="20" t="s">
        <v>23721</v>
      </c>
      <c r="C276" t="s">
        <v>23986</v>
      </c>
    </row>
    <row r="277" spans="1:3" ht="12" customHeight="1" x14ac:dyDescent="0.3">
      <c r="A277" s="20" t="s">
        <v>7701</v>
      </c>
      <c r="B277" s="20" t="s">
        <v>23987</v>
      </c>
      <c r="C277" t="s">
        <v>23665</v>
      </c>
    </row>
    <row r="278" spans="1:3" ht="12" customHeight="1" x14ac:dyDescent="0.3">
      <c r="A278" s="20" t="s">
        <v>4657</v>
      </c>
      <c r="B278" s="20" t="s">
        <v>23988</v>
      </c>
      <c r="C278" t="s">
        <v>23701</v>
      </c>
    </row>
    <row r="279" spans="1:3" ht="12" customHeight="1" x14ac:dyDescent="0.3">
      <c r="A279" s="20" t="s">
        <v>4713</v>
      </c>
      <c r="B279" s="20" t="s">
        <v>23989</v>
      </c>
      <c r="C279" t="s">
        <v>23683</v>
      </c>
    </row>
    <row r="280" spans="1:3" ht="12" customHeight="1" x14ac:dyDescent="0.3">
      <c r="A280" s="20" t="s">
        <v>1513</v>
      </c>
      <c r="B280" s="20" t="s">
        <v>23990</v>
      </c>
      <c r="C280" t="s">
        <v>23801</v>
      </c>
    </row>
    <row r="281" spans="1:3" ht="12" customHeight="1" x14ac:dyDescent="0.3">
      <c r="A281" s="20" t="s">
        <v>3641</v>
      </c>
      <c r="B281" s="20" t="s">
        <v>19454</v>
      </c>
      <c r="C281" t="s">
        <v>23683</v>
      </c>
    </row>
    <row r="282" spans="1:3" ht="12" customHeight="1" x14ac:dyDescent="0.3">
      <c r="A282" s="20" t="s">
        <v>6157</v>
      </c>
      <c r="B282" s="20" t="s">
        <v>23668</v>
      </c>
      <c r="C282" t="s">
        <v>23991</v>
      </c>
    </row>
    <row r="283" spans="1:3" ht="12" customHeight="1" x14ac:dyDescent="0.3">
      <c r="A283" s="20" t="s">
        <v>6550</v>
      </c>
      <c r="B283" s="20" t="s">
        <v>23677</v>
      </c>
      <c r="C283" t="s">
        <v>23992</v>
      </c>
    </row>
    <row r="284" spans="1:3" ht="12" customHeight="1" x14ac:dyDescent="0.3">
      <c r="A284" s="20" t="s">
        <v>5038</v>
      </c>
      <c r="B284" s="20" t="s">
        <v>23993</v>
      </c>
      <c r="C284" t="s">
        <v>23994</v>
      </c>
    </row>
    <row r="285" spans="1:3" ht="12" customHeight="1" x14ac:dyDescent="0.3">
      <c r="A285" s="20" t="s">
        <v>6003</v>
      </c>
      <c r="B285" s="20" t="s">
        <v>23995</v>
      </c>
      <c r="C285" t="s">
        <v>23996</v>
      </c>
    </row>
    <row r="286" spans="1:3" ht="12" customHeight="1" x14ac:dyDescent="0.3">
      <c r="A286" s="20" t="s">
        <v>3642</v>
      </c>
      <c r="B286" s="20" t="s">
        <v>23997</v>
      </c>
      <c r="C286" t="s">
        <v>23998</v>
      </c>
    </row>
    <row r="287" spans="1:3" ht="12" customHeight="1" x14ac:dyDescent="0.3">
      <c r="A287" s="20" t="s">
        <v>3430</v>
      </c>
      <c r="B287" s="20" t="s">
        <v>23999</v>
      </c>
      <c r="C287" t="s">
        <v>23770</v>
      </c>
    </row>
    <row r="288" spans="1:3" ht="12" customHeight="1" x14ac:dyDescent="0.3">
      <c r="A288" s="20" t="s">
        <v>5881</v>
      </c>
      <c r="B288" s="20" t="s">
        <v>24000</v>
      </c>
      <c r="C288" t="s">
        <v>23697</v>
      </c>
    </row>
    <row r="289" spans="1:3" ht="12" customHeight="1" x14ac:dyDescent="0.3">
      <c r="A289" s="20" t="s">
        <v>5077</v>
      </c>
      <c r="B289" s="20" t="s">
        <v>24001</v>
      </c>
      <c r="C289" t="s">
        <v>23683</v>
      </c>
    </row>
    <row r="290" spans="1:3" ht="12" customHeight="1" x14ac:dyDescent="0.3">
      <c r="A290" s="20" t="s">
        <v>6309</v>
      </c>
      <c r="B290" s="20" t="s">
        <v>24002</v>
      </c>
      <c r="C290" t="s">
        <v>23724</v>
      </c>
    </row>
    <row r="291" spans="1:3" ht="12" customHeight="1" x14ac:dyDescent="0.3">
      <c r="A291" s="20" t="s">
        <v>7150</v>
      </c>
      <c r="B291" s="20" t="s">
        <v>23668</v>
      </c>
      <c r="C291" t="s">
        <v>24003</v>
      </c>
    </row>
    <row r="292" spans="1:3" ht="12" customHeight="1" x14ac:dyDescent="0.3">
      <c r="A292" s="20" t="s">
        <v>728</v>
      </c>
      <c r="B292" s="20" t="s">
        <v>16331</v>
      </c>
      <c r="C292" t="s">
        <v>23719</v>
      </c>
    </row>
    <row r="293" spans="1:3" ht="12" customHeight="1" x14ac:dyDescent="0.3">
      <c r="A293" s="20" t="s">
        <v>3591</v>
      </c>
      <c r="B293" s="20" t="s">
        <v>24004</v>
      </c>
      <c r="C293" t="s">
        <v>23770</v>
      </c>
    </row>
    <row r="294" spans="1:3" ht="12" customHeight="1" x14ac:dyDescent="0.3">
      <c r="A294" s="20" t="s">
        <v>7507</v>
      </c>
      <c r="B294" s="20" t="s">
        <v>23668</v>
      </c>
      <c r="C294" t="s">
        <v>24005</v>
      </c>
    </row>
    <row r="295" spans="1:3" ht="12" customHeight="1" x14ac:dyDescent="0.3">
      <c r="A295" s="20" t="s">
        <v>313</v>
      </c>
      <c r="B295" s="20" t="s">
        <v>15910</v>
      </c>
      <c r="C295" t="s">
        <v>23719</v>
      </c>
    </row>
    <row r="296" spans="1:3" ht="12" customHeight="1" x14ac:dyDescent="0.3">
      <c r="A296" s="20" t="s">
        <v>7586</v>
      </c>
      <c r="B296" s="20" t="s">
        <v>24006</v>
      </c>
      <c r="C296" t="s">
        <v>24007</v>
      </c>
    </row>
    <row r="297" spans="1:3" ht="12" customHeight="1" x14ac:dyDescent="0.3">
      <c r="A297" s="20" t="s">
        <v>3141</v>
      </c>
      <c r="B297" s="20" t="s">
        <v>24008</v>
      </c>
      <c r="C297" t="s">
        <v>23729</v>
      </c>
    </row>
    <row r="298" spans="1:3" ht="12" customHeight="1" x14ac:dyDescent="0.3">
      <c r="A298" s="20" t="s">
        <v>5078</v>
      </c>
      <c r="B298" s="20" t="s">
        <v>24009</v>
      </c>
      <c r="C298" t="s">
        <v>23683</v>
      </c>
    </row>
    <row r="299" spans="1:3" ht="12" customHeight="1" x14ac:dyDescent="0.3">
      <c r="A299" s="20" t="s">
        <v>1729</v>
      </c>
      <c r="B299" s="20" t="s">
        <v>23668</v>
      </c>
      <c r="C299" t="s">
        <v>24010</v>
      </c>
    </row>
    <row r="300" spans="1:3" ht="12" customHeight="1" x14ac:dyDescent="0.3">
      <c r="A300" s="20" t="s">
        <v>4611</v>
      </c>
      <c r="B300" s="20" t="s">
        <v>24011</v>
      </c>
      <c r="C300" t="s">
        <v>23701</v>
      </c>
    </row>
    <row r="301" spans="1:3" ht="12" customHeight="1" x14ac:dyDescent="0.3">
      <c r="A301" s="20" t="s">
        <v>5365</v>
      </c>
      <c r="B301" s="20" t="s">
        <v>24012</v>
      </c>
      <c r="C301" t="s">
        <v>23665</v>
      </c>
    </row>
    <row r="302" spans="1:3" ht="12" customHeight="1" x14ac:dyDescent="0.3">
      <c r="A302" s="20" t="s">
        <v>4432</v>
      </c>
      <c r="B302" s="20" t="s">
        <v>23668</v>
      </c>
      <c r="C302" t="s">
        <v>24013</v>
      </c>
    </row>
    <row r="303" spans="1:3" ht="12" customHeight="1" x14ac:dyDescent="0.3">
      <c r="A303" s="20" t="s">
        <v>4924</v>
      </c>
      <c r="B303" s="20" t="s">
        <v>23927</v>
      </c>
      <c r="C303" t="s">
        <v>24014</v>
      </c>
    </row>
    <row r="304" spans="1:3" ht="12" customHeight="1" x14ac:dyDescent="0.3">
      <c r="A304" s="20" t="s">
        <v>1233</v>
      </c>
      <c r="B304" s="20" t="s">
        <v>24015</v>
      </c>
      <c r="C304" t="s">
        <v>23708</v>
      </c>
    </row>
    <row r="305" spans="1:3" ht="12" customHeight="1" x14ac:dyDescent="0.3">
      <c r="A305" s="20" t="s">
        <v>2720</v>
      </c>
      <c r="B305" s="20" t="s">
        <v>15587</v>
      </c>
      <c r="C305" t="s">
        <v>24016</v>
      </c>
    </row>
    <row r="306" spans="1:3" ht="12" customHeight="1" x14ac:dyDescent="0.3">
      <c r="A306" s="20" t="s">
        <v>3842</v>
      </c>
      <c r="B306" s="20" t="s">
        <v>24017</v>
      </c>
      <c r="C306" t="s">
        <v>23665</v>
      </c>
    </row>
    <row r="307" spans="1:3" ht="12" customHeight="1" x14ac:dyDescent="0.3">
      <c r="A307" s="20" t="s">
        <v>2876</v>
      </c>
      <c r="B307" s="20" t="s">
        <v>24018</v>
      </c>
      <c r="C307" t="s">
        <v>23661</v>
      </c>
    </row>
    <row r="308" spans="1:3" ht="12" customHeight="1" x14ac:dyDescent="0.3">
      <c r="A308" s="20" t="s">
        <v>1589</v>
      </c>
      <c r="B308" s="20" t="s">
        <v>24019</v>
      </c>
      <c r="C308" t="s">
        <v>23839</v>
      </c>
    </row>
    <row r="309" spans="1:3" ht="12" customHeight="1" x14ac:dyDescent="0.3">
      <c r="A309" s="20" t="s">
        <v>2665</v>
      </c>
      <c r="B309" s="20" t="s">
        <v>24020</v>
      </c>
      <c r="C309" t="s">
        <v>23663</v>
      </c>
    </row>
    <row r="310" spans="1:3" ht="12" customHeight="1" x14ac:dyDescent="0.3">
      <c r="A310" s="20" t="s">
        <v>2975</v>
      </c>
      <c r="B310" s="20" t="s">
        <v>24021</v>
      </c>
      <c r="C310" t="s">
        <v>23661</v>
      </c>
    </row>
    <row r="311" spans="1:3" ht="12" customHeight="1" x14ac:dyDescent="0.3">
      <c r="A311" s="20" t="s">
        <v>7326</v>
      </c>
      <c r="B311" s="20" t="s">
        <v>23668</v>
      </c>
      <c r="C311" t="s">
        <v>24022</v>
      </c>
    </row>
    <row r="312" spans="1:3" ht="12" customHeight="1" x14ac:dyDescent="0.3">
      <c r="A312" s="20" t="s">
        <v>7508</v>
      </c>
      <c r="B312" s="20" t="s">
        <v>23668</v>
      </c>
      <c r="C312" t="s">
        <v>24023</v>
      </c>
    </row>
    <row r="313" spans="1:3" ht="12" customHeight="1" x14ac:dyDescent="0.3">
      <c r="A313" s="20" t="s">
        <v>5033</v>
      </c>
      <c r="B313" s="20" t="s">
        <v>24024</v>
      </c>
      <c r="C313" t="s">
        <v>24025</v>
      </c>
    </row>
    <row r="314" spans="1:3" ht="12" customHeight="1" x14ac:dyDescent="0.3">
      <c r="A314" s="20" t="s">
        <v>1514</v>
      </c>
      <c r="B314" s="20" t="s">
        <v>24026</v>
      </c>
      <c r="C314" t="s">
        <v>23801</v>
      </c>
    </row>
    <row r="315" spans="1:3" ht="12" customHeight="1" x14ac:dyDescent="0.3">
      <c r="A315" s="20" t="s">
        <v>1730</v>
      </c>
      <c r="B315" s="20" t="s">
        <v>24027</v>
      </c>
      <c r="C315" t="s">
        <v>23663</v>
      </c>
    </row>
    <row r="316" spans="1:3" ht="12" customHeight="1" x14ac:dyDescent="0.3">
      <c r="A316" s="20" t="s">
        <v>6773</v>
      </c>
      <c r="B316" s="20" t="s">
        <v>24028</v>
      </c>
      <c r="C316" t="s">
        <v>23697</v>
      </c>
    </row>
    <row r="317" spans="1:3" ht="12" customHeight="1" x14ac:dyDescent="0.3">
      <c r="A317" s="20" t="s">
        <v>6892</v>
      </c>
      <c r="B317" s="20" t="s">
        <v>24029</v>
      </c>
      <c r="C317" t="s">
        <v>24030</v>
      </c>
    </row>
    <row r="318" spans="1:3" ht="12" customHeight="1" x14ac:dyDescent="0.3">
      <c r="A318" s="20" t="s">
        <v>2169</v>
      </c>
      <c r="B318" s="20" t="s">
        <v>24031</v>
      </c>
      <c r="C318" t="s">
        <v>23775</v>
      </c>
    </row>
    <row r="319" spans="1:3" ht="12" customHeight="1" x14ac:dyDescent="0.3">
      <c r="A319" s="20" t="s">
        <v>3775</v>
      </c>
      <c r="B319" s="20" t="s">
        <v>23721</v>
      </c>
      <c r="C319" t="s">
        <v>24032</v>
      </c>
    </row>
    <row r="320" spans="1:3" ht="12" customHeight="1" x14ac:dyDescent="0.3">
      <c r="A320" s="20" t="s">
        <v>1590</v>
      </c>
      <c r="B320" s="20" t="s">
        <v>23668</v>
      </c>
      <c r="C320" t="s">
        <v>24033</v>
      </c>
    </row>
    <row r="321" spans="1:3" ht="12" customHeight="1" x14ac:dyDescent="0.3">
      <c r="A321" s="20" t="s">
        <v>4364</v>
      </c>
      <c r="B321" s="20" t="s">
        <v>24034</v>
      </c>
      <c r="C321" t="s">
        <v>23667</v>
      </c>
    </row>
    <row r="322" spans="1:3" ht="12" customHeight="1" x14ac:dyDescent="0.3">
      <c r="A322" s="20" t="s">
        <v>1371</v>
      </c>
      <c r="B322" s="20" t="s">
        <v>24035</v>
      </c>
      <c r="C322" t="s">
        <v>23805</v>
      </c>
    </row>
    <row r="323" spans="1:3" ht="12" customHeight="1" x14ac:dyDescent="0.3">
      <c r="A323" s="20" t="s">
        <v>4051</v>
      </c>
      <c r="B323" s="20" t="s">
        <v>24036</v>
      </c>
      <c r="C323" t="s">
        <v>24037</v>
      </c>
    </row>
    <row r="324" spans="1:3" ht="12" customHeight="1" x14ac:dyDescent="0.3">
      <c r="A324" s="20" t="s">
        <v>4105</v>
      </c>
      <c r="B324" s="20" t="s">
        <v>24038</v>
      </c>
      <c r="C324" t="s">
        <v>24039</v>
      </c>
    </row>
    <row r="325" spans="1:3" ht="12" customHeight="1" x14ac:dyDescent="0.3">
      <c r="A325" s="20" t="s">
        <v>483</v>
      </c>
      <c r="B325" s="20" t="s">
        <v>16083</v>
      </c>
      <c r="C325" t="s">
        <v>23719</v>
      </c>
    </row>
    <row r="326" spans="1:3" ht="12" customHeight="1" x14ac:dyDescent="0.3">
      <c r="A326" s="20" t="s">
        <v>484</v>
      </c>
      <c r="B326" s="20" t="s">
        <v>24040</v>
      </c>
      <c r="C326" t="s">
        <v>23731</v>
      </c>
    </row>
    <row r="327" spans="1:3" ht="12" customHeight="1" x14ac:dyDescent="0.3">
      <c r="A327" s="20" t="s">
        <v>6693</v>
      </c>
      <c r="B327" s="20" t="s">
        <v>24041</v>
      </c>
      <c r="C327" t="s">
        <v>24042</v>
      </c>
    </row>
    <row r="328" spans="1:3" ht="12" customHeight="1" x14ac:dyDescent="0.3">
      <c r="A328" s="20" t="s">
        <v>5366</v>
      </c>
      <c r="B328" s="20" t="s">
        <v>24043</v>
      </c>
      <c r="C328" t="s">
        <v>23683</v>
      </c>
    </row>
    <row r="329" spans="1:3" ht="12" customHeight="1" x14ac:dyDescent="0.3">
      <c r="A329" s="20" t="s">
        <v>5882</v>
      </c>
      <c r="B329" s="20" t="s">
        <v>24044</v>
      </c>
      <c r="C329" t="s">
        <v>23697</v>
      </c>
    </row>
    <row r="330" spans="1:3" ht="12" customHeight="1" x14ac:dyDescent="0.3">
      <c r="A330" s="20" t="s">
        <v>3378</v>
      </c>
      <c r="B330" s="20" t="s">
        <v>24045</v>
      </c>
      <c r="C330" t="s">
        <v>23729</v>
      </c>
    </row>
    <row r="331" spans="1:3" ht="12" customHeight="1" x14ac:dyDescent="0.3">
      <c r="A331" s="20" t="s">
        <v>4925</v>
      </c>
      <c r="B331" s="20" t="s">
        <v>23668</v>
      </c>
      <c r="C331" t="s">
        <v>24046</v>
      </c>
    </row>
    <row r="332" spans="1:3" ht="12" customHeight="1" x14ac:dyDescent="0.3">
      <c r="A332" s="20" t="s">
        <v>5367</v>
      </c>
      <c r="B332" s="20" t="s">
        <v>24047</v>
      </c>
      <c r="C332" t="s">
        <v>24048</v>
      </c>
    </row>
    <row r="333" spans="1:3" ht="12" customHeight="1" x14ac:dyDescent="0.3">
      <c r="A333" s="20" t="s">
        <v>5607</v>
      </c>
      <c r="B333" s="20" t="s">
        <v>24049</v>
      </c>
      <c r="C333" t="s">
        <v>23697</v>
      </c>
    </row>
    <row r="334" spans="1:3" ht="12" customHeight="1" x14ac:dyDescent="0.3">
      <c r="A334" s="20" t="s">
        <v>11</v>
      </c>
      <c r="B334" s="20" t="s">
        <v>24050</v>
      </c>
      <c r="C334" t="s">
        <v>23665</v>
      </c>
    </row>
    <row r="335" spans="1:3" ht="12" customHeight="1" x14ac:dyDescent="0.3">
      <c r="A335" s="20" t="s">
        <v>7411</v>
      </c>
      <c r="B335" s="20" t="s">
        <v>23668</v>
      </c>
      <c r="C335" t="s">
        <v>24051</v>
      </c>
    </row>
    <row r="336" spans="1:3" ht="12" customHeight="1" x14ac:dyDescent="0.3">
      <c r="A336" s="20" t="s">
        <v>1097</v>
      </c>
      <c r="B336" s="20" t="s">
        <v>16714</v>
      </c>
      <c r="C336" t="s">
        <v>23683</v>
      </c>
    </row>
    <row r="337" spans="1:3" ht="12" customHeight="1" x14ac:dyDescent="0.3">
      <c r="A337" s="20" t="s">
        <v>4785</v>
      </c>
      <c r="B337" s="20" t="s">
        <v>24052</v>
      </c>
      <c r="C337" t="s">
        <v>24053</v>
      </c>
    </row>
    <row r="338" spans="1:3" ht="12" customHeight="1" x14ac:dyDescent="0.3">
      <c r="A338" s="20" t="s">
        <v>1591</v>
      </c>
      <c r="B338" s="20" t="s">
        <v>23668</v>
      </c>
      <c r="C338" t="s">
        <v>24054</v>
      </c>
    </row>
    <row r="339" spans="1:3" ht="12" customHeight="1" x14ac:dyDescent="0.3">
      <c r="A339" s="20" t="s">
        <v>394</v>
      </c>
      <c r="B339" s="20" t="s">
        <v>15992</v>
      </c>
      <c r="C339" t="s">
        <v>23719</v>
      </c>
    </row>
    <row r="340" spans="1:3" ht="12" customHeight="1" x14ac:dyDescent="0.3">
      <c r="A340" s="20" t="s">
        <v>6412</v>
      </c>
      <c r="B340" s="20" t="s">
        <v>24055</v>
      </c>
      <c r="C340" t="s">
        <v>23675</v>
      </c>
    </row>
    <row r="341" spans="1:3" ht="12" customHeight="1" x14ac:dyDescent="0.3">
      <c r="A341" s="20" t="s">
        <v>3643</v>
      </c>
      <c r="B341" s="20" t="s">
        <v>24056</v>
      </c>
      <c r="C341" t="s">
        <v>23665</v>
      </c>
    </row>
    <row r="342" spans="1:3" ht="12" customHeight="1" x14ac:dyDescent="0.3">
      <c r="A342" s="20" t="s">
        <v>7587</v>
      </c>
      <c r="B342" s="20" t="s">
        <v>23668</v>
      </c>
      <c r="C342" t="s">
        <v>24057</v>
      </c>
    </row>
    <row r="343" spans="1:3" ht="12" customHeight="1" x14ac:dyDescent="0.3">
      <c r="A343" s="20" t="s">
        <v>1170</v>
      </c>
      <c r="B343" s="20" t="s">
        <v>23668</v>
      </c>
      <c r="C343" t="s">
        <v>24058</v>
      </c>
    </row>
    <row r="344" spans="1:3" ht="12" customHeight="1" x14ac:dyDescent="0.3">
      <c r="A344" s="20" t="s">
        <v>5079</v>
      </c>
      <c r="B344" s="20" t="s">
        <v>24059</v>
      </c>
      <c r="C344" t="s">
        <v>23839</v>
      </c>
    </row>
    <row r="345" spans="1:3" ht="12" customHeight="1" x14ac:dyDescent="0.3">
      <c r="A345" s="20" t="s">
        <v>3712</v>
      </c>
      <c r="B345" s="20" t="s">
        <v>24060</v>
      </c>
      <c r="C345" t="s">
        <v>23683</v>
      </c>
    </row>
    <row r="346" spans="1:3" ht="12" customHeight="1" x14ac:dyDescent="0.3">
      <c r="A346" s="20" t="s">
        <v>6310</v>
      </c>
      <c r="B346" s="20" t="s">
        <v>24061</v>
      </c>
      <c r="C346" t="s">
        <v>23724</v>
      </c>
    </row>
    <row r="347" spans="1:3" ht="12" customHeight="1" x14ac:dyDescent="0.3">
      <c r="A347" s="20" t="s">
        <v>1098</v>
      </c>
      <c r="B347" s="20" t="s">
        <v>16715</v>
      </c>
      <c r="C347" t="s">
        <v>23719</v>
      </c>
    </row>
    <row r="348" spans="1:3" ht="12" customHeight="1" x14ac:dyDescent="0.3">
      <c r="A348" s="20" t="s">
        <v>395</v>
      </c>
      <c r="B348" s="20" t="s">
        <v>23668</v>
      </c>
      <c r="C348" t="s">
        <v>24062</v>
      </c>
    </row>
    <row r="349" spans="1:3" ht="12" customHeight="1" x14ac:dyDescent="0.3">
      <c r="A349" s="20" t="s">
        <v>1372</v>
      </c>
      <c r="B349" s="20" t="s">
        <v>24063</v>
      </c>
      <c r="C349" t="s">
        <v>23829</v>
      </c>
    </row>
    <row r="350" spans="1:3" ht="12" customHeight="1" x14ac:dyDescent="0.3">
      <c r="A350" s="20" t="s">
        <v>5712</v>
      </c>
      <c r="B350" s="20" t="s">
        <v>24064</v>
      </c>
      <c r="C350" t="s">
        <v>23697</v>
      </c>
    </row>
    <row r="351" spans="1:3" ht="12" customHeight="1" x14ac:dyDescent="0.3">
      <c r="A351" s="20" t="s">
        <v>5713</v>
      </c>
      <c r="B351" s="20" t="s">
        <v>24065</v>
      </c>
      <c r="C351" t="s">
        <v>23697</v>
      </c>
    </row>
    <row r="352" spans="1:3" ht="12" customHeight="1" x14ac:dyDescent="0.3">
      <c r="A352" s="20" t="s">
        <v>5080</v>
      </c>
      <c r="B352" s="20" t="s">
        <v>24066</v>
      </c>
      <c r="C352" t="s">
        <v>24067</v>
      </c>
    </row>
    <row r="353" spans="1:3" ht="12" customHeight="1" x14ac:dyDescent="0.3">
      <c r="A353" s="20" t="s">
        <v>3280</v>
      </c>
      <c r="B353" s="20" t="s">
        <v>24068</v>
      </c>
      <c r="C353" t="s">
        <v>24069</v>
      </c>
    </row>
    <row r="354" spans="1:3" ht="12" customHeight="1" x14ac:dyDescent="0.3">
      <c r="A354" s="20" t="s">
        <v>3379</v>
      </c>
      <c r="B354" s="20" t="s">
        <v>24070</v>
      </c>
      <c r="C354" t="s">
        <v>23665</v>
      </c>
    </row>
    <row r="355" spans="1:3" ht="12" customHeight="1" x14ac:dyDescent="0.3">
      <c r="A355" s="20" t="s">
        <v>4714</v>
      </c>
      <c r="B355" s="20" t="s">
        <v>24071</v>
      </c>
      <c r="C355" t="s">
        <v>23701</v>
      </c>
    </row>
    <row r="356" spans="1:3" ht="12" customHeight="1" x14ac:dyDescent="0.3">
      <c r="A356" s="20" t="s">
        <v>846</v>
      </c>
      <c r="B356" s="20" t="s">
        <v>24072</v>
      </c>
      <c r="C356" t="s">
        <v>23665</v>
      </c>
    </row>
    <row r="357" spans="1:3" ht="12" customHeight="1" x14ac:dyDescent="0.3">
      <c r="A357" s="20" t="s">
        <v>3281</v>
      </c>
      <c r="B357" s="20" t="s">
        <v>24073</v>
      </c>
      <c r="C357" t="s">
        <v>24074</v>
      </c>
    </row>
    <row r="358" spans="1:3" ht="12" customHeight="1" x14ac:dyDescent="0.3">
      <c r="A358" s="20" t="s">
        <v>4530</v>
      </c>
      <c r="B358" s="20" t="s">
        <v>24075</v>
      </c>
      <c r="C358" t="s">
        <v>23710</v>
      </c>
    </row>
    <row r="359" spans="1:3" ht="12" customHeight="1" x14ac:dyDescent="0.3">
      <c r="A359" s="20" t="s">
        <v>1234</v>
      </c>
      <c r="B359" s="20" t="s">
        <v>24076</v>
      </c>
      <c r="C359" t="s">
        <v>23665</v>
      </c>
    </row>
    <row r="360" spans="1:3" ht="12" customHeight="1" x14ac:dyDescent="0.3">
      <c r="A360" s="20" t="s">
        <v>3084</v>
      </c>
      <c r="B360" s="20" t="s">
        <v>24077</v>
      </c>
      <c r="C360" t="s">
        <v>23661</v>
      </c>
    </row>
    <row r="361" spans="1:3" ht="12" customHeight="1" x14ac:dyDescent="0.3">
      <c r="A361" s="20" t="s">
        <v>2976</v>
      </c>
      <c r="B361" s="20" t="s">
        <v>24078</v>
      </c>
      <c r="C361" t="s">
        <v>23729</v>
      </c>
    </row>
    <row r="362" spans="1:3" ht="12" customHeight="1" x14ac:dyDescent="0.3">
      <c r="A362" s="20" t="s">
        <v>5273</v>
      </c>
      <c r="B362" s="20" t="s">
        <v>24079</v>
      </c>
      <c r="C362" t="s">
        <v>24080</v>
      </c>
    </row>
    <row r="363" spans="1:3" ht="12" customHeight="1" x14ac:dyDescent="0.3">
      <c r="A363" s="20" t="s">
        <v>4926</v>
      </c>
      <c r="B363" s="20" t="s">
        <v>24081</v>
      </c>
      <c r="C363" t="s">
        <v>24082</v>
      </c>
    </row>
    <row r="364" spans="1:3" ht="12" customHeight="1" x14ac:dyDescent="0.3">
      <c r="A364" s="20" t="s">
        <v>3431</v>
      </c>
      <c r="B364" s="20" t="s">
        <v>24083</v>
      </c>
      <c r="C364" t="s">
        <v>23770</v>
      </c>
    </row>
    <row r="365" spans="1:3" ht="12" customHeight="1" x14ac:dyDescent="0.3">
      <c r="A365" s="20" t="s">
        <v>3432</v>
      </c>
      <c r="B365" s="20" t="s">
        <v>24084</v>
      </c>
      <c r="C365" t="s">
        <v>23770</v>
      </c>
    </row>
    <row r="366" spans="1:3" ht="12" customHeight="1" x14ac:dyDescent="0.3">
      <c r="A366" s="20" t="s">
        <v>4927</v>
      </c>
      <c r="B366" s="20" t="s">
        <v>24085</v>
      </c>
      <c r="C366" t="s">
        <v>23683</v>
      </c>
    </row>
    <row r="367" spans="1:3" ht="12" customHeight="1" x14ac:dyDescent="0.3">
      <c r="A367" s="20" t="s">
        <v>1968</v>
      </c>
      <c r="B367" s="20" t="s">
        <v>23668</v>
      </c>
      <c r="C367" t="s">
        <v>24086</v>
      </c>
    </row>
    <row r="368" spans="1:3" ht="12" customHeight="1" x14ac:dyDescent="0.3">
      <c r="A368" s="20" t="s">
        <v>1171</v>
      </c>
      <c r="B368" s="20" t="s">
        <v>23668</v>
      </c>
      <c r="C368" t="s">
        <v>24087</v>
      </c>
    </row>
    <row r="369" spans="1:3" ht="12" customHeight="1" x14ac:dyDescent="0.3">
      <c r="A369" s="20" t="s">
        <v>7327</v>
      </c>
      <c r="B369" s="20" t="s">
        <v>23668</v>
      </c>
      <c r="C369" t="s">
        <v>24088</v>
      </c>
    </row>
    <row r="370" spans="1:3" ht="12" customHeight="1" x14ac:dyDescent="0.3">
      <c r="A370" s="20" t="s">
        <v>1731</v>
      </c>
      <c r="B370" s="20" t="s">
        <v>24089</v>
      </c>
      <c r="C370" t="s">
        <v>23665</v>
      </c>
    </row>
    <row r="371" spans="1:3" ht="12" customHeight="1" x14ac:dyDescent="0.3">
      <c r="A371" s="20" t="s">
        <v>7412</v>
      </c>
      <c r="B371" s="20" t="s">
        <v>24090</v>
      </c>
      <c r="C371" t="s">
        <v>23683</v>
      </c>
    </row>
    <row r="372" spans="1:3" ht="12" customHeight="1" x14ac:dyDescent="0.3">
      <c r="A372" s="20" t="s">
        <v>5790</v>
      </c>
      <c r="B372" s="20" t="s">
        <v>23668</v>
      </c>
      <c r="C372" t="s">
        <v>24091</v>
      </c>
    </row>
    <row r="373" spans="1:3" ht="12" customHeight="1" x14ac:dyDescent="0.3">
      <c r="A373" s="20" t="s">
        <v>3282</v>
      </c>
      <c r="B373" s="20" t="s">
        <v>19092</v>
      </c>
      <c r="C373" t="s">
        <v>23775</v>
      </c>
    </row>
    <row r="374" spans="1:3" ht="12" customHeight="1" x14ac:dyDescent="0.3">
      <c r="A374" s="20" t="s">
        <v>2977</v>
      </c>
      <c r="B374" s="20" t="s">
        <v>24092</v>
      </c>
      <c r="C374" t="s">
        <v>23661</v>
      </c>
    </row>
    <row r="375" spans="1:3" ht="12" customHeight="1" x14ac:dyDescent="0.3">
      <c r="A375" s="20" t="s">
        <v>6004</v>
      </c>
      <c r="B375" s="20" t="s">
        <v>23668</v>
      </c>
      <c r="C375" t="s">
        <v>24093</v>
      </c>
    </row>
    <row r="376" spans="1:3" ht="12" customHeight="1" x14ac:dyDescent="0.3">
      <c r="A376" s="20" t="s">
        <v>4398</v>
      </c>
      <c r="B376" s="20" t="s">
        <v>24094</v>
      </c>
      <c r="C376" t="s">
        <v>23667</v>
      </c>
    </row>
    <row r="377" spans="1:3" ht="12" customHeight="1" x14ac:dyDescent="0.3">
      <c r="A377" s="20" t="s">
        <v>4715</v>
      </c>
      <c r="B377" s="20" t="s">
        <v>24095</v>
      </c>
      <c r="C377" t="s">
        <v>24096</v>
      </c>
    </row>
    <row r="378" spans="1:3" ht="12" customHeight="1" x14ac:dyDescent="0.3">
      <c r="A378" s="20" t="s">
        <v>6158</v>
      </c>
      <c r="B378" s="20" t="s">
        <v>24097</v>
      </c>
      <c r="C378" t="s">
        <v>24098</v>
      </c>
    </row>
    <row r="379" spans="1:3" ht="12" customHeight="1" x14ac:dyDescent="0.3">
      <c r="A379" s="20" t="s">
        <v>4847</v>
      </c>
      <c r="B379" s="20" t="s">
        <v>24099</v>
      </c>
      <c r="C379" t="s">
        <v>23665</v>
      </c>
    </row>
    <row r="380" spans="1:3" ht="12" customHeight="1" x14ac:dyDescent="0.3">
      <c r="A380" s="20" t="s">
        <v>2978</v>
      </c>
      <c r="B380" s="20" t="s">
        <v>24100</v>
      </c>
      <c r="C380" t="s">
        <v>23661</v>
      </c>
    </row>
    <row r="381" spans="1:3" ht="12" customHeight="1" x14ac:dyDescent="0.3">
      <c r="A381" s="20" t="s">
        <v>2979</v>
      </c>
      <c r="B381" s="20" t="s">
        <v>24101</v>
      </c>
      <c r="C381" t="s">
        <v>23661</v>
      </c>
    </row>
    <row r="382" spans="1:3" ht="12" customHeight="1" x14ac:dyDescent="0.3">
      <c r="A382" s="20" t="s">
        <v>314</v>
      </c>
      <c r="B382" s="20" t="s">
        <v>24102</v>
      </c>
      <c r="C382" t="s">
        <v>24103</v>
      </c>
    </row>
    <row r="383" spans="1:3" ht="12" customHeight="1" x14ac:dyDescent="0.3">
      <c r="A383" s="20" t="s">
        <v>2459</v>
      </c>
      <c r="B383" s="20" t="s">
        <v>24104</v>
      </c>
      <c r="C383" t="s">
        <v>23665</v>
      </c>
    </row>
    <row r="384" spans="1:3" ht="12" customHeight="1" x14ac:dyDescent="0.3">
      <c r="A384" s="20" t="s">
        <v>3142</v>
      </c>
      <c r="B384" s="20" t="s">
        <v>24105</v>
      </c>
      <c r="C384" t="s">
        <v>23729</v>
      </c>
    </row>
    <row r="385" spans="1:3" ht="12" customHeight="1" x14ac:dyDescent="0.3">
      <c r="A385" s="20" t="s">
        <v>1592</v>
      </c>
      <c r="B385" s="20" t="s">
        <v>24106</v>
      </c>
      <c r="C385" t="s">
        <v>24107</v>
      </c>
    </row>
    <row r="386" spans="1:3" ht="12" customHeight="1" x14ac:dyDescent="0.3">
      <c r="A386" s="20" t="s">
        <v>7485</v>
      </c>
      <c r="B386" s="20" t="s">
        <v>24108</v>
      </c>
      <c r="C386" t="s">
        <v>24109</v>
      </c>
    </row>
    <row r="387" spans="1:3" ht="12" customHeight="1" x14ac:dyDescent="0.3">
      <c r="A387" s="20" t="s">
        <v>4467</v>
      </c>
      <c r="B387" s="20" t="s">
        <v>24110</v>
      </c>
      <c r="C387" t="s">
        <v>23710</v>
      </c>
    </row>
    <row r="388" spans="1:3" ht="12" customHeight="1" x14ac:dyDescent="0.3">
      <c r="A388" s="20" t="s">
        <v>1373</v>
      </c>
      <c r="B388" s="20" t="s">
        <v>24111</v>
      </c>
      <c r="C388" t="s">
        <v>23665</v>
      </c>
    </row>
    <row r="389" spans="1:3" ht="12" customHeight="1" x14ac:dyDescent="0.3">
      <c r="A389" s="20" t="s">
        <v>7509</v>
      </c>
      <c r="B389" s="20" t="s">
        <v>23668</v>
      </c>
      <c r="C389" t="s">
        <v>24112</v>
      </c>
    </row>
    <row r="390" spans="1:3" ht="12" customHeight="1" x14ac:dyDescent="0.3">
      <c r="A390" s="20" t="s">
        <v>7215</v>
      </c>
      <c r="B390" s="20" t="s">
        <v>23721</v>
      </c>
      <c r="C390" t="s">
        <v>24113</v>
      </c>
    </row>
    <row r="391" spans="1:3" ht="12" customHeight="1" x14ac:dyDescent="0.3">
      <c r="A391" s="20" t="s">
        <v>729</v>
      </c>
      <c r="B391" s="20" t="s">
        <v>24114</v>
      </c>
      <c r="C391" t="s">
        <v>23683</v>
      </c>
    </row>
    <row r="392" spans="1:3" ht="12" customHeight="1" x14ac:dyDescent="0.3">
      <c r="A392" s="20" t="s">
        <v>7510</v>
      </c>
      <c r="B392" s="20" t="s">
        <v>24115</v>
      </c>
      <c r="C392" t="s">
        <v>24007</v>
      </c>
    </row>
    <row r="393" spans="1:3" ht="12" customHeight="1" x14ac:dyDescent="0.3">
      <c r="A393" s="20" t="s">
        <v>5167</v>
      </c>
      <c r="B393" s="20" t="s">
        <v>24116</v>
      </c>
      <c r="C393" t="s">
        <v>23683</v>
      </c>
    </row>
    <row r="394" spans="1:3" ht="12" customHeight="1" x14ac:dyDescent="0.3">
      <c r="A394" s="20" t="s">
        <v>6413</v>
      </c>
      <c r="B394" s="20" t="s">
        <v>24117</v>
      </c>
      <c r="C394" t="s">
        <v>23683</v>
      </c>
    </row>
    <row r="395" spans="1:3" ht="12" customHeight="1" x14ac:dyDescent="0.3">
      <c r="A395" s="20" t="s">
        <v>6005</v>
      </c>
      <c r="B395" s="20" t="s">
        <v>24118</v>
      </c>
      <c r="C395" t="s">
        <v>23697</v>
      </c>
    </row>
    <row r="396" spans="1:3" ht="12" customHeight="1" x14ac:dyDescent="0.3">
      <c r="A396" s="20" t="s">
        <v>5368</v>
      </c>
      <c r="B396" s="20" t="s">
        <v>24119</v>
      </c>
      <c r="C396" t="s">
        <v>23683</v>
      </c>
    </row>
    <row r="397" spans="1:3" ht="12" customHeight="1" x14ac:dyDescent="0.3">
      <c r="A397" s="20" t="s">
        <v>5081</v>
      </c>
      <c r="B397" s="20" t="s">
        <v>24120</v>
      </c>
      <c r="C397" t="s">
        <v>24121</v>
      </c>
    </row>
    <row r="398" spans="1:3" ht="12" customHeight="1" x14ac:dyDescent="0.3">
      <c r="A398" s="20" t="s">
        <v>6006</v>
      </c>
      <c r="B398" s="20" t="s">
        <v>24122</v>
      </c>
      <c r="C398" t="s">
        <v>23697</v>
      </c>
    </row>
    <row r="399" spans="1:3" ht="12" customHeight="1" x14ac:dyDescent="0.3">
      <c r="A399" s="20" t="s">
        <v>5274</v>
      </c>
      <c r="B399" s="20" t="s">
        <v>23795</v>
      </c>
      <c r="C399" t="s">
        <v>24123</v>
      </c>
    </row>
    <row r="400" spans="1:3" ht="12" customHeight="1" x14ac:dyDescent="0.3">
      <c r="A400" s="20" t="s">
        <v>5883</v>
      </c>
      <c r="B400" s="20" t="s">
        <v>24124</v>
      </c>
      <c r="C400" t="s">
        <v>23665</v>
      </c>
    </row>
    <row r="401" spans="1:3" ht="12" customHeight="1" x14ac:dyDescent="0.3">
      <c r="A401" s="20" t="s">
        <v>4531</v>
      </c>
      <c r="B401" s="20" t="s">
        <v>24125</v>
      </c>
      <c r="C401" t="s">
        <v>23710</v>
      </c>
    </row>
    <row r="402" spans="1:3" ht="12" customHeight="1" x14ac:dyDescent="0.3">
      <c r="A402" s="20" t="s">
        <v>3433</v>
      </c>
      <c r="B402" s="20" t="s">
        <v>24126</v>
      </c>
      <c r="C402" t="s">
        <v>23770</v>
      </c>
    </row>
    <row r="403" spans="1:3" ht="12" customHeight="1" x14ac:dyDescent="0.3">
      <c r="A403" s="20" t="s">
        <v>7413</v>
      </c>
      <c r="B403" s="20" t="s">
        <v>23767</v>
      </c>
      <c r="C403" t="s">
        <v>24127</v>
      </c>
    </row>
    <row r="404" spans="1:3" ht="12" customHeight="1" x14ac:dyDescent="0.3">
      <c r="A404" s="20" t="s">
        <v>7301</v>
      </c>
      <c r="B404" s="20" t="s">
        <v>24128</v>
      </c>
      <c r="C404" t="s">
        <v>24129</v>
      </c>
    </row>
    <row r="405" spans="1:3" ht="12" customHeight="1" x14ac:dyDescent="0.3">
      <c r="A405" s="20" t="s">
        <v>6007</v>
      </c>
      <c r="B405" s="20" t="s">
        <v>24130</v>
      </c>
      <c r="C405" t="s">
        <v>23697</v>
      </c>
    </row>
    <row r="406" spans="1:3" ht="12" customHeight="1" x14ac:dyDescent="0.3">
      <c r="A406" s="20" t="s">
        <v>4196</v>
      </c>
      <c r="B406" s="20" t="s">
        <v>24131</v>
      </c>
      <c r="C406" t="s">
        <v>23667</v>
      </c>
    </row>
    <row r="407" spans="1:3" ht="12" customHeight="1" x14ac:dyDescent="0.3">
      <c r="A407" s="20" t="s">
        <v>1099</v>
      </c>
      <c r="B407" s="20" t="s">
        <v>16716</v>
      </c>
      <c r="C407" t="s">
        <v>23683</v>
      </c>
    </row>
    <row r="408" spans="1:3" ht="12" customHeight="1" x14ac:dyDescent="0.3">
      <c r="A408" s="20" t="s">
        <v>3644</v>
      </c>
      <c r="B408" s="20" t="s">
        <v>24132</v>
      </c>
      <c r="C408" t="s">
        <v>23683</v>
      </c>
    </row>
    <row r="409" spans="1:3" ht="12" customHeight="1" x14ac:dyDescent="0.3">
      <c r="A409" s="20" t="s">
        <v>3085</v>
      </c>
      <c r="B409" s="20" t="s">
        <v>24133</v>
      </c>
      <c r="C409" t="s">
        <v>23661</v>
      </c>
    </row>
    <row r="410" spans="1:3" ht="12" customHeight="1" x14ac:dyDescent="0.3">
      <c r="A410" s="20" t="s">
        <v>5082</v>
      </c>
      <c r="B410" s="20" t="s">
        <v>24134</v>
      </c>
      <c r="C410" t="s">
        <v>23839</v>
      </c>
    </row>
    <row r="411" spans="1:3" ht="12" customHeight="1" x14ac:dyDescent="0.3">
      <c r="A411" s="20" t="s">
        <v>7414</v>
      </c>
      <c r="B411" s="20" t="s">
        <v>24135</v>
      </c>
      <c r="C411" t="s">
        <v>24136</v>
      </c>
    </row>
    <row r="412" spans="1:3" ht="12" customHeight="1" x14ac:dyDescent="0.3">
      <c r="A412" s="20" t="s">
        <v>3776</v>
      </c>
      <c r="B412" s="20" t="s">
        <v>24137</v>
      </c>
      <c r="C412" t="s">
        <v>23683</v>
      </c>
    </row>
    <row r="413" spans="1:3" ht="12" customHeight="1" x14ac:dyDescent="0.3">
      <c r="A413" s="20" t="s">
        <v>7705</v>
      </c>
      <c r="B413" s="20" t="s">
        <v>24138</v>
      </c>
      <c r="C413" t="s">
        <v>23665</v>
      </c>
    </row>
    <row r="414" spans="1:3" ht="12" customHeight="1" x14ac:dyDescent="0.3">
      <c r="A414" s="20" t="s">
        <v>5884</v>
      </c>
      <c r="B414" s="20" t="s">
        <v>24139</v>
      </c>
      <c r="C414" t="s">
        <v>24140</v>
      </c>
    </row>
    <row r="415" spans="1:3" ht="12" customHeight="1" x14ac:dyDescent="0.3">
      <c r="A415" s="20" t="s">
        <v>5885</v>
      </c>
      <c r="B415" s="20" t="s">
        <v>24141</v>
      </c>
      <c r="C415" t="s">
        <v>24142</v>
      </c>
    </row>
    <row r="416" spans="1:3" ht="12" customHeight="1" x14ac:dyDescent="0.3">
      <c r="A416" s="20" t="s">
        <v>1732</v>
      </c>
      <c r="B416" s="20" t="s">
        <v>24143</v>
      </c>
      <c r="C416" t="s">
        <v>23663</v>
      </c>
    </row>
    <row r="417" spans="1:3" ht="12" customHeight="1" x14ac:dyDescent="0.3">
      <c r="A417" s="20" t="s">
        <v>5608</v>
      </c>
      <c r="B417" s="20" t="s">
        <v>24144</v>
      </c>
      <c r="C417" t="s">
        <v>24145</v>
      </c>
    </row>
    <row r="418" spans="1:3" ht="12" customHeight="1" x14ac:dyDescent="0.3">
      <c r="A418" s="20" t="s">
        <v>6256</v>
      </c>
      <c r="B418" s="20" t="s">
        <v>24146</v>
      </c>
      <c r="C418" t="s">
        <v>23724</v>
      </c>
    </row>
    <row r="419" spans="1:3" ht="12" customHeight="1" x14ac:dyDescent="0.3">
      <c r="A419" s="20" t="s">
        <v>5168</v>
      </c>
      <c r="B419" s="20" t="s">
        <v>24147</v>
      </c>
      <c r="C419" t="s">
        <v>23839</v>
      </c>
    </row>
    <row r="420" spans="1:3" ht="12" customHeight="1" x14ac:dyDescent="0.3">
      <c r="A420" s="20" t="s">
        <v>3592</v>
      </c>
      <c r="B420" s="20" t="s">
        <v>24148</v>
      </c>
      <c r="C420" t="s">
        <v>23770</v>
      </c>
    </row>
    <row r="421" spans="1:3" ht="12" customHeight="1" x14ac:dyDescent="0.3">
      <c r="A421" s="20" t="s">
        <v>1733</v>
      </c>
      <c r="B421" s="20" t="s">
        <v>24149</v>
      </c>
      <c r="C421" t="s">
        <v>23663</v>
      </c>
    </row>
    <row r="422" spans="1:3" ht="12" customHeight="1" x14ac:dyDescent="0.3">
      <c r="A422" s="20" t="s">
        <v>12</v>
      </c>
      <c r="B422" s="20" t="s">
        <v>24150</v>
      </c>
      <c r="C422" t="s">
        <v>23731</v>
      </c>
    </row>
    <row r="423" spans="1:3" ht="12" customHeight="1" x14ac:dyDescent="0.3">
      <c r="A423" s="20" t="s">
        <v>6414</v>
      </c>
      <c r="B423" s="20" t="s">
        <v>24151</v>
      </c>
      <c r="C423" t="s">
        <v>23675</v>
      </c>
    </row>
    <row r="424" spans="1:3" ht="12" customHeight="1" x14ac:dyDescent="0.3">
      <c r="A424" s="20" t="s">
        <v>4558</v>
      </c>
      <c r="B424" s="20" t="s">
        <v>24152</v>
      </c>
      <c r="C424" t="s">
        <v>23710</v>
      </c>
    </row>
    <row r="425" spans="1:3" ht="12" customHeight="1" x14ac:dyDescent="0.3">
      <c r="A425" s="20" t="s">
        <v>2721</v>
      </c>
      <c r="B425" s="20" t="s">
        <v>23815</v>
      </c>
      <c r="C425" t="s">
        <v>24153</v>
      </c>
    </row>
    <row r="426" spans="1:3" ht="12" customHeight="1" x14ac:dyDescent="0.3">
      <c r="A426" s="20" t="s">
        <v>1172</v>
      </c>
      <c r="B426" s="20" t="s">
        <v>23668</v>
      </c>
      <c r="C426" t="s">
        <v>24154</v>
      </c>
    </row>
    <row r="427" spans="1:3" ht="12" customHeight="1" x14ac:dyDescent="0.3">
      <c r="A427" s="20" t="s">
        <v>7302</v>
      </c>
      <c r="B427" s="20" t="s">
        <v>23668</v>
      </c>
      <c r="C427" t="s">
        <v>24155</v>
      </c>
    </row>
    <row r="428" spans="1:3" ht="12" customHeight="1" x14ac:dyDescent="0.3">
      <c r="A428" s="20" t="s">
        <v>847</v>
      </c>
      <c r="B428" s="20" t="s">
        <v>23668</v>
      </c>
      <c r="C428" t="s">
        <v>24156</v>
      </c>
    </row>
    <row r="429" spans="1:3" ht="12" customHeight="1" x14ac:dyDescent="0.3">
      <c r="A429" s="20" t="s">
        <v>1173</v>
      </c>
      <c r="B429" s="20" t="s">
        <v>23668</v>
      </c>
      <c r="C429" t="s">
        <v>24157</v>
      </c>
    </row>
    <row r="430" spans="1:3" ht="12" customHeight="1" x14ac:dyDescent="0.3">
      <c r="A430" s="20" t="s">
        <v>1174</v>
      </c>
      <c r="B430" s="20" t="s">
        <v>23668</v>
      </c>
      <c r="C430" t="s">
        <v>24158</v>
      </c>
    </row>
    <row r="431" spans="1:3" ht="12" customHeight="1" x14ac:dyDescent="0.3">
      <c r="A431" s="20" t="s">
        <v>13</v>
      </c>
      <c r="B431" s="20" t="s">
        <v>24159</v>
      </c>
      <c r="C431" t="s">
        <v>23719</v>
      </c>
    </row>
    <row r="432" spans="1:3" ht="12" customHeight="1" x14ac:dyDescent="0.3">
      <c r="A432" s="20" t="s">
        <v>2351</v>
      </c>
      <c r="B432" s="20" t="s">
        <v>24160</v>
      </c>
      <c r="C432" t="s">
        <v>23663</v>
      </c>
    </row>
    <row r="433" spans="1:3" ht="12" customHeight="1" x14ac:dyDescent="0.3">
      <c r="A433" s="20" t="s">
        <v>730</v>
      </c>
      <c r="B433" s="20" t="s">
        <v>24161</v>
      </c>
      <c r="C433" t="s">
        <v>23731</v>
      </c>
    </row>
    <row r="434" spans="1:3" ht="12" customHeight="1" x14ac:dyDescent="0.3">
      <c r="A434" s="20" t="s">
        <v>3593</v>
      </c>
      <c r="B434" s="20" t="s">
        <v>24162</v>
      </c>
      <c r="C434" t="s">
        <v>23770</v>
      </c>
    </row>
    <row r="435" spans="1:3" ht="12" customHeight="1" x14ac:dyDescent="0.3">
      <c r="A435" s="20" t="s">
        <v>1969</v>
      </c>
      <c r="B435" s="20" t="s">
        <v>23668</v>
      </c>
      <c r="C435" t="s">
        <v>24163</v>
      </c>
    </row>
    <row r="436" spans="1:3" ht="12" customHeight="1" x14ac:dyDescent="0.3">
      <c r="A436" s="20" t="s">
        <v>1734</v>
      </c>
      <c r="B436" s="20" t="s">
        <v>24164</v>
      </c>
      <c r="C436" t="s">
        <v>23683</v>
      </c>
    </row>
    <row r="437" spans="1:3" ht="12" customHeight="1" x14ac:dyDescent="0.3">
      <c r="A437" s="20" t="s">
        <v>1235</v>
      </c>
      <c r="B437" s="20" t="s">
        <v>24165</v>
      </c>
      <c r="C437" t="s">
        <v>23775</v>
      </c>
    </row>
    <row r="438" spans="1:3" ht="12" customHeight="1" x14ac:dyDescent="0.3">
      <c r="A438" s="20" t="s">
        <v>1236</v>
      </c>
      <c r="B438" s="20" t="s">
        <v>24166</v>
      </c>
      <c r="C438" t="s">
        <v>23812</v>
      </c>
    </row>
    <row r="439" spans="1:3" ht="12" customHeight="1" x14ac:dyDescent="0.3">
      <c r="A439" s="20" t="s">
        <v>1735</v>
      </c>
      <c r="B439" s="20" t="s">
        <v>24167</v>
      </c>
      <c r="C439" t="s">
        <v>23683</v>
      </c>
    </row>
    <row r="440" spans="1:3" ht="12" customHeight="1" x14ac:dyDescent="0.3">
      <c r="A440" s="20" t="s">
        <v>1100</v>
      </c>
      <c r="B440" s="20" t="s">
        <v>16717</v>
      </c>
      <c r="C440" t="s">
        <v>23683</v>
      </c>
    </row>
    <row r="441" spans="1:3" ht="12" customHeight="1" x14ac:dyDescent="0.3">
      <c r="A441" s="20" t="s">
        <v>5791</v>
      </c>
      <c r="B441" s="20" t="s">
        <v>23713</v>
      </c>
      <c r="C441" t="s">
        <v>24168</v>
      </c>
    </row>
    <row r="442" spans="1:3" ht="12" customHeight="1" x14ac:dyDescent="0.3">
      <c r="A442" s="20" t="s">
        <v>3645</v>
      </c>
      <c r="B442" s="20" t="s">
        <v>24169</v>
      </c>
      <c r="C442" t="s">
        <v>23950</v>
      </c>
    </row>
    <row r="443" spans="1:3" ht="12" customHeight="1" x14ac:dyDescent="0.3">
      <c r="A443" s="20" t="s">
        <v>7400</v>
      </c>
      <c r="B443" s="20" t="s">
        <v>24170</v>
      </c>
      <c r="C443" t="s">
        <v>23665</v>
      </c>
    </row>
    <row r="444" spans="1:3" ht="12" customHeight="1" x14ac:dyDescent="0.3">
      <c r="A444" s="20" t="s">
        <v>2877</v>
      </c>
      <c r="B444" s="20" t="s">
        <v>24171</v>
      </c>
      <c r="C444" t="s">
        <v>23683</v>
      </c>
    </row>
    <row r="445" spans="1:3" ht="12" customHeight="1" x14ac:dyDescent="0.3">
      <c r="A445" s="20" t="s">
        <v>2170</v>
      </c>
      <c r="B445" s="20" t="s">
        <v>24172</v>
      </c>
      <c r="C445" t="s">
        <v>23663</v>
      </c>
    </row>
    <row r="446" spans="1:3" ht="12" customHeight="1" x14ac:dyDescent="0.3">
      <c r="A446" s="20" t="s">
        <v>3380</v>
      </c>
      <c r="B446" s="20" t="s">
        <v>24173</v>
      </c>
      <c r="C446" t="s">
        <v>23729</v>
      </c>
    </row>
    <row r="447" spans="1:3" ht="12" customHeight="1" x14ac:dyDescent="0.3">
      <c r="A447" s="20" t="s">
        <v>4365</v>
      </c>
      <c r="B447" s="20" t="s">
        <v>23927</v>
      </c>
      <c r="C447" t="s">
        <v>24174</v>
      </c>
    </row>
    <row r="448" spans="1:3" ht="12" customHeight="1" x14ac:dyDescent="0.3">
      <c r="A448" s="20" t="s">
        <v>7706</v>
      </c>
      <c r="B448" s="20" t="s">
        <v>24175</v>
      </c>
      <c r="C448" t="s">
        <v>23665</v>
      </c>
    </row>
    <row r="449" spans="1:3" ht="12" customHeight="1" x14ac:dyDescent="0.3">
      <c r="A449" s="20" t="s">
        <v>6694</v>
      </c>
      <c r="B449" s="20" t="s">
        <v>24176</v>
      </c>
      <c r="C449" t="s">
        <v>23697</v>
      </c>
    </row>
    <row r="450" spans="1:3" ht="12" customHeight="1" x14ac:dyDescent="0.3">
      <c r="A450" s="20" t="s">
        <v>6774</v>
      </c>
      <c r="B450" s="20" t="s">
        <v>24177</v>
      </c>
      <c r="C450" t="s">
        <v>23697</v>
      </c>
    </row>
    <row r="451" spans="1:3" ht="12" customHeight="1" x14ac:dyDescent="0.3">
      <c r="A451" s="20" t="s">
        <v>6970</v>
      </c>
      <c r="B451" s="20" t="s">
        <v>24178</v>
      </c>
      <c r="C451" t="s">
        <v>24179</v>
      </c>
    </row>
    <row r="452" spans="1:3" ht="12" customHeight="1" x14ac:dyDescent="0.3">
      <c r="A452" s="20" t="s">
        <v>4125</v>
      </c>
      <c r="B452" s="20" t="s">
        <v>24180</v>
      </c>
      <c r="C452" t="s">
        <v>23665</v>
      </c>
    </row>
    <row r="453" spans="1:3" ht="12" customHeight="1" x14ac:dyDescent="0.3">
      <c r="A453" s="20" t="s">
        <v>6775</v>
      </c>
      <c r="B453" s="20" t="s">
        <v>23668</v>
      </c>
      <c r="C453" t="s">
        <v>24181</v>
      </c>
    </row>
    <row r="454" spans="1:3" ht="12" customHeight="1" x14ac:dyDescent="0.3">
      <c r="A454" s="20" t="s">
        <v>4126</v>
      </c>
      <c r="B454" s="20" t="s">
        <v>24182</v>
      </c>
      <c r="C454" t="s">
        <v>24183</v>
      </c>
    </row>
    <row r="455" spans="1:3" ht="12" customHeight="1" x14ac:dyDescent="0.3">
      <c r="A455" s="20" t="s">
        <v>2171</v>
      </c>
      <c r="B455" s="20" t="s">
        <v>24184</v>
      </c>
      <c r="C455" t="s">
        <v>23672</v>
      </c>
    </row>
    <row r="456" spans="1:3" ht="12" customHeight="1" x14ac:dyDescent="0.3">
      <c r="A456" s="20" t="s">
        <v>3434</v>
      </c>
      <c r="B456" s="20" t="s">
        <v>24185</v>
      </c>
      <c r="C456" t="s">
        <v>23665</v>
      </c>
    </row>
    <row r="457" spans="1:3" ht="12" customHeight="1" x14ac:dyDescent="0.3">
      <c r="A457" s="20" t="s">
        <v>485</v>
      </c>
      <c r="B457" s="20" t="s">
        <v>24186</v>
      </c>
      <c r="C457" t="s">
        <v>23665</v>
      </c>
    </row>
    <row r="458" spans="1:3" ht="12" customHeight="1" x14ac:dyDescent="0.3">
      <c r="A458" s="20" t="s">
        <v>1736</v>
      </c>
      <c r="B458" s="20" t="s">
        <v>23721</v>
      </c>
      <c r="C458" t="s">
        <v>24187</v>
      </c>
    </row>
    <row r="459" spans="1:3" ht="12" customHeight="1" x14ac:dyDescent="0.3">
      <c r="A459" s="20" t="s">
        <v>4215</v>
      </c>
      <c r="B459" s="20" t="s">
        <v>24188</v>
      </c>
      <c r="C459" t="s">
        <v>23667</v>
      </c>
    </row>
    <row r="460" spans="1:3" ht="12" customHeight="1" x14ac:dyDescent="0.3">
      <c r="A460" s="20" t="s">
        <v>4267</v>
      </c>
      <c r="B460" s="20" t="s">
        <v>24189</v>
      </c>
      <c r="C460" t="s">
        <v>23667</v>
      </c>
    </row>
    <row r="461" spans="1:3" ht="12" customHeight="1" x14ac:dyDescent="0.3">
      <c r="A461" s="20" t="s">
        <v>4142</v>
      </c>
      <c r="B461" s="20" t="s">
        <v>24190</v>
      </c>
      <c r="C461" t="s">
        <v>24191</v>
      </c>
    </row>
    <row r="462" spans="1:3" ht="12" customHeight="1" x14ac:dyDescent="0.3">
      <c r="A462" s="20" t="s">
        <v>5554</v>
      </c>
      <c r="B462" s="20" t="s">
        <v>24192</v>
      </c>
      <c r="C462" t="s">
        <v>23683</v>
      </c>
    </row>
    <row r="463" spans="1:3" ht="12" customHeight="1" x14ac:dyDescent="0.3">
      <c r="A463" s="20" t="s">
        <v>3283</v>
      </c>
      <c r="B463" s="20" t="s">
        <v>15587</v>
      </c>
      <c r="C463" t="s">
        <v>24193</v>
      </c>
    </row>
    <row r="464" spans="1:3" ht="12" customHeight="1" x14ac:dyDescent="0.3">
      <c r="A464" s="20" t="s">
        <v>5886</v>
      </c>
      <c r="B464" s="20" t="s">
        <v>24194</v>
      </c>
      <c r="C464" t="s">
        <v>24140</v>
      </c>
    </row>
    <row r="465" spans="1:3" ht="12" customHeight="1" x14ac:dyDescent="0.3">
      <c r="A465" s="20" t="s">
        <v>2352</v>
      </c>
      <c r="B465" s="20" t="s">
        <v>24195</v>
      </c>
      <c r="C465" t="s">
        <v>24196</v>
      </c>
    </row>
    <row r="466" spans="1:3" ht="12" customHeight="1" x14ac:dyDescent="0.3">
      <c r="A466" s="20" t="s">
        <v>6311</v>
      </c>
      <c r="B466" s="20" t="s">
        <v>24197</v>
      </c>
      <c r="C466" t="s">
        <v>23724</v>
      </c>
    </row>
    <row r="467" spans="1:3" ht="12" customHeight="1" x14ac:dyDescent="0.3">
      <c r="A467" s="20" t="s">
        <v>3381</v>
      </c>
      <c r="B467" s="20" t="s">
        <v>23668</v>
      </c>
      <c r="C467" t="s">
        <v>24198</v>
      </c>
    </row>
    <row r="468" spans="1:3" ht="12" customHeight="1" x14ac:dyDescent="0.3">
      <c r="A468" s="20" t="s">
        <v>3962</v>
      </c>
      <c r="B468" s="20" t="s">
        <v>24199</v>
      </c>
      <c r="C468" t="s">
        <v>23821</v>
      </c>
    </row>
    <row r="469" spans="1:3" ht="12" customHeight="1" x14ac:dyDescent="0.3">
      <c r="A469" s="20" t="s">
        <v>1970</v>
      </c>
      <c r="B469" s="20" t="s">
        <v>23668</v>
      </c>
      <c r="C469" t="s">
        <v>24200</v>
      </c>
    </row>
    <row r="470" spans="1:3" ht="12" customHeight="1" x14ac:dyDescent="0.3">
      <c r="A470" s="20" t="s">
        <v>486</v>
      </c>
      <c r="B470" s="20" t="s">
        <v>24201</v>
      </c>
      <c r="C470" t="s">
        <v>23665</v>
      </c>
    </row>
    <row r="471" spans="1:3" ht="12" customHeight="1" x14ac:dyDescent="0.3">
      <c r="A471" s="20" t="s">
        <v>2460</v>
      </c>
      <c r="B471" s="20" t="s">
        <v>24202</v>
      </c>
      <c r="C471" t="s">
        <v>23665</v>
      </c>
    </row>
    <row r="472" spans="1:3" ht="12" customHeight="1" x14ac:dyDescent="0.3">
      <c r="A472" s="20" t="s">
        <v>4198</v>
      </c>
      <c r="B472" s="20" t="s">
        <v>24203</v>
      </c>
      <c r="C472" t="s">
        <v>23667</v>
      </c>
    </row>
    <row r="473" spans="1:3" ht="12" customHeight="1" x14ac:dyDescent="0.3">
      <c r="A473" s="20" t="s">
        <v>4786</v>
      </c>
      <c r="B473" s="20" t="s">
        <v>24204</v>
      </c>
      <c r="C473" t="s">
        <v>23665</v>
      </c>
    </row>
    <row r="474" spans="1:3" ht="12" customHeight="1" x14ac:dyDescent="0.3">
      <c r="A474" s="20" t="s">
        <v>1971</v>
      </c>
      <c r="B474" s="20" t="s">
        <v>23668</v>
      </c>
      <c r="C474" t="s">
        <v>24205</v>
      </c>
    </row>
    <row r="475" spans="1:3" ht="12" customHeight="1" x14ac:dyDescent="0.3">
      <c r="A475" s="20" t="s">
        <v>5609</v>
      </c>
      <c r="B475" s="20" t="s">
        <v>24206</v>
      </c>
      <c r="C475" t="s">
        <v>23697</v>
      </c>
    </row>
    <row r="476" spans="1:3" ht="12" customHeight="1" x14ac:dyDescent="0.3">
      <c r="A476" s="20" t="s">
        <v>5887</v>
      </c>
      <c r="B476" s="20" t="s">
        <v>24207</v>
      </c>
      <c r="C476" t="s">
        <v>23697</v>
      </c>
    </row>
    <row r="477" spans="1:3" ht="12" customHeight="1" x14ac:dyDescent="0.3">
      <c r="A477" s="20" t="s">
        <v>14</v>
      </c>
      <c r="B477" s="20" t="s">
        <v>15604</v>
      </c>
      <c r="C477" t="s">
        <v>23775</v>
      </c>
    </row>
    <row r="478" spans="1:3" ht="12" customHeight="1" x14ac:dyDescent="0.3">
      <c r="A478" s="20" t="s">
        <v>3963</v>
      </c>
      <c r="B478" s="20" t="s">
        <v>23721</v>
      </c>
      <c r="C478" t="s">
        <v>24208</v>
      </c>
    </row>
    <row r="479" spans="1:3" ht="12" customHeight="1" x14ac:dyDescent="0.3">
      <c r="A479" s="20" t="s">
        <v>3646</v>
      </c>
      <c r="B479" s="20" t="s">
        <v>19459</v>
      </c>
      <c r="C479" t="s">
        <v>24209</v>
      </c>
    </row>
    <row r="480" spans="1:3" ht="12" customHeight="1" x14ac:dyDescent="0.3">
      <c r="A480" s="20" t="s">
        <v>15</v>
      </c>
      <c r="B480" s="20" t="s">
        <v>24210</v>
      </c>
      <c r="C480" t="s">
        <v>23683</v>
      </c>
    </row>
    <row r="481" spans="1:3" ht="12" customHeight="1" x14ac:dyDescent="0.3">
      <c r="A481" s="20" t="s">
        <v>731</v>
      </c>
      <c r="B481" s="20" t="s">
        <v>24211</v>
      </c>
      <c r="C481" t="s">
        <v>23719</v>
      </c>
    </row>
    <row r="482" spans="1:3" ht="12" customHeight="1" x14ac:dyDescent="0.3">
      <c r="A482" s="20" t="s">
        <v>16</v>
      </c>
      <c r="B482" s="20" t="s">
        <v>24212</v>
      </c>
      <c r="C482" t="s">
        <v>24096</v>
      </c>
    </row>
    <row r="483" spans="1:3" ht="12" customHeight="1" x14ac:dyDescent="0.3">
      <c r="A483" s="20" t="s">
        <v>487</v>
      </c>
      <c r="B483" s="20" t="s">
        <v>24213</v>
      </c>
      <c r="C483" t="s">
        <v>23719</v>
      </c>
    </row>
    <row r="484" spans="1:3" ht="12" customHeight="1" x14ac:dyDescent="0.3">
      <c r="A484" s="20" t="s">
        <v>17</v>
      </c>
      <c r="B484" s="20" t="s">
        <v>24214</v>
      </c>
      <c r="C484" t="s">
        <v>23719</v>
      </c>
    </row>
    <row r="485" spans="1:3" ht="12" customHeight="1" x14ac:dyDescent="0.3">
      <c r="A485" s="20" t="s">
        <v>6971</v>
      </c>
      <c r="B485" s="20" t="s">
        <v>24215</v>
      </c>
      <c r="C485" t="s">
        <v>23683</v>
      </c>
    </row>
    <row r="486" spans="1:3" ht="12" customHeight="1" x14ac:dyDescent="0.3">
      <c r="A486" s="20" t="s">
        <v>3713</v>
      </c>
      <c r="B486" s="20" t="s">
        <v>24216</v>
      </c>
      <c r="C486" t="s">
        <v>23665</v>
      </c>
    </row>
    <row r="487" spans="1:3" ht="12" customHeight="1" x14ac:dyDescent="0.3">
      <c r="A487" s="20" t="s">
        <v>2523</v>
      </c>
      <c r="B487" s="20" t="s">
        <v>24217</v>
      </c>
      <c r="C487" t="s">
        <v>23665</v>
      </c>
    </row>
    <row r="488" spans="1:3" ht="12" customHeight="1" x14ac:dyDescent="0.3">
      <c r="A488" s="20" t="s">
        <v>7588</v>
      </c>
      <c r="B488" s="20" t="s">
        <v>24218</v>
      </c>
      <c r="C488" t="s">
        <v>24219</v>
      </c>
    </row>
    <row r="489" spans="1:3" ht="12" customHeight="1" x14ac:dyDescent="0.3">
      <c r="A489" s="20" t="s">
        <v>18</v>
      </c>
      <c r="B489" s="20" t="s">
        <v>15608</v>
      </c>
      <c r="C489" t="s">
        <v>24220</v>
      </c>
    </row>
    <row r="490" spans="1:3" ht="12" customHeight="1" x14ac:dyDescent="0.3">
      <c r="A490" s="20" t="s">
        <v>315</v>
      </c>
      <c r="B490" s="20" t="s">
        <v>15912</v>
      </c>
      <c r="C490" t="s">
        <v>23719</v>
      </c>
    </row>
    <row r="491" spans="1:3" ht="12" customHeight="1" x14ac:dyDescent="0.3">
      <c r="A491" s="20" t="s">
        <v>316</v>
      </c>
      <c r="B491" s="20" t="s">
        <v>24221</v>
      </c>
      <c r="C491" t="s">
        <v>23665</v>
      </c>
    </row>
    <row r="492" spans="1:3" ht="12" customHeight="1" x14ac:dyDescent="0.3">
      <c r="A492" s="20" t="s">
        <v>5169</v>
      </c>
      <c r="B492" s="20" t="s">
        <v>23721</v>
      </c>
      <c r="C492" t="s">
        <v>24222</v>
      </c>
    </row>
    <row r="493" spans="1:3" ht="12" customHeight="1" x14ac:dyDescent="0.3">
      <c r="A493" s="20" t="s">
        <v>6415</v>
      </c>
      <c r="B493" s="20" t="s">
        <v>24223</v>
      </c>
      <c r="C493" t="s">
        <v>23675</v>
      </c>
    </row>
    <row r="494" spans="1:3" ht="12" customHeight="1" x14ac:dyDescent="0.3">
      <c r="A494" s="20" t="s">
        <v>848</v>
      </c>
      <c r="B494" s="20" t="s">
        <v>16455</v>
      </c>
      <c r="C494" t="s">
        <v>23870</v>
      </c>
    </row>
    <row r="495" spans="1:3" ht="12" customHeight="1" x14ac:dyDescent="0.3">
      <c r="A495" s="20" t="s">
        <v>7328</v>
      </c>
      <c r="B495" s="20" t="s">
        <v>23668</v>
      </c>
      <c r="C495" t="s">
        <v>24224</v>
      </c>
    </row>
    <row r="496" spans="1:3" ht="12" customHeight="1" x14ac:dyDescent="0.3">
      <c r="A496" s="20" t="s">
        <v>19</v>
      </c>
      <c r="B496" s="20" t="s">
        <v>15609</v>
      </c>
      <c r="C496" t="s">
        <v>23719</v>
      </c>
    </row>
    <row r="497" spans="1:3" ht="12" customHeight="1" x14ac:dyDescent="0.3">
      <c r="A497" s="20" t="s">
        <v>1101</v>
      </c>
      <c r="B497" s="20" t="s">
        <v>24225</v>
      </c>
      <c r="C497" t="s">
        <v>23665</v>
      </c>
    </row>
    <row r="498" spans="1:3" ht="12" customHeight="1" x14ac:dyDescent="0.3">
      <c r="A498" s="20" t="s">
        <v>6416</v>
      </c>
      <c r="B498" s="20" t="s">
        <v>24226</v>
      </c>
      <c r="C498" t="s">
        <v>23675</v>
      </c>
    </row>
    <row r="499" spans="1:3" ht="12" customHeight="1" x14ac:dyDescent="0.3">
      <c r="A499" s="20" t="s">
        <v>3284</v>
      </c>
      <c r="B499" s="20" t="s">
        <v>24227</v>
      </c>
      <c r="C499" t="s">
        <v>23661</v>
      </c>
    </row>
    <row r="500" spans="1:3" ht="12" customHeight="1" x14ac:dyDescent="0.3">
      <c r="A500" s="20" t="s">
        <v>7511</v>
      </c>
      <c r="B500" s="20" t="s">
        <v>23668</v>
      </c>
      <c r="C500" t="s">
        <v>24228</v>
      </c>
    </row>
    <row r="501" spans="1:3" ht="12" customHeight="1" x14ac:dyDescent="0.3">
      <c r="A501" s="20" t="s">
        <v>6417</v>
      </c>
      <c r="B501" s="20" t="s">
        <v>24229</v>
      </c>
      <c r="C501" t="s">
        <v>23675</v>
      </c>
    </row>
    <row r="502" spans="1:3" ht="12" customHeight="1" x14ac:dyDescent="0.3">
      <c r="A502" s="20" t="s">
        <v>5469</v>
      </c>
      <c r="B502" s="20" t="s">
        <v>24230</v>
      </c>
      <c r="C502" t="s">
        <v>23665</v>
      </c>
    </row>
    <row r="503" spans="1:3" ht="12" customHeight="1" x14ac:dyDescent="0.3">
      <c r="A503" s="20" t="s">
        <v>5792</v>
      </c>
      <c r="B503" s="20" t="s">
        <v>23668</v>
      </c>
      <c r="C503" t="s">
        <v>24231</v>
      </c>
    </row>
    <row r="504" spans="1:3" ht="12" customHeight="1" x14ac:dyDescent="0.3">
      <c r="A504" s="20" t="s">
        <v>1718</v>
      </c>
      <c r="B504" s="20" t="s">
        <v>23668</v>
      </c>
      <c r="C504" t="s">
        <v>24232</v>
      </c>
    </row>
    <row r="505" spans="1:3" ht="12" customHeight="1" x14ac:dyDescent="0.3">
      <c r="A505" s="20" t="s">
        <v>1237</v>
      </c>
      <c r="B505" s="20" t="s">
        <v>24233</v>
      </c>
      <c r="C505" t="s">
        <v>23663</v>
      </c>
    </row>
    <row r="506" spans="1:3" ht="12" customHeight="1" x14ac:dyDescent="0.3">
      <c r="A506" s="20" t="s">
        <v>7512</v>
      </c>
      <c r="B506" s="20" t="s">
        <v>23668</v>
      </c>
      <c r="C506" t="s">
        <v>24234</v>
      </c>
    </row>
    <row r="507" spans="1:3" ht="12" customHeight="1" x14ac:dyDescent="0.3">
      <c r="A507" s="20" t="s">
        <v>20</v>
      </c>
      <c r="B507" s="20" t="s">
        <v>15610</v>
      </c>
      <c r="C507" t="s">
        <v>23719</v>
      </c>
    </row>
    <row r="508" spans="1:3" ht="12" customHeight="1" x14ac:dyDescent="0.3">
      <c r="A508" s="20" t="s">
        <v>4612</v>
      </c>
      <c r="B508" s="20" t="s">
        <v>24235</v>
      </c>
      <c r="C508" t="s">
        <v>23701</v>
      </c>
    </row>
    <row r="509" spans="1:3" ht="12" customHeight="1" x14ac:dyDescent="0.3">
      <c r="A509" s="20" t="s">
        <v>3080</v>
      </c>
      <c r="B509" s="20" t="s">
        <v>23668</v>
      </c>
      <c r="C509" t="s">
        <v>24236</v>
      </c>
    </row>
    <row r="510" spans="1:3" ht="12" customHeight="1" x14ac:dyDescent="0.3">
      <c r="A510" s="20" t="s">
        <v>4787</v>
      </c>
      <c r="B510" s="20" t="s">
        <v>24237</v>
      </c>
      <c r="C510" t="s">
        <v>23683</v>
      </c>
    </row>
    <row r="511" spans="1:3" ht="12" customHeight="1" x14ac:dyDescent="0.3">
      <c r="A511" s="20" t="s">
        <v>488</v>
      </c>
      <c r="B511" s="20" t="s">
        <v>24066</v>
      </c>
      <c r="C511" t="s">
        <v>24238</v>
      </c>
    </row>
    <row r="512" spans="1:3" ht="12" customHeight="1" x14ac:dyDescent="0.3">
      <c r="A512" s="20" t="s">
        <v>1972</v>
      </c>
      <c r="B512" s="20" t="s">
        <v>24239</v>
      </c>
      <c r="C512" t="s">
        <v>24240</v>
      </c>
    </row>
    <row r="513" spans="1:3" ht="12" customHeight="1" x14ac:dyDescent="0.3">
      <c r="A513" s="20" t="s">
        <v>1737</v>
      </c>
      <c r="B513" s="20" t="s">
        <v>24241</v>
      </c>
      <c r="C513" t="s">
        <v>23663</v>
      </c>
    </row>
    <row r="514" spans="1:3" ht="12" customHeight="1" x14ac:dyDescent="0.3">
      <c r="A514" s="20" t="s">
        <v>4268</v>
      </c>
      <c r="B514" s="20" t="s">
        <v>24242</v>
      </c>
      <c r="C514" t="s">
        <v>23667</v>
      </c>
    </row>
    <row r="515" spans="1:3" ht="12" customHeight="1" x14ac:dyDescent="0.3">
      <c r="A515" s="20" t="s">
        <v>7707</v>
      </c>
      <c r="B515" s="20" t="s">
        <v>24243</v>
      </c>
      <c r="C515" t="s">
        <v>23667</v>
      </c>
    </row>
    <row r="516" spans="1:3" ht="12" customHeight="1" x14ac:dyDescent="0.3">
      <c r="A516" s="20" t="s">
        <v>2172</v>
      </c>
      <c r="B516" s="20" t="s">
        <v>24244</v>
      </c>
      <c r="C516" t="s">
        <v>24245</v>
      </c>
    </row>
    <row r="517" spans="1:3" ht="12" customHeight="1" x14ac:dyDescent="0.3">
      <c r="A517" s="20" t="s">
        <v>7708</v>
      </c>
      <c r="B517" s="20" t="s">
        <v>24246</v>
      </c>
      <c r="C517" t="s">
        <v>23665</v>
      </c>
    </row>
    <row r="518" spans="1:3" ht="12" customHeight="1" x14ac:dyDescent="0.3">
      <c r="A518" s="20" t="s">
        <v>3285</v>
      </c>
      <c r="B518" s="20" t="s">
        <v>24247</v>
      </c>
      <c r="C518" t="s">
        <v>24248</v>
      </c>
    </row>
    <row r="519" spans="1:3" ht="12" customHeight="1" x14ac:dyDescent="0.3">
      <c r="A519" s="20" t="s">
        <v>7051</v>
      </c>
      <c r="B519" s="20" t="s">
        <v>24249</v>
      </c>
      <c r="C519" t="s">
        <v>23839</v>
      </c>
    </row>
    <row r="520" spans="1:3" ht="12" customHeight="1" x14ac:dyDescent="0.3">
      <c r="A520" s="20" t="s">
        <v>3594</v>
      </c>
      <c r="B520" s="20" t="s">
        <v>24250</v>
      </c>
      <c r="C520" t="s">
        <v>23770</v>
      </c>
    </row>
    <row r="521" spans="1:3" ht="12" customHeight="1" x14ac:dyDescent="0.3">
      <c r="A521" s="20" t="s">
        <v>1175</v>
      </c>
      <c r="B521" s="20" t="s">
        <v>23668</v>
      </c>
      <c r="C521" t="s">
        <v>24251</v>
      </c>
    </row>
    <row r="522" spans="1:3" ht="12" customHeight="1" x14ac:dyDescent="0.3">
      <c r="A522" s="20" t="s">
        <v>7709</v>
      </c>
    </row>
    <row r="523" spans="1:3" ht="12" customHeight="1" x14ac:dyDescent="0.3">
      <c r="A523" s="20" t="s">
        <v>3919</v>
      </c>
      <c r="B523" s="20" t="s">
        <v>23668</v>
      </c>
      <c r="C523" t="s">
        <v>24252</v>
      </c>
    </row>
    <row r="524" spans="1:3" ht="12" customHeight="1" x14ac:dyDescent="0.3">
      <c r="A524" s="20" t="s">
        <v>3714</v>
      </c>
      <c r="B524" s="20" t="s">
        <v>24253</v>
      </c>
      <c r="C524" t="s">
        <v>23665</v>
      </c>
    </row>
    <row r="525" spans="1:3" ht="12" customHeight="1" x14ac:dyDescent="0.3">
      <c r="A525" s="20" t="s">
        <v>2878</v>
      </c>
      <c r="B525" s="20" t="s">
        <v>24254</v>
      </c>
      <c r="C525" t="s">
        <v>23665</v>
      </c>
    </row>
    <row r="526" spans="1:3" ht="12" customHeight="1" x14ac:dyDescent="0.3">
      <c r="A526" s="20" t="s">
        <v>21</v>
      </c>
      <c r="B526" s="20" t="s">
        <v>24255</v>
      </c>
      <c r="C526" t="s">
        <v>23683</v>
      </c>
    </row>
    <row r="527" spans="1:3" ht="12" customHeight="1" x14ac:dyDescent="0.3">
      <c r="A527" s="20" t="s">
        <v>1593</v>
      </c>
      <c r="B527" s="20" t="s">
        <v>24256</v>
      </c>
      <c r="C527" t="s">
        <v>23663</v>
      </c>
    </row>
    <row r="528" spans="1:3" ht="12" customHeight="1" x14ac:dyDescent="0.3">
      <c r="A528" s="20" t="s">
        <v>396</v>
      </c>
      <c r="B528" s="20" t="s">
        <v>15994</v>
      </c>
      <c r="C528" t="s">
        <v>23775</v>
      </c>
    </row>
    <row r="529" spans="1:3" ht="12" customHeight="1" x14ac:dyDescent="0.3">
      <c r="A529" s="20" t="s">
        <v>7513</v>
      </c>
      <c r="B529" s="20" t="s">
        <v>23668</v>
      </c>
      <c r="C529" t="s">
        <v>24257</v>
      </c>
    </row>
    <row r="530" spans="1:3" ht="12" customHeight="1" x14ac:dyDescent="0.3">
      <c r="A530" s="20" t="s">
        <v>5170</v>
      </c>
      <c r="B530" s="20" t="s">
        <v>24258</v>
      </c>
      <c r="C530" t="s">
        <v>23665</v>
      </c>
    </row>
    <row r="531" spans="1:3" ht="12" customHeight="1" x14ac:dyDescent="0.3">
      <c r="A531" s="20" t="s">
        <v>4216</v>
      </c>
      <c r="B531" s="20" t="s">
        <v>24259</v>
      </c>
      <c r="C531" t="s">
        <v>23667</v>
      </c>
    </row>
    <row r="532" spans="1:3" ht="12" customHeight="1" x14ac:dyDescent="0.3">
      <c r="A532" s="20" t="s">
        <v>3777</v>
      </c>
      <c r="B532" s="20" t="s">
        <v>24260</v>
      </c>
      <c r="C532" t="s">
        <v>23829</v>
      </c>
    </row>
    <row r="533" spans="1:3" ht="12" customHeight="1" x14ac:dyDescent="0.3">
      <c r="A533" s="20" t="s">
        <v>489</v>
      </c>
      <c r="B533" s="20" t="s">
        <v>16089</v>
      </c>
      <c r="C533" t="s">
        <v>23719</v>
      </c>
    </row>
    <row r="534" spans="1:3" ht="12" customHeight="1" x14ac:dyDescent="0.3">
      <c r="A534" s="20" t="s">
        <v>1973</v>
      </c>
      <c r="B534" s="20" t="s">
        <v>23668</v>
      </c>
      <c r="C534" t="s">
        <v>24261</v>
      </c>
    </row>
    <row r="535" spans="1:3" ht="12" customHeight="1" x14ac:dyDescent="0.3">
      <c r="A535" s="20" t="s">
        <v>6219</v>
      </c>
      <c r="B535" s="20" t="s">
        <v>24262</v>
      </c>
      <c r="C535" t="s">
        <v>23724</v>
      </c>
    </row>
    <row r="536" spans="1:3" ht="12" customHeight="1" x14ac:dyDescent="0.3">
      <c r="A536" s="20" t="s">
        <v>7415</v>
      </c>
      <c r="B536" s="20" t="s">
        <v>23668</v>
      </c>
      <c r="C536" t="s">
        <v>24263</v>
      </c>
    </row>
    <row r="537" spans="1:3" ht="12" customHeight="1" x14ac:dyDescent="0.3">
      <c r="A537" s="20" t="s">
        <v>1738</v>
      </c>
      <c r="B537" s="20" t="s">
        <v>24264</v>
      </c>
      <c r="C537" t="s">
        <v>23665</v>
      </c>
    </row>
    <row r="538" spans="1:3" ht="12" customHeight="1" x14ac:dyDescent="0.3">
      <c r="A538" s="20" t="s">
        <v>4052</v>
      </c>
      <c r="B538" s="20" t="s">
        <v>24265</v>
      </c>
      <c r="C538" t="s">
        <v>23980</v>
      </c>
    </row>
    <row r="539" spans="1:3" ht="12" customHeight="1" x14ac:dyDescent="0.3">
      <c r="A539" s="20" t="s">
        <v>6418</v>
      </c>
      <c r="B539" s="20" t="s">
        <v>24266</v>
      </c>
      <c r="C539" t="s">
        <v>23683</v>
      </c>
    </row>
    <row r="540" spans="1:3" ht="12" customHeight="1" x14ac:dyDescent="0.3">
      <c r="A540" s="20" t="s">
        <v>5171</v>
      </c>
      <c r="B540" s="20" t="s">
        <v>24052</v>
      </c>
      <c r="C540" t="s">
        <v>24267</v>
      </c>
    </row>
    <row r="541" spans="1:3" ht="12" customHeight="1" x14ac:dyDescent="0.3">
      <c r="A541" s="20" t="s">
        <v>2666</v>
      </c>
      <c r="B541" s="20" t="s">
        <v>24268</v>
      </c>
      <c r="C541" t="s">
        <v>23663</v>
      </c>
    </row>
    <row r="542" spans="1:3" ht="12" customHeight="1" x14ac:dyDescent="0.3">
      <c r="A542" s="20" t="s">
        <v>6399</v>
      </c>
      <c r="B542" s="20" t="s">
        <v>23668</v>
      </c>
      <c r="C542" t="s">
        <v>24269</v>
      </c>
    </row>
    <row r="543" spans="1:3" ht="12" customHeight="1" x14ac:dyDescent="0.3">
      <c r="A543" s="20" t="s">
        <v>1374</v>
      </c>
      <c r="B543" s="20" t="s">
        <v>24270</v>
      </c>
      <c r="C543" t="s">
        <v>23663</v>
      </c>
    </row>
    <row r="544" spans="1:3" ht="12" customHeight="1" x14ac:dyDescent="0.3">
      <c r="A544" s="20" t="s">
        <v>490</v>
      </c>
      <c r="B544" s="20" t="s">
        <v>16090</v>
      </c>
      <c r="C544" t="s">
        <v>24271</v>
      </c>
    </row>
    <row r="545" spans="1:3" ht="12" customHeight="1" x14ac:dyDescent="0.3">
      <c r="A545" s="20" t="s">
        <v>22</v>
      </c>
      <c r="B545" s="20" t="s">
        <v>24272</v>
      </c>
      <c r="C545" t="s">
        <v>23719</v>
      </c>
    </row>
    <row r="546" spans="1:3" ht="12" customHeight="1" x14ac:dyDescent="0.3">
      <c r="A546" s="20" t="s">
        <v>6008</v>
      </c>
      <c r="B546" s="20" t="s">
        <v>24273</v>
      </c>
      <c r="C546" t="s">
        <v>24274</v>
      </c>
    </row>
    <row r="547" spans="1:3" ht="12" customHeight="1" x14ac:dyDescent="0.3">
      <c r="A547" s="20" t="s">
        <v>7216</v>
      </c>
      <c r="B547" s="20" t="s">
        <v>23668</v>
      </c>
      <c r="C547" t="s">
        <v>24275</v>
      </c>
    </row>
    <row r="548" spans="1:3" ht="12" customHeight="1" x14ac:dyDescent="0.3">
      <c r="A548" s="20" t="s">
        <v>7589</v>
      </c>
      <c r="B548" s="20" t="s">
        <v>24276</v>
      </c>
      <c r="C548" t="s">
        <v>24007</v>
      </c>
    </row>
    <row r="549" spans="1:3" ht="12" customHeight="1" x14ac:dyDescent="0.3">
      <c r="A549" s="20" t="s">
        <v>5172</v>
      </c>
      <c r="B549" s="20" t="s">
        <v>24277</v>
      </c>
      <c r="C549" t="s">
        <v>23683</v>
      </c>
    </row>
    <row r="550" spans="1:3" ht="12" customHeight="1" x14ac:dyDescent="0.3">
      <c r="A550" s="20" t="s">
        <v>7590</v>
      </c>
      <c r="B550" s="20" t="s">
        <v>24278</v>
      </c>
      <c r="C550" t="s">
        <v>24007</v>
      </c>
    </row>
    <row r="551" spans="1:3" ht="12" customHeight="1" x14ac:dyDescent="0.3">
      <c r="A551" s="20" t="s">
        <v>2524</v>
      </c>
      <c r="B551" s="20" t="s">
        <v>18182</v>
      </c>
      <c r="C551" t="s">
        <v>23731</v>
      </c>
    </row>
    <row r="552" spans="1:3" ht="12" customHeight="1" x14ac:dyDescent="0.3">
      <c r="A552" s="20" t="s">
        <v>1739</v>
      </c>
      <c r="B552" s="20" t="s">
        <v>15587</v>
      </c>
      <c r="C552" t="s">
        <v>24279</v>
      </c>
    </row>
    <row r="553" spans="1:3" ht="12" customHeight="1" x14ac:dyDescent="0.3">
      <c r="A553" s="20" t="s">
        <v>7710</v>
      </c>
      <c r="B553" s="20" t="s">
        <v>23668</v>
      </c>
      <c r="C553" t="s">
        <v>24280</v>
      </c>
    </row>
    <row r="554" spans="1:3" ht="12" customHeight="1" x14ac:dyDescent="0.3">
      <c r="A554" s="20" t="s">
        <v>2525</v>
      </c>
      <c r="B554" s="20" t="s">
        <v>24281</v>
      </c>
      <c r="C554" t="s">
        <v>23812</v>
      </c>
    </row>
    <row r="555" spans="1:3" ht="12" customHeight="1" x14ac:dyDescent="0.3">
      <c r="A555" s="20" t="s">
        <v>849</v>
      </c>
      <c r="B555" s="20" t="s">
        <v>24282</v>
      </c>
      <c r="C555" t="s">
        <v>23683</v>
      </c>
    </row>
    <row r="556" spans="1:3" ht="12" customHeight="1" x14ac:dyDescent="0.3">
      <c r="A556" s="20" t="s">
        <v>2173</v>
      </c>
      <c r="B556" s="20" t="s">
        <v>24283</v>
      </c>
      <c r="C556" t="s">
        <v>24245</v>
      </c>
    </row>
    <row r="557" spans="1:3" ht="12" customHeight="1" x14ac:dyDescent="0.3">
      <c r="A557" s="20" t="s">
        <v>4532</v>
      </c>
      <c r="B557" s="20" t="s">
        <v>24284</v>
      </c>
      <c r="C557" t="s">
        <v>23710</v>
      </c>
    </row>
    <row r="558" spans="1:3" ht="12" customHeight="1" x14ac:dyDescent="0.3">
      <c r="A558" s="20" t="s">
        <v>5275</v>
      </c>
      <c r="B558" s="20" t="s">
        <v>23795</v>
      </c>
      <c r="C558" t="s">
        <v>24285</v>
      </c>
    </row>
    <row r="559" spans="1:3" ht="12" customHeight="1" x14ac:dyDescent="0.3">
      <c r="A559" s="20" t="s">
        <v>2722</v>
      </c>
      <c r="B559" s="20" t="s">
        <v>24286</v>
      </c>
      <c r="C559" t="s">
        <v>23683</v>
      </c>
    </row>
    <row r="560" spans="1:3" ht="12" customHeight="1" x14ac:dyDescent="0.3">
      <c r="A560" s="20" t="s">
        <v>5714</v>
      </c>
      <c r="B560" s="20" t="s">
        <v>24287</v>
      </c>
      <c r="C560" t="s">
        <v>23697</v>
      </c>
    </row>
    <row r="561" spans="1:3" ht="12" customHeight="1" x14ac:dyDescent="0.3">
      <c r="A561" s="20" t="s">
        <v>1594</v>
      </c>
      <c r="B561" s="20" t="s">
        <v>17234</v>
      </c>
      <c r="C561" t="s">
        <v>23683</v>
      </c>
    </row>
    <row r="562" spans="1:3" ht="12" customHeight="1" x14ac:dyDescent="0.3">
      <c r="A562" s="20" t="s">
        <v>7713</v>
      </c>
      <c r="B562" s="20" t="s">
        <v>23668</v>
      </c>
      <c r="C562" t="s">
        <v>24288</v>
      </c>
    </row>
    <row r="563" spans="1:3" ht="12" customHeight="1" x14ac:dyDescent="0.3">
      <c r="A563" s="20" t="s">
        <v>1595</v>
      </c>
      <c r="B563" s="20" t="s">
        <v>17235</v>
      </c>
      <c r="C563" t="s">
        <v>24289</v>
      </c>
    </row>
    <row r="564" spans="1:3" ht="12" customHeight="1" x14ac:dyDescent="0.3">
      <c r="A564" s="20" t="s">
        <v>3435</v>
      </c>
      <c r="B564" s="20" t="s">
        <v>24290</v>
      </c>
      <c r="C564" t="s">
        <v>23770</v>
      </c>
    </row>
    <row r="565" spans="1:3" ht="12" customHeight="1" x14ac:dyDescent="0.3">
      <c r="A565" s="20" t="s">
        <v>1974</v>
      </c>
      <c r="B565" s="20" t="s">
        <v>23668</v>
      </c>
      <c r="C565" t="s">
        <v>24291</v>
      </c>
    </row>
    <row r="566" spans="1:3" ht="12" customHeight="1" x14ac:dyDescent="0.3">
      <c r="A566" s="20" t="s">
        <v>2980</v>
      </c>
      <c r="B566" s="20" t="s">
        <v>24292</v>
      </c>
      <c r="C566" t="s">
        <v>23729</v>
      </c>
    </row>
    <row r="567" spans="1:3" ht="12" customHeight="1" x14ac:dyDescent="0.3">
      <c r="A567" s="20" t="s">
        <v>4789</v>
      </c>
      <c r="B567" s="20" t="s">
        <v>24293</v>
      </c>
      <c r="C567" t="s">
        <v>24294</v>
      </c>
    </row>
    <row r="568" spans="1:3" ht="12" customHeight="1" x14ac:dyDescent="0.3">
      <c r="A568" s="20" t="s">
        <v>4788</v>
      </c>
      <c r="B568" s="20" t="s">
        <v>24295</v>
      </c>
      <c r="C568" t="s">
        <v>23665</v>
      </c>
    </row>
    <row r="569" spans="1:3" ht="12" customHeight="1" x14ac:dyDescent="0.3">
      <c r="A569" s="20" t="s">
        <v>5039</v>
      </c>
      <c r="B569" s="20" t="s">
        <v>24296</v>
      </c>
      <c r="C569" t="s">
        <v>24297</v>
      </c>
    </row>
    <row r="570" spans="1:3" ht="12" customHeight="1" x14ac:dyDescent="0.3">
      <c r="A570" s="20" t="s">
        <v>850</v>
      </c>
      <c r="B570" s="20" t="s">
        <v>24298</v>
      </c>
      <c r="C570" t="s">
        <v>23839</v>
      </c>
    </row>
    <row r="571" spans="1:3" ht="12" customHeight="1" x14ac:dyDescent="0.3">
      <c r="A571" s="20" t="s">
        <v>491</v>
      </c>
      <c r="B571" s="20" t="s">
        <v>24299</v>
      </c>
      <c r="C571" t="s">
        <v>23719</v>
      </c>
    </row>
    <row r="572" spans="1:3" ht="12" customHeight="1" x14ac:dyDescent="0.3">
      <c r="A572" s="20" t="s">
        <v>4468</v>
      </c>
      <c r="B572" s="20" t="s">
        <v>24300</v>
      </c>
      <c r="C572" t="s">
        <v>23710</v>
      </c>
    </row>
    <row r="573" spans="1:3" ht="12" customHeight="1" x14ac:dyDescent="0.3">
      <c r="A573" s="20" t="s">
        <v>2174</v>
      </c>
      <c r="B573" s="20" t="s">
        <v>24301</v>
      </c>
      <c r="C573" t="s">
        <v>23672</v>
      </c>
    </row>
    <row r="574" spans="1:3" ht="12" customHeight="1" x14ac:dyDescent="0.3">
      <c r="A574" s="20" t="s">
        <v>4003</v>
      </c>
      <c r="B574" s="20" t="s">
        <v>24302</v>
      </c>
      <c r="C574" t="s">
        <v>24303</v>
      </c>
    </row>
    <row r="575" spans="1:3" ht="12" customHeight="1" x14ac:dyDescent="0.3">
      <c r="A575" s="20" t="s">
        <v>3286</v>
      </c>
      <c r="B575" s="20" t="s">
        <v>24304</v>
      </c>
      <c r="C575" t="s">
        <v>23661</v>
      </c>
    </row>
    <row r="576" spans="1:3" ht="12" customHeight="1" x14ac:dyDescent="0.3">
      <c r="A576" s="20" t="s">
        <v>492</v>
      </c>
      <c r="B576" s="20" t="s">
        <v>16092</v>
      </c>
      <c r="C576" t="s">
        <v>23719</v>
      </c>
    </row>
    <row r="577" spans="1:3" ht="12" customHeight="1" x14ac:dyDescent="0.3">
      <c r="A577" s="20" t="s">
        <v>6009</v>
      </c>
      <c r="B577" s="20" t="s">
        <v>23668</v>
      </c>
      <c r="C577" t="s">
        <v>24305</v>
      </c>
    </row>
    <row r="578" spans="1:3" ht="12" customHeight="1" x14ac:dyDescent="0.3">
      <c r="A578" s="20" t="s">
        <v>2175</v>
      </c>
      <c r="B578" s="20" t="s">
        <v>24306</v>
      </c>
      <c r="C578" t="s">
        <v>24245</v>
      </c>
    </row>
    <row r="579" spans="1:3" ht="12" customHeight="1" x14ac:dyDescent="0.3">
      <c r="A579" s="20" t="s">
        <v>6972</v>
      </c>
      <c r="B579" s="20" t="s">
        <v>23668</v>
      </c>
      <c r="C579" t="s">
        <v>24307</v>
      </c>
    </row>
    <row r="580" spans="1:3" ht="12" customHeight="1" x14ac:dyDescent="0.3">
      <c r="A580" s="20" t="s">
        <v>7514</v>
      </c>
      <c r="B580" s="20" t="s">
        <v>24308</v>
      </c>
      <c r="C580" t="s">
        <v>23708</v>
      </c>
    </row>
    <row r="581" spans="1:3" ht="12" customHeight="1" x14ac:dyDescent="0.3">
      <c r="A581" s="20" t="s">
        <v>7416</v>
      </c>
      <c r="B581" s="20" t="s">
        <v>23668</v>
      </c>
      <c r="C581" t="s">
        <v>24309</v>
      </c>
    </row>
    <row r="582" spans="1:3" ht="12" customHeight="1" x14ac:dyDescent="0.3">
      <c r="A582" s="20" t="s">
        <v>1102</v>
      </c>
      <c r="B582" s="20" t="s">
        <v>16719</v>
      </c>
      <c r="C582" t="s">
        <v>23683</v>
      </c>
    </row>
    <row r="583" spans="1:3" ht="12" customHeight="1" x14ac:dyDescent="0.3">
      <c r="A583" s="20" t="s">
        <v>1238</v>
      </c>
      <c r="B583" s="20" t="s">
        <v>24310</v>
      </c>
      <c r="C583" t="s">
        <v>23829</v>
      </c>
    </row>
    <row r="584" spans="1:3" ht="12" customHeight="1" x14ac:dyDescent="0.3">
      <c r="A584" s="20" t="s">
        <v>1975</v>
      </c>
      <c r="B584" s="20" t="s">
        <v>24311</v>
      </c>
      <c r="C584" t="s">
        <v>23665</v>
      </c>
    </row>
    <row r="585" spans="1:3" ht="12" customHeight="1" x14ac:dyDescent="0.3">
      <c r="A585" s="20" t="s">
        <v>2723</v>
      </c>
      <c r="B585" s="20" t="s">
        <v>15587</v>
      </c>
      <c r="C585" t="s">
        <v>24312</v>
      </c>
    </row>
    <row r="586" spans="1:3" ht="12" customHeight="1" x14ac:dyDescent="0.3">
      <c r="A586" s="20" t="s">
        <v>3920</v>
      </c>
      <c r="B586" s="20" t="s">
        <v>23668</v>
      </c>
      <c r="C586" t="s">
        <v>24313</v>
      </c>
    </row>
    <row r="587" spans="1:3" ht="12" customHeight="1" x14ac:dyDescent="0.3">
      <c r="A587" s="20" t="s">
        <v>1740</v>
      </c>
      <c r="B587" s="20" t="s">
        <v>24314</v>
      </c>
      <c r="C587" t="s">
        <v>23683</v>
      </c>
    </row>
    <row r="588" spans="1:3" ht="12" customHeight="1" x14ac:dyDescent="0.3">
      <c r="A588" s="20" t="s">
        <v>1103</v>
      </c>
      <c r="B588" s="20" t="s">
        <v>16720</v>
      </c>
      <c r="C588" t="s">
        <v>23719</v>
      </c>
    </row>
    <row r="589" spans="1:3" ht="12" customHeight="1" x14ac:dyDescent="0.3">
      <c r="A589" s="20" t="s">
        <v>23</v>
      </c>
      <c r="B589" s="20" t="s">
        <v>23668</v>
      </c>
      <c r="C589" t="s">
        <v>24315</v>
      </c>
    </row>
    <row r="590" spans="1:3" ht="12" customHeight="1" x14ac:dyDescent="0.3">
      <c r="A590" s="20" t="s">
        <v>493</v>
      </c>
      <c r="B590" s="20" t="s">
        <v>23668</v>
      </c>
      <c r="C590" t="s">
        <v>24316</v>
      </c>
    </row>
    <row r="591" spans="1:3" ht="12" customHeight="1" x14ac:dyDescent="0.3">
      <c r="A591" s="20" t="s">
        <v>6695</v>
      </c>
      <c r="B591" s="20" t="s">
        <v>24317</v>
      </c>
      <c r="C591" t="s">
        <v>23697</v>
      </c>
    </row>
    <row r="592" spans="1:3" ht="12" customHeight="1" x14ac:dyDescent="0.3">
      <c r="A592" s="20" t="s">
        <v>2879</v>
      </c>
      <c r="B592" s="20" t="s">
        <v>24318</v>
      </c>
      <c r="C592" t="s">
        <v>24319</v>
      </c>
    </row>
    <row r="593" spans="1:3" ht="12" customHeight="1" x14ac:dyDescent="0.3">
      <c r="A593" s="20" t="s">
        <v>4561</v>
      </c>
      <c r="B593" s="20" t="s">
        <v>24320</v>
      </c>
      <c r="C593" t="s">
        <v>23701</v>
      </c>
    </row>
    <row r="594" spans="1:3" ht="12" customHeight="1" x14ac:dyDescent="0.3">
      <c r="A594" s="20" t="s">
        <v>4658</v>
      </c>
      <c r="B594" s="20" t="s">
        <v>24321</v>
      </c>
      <c r="C594" t="s">
        <v>23665</v>
      </c>
    </row>
    <row r="595" spans="1:3" ht="12" customHeight="1" x14ac:dyDescent="0.3">
      <c r="A595" s="20" t="s">
        <v>851</v>
      </c>
      <c r="B595" s="20" t="s">
        <v>24322</v>
      </c>
      <c r="C595" t="s">
        <v>24323</v>
      </c>
    </row>
    <row r="596" spans="1:3" ht="12" customHeight="1" x14ac:dyDescent="0.3">
      <c r="A596" s="20" t="s">
        <v>2176</v>
      </c>
      <c r="B596" s="20" t="s">
        <v>24324</v>
      </c>
      <c r="C596" t="s">
        <v>23663</v>
      </c>
    </row>
    <row r="597" spans="1:3" ht="12" customHeight="1" x14ac:dyDescent="0.3">
      <c r="A597" s="20" t="s">
        <v>1104</v>
      </c>
      <c r="B597" s="20" t="s">
        <v>16721</v>
      </c>
      <c r="C597" t="s">
        <v>23719</v>
      </c>
    </row>
    <row r="598" spans="1:3" ht="12" customHeight="1" x14ac:dyDescent="0.3">
      <c r="A598" s="20" t="s">
        <v>6419</v>
      </c>
      <c r="B598" s="20" t="s">
        <v>23668</v>
      </c>
      <c r="C598" t="s">
        <v>24325</v>
      </c>
    </row>
    <row r="599" spans="1:3" ht="12" customHeight="1" x14ac:dyDescent="0.3">
      <c r="A599" s="20" t="s">
        <v>1505</v>
      </c>
      <c r="B599" s="20" t="s">
        <v>24326</v>
      </c>
      <c r="C599" t="s">
        <v>23812</v>
      </c>
    </row>
    <row r="600" spans="1:3" ht="12" customHeight="1" x14ac:dyDescent="0.3">
      <c r="A600" s="20" t="s">
        <v>2526</v>
      </c>
      <c r="B600" s="20" t="s">
        <v>24327</v>
      </c>
      <c r="C600" t="s">
        <v>23665</v>
      </c>
    </row>
    <row r="601" spans="1:3" ht="12" customHeight="1" x14ac:dyDescent="0.3">
      <c r="A601" s="20" t="s">
        <v>5276</v>
      </c>
      <c r="B601" s="20" t="s">
        <v>23668</v>
      </c>
      <c r="C601" t="s">
        <v>24328</v>
      </c>
    </row>
    <row r="602" spans="1:3" ht="12" customHeight="1" x14ac:dyDescent="0.3">
      <c r="A602" s="20" t="s">
        <v>4172</v>
      </c>
      <c r="B602" s="20" t="s">
        <v>24066</v>
      </c>
      <c r="C602" t="s">
        <v>24329</v>
      </c>
    </row>
    <row r="603" spans="1:3" ht="12" customHeight="1" x14ac:dyDescent="0.3">
      <c r="A603" s="20" t="s">
        <v>4928</v>
      </c>
      <c r="B603" s="20" t="s">
        <v>24330</v>
      </c>
      <c r="C603" t="s">
        <v>24331</v>
      </c>
    </row>
    <row r="604" spans="1:3" ht="12" customHeight="1" x14ac:dyDescent="0.3">
      <c r="A604" s="20" t="s">
        <v>494</v>
      </c>
      <c r="B604" s="20" t="s">
        <v>16094</v>
      </c>
      <c r="C604" t="s">
        <v>23775</v>
      </c>
    </row>
    <row r="605" spans="1:3" ht="12" customHeight="1" x14ac:dyDescent="0.3">
      <c r="A605" s="20" t="s">
        <v>1596</v>
      </c>
      <c r="B605" s="20" t="s">
        <v>24332</v>
      </c>
      <c r="C605" t="s">
        <v>23683</v>
      </c>
    </row>
    <row r="606" spans="1:3" ht="12" customHeight="1" x14ac:dyDescent="0.3">
      <c r="A606" s="20" t="s">
        <v>397</v>
      </c>
      <c r="B606" s="20" t="s">
        <v>24038</v>
      </c>
      <c r="C606" t="s">
        <v>24333</v>
      </c>
    </row>
    <row r="607" spans="1:3" ht="12" customHeight="1" x14ac:dyDescent="0.3">
      <c r="A607" s="20" t="s">
        <v>6153</v>
      </c>
      <c r="B607" s="20" t="s">
        <v>23668</v>
      </c>
      <c r="C607" t="s">
        <v>24334</v>
      </c>
    </row>
    <row r="608" spans="1:3" ht="12" customHeight="1" x14ac:dyDescent="0.3">
      <c r="A608" s="20" t="s">
        <v>5610</v>
      </c>
      <c r="B608" s="20" t="s">
        <v>24335</v>
      </c>
      <c r="C608" t="s">
        <v>23697</v>
      </c>
    </row>
    <row r="609" spans="1:3" ht="12" customHeight="1" x14ac:dyDescent="0.3">
      <c r="A609" s="20" t="s">
        <v>6010</v>
      </c>
      <c r="B609" s="20" t="s">
        <v>24336</v>
      </c>
      <c r="C609" t="s">
        <v>23697</v>
      </c>
    </row>
    <row r="610" spans="1:3" ht="12" customHeight="1" x14ac:dyDescent="0.3">
      <c r="A610" s="20" t="s">
        <v>3086</v>
      </c>
      <c r="B610" s="20" t="s">
        <v>24337</v>
      </c>
      <c r="C610" t="s">
        <v>23661</v>
      </c>
    </row>
    <row r="611" spans="1:3" ht="12" customHeight="1" x14ac:dyDescent="0.3">
      <c r="A611" s="20" t="s">
        <v>2667</v>
      </c>
      <c r="B611" s="20" t="s">
        <v>24338</v>
      </c>
      <c r="C611" t="s">
        <v>23663</v>
      </c>
    </row>
    <row r="612" spans="1:3" ht="12" customHeight="1" x14ac:dyDescent="0.3">
      <c r="A612" s="20" t="s">
        <v>6551</v>
      </c>
      <c r="B612" s="20" t="s">
        <v>24339</v>
      </c>
      <c r="C612" t="s">
        <v>23708</v>
      </c>
    </row>
    <row r="613" spans="1:3" ht="12" customHeight="1" x14ac:dyDescent="0.3">
      <c r="A613" s="20" t="s">
        <v>5083</v>
      </c>
      <c r="B613" s="20" t="s">
        <v>24340</v>
      </c>
      <c r="C613" t="s">
        <v>23839</v>
      </c>
    </row>
    <row r="614" spans="1:3" ht="12" customHeight="1" x14ac:dyDescent="0.3">
      <c r="A614" s="20" t="s">
        <v>5555</v>
      </c>
      <c r="B614" s="20" t="s">
        <v>24341</v>
      </c>
      <c r="C614" t="s">
        <v>24098</v>
      </c>
    </row>
    <row r="615" spans="1:3" ht="12" customHeight="1" x14ac:dyDescent="0.3">
      <c r="A615" s="20" t="s">
        <v>4848</v>
      </c>
      <c r="B615" s="20" t="s">
        <v>24342</v>
      </c>
      <c r="C615" t="s">
        <v>23683</v>
      </c>
    </row>
    <row r="616" spans="1:3" ht="12" customHeight="1" x14ac:dyDescent="0.3">
      <c r="A616" s="20" t="s">
        <v>6973</v>
      </c>
      <c r="B616" s="20" t="s">
        <v>24343</v>
      </c>
      <c r="C616" t="s">
        <v>23683</v>
      </c>
    </row>
    <row r="617" spans="1:3" ht="12" customHeight="1" x14ac:dyDescent="0.3">
      <c r="A617" s="20" t="s">
        <v>4746</v>
      </c>
      <c r="B617" s="20" t="s">
        <v>24344</v>
      </c>
      <c r="C617" t="s">
        <v>23683</v>
      </c>
    </row>
    <row r="618" spans="1:3" ht="12" customHeight="1" x14ac:dyDescent="0.3">
      <c r="A618" s="20" t="s">
        <v>7239</v>
      </c>
      <c r="B618" s="20" t="s">
        <v>23668</v>
      </c>
      <c r="C618" t="s">
        <v>24345</v>
      </c>
    </row>
    <row r="619" spans="1:3" ht="12" customHeight="1" x14ac:dyDescent="0.3">
      <c r="A619" s="20" t="s">
        <v>6552</v>
      </c>
      <c r="B619" s="20" t="s">
        <v>24346</v>
      </c>
      <c r="C619" t="s">
        <v>23697</v>
      </c>
    </row>
    <row r="620" spans="1:3" ht="12" customHeight="1" x14ac:dyDescent="0.3">
      <c r="A620" s="20" t="s">
        <v>6866</v>
      </c>
      <c r="B620" s="20" t="s">
        <v>24347</v>
      </c>
      <c r="C620" t="s">
        <v>23697</v>
      </c>
    </row>
    <row r="621" spans="1:3" ht="12" customHeight="1" x14ac:dyDescent="0.3">
      <c r="A621" s="20" t="s">
        <v>495</v>
      </c>
      <c r="B621" s="20" t="s">
        <v>24348</v>
      </c>
      <c r="C621" t="s">
        <v>23665</v>
      </c>
    </row>
    <row r="622" spans="1:3" ht="12" customHeight="1" x14ac:dyDescent="0.3">
      <c r="A622" s="20" t="s">
        <v>6553</v>
      </c>
      <c r="B622" s="20" t="s">
        <v>24349</v>
      </c>
      <c r="C622" t="s">
        <v>23683</v>
      </c>
    </row>
    <row r="623" spans="1:3" ht="12" customHeight="1" x14ac:dyDescent="0.3">
      <c r="A623" s="20" t="s">
        <v>4613</v>
      </c>
      <c r="B623" s="20" t="s">
        <v>24350</v>
      </c>
      <c r="C623" t="s">
        <v>23701</v>
      </c>
    </row>
    <row r="624" spans="1:3" ht="12" customHeight="1" x14ac:dyDescent="0.3">
      <c r="A624" s="20" t="s">
        <v>732</v>
      </c>
      <c r="B624" s="20" t="s">
        <v>24351</v>
      </c>
      <c r="C624" t="s">
        <v>23731</v>
      </c>
    </row>
    <row r="625" spans="1:3" ht="12" customHeight="1" x14ac:dyDescent="0.3">
      <c r="A625" s="20" t="s">
        <v>7417</v>
      </c>
      <c r="B625" s="20" t="s">
        <v>24352</v>
      </c>
      <c r="C625" t="s">
        <v>23665</v>
      </c>
    </row>
    <row r="626" spans="1:3" ht="12" customHeight="1" x14ac:dyDescent="0.3">
      <c r="A626" s="20" t="s">
        <v>1515</v>
      </c>
      <c r="B626" s="20" t="s">
        <v>24353</v>
      </c>
      <c r="C626" t="s">
        <v>23801</v>
      </c>
    </row>
    <row r="627" spans="1:3" ht="12" customHeight="1" x14ac:dyDescent="0.3">
      <c r="A627" s="20" t="s">
        <v>1375</v>
      </c>
      <c r="B627" s="20" t="s">
        <v>24354</v>
      </c>
      <c r="C627" t="s">
        <v>23663</v>
      </c>
    </row>
    <row r="628" spans="1:3" ht="12" customHeight="1" x14ac:dyDescent="0.3">
      <c r="A628" s="20" t="s">
        <v>496</v>
      </c>
      <c r="B628" s="20" t="s">
        <v>24355</v>
      </c>
      <c r="C628" t="s">
        <v>23719</v>
      </c>
    </row>
    <row r="629" spans="1:3" ht="12" customHeight="1" x14ac:dyDescent="0.3">
      <c r="A629" s="20" t="s">
        <v>6776</v>
      </c>
      <c r="B629" s="20" t="s">
        <v>24356</v>
      </c>
      <c r="C629" t="s">
        <v>23697</v>
      </c>
    </row>
    <row r="630" spans="1:3" ht="12" customHeight="1" x14ac:dyDescent="0.3">
      <c r="A630" s="20" t="s">
        <v>7329</v>
      </c>
      <c r="B630" s="20" t="s">
        <v>23668</v>
      </c>
      <c r="C630" t="s">
        <v>24357</v>
      </c>
    </row>
    <row r="631" spans="1:3" ht="12" customHeight="1" x14ac:dyDescent="0.3">
      <c r="A631" s="20" t="s">
        <v>497</v>
      </c>
      <c r="B631" s="20" t="s">
        <v>24358</v>
      </c>
      <c r="C631" t="s">
        <v>23731</v>
      </c>
    </row>
    <row r="632" spans="1:3" ht="12" customHeight="1" x14ac:dyDescent="0.3">
      <c r="A632" s="20" t="s">
        <v>5715</v>
      </c>
      <c r="B632" s="20" t="s">
        <v>24359</v>
      </c>
      <c r="C632" t="s">
        <v>24360</v>
      </c>
    </row>
    <row r="633" spans="1:3" ht="12" customHeight="1" x14ac:dyDescent="0.3">
      <c r="A633" s="20" t="s">
        <v>1025</v>
      </c>
      <c r="B633" s="20" t="s">
        <v>16636</v>
      </c>
      <c r="C633" t="s">
        <v>23774</v>
      </c>
    </row>
    <row r="634" spans="1:3" ht="12" customHeight="1" x14ac:dyDescent="0.3">
      <c r="A634" s="20" t="s">
        <v>4053</v>
      </c>
      <c r="B634" s="20" t="s">
        <v>24361</v>
      </c>
      <c r="C634" t="s">
        <v>23980</v>
      </c>
    </row>
    <row r="635" spans="1:3" ht="12" customHeight="1" x14ac:dyDescent="0.3">
      <c r="A635" s="20" t="s">
        <v>1741</v>
      </c>
      <c r="B635" s="20" t="s">
        <v>24362</v>
      </c>
      <c r="C635" t="s">
        <v>23665</v>
      </c>
    </row>
    <row r="636" spans="1:3" ht="12" customHeight="1" x14ac:dyDescent="0.3">
      <c r="A636" s="20" t="s">
        <v>1516</v>
      </c>
      <c r="B636" s="20" t="s">
        <v>24363</v>
      </c>
      <c r="C636" t="s">
        <v>23663</v>
      </c>
    </row>
    <row r="637" spans="1:3" ht="12" customHeight="1" x14ac:dyDescent="0.3">
      <c r="A637" s="20" t="s">
        <v>3921</v>
      </c>
      <c r="B637" s="20" t="s">
        <v>23668</v>
      </c>
      <c r="C637" t="s">
        <v>24364</v>
      </c>
    </row>
    <row r="638" spans="1:3" ht="12" customHeight="1" x14ac:dyDescent="0.3">
      <c r="A638" s="20" t="s">
        <v>7330</v>
      </c>
      <c r="B638" s="20" t="s">
        <v>23668</v>
      </c>
      <c r="C638" t="s">
        <v>24365</v>
      </c>
    </row>
    <row r="639" spans="1:3" ht="12" customHeight="1" x14ac:dyDescent="0.3">
      <c r="A639" s="20" t="s">
        <v>1376</v>
      </c>
      <c r="B639" s="20" t="s">
        <v>24366</v>
      </c>
      <c r="C639" t="s">
        <v>23805</v>
      </c>
    </row>
    <row r="640" spans="1:3" ht="12" customHeight="1" x14ac:dyDescent="0.3">
      <c r="A640" s="20" t="s">
        <v>2177</v>
      </c>
      <c r="B640" s="20" t="s">
        <v>24367</v>
      </c>
      <c r="C640" t="s">
        <v>23663</v>
      </c>
    </row>
    <row r="641" spans="1:3" ht="12" customHeight="1" x14ac:dyDescent="0.3">
      <c r="A641" s="20" t="s">
        <v>852</v>
      </c>
      <c r="B641" s="20" t="s">
        <v>16459</v>
      </c>
      <c r="C641" t="s">
        <v>23719</v>
      </c>
    </row>
    <row r="642" spans="1:3" ht="12" customHeight="1" x14ac:dyDescent="0.3">
      <c r="A642" s="20" t="s">
        <v>1742</v>
      </c>
      <c r="B642" s="20" t="s">
        <v>23668</v>
      </c>
      <c r="C642" t="s">
        <v>24368</v>
      </c>
    </row>
    <row r="643" spans="1:3" ht="12" customHeight="1" x14ac:dyDescent="0.3">
      <c r="A643" s="20" t="s">
        <v>3382</v>
      </c>
      <c r="B643" s="20" t="s">
        <v>24369</v>
      </c>
      <c r="C643" t="s">
        <v>23729</v>
      </c>
    </row>
    <row r="644" spans="1:3" ht="12" customHeight="1" x14ac:dyDescent="0.3">
      <c r="A644" s="20" t="s">
        <v>3715</v>
      </c>
      <c r="B644" s="20" t="s">
        <v>23668</v>
      </c>
      <c r="C644" t="s">
        <v>24370</v>
      </c>
    </row>
    <row r="645" spans="1:3" ht="12" customHeight="1" x14ac:dyDescent="0.3">
      <c r="A645" s="20" t="s">
        <v>498</v>
      </c>
      <c r="B645" s="20" t="s">
        <v>24371</v>
      </c>
      <c r="C645" t="s">
        <v>23731</v>
      </c>
    </row>
    <row r="646" spans="1:3" ht="12" customHeight="1" x14ac:dyDescent="0.3">
      <c r="A646" s="20" t="s">
        <v>1976</v>
      </c>
      <c r="B646" s="20" t="s">
        <v>23668</v>
      </c>
      <c r="C646" t="s">
        <v>24372</v>
      </c>
    </row>
    <row r="647" spans="1:3" ht="12" customHeight="1" x14ac:dyDescent="0.3">
      <c r="A647" s="20" t="s">
        <v>6510</v>
      </c>
      <c r="B647" s="20" t="s">
        <v>24373</v>
      </c>
      <c r="C647" t="s">
        <v>23680</v>
      </c>
    </row>
    <row r="648" spans="1:3" ht="12" customHeight="1" x14ac:dyDescent="0.3">
      <c r="A648" s="20" t="s">
        <v>2668</v>
      </c>
      <c r="B648" s="20" t="s">
        <v>23668</v>
      </c>
      <c r="C648" t="s">
        <v>24374</v>
      </c>
    </row>
    <row r="649" spans="1:3" ht="12" customHeight="1" x14ac:dyDescent="0.3">
      <c r="A649" s="20" t="s">
        <v>1597</v>
      </c>
      <c r="B649" s="20" t="s">
        <v>24375</v>
      </c>
      <c r="C649" t="s">
        <v>24183</v>
      </c>
    </row>
    <row r="650" spans="1:3" ht="12" customHeight="1" x14ac:dyDescent="0.3">
      <c r="A650" s="20" t="s">
        <v>499</v>
      </c>
      <c r="B650" s="20" t="s">
        <v>16099</v>
      </c>
      <c r="C650" t="s">
        <v>23731</v>
      </c>
    </row>
    <row r="651" spans="1:3" ht="12" customHeight="1" x14ac:dyDescent="0.3">
      <c r="A651" s="20" t="s">
        <v>4143</v>
      </c>
      <c r="B651" s="20" t="s">
        <v>23668</v>
      </c>
      <c r="C651" t="s">
        <v>24376</v>
      </c>
    </row>
    <row r="652" spans="1:3" ht="12" customHeight="1" x14ac:dyDescent="0.3">
      <c r="A652" s="20" t="s">
        <v>3436</v>
      </c>
      <c r="B652" s="20" t="s">
        <v>24377</v>
      </c>
      <c r="C652" t="s">
        <v>23770</v>
      </c>
    </row>
    <row r="653" spans="1:3" ht="12" customHeight="1" x14ac:dyDescent="0.3">
      <c r="A653" s="20" t="s">
        <v>2603</v>
      </c>
      <c r="B653" s="20" t="s">
        <v>24378</v>
      </c>
      <c r="C653" t="s">
        <v>23663</v>
      </c>
    </row>
    <row r="654" spans="1:3" ht="12" customHeight="1" x14ac:dyDescent="0.3">
      <c r="A654" s="20" t="s">
        <v>733</v>
      </c>
      <c r="B654" s="20" t="s">
        <v>24379</v>
      </c>
      <c r="C654" t="s">
        <v>23719</v>
      </c>
    </row>
    <row r="655" spans="1:3" ht="12" customHeight="1" x14ac:dyDescent="0.3">
      <c r="A655" s="20" t="s">
        <v>853</v>
      </c>
      <c r="B655" s="20" t="s">
        <v>24380</v>
      </c>
      <c r="C655" t="s">
        <v>23719</v>
      </c>
    </row>
    <row r="656" spans="1:3" ht="12" customHeight="1" x14ac:dyDescent="0.3">
      <c r="A656" s="20" t="s">
        <v>1977</v>
      </c>
      <c r="B656" s="20" t="s">
        <v>23668</v>
      </c>
      <c r="C656" t="s">
        <v>24381</v>
      </c>
    </row>
    <row r="657" spans="1:3" ht="12" customHeight="1" x14ac:dyDescent="0.3">
      <c r="A657" s="20" t="s">
        <v>1978</v>
      </c>
      <c r="B657" s="20" t="s">
        <v>23668</v>
      </c>
      <c r="C657" t="s">
        <v>24382</v>
      </c>
    </row>
    <row r="658" spans="1:3" ht="12" customHeight="1" x14ac:dyDescent="0.3">
      <c r="A658" s="20" t="s">
        <v>1743</v>
      </c>
      <c r="B658" s="20" t="s">
        <v>23668</v>
      </c>
      <c r="C658" t="s">
        <v>24383</v>
      </c>
    </row>
    <row r="659" spans="1:3" ht="12" customHeight="1" x14ac:dyDescent="0.3">
      <c r="A659" s="20" t="s">
        <v>2669</v>
      </c>
      <c r="B659" s="20" t="s">
        <v>23668</v>
      </c>
      <c r="C659" t="s">
        <v>24384</v>
      </c>
    </row>
    <row r="660" spans="1:3" ht="12" customHeight="1" x14ac:dyDescent="0.3">
      <c r="A660" s="20" t="s">
        <v>1239</v>
      </c>
      <c r="B660" s="20" t="s">
        <v>24385</v>
      </c>
      <c r="C660" t="s">
        <v>23663</v>
      </c>
    </row>
    <row r="661" spans="1:3" ht="12" customHeight="1" x14ac:dyDescent="0.3">
      <c r="A661" s="20" t="s">
        <v>1598</v>
      </c>
      <c r="B661" s="20" t="s">
        <v>24386</v>
      </c>
      <c r="C661" t="s">
        <v>23672</v>
      </c>
    </row>
    <row r="662" spans="1:3" ht="12" customHeight="1" x14ac:dyDescent="0.3">
      <c r="A662" s="20" t="s">
        <v>2724</v>
      </c>
      <c r="B662" s="20" t="s">
        <v>24387</v>
      </c>
      <c r="C662" t="s">
        <v>23683</v>
      </c>
    </row>
    <row r="663" spans="1:3" ht="12" customHeight="1" x14ac:dyDescent="0.3">
      <c r="A663" s="20" t="s">
        <v>3874</v>
      </c>
      <c r="B663" s="20" t="s">
        <v>24388</v>
      </c>
      <c r="C663" t="s">
        <v>23738</v>
      </c>
    </row>
    <row r="664" spans="1:3" ht="12" customHeight="1" x14ac:dyDescent="0.3">
      <c r="A664" s="20" t="s">
        <v>1240</v>
      </c>
      <c r="B664" s="20" t="s">
        <v>23668</v>
      </c>
      <c r="C664" t="s">
        <v>24389</v>
      </c>
    </row>
    <row r="665" spans="1:3" ht="12" customHeight="1" x14ac:dyDescent="0.3">
      <c r="A665" s="20" t="s">
        <v>1241</v>
      </c>
      <c r="B665" s="20" t="s">
        <v>24390</v>
      </c>
      <c r="C665" t="s">
        <v>23812</v>
      </c>
    </row>
    <row r="666" spans="1:3" ht="12" customHeight="1" x14ac:dyDescent="0.3">
      <c r="A666" s="20" t="s">
        <v>7331</v>
      </c>
      <c r="B666" s="20" t="s">
        <v>23668</v>
      </c>
      <c r="C666" t="s">
        <v>24391</v>
      </c>
    </row>
    <row r="667" spans="1:3" ht="12" customHeight="1" x14ac:dyDescent="0.3">
      <c r="A667" s="20" t="s">
        <v>3875</v>
      </c>
      <c r="B667" s="20" t="s">
        <v>24392</v>
      </c>
      <c r="C667" t="s">
        <v>23738</v>
      </c>
    </row>
    <row r="668" spans="1:3" ht="12" customHeight="1" x14ac:dyDescent="0.3">
      <c r="A668" s="20" t="s">
        <v>4469</v>
      </c>
      <c r="B668" s="20" t="s">
        <v>23677</v>
      </c>
      <c r="C668" t="s">
        <v>24393</v>
      </c>
    </row>
    <row r="669" spans="1:3" ht="12" customHeight="1" x14ac:dyDescent="0.3">
      <c r="A669" s="20" t="s">
        <v>1105</v>
      </c>
      <c r="B669" s="20" t="s">
        <v>24394</v>
      </c>
      <c r="C669" t="s">
        <v>23708</v>
      </c>
    </row>
    <row r="670" spans="1:3" ht="12" customHeight="1" x14ac:dyDescent="0.3">
      <c r="A670" s="20" t="s">
        <v>4470</v>
      </c>
      <c r="B670" s="20" t="s">
        <v>24395</v>
      </c>
      <c r="C670" t="s">
        <v>23710</v>
      </c>
    </row>
    <row r="671" spans="1:3" ht="12" customHeight="1" x14ac:dyDescent="0.3">
      <c r="A671" s="20" t="s">
        <v>3843</v>
      </c>
      <c r="B671" s="20" t="s">
        <v>24396</v>
      </c>
      <c r="C671" t="s">
        <v>23665</v>
      </c>
    </row>
    <row r="672" spans="1:3" ht="12" customHeight="1" x14ac:dyDescent="0.3">
      <c r="A672" s="20" t="s">
        <v>2880</v>
      </c>
      <c r="B672" s="20" t="s">
        <v>24397</v>
      </c>
      <c r="C672" t="s">
        <v>24398</v>
      </c>
    </row>
    <row r="673" spans="1:3" ht="12" customHeight="1" x14ac:dyDescent="0.3">
      <c r="A673" s="20" t="s">
        <v>7240</v>
      </c>
      <c r="B673" s="20" t="s">
        <v>23668</v>
      </c>
      <c r="C673" t="s">
        <v>24399</v>
      </c>
    </row>
    <row r="674" spans="1:3" ht="12" customHeight="1" x14ac:dyDescent="0.3">
      <c r="A674" s="20" t="s">
        <v>6554</v>
      </c>
      <c r="B674" s="20" t="s">
        <v>24400</v>
      </c>
      <c r="C674" t="s">
        <v>23697</v>
      </c>
    </row>
    <row r="675" spans="1:3" ht="12" customHeight="1" x14ac:dyDescent="0.3">
      <c r="A675" s="20" t="s">
        <v>6777</v>
      </c>
      <c r="B675" s="20" t="s">
        <v>24401</v>
      </c>
      <c r="C675" t="s">
        <v>23697</v>
      </c>
    </row>
    <row r="676" spans="1:3" ht="12" customHeight="1" x14ac:dyDescent="0.3">
      <c r="A676" s="20" t="s">
        <v>398</v>
      </c>
      <c r="B676" s="20" t="s">
        <v>15996</v>
      </c>
      <c r="C676" t="s">
        <v>23870</v>
      </c>
    </row>
    <row r="677" spans="1:3" ht="12" customHeight="1" x14ac:dyDescent="0.3">
      <c r="A677" s="20" t="s">
        <v>1242</v>
      </c>
      <c r="B677" s="20" t="s">
        <v>23668</v>
      </c>
      <c r="C677" t="s">
        <v>24402</v>
      </c>
    </row>
    <row r="678" spans="1:3" ht="12" customHeight="1" x14ac:dyDescent="0.3">
      <c r="A678" s="20" t="s">
        <v>1744</v>
      </c>
      <c r="B678" s="20" t="s">
        <v>23668</v>
      </c>
      <c r="C678" t="s">
        <v>24403</v>
      </c>
    </row>
    <row r="679" spans="1:3" ht="12" customHeight="1" x14ac:dyDescent="0.3">
      <c r="A679" s="20" t="s">
        <v>317</v>
      </c>
      <c r="B679" s="20" t="s">
        <v>24404</v>
      </c>
      <c r="C679" t="s">
        <v>23665</v>
      </c>
    </row>
    <row r="680" spans="1:3" ht="12" customHeight="1" x14ac:dyDescent="0.3">
      <c r="A680" s="20" t="s">
        <v>1517</v>
      </c>
      <c r="B680" s="20" t="s">
        <v>24405</v>
      </c>
      <c r="C680" t="s">
        <v>23801</v>
      </c>
    </row>
    <row r="681" spans="1:3" ht="12" customHeight="1" x14ac:dyDescent="0.3">
      <c r="A681" s="20" t="s">
        <v>2670</v>
      </c>
      <c r="B681" s="20" t="s">
        <v>18331</v>
      </c>
      <c r="C681" t="s">
        <v>23683</v>
      </c>
    </row>
    <row r="682" spans="1:3" ht="12" customHeight="1" x14ac:dyDescent="0.3">
      <c r="A682" s="20" t="s">
        <v>3964</v>
      </c>
      <c r="B682" s="20" t="s">
        <v>19781</v>
      </c>
      <c r="C682" t="s">
        <v>23821</v>
      </c>
    </row>
    <row r="683" spans="1:3" ht="12" customHeight="1" x14ac:dyDescent="0.3">
      <c r="A683" s="20" t="s">
        <v>4366</v>
      </c>
      <c r="B683" s="20" t="s">
        <v>20190</v>
      </c>
      <c r="C683" t="s">
        <v>23667</v>
      </c>
    </row>
    <row r="684" spans="1:3" ht="12" customHeight="1" x14ac:dyDescent="0.3">
      <c r="A684" s="20" t="s">
        <v>4307</v>
      </c>
      <c r="B684" s="20" t="s">
        <v>24406</v>
      </c>
      <c r="C684" t="s">
        <v>23683</v>
      </c>
    </row>
    <row r="685" spans="1:3" ht="12" customHeight="1" x14ac:dyDescent="0.3">
      <c r="A685" s="20" t="s">
        <v>24</v>
      </c>
      <c r="B685" s="20" t="s">
        <v>23795</v>
      </c>
      <c r="C685" t="s">
        <v>24407</v>
      </c>
    </row>
    <row r="686" spans="1:3" ht="12" customHeight="1" x14ac:dyDescent="0.3">
      <c r="A686" s="20" t="s">
        <v>6159</v>
      </c>
      <c r="B686" s="20" t="s">
        <v>15587</v>
      </c>
      <c r="C686" t="s">
        <v>24408</v>
      </c>
    </row>
    <row r="687" spans="1:3" ht="12" customHeight="1" x14ac:dyDescent="0.3">
      <c r="A687" s="20" t="s">
        <v>3437</v>
      </c>
      <c r="B687" s="20" t="s">
        <v>24409</v>
      </c>
      <c r="C687" t="s">
        <v>23770</v>
      </c>
    </row>
    <row r="688" spans="1:3" ht="12" customHeight="1" x14ac:dyDescent="0.3">
      <c r="A688" s="20" t="s">
        <v>7515</v>
      </c>
      <c r="B688" s="20" t="s">
        <v>23668</v>
      </c>
      <c r="C688" t="s">
        <v>24410</v>
      </c>
    </row>
    <row r="689" spans="1:3" ht="12" customHeight="1" x14ac:dyDescent="0.3">
      <c r="A689" s="20" t="s">
        <v>1026</v>
      </c>
      <c r="B689" s="20" t="s">
        <v>23668</v>
      </c>
      <c r="C689" t="s">
        <v>24411</v>
      </c>
    </row>
    <row r="690" spans="1:3" ht="12" customHeight="1" x14ac:dyDescent="0.3">
      <c r="A690" s="20" t="s">
        <v>1979</v>
      </c>
      <c r="B690" s="20" t="s">
        <v>23668</v>
      </c>
      <c r="C690" t="s">
        <v>24412</v>
      </c>
    </row>
    <row r="691" spans="1:3" ht="12" customHeight="1" x14ac:dyDescent="0.3">
      <c r="A691" s="20" t="s">
        <v>2725</v>
      </c>
      <c r="B691" s="20" t="s">
        <v>15587</v>
      </c>
      <c r="C691" t="s">
        <v>24413</v>
      </c>
    </row>
    <row r="692" spans="1:3" ht="12" customHeight="1" x14ac:dyDescent="0.3">
      <c r="A692" s="20" t="s">
        <v>4326</v>
      </c>
      <c r="B692" s="20" t="s">
        <v>24414</v>
      </c>
      <c r="C692" t="s">
        <v>23731</v>
      </c>
    </row>
    <row r="693" spans="1:3" ht="12" customHeight="1" x14ac:dyDescent="0.3">
      <c r="A693" s="20" t="s">
        <v>1377</v>
      </c>
      <c r="B693" s="20" t="s">
        <v>24415</v>
      </c>
      <c r="C693" t="s">
        <v>23663</v>
      </c>
    </row>
    <row r="694" spans="1:3" ht="12" customHeight="1" x14ac:dyDescent="0.3">
      <c r="A694" s="20" t="s">
        <v>1599</v>
      </c>
      <c r="B694" s="20" t="s">
        <v>24416</v>
      </c>
      <c r="C694" t="s">
        <v>23665</v>
      </c>
    </row>
    <row r="695" spans="1:3" ht="12" customHeight="1" x14ac:dyDescent="0.3">
      <c r="A695" s="20" t="s">
        <v>6220</v>
      </c>
      <c r="B695" s="20" t="s">
        <v>24417</v>
      </c>
      <c r="C695" t="s">
        <v>23683</v>
      </c>
    </row>
    <row r="696" spans="1:3" ht="12" customHeight="1" x14ac:dyDescent="0.3">
      <c r="A696" s="20" t="s">
        <v>1027</v>
      </c>
      <c r="B696" s="20" t="s">
        <v>16638</v>
      </c>
      <c r="C696" t="s">
        <v>23774</v>
      </c>
    </row>
    <row r="697" spans="1:3" ht="12" customHeight="1" x14ac:dyDescent="0.3">
      <c r="A697" s="20" t="s">
        <v>1176</v>
      </c>
      <c r="B697" s="20" t="s">
        <v>23668</v>
      </c>
      <c r="C697" t="s">
        <v>24418</v>
      </c>
    </row>
    <row r="698" spans="1:3" ht="12" customHeight="1" x14ac:dyDescent="0.3">
      <c r="A698" s="20" t="s">
        <v>1980</v>
      </c>
      <c r="B698" s="20" t="s">
        <v>23668</v>
      </c>
      <c r="C698" t="s">
        <v>24419</v>
      </c>
    </row>
    <row r="699" spans="1:3" ht="12" customHeight="1" x14ac:dyDescent="0.3">
      <c r="A699" s="20" t="s">
        <v>7418</v>
      </c>
      <c r="B699" s="20" t="s">
        <v>23668</v>
      </c>
      <c r="C699" t="s">
        <v>24420</v>
      </c>
    </row>
    <row r="700" spans="1:3" ht="12" customHeight="1" x14ac:dyDescent="0.3">
      <c r="A700" s="20" t="s">
        <v>5888</v>
      </c>
      <c r="B700" s="20" t="s">
        <v>24421</v>
      </c>
      <c r="C700" t="s">
        <v>23697</v>
      </c>
    </row>
    <row r="701" spans="1:3" ht="12" customHeight="1" x14ac:dyDescent="0.3">
      <c r="A701" s="20" t="s">
        <v>6974</v>
      </c>
      <c r="B701" s="20" t="s">
        <v>23668</v>
      </c>
      <c r="C701" t="s">
        <v>24422</v>
      </c>
    </row>
    <row r="702" spans="1:3" ht="12" customHeight="1" x14ac:dyDescent="0.3">
      <c r="A702" s="20" t="s">
        <v>6400</v>
      </c>
      <c r="B702" s="20" t="s">
        <v>24423</v>
      </c>
      <c r="C702" t="s">
        <v>24424</v>
      </c>
    </row>
    <row r="703" spans="1:3" ht="12" customHeight="1" x14ac:dyDescent="0.3">
      <c r="A703" s="20" t="s">
        <v>5173</v>
      </c>
      <c r="B703" s="20" t="s">
        <v>24425</v>
      </c>
      <c r="C703" t="s">
        <v>23683</v>
      </c>
    </row>
    <row r="704" spans="1:3" ht="12" customHeight="1" x14ac:dyDescent="0.3">
      <c r="A704" s="20" t="s">
        <v>5277</v>
      </c>
      <c r="B704" s="20" t="s">
        <v>24426</v>
      </c>
      <c r="C704" t="s">
        <v>23683</v>
      </c>
    </row>
    <row r="705" spans="1:3" ht="12" customHeight="1" x14ac:dyDescent="0.3">
      <c r="A705" s="20" t="s">
        <v>6555</v>
      </c>
      <c r="B705" s="20" t="s">
        <v>24427</v>
      </c>
      <c r="C705" t="s">
        <v>24428</v>
      </c>
    </row>
    <row r="706" spans="1:3" ht="12" customHeight="1" x14ac:dyDescent="0.3">
      <c r="A706" s="20" t="s">
        <v>854</v>
      </c>
      <c r="B706" s="20" t="s">
        <v>16461</v>
      </c>
      <c r="C706" t="s">
        <v>23719</v>
      </c>
    </row>
    <row r="707" spans="1:3" ht="12" customHeight="1" x14ac:dyDescent="0.3">
      <c r="A707" s="20" t="s">
        <v>1243</v>
      </c>
      <c r="B707" s="20" t="s">
        <v>24429</v>
      </c>
      <c r="C707" t="s">
        <v>23663</v>
      </c>
    </row>
    <row r="708" spans="1:3" ht="12" customHeight="1" x14ac:dyDescent="0.3">
      <c r="A708" s="20" t="s">
        <v>6221</v>
      </c>
      <c r="B708" s="20" t="s">
        <v>23974</v>
      </c>
      <c r="C708" t="s">
        <v>24430</v>
      </c>
    </row>
    <row r="709" spans="1:3" ht="12" customHeight="1" x14ac:dyDescent="0.3">
      <c r="A709" s="20" t="s">
        <v>6222</v>
      </c>
      <c r="B709" s="20" t="s">
        <v>24431</v>
      </c>
      <c r="C709" t="s">
        <v>23724</v>
      </c>
    </row>
    <row r="710" spans="1:3" ht="12" customHeight="1" x14ac:dyDescent="0.3">
      <c r="A710" s="20" t="s">
        <v>6223</v>
      </c>
      <c r="B710" s="20" t="s">
        <v>23758</v>
      </c>
      <c r="C710" t="s">
        <v>24432</v>
      </c>
    </row>
    <row r="711" spans="1:3" ht="12" customHeight="1" x14ac:dyDescent="0.3">
      <c r="A711" s="20" t="s">
        <v>7419</v>
      </c>
      <c r="B711" s="20" t="s">
        <v>23668</v>
      </c>
      <c r="C711" t="s">
        <v>24433</v>
      </c>
    </row>
    <row r="712" spans="1:3" ht="12" customHeight="1" x14ac:dyDescent="0.3">
      <c r="A712" s="20" t="s">
        <v>7151</v>
      </c>
      <c r="B712" s="20" t="s">
        <v>24434</v>
      </c>
      <c r="C712" t="s">
        <v>23683</v>
      </c>
    </row>
    <row r="713" spans="1:3" ht="12" customHeight="1" x14ac:dyDescent="0.3">
      <c r="A713" s="20" t="s">
        <v>6778</v>
      </c>
      <c r="B713" s="20" t="s">
        <v>24435</v>
      </c>
      <c r="C713" t="s">
        <v>23683</v>
      </c>
    </row>
    <row r="714" spans="1:3" ht="12" customHeight="1" x14ac:dyDescent="0.3">
      <c r="A714" s="20" t="s">
        <v>1378</v>
      </c>
      <c r="B714" s="20" t="s">
        <v>24436</v>
      </c>
      <c r="C714" t="s">
        <v>23805</v>
      </c>
    </row>
    <row r="715" spans="1:3" ht="12" customHeight="1" x14ac:dyDescent="0.3">
      <c r="A715" s="20" t="s">
        <v>2726</v>
      </c>
      <c r="B715" s="20" t="s">
        <v>15587</v>
      </c>
      <c r="C715" t="s">
        <v>24437</v>
      </c>
    </row>
    <row r="716" spans="1:3" ht="12" customHeight="1" x14ac:dyDescent="0.3">
      <c r="A716" s="20" t="s">
        <v>1745</v>
      </c>
      <c r="B716" s="20" t="s">
        <v>24438</v>
      </c>
      <c r="C716" t="s">
        <v>23663</v>
      </c>
    </row>
    <row r="717" spans="1:3" ht="12" customHeight="1" x14ac:dyDescent="0.3">
      <c r="A717" s="20" t="s">
        <v>4790</v>
      </c>
      <c r="B717" s="20" t="s">
        <v>24293</v>
      </c>
      <c r="C717" t="s">
        <v>24439</v>
      </c>
    </row>
    <row r="718" spans="1:3" ht="12" customHeight="1" x14ac:dyDescent="0.3">
      <c r="A718" s="20" t="s">
        <v>1379</v>
      </c>
      <c r="B718" s="20" t="s">
        <v>24440</v>
      </c>
      <c r="C718" t="s">
        <v>23805</v>
      </c>
    </row>
    <row r="719" spans="1:3" ht="12" customHeight="1" x14ac:dyDescent="0.3">
      <c r="A719" s="20" t="s">
        <v>1380</v>
      </c>
      <c r="B719" s="20" t="s">
        <v>24441</v>
      </c>
      <c r="C719" t="s">
        <v>23663</v>
      </c>
    </row>
    <row r="720" spans="1:3" ht="12" customHeight="1" x14ac:dyDescent="0.3">
      <c r="A720" s="20" t="s">
        <v>7046</v>
      </c>
      <c r="B720" s="20" t="s">
        <v>23721</v>
      </c>
      <c r="C720" t="s">
        <v>24442</v>
      </c>
    </row>
    <row r="721" spans="1:3" ht="12" customHeight="1" x14ac:dyDescent="0.3">
      <c r="A721" s="20" t="s">
        <v>3287</v>
      </c>
      <c r="B721" s="20" t="s">
        <v>24443</v>
      </c>
      <c r="C721" t="s">
        <v>23661</v>
      </c>
    </row>
    <row r="722" spans="1:3" ht="12" customHeight="1" x14ac:dyDescent="0.3">
      <c r="A722" s="20" t="s">
        <v>3876</v>
      </c>
      <c r="B722" s="20" t="s">
        <v>24444</v>
      </c>
      <c r="C722" t="s">
        <v>23738</v>
      </c>
    </row>
    <row r="723" spans="1:3" ht="12" customHeight="1" x14ac:dyDescent="0.3">
      <c r="A723" s="20" t="s">
        <v>25</v>
      </c>
      <c r="B723" s="20" t="s">
        <v>24445</v>
      </c>
      <c r="C723" t="s">
        <v>23683</v>
      </c>
    </row>
    <row r="724" spans="1:3" ht="12" customHeight="1" x14ac:dyDescent="0.3">
      <c r="A724" s="20" t="s">
        <v>399</v>
      </c>
      <c r="B724" s="20" t="s">
        <v>24446</v>
      </c>
      <c r="C724" t="s">
        <v>23683</v>
      </c>
    </row>
    <row r="725" spans="1:3" ht="12" customHeight="1" x14ac:dyDescent="0.3">
      <c r="A725" s="20" t="s">
        <v>6556</v>
      </c>
      <c r="B725" s="20" t="s">
        <v>24447</v>
      </c>
      <c r="C725" t="s">
        <v>23697</v>
      </c>
    </row>
    <row r="726" spans="1:3" ht="12" customHeight="1" x14ac:dyDescent="0.3">
      <c r="A726" s="20" t="s">
        <v>318</v>
      </c>
      <c r="B726" s="20" t="s">
        <v>15915</v>
      </c>
      <c r="C726" t="s">
        <v>23719</v>
      </c>
    </row>
    <row r="727" spans="1:3" ht="12" customHeight="1" x14ac:dyDescent="0.3">
      <c r="A727" s="20" t="s">
        <v>2727</v>
      </c>
      <c r="B727" s="20" t="s">
        <v>15587</v>
      </c>
      <c r="C727" t="s">
        <v>24448</v>
      </c>
    </row>
    <row r="728" spans="1:3" ht="12" customHeight="1" x14ac:dyDescent="0.3">
      <c r="A728" s="20" t="s">
        <v>1244</v>
      </c>
      <c r="B728" s="20" t="s">
        <v>24449</v>
      </c>
      <c r="C728" t="s">
        <v>23663</v>
      </c>
    </row>
    <row r="729" spans="1:3" ht="12" customHeight="1" x14ac:dyDescent="0.3">
      <c r="A729" s="20" t="s">
        <v>2604</v>
      </c>
      <c r="B729" s="20" t="s">
        <v>24450</v>
      </c>
      <c r="C729" t="s">
        <v>23663</v>
      </c>
    </row>
    <row r="730" spans="1:3" ht="12" customHeight="1" x14ac:dyDescent="0.3">
      <c r="A730" s="20" t="s">
        <v>1600</v>
      </c>
      <c r="B730" s="20" t="s">
        <v>24451</v>
      </c>
      <c r="C730" t="s">
        <v>23683</v>
      </c>
    </row>
    <row r="731" spans="1:3" ht="12" customHeight="1" x14ac:dyDescent="0.3">
      <c r="A731" s="20" t="s">
        <v>3778</v>
      </c>
      <c r="B731" s="20" t="s">
        <v>24452</v>
      </c>
      <c r="C731" t="s">
        <v>23812</v>
      </c>
    </row>
    <row r="732" spans="1:3" ht="12" customHeight="1" x14ac:dyDescent="0.3">
      <c r="A732" s="20" t="s">
        <v>1106</v>
      </c>
      <c r="B732" s="20" t="s">
        <v>24453</v>
      </c>
      <c r="C732" t="s">
        <v>24454</v>
      </c>
    </row>
    <row r="733" spans="1:3" ht="12" customHeight="1" x14ac:dyDescent="0.3">
      <c r="A733" s="20" t="s">
        <v>400</v>
      </c>
      <c r="B733" s="20" t="s">
        <v>15998</v>
      </c>
      <c r="C733" t="s">
        <v>23719</v>
      </c>
    </row>
    <row r="734" spans="1:3" ht="12" customHeight="1" x14ac:dyDescent="0.3">
      <c r="A734" s="20" t="s">
        <v>3716</v>
      </c>
      <c r="B734" s="20" t="s">
        <v>23668</v>
      </c>
      <c r="C734" t="s">
        <v>24455</v>
      </c>
    </row>
    <row r="735" spans="1:3" ht="12" customHeight="1" x14ac:dyDescent="0.3">
      <c r="A735" s="20" t="s">
        <v>5470</v>
      </c>
      <c r="B735" s="20" t="s">
        <v>23668</v>
      </c>
      <c r="C735" t="s">
        <v>24456</v>
      </c>
    </row>
    <row r="736" spans="1:3" ht="12" customHeight="1" x14ac:dyDescent="0.3">
      <c r="A736" s="20" t="s">
        <v>3844</v>
      </c>
      <c r="B736" s="20" t="s">
        <v>24457</v>
      </c>
      <c r="C736" t="s">
        <v>23708</v>
      </c>
    </row>
    <row r="737" spans="1:3" ht="12" customHeight="1" x14ac:dyDescent="0.3">
      <c r="A737" s="20" t="s">
        <v>1746</v>
      </c>
      <c r="B737" s="20" t="s">
        <v>24458</v>
      </c>
      <c r="C737" t="s">
        <v>23731</v>
      </c>
    </row>
    <row r="738" spans="1:3" ht="12" customHeight="1" x14ac:dyDescent="0.3">
      <c r="A738" s="20" t="s">
        <v>1601</v>
      </c>
      <c r="B738" s="20" t="s">
        <v>24459</v>
      </c>
      <c r="C738" t="s">
        <v>23665</v>
      </c>
    </row>
    <row r="739" spans="1:3" ht="12" customHeight="1" x14ac:dyDescent="0.3">
      <c r="A739" s="20" t="s">
        <v>26</v>
      </c>
      <c r="B739" s="20" t="s">
        <v>24460</v>
      </c>
      <c r="C739" t="s">
        <v>23665</v>
      </c>
    </row>
    <row r="740" spans="1:3" ht="12" customHeight="1" x14ac:dyDescent="0.3">
      <c r="A740" s="20" t="s">
        <v>4054</v>
      </c>
      <c r="B740" s="20" t="s">
        <v>24423</v>
      </c>
      <c r="C740" t="s">
        <v>24461</v>
      </c>
    </row>
    <row r="741" spans="1:3" ht="12" customHeight="1" x14ac:dyDescent="0.3">
      <c r="A741" s="20" t="s">
        <v>5320</v>
      </c>
      <c r="B741" s="20" t="s">
        <v>23668</v>
      </c>
      <c r="C741" t="s">
        <v>24462</v>
      </c>
    </row>
    <row r="742" spans="1:3" ht="12" customHeight="1" x14ac:dyDescent="0.3">
      <c r="A742" s="20" t="s">
        <v>6975</v>
      </c>
      <c r="B742" s="20" t="s">
        <v>24463</v>
      </c>
      <c r="C742" t="s">
        <v>24464</v>
      </c>
    </row>
    <row r="743" spans="1:3" ht="12" customHeight="1" x14ac:dyDescent="0.3">
      <c r="A743" s="20" t="s">
        <v>4659</v>
      </c>
      <c r="B743" s="20" t="s">
        <v>15587</v>
      </c>
      <c r="C743" t="s">
        <v>24465</v>
      </c>
    </row>
    <row r="744" spans="1:3" ht="12" customHeight="1" x14ac:dyDescent="0.3">
      <c r="A744" s="20" t="s">
        <v>7420</v>
      </c>
      <c r="B744" s="20" t="s">
        <v>23668</v>
      </c>
      <c r="C744" t="s">
        <v>24466</v>
      </c>
    </row>
    <row r="745" spans="1:3" ht="12" customHeight="1" x14ac:dyDescent="0.3">
      <c r="A745" s="20" t="s">
        <v>4791</v>
      </c>
      <c r="B745" s="20" t="s">
        <v>24467</v>
      </c>
      <c r="C745" t="s">
        <v>24468</v>
      </c>
    </row>
    <row r="746" spans="1:3" ht="12" customHeight="1" x14ac:dyDescent="0.3">
      <c r="A746" s="20" t="s">
        <v>1747</v>
      </c>
      <c r="B746" s="20" t="s">
        <v>24469</v>
      </c>
      <c r="C746" t="s">
        <v>23839</v>
      </c>
    </row>
    <row r="747" spans="1:3" ht="12" customHeight="1" x14ac:dyDescent="0.3">
      <c r="A747" s="20" t="s">
        <v>401</v>
      </c>
      <c r="B747" s="20" t="s">
        <v>24470</v>
      </c>
      <c r="C747" t="s">
        <v>23719</v>
      </c>
    </row>
    <row r="748" spans="1:3" ht="12" customHeight="1" x14ac:dyDescent="0.3">
      <c r="A748" s="20" t="s">
        <v>2981</v>
      </c>
      <c r="B748" s="20" t="s">
        <v>24471</v>
      </c>
      <c r="C748" t="s">
        <v>23665</v>
      </c>
    </row>
    <row r="749" spans="1:3" ht="12" customHeight="1" x14ac:dyDescent="0.3">
      <c r="A749" s="20" t="s">
        <v>7718</v>
      </c>
      <c r="B749" s="20" t="s">
        <v>18385</v>
      </c>
      <c r="C749" t="s">
        <v>23665</v>
      </c>
    </row>
    <row r="750" spans="1:3" ht="12" customHeight="1" x14ac:dyDescent="0.3">
      <c r="A750" s="20" t="s">
        <v>4792</v>
      </c>
      <c r="B750" s="20" t="s">
        <v>24472</v>
      </c>
      <c r="C750" t="s">
        <v>23683</v>
      </c>
    </row>
    <row r="751" spans="1:3" ht="12" customHeight="1" x14ac:dyDescent="0.3">
      <c r="A751" s="20" t="s">
        <v>5369</v>
      </c>
      <c r="B751" s="20" t="s">
        <v>24473</v>
      </c>
      <c r="C751" t="s">
        <v>23683</v>
      </c>
    </row>
    <row r="752" spans="1:3" ht="12" customHeight="1" x14ac:dyDescent="0.3">
      <c r="A752" s="20" t="s">
        <v>7192</v>
      </c>
      <c r="B752" s="20" t="s">
        <v>23927</v>
      </c>
      <c r="C752" t="s">
        <v>24474</v>
      </c>
    </row>
    <row r="753" spans="1:3" ht="12" customHeight="1" x14ac:dyDescent="0.3">
      <c r="A753" s="20" t="s">
        <v>6976</v>
      </c>
      <c r="B753" s="20" t="s">
        <v>23668</v>
      </c>
      <c r="C753" t="s">
        <v>24475</v>
      </c>
    </row>
    <row r="754" spans="1:3" ht="12" customHeight="1" x14ac:dyDescent="0.3">
      <c r="A754" s="20" t="s">
        <v>4004</v>
      </c>
      <c r="B754" s="20" t="s">
        <v>24476</v>
      </c>
      <c r="C754" t="s">
        <v>24477</v>
      </c>
    </row>
    <row r="755" spans="1:3" ht="12" customHeight="1" x14ac:dyDescent="0.3">
      <c r="A755" s="20" t="s">
        <v>7516</v>
      </c>
      <c r="B755" s="20" t="s">
        <v>23668</v>
      </c>
      <c r="C755" t="s">
        <v>24478</v>
      </c>
    </row>
    <row r="756" spans="1:3" ht="12" customHeight="1" x14ac:dyDescent="0.3">
      <c r="A756" s="20" t="s">
        <v>3845</v>
      </c>
      <c r="B756" s="20" t="s">
        <v>24479</v>
      </c>
      <c r="C756" t="s">
        <v>23812</v>
      </c>
    </row>
    <row r="757" spans="1:3" ht="12" customHeight="1" x14ac:dyDescent="0.3">
      <c r="A757" s="20" t="s">
        <v>1748</v>
      </c>
      <c r="B757" s="20" t="s">
        <v>24480</v>
      </c>
      <c r="C757" t="s">
        <v>23812</v>
      </c>
    </row>
    <row r="758" spans="1:3" ht="12" customHeight="1" x14ac:dyDescent="0.3">
      <c r="A758" s="20" t="s">
        <v>1749</v>
      </c>
      <c r="B758" s="20" t="s">
        <v>24481</v>
      </c>
      <c r="C758" t="s">
        <v>23663</v>
      </c>
    </row>
    <row r="759" spans="1:3" ht="12" customHeight="1" x14ac:dyDescent="0.3">
      <c r="A759" s="20" t="s">
        <v>2881</v>
      </c>
      <c r="B759" s="20" t="s">
        <v>24482</v>
      </c>
      <c r="C759" t="s">
        <v>24483</v>
      </c>
    </row>
    <row r="760" spans="1:3" ht="12" customHeight="1" x14ac:dyDescent="0.3">
      <c r="A760" s="20" t="s">
        <v>4106</v>
      </c>
      <c r="B760" s="20" t="s">
        <v>24484</v>
      </c>
      <c r="C760" t="s">
        <v>24485</v>
      </c>
    </row>
    <row r="761" spans="1:3" ht="12" customHeight="1" x14ac:dyDescent="0.3">
      <c r="A761" s="20" t="s">
        <v>2728</v>
      </c>
      <c r="B761" s="20" t="s">
        <v>15587</v>
      </c>
      <c r="C761" t="s">
        <v>24486</v>
      </c>
    </row>
    <row r="762" spans="1:3" ht="12" customHeight="1" x14ac:dyDescent="0.3">
      <c r="A762" s="20" t="s">
        <v>5716</v>
      </c>
      <c r="B762" s="20" t="s">
        <v>23668</v>
      </c>
      <c r="C762" t="s">
        <v>24487</v>
      </c>
    </row>
    <row r="763" spans="1:3" ht="12" customHeight="1" x14ac:dyDescent="0.3">
      <c r="A763" s="20" t="s">
        <v>5471</v>
      </c>
      <c r="B763" s="20" t="s">
        <v>24488</v>
      </c>
      <c r="C763" t="s">
        <v>23665</v>
      </c>
    </row>
    <row r="764" spans="1:3" ht="12" customHeight="1" x14ac:dyDescent="0.3">
      <c r="A764" s="20" t="s">
        <v>2353</v>
      </c>
      <c r="B764" s="20" t="s">
        <v>24489</v>
      </c>
      <c r="C764" t="s">
        <v>23663</v>
      </c>
    </row>
    <row r="765" spans="1:3" ht="12" customHeight="1" x14ac:dyDescent="0.3">
      <c r="A765" s="20" t="s">
        <v>6557</v>
      </c>
      <c r="B765" s="20" t="s">
        <v>24490</v>
      </c>
      <c r="C765" t="s">
        <v>23697</v>
      </c>
    </row>
    <row r="766" spans="1:3" ht="12" customHeight="1" x14ac:dyDescent="0.3">
      <c r="A766" s="20" t="s">
        <v>5889</v>
      </c>
      <c r="B766" s="20" t="s">
        <v>24491</v>
      </c>
      <c r="C766" t="s">
        <v>23683</v>
      </c>
    </row>
    <row r="767" spans="1:3" ht="12" customHeight="1" x14ac:dyDescent="0.3">
      <c r="A767" s="20" t="s">
        <v>7332</v>
      </c>
      <c r="B767" s="20" t="s">
        <v>23668</v>
      </c>
      <c r="C767" t="s">
        <v>24492</v>
      </c>
    </row>
    <row r="768" spans="1:3" ht="12" customHeight="1" x14ac:dyDescent="0.3">
      <c r="A768" s="20" t="s">
        <v>7333</v>
      </c>
      <c r="B768" s="20" t="s">
        <v>23668</v>
      </c>
      <c r="C768" t="s">
        <v>24493</v>
      </c>
    </row>
    <row r="769" spans="1:3" ht="12" customHeight="1" x14ac:dyDescent="0.3">
      <c r="A769" s="20" t="s">
        <v>7334</v>
      </c>
      <c r="B769" s="20" t="s">
        <v>24494</v>
      </c>
      <c r="C769" t="s">
        <v>24007</v>
      </c>
    </row>
    <row r="770" spans="1:3" ht="12" customHeight="1" x14ac:dyDescent="0.3">
      <c r="A770" s="20" t="s">
        <v>500</v>
      </c>
      <c r="B770" s="20" t="s">
        <v>24495</v>
      </c>
      <c r="C770" t="s">
        <v>23665</v>
      </c>
    </row>
    <row r="771" spans="1:3" ht="12" customHeight="1" x14ac:dyDescent="0.3">
      <c r="A771" s="20" t="s">
        <v>4849</v>
      </c>
      <c r="B771" s="20" t="s">
        <v>20678</v>
      </c>
      <c r="C771" t="s">
        <v>24496</v>
      </c>
    </row>
    <row r="772" spans="1:3" ht="12" customHeight="1" x14ac:dyDescent="0.3">
      <c r="A772" s="20" t="s">
        <v>3087</v>
      </c>
      <c r="B772" s="20" t="s">
        <v>24497</v>
      </c>
      <c r="C772" t="s">
        <v>23661</v>
      </c>
    </row>
    <row r="773" spans="1:3" ht="12" customHeight="1" x14ac:dyDescent="0.3">
      <c r="A773" s="20" t="s">
        <v>3438</v>
      </c>
      <c r="B773" s="20" t="s">
        <v>24498</v>
      </c>
      <c r="C773" t="s">
        <v>23770</v>
      </c>
    </row>
    <row r="774" spans="1:3" ht="12" customHeight="1" x14ac:dyDescent="0.3">
      <c r="A774" s="20" t="s">
        <v>3647</v>
      </c>
      <c r="B774" s="20" t="s">
        <v>19460</v>
      </c>
      <c r="C774" t="s">
        <v>23665</v>
      </c>
    </row>
    <row r="775" spans="1:3" ht="12" customHeight="1" x14ac:dyDescent="0.3">
      <c r="A775" s="20" t="s">
        <v>2354</v>
      </c>
      <c r="B775" s="20" t="s">
        <v>18003</v>
      </c>
      <c r="C775" t="s">
        <v>23775</v>
      </c>
    </row>
    <row r="776" spans="1:3" ht="12" customHeight="1" x14ac:dyDescent="0.3">
      <c r="A776" s="20" t="s">
        <v>3922</v>
      </c>
      <c r="B776" s="20" t="s">
        <v>23668</v>
      </c>
      <c r="C776" t="s">
        <v>24499</v>
      </c>
    </row>
    <row r="777" spans="1:3" ht="12" customHeight="1" x14ac:dyDescent="0.3">
      <c r="A777" s="20" t="s">
        <v>3965</v>
      </c>
      <c r="B777" s="20" t="s">
        <v>24500</v>
      </c>
      <c r="C777" t="s">
        <v>23665</v>
      </c>
    </row>
    <row r="778" spans="1:3" ht="12" customHeight="1" x14ac:dyDescent="0.3">
      <c r="A778" s="20" t="s">
        <v>2178</v>
      </c>
      <c r="B778" s="20" t="s">
        <v>24501</v>
      </c>
      <c r="C778" t="s">
        <v>23663</v>
      </c>
    </row>
    <row r="779" spans="1:3" ht="12" customHeight="1" x14ac:dyDescent="0.3">
      <c r="A779" s="20" t="s">
        <v>27</v>
      </c>
      <c r="B779" s="20" t="s">
        <v>24502</v>
      </c>
      <c r="C779" t="s">
        <v>23731</v>
      </c>
    </row>
    <row r="780" spans="1:3" ht="12" customHeight="1" x14ac:dyDescent="0.3">
      <c r="A780" s="20" t="s">
        <v>6977</v>
      </c>
      <c r="B780" s="20" t="s">
        <v>24141</v>
      </c>
      <c r="C780" t="s">
        <v>23683</v>
      </c>
    </row>
    <row r="781" spans="1:3" ht="12" customHeight="1" x14ac:dyDescent="0.3">
      <c r="A781" s="20" t="s">
        <v>3648</v>
      </c>
      <c r="B781" s="20" t="s">
        <v>23668</v>
      </c>
      <c r="C781" t="s">
        <v>24503</v>
      </c>
    </row>
    <row r="782" spans="1:3" ht="12" customHeight="1" x14ac:dyDescent="0.3">
      <c r="A782" s="20" t="s">
        <v>855</v>
      </c>
      <c r="B782" s="20" t="s">
        <v>23927</v>
      </c>
      <c r="C782" t="s">
        <v>24504</v>
      </c>
    </row>
    <row r="783" spans="1:3" ht="12" customHeight="1" x14ac:dyDescent="0.3">
      <c r="A783" s="20" t="s">
        <v>3846</v>
      </c>
      <c r="B783" s="20" t="s">
        <v>24505</v>
      </c>
      <c r="C783" t="s">
        <v>23665</v>
      </c>
    </row>
    <row r="784" spans="1:3" ht="12" customHeight="1" x14ac:dyDescent="0.3">
      <c r="A784" s="20" t="s">
        <v>2605</v>
      </c>
      <c r="B784" s="20" t="s">
        <v>24506</v>
      </c>
      <c r="C784" t="s">
        <v>24507</v>
      </c>
    </row>
    <row r="785" spans="1:3" ht="12" customHeight="1" x14ac:dyDescent="0.3">
      <c r="A785" s="20" t="s">
        <v>3717</v>
      </c>
      <c r="B785" s="20" t="s">
        <v>24508</v>
      </c>
      <c r="C785" t="s">
        <v>23839</v>
      </c>
    </row>
    <row r="786" spans="1:3" ht="12" customHeight="1" x14ac:dyDescent="0.3">
      <c r="A786" s="20" t="s">
        <v>4144</v>
      </c>
      <c r="B786" s="20" t="s">
        <v>24509</v>
      </c>
      <c r="C786" t="s">
        <v>24191</v>
      </c>
    </row>
    <row r="787" spans="1:3" ht="12" customHeight="1" x14ac:dyDescent="0.3">
      <c r="A787" s="20" t="s">
        <v>6696</v>
      </c>
      <c r="B787" s="20" t="s">
        <v>24510</v>
      </c>
      <c r="C787" t="s">
        <v>23697</v>
      </c>
    </row>
    <row r="788" spans="1:3" ht="12" customHeight="1" x14ac:dyDescent="0.3">
      <c r="A788" s="20" t="s">
        <v>28</v>
      </c>
      <c r="B788" s="20" t="s">
        <v>15618</v>
      </c>
      <c r="C788" t="s">
        <v>23719</v>
      </c>
    </row>
    <row r="789" spans="1:3" ht="12" customHeight="1" x14ac:dyDescent="0.3">
      <c r="A789" s="20" t="s">
        <v>3718</v>
      </c>
      <c r="B789" s="20" t="s">
        <v>23668</v>
      </c>
      <c r="C789" t="s">
        <v>24511</v>
      </c>
    </row>
    <row r="790" spans="1:3" ht="12" customHeight="1" x14ac:dyDescent="0.3">
      <c r="A790" s="20" t="s">
        <v>4217</v>
      </c>
      <c r="B790" s="20" t="s">
        <v>24512</v>
      </c>
      <c r="C790" t="s">
        <v>23667</v>
      </c>
    </row>
    <row r="791" spans="1:3" ht="12" customHeight="1" x14ac:dyDescent="0.3">
      <c r="A791" s="20" t="s">
        <v>2861</v>
      </c>
      <c r="B791" s="20" t="s">
        <v>15587</v>
      </c>
      <c r="C791" t="s">
        <v>24513</v>
      </c>
    </row>
    <row r="792" spans="1:3" ht="12" customHeight="1" x14ac:dyDescent="0.3">
      <c r="A792" s="20" t="s">
        <v>319</v>
      </c>
      <c r="B792" s="20" t="s">
        <v>24514</v>
      </c>
      <c r="C792" t="s">
        <v>23719</v>
      </c>
    </row>
    <row r="793" spans="1:3" ht="12" customHeight="1" x14ac:dyDescent="0.3">
      <c r="A793" s="20" t="s">
        <v>7719</v>
      </c>
      <c r="B793" s="20" t="s">
        <v>15587</v>
      </c>
      <c r="C793" t="s">
        <v>24515</v>
      </c>
    </row>
    <row r="794" spans="1:3" ht="12" customHeight="1" x14ac:dyDescent="0.3">
      <c r="A794" s="20" t="s">
        <v>1750</v>
      </c>
      <c r="B794" s="20" t="s">
        <v>24516</v>
      </c>
      <c r="C794" t="s">
        <v>23663</v>
      </c>
    </row>
    <row r="795" spans="1:3" ht="12" customHeight="1" x14ac:dyDescent="0.3">
      <c r="A795" s="20" t="s">
        <v>2862</v>
      </c>
      <c r="B795" s="20" t="s">
        <v>15587</v>
      </c>
      <c r="C795" t="s">
        <v>24517</v>
      </c>
    </row>
    <row r="796" spans="1:3" ht="12" customHeight="1" x14ac:dyDescent="0.3">
      <c r="A796" s="20" t="s">
        <v>2519</v>
      </c>
      <c r="B796" s="20" t="s">
        <v>23668</v>
      </c>
      <c r="C796" t="s">
        <v>24518</v>
      </c>
    </row>
    <row r="797" spans="1:3" ht="12" customHeight="1" x14ac:dyDescent="0.3">
      <c r="A797" s="20" t="s">
        <v>4562</v>
      </c>
      <c r="B797" s="20" t="s">
        <v>24519</v>
      </c>
      <c r="C797" t="s">
        <v>23701</v>
      </c>
    </row>
    <row r="798" spans="1:3" ht="12" customHeight="1" x14ac:dyDescent="0.3">
      <c r="A798" s="20" t="s">
        <v>2179</v>
      </c>
      <c r="B798" s="20" t="s">
        <v>24520</v>
      </c>
      <c r="C798" t="s">
        <v>23672</v>
      </c>
    </row>
    <row r="799" spans="1:3" ht="12" customHeight="1" x14ac:dyDescent="0.3">
      <c r="A799" s="20" t="s">
        <v>502</v>
      </c>
      <c r="B799" s="20" t="s">
        <v>24521</v>
      </c>
      <c r="C799" t="s">
        <v>23719</v>
      </c>
    </row>
    <row r="800" spans="1:3" ht="12" customHeight="1" x14ac:dyDescent="0.3">
      <c r="A800" s="20" t="s">
        <v>1981</v>
      </c>
      <c r="B800" s="20" t="s">
        <v>24522</v>
      </c>
      <c r="C800" t="s">
        <v>23663</v>
      </c>
    </row>
    <row r="801" spans="1:3" ht="12" customHeight="1" x14ac:dyDescent="0.3">
      <c r="A801" s="20" t="s">
        <v>2606</v>
      </c>
      <c r="B801" s="20" t="s">
        <v>24523</v>
      </c>
      <c r="C801" t="s">
        <v>23663</v>
      </c>
    </row>
    <row r="802" spans="1:3" ht="12" customHeight="1" x14ac:dyDescent="0.3">
      <c r="A802" s="20" t="s">
        <v>4269</v>
      </c>
      <c r="B802" s="20" t="s">
        <v>24524</v>
      </c>
      <c r="C802" t="s">
        <v>23667</v>
      </c>
    </row>
    <row r="803" spans="1:3" ht="12" customHeight="1" x14ac:dyDescent="0.3">
      <c r="A803" s="20" t="s">
        <v>857</v>
      </c>
      <c r="B803" s="20" t="s">
        <v>23668</v>
      </c>
      <c r="C803" t="s">
        <v>24525</v>
      </c>
    </row>
    <row r="804" spans="1:3" ht="12" customHeight="1" x14ac:dyDescent="0.3">
      <c r="A804" s="20" t="s">
        <v>2181</v>
      </c>
      <c r="B804" s="20" t="s">
        <v>24526</v>
      </c>
      <c r="C804" t="s">
        <v>24245</v>
      </c>
    </row>
    <row r="805" spans="1:3" ht="12" customHeight="1" x14ac:dyDescent="0.3">
      <c r="A805" s="20" t="s">
        <v>404</v>
      </c>
      <c r="B805" s="20" t="s">
        <v>24527</v>
      </c>
      <c r="C805" t="s">
        <v>23665</v>
      </c>
    </row>
    <row r="806" spans="1:3" ht="12" customHeight="1" x14ac:dyDescent="0.3">
      <c r="A806" s="20" t="s">
        <v>4055</v>
      </c>
      <c r="B806" s="20" t="s">
        <v>24528</v>
      </c>
      <c r="C806" t="s">
        <v>23980</v>
      </c>
    </row>
    <row r="807" spans="1:3" ht="12" customHeight="1" x14ac:dyDescent="0.3">
      <c r="A807" s="20" t="s">
        <v>3923</v>
      </c>
      <c r="B807" s="20" t="s">
        <v>23668</v>
      </c>
      <c r="C807" t="s">
        <v>24529</v>
      </c>
    </row>
    <row r="808" spans="1:3" ht="12" customHeight="1" x14ac:dyDescent="0.3">
      <c r="A808" s="20" t="s">
        <v>7720</v>
      </c>
      <c r="B808" s="20" t="s">
        <v>24530</v>
      </c>
      <c r="C808" t="s">
        <v>23661</v>
      </c>
    </row>
    <row r="809" spans="1:3" ht="12" customHeight="1" x14ac:dyDescent="0.3">
      <c r="A809" s="20" t="s">
        <v>2729</v>
      </c>
      <c r="B809" s="20" t="s">
        <v>24531</v>
      </c>
      <c r="C809" t="s">
        <v>23731</v>
      </c>
    </row>
    <row r="810" spans="1:3" ht="12" customHeight="1" x14ac:dyDescent="0.3">
      <c r="A810" s="20" t="s">
        <v>4851</v>
      </c>
      <c r="B810" s="20" t="s">
        <v>24532</v>
      </c>
      <c r="C810" t="s">
        <v>23683</v>
      </c>
    </row>
    <row r="811" spans="1:3" ht="12" customHeight="1" x14ac:dyDescent="0.3">
      <c r="A811" s="20" t="s">
        <v>3376</v>
      </c>
      <c r="B811" s="20" t="s">
        <v>23668</v>
      </c>
      <c r="C811" t="s">
        <v>24533</v>
      </c>
    </row>
    <row r="812" spans="1:3" ht="12" customHeight="1" x14ac:dyDescent="0.3">
      <c r="A812" s="20" t="s">
        <v>321</v>
      </c>
      <c r="B812" s="20" t="s">
        <v>24534</v>
      </c>
      <c r="C812" t="s">
        <v>23665</v>
      </c>
    </row>
    <row r="813" spans="1:3" ht="12" customHeight="1" x14ac:dyDescent="0.3">
      <c r="A813" s="20" t="s">
        <v>2518</v>
      </c>
      <c r="B813" s="20" t="s">
        <v>23668</v>
      </c>
      <c r="C813" t="s">
        <v>24535</v>
      </c>
    </row>
    <row r="814" spans="1:3" ht="12" customHeight="1" x14ac:dyDescent="0.3">
      <c r="A814" s="20" t="s">
        <v>7721</v>
      </c>
      <c r="B814" s="20" t="s">
        <v>23668</v>
      </c>
      <c r="C814" t="s">
        <v>24536</v>
      </c>
    </row>
    <row r="815" spans="1:3" ht="12" customHeight="1" x14ac:dyDescent="0.3">
      <c r="A815" s="20" t="s">
        <v>29</v>
      </c>
      <c r="B815" s="20" t="s">
        <v>24537</v>
      </c>
      <c r="C815" t="s">
        <v>23683</v>
      </c>
    </row>
    <row r="816" spans="1:3" ht="12" customHeight="1" x14ac:dyDescent="0.3">
      <c r="A816" s="20" t="s">
        <v>402</v>
      </c>
      <c r="B816" s="20" t="s">
        <v>16000</v>
      </c>
      <c r="C816" t="s">
        <v>23719</v>
      </c>
    </row>
    <row r="817" spans="1:3" ht="12" customHeight="1" x14ac:dyDescent="0.3">
      <c r="A817" s="20" t="s">
        <v>501</v>
      </c>
      <c r="B817" s="20" t="s">
        <v>24538</v>
      </c>
      <c r="C817" t="s">
        <v>23731</v>
      </c>
    </row>
    <row r="818" spans="1:3" ht="12" customHeight="1" x14ac:dyDescent="0.3">
      <c r="A818" s="20" t="s">
        <v>403</v>
      </c>
      <c r="B818" s="20" t="s">
        <v>23668</v>
      </c>
      <c r="C818" t="s">
        <v>24539</v>
      </c>
    </row>
    <row r="819" spans="1:3" ht="12" customHeight="1" x14ac:dyDescent="0.3">
      <c r="A819" s="20" t="s">
        <v>3649</v>
      </c>
      <c r="B819" s="20" t="s">
        <v>23668</v>
      </c>
      <c r="C819" t="s">
        <v>24540</v>
      </c>
    </row>
    <row r="820" spans="1:3" ht="12" customHeight="1" x14ac:dyDescent="0.3">
      <c r="A820" s="20" t="s">
        <v>30</v>
      </c>
      <c r="B820" s="20" t="s">
        <v>24541</v>
      </c>
      <c r="C820" t="s">
        <v>23683</v>
      </c>
    </row>
    <row r="821" spans="1:3" ht="12" customHeight="1" x14ac:dyDescent="0.3">
      <c r="A821" s="20" t="s">
        <v>1167</v>
      </c>
      <c r="B821" s="20" t="s">
        <v>24542</v>
      </c>
      <c r="C821" t="s">
        <v>23665</v>
      </c>
    </row>
    <row r="822" spans="1:3" ht="12" customHeight="1" x14ac:dyDescent="0.3">
      <c r="A822" s="20" t="s">
        <v>31</v>
      </c>
      <c r="B822" s="20" t="s">
        <v>23668</v>
      </c>
      <c r="C822" t="s">
        <v>24543</v>
      </c>
    </row>
    <row r="823" spans="1:3" ht="12" customHeight="1" x14ac:dyDescent="0.3">
      <c r="A823" s="20" t="s">
        <v>3877</v>
      </c>
      <c r="B823" s="20" t="s">
        <v>24544</v>
      </c>
      <c r="C823" t="s">
        <v>23665</v>
      </c>
    </row>
    <row r="824" spans="1:3" ht="12" customHeight="1" x14ac:dyDescent="0.3">
      <c r="A824" s="20" t="s">
        <v>856</v>
      </c>
      <c r="B824" s="20" t="s">
        <v>24545</v>
      </c>
      <c r="C824" t="s">
        <v>23683</v>
      </c>
    </row>
    <row r="825" spans="1:3" ht="12" customHeight="1" x14ac:dyDescent="0.3">
      <c r="A825" s="20" t="s">
        <v>2180</v>
      </c>
      <c r="B825" s="20" t="s">
        <v>24546</v>
      </c>
      <c r="C825" t="s">
        <v>23663</v>
      </c>
    </row>
    <row r="826" spans="1:3" ht="12" customHeight="1" x14ac:dyDescent="0.3">
      <c r="A826" s="20" t="s">
        <v>3288</v>
      </c>
      <c r="B826" s="20" t="s">
        <v>24547</v>
      </c>
      <c r="C826" t="s">
        <v>23729</v>
      </c>
    </row>
    <row r="827" spans="1:3" ht="12" customHeight="1" x14ac:dyDescent="0.3">
      <c r="A827" s="20" t="s">
        <v>4850</v>
      </c>
      <c r="B827" s="20" t="s">
        <v>24548</v>
      </c>
      <c r="C827" t="s">
        <v>23683</v>
      </c>
    </row>
    <row r="828" spans="1:3" ht="12" customHeight="1" x14ac:dyDescent="0.3">
      <c r="A828" s="20" t="s">
        <v>1982</v>
      </c>
      <c r="B828" s="20" t="s">
        <v>23677</v>
      </c>
      <c r="C828" t="s">
        <v>24549</v>
      </c>
    </row>
    <row r="829" spans="1:3" ht="12" customHeight="1" x14ac:dyDescent="0.3">
      <c r="A829" s="20" t="s">
        <v>320</v>
      </c>
      <c r="B829" s="20" t="s">
        <v>24550</v>
      </c>
      <c r="C829" t="s">
        <v>23719</v>
      </c>
    </row>
    <row r="830" spans="1:3" ht="12" customHeight="1" x14ac:dyDescent="0.3">
      <c r="A830" s="20" t="s">
        <v>3719</v>
      </c>
      <c r="B830" s="20" t="s">
        <v>24551</v>
      </c>
      <c r="C830" t="s">
        <v>23665</v>
      </c>
    </row>
    <row r="831" spans="1:3" ht="12" customHeight="1" x14ac:dyDescent="0.3">
      <c r="A831" s="20" t="s">
        <v>1518</v>
      </c>
      <c r="B831" s="20" t="s">
        <v>17158</v>
      </c>
      <c r="C831" t="s">
        <v>24552</v>
      </c>
    </row>
    <row r="832" spans="1:3" ht="12" customHeight="1" x14ac:dyDescent="0.3">
      <c r="A832" s="20" t="s">
        <v>2182</v>
      </c>
      <c r="B832" s="20" t="s">
        <v>24553</v>
      </c>
      <c r="C832" t="s">
        <v>23672</v>
      </c>
    </row>
    <row r="833" spans="1:3" ht="12" customHeight="1" x14ac:dyDescent="0.3">
      <c r="A833" s="20" t="s">
        <v>1983</v>
      </c>
      <c r="B833" s="20" t="s">
        <v>23668</v>
      </c>
      <c r="C833" t="s">
        <v>24554</v>
      </c>
    </row>
    <row r="834" spans="1:3" ht="12" customHeight="1" x14ac:dyDescent="0.3">
      <c r="A834" s="20" t="s">
        <v>7517</v>
      </c>
      <c r="B834" s="20" t="s">
        <v>23668</v>
      </c>
      <c r="C834" t="s">
        <v>24555</v>
      </c>
    </row>
    <row r="835" spans="1:3" ht="12" customHeight="1" x14ac:dyDescent="0.3">
      <c r="A835" s="20" t="s">
        <v>7421</v>
      </c>
      <c r="B835" s="20" t="s">
        <v>23668</v>
      </c>
      <c r="C835" t="s">
        <v>24556</v>
      </c>
    </row>
    <row r="836" spans="1:3" ht="12" customHeight="1" x14ac:dyDescent="0.3">
      <c r="A836" s="20" t="s">
        <v>5370</v>
      </c>
      <c r="B836" s="20" t="s">
        <v>24557</v>
      </c>
      <c r="C836" t="s">
        <v>23839</v>
      </c>
    </row>
    <row r="837" spans="1:3" ht="12" customHeight="1" x14ac:dyDescent="0.3">
      <c r="A837" s="20" t="s">
        <v>1028</v>
      </c>
      <c r="B837" s="20" t="s">
        <v>16639</v>
      </c>
      <c r="C837" t="s">
        <v>23774</v>
      </c>
    </row>
    <row r="838" spans="1:3" ht="12" customHeight="1" x14ac:dyDescent="0.3">
      <c r="A838" s="20" t="s">
        <v>3143</v>
      </c>
      <c r="B838" s="20" t="s">
        <v>24558</v>
      </c>
      <c r="C838" t="s">
        <v>23729</v>
      </c>
    </row>
    <row r="839" spans="1:3" ht="12" customHeight="1" x14ac:dyDescent="0.3">
      <c r="A839" s="20" t="s">
        <v>7422</v>
      </c>
      <c r="B839" s="20" t="s">
        <v>23668</v>
      </c>
      <c r="C839" t="s">
        <v>24559</v>
      </c>
    </row>
    <row r="840" spans="1:3" ht="12" customHeight="1" x14ac:dyDescent="0.3">
      <c r="A840" s="20" t="s">
        <v>7335</v>
      </c>
      <c r="B840" s="20" t="s">
        <v>24560</v>
      </c>
      <c r="C840" t="s">
        <v>23683</v>
      </c>
    </row>
    <row r="841" spans="1:3" ht="12" customHeight="1" x14ac:dyDescent="0.3">
      <c r="A841" s="20" t="s">
        <v>7336</v>
      </c>
      <c r="B841" s="20" t="s">
        <v>23668</v>
      </c>
      <c r="C841" t="s">
        <v>24561</v>
      </c>
    </row>
    <row r="842" spans="1:3" ht="12" customHeight="1" x14ac:dyDescent="0.3">
      <c r="A842" s="20" t="s">
        <v>3779</v>
      </c>
      <c r="B842" s="20" t="s">
        <v>24562</v>
      </c>
      <c r="C842" t="s">
        <v>23683</v>
      </c>
    </row>
    <row r="843" spans="1:3" ht="12" customHeight="1" x14ac:dyDescent="0.3">
      <c r="A843" s="20" t="s">
        <v>7577</v>
      </c>
      <c r="B843" s="20" t="s">
        <v>23668</v>
      </c>
      <c r="C843" t="s">
        <v>24563</v>
      </c>
    </row>
    <row r="844" spans="1:3" ht="12" customHeight="1" x14ac:dyDescent="0.3">
      <c r="A844" s="20" t="s">
        <v>3383</v>
      </c>
      <c r="B844" s="20" t="s">
        <v>24564</v>
      </c>
      <c r="C844" t="s">
        <v>23665</v>
      </c>
    </row>
    <row r="845" spans="1:3" ht="12" customHeight="1" x14ac:dyDescent="0.3">
      <c r="A845" s="20" t="s">
        <v>2882</v>
      </c>
      <c r="B845" s="20" t="s">
        <v>23668</v>
      </c>
      <c r="C845" t="s">
        <v>24565</v>
      </c>
    </row>
    <row r="846" spans="1:3" ht="12" customHeight="1" x14ac:dyDescent="0.3">
      <c r="A846" s="20" t="s">
        <v>2883</v>
      </c>
      <c r="B846" s="20" t="s">
        <v>24566</v>
      </c>
      <c r="C846" t="s">
        <v>24567</v>
      </c>
    </row>
    <row r="847" spans="1:3" ht="12" customHeight="1" x14ac:dyDescent="0.3">
      <c r="A847" s="20" t="s">
        <v>858</v>
      </c>
      <c r="B847" s="20" t="s">
        <v>23668</v>
      </c>
      <c r="C847" t="s">
        <v>24568</v>
      </c>
    </row>
    <row r="848" spans="1:3" ht="12" customHeight="1" x14ac:dyDescent="0.3">
      <c r="A848" s="20" t="s">
        <v>32</v>
      </c>
      <c r="B848" s="20" t="s">
        <v>15622</v>
      </c>
      <c r="C848" t="s">
        <v>23719</v>
      </c>
    </row>
    <row r="849" spans="1:3" ht="12" customHeight="1" x14ac:dyDescent="0.3">
      <c r="A849" s="20" t="s">
        <v>5793</v>
      </c>
      <c r="B849" s="20" t="s">
        <v>24569</v>
      </c>
      <c r="C849" t="s">
        <v>24570</v>
      </c>
    </row>
    <row r="850" spans="1:3" ht="12" customHeight="1" x14ac:dyDescent="0.3">
      <c r="A850" s="20" t="s">
        <v>5794</v>
      </c>
      <c r="B850" s="20" t="s">
        <v>24571</v>
      </c>
      <c r="C850" t="s">
        <v>23683</v>
      </c>
    </row>
    <row r="851" spans="1:3" ht="12" customHeight="1" x14ac:dyDescent="0.3">
      <c r="A851" s="20" t="s">
        <v>503</v>
      </c>
      <c r="B851" s="20" t="s">
        <v>24572</v>
      </c>
      <c r="C851" t="s">
        <v>23731</v>
      </c>
    </row>
    <row r="852" spans="1:3" ht="12" customHeight="1" x14ac:dyDescent="0.3">
      <c r="A852" s="20" t="s">
        <v>859</v>
      </c>
      <c r="B852" s="20" t="s">
        <v>24573</v>
      </c>
      <c r="C852" t="s">
        <v>23665</v>
      </c>
    </row>
    <row r="853" spans="1:3" ht="12" customHeight="1" x14ac:dyDescent="0.3">
      <c r="A853" s="20" t="s">
        <v>2527</v>
      </c>
      <c r="B853" s="20" t="s">
        <v>24574</v>
      </c>
      <c r="C853" t="s">
        <v>23829</v>
      </c>
    </row>
    <row r="854" spans="1:3" ht="12" customHeight="1" x14ac:dyDescent="0.3">
      <c r="A854" s="20" t="s">
        <v>2183</v>
      </c>
      <c r="B854" s="20" t="s">
        <v>24575</v>
      </c>
      <c r="C854" t="s">
        <v>23663</v>
      </c>
    </row>
    <row r="855" spans="1:3" ht="12" customHeight="1" x14ac:dyDescent="0.3">
      <c r="A855" s="20" t="s">
        <v>1751</v>
      </c>
      <c r="B855" s="20" t="s">
        <v>24576</v>
      </c>
      <c r="C855" t="s">
        <v>23663</v>
      </c>
    </row>
    <row r="856" spans="1:3" ht="12" customHeight="1" x14ac:dyDescent="0.3">
      <c r="A856" s="20" t="s">
        <v>504</v>
      </c>
      <c r="B856" s="20" t="s">
        <v>24577</v>
      </c>
      <c r="C856" t="s">
        <v>23731</v>
      </c>
    </row>
    <row r="857" spans="1:3" ht="12" customHeight="1" x14ac:dyDescent="0.3">
      <c r="A857" s="20" t="s">
        <v>6697</v>
      </c>
      <c r="B857" s="20" t="s">
        <v>24578</v>
      </c>
      <c r="C857" t="s">
        <v>23697</v>
      </c>
    </row>
    <row r="858" spans="1:3" ht="12" customHeight="1" x14ac:dyDescent="0.3">
      <c r="A858" s="20" t="s">
        <v>6312</v>
      </c>
      <c r="B858" s="20" t="s">
        <v>24579</v>
      </c>
      <c r="C858" t="s">
        <v>23724</v>
      </c>
    </row>
    <row r="859" spans="1:3" ht="12" customHeight="1" x14ac:dyDescent="0.3">
      <c r="A859" s="20" t="s">
        <v>1752</v>
      </c>
      <c r="B859" s="20" t="s">
        <v>24580</v>
      </c>
      <c r="C859" t="s">
        <v>23839</v>
      </c>
    </row>
    <row r="860" spans="1:3" ht="12" customHeight="1" x14ac:dyDescent="0.3">
      <c r="A860" s="20" t="s">
        <v>1984</v>
      </c>
      <c r="B860" s="20" t="s">
        <v>23668</v>
      </c>
      <c r="C860" t="s">
        <v>24581</v>
      </c>
    </row>
    <row r="861" spans="1:3" ht="12" customHeight="1" x14ac:dyDescent="0.3">
      <c r="A861" s="20" t="s">
        <v>7337</v>
      </c>
      <c r="B861" s="20" t="s">
        <v>24582</v>
      </c>
      <c r="C861" t="s">
        <v>24007</v>
      </c>
    </row>
    <row r="862" spans="1:3" ht="12" customHeight="1" x14ac:dyDescent="0.3">
      <c r="A862" s="20" t="s">
        <v>6779</v>
      </c>
      <c r="B862" s="20" t="s">
        <v>24583</v>
      </c>
      <c r="C862" t="s">
        <v>23922</v>
      </c>
    </row>
    <row r="863" spans="1:3" ht="12" customHeight="1" x14ac:dyDescent="0.3">
      <c r="A863" s="20" t="s">
        <v>6781</v>
      </c>
      <c r="B863" s="20" t="s">
        <v>24584</v>
      </c>
      <c r="C863" t="s">
        <v>23697</v>
      </c>
    </row>
    <row r="864" spans="1:3" ht="12" customHeight="1" x14ac:dyDescent="0.3">
      <c r="A864" s="20" t="s">
        <v>6780</v>
      </c>
      <c r="B864" s="20" t="s">
        <v>23668</v>
      </c>
      <c r="C864" t="s">
        <v>24585</v>
      </c>
    </row>
    <row r="865" spans="1:3" ht="12" customHeight="1" x14ac:dyDescent="0.3">
      <c r="A865" s="20" t="s">
        <v>1985</v>
      </c>
      <c r="B865" s="20" t="s">
        <v>23668</v>
      </c>
      <c r="C865" t="s">
        <v>24586</v>
      </c>
    </row>
    <row r="866" spans="1:3" ht="12" customHeight="1" x14ac:dyDescent="0.3">
      <c r="A866" s="20" t="s">
        <v>505</v>
      </c>
      <c r="B866" s="20" t="s">
        <v>24587</v>
      </c>
      <c r="C866" t="s">
        <v>23731</v>
      </c>
    </row>
    <row r="867" spans="1:3" ht="12" customHeight="1" x14ac:dyDescent="0.3">
      <c r="A867" s="20" t="s">
        <v>1986</v>
      </c>
      <c r="B867" s="20" t="s">
        <v>23668</v>
      </c>
      <c r="C867" t="s">
        <v>24588</v>
      </c>
    </row>
    <row r="868" spans="1:3" ht="12" customHeight="1" x14ac:dyDescent="0.3">
      <c r="A868" s="20" t="s">
        <v>5084</v>
      </c>
      <c r="B868" s="20" t="s">
        <v>24589</v>
      </c>
      <c r="C868" t="s">
        <v>23683</v>
      </c>
    </row>
    <row r="869" spans="1:3" ht="12" customHeight="1" x14ac:dyDescent="0.3">
      <c r="A869" s="20" t="s">
        <v>6160</v>
      </c>
      <c r="B869" s="20" t="s">
        <v>24590</v>
      </c>
      <c r="C869" t="s">
        <v>23812</v>
      </c>
    </row>
    <row r="870" spans="1:3" ht="12" customHeight="1" x14ac:dyDescent="0.3">
      <c r="A870" s="20" t="s">
        <v>2671</v>
      </c>
      <c r="B870" s="20" t="s">
        <v>24591</v>
      </c>
      <c r="C870" t="s">
        <v>23731</v>
      </c>
    </row>
    <row r="871" spans="1:3" ht="12" customHeight="1" x14ac:dyDescent="0.3">
      <c r="A871" s="20" t="s">
        <v>3289</v>
      </c>
      <c r="B871" s="20" t="s">
        <v>24592</v>
      </c>
      <c r="C871" t="s">
        <v>24074</v>
      </c>
    </row>
    <row r="872" spans="1:3" ht="12" customHeight="1" x14ac:dyDescent="0.3">
      <c r="A872" s="20" t="s">
        <v>2884</v>
      </c>
      <c r="B872" s="20" t="s">
        <v>23668</v>
      </c>
      <c r="C872" t="s">
        <v>24593</v>
      </c>
    </row>
    <row r="873" spans="1:3" ht="12" customHeight="1" x14ac:dyDescent="0.3">
      <c r="A873" s="20" t="s">
        <v>860</v>
      </c>
      <c r="B873" s="20" t="s">
        <v>23668</v>
      </c>
      <c r="C873" t="s">
        <v>24594</v>
      </c>
    </row>
    <row r="874" spans="1:3" ht="12" customHeight="1" x14ac:dyDescent="0.3">
      <c r="A874" s="20" t="s">
        <v>2461</v>
      </c>
      <c r="B874" s="20" t="s">
        <v>24595</v>
      </c>
      <c r="C874" t="s">
        <v>23663</v>
      </c>
    </row>
    <row r="875" spans="1:3" ht="12" customHeight="1" x14ac:dyDescent="0.3">
      <c r="A875" s="20" t="s">
        <v>506</v>
      </c>
      <c r="B875" s="20" t="s">
        <v>24596</v>
      </c>
      <c r="C875" t="s">
        <v>23839</v>
      </c>
    </row>
    <row r="876" spans="1:3" ht="12" customHeight="1" x14ac:dyDescent="0.3">
      <c r="A876" s="20" t="s">
        <v>1753</v>
      </c>
      <c r="B876" s="20" t="s">
        <v>24597</v>
      </c>
      <c r="C876" t="s">
        <v>23663</v>
      </c>
    </row>
    <row r="877" spans="1:3" ht="12" customHeight="1" x14ac:dyDescent="0.3">
      <c r="A877" s="20" t="s">
        <v>4929</v>
      </c>
      <c r="B877" s="20" t="s">
        <v>24598</v>
      </c>
      <c r="C877" t="s">
        <v>23683</v>
      </c>
    </row>
    <row r="878" spans="1:3" ht="12" customHeight="1" x14ac:dyDescent="0.3">
      <c r="A878" s="20" t="s">
        <v>6011</v>
      </c>
      <c r="B878" s="20" t="s">
        <v>23668</v>
      </c>
      <c r="C878" t="s">
        <v>24599</v>
      </c>
    </row>
    <row r="879" spans="1:3" ht="12" customHeight="1" x14ac:dyDescent="0.3">
      <c r="A879" s="20" t="s">
        <v>7722</v>
      </c>
      <c r="B879" s="20" t="s">
        <v>24600</v>
      </c>
      <c r="C879" t="s">
        <v>23665</v>
      </c>
    </row>
    <row r="880" spans="1:3" ht="12" customHeight="1" x14ac:dyDescent="0.3">
      <c r="A880" s="20" t="s">
        <v>2184</v>
      </c>
      <c r="B880" s="20" t="s">
        <v>24601</v>
      </c>
      <c r="C880" t="s">
        <v>23672</v>
      </c>
    </row>
    <row r="881" spans="1:3" ht="12" customHeight="1" x14ac:dyDescent="0.3">
      <c r="A881" s="20" t="s">
        <v>6782</v>
      </c>
      <c r="B881" s="20" t="s">
        <v>24602</v>
      </c>
      <c r="C881" t="s">
        <v>23697</v>
      </c>
    </row>
    <row r="882" spans="1:3" ht="12" customHeight="1" x14ac:dyDescent="0.3">
      <c r="A882" s="20" t="s">
        <v>1987</v>
      </c>
      <c r="B882" s="20" t="s">
        <v>24603</v>
      </c>
      <c r="C882" t="s">
        <v>23665</v>
      </c>
    </row>
    <row r="883" spans="1:3" ht="12" customHeight="1" x14ac:dyDescent="0.3">
      <c r="A883" s="20" t="s">
        <v>33</v>
      </c>
      <c r="B883" s="20" t="s">
        <v>24604</v>
      </c>
      <c r="C883" t="s">
        <v>23665</v>
      </c>
    </row>
    <row r="884" spans="1:3" ht="12" customHeight="1" x14ac:dyDescent="0.3">
      <c r="A884" s="20" t="s">
        <v>1754</v>
      </c>
      <c r="B884" s="20" t="s">
        <v>24605</v>
      </c>
      <c r="C884" t="s">
        <v>23665</v>
      </c>
    </row>
    <row r="885" spans="1:3" ht="12" customHeight="1" x14ac:dyDescent="0.3">
      <c r="A885" s="20" t="s">
        <v>1988</v>
      </c>
      <c r="B885" s="20" t="s">
        <v>23668</v>
      </c>
      <c r="C885" t="s">
        <v>24606</v>
      </c>
    </row>
    <row r="886" spans="1:3" ht="12" customHeight="1" x14ac:dyDescent="0.3">
      <c r="A886" s="20" t="s">
        <v>1245</v>
      </c>
      <c r="B886" s="20" t="s">
        <v>23677</v>
      </c>
      <c r="C886" t="s">
        <v>24607</v>
      </c>
    </row>
    <row r="887" spans="1:3" ht="12" customHeight="1" x14ac:dyDescent="0.3">
      <c r="A887" s="20" t="s">
        <v>3144</v>
      </c>
      <c r="B887" s="20" t="s">
        <v>24608</v>
      </c>
      <c r="C887" t="s">
        <v>23729</v>
      </c>
    </row>
    <row r="888" spans="1:3" ht="12" customHeight="1" x14ac:dyDescent="0.3">
      <c r="A888" s="20" t="s">
        <v>2982</v>
      </c>
      <c r="B888" s="20" t="s">
        <v>24609</v>
      </c>
      <c r="C888" t="s">
        <v>23661</v>
      </c>
    </row>
    <row r="889" spans="1:3" ht="12" customHeight="1" x14ac:dyDescent="0.3">
      <c r="A889" s="20" t="s">
        <v>1381</v>
      </c>
      <c r="B889" s="20" t="s">
        <v>24610</v>
      </c>
      <c r="C889" t="s">
        <v>23805</v>
      </c>
    </row>
    <row r="890" spans="1:3" ht="12" customHeight="1" x14ac:dyDescent="0.3">
      <c r="A890" s="20" t="s">
        <v>1755</v>
      </c>
      <c r="B890" s="20" t="s">
        <v>24611</v>
      </c>
      <c r="C890" t="s">
        <v>23665</v>
      </c>
    </row>
    <row r="891" spans="1:3" ht="12" customHeight="1" x14ac:dyDescent="0.3">
      <c r="A891" s="20" t="s">
        <v>1756</v>
      </c>
      <c r="B891" s="20" t="s">
        <v>24066</v>
      </c>
      <c r="C891" t="s">
        <v>24612</v>
      </c>
    </row>
    <row r="892" spans="1:3" ht="12" customHeight="1" x14ac:dyDescent="0.3">
      <c r="A892" s="20" t="s">
        <v>2607</v>
      </c>
      <c r="B892" s="20" t="s">
        <v>18268</v>
      </c>
      <c r="C892" t="s">
        <v>24507</v>
      </c>
    </row>
    <row r="893" spans="1:3" ht="12" customHeight="1" x14ac:dyDescent="0.3">
      <c r="A893" s="20" t="s">
        <v>2185</v>
      </c>
      <c r="B893" s="20" t="s">
        <v>24613</v>
      </c>
      <c r="C893" t="s">
        <v>23663</v>
      </c>
    </row>
    <row r="894" spans="1:3" ht="12" customHeight="1" x14ac:dyDescent="0.3">
      <c r="A894" s="20" t="s">
        <v>2983</v>
      </c>
      <c r="B894" s="20" t="s">
        <v>24614</v>
      </c>
      <c r="C894" t="s">
        <v>23729</v>
      </c>
    </row>
    <row r="895" spans="1:3" ht="12" customHeight="1" x14ac:dyDescent="0.3">
      <c r="A895" s="20" t="s">
        <v>1382</v>
      </c>
      <c r="B895" s="20" t="s">
        <v>24615</v>
      </c>
      <c r="C895" t="s">
        <v>23805</v>
      </c>
    </row>
    <row r="896" spans="1:3" ht="12" customHeight="1" x14ac:dyDescent="0.3">
      <c r="A896" s="20" t="s">
        <v>7723</v>
      </c>
      <c r="B896" s="20" t="s">
        <v>24616</v>
      </c>
      <c r="C896" t="s">
        <v>23665</v>
      </c>
    </row>
    <row r="897" spans="1:3" ht="12" customHeight="1" x14ac:dyDescent="0.3">
      <c r="A897" s="20" t="s">
        <v>1989</v>
      </c>
      <c r="B897" s="20" t="s">
        <v>23668</v>
      </c>
      <c r="C897" t="s">
        <v>24617</v>
      </c>
    </row>
    <row r="898" spans="1:3" ht="12" customHeight="1" x14ac:dyDescent="0.3">
      <c r="A898" s="20" t="s">
        <v>1246</v>
      </c>
      <c r="B898" s="20" t="s">
        <v>24618</v>
      </c>
      <c r="C898" t="s">
        <v>23812</v>
      </c>
    </row>
    <row r="899" spans="1:3" ht="12" customHeight="1" x14ac:dyDescent="0.3">
      <c r="A899" s="20" t="s">
        <v>2885</v>
      </c>
      <c r="B899" s="20" t="s">
        <v>24619</v>
      </c>
      <c r="C899" t="s">
        <v>23683</v>
      </c>
    </row>
    <row r="900" spans="1:3" ht="12" customHeight="1" x14ac:dyDescent="0.3">
      <c r="A900" s="20" t="s">
        <v>2730</v>
      </c>
      <c r="B900" s="20" t="s">
        <v>24620</v>
      </c>
      <c r="C900" t="s">
        <v>23665</v>
      </c>
    </row>
    <row r="901" spans="1:3" ht="12" customHeight="1" x14ac:dyDescent="0.3">
      <c r="A901" s="20" t="s">
        <v>2886</v>
      </c>
      <c r="B901" s="20" t="s">
        <v>24621</v>
      </c>
      <c r="C901" t="s">
        <v>23661</v>
      </c>
    </row>
    <row r="902" spans="1:3" ht="12" customHeight="1" x14ac:dyDescent="0.3">
      <c r="A902" s="20" t="s">
        <v>3966</v>
      </c>
      <c r="B902" s="20" t="s">
        <v>24622</v>
      </c>
      <c r="C902" t="s">
        <v>23839</v>
      </c>
    </row>
    <row r="903" spans="1:3" ht="12" customHeight="1" x14ac:dyDescent="0.3">
      <c r="A903" s="20" t="s">
        <v>1990</v>
      </c>
      <c r="B903" s="20" t="s">
        <v>24423</v>
      </c>
      <c r="C903" t="s">
        <v>24623</v>
      </c>
    </row>
    <row r="904" spans="1:3" ht="12" customHeight="1" x14ac:dyDescent="0.3">
      <c r="A904" s="20" t="s">
        <v>2731</v>
      </c>
      <c r="B904" s="20" t="s">
        <v>15587</v>
      </c>
      <c r="C904" t="s">
        <v>24624</v>
      </c>
    </row>
    <row r="905" spans="1:3" ht="12" customHeight="1" x14ac:dyDescent="0.3">
      <c r="A905" s="20" t="s">
        <v>2186</v>
      </c>
      <c r="B905" s="20" t="s">
        <v>24625</v>
      </c>
      <c r="C905" t="s">
        <v>23672</v>
      </c>
    </row>
    <row r="906" spans="1:3" ht="12" customHeight="1" x14ac:dyDescent="0.3">
      <c r="A906" s="20" t="s">
        <v>7724</v>
      </c>
      <c r="B906" s="20" t="s">
        <v>24626</v>
      </c>
      <c r="C906" t="s">
        <v>23665</v>
      </c>
    </row>
    <row r="907" spans="1:3" ht="12" customHeight="1" x14ac:dyDescent="0.3">
      <c r="A907" s="20" t="s">
        <v>2984</v>
      </c>
      <c r="B907" s="20" t="s">
        <v>24627</v>
      </c>
      <c r="C907" t="s">
        <v>23729</v>
      </c>
    </row>
    <row r="908" spans="1:3" ht="12" customHeight="1" x14ac:dyDescent="0.3">
      <c r="A908" s="20" t="s">
        <v>1602</v>
      </c>
      <c r="B908" s="20" t="s">
        <v>24628</v>
      </c>
      <c r="C908" t="s">
        <v>23665</v>
      </c>
    </row>
    <row r="909" spans="1:3" ht="12" customHeight="1" x14ac:dyDescent="0.3">
      <c r="A909" s="20" t="s">
        <v>1247</v>
      </c>
      <c r="B909" s="20" t="s">
        <v>24629</v>
      </c>
      <c r="C909" t="s">
        <v>23665</v>
      </c>
    </row>
    <row r="910" spans="1:3" ht="12" customHeight="1" x14ac:dyDescent="0.3">
      <c r="A910" s="20" t="s">
        <v>507</v>
      </c>
      <c r="B910" s="20" t="s">
        <v>16107</v>
      </c>
      <c r="C910" t="s">
        <v>23719</v>
      </c>
    </row>
    <row r="911" spans="1:3" ht="12" customHeight="1" x14ac:dyDescent="0.3">
      <c r="A911" s="20" t="s">
        <v>6893</v>
      </c>
      <c r="B911" s="20" t="s">
        <v>24630</v>
      </c>
      <c r="C911" t="s">
        <v>23697</v>
      </c>
    </row>
    <row r="912" spans="1:3" ht="12" customHeight="1" x14ac:dyDescent="0.3">
      <c r="A912" s="20" t="s">
        <v>34</v>
      </c>
      <c r="B912" s="20" t="s">
        <v>24631</v>
      </c>
      <c r="C912" t="s">
        <v>23870</v>
      </c>
    </row>
    <row r="913" spans="1:3" ht="12" customHeight="1" x14ac:dyDescent="0.3">
      <c r="A913" s="20" t="s">
        <v>1383</v>
      </c>
      <c r="B913" s="20" t="s">
        <v>24632</v>
      </c>
      <c r="C913" t="s">
        <v>23805</v>
      </c>
    </row>
    <row r="914" spans="1:3" ht="12" customHeight="1" x14ac:dyDescent="0.3">
      <c r="A914" s="20" t="s">
        <v>6420</v>
      </c>
      <c r="B914" s="20" t="s">
        <v>24633</v>
      </c>
      <c r="C914" t="s">
        <v>23675</v>
      </c>
    </row>
    <row r="915" spans="1:3" ht="12" customHeight="1" x14ac:dyDescent="0.3">
      <c r="A915" s="20" t="s">
        <v>508</v>
      </c>
      <c r="B915" s="20" t="s">
        <v>24634</v>
      </c>
      <c r="C915" t="s">
        <v>23719</v>
      </c>
    </row>
    <row r="916" spans="1:3" ht="12" customHeight="1" x14ac:dyDescent="0.3">
      <c r="A916" s="20" t="s">
        <v>405</v>
      </c>
      <c r="B916" s="20" t="s">
        <v>24038</v>
      </c>
      <c r="C916" t="s">
        <v>24635</v>
      </c>
    </row>
    <row r="917" spans="1:3" ht="12" customHeight="1" x14ac:dyDescent="0.3">
      <c r="A917" s="20" t="s">
        <v>7725</v>
      </c>
      <c r="B917" s="20" t="s">
        <v>23677</v>
      </c>
      <c r="C917" t="s">
        <v>24636</v>
      </c>
    </row>
    <row r="918" spans="1:3" ht="12" customHeight="1" x14ac:dyDescent="0.3">
      <c r="A918" s="20" t="s">
        <v>1757</v>
      </c>
      <c r="B918" s="20" t="s">
        <v>24637</v>
      </c>
      <c r="C918" t="s">
        <v>23663</v>
      </c>
    </row>
    <row r="919" spans="1:3" ht="12" customHeight="1" x14ac:dyDescent="0.3">
      <c r="A919" s="20" t="s">
        <v>6285</v>
      </c>
      <c r="B919" s="20" t="s">
        <v>24141</v>
      </c>
      <c r="C919" t="s">
        <v>24638</v>
      </c>
    </row>
    <row r="920" spans="1:3" ht="12" customHeight="1" x14ac:dyDescent="0.3">
      <c r="A920" s="20" t="s">
        <v>6421</v>
      </c>
      <c r="B920" s="20" t="s">
        <v>24639</v>
      </c>
      <c r="C920" t="s">
        <v>23683</v>
      </c>
    </row>
    <row r="921" spans="1:3" ht="12" customHeight="1" x14ac:dyDescent="0.3">
      <c r="A921" s="20" t="s">
        <v>1248</v>
      </c>
      <c r="B921" s="20" t="s">
        <v>24640</v>
      </c>
      <c r="C921" t="s">
        <v>23829</v>
      </c>
    </row>
    <row r="922" spans="1:3" ht="12" customHeight="1" x14ac:dyDescent="0.3">
      <c r="A922" s="20" t="s">
        <v>406</v>
      </c>
      <c r="B922" s="20" t="s">
        <v>15587</v>
      </c>
      <c r="C922" t="s">
        <v>24641</v>
      </c>
    </row>
    <row r="923" spans="1:3" ht="12" customHeight="1" x14ac:dyDescent="0.3">
      <c r="A923" s="20" t="s">
        <v>1991</v>
      </c>
      <c r="B923" s="20" t="s">
        <v>23668</v>
      </c>
      <c r="C923" t="s">
        <v>24642</v>
      </c>
    </row>
    <row r="924" spans="1:3" ht="12" customHeight="1" x14ac:dyDescent="0.3">
      <c r="A924" s="20" t="s">
        <v>2672</v>
      </c>
      <c r="B924" s="20" t="s">
        <v>24643</v>
      </c>
      <c r="C924" t="s">
        <v>23812</v>
      </c>
    </row>
    <row r="925" spans="1:3" ht="12" customHeight="1" x14ac:dyDescent="0.3">
      <c r="A925" s="20" t="s">
        <v>4127</v>
      </c>
      <c r="B925" s="20" t="s">
        <v>24644</v>
      </c>
      <c r="C925" t="s">
        <v>24645</v>
      </c>
    </row>
    <row r="926" spans="1:3" ht="12" customHeight="1" x14ac:dyDescent="0.3">
      <c r="A926" s="20" t="s">
        <v>1249</v>
      </c>
      <c r="B926" s="20" t="s">
        <v>15587</v>
      </c>
      <c r="C926" t="s">
        <v>24646</v>
      </c>
    </row>
    <row r="927" spans="1:3" ht="12" customHeight="1" x14ac:dyDescent="0.3">
      <c r="A927" s="20" t="s">
        <v>1177</v>
      </c>
      <c r="B927" s="20" t="s">
        <v>23668</v>
      </c>
      <c r="C927" t="s">
        <v>24647</v>
      </c>
    </row>
    <row r="928" spans="1:3" ht="12" customHeight="1" x14ac:dyDescent="0.3">
      <c r="A928" s="20" t="s">
        <v>5321</v>
      </c>
      <c r="B928" s="20" t="s">
        <v>21150</v>
      </c>
      <c r="C928" t="s">
        <v>23670</v>
      </c>
    </row>
    <row r="929" spans="1:3" ht="12" customHeight="1" x14ac:dyDescent="0.3">
      <c r="A929" s="20" t="s">
        <v>2528</v>
      </c>
      <c r="B929" s="20" t="s">
        <v>24648</v>
      </c>
      <c r="C929" t="s">
        <v>23665</v>
      </c>
    </row>
    <row r="930" spans="1:3" ht="12" customHeight="1" x14ac:dyDescent="0.3">
      <c r="A930" s="20" t="s">
        <v>5085</v>
      </c>
      <c r="B930" s="20" t="s">
        <v>24649</v>
      </c>
      <c r="C930" t="s">
        <v>24650</v>
      </c>
    </row>
    <row r="931" spans="1:3" ht="12" customHeight="1" x14ac:dyDescent="0.3">
      <c r="A931" s="20" t="s">
        <v>2985</v>
      </c>
      <c r="B931" s="20" t="s">
        <v>24651</v>
      </c>
      <c r="C931" t="s">
        <v>23729</v>
      </c>
    </row>
    <row r="932" spans="1:3" ht="12" customHeight="1" x14ac:dyDescent="0.3">
      <c r="A932" s="20" t="s">
        <v>6894</v>
      </c>
      <c r="B932" s="20" t="s">
        <v>24652</v>
      </c>
      <c r="C932" t="s">
        <v>23697</v>
      </c>
    </row>
    <row r="933" spans="1:3" ht="12" customHeight="1" x14ac:dyDescent="0.3">
      <c r="A933" s="20" t="s">
        <v>7052</v>
      </c>
      <c r="B933" s="20" t="s">
        <v>23668</v>
      </c>
      <c r="C933" t="s">
        <v>24653</v>
      </c>
    </row>
    <row r="934" spans="1:3" ht="12" customHeight="1" x14ac:dyDescent="0.3">
      <c r="A934" s="20" t="s">
        <v>509</v>
      </c>
      <c r="B934" s="20" t="s">
        <v>23668</v>
      </c>
      <c r="C934" t="s">
        <v>24654</v>
      </c>
    </row>
    <row r="935" spans="1:3" ht="12" customHeight="1" x14ac:dyDescent="0.3">
      <c r="A935" s="20" t="s">
        <v>2187</v>
      </c>
      <c r="B935" s="20" t="s">
        <v>24655</v>
      </c>
      <c r="C935" t="s">
        <v>23683</v>
      </c>
    </row>
    <row r="936" spans="1:3" ht="12" customHeight="1" x14ac:dyDescent="0.3">
      <c r="A936" s="20" t="s">
        <v>7241</v>
      </c>
      <c r="B936" s="20" t="s">
        <v>23883</v>
      </c>
      <c r="C936" t="s">
        <v>24656</v>
      </c>
    </row>
    <row r="937" spans="1:3" ht="12" customHeight="1" x14ac:dyDescent="0.3">
      <c r="A937" s="20" t="s">
        <v>7726</v>
      </c>
      <c r="B937" s="20" t="s">
        <v>24657</v>
      </c>
      <c r="C937" t="s">
        <v>23665</v>
      </c>
    </row>
    <row r="938" spans="1:3" ht="12" customHeight="1" x14ac:dyDescent="0.3">
      <c r="A938" s="20" t="s">
        <v>510</v>
      </c>
      <c r="B938" s="20" t="s">
        <v>16110</v>
      </c>
      <c r="C938" t="s">
        <v>23719</v>
      </c>
    </row>
    <row r="939" spans="1:3" ht="12" customHeight="1" x14ac:dyDescent="0.3">
      <c r="A939" s="20" t="s">
        <v>35</v>
      </c>
      <c r="B939" s="20" t="s">
        <v>15625</v>
      </c>
      <c r="C939" t="s">
        <v>23719</v>
      </c>
    </row>
    <row r="940" spans="1:3" ht="12" customHeight="1" x14ac:dyDescent="0.3">
      <c r="A940" s="20" t="s">
        <v>1107</v>
      </c>
      <c r="B940" s="20" t="s">
        <v>24658</v>
      </c>
      <c r="C940" t="s">
        <v>23719</v>
      </c>
    </row>
    <row r="941" spans="1:3" ht="12" customHeight="1" x14ac:dyDescent="0.3">
      <c r="A941" s="20" t="s">
        <v>36</v>
      </c>
      <c r="B941" s="20" t="s">
        <v>24659</v>
      </c>
      <c r="C941" t="s">
        <v>23683</v>
      </c>
    </row>
    <row r="942" spans="1:3" ht="12" customHeight="1" x14ac:dyDescent="0.3">
      <c r="A942" s="20" t="s">
        <v>2673</v>
      </c>
      <c r="B942" s="20" t="s">
        <v>24660</v>
      </c>
      <c r="C942" t="s">
        <v>23665</v>
      </c>
    </row>
    <row r="943" spans="1:3" ht="12" customHeight="1" x14ac:dyDescent="0.3">
      <c r="A943" s="20" t="s">
        <v>3290</v>
      </c>
      <c r="B943" s="20" t="s">
        <v>24661</v>
      </c>
      <c r="C943" t="s">
        <v>24074</v>
      </c>
    </row>
    <row r="944" spans="1:3" ht="12" customHeight="1" x14ac:dyDescent="0.3">
      <c r="A944" s="20" t="s">
        <v>3847</v>
      </c>
      <c r="B944" s="20" t="s">
        <v>24662</v>
      </c>
      <c r="C944" t="s">
        <v>23665</v>
      </c>
    </row>
    <row r="945" spans="1:3" ht="12" customHeight="1" x14ac:dyDescent="0.3">
      <c r="A945" s="20" t="s">
        <v>3595</v>
      </c>
      <c r="B945" s="20" t="s">
        <v>24663</v>
      </c>
      <c r="C945" t="s">
        <v>23770</v>
      </c>
    </row>
    <row r="946" spans="1:3" ht="12" customHeight="1" x14ac:dyDescent="0.3">
      <c r="A946" s="20" t="s">
        <v>37</v>
      </c>
      <c r="B946" s="20" t="s">
        <v>24664</v>
      </c>
      <c r="C946" t="s">
        <v>23665</v>
      </c>
    </row>
    <row r="947" spans="1:3" ht="12" customHeight="1" x14ac:dyDescent="0.3">
      <c r="A947" s="20" t="s">
        <v>1758</v>
      </c>
      <c r="B947" s="20" t="s">
        <v>24665</v>
      </c>
      <c r="C947" t="s">
        <v>23663</v>
      </c>
    </row>
    <row r="948" spans="1:3" ht="12" customHeight="1" x14ac:dyDescent="0.3">
      <c r="A948" s="20" t="s">
        <v>1384</v>
      </c>
      <c r="B948" s="20" t="s">
        <v>24666</v>
      </c>
      <c r="C948" t="s">
        <v>23805</v>
      </c>
    </row>
    <row r="949" spans="1:3" ht="12" customHeight="1" x14ac:dyDescent="0.3">
      <c r="A949" s="20" t="s">
        <v>1250</v>
      </c>
      <c r="B949" s="20" t="s">
        <v>24667</v>
      </c>
      <c r="C949" t="s">
        <v>23683</v>
      </c>
    </row>
    <row r="950" spans="1:3" ht="12" customHeight="1" x14ac:dyDescent="0.3">
      <c r="A950" s="20" t="s">
        <v>7727</v>
      </c>
      <c r="B950" s="20" t="s">
        <v>24668</v>
      </c>
      <c r="C950" t="s">
        <v>23665</v>
      </c>
    </row>
    <row r="951" spans="1:3" ht="12" customHeight="1" x14ac:dyDescent="0.3">
      <c r="A951" s="20" t="s">
        <v>734</v>
      </c>
      <c r="B951" s="20" t="s">
        <v>16337</v>
      </c>
      <c r="C951" t="s">
        <v>23719</v>
      </c>
    </row>
    <row r="952" spans="1:3" ht="12" customHeight="1" x14ac:dyDescent="0.3">
      <c r="A952" s="20" t="s">
        <v>1759</v>
      </c>
      <c r="B952" s="20" t="s">
        <v>24669</v>
      </c>
      <c r="C952" t="s">
        <v>23663</v>
      </c>
    </row>
    <row r="953" spans="1:3" ht="12" customHeight="1" x14ac:dyDescent="0.3">
      <c r="A953" s="20" t="s">
        <v>38</v>
      </c>
      <c r="B953" s="20" t="s">
        <v>15628</v>
      </c>
      <c r="C953" t="s">
        <v>23719</v>
      </c>
    </row>
    <row r="954" spans="1:3" ht="12" customHeight="1" x14ac:dyDescent="0.3">
      <c r="A954" s="20" t="s">
        <v>5795</v>
      </c>
      <c r="B954" s="20" t="s">
        <v>23668</v>
      </c>
      <c r="C954" t="s">
        <v>24670</v>
      </c>
    </row>
    <row r="955" spans="1:3" ht="12" customHeight="1" x14ac:dyDescent="0.3">
      <c r="A955" s="20" t="s">
        <v>1251</v>
      </c>
      <c r="B955" s="20" t="s">
        <v>23974</v>
      </c>
      <c r="C955" t="s">
        <v>24671</v>
      </c>
    </row>
    <row r="956" spans="1:3" ht="12" customHeight="1" x14ac:dyDescent="0.3">
      <c r="A956" s="20" t="s">
        <v>1029</v>
      </c>
      <c r="B956" s="20" t="s">
        <v>16640</v>
      </c>
      <c r="C956" t="s">
        <v>23774</v>
      </c>
    </row>
    <row r="957" spans="1:3" ht="12" customHeight="1" x14ac:dyDescent="0.3">
      <c r="A957" s="20" t="s">
        <v>1178</v>
      </c>
      <c r="B957" s="20" t="s">
        <v>23668</v>
      </c>
      <c r="C957" t="s">
        <v>24672</v>
      </c>
    </row>
    <row r="958" spans="1:3" ht="12" customHeight="1" x14ac:dyDescent="0.3">
      <c r="A958" s="20" t="s">
        <v>39</v>
      </c>
      <c r="B958" s="20" t="s">
        <v>24673</v>
      </c>
      <c r="C958" t="s">
        <v>23708</v>
      </c>
    </row>
    <row r="959" spans="1:3" ht="12" customHeight="1" x14ac:dyDescent="0.3">
      <c r="A959" s="20" t="s">
        <v>6783</v>
      </c>
      <c r="B959" s="20" t="s">
        <v>24674</v>
      </c>
      <c r="C959" t="s">
        <v>23697</v>
      </c>
    </row>
    <row r="960" spans="1:3" ht="12" customHeight="1" x14ac:dyDescent="0.3">
      <c r="A960" s="20" t="s">
        <v>1603</v>
      </c>
      <c r="B960" s="20" t="s">
        <v>24675</v>
      </c>
      <c r="C960" t="s">
        <v>23663</v>
      </c>
    </row>
    <row r="961" spans="1:3" ht="12" customHeight="1" x14ac:dyDescent="0.3">
      <c r="A961" s="20" t="s">
        <v>735</v>
      </c>
      <c r="B961" s="20" t="s">
        <v>24676</v>
      </c>
      <c r="C961" t="s">
        <v>23719</v>
      </c>
    </row>
    <row r="962" spans="1:3" ht="12" customHeight="1" x14ac:dyDescent="0.3">
      <c r="A962" s="20" t="s">
        <v>7303</v>
      </c>
      <c r="B962" s="20" t="s">
        <v>23668</v>
      </c>
      <c r="C962" t="s">
        <v>24677</v>
      </c>
    </row>
    <row r="963" spans="1:3" ht="12" customHeight="1" x14ac:dyDescent="0.3">
      <c r="A963" s="20" t="s">
        <v>5371</v>
      </c>
      <c r="B963" s="20" t="s">
        <v>24678</v>
      </c>
      <c r="C963" t="s">
        <v>23683</v>
      </c>
    </row>
    <row r="964" spans="1:3" ht="12" customHeight="1" x14ac:dyDescent="0.3">
      <c r="A964" s="20" t="s">
        <v>5717</v>
      </c>
      <c r="B964" s="20" t="s">
        <v>24679</v>
      </c>
      <c r="C964" t="s">
        <v>23697</v>
      </c>
    </row>
    <row r="965" spans="1:3" ht="12" customHeight="1" x14ac:dyDescent="0.3">
      <c r="A965" s="20" t="s">
        <v>1604</v>
      </c>
      <c r="B965" s="20" t="s">
        <v>23668</v>
      </c>
      <c r="C965" t="s">
        <v>23731</v>
      </c>
    </row>
    <row r="966" spans="1:3" ht="12" customHeight="1" x14ac:dyDescent="0.3">
      <c r="A966" s="20" t="s">
        <v>6012</v>
      </c>
      <c r="B966" s="20" t="s">
        <v>23974</v>
      </c>
      <c r="C966" t="s">
        <v>24680</v>
      </c>
    </row>
    <row r="967" spans="1:3" ht="12" customHeight="1" x14ac:dyDescent="0.3">
      <c r="A967" s="20" t="s">
        <v>4367</v>
      </c>
      <c r="B967" s="20" t="s">
        <v>23721</v>
      </c>
      <c r="C967" t="s">
        <v>24681</v>
      </c>
    </row>
    <row r="968" spans="1:3" ht="12" customHeight="1" x14ac:dyDescent="0.3">
      <c r="A968" s="20" t="s">
        <v>7728</v>
      </c>
      <c r="B968" s="20" t="s">
        <v>23677</v>
      </c>
      <c r="C968" t="s">
        <v>24682</v>
      </c>
    </row>
    <row r="969" spans="1:3" ht="12" customHeight="1" x14ac:dyDescent="0.3">
      <c r="A969" s="20" t="s">
        <v>3596</v>
      </c>
      <c r="B969" s="20" t="s">
        <v>23668</v>
      </c>
      <c r="C969" t="s">
        <v>24683</v>
      </c>
    </row>
    <row r="970" spans="1:3" ht="12" customHeight="1" x14ac:dyDescent="0.3">
      <c r="A970" s="20" t="s">
        <v>7410</v>
      </c>
      <c r="B970" s="20" t="s">
        <v>23668</v>
      </c>
      <c r="C970" t="s">
        <v>24684</v>
      </c>
    </row>
    <row r="971" spans="1:3" ht="12" customHeight="1" x14ac:dyDescent="0.3">
      <c r="A971" s="20" t="s">
        <v>4056</v>
      </c>
      <c r="B971" s="20" t="s">
        <v>24685</v>
      </c>
      <c r="C971" t="s">
        <v>23980</v>
      </c>
    </row>
    <row r="972" spans="1:3" ht="12" customHeight="1" x14ac:dyDescent="0.3">
      <c r="A972" s="20" t="s">
        <v>7591</v>
      </c>
      <c r="B972" s="20" t="s">
        <v>24686</v>
      </c>
      <c r="C972" t="s">
        <v>23683</v>
      </c>
    </row>
    <row r="973" spans="1:3" ht="12" customHeight="1" x14ac:dyDescent="0.3">
      <c r="A973" s="20" t="s">
        <v>4248</v>
      </c>
      <c r="B973" s="20" t="s">
        <v>23815</v>
      </c>
      <c r="C973" t="s">
        <v>24687</v>
      </c>
    </row>
    <row r="974" spans="1:3" ht="12" customHeight="1" x14ac:dyDescent="0.3">
      <c r="A974" s="20" t="s">
        <v>1519</v>
      </c>
      <c r="B974" s="20" t="s">
        <v>24688</v>
      </c>
      <c r="C974" t="s">
        <v>23801</v>
      </c>
    </row>
    <row r="975" spans="1:3" ht="12" customHeight="1" x14ac:dyDescent="0.3">
      <c r="A975" s="20" t="s">
        <v>5174</v>
      </c>
      <c r="B975" s="20" t="s">
        <v>24689</v>
      </c>
      <c r="C975" t="s">
        <v>24690</v>
      </c>
    </row>
    <row r="976" spans="1:3" ht="12" customHeight="1" x14ac:dyDescent="0.3">
      <c r="A976" s="20" t="s">
        <v>1252</v>
      </c>
      <c r="B976" s="20" t="s">
        <v>23974</v>
      </c>
      <c r="C976" t="s">
        <v>24691</v>
      </c>
    </row>
    <row r="977" spans="1:3" ht="12" customHeight="1" x14ac:dyDescent="0.3">
      <c r="A977" s="20" t="s">
        <v>3439</v>
      </c>
      <c r="B977" s="20" t="s">
        <v>24692</v>
      </c>
      <c r="C977" t="s">
        <v>23770</v>
      </c>
    </row>
    <row r="978" spans="1:3" ht="12" customHeight="1" x14ac:dyDescent="0.3">
      <c r="A978" s="20" t="s">
        <v>2529</v>
      </c>
      <c r="B978" s="20" t="s">
        <v>24693</v>
      </c>
      <c r="C978" t="s">
        <v>23665</v>
      </c>
    </row>
    <row r="979" spans="1:3" ht="12" customHeight="1" x14ac:dyDescent="0.3">
      <c r="A979" s="20" t="s">
        <v>1385</v>
      </c>
      <c r="B979" s="20" t="s">
        <v>24694</v>
      </c>
      <c r="C979" t="s">
        <v>23829</v>
      </c>
    </row>
    <row r="980" spans="1:3" ht="12" customHeight="1" x14ac:dyDescent="0.3">
      <c r="A980" s="20" t="s">
        <v>7338</v>
      </c>
      <c r="B980" s="20" t="s">
        <v>24695</v>
      </c>
      <c r="C980" t="s">
        <v>23950</v>
      </c>
    </row>
    <row r="981" spans="1:3" ht="12" customHeight="1" x14ac:dyDescent="0.3">
      <c r="A981" s="20" t="s">
        <v>7339</v>
      </c>
      <c r="B981" s="20" t="s">
        <v>23668</v>
      </c>
      <c r="C981" t="s">
        <v>24696</v>
      </c>
    </row>
    <row r="982" spans="1:3" ht="12" customHeight="1" x14ac:dyDescent="0.3">
      <c r="A982" s="20" t="s">
        <v>6013</v>
      </c>
      <c r="B982" s="20" t="s">
        <v>24697</v>
      </c>
      <c r="C982" t="s">
        <v>23683</v>
      </c>
    </row>
    <row r="983" spans="1:3" ht="12" customHeight="1" x14ac:dyDescent="0.3">
      <c r="A983" s="20" t="s">
        <v>5718</v>
      </c>
      <c r="B983" s="20" t="s">
        <v>23721</v>
      </c>
      <c r="C983" t="s">
        <v>24698</v>
      </c>
    </row>
    <row r="984" spans="1:3" ht="12" customHeight="1" x14ac:dyDescent="0.3">
      <c r="A984" s="20" t="s">
        <v>4399</v>
      </c>
      <c r="B984" s="20" t="s">
        <v>24699</v>
      </c>
      <c r="C984" t="s">
        <v>23667</v>
      </c>
    </row>
    <row r="985" spans="1:3" ht="12" customHeight="1" x14ac:dyDescent="0.3">
      <c r="A985" s="20" t="s">
        <v>6558</v>
      </c>
      <c r="B985" s="20" t="s">
        <v>24700</v>
      </c>
      <c r="C985" t="s">
        <v>23665</v>
      </c>
    </row>
    <row r="986" spans="1:3" ht="12" customHeight="1" x14ac:dyDescent="0.3">
      <c r="A986" s="20" t="s">
        <v>2674</v>
      </c>
      <c r="B986" s="20" t="s">
        <v>24701</v>
      </c>
      <c r="C986" t="s">
        <v>23665</v>
      </c>
    </row>
    <row r="987" spans="1:3" ht="12" customHeight="1" x14ac:dyDescent="0.3">
      <c r="A987" s="20" t="s">
        <v>7592</v>
      </c>
      <c r="B987" s="20" t="s">
        <v>24702</v>
      </c>
      <c r="C987" t="s">
        <v>23683</v>
      </c>
    </row>
    <row r="988" spans="1:3" ht="12" customHeight="1" x14ac:dyDescent="0.3">
      <c r="A988" s="20" t="s">
        <v>7152</v>
      </c>
      <c r="B988" s="20" t="s">
        <v>24703</v>
      </c>
      <c r="C988" t="s">
        <v>23683</v>
      </c>
    </row>
    <row r="989" spans="1:3" ht="12" customHeight="1" x14ac:dyDescent="0.3">
      <c r="A989" s="20" t="s">
        <v>7340</v>
      </c>
      <c r="B989" s="20" t="s">
        <v>24704</v>
      </c>
      <c r="C989" t="s">
        <v>24705</v>
      </c>
    </row>
    <row r="990" spans="1:3" ht="12" customHeight="1" x14ac:dyDescent="0.3">
      <c r="A990" s="20" t="s">
        <v>40</v>
      </c>
      <c r="B990" s="20" t="s">
        <v>23668</v>
      </c>
      <c r="C990" t="s">
        <v>24706</v>
      </c>
    </row>
    <row r="991" spans="1:3" ht="12" customHeight="1" x14ac:dyDescent="0.3">
      <c r="A991" s="20" t="s">
        <v>41</v>
      </c>
      <c r="B991" s="20" t="s">
        <v>23668</v>
      </c>
      <c r="C991" t="s">
        <v>24707</v>
      </c>
    </row>
    <row r="992" spans="1:3" ht="12" customHeight="1" x14ac:dyDescent="0.3">
      <c r="A992" s="20" t="s">
        <v>322</v>
      </c>
      <c r="B992" s="20" t="s">
        <v>15919</v>
      </c>
      <c r="C992" t="s">
        <v>23719</v>
      </c>
    </row>
    <row r="993" spans="1:3" ht="12" customHeight="1" x14ac:dyDescent="0.3">
      <c r="A993" s="20" t="s">
        <v>7518</v>
      </c>
      <c r="B993" s="20" t="s">
        <v>24708</v>
      </c>
      <c r="C993" t="s">
        <v>23665</v>
      </c>
    </row>
    <row r="994" spans="1:3" ht="12" customHeight="1" x14ac:dyDescent="0.3">
      <c r="A994" s="20" t="s">
        <v>3780</v>
      </c>
      <c r="B994" s="20" t="s">
        <v>24467</v>
      </c>
      <c r="C994" t="s">
        <v>24709</v>
      </c>
    </row>
    <row r="995" spans="1:3" ht="12" customHeight="1" x14ac:dyDescent="0.3">
      <c r="A995" s="20" t="s">
        <v>42</v>
      </c>
      <c r="B995" s="20" t="s">
        <v>15632</v>
      </c>
      <c r="C995" t="s">
        <v>23719</v>
      </c>
    </row>
    <row r="996" spans="1:3" ht="12" customHeight="1" x14ac:dyDescent="0.3">
      <c r="A996" s="20" t="s">
        <v>511</v>
      </c>
      <c r="B996" s="20" t="s">
        <v>23677</v>
      </c>
      <c r="C996" t="s">
        <v>24710</v>
      </c>
    </row>
    <row r="997" spans="1:3" ht="12" customHeight="1" x14ac:dyDescent="0.3">
      <c r="A997" s="20" t="s">
        <v>1605</v>
      </c>
      <c r="B997" s="20" t="s">
        <v>24711</v>
      </c>
      <c r="C997" t="s">
        <v>23665</v>
      </c>
    </row>
    <row r="998" spans="1:3" ht="12" customHeight="1" x14ac:dyDescent="0.3">
      <c r="A998" s="20" t="s">
        <v>7304</v>
      </c>
      <c r="B998" s="20" t="s">
        <v>24712</v>
      </c>
      <c r="C998" t="s">
        <v>23683</v>
      </c>
    </row>
    <row r="999" spans="1:3" ht="12" customHeight="1" x14ac:dyDescent="0.3">
      <c r="A999" s="20" t="s">
        <v>6943</v>
      </c>
      <c r="B999" s="20" t="s">
        <v>24713</v>
      </c>
      <c r="C999" t="s">
        <v>24074</v>
      </c>
    </row>
    <row r="1000" spans="1:3" ht="12" customHeight="1" x14ac:dyDescent="0.3">
      <c r="A1000" s="20" t="s">
        <v>2711</v>
      </c>
      <c r="B1000" s="20" t="s">
        <v>24714</v>
      </c>
      <c r="C1000" t="s">
        <v>23823</v>
      </c>
    </row>
    <row r="1001" spans="1:3" ht="12" customHeight="1" x14ac:dyDescent="0.3">
      <c r="A1001" s="20" t="s">
        <v>1606</v>
      </c>
      <c r="B1001" s="20" t="s">
        <v>24715</v>
      </c>
      <c r="C1001" t="s">
        <v>23683</v>
      </c>
    </row>
    <row r="1002" spans="1:3" ht="12" customHeight="1" x14ac:dyDescent="0.3">
      <c r="A1002" s="20" t="s">
        <v>3924</v>
      </c>
      <c r="B1002" s="20" t="s">
        <v>23668</v>
      </c>
      <c r="C1002" t="s">
        <v>24716</v>
      </c>
    </row>
    <row r="1003" spans="1:3" ht="12" customHeight="1" x14ac:dyDescent="0.3">
      <c r="A1003" s="20" t="s">
        <v>5322</v>
      </c>
      <c r="B1003" s="20" t="s">
        <v>24717</v>
      </c>
      <c r="C1003" t="s">
        <v>23683</v>
      </c>
    </row>
    <row r="1004" spans="1:3" ht="12" customHeight="1" x14ac:dyDescent="0.3">
      <c r="A1004" s="20" t="s">
        <v>5472</v>
      </c>
      <c r="B1004" s="20" t="s">
        <v>24718</v>
      </c>
      <c r="C1004" t="s">
        <v>23665</v>
      </c>
    </row>
    <row r="1005" spans="1:3" ht="12" customHeight="1" x14ac:dyDescent="0.3">
      <c r="A1005" s="20" t="s">
        <v>2887</v>
      </c>
      <c r="B1005" s="20" t="s">
        <v>24719</v>
      </c>
      <c r="C1005" t="s">
        <v>23731</v>
      </c>
    </row>
    <row r="1006" spans="1:3" ht="12" customHeight="1" x14ac:dyDescent="0.3">
      <c r="A1006" s="20" t="s">
        <v>43</v>
      </c>
      <c r="B1006" s="20" t="s">
        <v>15633</v>
      </c>
      <c r="C1006" t="s">
        <v>23775</v>
      </c>
    </row>
    <row r="1007" spans="1:3" ht="12" customHeight="1" x14ac:dyDescent="0.3">
      <c r="A1007" s="20" t="s">
        <v>1253</v>
      </c>
      <c r="B1007" s="20" t="s">
        <v>23668</v>
      </c>
      <c r="C1007" t="s">
        <v>24720</v>
      </c>
    </row>
    <row r="1008" spans="1:3" ht="12" customHeight="1" x14ac:dyDescent="0.3">
      <c r="A1008" s="20" t="s">
        <v>1607</v>
      </c>
      <c r="B1008" s="20" t="s">
        <v>24721</v>
      </c>
      <c r="C1008" t="s">
        <v>24722</v>
      </c>
    </row>
    <row r="1009" spans="1:3" ht="12" customHeight="1" x14ac:dyDescent="0.3">
      <c r="A1009" s="20" t="s">
        <v>7193</v>
      </c>
      <c r="B1009" s="20" t="s">
        <v>23668</v>
      </c>
      <c r="C1009" t="s">
        <v>24723</v>
      </c>
    </row>
    <row r="1010" spans="1:3" ht="12" customHeight="1" x14ac:dyDescent="0.3">
      <c r="A1010" s="20" t="s">
        <v>4327</v>
      </c>
      <c r="B1010" s="20" t="s">
        <v>24724</v>
      </c>
      <c r="C1010" t="s">
        <v>23667</v>
      </c>
    </row>
    <row r="1011" spans="1:3" ht="12" customHeight="1" x14ac:dyDescent="0.3">
      <c r="A1011" s="20" t="s">
        <v>2888</v>
      </c>
      <c r="B1011" s="20" t="s">
        <v>24725</v>
      </c>
      <c r="C1011" t="s">
        <v>23812</v>
      </c>
    </row>
    <row r="1012" spans="1:3" ht="12" customHeight="1" x14ac:dyDescent="0.3">
      <c r="A1012" s="20" t="s">
        <v>44</v>
      </c>
      <c r="B1012" s="20" t="s">
        <v>15587</v>
      </c>
      <c r="C1012" t="s">
        <v>24726</v>
      </c>
    </row>
    <row r="1013" spans="1:3" ht="12" customHeight="1" x14ac:dyDescent="0.3">
      <c r="A1013" s="20" t="s">
        <v>736</v>
      </c>
      <c r="B1013" s="20" t="s">
        <v>24727</v>
      </c>
      <c r="C1013" t="s">
        <v>23719</v>
      </c>
    </row>
    <row r="1014" spans="1:3" ht="12" customHeight="1" x14ac:dyDescent="0.3">
      <c r="A1014" s="20" t="s">
        <v>3440</v>
      </c>
      <c r="B1014" s="20" t="s">
        <v>24728</v>
      </c>
      <c r="C1014" t="s">
        <v>23770</v>
      </c>
    </row>
    <row r="1015" spans="1:3" ht="12" customHeight="1" x14ac:dyDescent="0.3">
      <c r="A1015" s="20" t="s">
        <v>861</v>
      </c>
      <c r="B1015" s="20" t="s">
        <v>24729</v>
      </c>
      <c r="C1015" t="s">
        <v>24730</v>
      </c>
    </row>
    <row r="1016" spans="1:3" ht="12" customHeight="1" x14ac:dyDescent="0.3">
      <c r="A1016" s="20" t="s">
        <v>1386</v>
      </c>
      <c r="B1016" s="20" t="s">
        <v>23721</v>
      </c>
      <c r="C1016" t="s">
        <v>24731</v>
      </c>
    </row>
    <row r="1017" spans="1:3" ht="12" customHeight="1" x14ac:dyDescent="0.3">
      <c r="A1017" s="20" t="s">
        <v>7519</v>
      </c>
      <c r="B1017" s="20" t="s">
        <v>24732</v>
      </c>
      <c r="C1017" t="s">
        <v>23683</v>
      </c>
    </row>
    <row r="1018" spans="1:3" ht="12" customHeight="1" x14ac:dyDescent="0.3">
      <c r="A1018" s="20" t="s">
        <v>6978</v>
      </c>
      <c r="B1018" s="20" t="s">
        <v>24733</v>
      </c>
      <c r="C1018" t="s">
        <v>23839</v>
      </c>
    </row>
    <row r="1019" spans="1:3" ht="12" customHeight="1" x14ac:dyDescent="0.3">
      <c r="A1019" s="20" t="s">
        <v>6867</v>
      </c>
      <c r="B1019" s="20" t="s">
        <v>24734</v>
      </c>
      <c r="C1019" t="s">
        <v>23697</v>
      </c>
    </row>
    <row r="1020" spans="1:3" ht="12" customHeight="1" x14ac:dyDescent="0.3">
      <c r="A1020" s="20" t="s">
        <v>1254</v>
      </c>
      <c r="B1020" s="20" t="s">
        <v>24735</v>
      </c>
      <c r="C1020" t="s">
        <v>23663</v>
      </c>
    </row>
    <row r="1021" spans="1:3" ht="12" customHeight="1" x14ac:dyDescent="0.3">
      <c r="A1021" s="20" t="s">
        <v>3967</v>
      </c>
      <c r="B1021" s="20" t="s">
        <v>24736</v>
      </c>
      <c r="C1021" t="s">
        <v>23665</v>
      </c>
    </row>
    <row r="1022" spans="1:3" ht="12" customHeight="1" x14ac:dyDescent="0.3">
      <c r="A1022" s="20" t="s">
        <v>3878</v>
      </c>
      <c r="B1022" s="20" t="s">
        <v>24737</v>
      </c>
      <c r="C1022" t="s">
        <v>23738</v>
      </c>
    </row>
    <row r="1023" spans="1:3" ht="12" customHeight="1" x14ac:dyDescent="0.3">
      <c r="A1023" s="20" t="s">
        <v>2732</v>
      </c>
      <c r="B1023" s="20" t="s">
        <v>15587</v>
      </c>
      <c r="C1023" t="s">
        <v>24738</v>
      </c>
    </row>
    <row r="1024" spans="1:3" ht="12" customHeight="1" x14ac:dyDescent="0.3">
      <c r="A1024" s="20" t="s">
        <v>3291</v>
      </c>
      <c r="B1024" s="20" t="s">
        <v>24739</v>
      </c>
      <c r="C1024" t="s">
        <v>23661</v>
      </c>
    </row>
    <row r="1025" spans="1:3" ht="12" customHeight="1" x14ac:dyDescent="0.3">
      <c r="A1025" s="20" t="s">
        <v>1387</v>
      </c>
      <c r="B1025" s="20" t="s">
        <v>24740</v>
      </c>
      <c r="C1025" t="s">
        <v>23663</v>
      </c>
    </row>
    <row r="1026" spans="1:3" ht="12" customHeight="1" x14ac:dyDescent="0.3">
      <c r="A1026" s="20" t="s">
        <v>7729</v>
      </c>
      <c r="B1026" s="20" t="s">
        <v>24741</v>
      </c>
      <c r="C1026" t="s">
        <v>23829</v>
      </c>
    </row>
    <row r="1027" spans="1:3" ht="12" customHeight="1" x14ac:dyDescent="0.3">
      <c r="A1027" s="20" t="s">
        <v>3145</v>
      </c>
      <c r="B1027" s="20" t="s">
        <v>24742</v>
      </c>
      <c r="C1027" t="s">
        <v>23729</v>
      </c>
    </row>
    <row r="1028" spans="1:3" ht="12" customHeight="1" x14ac:dyDescent="0.3">
      <c r="A1028" s="20" t="s">
        <v>45</v>
      </c>
      <c r="B1028" s="20" t="s">
        <v>24743</v>
      </c>
      <c r="C1028" t="s">
        <v>23683</v>
      </c>
    </row>
    <row r="1029" spans="1:3" ht="12" customHeight="1" x14ac:dyDescent="0.3">
      <c r="A1029" s="20" t="s">
        <v>6014</v>
      </c>
      <c r="B1029" s="20" t="s">
        <v>24744</v>
      </c>
      <c r="C1029" t="s">
        <v>23697</v>
      </c>
    </row>
    <row r="1030" spans="1:3" ht="12" customHeight="1" x14ac:dyDescent="0.3">
      <c r="A1030" s="20" t="s">
        <v>4563</v>
      </c>
      <c r="B1030" s="20" t="s">
        <v>24745</v>
      </c>
      <c r="C1030" t="s">
        <v>23701</v>
      </c>
    </row>
    <row r="1031" spans="1:3" ht="12" customHeight="1" x14ac:dyDescent="0.3">
      <c r="A1031" s="20" t="s">
        <v>7486</v>
      </c>
      <c r="B1031" s="20" t="s">
        <v>24423</v>
      </c>
      <c r="C1031" t="s">
        <v>24746</v>
      </c>
    </row>
    <row r="1032" spans="1:3" ht="12" customHeight="1" x14ac:dyDescent="0.3">
      <c r="A1032" s="20" t="s">
        <v>1388</v>
      </c>
      <c r="B1032" s="20" t="s">
        <v>24747</v>
      </c>
      <c r="C1032" t="s">
        <v>23663</v>
      </c>
    </row>
    <row r="1033" spans="1:3" ht="12" customHeight="1" x14ac:dyDescent="0.3">
      <c r="A1033" s="20" t="s">
        <v>5175</v>
      </c>
      <c r="B1033" s="20" t="s">
        <v>24748</v>
      </c>
      <c r="C1033" t="s">
        <v>24749</v>
      </c>
    </row>
    <row r="1034" spans="1:3" ht="12" customHeight="1" x14ac:dyDescent="0.3">
      <c r="A1034" s="20" t="s">
        <v>6161</v>
      </c>
      <c r="B1034" s="20" t="s">
        <v>24750</v>
      </c>
      <c r="C1034" t="s">
        <v>23683</v>
      </c>
    </row>
    <row r="1035" spans="1:3" ht="12" customHeight="1" x14ac:dyDescent="0.3">
      <c r="A1035" s="20" t="s">
        <v>5611</v>
      </c>
      <c r="B1035" s="20" t="s">
        <v>23668</v>
      </c>
      <c r="C1035" t="s">
        <v>24751</v>
      </c>
    </row>
    <row r="1036" spans="1:3" ht="12" customHeight="1" x14ac:dyDescent="0.3">
      <c r="A1036" s="20" t="s">
        <v>5612</v>
      </c>
      <c r="B1036" s="20" t="s">
        <v>24752</v>
      </c>
      <c r="C1036" t="s">
        <v>24753</v>
      </c>
    </row>
    <row r="1037" spans="1:3" ht="12" customHeight="1" x14ac:dyDescent="0.3">
      <c r="A1037" s="20" t="s">
        <v>7730</v>
      </c>
      <c r="B1037" s="20" t="s">
        <v>24754</v>
      </c>
      <c r="C1037" t="s">
        <v>23665</v>
      </c>
    </row>
    <row r="1038" spans="1:3" ht="12" customHeight="1" x14ac:dyDescent="0.3">
      <c r="A1038" s="20" t="s">
        <v>1992</v>
      </c>
      <c r="B1038" s="20" t="s">
        <v>23668</v>
      </c>
      <c r="C1038" t="s">
        <v>24755</v>
      </c>
    </row>
    <row r="1039" spans="1:3" ht="12" customHeight="1" x14ac:dyDescent="0.3">
      <c r="A1039" s="20" t="s">
        <v>1520</v>
      </c>
      <c r="B1039" s="20" t="s">
        <v>24756</v>
      </c>
      <c r="C1039" t="s">
        <v>23801</v>
      </c>
    </row>
    <row r="1040" spans="1:3" ht="12" customHeight="1" x14ac:dyDescent="0.3">
      <c r="A1040" s="20" t="s">
        <v>5890</v>
      </c>
      <c r="B1040" s="20" t="s">
        <v>24757</v>
      </c>
      <c r="C1040" t="s">
        <v>23697</v>
      </c>
    </row>
    <row r="1041" spans="1:3" ht="12" customHeight="1" x14ac:dyDescent="0.3">
      <c r="A1041" s="20" t="s">
        <v>1255</v>
      </c>
      <c r="B1041" s="20" t="s">
        <v>24758</v>
      </c>
      <c r="C1041" t="s">
        <v>23812</v>
      </c>
    </row>
    <row r="1042" spans="1:3" ht="12" customHeight="1" x14ac:dyDescent="0.3">
      <c r="A1042" s="20" t="s">
        <v>3720</v>
      </c>
      <c r="B1042" s="20" t="s">
        <v>20729</v>
      </c>
      <c r="C1042" t="s">
        <v>24759</v>
      </c>
    </row>
    <row r="1043" spans="1:3" ht="12" customHeight="1" x14ac:dyDescent="0.3">
      <c r="A1043" s="20" t="s">
        <v>5796</v>
      </c>
      <c r="B1043" s="20" t="s">
        <v>24760</v>
      </c>
      <c r="C1043" t="s">
        <v>23697</v>
      </c>
    </row>
    <row r="1044" spans="1:3" ht="12" customHeight="1" x14ac:dyDescent="0.3">
      <c r="A1044" s="20" t="s">
        <v>5891</v>
      </c>
      <c r="B1044" s="20" t="s">
        <v>24761</v>
      </c>
      <c r="C1044" t="s">
        <v>23697</v>
      </c>
    </row>
    <row r="1045" spans="1:3" ht="12" customHeight="1" x14ac:dyDescent="0.3">
      <c r="A1045" s="20" t="s">
        <v>3088</v>
      </c>
      <c r="B1045" s="20" t="s">
        <v>24762</v>
      </c>
      <c r="C1045" t="s">
        <v>23729</v>
      </c>
    </row>
    <row r="1046" spans="1:3" ht="12" customHeight="1" x14ac:dyDescent="0.3">
      <c r="A1046" s="20" t="s">
        <v>737</v>
      </c>
      <c r="B1046" s="20" t="s">
        <v>23927</v>
      </c>
      <c r="C1046" t="s">
        <v>24763</v>
      </c>
    </row>
    <row r="1047" spans="1:3" ht="12" customHeight="1" x14ac:dyDescent="0.3">
      <c r="A1047" s="20" t="s">
        <v>7153</v>
      </c>
      <c r="B1047" s="20" t="s">
        <v>23721</v>
      </c>
      <c r="C1047" t="s">
        <v>24764</v>
      </c>
    </row>
    <row r="1048" spans="1:3" ht="12" customHeight="1" x14ac:dyDescent="0.3">
      <c r="A1048" s="20" t="s">
        <v>7341</v>
      </c>
      <c r="B1048" s="20" t="s">
        <v>24765</v>
      </c>
      <c r="C1048" t="s">
        <v>23683</v>
      </c>
    </row>
    <row r="1049" spans="1:3" ht="12" customHeight="1" x14ac:dyDescent="0.3">
      <c r="A1049" s="20" t="s">
        <v>6784</v>
      </c>
      <c r="B1049" s="20" t="s">
        <v>24766</v>
      </c>
      <c r="C1049" t="s">
        <v>23697</v>
      </c>
    </row>
    <row r="1050" spans="1:3" ht="12" customHeight="1" x14ac:dyDescent="0.3">
      <c r="A1050" s="20" t="s">
        <v>1108</v>
      </c>
      <c r="B1050" s="20" t="s">
        <v>24767</v>
      </c>
      <c r="C1050" t="s">
        <v>23665</v>
      </c>
    </row>
    <row r="1051" spans="1:3" ht="12" customHeight="1" x14ac:dyDescent="0.3">
      <c r="A1051" s="20" t="s">
        <v>7217</v>
      </c>
      <c r="B1051" s="20" t="s">
        <v>23668</v>
      </c>
      <c r="C1051" t="s">
        <v>24768</v>
      </c>
    </row>
    <row r="1052" spans="1:3" ht="12" customHeight="1" x14ac:dyDescent="0.3">
      <c r="A1052" s="20" t="s">
        <v>5176</v>
      </c>
      <c r="B1052" s="20" t="s">
        <v>24769</v>
      </c>
      <c r="C1052" t="s">
        <v>24770</v>
      </c>
    </row>
    <row r="1053" spans="1:3" ht="12" customHeight="1" x14ac:dyDescent="0.3">
      <c r="A1053" s="20" t="s">
        <v>7593</v>
      </c>
      <c r="B1053" s="20" t="s">
        <v>23668</v>
      </c>
      <c r="C1053" t="s">
        <v>24771</v>
      </c>
    </row>
    <row r="1054" spans="1:3" ht="12" customHeight="1" x14ac:dyDescent="0.3">
      <c r="A1054" s="20" t="s">
        <v>7242</v>
      </c>
      <c r="B1054" s="20" t="s">
        <v>24772</v>
      </c>
      <c r="C1054" t="s">
        <v>24773</v>
      </c>
    </row>
    <row r="1055" spans="1:3" ht="12" customHeight="1" x14ac:dyDescent="0.3">
      <c r="A1055" s="20" t="s">
        <v>7731</v>
      </c>
      <c r="B1055" s="20" t="s">
        <v>24359</v>
      </c>
      <c r="C1055" t="s">
        <v>24774</v>
      </c>
    </row>
    <row r="1056" spans="1:3" ht="12" customHeight="1" x14ac:dyDescent="0.3">
      <c r="A1056" s="20" t="s">
        <v>4793</v>
      </c>
      <c r="B1056" s="20" t="s">
        <v>23668</v>
      </c>
      <c r="C1056" t="s">
        <v>24775</v>
      </c>
    </row>
    <row r="1057" spans="1:3" ht="12" customHeight="1" x14ac:dyDescent="0.3">
      <c r="A1057" s="20" t="s">
        <v>2733</v>
      </c>
      <c r="B1057" s="20" t="s">
        <v>23758</v>
      </c>
      <c r="C1057" t="s">
        <v>24776</v>
      </c>
    </row>
    <row r="1058" spans="1:3" ht="12" customHeight="1" x14ac:dyDescent="0.3">
      <c r="A1058" s="20" t="s">
        <v>4328</v>
      </c>
      <c r="B1058" s="20" t="s">
        <v>24178</v>
      </c>
      <c r="C1058" t="s">
        <v>24777</v>
      </c>
    </row>
    <row r="1059" spans="1:3" ht="12" customHeight="1" x14ac:dyDescent="0.3">
      <c r="A1059" s="20" t="s">
        <v>6511</v>
      </c>
      <c r="B1059" s="20" t="s">
        <v>23677</v>
      </c>
      <c r="C1059" t="s">
        <v>24778</v>
      </c>
    </row>
    <row r="1060" spans="1:3" ht="12" customHeight="1" x14ac:dyDescent="0.3">
      <c r="A1060" s="20" t="s">
        <v>4329</v>
      </c>
      <c r="B1060" s="20" t="s">
        <v>24779</v>
      </c>
      <c r="C1060" t="s">
        <v>23667</v>
      </c>
    </row>
    <row r="1061" spans="1:3" ht="12" customHeight="1" x14ac:dyDescent="0.3">
      <c r="A1061" s="20" t="s">
        <v>1760</v>
      </c>
      <c r="B1061" s="20" t="s">
        <v>24780</v>
      </c>
      <c r="C1061" t="s">
        <v>23683</v>
      </c>
    </row>
    <row r="1062" spans="1:3" ht="12" customHeight="1" x14ac:dyDescent="0.3">
      <c r="A1062" s="20" t="s">
        <v>1993</v>
      </c>
      <c r="B1062" s="20" t="s">
        <v>23668</v>
      </c>
      <c r="C1062" t="s">
        <v>24781</v>
      </c>
    </row>
    <row r="1063" spans="1:3" ht="12" customHeight="1" x14ac:dyDescent="0.3">
      <c r="A1063" s="20" t="s">
        <v>1761</v>
      </c>
      <c r="B1063" s="20" t="s">
        <v>23668</v>
      </c>
      <c r="C1063" t="s">
        <v>24782</v>
      </c>
    </row>
    <row r="1064" spans="1:3" ht="12" customHeight="1" x14ac:dyDescent="0.3">
      <c r="A1064" s="20" t="s">
        <v>2530</v>
      </c>
      <c r="B1064" s="20" t="s">
        <v>18189</v>
      </c>
      <c r="C1064" t="s">
        <v>23665</v>
      </c>
    </row>
    <row r="1065" spans="1:3" ht="12" customHeight="1" x14ac:dyDescent="0.3">
      <c r="A1065" s="20" t="s">
        <v>7732</v>
      </c>
      <c r="B1065" s="20" t="s">
        <v>24783</v>
      </c>
      <c r="C1065" t="s">
        <v>23665</v>
      </c>
    </row>
    <row r="1066" spans="1:3" ht="12" customHeight="1" x14ac:dyDescent="0.3">
      <c r="A1066" s="20" t="s">
        <v>4660</v>
      </c>
      <c r="B1066" s="20" t="s">
        <v>24784</v>
      </c>
      <c r="C1066" t="s">
        <v>23665</v>
      </c>
    </row>
    <row r="1067" spans="1:3" ht="12" customHeight="1" x14ac:dyDescent="0.3">
      <c r="A1067" s="20" t="s">
        <v>4057</v>
      </c>
      <c r="B1067" s="20" t="s">
        <v>24785</v>
      </c>
      <c r="C1067" t="s">
        <v>23980</v>
      </c>
    </row>
    <row r="1068" spans="1:3" ht="12" customHeight="1" x14ac:dyDescent="0.3">
      <c r="A1068" s="20" t="s">
        <v>2734</v>
      </c>
      <c r="B1068" s="20" t="s">
        <v>15587</v>
      </c>
      <c r="C1068" t="s">
        <v>24786</v>
      </c>
    </row>
    <row r="1069" spans="1:3" ht="12" customHeight="1" x14ac:dyDescent="0.3">
      <c r="A1069" s="20" t="s">
        <v>2889</v>
      </c>
      <c r="B1069" s="20" t="s">
        <v>24423</v>
      </c>
      <c r="C1069" t="s">
        <v>24787</v>
      </c>
    </row>
    <row r="1070" spans="1:3" ht="12" customHeight="1" x14ac:dyDescent="0.3">
      <c r="A1070" s="20" t="s">
        <v>2986</v>
      </c>
      <c r="B1070" s="20" t="s">
        <v>24788</v>
      </c>
      <c r="C1070" t="s">
        <v>23661</v>
      </c>
    </row>
    <row r="1071" spans="1:3" ht="12" customHeight="1" x14ac:dyDescent="0.3">
      <c r="A1071" s="20" t="s">
        <v>2735</v>
      </c>
      <c r="B1071" s="20" t="s">
        <v>24789</v>
      </c>
      <c r="C1071" t="s">
        <v>23665</v>
      </c>
    </row>
    <row r="1072" spans="1:3" ht="12" customHeight="1" x14ac:dyDescent="0.3">
      <c r="A1072" s="20" t="s">
        <v>3879</v>
      </c>
      <c r="B1072" s="20" t="s">
        <v>24790</v>
      </c>
      <c r="C1072" t="s">
        <v>23665</v>
      </c>
    </row>
    <row r="1073" spans="1:3" ht="12" customHeight="1" x14ac:dyDescent="0.3">
      <c r="A1073" s="20" t="s">
        <v>4270</v>
      </c>
      <c r="B1073" s="20" t="s">
        <v>24791</v>
      </c>
      <c r="C1073" t="s">
        <v>23667</v>
      </c>
    </row>
    <row r="1074" spans="1:3" ht="12" customHeight="1" x14ac:dyDescent="0.3">
      <c r="A1074" s="20" t="s">
        <v>3925</v>
      </c>
      <c r="B1074" s="20" t="s">
        <v>23668</v>
      </c>
      <c r="C1074" t="s">
        <v>24792</v>
      </c>
    </row>
    <row r="1075" spans="1:3" ht="12" customHeight="1" x14ac:dyDescent="0.3">
      <c r="A1075" s="20" t="s">
        <v>3848</v>
      </c>
      <c r="B1075" s="20" t="s">
        <v>24793</v>
      </c>
      <c r="C1075" t="s">
        <v>23665</v>
      </c>
    </row>
    <row r="1076" spans="1:3" ht="12" customHeight="1" x14ac:dyDescent="0.3">
      <c r="A1076" s="20" t="s">
        <v>3721</v>
      </c>
      <c r="B1076" s="20" t="s">
        <v>24794</v>
      </c>
      <c r="C1076" t="s">
        <v>24096</v>
      </c>
    </row>
    <row r="1077" spans="1:3" ht="12" customHeight="1" x14ac:dyDescent="0.3">
      <c r="A1077" s="20" t="s">
        <v>6313</v>
      </c>
      <c r="B1077" s="20" t="s">
        <v>24795</v>
      </c>
      <c r="C1077" t="s">
        <v>23724</v>
      </c>
    </row>
    <row r="1078" spans="1:3" ht="12" customHeight="1" x14ac:dyDescent="0.3">
      <c r="A1078" s="20" t="s">
        <v>5892</v>
      </c>
      <c r="B1078" s="20" t="s">
        <v>24796</v>
      </c>
      <c r="C1078" t="s">
        <v>23683</v>
      </c>
    </row>
    <row r="1079" spans="1:3" ht="12" customHeight="1" x14ac:dyDescent="0.3">
      <c r="A1079" s="20" t="s">
        <v>3722</v>
      </c>
      <c r="B1079" s="20" t="s">
        <v>19535</v>
      </c>
      <c r="C1079" t="s">
        <v>23665</v>
      </c>
    </row>
    <row r="1080" spans="1:3" ht="12" customHeight="1" x14ac:dyDescent="0.3">
      <c r="A1080" s="20" t="s">
        <v>1030</v>
      </c>
      <c r="B1080" s="20" t="s">
        <v>16641</v>
      </c>
      <c r="C1080" t="s">
        <v>23774</v>
      </c>
    </row>
    <row r="1081" spans="1:3" ht="12" customHeight="1" x14ac:dyDescent="0.3">
      <c r="A1081" s="20" t="s">
        <v>738</v>
      </c>
      <c r="B1081" s="20" t="s">
        <v>24797</v>
      </c>
      <c r="C1081" t="s">
        <v>23665</v>
      </c>
    </row>
    <row r="1082" spans="1:3" ht="12" customHeight="1" x14ac:dyDescent="0.3">
      <c r="A1082" s="20" t="s">
        <v>7733</v>
      </c>
      <c r="B1082" s="20" t="s">
        <v>24798</v>
      </c>
      <c r="C1082" t="s">
        <v>23731</v>
      </c>
    </row>
    <row r="1083" spans="1:3" ht="12" customHeight="1" x14ac:dyDescent="0.3">
      <c r="A1083" s="20" t="s">
        <v>2531</v>
      </c>
      <c r="B1083" s="20" t="s">
        <v>18190</v>
      </c>
      <c r="C1083" t="s">
        <v>23665</v>
      </c>
    </row>
    <row r="1084" spans="1:3" ht="12" customHeight="1" x14ac:dyDescent="0.3">
      <c r="A1084" s="20" t="s">
        <v>6559</v>
      </c>
      <c r="B1084" s="20" t="s">
        <v>24799</v>
      </c>
      <c r="C1084" t="s">
        <v>23697</v>
      </c>
    </row>
    <row r="1085" spans="1:3" ht="12" customHeight="1" x14ac:dyDescent="0.3">
      <c r="A1085" s="20" t="s">
        <v>739</v>
      </c>
      <c r="B1085" s="20" t="s">
        <v>16342</v>
      </c>
      <c r="C1085" t="s">
        <v>23719</v>
      </c>
    </row>
    <row r="1086" spans="1:3" ht="12" customHeight="1" x14ac:dyDescent="0.3">
      <c r="A1086" s="20" t="s">
        <v>6560</v>
      </c>
      <c r="B1086" s="20" t="s">
        <v>24800</v>
      </c>
      <c r="C1086" t="s">
        <v>23697</v>
      </c>
    </row>
    <row r="1087" spans="1:3" ht="12" customHeight="1" x14ac:dyDescent="0.3">
      <c r="A1087" s="20" t="s">
        <v>7154</v>
      </c>
      <c r="B1087" s="20" t="s">
        <v>24801</v>
      </c>
      <c r="C1087" t="s">
        <v>23683</v>
      </c>
    </row>
    <row r="1088" spans="1:3" ht="12" customHeight="1" x14ac:dyDescent="0.3">
      <c r="A1088" s="20" t="s">
        <v>7243</v>
      </c>
      <c r="B1088" s="20" t="s">
        <v>24802</v>
      </c>
      <c r="C1088" t="s">
        <v>24803</v>
      </c>
    </row>
    <row r="1089" spans="1:3" ht="12" customHeight="1" x14ac:dyDescent="0.3">
      <c r="A1089" s="20" t="s">
        <v>7194</v>
      </c>
      <c r="B1089" s="20" t="s">
        <v>23668</v>
      </c>
      <c r="C1089" t="s">
        <v>24804</v>
      </c>
    </row>
    <row r="1090" spans="1:3" ht="12" customHeight="1" x14ac:dyDescent="0.3">
      <c r="A1090" s="20" t="s">
        <v>6979</v>
      </c>
      <c r="B1090" s="20" t="s">
        <v>24805</v>
      </c>
      <c r="C1090" t="s">
        <v>23683</v>
      </c>
    </row>
    <row r="1091" spans="1:3" ht="12" customHeight="1" x14ac:dyDescent="0.3">
      <c r="A1091" s="20" t="s">
        <v>407</v>
      </c>
      <c r="B1091" s="20" t="s">
        <v>15587</v>
      </c>
      <c r="C1091" t="s">
        <v>24806</v>
      </c>
    </row>
    <row r="1092" spans="1:3" ht="12" customHeight="1" x14ac:dyDescent="0.3">
      <c r="A1092" s="20" t="s">
        <v>3384</v>
      </c>
      <c r="B1092" s="20" t="s">
        <v>24807</v>
      </c>
      <c r="C1092" t="s">
        <v>23729</v>
      </c>
    </row>
    <row r="1093" spans="1:3" ht="12" customHeight="1" x14ac:dyDescent="0.3">
      <c r="A1093" s="20" t="s">
        <v>2987</v>
      </c>
      <c r="B1093" s="20" t="s">
        <v>24808</v>
      </c>
      <c r="C1093" t="s">
        <v>23729</v>
      </c>
    </row>
    <row r="1094" spans="1:3" ht="12" customHeight="1" x14ac:dyDescent="0.3">
      <c r="A1094" s="20" t="s">
        <v>1762</v>
      </c>
      <c r="B1094" s="20" t="s">
        <v>23668</v>
      </c>
      <c r="C1094" t="s">
        <v>24809</v>
      </c>
    </row>
    <row r="1095" spans="1:3" ht="12" customHeight="1" x14ac:dyDescent="0.3">
      <c r="A1095" s="20" t="s">
        <v>46</v>
      </c>
      <c r="B1095" s="20" t="s">
        <v>23668</v>
      </c>
      <c r="C1095" t="s">
        <v>24810</v>
      </c>
    </row>
    <row r="1096" spans="1:3" ht="12" customHeight="1" x14ac:dyDescent="0.3">
      <c r="A1096" s="20" t="s">
        <v>1994</v>
      </c>
      <c r="B1096" s="20" t="s">
        <v>23668</v>
      </c>
      <c r="C1096" t="s">
        <v>24811</v>
      </c>
    </row>
    <row r="1097" spans="1:3" ht="12" customHeight="1" x14ac:dyDescent="0.3">
      <c r="A1097" s="20" t="s">
        <v>6015</v>
      </c>
      <c r="B1097" s="20" t="s">
        <v>24812</v>
      </c>
      <c r="C1097" t="s">
        <v>23697</v>
      </c>
    </row>
    <row r="1098" spans="1:3" ht="12" customHeight="1" x14ac:dyDescent="0.3">
      <c r="A1098" s="20" t="s">
        <v>2355</v>
      </c>
      <c r="B1098" s="20" t="s">
        <v>24813</v>
      </c>
      <c r="C1098" t="s">
        <v>23663</v>
      </c>
    </row>
    <row r="1099" spans="1:3" ht="12" customHeight="1" x14ac:dyDescent="0.3">
      <c r="A1099" s="20" t="s">
        <v>6422</v>
      </c>
      <c r="B1099" s="20" t="s">
        <v>24814</v>
      </c>
      <c r="C1099" t="s">
        <v>23675</v>
      </c>
    </row>
    <row r="1100" spans="1:3" ht="12" customHeight="1" x14ac:dyDescent="0.3">
      <c r="A1100" s="20" t="s">
        <v>2988</v>
      </c>
      <c r="B1100" s="20" t="s">
        <v>24815</v>
      </c>
      <c r="C1100" t="s">
        <v>23661</v>
      </c>
    </row>
    <row r="1101" spans="1:3" ht="12" customHeight="1" x14ac:dyDescent="0.3">
      <c r="A1101" s="20" t="s">
        <v>1763</v>
      </c>
      <c r="B1101" s="20" t="s">
        <v>24816</v>
      </c>
      <c r="C1101" t="s">
        <v>23663</v>
      </c>
    </row>
    <row r="1102" spans="1:3" ht="12" customHeight="1" x14ac:dyDescent="0.3">
      <c r="A1102" s="20" t="s">
        <v>6423</v>
      </c>
      <c r="B1102" s="20" t="s">
        <v>24817</v>
      </c>
      <c r="C1102" t="s">
        <v>23675</v>
      </c>
    </row>
    <row r="1103" spans="1:3" ht="12" customHeight="1" x14ac:dyDescent="0.3">
      <c r="A1103" s="20" t="s">
        <v>5719</v>
      </c>
      <c r="B1103" s="20" t="s">
        <v>23668</v>
      </c>
      <c r="C1103" t="s">
        <v>24818</v>
      </c>
    </row>
    <row r="1104" spans="1:3" ht="12" customHeight="1" x14ac:dyDescent="0.3">
      <c r="A1104" s="20" t="s">
        <v>4533</v>
      </c>
      <c r="B1104" s="20" t="s">
        <v>24819</v>
      </c>
      <c r="C1104" t="s">
        <v>23710</v>
      </c>
    </row>
    <row r="1105" spans="1:3" ht="12" customHeight="1" x14ac:dyDescent="0.3">
      <c r="A1105" s="20" t="s">
        <v>5613</v>
      </c>
      <c r="B1105" s="20" t="s">
        <v>24820</v>
      </c>
      <c r="C1105" t="s">
        <v>24821</v>
      </c>
    </row>
    <row r="1106" spans="1:3" ht="12" customHeight="1" x14ac:dyDescent="0.3">
      <c r="A1106" s="20" t="s">
        <v>2188</v>
      </c>
      <c r="B1106" s="20" t="s">
        <v>24822</v>
      </c>
      <c r="C1106" t="s">
        <v>24245</v>
      </c>
    </row>
    <row r="1107" spans="1:3" ht="12" customHeight="1" x14ac:dyDescent="0.3">
      <c r="A1107" s="20" t="s">
        <v>1608</v>
      </c>
      <c r="B1107" s="20" t="s">
        <v>24823</v>
      </c>
      <c r="C1107" t="s">
        <v>23683</v>
      </c>
    </row>
    <row r="1108" spans="1:3" ht="12" customHeight="1" x14ac:dyDescent="0.3">
      <c r="A1108" s="20" t="s">
        <v>1995</v>
      </c>
      <c r="B1108" s="20" t="s">
        <v>24824</v>
      </c>
      <c r="C1108" t="s">
        <v>24825</v>
      </c>
    </row>
    <row r="1109" spans="1:3" ht="12" customHeight="1" x14ac:dyDescent="0.3">
      <c r="A1109" s="20" t="s">
        <v>5797</v>
      </c>
      <c r="B1109" s="20" t="s">
        <v>15587</v>
      </c>
      <c r="C1109" t="s">
        <v>24826</v>
      </c>
    </row>
    <row r="1110" spans="1:3" ht="12" customHeight="1" x14ac:dyDescent="0.3">
      <c r="A1110" s="20" t="s">
        <v>862</v>
      </c>
      <c r="B1110" s="20" t="s">
        <v>23668</v>
      </c>
      <c r="C1110" t="s">
        <v>24827</v>
      </c>
    </row>
    <row r="1111" spans="1:3" ht="12" customHeight="1" x14ac:dyDescent="0.3">
      <c r="A1111" s="20" t="s">
        <v>4218</v>
      </c>
      <c r="B1111" s="20" t="s">
        <v>24828</v>
      </c>
      <c r="C1111" t="s">
        <v>23731</v>
      </c>
    </row>
    <row r="1112" spans="1:3" ht="12" customHeight="1" x14ac:dyDescent="0.3">
      <c r="A1112" s="20" t="s">
        <v>1031</v>
      </c>
      <c r="B1112" s="20" t="s">
        <v>16642</v>
      </c>
      <c r="C1112" t="s">
        <v>23774</v>
      </c>
    </row>
    <row r="1113" spans="1:3" ht="12" customHeight="1" x14ac:dyDescent="0.3">
      <c r="A1113" s="20" t="s">
        <v>7155</v>
      </c>
      <c r="B1113" s="20" t="s">
        <v>24829</v>
      </c>
      <c r="C1113" t="s">
        <v>23683</v>
      </c>
    </row>
    <row r="1114" spans="1:3" ht="12" customHeight="1" x14ac:dyDescent="0.3">
      <c r="A1114" s="20" t="s">
        <v>1609</v>
      </c>
      <c r="B1114" s="20" t="s">
        <v>23668</v>
      </c>
      <c r="C1114" t="s">
        <v>24830</v>
      </c>
    </row>
    <row r="1115" spans="1:3" ht="12" customHeight="1" x14ac:dyDescent="0.3">
      <c r="A1115" s="20" t="s">
        <v>47</v>
      </c>
      <c r="B1115" s="20" t="s">
        <v>24831</v>
      </c>
      <c r="C1115" t="s">
        <v>23665</v>
      </c>
    </row>
    <row r="1116" spans="1:3" ht="12" customHeight="1" x14ac:dyDescent="0.3">
      <c r="A1116" s="20" t="s">
        <v>1109</v>
      </c>
      <c r="B1116" s="20" t="s">
        <v>24832</v>
      </c>
      <c r="C1116" t="s">
        <v>23665</v>
      </c>
    </row>
    <row r="1117" spans="1:3" ht="12" customHeight="1" x14ac:dyDescent="0.3">
      <c r="A1117" s="20" t="s">
        <v>1032</v>
      </c>
      <c r="B1117" s="20" t="s">
        <v>16643</v>
      </c>
      <c r="C1117" t="s">
        <v>23774</v>
      </c>
    </row>
    <row r="1118" spans="1:3" ht="12" customHeight="1" x14ac:dyDescent="0.3">
      <c r="A1118" s="20" t="s">
        <v>512</v>
      </c>
      <c r="B1118" s="20" t="s">
        <v>24833</v>
      </c>
      <c r="C1118" t="s">
        <v>23731</v>
      </c>
    </row>
    <row r="1119" spans="1:3" ht="12" customHeight="1" x14ac:dyDescent="0.3">
      <c r="A1119" s="20" t="s">
        <v>4614</v>
      </c>
      <c r="B1119" s="20" t="s">
        <v>24834</v>
      </c>
      <c r="C1119" t="s">
        <v>23812</v>
      </c>
    </row>
    <row r="1120" spans="1:3" ht="12" customHeight="1" x14ac:dyDescent="0.3">
      <c r="A1120" s="20" t="s">
        <v>740</v>
      </c>
      <c r="B1120" s="20" t="s">
        <v>24835</v>
      </c>
      <c r="C1120" t="s">
        <v>23719</v>
      </c>
    </row>
    <row r="1121" spans="1:3" ht="12" customHeight="1" x14ac:dyDescent="0.3">
      <c r="A1121" s="20" t="s">
        <v>1764</v>
      </c>
      <c r="B1121" s="20" t="s">
        <v>24836</v>
      </c>
      <c r="C1121" t="s">
        <v>23663</v>
      </c>
    </row>
    <row r="1122" spans="1:3" ht="12" customHeight="1" x14ac:dyDescent="0.3">
      <c r="A1122" s="20" t="s">
        <v>4930</v>
      </c>
      <c r="B1122" s="20" t="s">
        <v>23721</v>
      </c>
      <c r="C1122" t="s">
        <v>24837</v>
      </c>
    </row>
    <row r="1123" spans="1:3" ht="12" customHeight="1" x14ac:dyDescent="0.3">
      <c r="A1123" s="20" t="s">
        <v>4615</v>
      </c>
      <c r="B1123" s="20" t="s">
        <v>15587</v>
      </c>
      <c r="C1123" t="s">
        <v>24838</v>
      </c>
    </row>
    <row r="1124" spans="1:3" ht="12" customHeight="1" x14ac:dyDescent="0.3">
      <c r="A1124" s="20" t="s">
        <v>408</v>
      </c>
      <c r="B1124" s="20" t="s">
        <v>24839</v>
      </c>
      <c r="C1124" t="s">
        <v>23665</v>
      </c>
    </row>
    <row r="1125" spans="1:3" ht="12" customHeight="1" x14ac:dyDescent="0.3">
      <c r="A1125" s="20" t="s">
        <v>4661</v>
      </c>
      <c r="B1125" s="20" t="s">
        <v>23668</v>
      </c>
      <c r="C1125" t="s">
        <v>24840</v>
      </c>
    </row>
    <row r="1126" spans="1:3" ht="12" customHeight="1" x14ac:dyDescent="0.3">
      <c r="A1126" s="20" t="s">
        <v>6016</v>
      </c>
      <c r="B1126" s="20" t="s">
        <v>24841</v>
      </c>
      <c r="C1126" t="s">
        <v>23697</v>
      </c>
    </row>
    <row r="1127" spans="1:3" ht="12" customHeight="1" x14ac:dyDescent="0.3">
      <c r="A1127" s="20" t="s">
        <v>5614</v>
      </c>
      <c r="B1127" s="20" t="s">
        <v>24842</v>
      </c>
      <c r="C1127" t="s">
        <v>23697</v>
      </c>
    </row>
    <row r="1128" spans="1:3" ht="12" customHeight="1" x14ac:dyDescent="0.3">
      <c r="A1128" s="20" t="s">
        <v>6785</v>
      </c>
      <c r="B1128" s="20" t="s">
        <v>24843</v>
      </c>
      <c r="C1128" t="s">
        <v>24844</v>
      </c>
    </row>
    <row r="1129" spans="1:3" ht="12" customHeight="1" x14ac:dyDescent="0.3">
      <c r="A1129" s="20" t="s">
        <v>863</v>
      </c>
      <c r="B1129" s="20" t="s">
        <v>16471</v>
      </c>
      <c r="C1129" t="s">
        <v>24845</v>
      </c>
    </row>
    <row r="1130" spans="1:3" ht="12" customHeight="1" x14ac:dyDescent="0.3">
      <c r="A1130" s="20" t="s">
        <v>3441</v>
      </c>
      <c r="B1130" s="20" t="s">
        <v>24846</v>
      </c>
      <c r="C1130" t="s">
        <v>23770</v>
      </c>
    </row>
    <row r="1131" spans="1:3" ht="12" customHeight="1" x14ac:dyDescent="0.3">
      <c r="A1131" s="20" t="s">
        <v>2356</v>
      </c>
      <c r="B1131" s="20" t="s">
        <v>24847</v>
      </c>
      <c r="C1131" t="s">
        <v>23663</v>
      </c>
    </row>
    <row r="1132" spans="1:3" ht="12" customHeight="1" x14ac:dyDescent="0.3">
      <c r="A1132" s="20" t="s">
        <v>2989</v>
      </c>
      <c r="B1132" s="20" t="s">
        <v>24848</v>
      </c>
      <c r="C1132" t="s">
        <v>23812</v>
      </c>
    </row>
    <row r="1133" spans="1:3" ht="12" customHeight="1" x14ac:dyDescent="0.3">
      <c r="A1133" s="20" t="s">
        <v>7156</v>
      </c>
      <c r="B1133" s="20" t="s">
        <v>23767</v>
      </c>
      <c r="C1133" t="s">
        <v>24849</v>
      </c>
    </row>
    <row r="1134" spans="1:3" ht="12" customHeight="1" x14ac:dyDescent="0.3">
      <c r="A1134" s="20" t="s">
        <v>3781</v>
      </c>
      <c r="B1134" s="20" t="s">
        <v>24850</v>
      </c>
      <c r="C1134" t="s">
        <v>23829</v>
      </c>
    </row>
    <row r="1135" spans="1:3" ht="12" customHeight="1" x14ac:dyDescent="0.3">
      <c r="A1135" s="20" t="s">
        <v>6017</v>
      </c>
      <c r="B1135" s="20" t="s">
        <v>24851</v>
      </c>
      <c r="C1135" t="s">
        <v>24852</v>
      </c>
    </row>
    <row r="1136" spans="1:3" ht="12" customHeight="1" x14ac:dyDescent="0.3">
      <c r="A1136" s="20" t="s">
        <v>3234</v>
      </c>
      <c r="B1136" s="20" t="s">
        <v>24853</v>
      </c>
      <c r="C1136" t="s">
        <v>23729</v>
      </c>
    </row>
    <row r="1137" spans="1:3" ht="12" customHeight="1" x14ac:dyDescent="0.3">
      <c r="A1137" s="20" t="s">
        <v>4931</v>
      </c>
      <c r="B1137" s="20" t="s">
        <v>23668</v>
      </c>
      <c r="C1137" t="s">
        <v>24854</v>
      </c>
    </row>
    <row r="1138" spans="1:3" ht="12" customHeight="1" x14ac:dyDescent="0.3">
      <c r="A1138" s="20" t="s">
        <v>4433</v>
      </c>
      <c r="B1138" s="20" t="s">
        <v>24855</v>
      </c>
      <c r="C1138" t="s">
        <v>23667</v>
      </c>
    </row>
    <row r="1139" spans="1:3" ht="12" customHeight="1" x14ac:dyDescent="0.3">
      <c r="A1139" s="20" t="s">
        <v>2357</v>
      </c>
      <c r="B1139" s="20" t="s">
        <v>24066</v>
      </c>
      <c r="C1139" t="s">
        <v>24856</v>
      </c>
    </row>
    <row r="1140" spans="1:3" ht="12" customHeight="1" x14ac:dyDescent="0.3">
      <c r="A1140" s="20" t="s">
        <v>3968</v>
      </c>
      <c r="B1140" s="20" t="s">
        <v>24857</v>
      </c>
      <c r="C1140" t="s">
        <v>23821</v>
      </c>
    </row>
    <row r="1141" spans="1:3" ht="12" customHeight="1" x14ac:dyDescent="0.3">
      <c r="A1141" s="20" t="s">
        <v>6561</v>
      </c>
      <c r="B1141" s="20" t="s">
        <v>24858</v>
      </c>
      <c r="C1141" t="s">
        <v>23697</v>
      </c>
    </row>
    <row r="1142" spans="1:3" ht="12" customHeight="1" x14ac:dyDescent="0.3">
      <c r="A1142" s="20" t="s">
        <v>2675</v>
      </c>
      <c r="B1142" s="20" t="s">
        <v>24859</v>
      </c>
      <c r="C1142" t="s">
        <v>23663</v>
      </c>
    </row>
    <row r="1143" spans="1:3" ht="12" customHeight="1" x14ac:dyDescent="0.3">
      <c r="A1143" s="20" t="s">
        <v>3969</v>
      </c>
      <c r="B1143" s="20" t="s">
        <v>19786</v>
      </c>
      <c r="C1143" t="s">
        <v>23821</v>
      </c>
    </row>
    <row r="1144" spans="1:3" ht="12" customHeight="1" x14ac:dyDescent="0.3">
      <c r="A1144" s="20" t="s">
        <v>4471</v>
      </c>
      <c r="B1144" s="20" t="s">
        <v>24860</v>
      </c>
      <c r="C1144" t="s">
        <v>23710</v>
      </c>
    </row>
    <row r="1145" spans="1:3" ht="12" customHeight="1" x14ac:dyDescent="0.3">
      <c r="A1145" s="20" t="s">
        <v>323</v>
      </c>
      <c r="B1145" s="20" t="s">
        <v>24861</v>
      </c>
      <c r="C1145" t="s">
        <v>23719</v>
      </c>
    </row>
    <row r="1146" spans="1:3" ht="12" customHeight="1" x14ac:dyDescent="0.3">
      <c r="A1146" s="20" t="s">
        <v>4271</v>
      </c>
      <c r="B1146" s="20" t="s">
        <v>24862</v>
      </c>
      <c r="C1146" t="s">
        <v>23667</v>
      </c>
    </row>
    <row r="1147" spans="1:3" ht="12" customHeight="1" x14ac:dyDescent="0.3">
      <c r="A1147" s="20" t="s">
        <v>6314</v>
      </c>
      <c r="B1147" s="20" t="s">
        <v>24863</v>
      </c>
      <c r="C1147" t="s">
        <v>23724</v>
      </c>
    </row>
    <row r="1148" spans="1:3" ht="12" customHeight="1" x14ac:dyDescent="0.3">
      <c r="A1148" s="20" t="s">
        <v>1094</v>
      </c>
      <c r="B1148" s="20" t="s">
        <v>24864</v>
      </c>
      <c r="C1148" t="s">
        <v>23774</v>
      </c>
    </row>
    <row r="1149" spans="1:3" ht="12" customHeight="1" x14ac:dyDescent="0.3">
      <c r="A1149" s="20" t="s">
        <v>2990</v>
      </c>
      <c r="B1149" s="20" t="s">
        <v>24865</v>
      </c>
      <c r="C1149" t="s">
        <v>23661</v>
      </c>
    </row>
    <row r="1150" spans="1:3" ht="12" customHeight="1" x14ac:dyDescent="0.3">
      <c r="A1150" s="20" t="s">
        <v>4308</v>
      </c>
      <c r="B1150" s="20" t="s">
        <v>24866</v>
      </c>
      <c r="C1150" t="s">
        <v>23667</v>
      </c>
    </row>
    <row r="1151" spans="1:3" ht="12" customHeight="1" x14ac:dyDescent="0.3">
      <c r="A1151" s="20" t="s">
        <v>48</v>
      </c>
      <c r="B1151" s="20" t="s">
        <v>23668</v>
      </c>
      <c r="C1151" t="s">
        <v>24867</v>
      </c>
    </row>
    <row r="1152" spans="1:3" ht="12" customHeight="1" x14ac:dyDescent="0.3">
      <c r="A1152" s="20" t="s">
        <v>1389</v>
      </c>
      <c r="B1152" s="20" t="s">
        <v>24868</v>
      </c>
      <c r="C1152" t="s">
        <v>24869</v>
      </c>
    </row>
    <row r="1153" spans="1:3" ht="12" customHeight="1" x14ac:dyDescent="0.3">
      <c r="A1153" s="20" t="s">
        <v>2736</v>
      </c>
      <c r="B1153" s="20" t="s">
        <v>15587</v>
      </c>
      <c r="C1153" t="s">
        <v>24870</v>
      </c>
    </row>
    <row r="1154" spans="1:3" ht="12" customHeight="1" x14ac:dyDescent="0.3">
      <c r="A1154" s="20" t="s">
        <v>5278</v>
      </c>
      <c r="B1154" s="20" t="s">
        <v>23795</v>
      </c>
      <c r="C1154" t="s">
        <v>24871</v>
      </c>
    </row>
    <row r="1155" spans="1:3" ht="12" customHeight="1" x14ac:dyDescent="0.3">
      <c r="A1155" s="20" t="s">
        <v>6786</v>
      </c>
      <c r="B1155" s="20" t="s">
        <v>24872</v>
      </c>
      <c r="C1155" t="s">
        <v>23697</v>
      </c>
    </row>
    <row r="1156" spans="1:3" ht="12" customHeight="1" x14ac:dyDescent="0.3">
      <c r="A1156" s="20" t="s">
        <v>5177</v>
      </c>
      <c r="B1156" s="20" t="s">
        <v>24873</v>
      </c>
      <c r="C1156" t="s">
        <v>24690</v>
      </c>
    </row>
    <row r="1157" spans="1:3" ht="12" customHeight="1" x14ac:dyDescent="0.3">
      <c r="A1157" s="20" t="s">
        <v>7734</v>
      </c>
      <c r="B1157" s="20" t="s">
        <v>24874</v>
      </c>
      <c r="C1157" t="s">
        <v>23665</v>
      </c>
    </row>
    <row r="1158" spans="1:3" ht="12" customHeight="1" x14ac:dyDescent="0.3">
      <c r="A1158" s="20" t="s">
        <v>3782</v>
      </c>
      <c r="B1158" s="20" t="s">
        <v>23721</v>
      </c>
      <c r="C1158" t="s">
        <v>24875</v>
      </c>
    </row>
    <row r="1159" spans="1:3" ht="12" customHeight="1" x14ac:dyDescent="0.3">
      <c r="A1159" s="20" t="s">
        <v>4309</v>
      </c>
      <c r="B1159" s="20" t="s">
        <v>24876</v>
      </c>
      <c r="C1159" t="s">
        <v>23667</v>
      </c>
    </row>
    <row r="1160" spans="1:3" ht="12" customHeight="1" x14ac:dyDescent="0.3">
      <c r="A1160" s="20" t="s">
        <v>3295</v>
      </c>
      <c r="B1160" s="20" t="s">
        <v>24877</v>
      </c>
      <c r="C1160" t="s">
        <v>23661</v>
      </c>
    </row>
    <row r="1161" spans="1:3" ht="12" customHeight="1" x14ac:dyDescent="0.3">
      <c r="A1161" s="20" t="s">
        <v>7735</v>
      </c>
      <c r="B1161" s="20" t="s">
        <v>24878</v>
      </c>
      <c r="C1161" t="s">
        <v>23665</v>
      </c>
    </row>
    <row r="1162" spans="1:3" ht="12" customHeight="1" x14ac:dyDescent="0.3">
      <c r="A1162" s="20" t="s">
        <v>5473</v>
      </c>
      <c r="B1162" s="20" t="s">
        <v>24879</v>
      </c>
      <c r="C1162" t="s">
        <v>23683</v>
      </c>
    </row>
    <row r="1163" spans="1:3" ht="12" customHeight="1" x14ac:dyDescent="0.3">
      <c r="A1163" s="20" t="s">
        <v>7157</v>
      </c>
      <c r="B1163" s="20" t="s">
        <v>23668</v>
      </c>
      <c r="C1163" t="s">
        <v>24880</v>
      </c>
    </row>
    <row r="1164" spans="1:3" ht="12" customHeight="1" x14ac:dyDescent="0.3">
      <c r="A1164" s="20" t="s">
        <v>6944</v>
      </c>
      <c r="B1164" s="20" t="s">
        <v>24881</v>
      </c>
      <c r="C1164" t="s">
        <v>23683</v>
      </c>
    </row>
    <row r="1165" spans="1:3" ht="12" customHeight="1" x14ac:dyDescent="0.3">
      <c r="A1165" s="20" t="s">
        <v>5474</v>
      </c>
      <c r="B1165" s="20" t="s">
        <v>24882</v>
      </c>
      <c r="C1165" t="s">
        <v>23665</v>
      </c>
    </row>
    <row r="1166" spans="1:3" ht="12" customHeight="1" x14ac:dyDescent="0.3">
      <c r="A1166" s="20" t="s">
        <v>3292</v>
      </c>
      <c r="B1166" s="20" t="s">
        <v>24883</v>
      </c>
      <c r="C1166" t="s">
        <v>23661</v>
      </c>
    </row>
    <row r="1167" spans="1:3" ht="12" customHeight="1" x14ac:dyDescent="0.3">
      <c r="A1167" s="20" t="s">
        <v>2737</v>
      </c>
      <c r="B1167" s="20" t="s">
        <v>15587</v>
      </c>
      <c r="C1167" t="s">
        <v>24884</v>
      </c>
    </row>
    <row r="1168" spans="1:3" ht="12" customHeight="1" x14ac:dyDescent="0.3">
      <c r="A1168" s="20" t="s">
        <v>5040</v>
      </c>
      <c r="B1168" s="20" t="s">
        <v>23721</v>
      </c>
      <c r="C1168" t="s">
        <v>24885</v>
      </c>
    </row>
    <row r="1169" spans="1:3" ht="12" customHeight="1" x14ac:dyDescent="0.3">
      <c r="A1169" s="20" t="s">
        <v>5475</v>
      </c>
      <c r="B1169" s="20" t="s">
        <v>24886</v>
      </c>
      <c r="C1169" t="s">
        <v>23665</v>
      </c>
    </row>
    <row r="1170" spans="1:3" ht="12" customHeight="1" x14ac:dyDescent="0.3">
      <c r="A1170" s="20" t="s">
        <v>1521</v>
      </c>
      <c r="B1170" s="20" t="s">
        <v>24887</v>
      </c>
      <c r="C1170" t="s">
        <v>23801</v>
      </c>
    </row>
    <row r="1171" spans="1:3" ht="12" customHeight="1" x14ac:dyDescent="0.3">
      <c r="A1171" s="20" t="s">
        <v>3293</v>
      </c>
      <c r="B1171" s="20" t="s">
        <v>24888</v>
      </c>
      <c r="C1171" t="s">
        <v>24889</v>
      </c>
    </row>
    <row r="1172" spans="1:3" ht="12" customHeight="1" x14ac:dyDescent="0.3">
      <c r="A1172" s="20" t="s">
        <v>6980</v>
      </c>
      <c r="B1172" s="20" t="s">
        <v>24890</v>
      </c>
      <c r="C1172" t="s">
        <v>23683</v>
      </c>
    </row>
    <row r="1173" spans="1:3" ht="12" customHeight="1" x14ac:dyDescent="0.3">
      <c r="A1173" s="20" t="s">
        <v>6981</v>
      </c>
      <c r="B1173" s="20" t="s">
        <v>24891</v>
      </c>
      <c r="C1173" t="s">
        <v>23683</v>
      </c>
    </row>
    <row r="1174" spans="1:3" ht="12" customHeight="1" x14ac:dyDescent="0.3">
      <c r="A1174" s="20" t="s">
        <v>4747</v>
      </c>
      <c r="B1174" s="20" t="s">
        <v>20576</v>
      </c>
      <c r="C1174" t="s">
        <v>24892</v>
      </c>
    </row>
    <row r="1175" spans="1:3" ht="12" customHeight="1" x14ac:dyDescent="0.3">
      <c r="A1175" s="20" t="s">
        <v>6982</v>
      </c>
      <c r="B1175" s="20" t="s">
        <v>24893</v>
      </c>
      <c r="C1175" t="s">
        <v>23683</v>
      </c>
    </row>
    <row r="1176" spans="1:3" ht="12" customHeight="1" x14ac:dyDescent="0.3">
      <c r="A1176" s="20" t="s">
        <v>3442</v>
      </c>
      <c r="B1176" s="20" t="s">
        <v>23668</v>
      </c>
      <c r="C1176" t="s">
        <v>24894</v>
      </c>
    </row>
    <row r="1177" spans="1:3" ht="12" customHeight="1" x14ac:dyDescent="0.3">
      <c r="A1177" s="20" t="s">
        <v>7195</v>
      </c>
      <c r="B1177" s="20" t="s">
        <v>24895</v>
      </c>
      <c r="C1177" t="s">
        <v>23665</v>
      </c>
    </row>
    <row r="1178" spans="1:3" ht="12" customHeight="1" x14ac:dyDescent="0.3">
      <c r="A1178" s="20" t="s">
        <v>4005</v>
      </c>
      <c r="B1178" s="20" t="s">
        <v>23668</v>
      </c>
      <c r="C1178" t="s">
        <v>24896</v>
      </c>
    </row>
    <row r="1179" spans="1:3" ht="12" customHeight="1" x14ac:dyDescent="0.3">
      <c r="A1179" s="20" t="s">
        <v>5720</v>
      </c>
      <c r="B1179" s="20" t="s">
        <v>24748</v>
      </c>
      <c r="C1179" t="s">
        <v>24897</v>
      </c>
    </row>
    <row r="1180" spans="1:3" ht="12" customHeight="1" x14ac:dyDescent="0.3">
      <c r="A1180" s="20" t="s">
        <v>5086</v>
      </c>
      <c r="B1180" s="20" t="s">
        <v>24898</v>
      </c>
      <c r="C1180" t="s">
        <v>23683</v>
      </c>
    </row>
    <row r="1181" spans="1:3" ht="12" customHeight="1" x14ac:dyDescent="0.3">
      <c r="A1181" s="20" t="s">
        <v>5721</v>
      </c>
      <c r="B1181" s="20" t="s">
        <v>23758</v>
      </c>
      <c r="C1181" t="s">
        <v>23683</v>
      </c>
    </row>
    <row r="1182" spans="1:3" ht="12" customHeight="1" x14ac:dyDescent="0.3">
      <c r="A1182" s="20" t="s">
        <v>5476</v>
      </c>
      <c r="B1182" s="20" t="s">
        <v>24899</v>
      </c>
      <c r="C1182" t="s">
        <v>23665</v>
      </c>
    </row>
    <row r="1183" spans="1:3" ht="12" customHeight="1" x14ac:dyDescent="0.3">
      <c r="A1183" s="20" t="s">
        <v>3235</v>
      </c>
      <c r="B1183" s="20" t="s">
        <v>24900</v>
      </c>
      <c r="C1183" t="s">
        <v>23729</v>
      </c>
    </row>
    <row r="1184" spans="1:3" ht="12" customHeight="1" x14ac:dyDescent="0.3">
      <c r="A1184" s="20" t="s">
        <v>3556</v>
      </c>
      <c r="B1184" s="20" t="s">
        <v>24901</v>
      </c>
      <c r="C1184" t="s">
        <v>23770</v>
      </c>
    </row>
    <row r="1185" spans="1:3" ht="12" customHeight="1" x14ac:dyDescent="0.3">
      <c r="A1185" s="20" t="s">
        <v>6424</v>
      </c>
      <c r="B1185" s="20" t="s">
        <v>24902</v>
      </c>
      <c r="C1185" t="s">
        <v>23675</v>
      </c>
    </row>
    <row r="1186" spans="1:3" ht="12" customHeight="1" x14ac:dyDescent="0.3">
      <c r="A1186" s="20" t="s">
        <v>5477</v>
      </c>
      <c r="B1186" s="20" t="s">
        <v>24359</v>
      </c>
      <c r="C1186" t="s">
        <v>24903</v>
      </c>
    </row>
    <row r="1187" spans="1:3" ht="12" customHeight="1" x14ac:dyDescent="0.3">
      <c r="A1187" s="20" t="s">
        <v>3783</v>
      </c>
      <c r="B1187" s="20" t="s">
        <v>23668</v>
      </c>
      <c r="C1187" t="s">
        <v>24904</v>
      </c>
    </row>
    <row r="1188" spans="1:3" ht="12" customHeight="1" x14ac:dyDescent="0.3">
      <c r="A1188" s="20" t="s">
        <v>3236</v>
      </c>
      <c r="B1188" s="20" t="s">
        <v>24905</v>
      </c>
      <c r="C1188" t="s">
        <v>24906</v>
      </c>
    </row>
    <row r="1189" spans="1:3" ht="12" customHeight="1" x14ac:dyDescent="0.3">
      <c r="A1189" s="20" t="s">
        <v>6018</v>
      </c>
      <c r="B1189" s="20" t="s">
        <v>24907</v>
      </c>
      <c r="C1189" t="s">
        <v>23697</v>
      </c>
    </row>
    <row r="1190" spans="1:3" ht="12" customHeight="1" x14ac:dyDescent="0.3">
      <c r="A1190" s="20" t="s">
        <v>6983</v>
      </c>
      <c r="B1190" s="20" t="s">
        <v>24908</v>
      </c>
      <c r="C1190" t="s">
        <v>23683</v>
      </c>
    </row>
    <row r="1191" spans="1:3" ht="12" customHeight="1" x14ac:dyDescent="0.3">
      <c r="A1191" s="20" t="s">
        <v>4219</v>
      </c>
      <c r="B1191" s="20" t="s">
        <v>24909</v>
      </c>
      <c r="C1191" t="s">
        <v>23667</v>
      </c>
    </row>
    <row r="1192" spans="1:3" ht="12" customHeight="1" x14ac:dyDescent="0.3">
      <c r="A1192" s="20" t="s">
        <v>3650</v>
      </c>
      <c r="B1192" s="20" t="s">
        <v>24910</v>
      </c>
      <c r="C1192" t="s">
        <v>24911</v>
      </c>
    </row>
    <row r="1193" spans="1:3" ht="12" customHeight="1" x14ac:dyDescent="0.3">
      <c r="A1193" s="20" t="s">
        <v>4662</v>
      </c>
      <c r="B1193" s="20" t="s">
        <v>24912</v>
      </c>
      <c r="C1193" t="s">
        <v>23665</v>
      </c>
    </row>
    <row r="1194" spans="1:3" ht="12" customHeight="1" x14ac:dyDescent="0.3">
      <c r="A1194" s="20" t="s">
        <v>7244</v>
      </c>
      <c r="B1194" s="20" t="s">
        <v>24913</v>
      </c>
      <c r="C1194" t="s">
        <v>24911</v>
      </c>
    </row>
    <row r="1195" spans="1:3" ht="12" customHeight="1" x14ac:dyDescent="0.3">
      <c r="A1195" s="20" t="s">
        <v>3294</v>
      </c>
      <c r="B1195" s="20" t="s">
        <v>24914</v>
      </c>
      <c r="C1195" t="s">
        <v>23729</v>
      </c>
    </row>
    <row r="1196" spans="1:3" ht="12" customHeight="1" x14ac:dyDescent="0.3">
      <c r="A1196" s="20" t="s">
        <v>5798</v>
      </c>
      <c r="B1196" s="20" t="s">
        <v>24915</v>
      </c>
      <c r="C1196" t="s">
        <v>23683</v>
      </c>
    </row>
    <row r="1197" spans="1:3" ht="12" customHeight="1" x14ac:dyDescent="0.3">
      <c r="A1197" s="20" t="s">
        <v>4006</v>
      </c>
      <c r="B1197" s="20" t="s">
        <v>24916</v>
      </c>
      <c r="C1197" t="s">
        <v>24917</v>
      </c>
    </row>
    <row r="1198" spans="1:3" ht="12" customHeight="1" x14ac:dyDescent="0.3">
      <c r="A1198" s="20" t="s">
        <v>2189</v>
      </c>
      <c r="B1198" s="20" t="s">
        <v>24918</v>
      </c>
      <c r="C1198" t="s">
        <v>23663</v>
      </c>
    </row>
    <row r="1199" spans="1:3" ht="12" customHeight="1" x14ac:dyDescent="0.3">
      <c r="A1199" s="20" t="s">
        <v>5178</v>
      </c>
      <c r="B1199" s="20" t="s">
        <v>23668</v>
      </c>
      <c r="C1199" t="s">
        <v>24919</v>
      </c>
    </row>
    <row r="1200" spans="1:3" ht="12" customHeight="1" x14ac:dyDescent="0.3">
      <c r="A1200" s="20" t="s">
        <v>4058</v>
      </c>
      <c r="B1200" s="20" t="s">
        <v>24920</v>
      </c>
      <c r="C1200" t="s">
        <v>23980</v>
      </c>
    </row>
    <row r="1201" spans="1:3" ht="12" customHeight="1" x14ac:dyDescent="0.3">
      <c r="A1201" s="20" t="s">
        <v>2738</v>
      </c>
      <c r="B1201" s="20" t="s">
        <v>15587</v>
      </c>
      <c r="C1201" t="s">
        <v>24921</v>
      </c>
    </row>
    <row r="1202" spans="1:3" ht="12" customHeight="1" x14ac:dyDescent="0.3">
      <c r="A1202" s="20" t="s">
        <v>513</v>
      </c>
      <c r="B1202" s="20" t="s">
        <v>24141</v>
      </c>
      <c r="C1202" t="s">
        <v>24922</v>
      </c>
    </row>
    <row r="1203" spans="1:3" ht="12" customHeight="1" x14ac:dyDescent="0.3">
      <c r="A1203" s="20" t="s">
        <v>3101</v>
      </c>
      <c r="B1203" s="20" t="s">
        <v>24923</v>
      </c>
      <c r="C1203" t="s">
        <v>23729</v>
      </c>
    </row>
    <row r="1204" spans="1:3" ht="12" customHeight="1" x14ac:dyDescent="0.3">
      <c r="A1204" s="20" t="s">
        <v>4932</v>
      </c>
      <c r="B1204" s="20" t="s">
        <v>23721</v>
      </c>
      <c r="C1204" t="s">
        <v>24924</v>
      </c>
    </row>
    <row r="1205" spans="1:3" ht="12" customHeight="1" x14ac:dyDescent="0.3">
      <c r="A1205" s="20" t="s">
        <v>3385</v>
      </c>
      <c r="B1205" s="20" t="s">
        <v>24925</v>
      </c>
      <c r="C1205" t="s">
        <v>23661</v>
      </c>
    </row>
    <row r="1206" spans="1:3" ht="12" customHeight="1" x14ac:dyDescent="0.3">
      <c r="A1206" s="20" t="s">
        <v>2739</v>
      </c>
      <c r="B1206" s="20" t="s">
        <v>24926</v>
      </c>
      <c r="C1206" t="s">
        <v>23683</v>
      </c>
    </row>
    <row r="1207" spans="1:3" ht="12" customHeight="1" x14ac:dyDescent="0.3">
      <c r="A1207" s="20" t="s">
        <v>6425</v>
      </c>
      <c r="B1207" s="20" t="s">
        <v>24927</v>
      </c>
      <c r="C1207" t="s">
        <v>23675</v>
      </c>
    </row>
    <row r="1208" spans="1:3" ht="12" customHeight="1" x14ac:dyDescent="0.3">
      <c r="A1208" s="20" t="s">
        <v>5615</v>
      </c>
      <c r="B1208" s="20" t="s">
        <v>24928</v>
      </c>
      <c r="C1208" t="s">
        <v>23683</v>
      </c>
    </row>
    <row r="1209" spans="1:3" ht="12" customHeight="1" x14ac:dyDescent="0.3">
      <c r="A1209" s="20" t="s">
        <v>3386</v>
      </c>
      <c r="B1209" s="20" t="s">
        <v>24929</v>
      </c>
      <c r="C1209" t="s">
        <v>23729</v>
      </c>
    </row>
    <row r="1210" spans="1:3" ht="12" customHeight="1" x14ac:dyDescent="0.3">
      <c r="A1210" s="20" t="s">
        <v>6162</v>
      </c>
      <c r="B1210" s="20" t="s">
        <v>24930</v>
      </c>
      <c r="C1210" t="s">
        <v>23812</v>
      </c>
    </row>
    <row r="1211" spans="1:3" ht="12" customHeight="1" x14ac:dyDescent="0.3">
      <c r="A1211" s="20" t="s">
        <v>1033</v>
      </c>
      <c r="B1211" s="20" t="s">
        <v>16644</v>
      </c>
      <c r="C1211" t="s">
        <v>23774</v>
      </c>
    </row>
    <row r="1212" spans="1:3" ht="12" customHeight="1" x14ac:dyDescent="0.3">
      <c r="A1212" s="20" t="s">
        <v>49</v>
      </c>
      <c r="B1212" s="20" t="s">
        <v>24931</v>
      </c>
      <c r="C1212" t="s">
        <v>23719</v>
      </c>
    </row>
    <row r="1213" spans="1:3" ht="12" customHeight="1" x14ac:dyDescent="0.3">
      <c r="A1213" s="20" t="s">
        <v>2190</v>
      </c>
      <c r="B1213" s="20" t="s">
        <v>24932</v>
      </c>
      <c r="C1213" t="s">
        <v>23663</v>
      </c>
    </row>
    <row r="1214" spans="1:3" ht="12" customHeight="1" x14ac:dyDescent="0.3">
      <c r="A1214" s="20" t="s">
        <v>3296</v>
      </c>
      <c r="B1214" s="20" t="s">
        <v>24933</v>
      </c>
      <c r="C1214" t="s">
        <v>23729</v>
      </c>
    </row>
    <row r="1215" spans="1:3" ht="12" customHeight="1" x14ac:dyDescent="0.3">
      <c r="A1215" s="20" t="s">
        <v>5893</v>
      </c>
      <c r="B1215" s="20" t="s">
        <v>24934</v>
      </c>
      <c r="C1215" t="s">
        <v>23697</v>
      </c>
    </row>
    <row r="1216" spans="1:3" ht="12" customHeight="1" x14ac:dyDescent="0.3">
      <c r="A1216" s="20" t="s">
        <v>6787</v>
      </c>
      <c r="B1216" s="20" t="s">
        <v>24935</v>
      </c>
      <c r="C1216" t="s">
        <v>23697</v>
      </c>
    </row>
    <row r="1217" spans="1:3" ht="12" customHeight="1" x14ac:dyDescent="0.3">
      <c r="A1217" s="20" t="s">
        <v>50</v>
      </c>
      <c r="B1217" s="20" t="s">
        <v>24936</v>
      </c>
      <c r="C1217" t="s">
        <v>23731</v>
      </c>
    </row>
    <row r="1218" spans="1:3" ht="12" customHeight="1" x14ac:dyDescent="0.3">
      <c r="A1218" s="20" t="s">
        <v>1610</v>
      </c>
      <c r="B1218" s="20" t="s">
        <v>24937</v>
      </c>
      <c r="C1218" t="s">
        <v>23663</v>
      </c>
    </row>
    <row r="1219" spans="1:3" ht="12" customHeight="1" x14ac:dyDescent="0.3">
      <c r="A1219" s="20" t="s">
        <v>741</v>
      </c>
      <c r="B1219" s="20" t="s">
        <v>24938</v>
      </c>
      <c r="C1219" t="s">
        <v>23683</v>
      </c>
    </row>
    <row r="1220" spans="1:3" ht="12" customHeight="1" x14ac:dyDescent="0.3">
      <c r="A1220" s="20" t="s">
        <v>4794</v>
      </c>
      <c r="B1220" s="20" t="s">
        <v>24939</v>
      </c>
      <c r="C1220" t="s">
        <v>23665</v>
      </c>
    </row>
    <row r="1221" spans="1:3" ht="12" customHeight="1" x14ac:dyDescent="0.3">
      <c r="A1221" s="20" t="s">
        <v>3597</v>
      </c>
      <c r="B1221" s="20" t="s">
        <v>24940</v>
      </c>
      <c r="C1221" t="s">
        <v>23770</v>
      </c>
    </row>
    <row r="1222" spans="1:3" ht="12" customHeight="1" x14ac:dyDescent="0.3">
      <c r="A1222" s="20" t="s">
        <v>7158</v>
      </c>
      <c r="B1222" s="20" t="s">
        <v>24941</v>
      </c>
      <c r="C1222" t="s">
        <v>24942</v>
      </c>
    </row>
    <row r="1223" spans="1:3" ht="12" customHeight="1" x14ac:dyDescent="0.3">
      <c r="A1223" s="20" t="s">
        <v>7305</v>
      </c>
      <c r="B1223" s="20" t="s">
        <v>24943</v>
      </c>
      <c r="C1223" t="s">
        <v>24944</v>
      </c>
    </row>
    <row r="1224" spans="1:3" ht="12" customHeight="1" x14ac:dyDescent="0.3">
      <c r="A1224" s="20" t="s">
        <v>4795</v>
      </c>
      <c r="B1224" s="20" t="s">
        <v>24945</v>
      </c>
      <c r="C1224" t="s">
        <v>23665</v>
      </c>
    </row>
    <row r="1225" spans="1:3" ht="12" customHeight="1" x14ac:dyDescent="0.3">
      <c r="A1225" s="20" t="s">
        <v>51</v>
      </c>
      <c r="B1225" s="20" t="s">
        <v>15641</v>
      </c>
      <c r="C1225" t="s">
        <v>23719</v>
      </c>
    </row>
    <row r="1226" spans="1:3" ht="12" customHeight="1" x14ac:dyDescent="0.3">
      <c r="A1226" s="20" t="s">
        <v>5179</v>
      </c>
      <c r="B1226" s="20" t="s">
        <v>23721</v>
      </c>
      <c r="C1226" t="s">
        <v>24946</v>
      </c>
    </row>
    <row r="1227" spans="1:3" ht="12" customHeight="1" x14ac:dyDescent="0.3">
      <c r="A1227" s="20" t="s">
        <v>6562</v>
      </c>
      <c r="B1227" s="20" t="s">
        <v>24947</v>
      </c>
      <c r="C1227" t="s">
        <v>23697</v>
      </c>
    </row>
    <row r="1228" spans="1:3" ht="12" customHeight="1" x14ac:dyDescent="0.3">
      <c r="A1228" s="20" t="s">
        <v>6019</v>
      </c>
      <c r="B1228" s="20" t="s">
        <v>24948</v>
      </c>
      <c r="C1228" t="s">
        <v>23697</v>
      </c>
    </row>
    <row r="1229" spans="1:3" ht="12" customHeight="1" x14ac:dyDescent="0.3">
      <c r="A1229" s="20" t="s">
        <v>4472</v>
      </c>
      <c r="B1229" s="20" t="s">
        <v>24949</v>
      </c>
      <c r="C1229" t="s">
        <v>23710</v>
      </c>
    </row>
    <row r="1230" spans="1:3" ht="12" customHeight="1" x14ac:dyDescent="0.3">
      <c r="A1230" s="20" t="s">
        <v>1110</v>
      </c>
      <c r="B1230" s="20" t="s">
        <v>24950</v>
      </c>
      <c r="C1230" t="s">
        <v>24951</v>
      </c>
    </row>
    <row r="1231" spans="1:3" ht="12" customHeight="1" x14ac:dyDescent="0.3">
      <c r="A1231" s="20" t="s">
        <v>2191</v>
      </c>
      <c r="B1231" s="20" t="s">
        <v>24952</v>
      </c>
      <c r="C1231" t="s">
        <v>23672</v>
      </c>
    </row>
    <row r="1232" spans="1:3" ht="12" customHeight="1" x14ac:dyDescent="0.3">
      <c r="A1232" s="20" t="s">
        <v>2462</v>
      </c>
      <c r="B1232" s="20" t="s">
        <v>24953</v>
      </c>
      <c r="C1232" t="s">
        <v>23665</v>
      </c>
    </row>
    <row r="1233" spans="1:3" ht="12" customHeight="1" x14ac:dyDescent="0.3">
      <c r="A1233" s="20" t="s">
        <v>1111</v>
      </c>
      <c r="B1233" s="20" t="s">
        <v>23668</v>
      </c>
      <c r="C1233" t="s">
        <v>24954</v>
      </c>
    </row>
    <row r="1234" spans="1:3" ht="12" customHeight="1" x14ac:dyDescent="0.3">
      <c r="A1234" s="20" t="s">
        <v>6315</v>
      </c>
      <c r="B1234" s="20" t="s">
        <v>24955</v>
      </c>
      <c r="C1234" t="s">
        <v>23724</v>
      </c>
    </row>
    <row r="1235" spans="1:3" ht="12" customHeight="1" x14ac:dyDescent="0.3">
      <c r="A1235" s="20" t="s">
        <v>6788</v>
      </c>
      <c r="B1235" s="20" t="s">
        <v>24956</v>
      </c>
      <c r="C1235" t="s">
        <v>23697</v>
      </c>
    </row>
    <row r="1236" spans="1:3" ht="12" customHeight="1" x14ac:dyDescent="0.3">
      <c r="A1236" s="20" t="s">
        <v>1765</v>
      </c>
      <c r="B1236" s="20" t="s">
        <v>24957</v>
      </c>
      <c r="C1236" t="s">
        <v>23663</v>
      </c>
    </row>
    <row r="1237" spans="1:3" ht="12" customHeight="1" x14ac:dyDescent="0.3">
      <c r="A1237" s="20" t="s">
        <v>6401</v>
      </c>
      <c r="B1237" s="20" t="s">
        <v>23668</v>
      </c>
      <c r="C1237" t="s">
        <v>24958</v>
      </c>
    </row>
    <row r="1238" spans="1:3" ht="12" customHeight="1" x14ac:dyDescent="0.3">
      <c r="A1238" s="20" t="s">
        <v>5373</v>
      </c>
      <c r="B1238" s="20" t="s">
        <v>24959</v>
      </c>
      <c r="C1238" t="s">
        <v>24960</v>
      </c>
    </row>
    <row r="1239" spans="1:3" ht="12" customHeight="1" x14ac:dyDescent="0.3">
      <c r="A1239" s="20" t="s">
        <v>514</v>
      </c>
      <c r="B1239" s="20" t="s">
        <v>16115</v>
      </c>
      <c r="C1239" t="s">
        <v>23719</v>
      </c>
    </row>
    <row r="1240" spans="1:3" ht="12" customHeight="1" x14ac:dyDescent="0.3">
      <c r="A1240" s="20" t="s">
        <v>3977</v>
      </c>
      <c r="B1240" s="20" t="s">
        <v>24961</v>
      </c>
      <c r="C1240" t="s">
        <v>23839</v>
      </c>
    </row>
    <row r="1241" spans="1:3" ht="12" customHeight="1" x14ac:dyDescent="0.3">
      <c r="A1241" s="20" t="s">
        <v>5180</v>
      </c>
      <c r="B1241" s="20" t="s">
        <v>24962</v>
      </c>
      <c r="C1241" t="s">
        <v>23683</v>
      </c>
    </row>
    <row r="1242" spans="1:3" ht="12" customHeight="1" x14ac:dyDescent="0.3">
      <c r="A1242" s="20" t="s">
        <v>4460</v>
      </c>
      <c r="B1242" s="20" t="s">
        <v>24963</v>
      </c>
      <c r="C1242" t="s">
        <v>23667</v>
      </c>
    </row>
    <row r="1243" spans="1:3" ht="12" customHeight="1" x14ac:dyDescent="0.3">
      <c r="A1243" s="20" t="s">
        <v>4852</v>
      </c>
      <c r="B1243" s="20" t="s">
        <v>23668</v>
      </c>
      <c r="C1243" t="s">
        <v>24964</v>
      </c>
    </row>
    <row r="1244" spans="1:3" ht="12" customHeight="1" x14ac:dyDescent="0.3">
      <c r="A1244" s="20" t="s">
        <v>52</v>
      </c>
      <c r="B1244" s="20" t="s">
        <v>23668</v>
      </c>
      <c r="C1244" t="s">
        <v>24965</v>
      </c>
    </row>
    <row r="1245" spans="1:3" ht="12" customHeight="1" x14ac:dyDescent="0.3">
      <c r="A1245" s="20" t="s">
        <v>4853</v>
      </c>
      <c r="B1245" s="20" t="s">
        <v>24966</v>
      </c>
      <c r="C1245" t="s">
        <v>23708</v>
      </c>
    </row>
    <row r="1246" spans="1:3" ht="12" customHeight="1" x14ac:dyDescent="0.3">
      <c r="A1246" s="20" t="s">
        <v>864</v>
      </c>
      <c r="B1246" s="20" t="s">
        <v>24967</v>
      </c>
      <c r="C1246" t="s">
        <v>23683</v>
      </c>
    </row>
    <row r="1247" spans="1:3" ht="12" customHeight="1" x14ac:dyDescent="0.3">
      <c r="A1247" s="20" t="s">
        <v>5556</v>
      </c>
      <c r="B1247" s="20" t="s">
        <v>24968</v>
      </c>
      <c r="C1247" t="s">
        <v>23683</v>
      </c>
    </row>
    <row r="1248" spans="1:3" ht="12" customHeight="1" x14ac:dyDescent="0.3">
      <c r="A1248" s="20" t="s">
        <v>742</v>
      </c>
      <c r="B1248" s="20" t="s">
        <v>24969</v>
      </c>
      <c r="C1248" t="s">
        <v>23683</v>
      </c>
    </row>
    <row r="1249" spans="1:3" ht="12" customHeight="1" x14ac:dyDescent="0.3">
      <c r="A1249" s="20" t="s">
        <v>1256</v>
      </c>
      <c r="B1249" s="20" t="s">
        <v>24970</v>
      </c>
      <c r="C1249" t="s">
        <v>23665</v>
      </c>
    </row>
    <row r="1250" spans="1:3" ht="12" customHeight="1" x14ac:dyDescent="0.3">
      <c r="A1250" s="20" t="s">
        <v>4933</v>
      </c>
      <c r="B1250" s="20" t="s">
        <v>24971</v>
      </c>
      <c r="C1250" t="s">
        <v>23683</v>
      </c>
    </row>
    <row r="1251" spans="1:3" ht="12" customHeight="1" x14ac:dyDescent="0.3">
      <c r="A1251" s="20" t="s">
        <v>4564</v>
      </c>
      <c r="B1251" s="20" t="s">
        <v>24972</v>
      </c>
      <c r="C1251" t="s">
        <v>23701</v>
      </c>
    </row>
    <row r="1252" spans="1:3" ht="12" customHeight="1" x14ac:dyDescent="0.3">
      <c r="A1252" s="20" t="s">
        <v>53</v>
      </c>
      <c r="B1252" s="20" t="s">
        <v>24973</v>
      </c>
      <c r="C1252" t="s">
        <v>23665</v>
      </c>
    </row>
    <row r="1253" spans="1:3" ht="12" customHeight="1" x14ac:dyDescent="0.3">
      <c r="A1253" s="20" t="s">
        <v>1390</v>
      </c>
      <c r="B1253" s="20" t="s">
        <v>24974</v>
      </c>
      <c r="C1253" t="s">
        <v>23663</v>
      </c>
    </row>
    <row r="1254" spans="1:3" ht="12" customHeight="1" x14ac:dyDescent="0.3">
      <c r="A1254" s="20" t="s">
        <v>5279</v>
      </c>
      <c r="B1254" s="20" t="s">
        <v>23668</v>
      </c>
      <c r="C1254" t="s">
        <v>24975</v>
      </c>
    </row>
    <row r="1255" spans="1:3" ht="12" customHeight="1" x14ac:dyDescent="0.3">
      <c r="A1255" s="20" t="s">
        <v>1391</v>
      </c>
      <c r="B1255" s="20" t="s">
        <v>24976</v>
      </c>
      <c r="C1255" t="s">
        <v>23663</v>
      </c>
    </row>
    <row r="1256" spans="1:3" ht="12" customHeight="1" x14ac:dyDescent="0.3">
      <c r="A1256" s="20" t="s">
        <v>3237</v>
      </c>
      <c r="B1256" s="20" t="s">
        <v>24977</v>
      </c>
      <c r="C1256" t="s">
        <v>23729</v>
      </c>
    </row>
    <row r="1257" spans="1:3" ht="12" customHeight="1" x14ac:dyDescent="0.3">
      <c r="A1257" s="20" t="s">
        <v>3880</v>
      </c>
      <c r="B1257" s="20" t="s">
        <v>24978</v>
      </c>
      <c r="C1257" t="s">
        <v>23738</v>
      </c>
    </row>
    <row r="1258" spans="1:3" ht="12" customHeight="1" x14ac:dyDescent="0.3">
      <c r="A1258" s="20" t="s">
        <v>6020</v>
      </c>
      <c r="B1258" s="20" t="s">
        <v>23668</v>
      </c>
      <c r="C1258" t="s">
        <v>24979</v>
      </c>
    </row>
    <row r="1259" spans="1:3" ht="12" customHeight="1" x14ac:dyDescent="0.3">
      <c r="A1259" s="20" t="s">
        <v>6984</v>
      </c>
      <c r="B1259" s="20" t="s">
        <v>24980</v>
      </c>
      <c r="C1259" t="s">
        <v>23683</v>
      </c>
    </row>
    <row r="1260" spans="1:3" ht="12" customHeight="1" x14ac:dyDescent="0.3">
      <c r="A1260" s="20" t="s">
        <v>4434</v>
      </c>
      <c r="B1260" s="20" t="s">
        <v>23721</v>
      </c>
      <c r="C1260" t="s">
        <v>24981</v>
      </c>
    </row>
    <row r="1261" spans="1:3" ht="12" customHeight="1" x14ac:dyDescent="0.3">
      <c r="A1261" s="20" t="s">
        <v>4330</v>
      </c>
      <c r="B1261" s="20" t="s">
        <v>24982</v>
      </c>
      <c r="C1261" t="s">
        <v>23667</v>
      </c>
    </row>
    <row r="1262" spans="1:3" ht="12" customHeight="1" x14ac:dyDescent="0.3">
      <c r="A1262" s="20" t="s">
        <v>4220</v>
      </c>
      <c r="B1262" s="20" t="s">
        <v>24983</v>
      </c>
      <c r="C1262" t="s">
        <v>23731</v>
      </c>
    </row>
    <row r="1263" spans="1:3" ht="12" customHeight="1" x14ac:dyDescent="0.3">
      <c r="A1263" s="20" t="s">
        <v>4934</v>
      </c>
      <c r="B1263" s="20" t="s">
        <v>24984</v>
      </c>
      <c r="C1263" t="s">
        <v>23665</v>
      </c>
    </row>
    <row r="1264" spans="1:3" ht="12" customHeight="1" x14ac:dyDescent="0.3">
      <c r="A1264" s="20" t="s">
        <v>2358</v>
      </c>
      <c r="B1264" s="20" t="s">
        <v>24985</v>
      </c>
      <c r="C1264" t="s">
        <v>23663</v>
      </c>
    </row>
    <row r="1265" spans="1:3" ht="12" customHeight="1" x14ac:dyDescent="0.3">
      <c r="A1265" s="20" t="s">
        <v>5181</v>
      </c>
      <c r="B1265" s="20" t="s">
        <v>24986</v>
      </c>
      <c r="C1265" t="s">
        <v>23665</v>
      </c>
    </row>
    <row r="1266" spans="1:3" ht="12" customHeight="1" x14ac:dyDescent="0.3">
      <c r="A1266" s="20" t="s">
        <v>1392</v>
      </c>
      <c r="B1266" s="20" t="s">
        <v>24987</v>
      </c>
      <c r="C1266" t="s">
        <v>23665</v>
      </c>
    </row>
    <row r="1267" spans="1:3" ht="12" customHeight="1" x14ac:dyDescent="0.3">
      <c r="A1267" s="20" t="s">
        <v>6895</v>
      </c>
      <c r="B1267" s="20" t="s">
        <v>24988</v>
      </c>
      <c r="C1267" t="s">
        <v>23697</v>
      </c>
    </row>
    <row r="1268" spans="1:3" ht="12" customHeight="1" x14ac:dyDescent="0.3">
      <c r="A1268" s="20" t="s">
        <v>5182</v>
      </c>
      <c r="B1268" s="20" t="s">
        <v>23721</v>
      </c>
      <c r="C1268" t="s">
        <v>24989</v>
      </c>
    </row>
    <row r="1269" spans="1:3" ht="12" customHeight="1" x14ac:dyDescent="0.3">
      <c r="A1269" s="20" t="s">
        <v>5183</v>
      </c>
      <c r="B1269" s="20" t="s">
        <v>24990</v>
      </c>
      <c r="C1269" t="s">
        <v>23839</v>
      </c>
    </row>
    <row r="1270" spans="1:3" ht="12" customHeight="1" x14ac:dyDescent="0.3">
      <c r="A1270" s="20" t="s">
        <v>7053</v>
      </c>
      <c r="B1270" s="20" t="s">
        <v>23767</v>
      </c>
      <c r="C1270" t="s">
        <v>24991</v>
      </c>
    </row>
    <row r="1271" spans="1:3" ht="12" customHeight="1" x14ac:dyDescent="0.3">
      <c r="A1271" s="20" t="s">
        <v>1766</v>
      </c>
      <c r="B1271" s="20" t="s">
        <v>24992</v>
      </c>
      <c r="C1271" t="s">
        <v>23663</v>
      </c>
    </row>
    <row r="1272" spans="1:3" ht="12" customHeight="1" x14ac:dyDescent="0.3">
      <c r="A1272" s="20" t="s">
        <v>7054</v>
      </c>
      <c r="B1272" s="20" t="s">
        <v>23668</v>
      </c>
      <c r="C1272" t="s">
        <v>24993</v>
      </c>
    </row>
    <row r="1273" spans="1:3" ht="12" customHeight="1" x14ac:dyDescent="0.3">
      <c r="A1273" s="20" t="s">
        <v>1996</v>
      </c>
      <c r="B1273" s="20" t="s">
        <v>23668</v>
      </c>
      <c r="C1273" t="s">
        <v>24994</v>
      </c>
    </row>
    <row r="1274" spans="1:3" ht="12" customHeight="1" x14ac:dyDescent="0.3">
      <c r="A1274" s="20" t="s">
        <v>4796</v>
      </c>
      <c r="B1274" s="20" t="s">
        <v>24995</v>
      </c>
      <c r="C1274" t="s">
        <v>24996</v>
      </c>
    </row>
    <row r="1275" spans="1:3" ht="12" customHeight="1" x14ac:dyDescent="0.3">
      <c r="A1275" s="20" t="s">
        <v>5616</v>
      </c>
      <c r="B1275" s="20" t="s">
        <v>24997</v>
      </c>
      <c r="C1275" t="s">
        <v>24998</v>
      </c>
    </row>
    <row r="1276" spans="1:3" ht="12" customHeight="1" x14ac:dyDescent="0.3">
      <c r="A1276" s="20" t="s">
        <v>4310</v>
      </c>
      <c r="B1276" s="20" t="s">
        <v>24999</v>
      </c>
      <c r="C1276" t="s">
        <v>23870</v>
      </c>
    </row>
    <row r="1277" spans="1:3" ht="12" customHeight="1" x14ac:dyDescent="0.3">
      <c r="A1277" s="20" t="s">
        <v>4368</v>
      </c>
      <c r="B1277" s="20" t="s">
        <v>25000</v>
      </c>
      <c r="C1277" t="s">
        <v>23667</v>
      </c>
    </row>
    <row r="1278" spans="1:3" ht="12" customHeight="1" x14ac:dyDescent="0.3">
      <c r="A1278" s="20" t="s">
        <v>2712</v>
      </c>
      <c r="B1278" s="20" t="s">
        <v>25001</v>
      </c>
      <c r="C1278" t="s">
        <v>23665</v>
      </c>
    </row>
    <row r="1279" spans="1:3" ht="12" customHeight="1" x14ac:dyDescent="0.3">
      <c r="A1279" s="20" t="s">
        <v>5184</v>
      </c>
      <c r="B1279" s="20" t="s">
        <v>20729</v>
      </c>
      <c r="C1279" t="s">
        <v>25002</v>
      </c>
    </row>
    <row r="1280" spans="1:3" ht="12" customHeight="1" x14ac:dyDescent="0.3">
      <c r="A1280" s="20" t="s">
        <v>5894</v>
      </c>
      <c r="B1280" s="20" t="s">
        <v>25003</v>
      </c>
      <c r="C1280" t="s">
        <v>23697</v>
      </c>
    </row>
    <row r="1281" spans="1:3" ht="12" customHeight="1" x14ac:dyDescent="0.3">
      <c r="A1281" s="20" t="s">
        <v>7487</v>
      </c>
      <c r="B1281" s="20" t="s">
        <v>25004</v>
      </c>
      <c r="C1281" t="s">
        <v>23665</v>
      </c>
    </row>
    <row r="1282" spans="1:3" ht="12" customHeight="1" x14ac:dyDescent="0.3">
      <c r="A1282" s="20" t="s">
        <v>1997</v>
      </c>
      <c r="B1282" s="20" t="s">
        <v>23668</v>
      </c>
      <c r="C1282" t="s">
        <v>25005</v>
      </c>
    </row>
    <row r="1283" spans="1:3" ht="12" customHeight="1" x14ac:dyDescent="0.3">
      <c r="A1283" s="20" t="s">
        <v>5185</v>
      </c>
      <c r="B1283" s="20" t="s">
        <v>25006</v>
      </c>
      <c r="C1283" t="s">
        <v>23839</v>
      </c>
    </row>
    <row r="1284" spans="1:3" ht="12" customHeight="1" x14ac:dyDescent="0.3">
      <c r="A1284" s="20" t="s">
        <v>2359</v>
      </c>
      <c r="B1284" s="20" t="s">
        <v>25007</v>
      </c>
      <c r="C1284" t="s">
        <v>23663</v>
      </c>
    </row>
    <row r="1285" spans="1:3" ht="12" customHeight="1" x14ac:dyDescent="0.3">
      <c r="A1285" s="20" t="s">
        <v>9245</v>
      </c>
      <c r="B1285" s="20" t="s">
        <v>25008</v>
      </c>
      <c r="C1285" t="s">
        <v>23663</v>
      </c>
    </row>
    <row r="1286" spans="1:3" ht="12" customHeight="1" x14ac:dyDescent="0.3">
      <c r="A1286" s="20" t="s">
        <v>3146</v>
      </c>
      <c r="B1286" s="20" t="s">
        <v>25009</v>
      </c>
      <c r="C1286" t="s">
        <v>23729</v>
      </c>
    </row>
    <row r="1287" spans="1:3" ht="12" customHeight="1" x14ac:dyDescent="0.3">
      <c r="A1287" s="20" t="s">
        <v>5323</v>
      </c>
      <c r="B1287" s="20" t="s">
        <v>25010</v>
      </c>
      <c r="C1287" t="s">
        <v>23683</v>
      </c>
    </row>
    <row r="1288" spans="1:3" ht="12" customHeight="1" x14ac:dyDescent="0.3">
      <c r="A1288" s="20" t="s">
        <v>5557</v>
      </c>
      <c r="B1288" s="20" t="s">
        <v>25011</v>
      </c>
      <c r="C1288" t="s">
        <v>23683</v>
      </c>
    </row>
    <row r="1289" spans="1:3" ht="12" customHeight="1" x14ac:dyDescent="0.3">
      <c r="A1289" s="20" t="s">
        <v>4272</v>
      </c>
      <c r="B1289" s="20" t="s">
        <v>25012</v>
      </c>
      <c r="C1289" t="s">
        <v>23667</v>
      </c>
    </row>
    <row r="1290" spans="1:3" ht="12" customHeight="1" x14ac:dyDescent="0.3">
      <c r="A1290" s="20" t="s">
        <v>4311</v>
      </c>
      <c r="B1290" s="20" t="s">
        <v>25013</v>
      </c>
      <c r="C1290" t="s">
        <v>23667</v>
      </c>
    </row>
    <row r="1291" spans="1:3" ht="12" customHeight="1" x14ac:dyDescent="0.3">
      <c r="A1291" s="20" t="s">
        <v>2361</v>
      </c>
      <c r="B1291" s="20" t="s">
        <v>24066</v>
      </c>
      <c r="C1291" t="s">
        <v>25014</v>
      </c>
    </row>
    <row r="1292" spans="1:3" ht="12" customHeight="1" x14ac:dyDescent="0.3">
      <c r="A1292" s="20" t="s">
        <v>4797</v>
      </c>
      <c r="B1292" s="20" t="s">
        <v>25015</v>
      </c>
      <c r="C1292" t="s">
        <v>23665</v>
      </c>
    </row>
    <row r="1293" spans="1:3" ht="12" customHeight="1" x14ac:dyDescent="0.3">
      <c r="A1293" s="20" t="s">
        <v>4935</v>
      </c>
      <c r="B1293" s="20" t="s">
        <v>25016</v>
      </c>
      <c r="C1293" t="s">
        <v>23683</v>
      </c>
    </row>
    <row r="1294" spans="1:3" ht="12" customHeight="1" x14ac:dyDescent="0.3">
      <c r="A1294" s="20" t="s">
        <v>6316</v>
      </c>
      <c r="B1294" s="20" t="s">
        <v>25017</v>
      </c>
      <c r="C1294" t="s">
        <v>23724</v>
      </c>
    </row>
    <row r="1295" spans="1:3" ht="12" customHeight="1" x14ac:dyDescent="0.3">
      <c r="A1295" s="20" t="s">
        <v>4798</v>
      </c>
      <c r="B1295" s="20" t="s">
        <v>25018</v>
      </c>
      <c r="C1295" t="s">
        <v>23708</v>
      </c>
    </row>
    <row r="1296" spans="1:3" ht="12" customHeight="1" x14ac:dyDescent="0.3">
      <c r="A1296" s="20" t="s">
        <v>515</v>
      </c>
      <c r="B1296" s="20" t="s">
        <v>16116</v>
      </c>
      <c r="C1296" t="s">
        <v>23719</v>
      </c>
    </row>
    <row r="1297" spans="1:3" ht="12" customHeight="1" x14ac:dyDescent="0.3">
      <c r="A1297" s="20" t="s">
        <v>4369</v>
      </c>
      <c r="B1297" s="20" t="s">
        <v>25019</v>
      </c>
      <c r="C1297" t="s">
        <v>23683</v>
      </c>
    </row>
    <row r="1298" spans="1:3" ht="12" customHeight="1" x14ac:dyDescent="0.3">
      <c r="A1298" s="20" t="s">
        <v>1112</v>
      </c>
      <c r="B1298" s="20" t="s">
        <v>16729</v>
      </c>
      <c r="C1298" t="s">
        <v>23683</v>
      </c>
    </row>
    <row r="1299" spans="1:3" ht="12" customHeight="1" x14ac:dyDescent="0.3">
      <c r="A1299" s="20" t="s">
        <v>5799</v>
      </c>
      <c r="B1299" s="20" t="s">
        <v>25020</v>
      </c>
      <c r="C1299" t="s">
        <v>23665</v>
      </c>
    </row>
    <row r="1300" spans="1:3" ht="12" customHeight="1" x14ac:dyDescent="0.3">
      <c r="A1300" s="20" t="s">
        <v>7055</v>
      </c>
      <c r="B1300" s="20" t="s">
        <v>25021</v>
      </c>
      <c r="C1300" t="s">
        <v>25022</v>
      </c>
    </row>
    <row r="1301" spans="1:3" ht="12" customHeight="1" x14ac:dyDescent="0.3">
      <c r="A1301" s="20" t="s">
        <v>2740</v>
      </c>
      <c r="B1301" s="20" t="s">
        <v>23677</v>
      </c>
      <c r="C1301" t="s">
        <v>25023</v>
      </c>
    </row>
    <row r="1302" spans="1:3" ht="12" customHeight="1" x14ac:dyDescent="0.3">
      <c r="A1302" s="20" t="s">
        <v>1998</v>
      </c>
      <c r="B1302" s="20" t="s">
        <v>25024</v>
      </c>
      <c r="C1302" t="s">
        <v>23663</v>
      </c>
    </row>
    <row r="1303" spans="1:3" ht="12" customHeight="1" x14ac:dyDescent="0.3">
      <c r="A1303" s="20" t="s">
        <v>865</v>
      </c>
      <c r="B1303" s="20" t="s">
        <v>23668</v>
      </c>
      <c r="C1303" t="s">
        <v>25025</v>
      </c>
    </row>
    <row r="1304" spans="1:3" ht="12" customHeight="1" x14ac:dyDescent="0.3">
      <c r="A1304" s="20" t="s">
        <v>1767</v>
      </c>
      <c r="B1304" s="20" t="s">
        <v>20729</v>
      </c>
      <c r="C1304" t="s">
        <v>25026</v>
      </c>
    </row>
    <row r="1305" spans="1:3" ht="12" customHeight="1" x14ac:dyDescent="0.3">
      <c r="A1305" s="20" t="s">
        <v>5617</v>
      </c>
      <c r="B1305" s="20" t="s">
        <v>25027</v>
      </c>
      <c r="C1305" t="s">
        <v>23697</v>
      </c>
    </row>
    <row r="1306" spans="1:3" ht="12" customHeight="1" x14ac:dyDescent="0.3">
      <c r="A1306" s="20" t="s">
        <v>54</v>
      </c>
      <c r="B1306" s="20" t="s">
        <v>25028</v>
      </c>
      <c r="C1306" t="s">
        <v>23665</v>
      </c>
    </row>
    <row r="1307" spans="1:3" ht="12" customHeight="1" x14ac:dyDescent="0.3">
      <c r="A1307" s="20" t="s">
        <v>5895</v>
      </c>
      <c r="B1307" s="20" t="s">
        <v>25029</v>
      </c>
      <c r="C1307" t="s">
        <v>23697</v>
      </c>
    </row>
    <row r="1308" spans="1:3" ht="12" customHeight="1" x14ac:dyDescent="0.3">
      <c r="A1308" s="20" t="s">
        <v>743</v>
      </c>
      <c r="B1308" s="20" t="s">
        <v>16346</v>
      </c>
      <c r="C1308" t="s">
        <v>23719</v>
      </c>
    </row>
    <row r="1309" spans="1:3" ht="12" customHeight="1" x14ac:dyDescent="0.3">
      <c r="A1309" s="20" t="s">
        <v>1034</v>
      </c>
      <c r="B1309" s="20" t="s">
        <v>16645</v>
      </c>
      <c r="C1309" t="s">
        <v>23774</v>
      </c>
    </row>
    <row r="1310" spans="1:3" ht="12" customHeight="1" x14ac:dyDescent="0.3">
      <c r="A1310" s="20" t="s">
        <v>1768</v>
      </c>
      <c r="B1310" s="20" t="s">
        <v>23677</v>
      </c>
      <c r="C1310" t="s">
        <v>25030</v>
      </c>
    </row>
    <row r="1311" spans="1:3" ht="12" customHeight="1" x14ac:dyDescent="0.3">
      <c r="A1311" s="20" t="s">
        <v>2890</v>
      </c>
      <c r="B1311" s="20" t="s">
        <v>25031</v>
      </c>
      <c r="C1311" t="s">
        <v>23729</v>
      </c>
    </row>
    <row r="1312" spans="1:3" ht="12" customHeight="1" x14ac:dyDescent="0.3">
      <c r="A1312" s="20" t="s">
        <v>1999</v>
      </c>
      <c r="B1312" s="20" t="s">
        <v>25032</v>
      </c>
      <c r="C1312" t="s">
        <v>25033</v>
      </c>
    </row>
    <row r="1313" spans="1:3" ht="12" customHeight="1" x14ac:dyDescent="0.3">
      <c r="A1313" s="20" t="s">
        <v>3561</v>
      </c>
      <c r="B1313" s="20" t="s">
        <v>25034</v>
      </c>
      <c r="C1313" t="s">
        <v>23770</v>
      </c>
    </row>
    <row r="1314" spans="1:3" ht="12" customHeight="1" x14ac:dyDescent="0.3">
      <c r="A1314" s="20" t="s">
        <v>5618</v>
      </c>
      <c r="B1314" s="20" t="s">
        <v>25035</v>
      </c>
      <c r="C1314" t="s">
        <v>25036</v>
      </c>
    </row>
    <row r="1315" spans="1:3" ht="12" customHeight="1" x14ac:dyDescent="0.3">
      <c r="A1315" s="20" t="s">
        <v>6224</v>
      </c>
      <c r="B1315" s="20" t="s">
        <v>25037</v>
      </c>
      <c r="C1315" t="s">
        <v>23724</v>
      </c>
    </row>
    <row r="1316" spans="1:3" ht="12" customHeight="1" x14ac:dyDescent="0.3">
      <c r="A1316" s="20" t="s">
        <v>6789</v>
      </c>
      <c r="B1316" s="20" t="s">
        <v>23721</v>
      </c>
      <c r="C1316" t="s">
        <v>25038</v>
      </c>
    </row>
    <row r="1317" spans="1:3" ht="12" customHeight="1" x14ac:dyDescent="0.3">
      <c r="A1317" s="20" t="s">
        <v>6698</v>
      </c>
      <c r="B1317" s="20" t="s">
        <v>25039</v>
      </c>
      <c r="C1317" t="s">
        <v>23697</v>
      </c>
    </row>
    <row r="1318" spans="1:3" ht="12" customHeight="1" x14ac:dyDescent="0.3">
      <c r="A1318" s="20" t="s">
        <v>516</v>
      </c>
      <c r="B1318" s="20" t="s">
        <v>25040</v>
      </c>
      <c r="C1318" t="s">
        <v>23665</v>
      </c>
    </row>
    <row r="1319" spans="1:3" ht="12" customHeight="1" x14ac:dyDescent="0.3">
      <c r="A1319" s="20" t="s">
        <v>517</v>
      </c>
      <c r="B1319" s="20" t="s">
        <v>25041</v>
      </c>
      <c r="C1319" t="s">
        <v>23665</v>
      </c>
    </row>
    <row r="1320" spans="1:3" ht="12" customHeight="1" x14ac:dyDescent="0.3">
      <c r="A1320" s="20" t="s">
        <v>5324</v>
      </c>
      <c r="B1320" s="20" t="s">
        <v>23721</v>
      </c>
      <c r="C1320" t="s">
        <v>25042</v>
      </c>
    </row>
    <row r="1321" spans="1:3" ht="12" customHeight="1" x14ac:dyDescent="0.3">
      <c r="A1321" s="20" t="s">
        <v>6163</v>
      </c>
      <c r="B1321" s="20" t="s">
        <v>23677</v>
      </c>
      <c r="C1321" t="s">
        <v>25043</v>
      </c>
    </row>
    <row r="1322" spans="1:3" ht="12" customHeight="1" x14ac:dyDescent="0.3">
      <c r="A1322" s="20" t="s">
        <v>5186</v>
      </c>
      <c r="B1322" s="20" t="s">
        <v>25044</v>
      </c>
      <c r="C1322" t="s">
        <v>23665</v>
      </c>
    </row>
    <row r="1323" spans="1:3" ht="12" customHeight="1" x14ac:dyDescent="0.3">
      <c r="A1323" s="20" t="s">
        <v>3784</v>
      </c>
      <c r="B1323" s="20" t="s">
        <v>25045</v>
      </c>
      <c r="C1323" t="s">
        <v>24096</v>
      </c>
    </row>
    <row r="1324" spans="1:3" ht="12" customHeight="1" x14ac:dyDescent="0.3">
      <c r="A1324" s="20" t="s">
        <v>4716</v>
      </c>
      <c r="B1324" s="20" t="s">
        <v>23668</v>
      </c>
      <c r="C1324" t="s">
        <v>25046</v>
      </c>
    </row>
    <row r="1325" spans="1:3" ht="12" customHeight="1" x14ac:dyDescent="0.3">
      <c r="A1325" s="20" t="s">
        <v>2676</v>
      </c>
      <c r="B1325" s="20" t="s">
        <v>25047</v>
      </c>
      <c r="C1325" t="s">
        <v>23663</v>
      </c>
    </row>
    <row r="1326" spans="1:3" ht="12" customHeight="1" x14ac:dyDescent="0.3">
      <c r="A1326" s="20" t="s">
        <v>1393</v>
      </c>
      <c r="B1326" s="20" t="s">
        <v>25048</v>
      </c>
      <c r="C1326" t="s">
        <v>23805</v>
      </c>
    </row>
    <row r="1327" spans="1:3" ht="12" customHeight="1" x14ac:dyDescent="0.3">
      <c r="A1327" s="20" t="s">
        <v>1769</v>
      </c>
      <c r="B1327" s="20" t="s">
        <v>24359</v>
      </c>
      <c r="C1327" t="s">
        <v>25049</v>
      </c>
    </row>
    <row r="1328" spans="1:3" ht="12" customHeight="1" x14ac:dyDescent="0.3">
      <c r="A1328" s="20" t="s">
        <v>1257</v>
      </c>
      <c r="B1328" s="20" t="s">
        <v>25050</v>
      </c>
      <c r="C1328" t="s">
        <v>23665</v>
      </c>
    </row>
    <row r="1329" spans="1:3" ht="12" customHeight="1" x14ac:dyDescent="0.3">
      <c r="A1329" s="20" t="s">
        <v>55</v>
      </c>
      <c r="B1329" s="20" t="s">
        <v>15645</v>
      </c>
      <c r="C1329" t="s">
        <v>23719</v>
      </c>
    </row>
    <row r="1330" spans="1:3" ht="12" customHeight="1" x14ac:dyDescent="0.3">
      <c r="A1330" s="20" t="s">
        <v>3651</v>
      </c>
      <c r="B1330" s="20" t="s">
        <v>19464</v>
      </c>
      <c r="C1330" t="s">
        <v>23683</v>
      </c>
    </row>
    <row r="1331" spans="1:3" ht="12" customHeight="1" x14ac:dyDescent="0.3">
      <c r="A1331" s="20" t="s">
        <v>4799</v>
      </c>
      <c r="B1331" s="20" t="s">
        <v>25051</v>
      </c>
      <c r="C1331" t="s">
        <v>23683</v>
      </c>
    </row>
    <row r="1332" spans="1:3" ht="12" customHeight="1" x14ac:dyDescent="0.3">
      <c r="A1332" s="20" t="s">
        <v>2192</v>
      </c>
      <c r="B1332" s="20" t="s">
        <v>25052</v>
      </c>
      <c r="C1332" t="s">
        <v>23663</v>
      </c>
    </row>
    <row r="1333" spans="1:3" ht="12" customHeight="1" x14ac:dyDescent="0.3">
      <c r="A1333" s="20" t="s">
        <v>5800</v>
      </c>
      <c r="B1333" s="20" t="s">
        <v>25053</v>
      </c>
      <c r="C1333" t="s">
        <v>23683</v>
      </c>
    </row>
    <row r="1334" spans="1:3" ht="12" customHeight="1" x14ac:dyDescent="0.3">
      <c r="A1334" s="20" t="s">
        <v>866</v>
      </c>
      <c r="B1334" s="20" t="s">
        <v>23668</v>
      </c>
      <c r="C1334" t="s">
        <v>25054</v>
      </c>
    </row>
    <row r="1335" spans="1:3" ht="12" customHeight="1" x14ac:dyDescent="0.3">
      <c r="A1335" s="20" t="s">
        <v>1394</v>
      </c>
      <c r="B1335" s="20" t="s">
        <v>25055</v>
      </c>
      <c r="C1335" t="s">
        <v>23663</v>
      </c>
    </row>
    <row r="1336" spans="1:3" ht="12" customHeight="1" x14ac:dyDescent="0.3">
      <c r="A1336" s="20" t="s">
        <v>6426</v>
      </c>
      <c r="B1336" s="20" t="s">
        <v>25056</v>
      </c>
      <c r="C1336" t="s">
        <v>23675</v>
      </c>
    </row>
    <row r="1337" spans="1:3" ht="12" customHeight="1" x14ac:dyDescent="0.3">
      <c r="A1337" s="20" t="s">
        <v>3147</v>
      </c>
      <c r="B1337" s="20" t="s">
        <v>25057</v>
      </c>
      <c r="C1337" t="s">
        <v>23729</v>
      </c>
    </row>
    <row r="1338" spans="1:3" ht="12" customHeight="1" x14ac:dyDescent="0.3">
      <c r="A1338" s="20" t="s">
        <v>7594</v>
      </c>
      <c r="B1338" s="20" t="s">
        <v>25058</v>
      </c>
      <c r="C1338" t="s">
        <v>25059</v>
      </c>
    </row>
    <row r="1339" spans="1:3" ht="12" customHeight="1" x14ac:dyDescent="0.3">
      <c r="A1339" s="20" t="s">
        <v>3723</v>
      </c>
      <c r="B1339" s="20" t="s">
        <v>23668</v>
      </c>
      <c r="C1339" t="s">
        <v>25060</v>
      </c>
    </row>
    <row r="1340" spans="1:3" ht="12" customHeight="1" x14ac:dyDescent="0.3">
      <c r="A1340" s="20" t="s">
        <v>3297</v>
      </c>
      <c r="B1340" s="20" t="s">
        <v>25061</v>
      </c>
      <c r="C1340" t="s">
        <v>23661</v>
      </c>
    </row>
    <row r="1341" spans="1:3" ht="12" customHeight="1" x14ac:dyDescent="0.3">
      <c r="A1341" s="20" t="s">
        <v>324</v>
      </c>
      <c r="B1341" s="20" t="s">
        <v>15921</v>
      </c>
      <c r="C1341" t="s">
        <v>23719</v>
      </c>
    </row>
    <row r="1342" spans="1:3" ht="12" customHeight="1" x14ac:dyDescent="0.3">
      <c r="A1342" s="20" t="s">
        <v>1258</v>
      </c>
      <c r="B1342" s="20" t="s">
        <v>23668</v>
      </c>
      <c r="C1342" t="s">
        <v>25062</v>
      </c>
    </row>
    <row r="1343" spans="1:3" ht="12" customHeight="1" x14ac:dyDescent="0.3">
      <c r="A1343" s="20" t="s">
        <v>518</v>
      </c>
      <c r="B1343" s="20" t="s">
        <v>25063</v>
      </c>
      <c r="C1343" t="s">
        <v>25064</v>
      </c>
    </row>
    <row r="1344" spans="1:3" ht="12" customHeight="1" x14ac:dyDescent="0.3">
      <c r="A1344" s="20" t="s">
        <v>7483</v>
      </c>
      <c r="B1344" s="20" t="s">
        <v>23668</v>
      </c>
      <c r="C1344" t="s">
        <v>25065</v>
      </c>
    </row>
    <row r="1345" spans="1:3" ht="12" customHeight="1" x14ac:dyDescent="0.3">
      <c r="A1345" s="20" t="s">
        <v>6790</v>
      </c>
      <c r="B1345" s="20" t="s">
        <v>25066</v>
      </c>
      <c r="C1345" t="s">
        <v>23697</v>
      </c>
    </row>
    <row r="1346" spans="1:3" ht="12" customHeight="1" x14ac:dyDescent="0.3">
      <c r="A1346" s="20" t="s">
        <v>6699</v>
      </c>
      <c r="B1346" s="20" t="s">
        <v>25067</v>
      </c>
      <c r="C1346" t="s">
        <v>23697</v>
      </c>
    </row>
    <row r="1347" spans="1:3" ht="12" customHeight="1" x14ac:dyDescent="0.3">
      <c r="A1347" s="20" t="s">
        <v>5801</v>
      </c>
      <c r="B1347" s="20" t="s">
        <v>25068</v>
      </c>
      <c r="C1347" t="s">
        <v>23697</v>
      </c>
    </row>
    <row r="1348" spans="1:3" ht="12" customHeight="1" x14ac:dyDescent="0.3">
      <c r="A1348" s="20" t="s">
        <v>4221</v>
      </c>
      <c r="B1348" s="20" t="s">
        <v>25069</v>
      </c>
      <c r="C1348" t="s">
        <v>23667</v>
      </c>
    </row>
    <row r="1349" spans="1:3" ht="12" customHeight="1" x14ac:dyDescent="0.3">
      <c r="A1349" s="20" t="s">
        <v>56</v>
      </c>
      <c r="B1349" s="20" t="s">
        <v>25070</v>
      </c>
      <c r="C1349" t="s">
        <v>25071</v>
      </c>
    </row>
    <row r="1350" spans="1:3" ht="12" customHeight="1" x14ac:dyDescent="0.3">
      <c r="A1350" s="20" t="s">
        <v>2532</v>
      </c>
      <c r="B1350" s="20" t="s">
        <v>25072</v>
      </c>
      <c r="C1350" t="s">
        <v>23663</v>
      </c>
    </row>
    <row r="1351" spans="1:3" ht="12" customHeight="1" x14ac:dyDescent="0.3">
      <c r="A1351" s="20" t="s">
        <v>867</v>
      </c>
      <c r="B1351" s="20" t="s">
        <v>16475</v>
      </c>
      <c r="C1351" t="s">
        <v>23683</v>
      </c>
    </row>
    <row r="1352" spans="1:3" ht="12" customHeight="1" x14ac:dyDescent="0.3">
      <c r="A1352" s="20" t="s">
        <v>6791</v>
      </c>
      <c r="B1352" s="20" t="s">
        <v>25073</v>
      </c>
      <c r="C1352" t="s">
        <v>23697</v>
      </c>
    </row>
    <row r="1353" spans="1:3" ht="12" customHeight="1" x14ac:dyDescent="0.3">
      <c r="A1353" s="20" t="s">
        <v>325</v>
      </c>
      <c r="B1353" s="20" t="s">
        <v>15922</v>
      </c>
      <c r="C1353" t="s">
        <v>23683</v>
      </c>
    </row>
    <row r="1354" spans="1:3" ht="12" customHeight="1" x14ac:dyDescent="0.3">
      <c r="A1354" s="20" t="s">
        <v>326</v>
      </c>
      <c r="B1354" s="20" t="s">
        <v>23668</v>
      </c>
      <c r="C1354" t="s">
        <v>25074</v>
      </c>
    </row>
    <row r="1355" spans="1:3" ht="12" customHeight="1" x14ac:dyDescent="0.3">
      <c r="A1355" s="20" t="s">
        <v>868</v>
      </c>
      <c r="B1355" s="20" t="s">
        <v>23668</v>
      </c>
      <c r="C1355" t="s">
        <v>25075</v>
      </c>
    </row>
    <row r="1356" spans="1:3" ht="12" customHeight="1" x14ac:dyDescent="0.3">
      <c r="A1356" s="20" t="s">
        <v>6868</v>
      </c>
      <c r="B1356" s="20" t="s">
        <v>25076</v>
      </c>
      <c r="C1356" t="s">
        <v>23697</v>
      </c>
    </row>
    <row r="1357" spans="1:3" ht="12" customHeight="1" x14ac:dyDescent="0.3">
      <c r="A1357" s="20" t="s">
        <v>7342</v>
      </c>
      <c r="B1357" s="20" t="s">
        <v>25077</v>
      </c>
      <c r="C1357" t="s">
        <v>24007</v>
      </c>
    </row>
    <row r="1358" spans="1:3" ht="12" customHeight="1" x14ac:dyDescent="0.3">
      <c r="A1358" s="20" t="s">
        <v>6563</v>
      </c>
      <c r="B1358" s="20" t="s">
        <v>25078</v>
      </c>
      <c r="C1358" t="s">
        <v>25079</v>
      </c>
    </row>
    <row r="1359" spans="1:3" ht="12" customHeight="1" x14ac:dyDescent="0.3">
      <c r="A1359" s="20" t="s">
        <v>5896</v>
      </c>
      <c r="B1359" s="20" t="s">
        <v>25080</v>
      </c>
      <c r="C1359" t="s">
        <v>23697</v>
      </c>
    </row>
    <row r="1360" spans="1:3" ht="12" customHeight="1" x14ac:dyDescent="0.3">
      <c r="A1360" s="20" t="s">
        <v>57</v>
      </c>
      <c r="B1360" s="20" t="s">
        <v>23668</v>
      </c>
      <c r="C1360" t="s">
        <v>25081</v>
      </c>
    </row>
    <row r="1361" spans="1:3" ht="12" customHeight="1" x14ac:dyDescent="0.3">
      <c r="A1361" s="20" t="s">
        <v>1395</v>
      </c>
      <c r="B1361" s="20" t="s">
        <v>25082</v>
      </c>
      <c r="C1361" t="s">
        <v>23663</v>
      </c>
    </row>
    <row r="1362" spans="1:3" ht="12" customHeight="1" x14ac:dyDescent="0.3">
      <c r="A1362" s="20" t="s">
        <v>5619</v>
      </c>
      <c r="B1362" s="20" t="s">
        <v>25083</v>
      </c>
      <c r="C1362" t="s">
        <v>23697</v>
      </c>
    </row>
    <row r="1363" spans="1:3" ht="12" customHeight="1" x14ac:dyDescent="0.3">
      <c r="A1363" s="20" t="s">
        <v>6985</v>
      </c>
      <c r="B1363" s="20" t="s">
        <v>23668</v>
      </c>
      <c r="C1363" t="s">
        <v>25084</v>
      </c>
    </row>
    <row r="1364" spans="1:3" ht="12" customHeight="1" x14ac:dyDescent="0.3">
      <c r="A1364" s="20" t="s">
        <v>5620</v>
      </c>
      <c r="B1364" s="20" t="s">
        <v>23927</v>
      </c>
      <c r="C1364" t="s">
        <v>25085</v>
      </c>
    </row>
    <row r="1365" spans="1:3" ht="12" customHeight="1" x14ac:dyDescent="0.3">
      <c r="A1365" s="20" t="s">
        <v>327</v>
      </c>
      <c r="B1365" s="20" t="s">
        <v>25086</v>
      </c>
      <c r="C1365" t="s">
        <v>23719</v>
      </c>
    </row>
    <row r="1366" spans="1:3" ht="12" customHeight="1" x14ac:dyDescent="0.3">
      <c r="A1366" s="20" t="s">
        <v>2741</v>
      </c>
      <c r="B1366" s="20" t="s">
        <v>15587</v>
      </c>
      <c r="C1366" t="s">
        <v>25087</v>
      </c>
    </row>
    <row r="1367" spans="1:3" ht="12" customHeight="1" x14ac:dyDescent="0.3">
      <c r="A1367" s="20" t="s">
        <v>6164</v>
      </c>
      <c r="B1367" s="20" t="s">
        <v>23677</v>
      </c>
      <c r="C1367" t="s">
        <v>25088</v>
      </c>
    </row>
    <row r="1368" spans="1:3" ht="12" customHeight="1" x14ac:dyDescent="0.3">
      <c r="A1368" s="20" t="s">
        <v>1396</v>
      </c>
      <c r="B1368" s="20" t="s">
        <v>25089</v>
      </c>
      <c r="C1368" t="s">
        <v>23665</v>
      </c>
    </row>
    <row r="1369" spans="1:3" ht="12" customHeight="1" x14ac:dyDescent="0.3">
      <c r="A1369" s="20" t="s">
        <v>7306</v>
      </c>
      <c r="B1369" s="20" t="s">
        <v>23974</v>
      </c>
      <c r="C1369" t="s">
        <v>25090</v>
      </c>
    </row>
    <row r="1370" spans="1:3" ht="12" customHeight="1" x14ac:dyDescent="0.3">
      <c r="A1370" s="20" t="s">
        <v>3443</v>
      </c>
      <c r="B1370" s="20" t="s">
        <v>25091</v>
      </c>
      <c r="C1370" t="s">
        <v>23770</v>
      </c>
    </row>
    <row r="1371" spans="1:3" ht="12" customHeight="1" x14ac:dyDescent="0.3">
      <c r="A1371" s="20" t="s">
        <v>7595</v>
      </c>
      <c r="B1371" s="20" t="s">
        <v>23668</v>
      </c>
      <c r="C1371" t="s">
        <v>25092</v>
      </c>
    </row>
    <row r="1372" spans="1:3" ht="12" customHeight="1" x14ac:dyDescent="0.3">
      <c r="A1372" s="20" t="s">
        <v>6700</v>
      </c>
      <c r="B1372" s="20" t="s">
        <v>23677</v>
      </c>
      <c r="C1372" t="s">
        <v>25093</v>
      </c>
    </row>
    <row r="1373" spans="1:3" ht="12" customHeight="1" x14ac:dyDescent="0.3">
      <c r="A1373" s="20" t="s">
        <v>58</v>
      </c>
      <c r="B1373" s="20" t="s">
        <v>25094</v>
      </c>
      <c r="C1373" t="s">
        <v>23731</v>
      </c>
    </row>
    <row r="1374" spans="1:3" ht="12" customHeight="1" x14ac:dyDescent="0.3">
      <c r="A1374" s="20" t="s">
        <v>6317</v>
      </c>
      <c r="B1374" s="20" t="s">
        <v>25095</v>
      </c>
      <c r="C1374" t="s">
        <v>23724</v>
      </c>
    </row>
    <row r="1375" spans="1:3" ht="12" customHeight="1" x14ac:dyDescent="0.3">
      <c r="A1375" s="20" t="s">
        <v>4461</v>
      </c>
      <c r="B1375" s="20" t="s">
        <v>25096</v>
      </c>
      <c r="C1375" t="s">
        <v>23667</v>
      </c>
    </row>
    <row r="1376" spans="1:3" ht="12" customHeight="1" x14ac:dyDescent="0.3">
      <c r="A1376" s="20" t="s">
        <v>3298</v>
      </c>
      <c r="B1376" s="20" t="s">
        <v>25097</v>
      </c>
      <c r="C1376" t="s">
        <v>23661</v>
      </c>
    </row>
    <row r="1377" spans="1:3" ht="12" customHeight="1" x14ac:dyDescent="0.3">
      <c r="A1377" s="20" t="s">
        <v>1259</v>
      </c>
      <c r="B1377" s="20" t="s">
        <v>25098</v>
      </c>
      <c r="C1377" t="s">
        <v>23683</v>
      </c>
    </row>
    <row r="1378" spans="1:3" ht="12" customHeight="1" x14ac:dyDescent="0.3">
      <c r="A1378" s="20" t="s">
        <v>2677</v>
      </c>
      <c r="B1378" s="20" t="s">
        <v>18338</v>
      </c>
      <c r="C1378" t="s">
        <v>23665</v>
      </c>
    </row>
    <row r="1379" spans="1:3" ht="12" customHeight="1" x14ac:dyDescent="0.3">
      <c r="A1379" s="20" t="s">
        <v>1770</v>
      </c>
      <c r="B1379" s="20" t="s">
        <v>25099</v>
      </c>
      <c r="C1379" t="s">
        <v>23839</v>
      </c>
    </row>
    <row r="1380" spans="1:3" ht="12" customHeight="1" x14ac:dyDescent="0.3">
      <c r="A1380" s="20" t="s">
        <v>6564</v>
      </c>
      <c r="B1380" s="20" t="s">
        <v>25100</v>
      </c>
      <c r="C1380" t="s">
        <v>23697</v>
      </c>
    </row>
    <row r="1381" spans="1:3" ht="12" customHeight="1" x14ac:dyDescent="0.3">
      <c r="A1381" s="20" t="s">
        <v>1771</v>
      </c>
      <c r="B1381" s="20" t="s">
        <v>25101</v>
      </c>
      <c r="C1381" t="s">
        <v>23665</v>
      </c>
    </row>
    <row r="1382" spans="1:3" ht="12" customHeight="1" x14ac:dyDescent="0.3">
      <c r="A1382" s="20" t="s">
        <v>7056</v>
      </c>
      <c r="B1382" s="20" t="s">
        <v>22894</v>
      </c>
      <c r="C1382" t="s">
        <v>25022</v>
      </c>
    </row>
    <row r="1383" spans="1:3" ht="12" customHeight="1" x14ac:dyDescent="0.3">
      <c r="A1383" s="20" t="s">
        <v>1260</v>
      </c>
      <c r="B1383" s="20" t="s">
        <v>25102</v>
      </c>
      <c r="C1383" t="s">
        <v>23663</v>
      </c>
    </row>
    <row r="1384" spans="1:3" ht="12" customHeight="1" x14ac:dyDescent="0.3">
      <c r="A1384" s="20" t="s">
        <v>1261</v>
      </c>
      <c r="B1384" s="20" t="s">
        <v>25103</v>
      </c>
      <c r="C1384" t="s">
        <v>23663</v>
      </c>
    </row>
    <row r="1385" spans="1:3" ht="12" customHeight="1" x14ac:dyDescent="0.3">
      <c r="A1385" s="20" t="s">
        <v>6257</v>
      </c>
      <c r="B1385" s="20" t="s">
        <v>25104</v>
      </c>
      <c r="C1385" t="s">
        <v>23665</v>
      </c>
    </row>
    <row r="1386" spans="1:3" ht="12" customHeight="1" x14ac:dyDescent="0.3">
      <c r="A1386" s="20" t="s">
        <v>6286</v>
      </c>
      <c r="B1386" s="20" t="s">
        <v>25105</v>
      </c>
      <c r="C1386" t="s">
        <v>25106</v>
      </c>
    </row>
    <row r="1387" spans="1:3" ht="12" customHeight="1" x14ac:dyDescent="0.3">
      <c r="A1387" s="20" t="s">
        <v>5558</v>
      </c>
      <c r="B1387" s="20" t="s">
        <v>25107</v>
      </c>
      <c r="C1387" t="s">
        <v>23683</v>
      </c>
    </row>
    <row r="1388" spans="1:3" ht="12" customHeight="1" x14ac:dyDescent="0.3">
      <c r="A1388" s="20" t="s">
        <v>3881</v>
      </c>
      <c r="B1388" s="20" t="s">
        <v>25108</v>
      </c>
      <c r="C1388" t="s">
        <v>23665</v>
      </c>
    </row>
    <row r="1389" spans="1:3" ht="12" customHeight="1" x14ac:dyDescent="0.3">
      <c r="A1389" s="20" t="s">
        <v>6565</v>
      </c>
      <c r="B1389" s="20" t="s">
        <v>25109</v>
      </c>
      <c r="C1389" t="s">
        <v>23697</v>
      </c>
    </row>
    <row r="1390" spans="1:3" ht="12" customHeight="1" x14ac:dyDescent="0.3">
      <c r="A1390" s="20" t="s">
        <v>4565</v>
      </c>
      <c r="B1390" s="20" t="s">
        <v>25110</v>
      </c>
      <c r="C1390" t="s">
        <v>23701</v>
      </c>
    </row>
    <row r="1391" spans="1:3" ht="12" customHeight="1" x14ac:dyDescent="0.3">
      <c r="A1391" s="20" t="s">
        <v>2000</v>
      </c>
      <c r="B1391" s="20" t="s">
        <v>23668</v>
      </c>
      <c r="C1391" t="s">
        <v>25111</v>
      </c>
    </row>
    <row r="1392" spans="1:3" ht="12" customHeight="1" x14ac:dyDescent="0.3">
      <c r="A1392" s="20" t="s">
        <v>869</v>
      </c>
      <c r="B1392" s="20" t="s">
        <v>16477</v>
      </c>
      <c r="C1392" t="s">
        <v>23719</v>
      </c>
    </row>
    <row r="1393" spans="1:3" ht="12" customHeight="1" x14ac:dyDescent="0.3">
      <c r="A1393" s="20" t="s">
        <v>4007</v>
      </c>
      <c r="B1393" s="20" t="s">
        <v>25112</v>
      </c>
      <c r="C1393" t="s">
        <v>25113</v>
      </c>
    </row>
    <row r="1394" spans="1:3" ht="12" customHeight="1" x14ac:dyDescent="0.3">
      <c r="A1394" s="20" t="s">
        <v>1611</v>
      </c>
      <c r="B1394" s="20" t="s">
        <v>25114</v>
      </c>
      <c r="C1394" t="s">
        <v>23663</v>
      </c>
    </row>
    <row r="1395" spans="1:3" ht="12" customHeight="1" x14ac:dyDescent="0.3">
      <c r="A1395" s="20" t="s">
        <v>6318</v>
      </c>
      <c r="B1395" s="20" t="s">
        <v>25115</v>
      </c>
      <c r="C1395" t="s">
        <v>23724</v>
      </c>
    </row>
    <row r="1396" spans="1:3" ht="12" customHeight="1" x14ac:dyDescent="0.3">
      <c r="A1396" s="20" t="s">
        <v>409</v>
      </c>
      <c r="B1396" s="20" t="s">
        <v>25116</v>
      </c>
      <c r="C1396" t="s">
        <v>23870</v>
      </c>
    </row>
    <row r="1397" spans="1:3" ht="12" customHeight="1" x14ac:dyDescent="0.3">
      <c r="A1397" s="20" t="s">
        <v>3970</v>
      </c>
      <c r="B1397" s="20" t="s">
        <v>25117</v>
      </c>
      <c r="C1397" t="s">
        <v>23665</v>
      </c>
    </row>
    <row r="1398" spans="1:3" ht="12" customHeight="1" x14ac:dyDescent="0.3">
      <c r="A1398" s="20" t="s">
        <v>5325</v>
      </c>
      <c r="B1398" s="20" t="s">
        <v>25118</v>
      </c>
      <c r="C1398" t="s">
        <v>23670</v>
      </c>
    </row>
    <row r="1399" spans="1:3" ht="12" customHeight="1" x14ac:dyDescent="0.3">
      <c r="A1399" s="20" t="s">
        <v>4936</v>
      </c>
      <c r="B1399" s="20" t="s">
        <v>25119</v>
      </c>
      <c r="C1399" t="s">
        <v>25120</v>
      </c>
    </row>
    <row r="1400" spans="1:3" ht="12" customHeight="1" x14ac:dyDescent="0.3">
      <c r="A1400" s="20" t="s">
        <v>5374</v>
      </c>
      <c r="B1400" s="20" t="s">
        <v>25121</v>
      </c>
      <c r="C1400" t="s">
        <v>23683</v>
      </c>
    </row>
    <row r="1401" spans="1:3" ht="12" customHeight="1" x14ac:dyDescent="0.3">
      <c r="A1401" s="20" t="s">
        <v>6165</v>
      </c>
      <c r="B1401" s="20" t="s">
        <v>23721</v>
      </c>
      <c r="C1401" t="s">
        <v>25122</v>
      </c>
    </row>
    <row r="1402" spans="1:3" ht="12" customHeight="1" x14ac:dyDescent="0.3">
      <c r="A1402" s="20" t="s">
        <v>5559</v>
      </c>
      <c r="B1402" s="20" t="s">
        <v>25123</v>
      </c>
      <c r="C1402" t="s">
        <v>24098</v>
      </c>
    </row>
    <row r="1403" spans="1:3" ht="12" customHeight="1" x14ac:dyDescent="0.3">
      <c r="A1403" s="20" t="s">
        <v>4199</v>
      </c>
      <c r="B1403" s="20" t="s">
        <v>25124</v>
      </c>
      <c r="C1403" t="s">
        <v>23839</v>
      </c>
    </row>
    <row r="1404" spans="1:3" ht="12" customHeight="1" x14ac:dyDescent="0.3">
      <c r="A1404" s="20" t="s">
        <v>2991</v>
      </c>
      <c r="B1404" s="20" t="s">
        <v>25125</v>
      </c>
      <c r="C1404" t="s">
        <v>23661</v>
      </c>
    </row>
    <row r="1405" spans="1:3" ht="12" customHeight="1" x14ac:dyDescent="0.3">
      <c r="A1405" s="20" t="s">
        <v>870</v>
      </c>
      <c r="B1405" s="20" t="s">
        <v>25126</v>
      </c>
      <c r="C1405" t="s">
        <v>25127</v>
      </c>
    </row>
    <row r="1406" spans="1:3" ht="12" customHeight="1" x14ac:dyDescent="0.3">
      <c r="A1406" s="20" t="s">
        <v>3849</v>
      </c>
      <c r="B1406" s="20" t="s">
        <v>25128</v>
      </c>
      <c r="C1406" t="s">
        <v>23665</v>
      </c>
    </row>
    <row r="1407" spans="1:3" ht="12" customHeight="1" x14ac:dyDescent="0.3">
      <c r="A1407" s="20" t="s">
        <v>3850</v>
      </c>
      <c r="B1407" s="20" t="s">
        <v>25129</v>
      </c>
      <c r="C1407" t="s">
        <v>23683</v>
      </c>
    </row>
    <row r="1408" spans="1:3" ht="12" customHeight="1" x14ac:dyDescent="0.3">
      <c r="A1408" s="20" t="s">
        <v>871</v>
      </c>
      <c r="B1408" s="20" t="s">
        <v>16479</v>
      </c>
      <c r="C1408" t="s">
        <v>23719</v>
      </c>
    </row>
    <row r="1409" spans="1:3" ht="12" customHeight="1" x14ac:dyDescent="0.3">
      <c r="A1409" s="20" t="s">
        <v>519</v>
      </c>
      <c r="B1409" s="20" t="s">
        <v>25130</v>
      </c>
      <c r="C1409" t="s">
        <v>23731</v>
      </c>
    </row>
    <row r="1410" spans="1:3" ht="12" customHeight="1" x14ac:dyDescent="0.3">
      <c r="A1410" s="20" t="s">
        <v>5187</v>
      </c>
      <c r="B1410" s="20" t="s">
        <v>25131</v>
      </c>
      <c r="C1410" t="s">
        <v>23683</v>
      </c>
    </row>
    <row r="1411" spans="1:3" ht="12" customHeight="1" x14ac:dyDescent="0.3">
      <c r="A1411" s="20" t="s">
        <v>2992</v>
      </c>
      <c r="B1411" s="20" t="s">
        <v>25132</v>
      </c>
      <c r="C1411" t="s">
        <v>23661</v>
      </c>
    </row>
    <row r="1412" spans="1:3" ht="12" customHeight="1" x14ac:dyDescent="0.3">
      <c r="A1412" s="20" t="s">
        <v>520</v>
      </c>
      <c r="B1412" s="20" t="s">
        <v>25133</v>
      </c>
      <c r="C1412" t="s">
        <v>23719</v>
      </c>
    </row>
    <row r="1413" spans="1:3" ht="12" customHeight="1" x14ac:dyDescent="0.3">
      <c r="A1413" s="20" t="s">
        <v>4566</v>
      </c>
      <c r="B1413" s="20" t="s">
        <v>25134</v>
      </c>
      <c r="C1413" t="s">
        <v>23701</v>
      </c>
    </row>
    <row r="1414" spans="1:3" ht="12" customHeight="1" x14ac:dyDescent="0.3">
      <c r="A1414" s="20" t="s">
        <v>872</v>
      </c>
      <c r="B1414" s="20" t="s">
        <v>25135</v>
      </c>
      <c r="C1414" t="s">
        <v>23683</v>
      </c>
    </row>
    <row r="1415" spans="1:3" ht="12" customHeight="1" x14ac:dyDescent="0.3">
      <c r="A1415" s="20" t="s">
        <v>3299</v>
      </c>
      <c r="B1415" s="20" t="s">
        <v>23668</v>
      </c>
      <c r="C1415" t="s">
        <v>25136</v>
      </c>
    </row>
    <row r="1416" spans="1:3" ht="12" customHeight="1" x14ac:dyDescent="0.3">
      <c r="A1416" s="20" t="s">
        <v>1612</v>
      </c>
      <c r="B1416" s="20" t="s">
        <v>25137</v>
      </c>
      <c r="C1416" t="s">
        <v>23665</v>
      </c>
    </row>
    <row r="1417" spans="1:3" ht="12" customHeight="1" x14ac:dyDescent="0.3">
      <c r="A1417" s="20" t="s">
        <v>1397</v>
      </c>
      <c r="B1417" s="20" t="s">
        <v>23668</v>
      </c>
      <c r="C1417" t="s">
        <v>25138</v>
      </c>
    </row>
    <row r="1418" spans="1:3" ht="12" customHeight="1" x14ac:dyDescent="0.3">
      <c r="A1418" s="20" t="s">
        <v>5375</v>
      </c>
      <c r="B1418" s="20" t="s">
        <v>25139</v>
      </c>
      <c r="C1418" t="s">
        <v>23665</v>
      </c>
    </row>
    <row r="1419" spans="1:3" ht="12" customHeight="1" x14ac:dyDescent="0.3">
      <c r="A1419" s="20" t="s">
        <v>1772</v>
      </c>
      <c r="B1419" s="20" t="s">
        <v>25140</v>
      </c>
      <c r="C1419" t="s">
        <v>23663</v>
      </c>
    </row>
    <row r="1420" spans="1:3" ht="12" customHeight="1" x14ac:dyDescent="0.3">
      <c r="A1420" s="20" t="s">
        <v>2742</v>
      </c>
      <c r="B1420" s="20" t="s">
        <v>15587</v>
      </c>
      <c r="C1420" t="s">
        <v>25141</v>
      </c>
    </row>
    <row r="1421" spans="1:3" ht="12" customHeight="1" x14ac:dyDescent="0.3">
      <c r="A1421" s="20" t="s">
        <v>6869</v>
      </c>
      <c r="B1421" s="20" t="s">
        <v>25142</v>
      </c>
      <c r="C1421" t="s">
        <v>23697</v>
      </c>
    </row>
    <row r="1422" spans="1:3" ht="12" customHeight="1" x14ac:dyDescent="0.3">
      <c r="A1422" s="20" t="s">
        <v>5478</v>
      </c>
      <c r="B1422" s="20" t="s">
        <v>25143</v>
      </c>
      <c r="C1422" t="s">
        <v>23683</v>
      </c>
    </row>
    <row r="1423" spans="1:3" ht="12" customHeight="1" x14ac:dyDescent="0.3">
      <c r="A1423" s="20" t="s">
        <v>5376</v>
      </c>
      <c r="B1423" s="20" t="s">
        <v>23668</v>
      </c>
      <c r="C1423" t="s">
        <v>25144</v>
      </c>
    </row>
    <row r="1424" spans="1:3" ht="12" customHeight="1" x14ac:dyDescent="0.3">
      <c r="A1424" s="20" t="s">
        <v>5621</v>
      </c>
      <c r="B1424" s="20" t="s">
        <v>24423</v>
      </c>
      <c r="C1424" t="s">
        <v>25145</v>
      </c>
    </row>
    <row r="1425" spans="1:3" ht="12" customHeight="1" x14ac:dyDescent="0.3">
      <c r="A1425" s="20" t="s">
        <v>873</v>
      </c>
      <c r="B1425" s="20" t="s">
        <v>25146</v>
      </c>
      <c r="C1425" t="s">
        <v>23683</v>
      </c>
    </row>
    <row r="1426" spans="1:3" ht="12" customHeight="1" x14ac:dyDescent="0.3">
      <c r="A1426" s="20" t="s">
        <v>5622</v>
      </c>
      <c r="B1426" s="20" t="s">
        <v>23668</v>
      </c>
      <c r="C1426" t="s">
        <v>25147</v>
      </c>
    </row>
    <row r="1427" spans="1:3" ht="12" customHeight="1" x14ac:dyDescent="0.3">
      <c r="A1427" s="20" t="s">
        <v>6023</v>
      </c>
      <c r="B1427" s="20" t="s">
        <v>23668</v>
      </c>
      <c r="C1427" t="s">
        <v>25148</v>
      </c>
    </row>
    <row r="1428" spans="1:3" ht="12" customHeight="1" x14ac:dyDescent="0.3">
      <c r="A1428" s="20" t="s">
        <v>5377</v>
      </c>
      <c r="B1428" s="20" t="s">
        <v>25149</v>
      </c>
      <c r="C1428" t="s">
        <v>25150</v>
      </c>
    </row>
    <row r="1429" spans="1:3" ht="12" customHeight="1" x14ac:dyDescent="0.3">
      <c r="A1429" s="20" t="s">
        <v>5087</v>
      </c>
      <c r="B1429" s="20" t="s">
        <v>25151</v>
      </c>
      <c r="C1429" t="s">
        <v>25152</v>
      </c>
    </row>
    <row r="1430" spans="1:3" ht="12" customHeight="1" x14ac:dyDescent="0.3">
      <c r="A1430" s="20" t="s">
        <v>410</v>
      </c>
      <c r="B1430" s="20" t="s">
        <v>16008</v>
      </c>
      <c r="C1430" t="s">
        <v>23719</v>
      </c>
    </row>
    <row r="1431" spans="1:3" ht="12" customHeight="1" x14ac:dyDescent="0.3">
      <c r="A1431" s="20" t="s">
        <v>5378</v>
      </c>
      <c r="B1431" s="20" t="s">
        <v>25153</v>
      </c>
      <c r="C1431" t="s">
        <v>23665</v>
      </c>
    </row>
    <row r="1432" spans="1:3" ht="12" customHeight="1" x14ac:dyDescent="0.3">
      <c r="A1432" s="20" t="s">
        <v>5897</v>
      </c>
      <c r="B1432" s="20" t="s">
        <v>25154</v>
      </c>
      <c r="C1432" t="s">
        <v>23697</v>
      </c>
    </row>
    <row r="1433" spans="1:3" ht="12" customHeight="1" x14ac:dyDescent="0.3">
      <c r="A1433" s="20" t="s">
        <v>59</v>
      </c>
      <c r="B1433" s="20" t="s">
        <v>15649</v>
      </c>
      <c r="C1433" t="s">
        <v>23775</v>
      </c>
    </row>
    <row r="1434" spans="1:3" ht="12" customHeight="1" x14ac:dyDescent="0.3">
      <c r="A1434" s="20" t="s">
        <v>6021</v>
      </c>
      <c r="B1434" s="20" t="s">
        <v>25155</v>
      </c>
      <c r="C1434" t="s">
        <v>23697</v>
      </c>
    </row>
    <row r="1435" spans="1:3" ht="12" customHeight="1" x14ac:dyDescent="0.3">
      <c r="A1435" s="20" t="s">
        <v>2362</v>
      </c>
      <c r="B1435" s="20" t="s">
        <v>25156</v>
      </c>
      <c r="C1435" t="s">
        <v>25157</v>
      </c>
    </row>
    <row r="1436" spans="1:3" ht="12" customHeight="1" x14ac:dyDescent="0.3">
      <c r="A1436" s="20" t="s">
        <v>5479</v>
      </c>
      <c r="B1436" s="20" t="s">
        <v>25158</v>
      </c>
      <c r="C1436" t="s">
        <v>23683</v>
      </c>
    </row>
    <row r="1437" spans="1:3" ht="12" customHeight="1" x14ac:dyDescent="0.3">
      <c r="A1437" s="20" t="s">
        <v>5722</v>
      </c>
      <c r="B1437" s="20" t="s">
        <v>25159</v>
      </c>
      <c r="C1437" t="s">
        <v>23697</v>
      </c>
    </row>
    <row r="1438" spans="1:3" ht="12" customHeight="1" x14ac:dyDescent="0.3">
      <c r="A1438" s="20" t="s">
        <v>1113</v>
      </c>
      <c r="B1438" s="20" t="s">
        <v>25160</v>
      </c>
      <c r="C1438" t="s">
        <v>23683</v>
      </c>
    </row>
    <row r="1439" spans="1:3" ht="12" customHeight="1" x14ac:dyDescent="0.3">
      <c r="A1439" s="20" t="s">
        <v>2363</v>
      </c>
      <c r="B1439" s="20" t="s">
        <v>25161</v>
      </c>
      <c r="C1439" t="s">
        <v>23663</v>
      </c>
    </row>
    <row r="1440" spans="1:3" ht="12" customHeight="1" x14ac:dyDescent="0.3">
      <c r="A1440" s="20" t="s">
        <v>3300</v>
      </c>
      <c r="B1440" s="20" t="s">
        <v>25162</v>
      </c>
      <c r="C1440" t="s">
        <v>23661</v>
      </c>
    </row>
    <row r="1441" spans="1:3" ht="12" customHeight="1" x14ac:dyDescent="0.3">
      <c r="A1441" s="20" t="s">
        <v>1262</v>
      </c>
      <c r="B1441" s="20" t="s">
        <v>25163</v>
      </c>
      <c r="C1441" t="s">
        <v>23663</v>
      </c>
    </row>
    <row r="1442" spans="1:3" ht="12" customHeight="1" x14ac:dyDescent="0.3">
      <c r="A1442" s="20" t="s">
        <v>4331</v>
      </c>
      <c r="B1442" s="20" t="s">
        <v>25164</v>
      </c>
      <c r="C1442" t="s">
        <v>23667</v>
      </c>
    </row>
    <row r="1443" spans="1:3" ht="12" customHeight="1" x14ac:dyDescent="0.3">
      <c r="A1443" s="20" t="s">
        <v>875</v>
      </c>
      <c r="B1443" s="20" t="s">
        <v>23668</v>
      </c>
      <c r="C1443" t="s">
        <v>25165</v>
      </c>
    </row>
    <row r="1444" spans="1:3" ht="12" customHeight="1" x14ac:dyDescent="0.3">
      <c r="A1444" s="20" t="s">
        <v>3148</v>
      </c>
      <c r="B1444" s="20" t="s">
        <v>23668</v>
      </c>
      <c r="C1444" t="s">
        <v>25166</v>
      </c>
    </row>
    <row r="1445" spans="1:3" ht="12" customHeight="1" x14ac:dyDescent="0.3">
      <c r="A1445" s="20" t="s">
        <v>4059</v>
      </c>
      <c r="B1445" s="20" t="s">
        <v>25167</v>
      </c>
      <c r="C1445" t="s">
        <v>23980</v>
      </c>
    </row>
    <row r="1446" spans="1:3" ht="12" customHeight="1" x14ac:dyDescent="0.3">
      <c r="A1446" s="20" t="s">
        <v>874</v>
      </c>
      <c r="B1446" s="20" t="s">
        <v>23668</v>
      </c>
      <c r="C1446" t="s">
        <v>25168</v>
      </c>
    </row>
    <row r="1447" spans="1:3" ht="12" customHeight="1" x14ac:dyDescent="0.3">
      <c r="A1447" s="20" t="s">
        <v>411</v>
      </c>
      <c r="B1447" s="20" t="s">
        <v>25169</v>
      </c>
      <c r="C1447" t="s">
        <v>23870</v>
      </c>
    </row>
    <row r="1448" spans="1:3" ht="12" customHeight="1" x14ac:dyDescent="0.3">
      <c r="A1448" s="20" t="s">
        <v>2891</v>
      </c>
      <c r="B1448" s="20" t="s">
        <v>25170</v>
      </c>
      <c r="C1448" t="s">
        <v>23729</v>
      </c>
    </row>
    <row r="1449" spans="1:3" ht="12" customHeight="1" x14ac:dyDescent="0.3">
      <c r="A1449" s="20" t="s">
        <v>2364</v>
      </c>
      <c r="B1449" s="20" t="s">
        <v>25171</v>
      </c>
      <c r="C1449" t="s">
        <v>23663</v>
      </c>
    </row>
    <row r="1450" spans="1:3" ht="12" customHeight="1" x14ac:dyDescent="0.3">
      <c r="A1450" s="20" t="s">
        <v>2365</v>
      </c>
      <c r="B1450" s="20" t="s">
        <v>25172</v>
      </c>
      <c r="C1450" t="s">
        <v>23663</v>
      </c>
    </row>
    <row r="1451" spans="1:3" ht="12" customHeight="1" x14ac:dyDescent="0.3">
      <c r="A1451" s="20" t="s">
        <v>2608</v>
      </c>
      <c r="B1451" s="20" t="s">
        <v>25173</v>
      </c>
      <c r="C1451" t="s">
        <v>23663</v>
      </c>
    </row>
    <row r="1452" spans="1:3" ht="12" customHeight="1" x14ac:dyDescent="0.3">
      <c r="A1452" s="20" t="s">
        <v>6022</v>
      </c>
      <c r="B1452" s="20" t="s">
        <v>23668</v>
      </c>
      <c r="C1452" t="s">
        <v>25174</v>
      </c>
    </row>
    <row r="1453" spans="1:3" ht="12" customHeight="1" x14ac:dyDescent="0.3">
      <c r="A1453" s="20" t="s">
        <v>2366</v>
      </c>
      <c r="B1453" s="20" t="s">
        <v>25175</v>
      </c>
      <c r="C1453" t="s">
        <v>24196</v>
      </c>
    </row>
    <row r="1454" spans="1:3" ht="12" customHeight="1" x14ac:dyDescent="0.3">
      <c r="A1454" s="20" t="s">
        <v>4060</v>
      </c>
      <c r="B1454" s="20" t="s">
        <v>25176</v>
      </c>
      <c r="C1454" t="s">
        <v>23980</v>
      </c>
    </row>
    <row r="1455" spans="1:3" ht="12" customHeight="1" x14ac:dyDescent="0.3">
      <c r="A1455" s="20" t="s">
        <v>3971</v>
      </c>
      <c r="B1455" s="20" t="s">
        <v>19788</v>
      </c>
      <c r="C1455" t="s">
        <v>23821</v>
      </c>
    </row>
    <row r="1456" spans="1:3" ht="12" customHeight="1" x14ac:dyDescent="0.3">
      <c r="A1456" s="20" t="s">
        <v>521</v>
      </c>
      <c r="B1456" s="20" t="s">
        <v>25177</v>
      </c>
      <c r="C1456" t="s">
        <v>23665</v>
      </c>
    </row>
    <row r="1457" spans="1:3" ht="12" customHeight="1" x14ac:dyDescent="0.3">
      <c r="A1457" s="20" t="s">
        <v>6687</v>
      </c>
      <c r="B1457" s="20" t="s">
        <v>25178</v>
      </c>
      <c r="C1457" t="s">
        <v>23697</v>
      </c>
    </row>
    <row r="1458" spans="1:3" ht="12" customHeight="1" x14ac:dyDescent="0.3">
      <c r="A1458" s="20" t="s">
        <v>5379</v>
      </c>
      <c r="B1458" s="20" t="s">
        <v>25179</v>
      </c>
      <c r="C1458" t="s">
        <v>23839</v>
      </c>
    </row>
    <row r="1459" spans="1:3" ht="12" customHeight="1" x14ac:dyDescent="0.3">
      <c r="A1459" s="20" t="s">
        <v>412</v>
      </c>
      <c r="B1459" s="20" t="s">
        <v>25180</v>
      </c>
      <c r="C1459" t="s">
        <v>23719</v>
      </c>
    </row>
    <row r="1460" spans="1:3" ht="12" customHeight="1" x14ac:dyDescent="0.3">
      <c r="A1460" s="20" t="s">
        <v>2367</v>
      </c>
      <c r="B1460" s="20" t="s">
        <v>25181</v>
      </c>
      <c r="C1460" t="s">
        <v>23663</v>
      </c>
    </row>
    <row r="1461" spans="1:3" ht="12" customHeight="1" x14ac:dyDescent="0.3">
      <c r="A1461" s="20" t="s">
        <v>2609</v>
      </c>
      <c r="B1461" s="20" t="s">
        <v>25182</v>
      </c>
      <c r="C1461" t="s">
        <v>23683</v>
      </c>
    </row>
    <row r="1462" spans="1:3" ht="12" customHeight="1" x14ac:dyDescent="0.3">
      <c r="A1462" s="20" t="s">
        <v>2368</v>
      </c>
      <c r="B1462" s="20" t="s">
        <v>25183</v>
      </c>
      <c r="C1462" t="s">
        <v>23663</v>
      </c>
    </row>
    <row r="1463" spans="1:3" ht="12" customHeight="1" x14ac:dyDescent="0.3">
      <c r="A1463" s="20" t="s">
        <v>2463</v>
      </c>
      <c r="B1463" s="20" t="s">
        <v>25184</v>
      </c>
      <c r="C1463" t="s">
        <v>23665</v>
      </c>
    </row>
    <row r="1464" spans="1:3" ht="12" customHeight="1" x14ac:dyDescent="0.3">
      <c r="A1464" s="20" t="s">
        <v>876</v>
      </c>
      <c r="B1464" s="20" t="s">
        <v>23668</v>
      </c>
      <c r="C1464" t="s">
        <v>25185</v>
      </c>
    </row>
    <row r="1465" spans="1:3" ht="12" customHeight="1" x14ac:dyDescent="0.3">
      <c r="A1465" s="20" t="s">
        <v>5802</v>
      </c>
      <c r="B1465" s="20" t="s">
        <v>25186</v>
      </c>
      <c r="C1465" t="s">
        <v>25187</v>
      </c>
    </row>
    <row r="1466" spans="1:3" ht="12" customHeight="1" x14ac:dyDescent="0.3">
      <c r="A1466" s="20" t="s">
        <v>6166</v>
      </c>
      <c r="B1466" s="20" t="s">
        <v>25188</v>
      </c>
      <c r="C1466" t="s">
        <v>24098</v>
      </c>
    </row>
    <row r="1467" spans="1:3" ht="12" customHeight="1" x14ac:dyDescent="0.3">
      <c r="A1467" s="20" t="s">
        <v>2464</v>
      </c>
      <c r="B1467" s="20" t="s">
        <v>25189</v>
      </c>
      <c r="C1467" t="s">
        <v>24096</v>
      </c>
    </row>
    <row r="1468" spans="1:3" ht="12" customHeight="1" x14ac:dyDescent="0.3">
      <c r="A1468" s="20" t="s">
        <v>2610</v>
      </c>
      <c r="B1468" s="20" t="s">
        <v>18271</v>
      </c>
      <c r="C1468" t="s">
        <v>24507</v>
      </c>
    </row>
    <row r="1469" spans="1:3" ht="12" customHeight="1" x14ac:dyDescent="0.3">
      <c r="A1469" s="20" t="s">
        <v>2465</v>
      </c>
      <c r="B1469" s="20" t="s">
        <v>25190</v>
      </c>
      <c r="C1469" t="s">
        <v>23665</v>
      </c>
    </row>
    <row r="1470" spans="1:3" ht="12" customHeight="1" x14ac:dyDescent="0.3">
      <c r="A1470" s="20" t="s">
        <v>3301</v>
      </c>
      <c r="B1470" s="20" t="s">
        <v>25191</v>
      </c>
      <c r="C1470" t="s">
        <v>24069</v>
      </c>
    </row>
    <row r="1471" spans="1:3" ht="12" customHeight="1" x14ac:dyDescent="0.3">
      <c r="A1471" s="20" t="s">
        <v>5623</v>
      </c>
      <c r="B1471" s="20" t="s">
        <v>25192</v>
      </c>
      <c r="C1471" t="s">
        <v>25193</v>
      </c>
    </row>
    <row r="1472" spans="1:3" ht="12" customHeight="1" x14ac:dyDescent="0.3">
      <c r="A1472" s="20" t="s">
        <v>6167</v>
      </c>
      <c r="B1472" s="20" t="s">
        <v>23668</v>
      </c>
      <c r="C1472" t="s">
        <v>25194</v>
      </c>
    </row>
    <row r="1473" spans="1:3" ht="12" customHeight="1" x14ac:dyDescent="0.3">
      <c r="A1473" s="20" t="s">
        <v>7057</v>
      </c>
      <c r="B1473" s="20" t="s">
        <v>25195</v>
      </c>
      <c r="C1473" t="s">
        <v>25196</v>
      </c>
    </row>
    <row r="1474" spans="1:3" ht="12" customHeight="1" x14ac:dyDescent="0.3">
      <c r="A1474" s="20" t="s">
        <v>5088</v>
      </c>
      <c r="B1474" s="20" t="s">
        <v>23993</v>
      </c>
      <c r="C1474" t="s">
        <v>25197</v>
      </c>
    </row>
    <row r="1475" spans="1:3" ht="12" customHeight="1" x14ac:dyDescent="0.3">
      <c r="A1475" s="20" t="s">
        <v>413</v>
      </c>
      <c r="B1475" s="20" t="s">
        <v>16011</v>
      </c>
      <c r="C1475" t="s">
        <v>23719</v>
      </c>
    </row>
    <row r="1476" spans="1:3" ht="12" customHeight="1" x14ac:dyDescent="0.3">
      <c r="A1476" s="20" t="s">
        <v>1263</v>
      </c>
      <c r="B1476" s="20" t="s">
        <v>25198</v>
      </c>
      <c r="C1476" t="s">
        <v>23812</v>
      </c>
    </row>
    <row r="1477" spans="1:3" ht="12" customHeight="1" x14ac:dyDescent="0.3">
      <c r="A1477" s="20" t="s">
        <v>5803</v>
      </c>
      <c r="B1477" s="20" t="s">
        <v>21633</v>
      </c>
      <c r="C1477" t="s">
        <v>25199</v>
      </c>
    </row>
    <row r="1478" spans="1:3" ht="12" customHeight="1" x14ac:dyDescent="0.3">
      <c r="A1478" s="20" t="s">
        <v>6225</v>
      </c>
      <c r="B1478" s="20" t="s">
        <v>25200</v>
      </c>
      <c r="C1478" t="s">
        <v>23683</v>
      </c>
    </row>
    <row r="1479" spans="1:3" ht="12" customHeight="1" x14ac:dyDescent="0.3">
      <c r="A1479" s="20" t="s">
        <v>5804</v>
      </c>
      <c r="B1479" s="20" t="s">
        <v>23668</v>
      </c>
      <c r="C1479" t="s">
        <v>25201</v>
      </c>
    </row>
    <row r="1480" spans="1:3" ht="12" customHeight="1" x14ac:dyDescent="0.3">
      <c r="A1480" s="20" t="s">
        <v>5805</v>
      </c>
      <c r="B1480" s="20" t="s">
        <v>23668</v>
      </c>
      <c r="C1480" t="s">
        <v>25202</v>
      </c>
    </row>
    <row r="1481" spans="1:3" ht="12" customHeight="1" x14ac:dyDescent="0.3">
      <c r="A1481" s="20" t="s">
        <v>328</v>
      </c>
      <c r="B1481" s="20" t="s">
        <v>25203</v>
      </c>
      <c r="C1481" t="s">
        <v>23719</v>
      </c>
    </row>
    <row r="1482" spans="1:3" ht="12" customHeight="1" x14ac:dyDescent="0.3">
      <c r="A1482" s="20" t="s">
        <v>3724</v>
      </c>
      <c r="B1482" s="20" t="s">
        <v>25204</v>
      </c>
      <c r="C1482" t="s">
        <v>23665</v>
      </c>
    </row>
    <row r="1483" spans="1:3" ht="12" customHeight="1" x14ac:dyDescent="0.3">
      <c r="A1483" s="20" t="s">
        <v>2193</v>
      </c>
      <c r="B1483" s="20" t="s">
        <v>25205</v>
      </c>
      <c r="C1483" t="s">
        <v>23663</v>
      </c>
    </row>
    <row r="1484" spans="1:3" ht="12" customHeight="1" x14ac:dyDescent="0.3">
      <c r="A1484" s="20" t="s">
        <v>4937</v>
      </c>
      <c r="B1484" s="20" t="s">
        <v>23668</v>
      </c>
      <c r="C1484" t="s">
        <v>25206</v>
      </c>
    </row>
    <row r="1485" spans="1:3" ht="12" customHeight="1" x14ac:dyDescent="0.3">
      <c r="A1485" s="20" t="s">
        <v>5706</v>
      </c>
      <c r="B1485" s="20" t="s">
        <v>25207</v>
      </c>
      <c r="C1485" t="s">
        <v>23683</v>
      </c>
    </row>
    <row r="1486" spans="1:3" ht="12" customHeight="1" x14ac:dyDescent="0.3">
      <c r="A1486" s="20" t="s">
        <v>1035</v>
      </c>
      <c r="B1486" s="20" t="s">
        <v>16646</v>
      </c>
      <c r="C1486" t="s">
        <v>23774</v>
      </c>
    </row>
    <row r="1487" spans="1:3" ht="12" customHeight="1" x14ac:dyDescent="0.3">
      <c r="A1487" s="20" t="s">
        <v>4854</v>
      </c>
      <c r="B1487" s="20" t="s">
        <v>25208</v>
      </c>
      <c r="C1487" t="s">
        <v>23683</v>
      </c>
    </row>
    <row r="1488" spans="1:3" ht="12" customHeight="1" x14ac:dyDescent="0.3">
      <c r="A1488" s="20" t="s">
        <v>5624</v>
      </c>
      <c r="B1488" s="20" t="s">
        <v>25209</v>
      </c>
      <c r="C1488" t="s">
        <v>23697</v>
      </c>
    </row>
    <row r="1489" spans="1:3" ht="12" customHeight="1" x14ac:dyDescent="0.3">
      <c r="A1489" s="20" t="s">
        <v>6319</v>
      </c>
      <c r="B1489" s="20" t="s">
        <v>25210</v>
      </c>
      <c r="C1489" t="s">
        <v>23724</v>
      </c>
    </row>
    <row r="1490" spans="1:3" ht="12" customHeight="1" x14ac:dyDescent="0.3">
      <c r="A1490" s="20" t="s">
        <v>2533</v>
      </c>
      <c r="B1490" s="20" t="s">
        <v>25211</v>
      </c>
      <c r="C1490" t="s">
        <v>23663</v>
      </c>
    </row>
    <row r="1491" spans="1:3" ht="12" customHeight="1" x14ac:dyDescent="0.3">
      <c r="A1491" s="20" t="s">
        <v>1613</v>
      </c>
      <c r="B1491" s="20" t="s">
        <v>23668</v>
      </c>
      <c r="C1491" t="s">
        <v>25212</v>
      </c>
    </row>
    <row r="1492" spans="1:3" ht="12" customHeight="1" x14ac:dyDescent="0.3">
      <c r="A1492" s="20" t="s">
        <v>3598</v>
      </c>
      <c r="B1492" s="20" t="s">
        <v>25213</v>
      </c>
      <c r="C1492" t="s">
        <v>23770</v>
      </c>
    </row>
    <row r="1493" spans="1:3" ht="12" customHeight="1" x14ac:dyDescent="0.3">
      <c r="A1493" s="20" t="s">
        <v>3785</v>
      </c>
      <c r="B1493" s="20" t="s">
        <v>25214</v>
      </c>
      <c r="C1493" t="s">
        <v>23683</v>
      </c>
    </row>
    <row r="1494" spans="1:3" ht="12" customHeight="1" x14ac:dyDescent="0.3">
      <c r="A1494" s="20" t="s">
        <v>877</v>
      </c>
      <c r="B1494" s="20" t="s">
        <v>25215</v>
      </c>
      <c r="C1494" t="s">
        <v>23665</v>
      </c>
    </row>
    <row r="1495" spans="1:3" ht="12" customHeight="1" x14ac:dyDescent="0.3">
      <c r="A1495" s="20" t="s">
        <v>2534</v>
      </c>
      <c r="B1495" s="20" t="s">
        <v>25216</v>
      </c>
      <c r="C1495" t="s">
        <v>23665</v>
      </c>
    </row>
    <row r="1496" spans="1:3" ht="12" customHeight="1" x14ac:dyDescent="0.3">
      <c r="A1496" s="20" t="s">
        <v>2194</v>
      </c>
      <c r="B1496" s="20" t="s">
        <v>25217</v>
      </c>
      <c r="C1496" t="s">
        <v>25218</v>
      </c>
    </row>
    <row r="1497" spans="1:3" ht="12" customHeight="1" x14ac:dyDescent="0.3">
      <c r="A1497" s="20" t="s">
        <v>5806</v>
      </c>
      <c r="B1497" s="20" t="s">
        <v>25219</v>
      </c>
      <c r="C1497" t="s">
        <v>23697</v>
      </c>
    </row>
    <row r="1498" spans="1:3" ht="12" customHeight="1" x14ac:dyDescent="0.3">
      <c r="A1498" s="20" t="s">
        <v>1773</v>
      </c>
      <c r="B1498" s="20" t="s">
        <v>24024</v>
      </c>
      <c r="C1498" t="s">
        <v>25220</v>
      </c>
    </row>
    <row r="1499" spans="1:3" ht="12" customHeight="1" x14ac:dyDescent="0.3">
      <c r="A1499" s="20" t="s">
        <v>4473</v>
      </c>
      <c r="B1499" s="20" t="s">
        <v>25221</v>
      </c>
      <c r="C1499" t="s">
        <v>23710</v>
      </c>
    </row>
    <row r="1500" spans="1:3" ht="12" customHeight="1" x14ac:dyDescent="0.3">
      <c r="A1500" s="20" t="s">
        <v>1264</v>
      </c>
      <c r="B1500" s="20" t="s">
        <v>25222</v>
      </c>
      <c r="C1500" t="s">
        <v>23663</v>
      </c>
    </row>
    <row r="1501" spans="1:3" ht="12" customHeight="1" x14ac:dyDescent="0.3">
      <c r="A1501" s="20" t="s">
        <v>4361</v>
      </c>
      <c r="B1501" s="20" t="s">
        <v>25223</v>
      </c>
      <c r="C1501" t="s">
        <v>23667</v>
      </c>
    </row>
    <row r="1502" spans="1:3" ht="12" customHeight="1" x14ac:dyDescent="0.3">
      <c r="A1502" s="20" t="s">
        <v>4332</v>
      </c>
      <c r="B1502" s="20" t="s">
        <v>23668</v>
      </c>
      <c r="C1502" t="s">
        <v>25224</v>
      </c>
    </row>
    <row r="1503" spans="1:3" ht="12" customHeight="1" x14ac:dyDescent="0.3">
      <c r="A1503" s="20" t="s">
        <v>60</v>
      </c>
      <c r="B1503" s="20" t="s">
        <v>25225</v>
      </c>
      <c r="C1503" t="s">
        <v>25226</v>
      </c>
    </row>
    <row r="1504" spans="1:3" ht="12" customHeight="1" x14ac:dyDescent="0.3">
      <c r="A1504" s="20" t="s">
        <v>2195</v>
      </c>
      <c r="B1504" s="20" t="s">
        <v>25227</v>
      </c>
      <c r="C1504" t="s">
        <v>23665</v>
      </c>
    </row>
    <row r="1505" spans="1:3" ht="12" customHeight="1" x14ac:dyDescent="0.3">
      <c r="A1505" s="20" t="s">
        <v>61</v>
      </c>
      <c r="B1505" s="20" t="s">
        <v>23927</v>
      </c>
      <c r="C1505" t="s">
        <v>25228</v>
      </c>
    </row>
    <row r="1506" spans="1:3" ht="12" customHeight="1" x14ac:dyDescent="0.3">
      <c r="A1506" s="20" t="s">
        <v>3786</v>
      </c>
      <c r="B1506" s="20" t="s">
        <v>23668</v>
      </c>
      <c r="C1506" t="s">
        <v>25229</v>
      </c>
    </row>
    <row r="1507" spans="1:3" ht="12" customHeight="1" x14ac:dyDescent="0.3">
      <c r="A1507" s="20" t="s">
        <v>6024</v>
      </c>
      <c r="B1507" s="20" t="s">
        <v>25230</v>
      </c>
      <c r="C1507" t="s">
        <v>23697</v>
      </c>
    </row>
    <row r="1508" spans="1:3" ht="12" customHeight="1" x14ac:dyDescent="0.3">
      <c r="A1508" s="20" t="s">
        <v>2611</v>
      </c>
      <c r="B1508" s="20" t="s">
        <v>23721</v>
      </c>
      <c r="C1508" t="s">
        <v>25231</v>
      </c>
    </row>
    <row r="1509" spans="1:3" ht="12" customHeight="1" x14ac:dyDescent="0.3">
      <c r="A1509" s="20" t="s">
        <v>2612</v>
      </c>
      <c r="B1509" s="20" t="s">
        <v>23721</v>
      </c>
      <c r="C1509" t="s">
        <v>25232</v>
      </c>
    </row>
    <row r="1510" spans="1:3" ht="12" customHeight="1" x14ac:dyDescent="0.3">
      <c r="A1510" s="20" t="s">
        <v>62</v>
      </c>
      <c r="B1510" s="20" t="s">
        <v>25233</v>
      </c>
      <c r="C1510" t="s">
        <v>23665</v>
      </c>
    </row>
    <row r="1511" spans="1:3" ht="12" customHeight="1" x14ac:dyDescent="0.3">
      <c r="A1511" s="20" t="s">
        <v>5625</v>
      </c>
      <c r="B1511" s="20" t="s">
        <v>24467</v>
      </c>
      <c r="C1511" t="s">
        <v>25234</v>
      </c>
    </row>
    <row r="1512" spans="1:3" ht="12" customHeight="1" x14ac:dyDescent="0.3">
      <c r="A1512" s="20" t="s">
        <v>3149</v>
      </c>
      <c r="B1512" s="20" t="s">
        <v>25235</v>
      </c>
      <c r="C1512" t="s">
        <v>23683</v>
      </c>
    </row>
    <row r="1513" spans="1:3" ht="12" customHeight="1" x14ac:dyDescent="0.3">
      <c r="A1513" s="20" t="s">
        <v>6792</v>
      </c>
      <c r="B1513" s="20" t="s">
        <v>25236</v>
      </c>
      <c r="C1513" t="s">
        <v>23697</v>
      </c>
    </row>
    <row r="1514" spans="1:3" ht="12" customHeight="1" x14ac:dyDescent="0.3">
      <c r="A1514" s="20" t="s">
        <v>3972</v>
      </c>
      <c r="B1514" s="20" t="s">
        <v>19789</v>
      </c>
      <c r="C1514" t="s">
        <v>23821</v>
      </c>
    </row>
    <row r="1515" spans="1:3" ht="12" customHeight="1" x14ac:dyDescent="0.3">
      <c r="A1515" s="20" t="s">
        <v>1774</v>
      </c>
      <c r="B1515" s="20" t="s">
        <v>25237</v>
      </c>
      <c r="C1515" t="s">
        <v>23812</v>
      </c>
    </row>
    <row r="1516" spans="1:3" ht="12" customHeight="1" x14ac:dyDescent="0.3">
      <c r="A1516" s="20" t="s">
        <v>1398</v>
      </c>
      <c r="B1516" s="20" t="s">
        <v>25238</v>
      </c>
      <c r="C1516" t="s">
        <v>25239</v>
      </c>
    </row>
    <row r="1517" spans="1:3" ht="12" customHeight="1" x14ac:dyDescent="0.3">
      <c r="A1517" s="20" t="s">
        <v>1399</v>
      </c>
      <c r="B1517" s="20" t="s">
        <v>25240</v>
      </c>
      <c r="C1517" t="s">
        <v>23805</v>
      </c>
    </row>
    <row r="1518" spans="1:3" ht="12" customHeight="1" x14ac:dyDescent="0.3">
      <c r="A1518" s="20" t="s">
        <v>1775</v>
      </c>
      <c r="B1518" s="20" t="s">
        <v>23668</v>
      </c>
      <c r="C1518" t="s">
        <v>25241</v>
      </c>
    </row>
    <row r="1519" spans="1:3" ht="12" customHeight="1" x14ac:dyDescent="0.3">
      <c r="A1519" s="20" t="s">
        <v>5807</v>
      </c>
      <c r="B1519" s="20" t="s">
        <v>15587</v>
      </c>
      <c r="C1519" t="s">
        <v>25242</v>
      </c>
    </row>
    <row r="1520" spans="1:3" ht="12" customHeight="1" x14ac:dyDescent="0.3">
      <c r="A1520" s="20" t="s">
        <v>4200</v>
      </c>
      <c r="B1520" s="20" t="s">
        <v>25243</v>
      </c>
      <c r="C1520" t="s">
        <v>23667</v>
      </c>
    </row>
    <row r="1521" spans="1:3" ht="12" customHeight="1" x14ac:dyDescent="0.3">
      <c r="A1521" s="20" t="s">
        <v>4128</v>
      </c>
      <c r="B1521" s="20" t="s">
        <v>25244</v>
      </c>
      <c r="C1521" t="s">
        <v>24645</v>
      </c>
    </row>
    <row r="1522" spans="1:3" ht="12" customHeight="1" x14ac:dyDescent="0.3">
      <c r="A1522" s="20" t="s">
        <v>4400</v>
      </c>
      <c r="B1522" s="20" t="s">
        <v>25245</v>
      </c>
      <c r="C1522" t="s">
        <v>23667</v>
      </c>
    </row>
    <row r="1523" spans="1:3" ht="12" customHeight="1" x14ac:dyDescent="0.3">
      <c r="A1523" s="20" t="s">
        <v>5380</v>
      </c>
      <c r="B1523" s="20" t="s">
        <v>25246</v>
      </c>
      <c r="C1523" t="s">
        <v>23812</v>
      </c>
    </row>
    <row r="1524" spans="1:3" ht="12" customHeight="1" x14ac:dyDescent="0.3">
      <c r="A1524" s="20" t="s">
        <v>2196</v>
      </c>
      <c r="B1524" s="20" t="s">
        <v>25247</v>
      </c>
      <c r="C1524" t="s">
        <v>23775</v>
      </c>
    </row>
    <row r="1525" spans="1:3" ht="12" customHeight="1" x14ac:dyDescent="0.3">
      <c r="A1525" s="20" t="s">
        <v>1265</v>
      </c>
      <c r="B1525" s="20" t="s">
        <v>25248</v>
      </c>
      <c r="C1525" t="s">
        <v>23665</v>
      </c>
    </row>
    <row r="1526" spans="1:3" ht="12" customHeight="1" x14ac:dyDescent="0.3">
      <c r="A1526" s="20" t="s">
        <v>1614</v>
      </c>
      <c r="B1526" s="20" t="s">
        <v>25249</v>
      </c>
      <c r="C1526" t="s">
        <v>23839</v>
      </c>
    </row>
    <row r="1527" spans="1:3" ht="12" customHeight="1" x14ac:dyDescent="0.3">
      <c r="A1527" s="20" t="s">
        <v>5808</v>
      </c>
      <c r="B1527" s="20" t="s">
        <v>23668</v>
      </c>
      <c r="C1527" t="s">
        <v>25250</v>
      </c>
    </row>
    <row r="1528" spans="1:3" ht="12" customHeight="1" x14ac:dyDescent="0.3">
      <c r="A1528" s="20" t="s">
        <v>7741</v>
      </c>
      <c r="B1528" s="20" t="s">
        <v>16347</v>
      </c>
      <c r="C1528" t="s">
        <v>23719</v>
      </c>
    </row>
    <row r="1529" spans="1:3" ht="12" customHeight="1" x14ac:dyDescent="0.3">
      <c r="A1529" s="20" t="s">
        <v>4855</v>
      </c>
      <c r="B1529" s="20" t="s">
        <v>25251</v>
      </c>
      <c r="C1529" t="s">
        <v>23665</v>
      </c>
    </row>
    <row r="1530" spans="1:3" ht="12" customHeight="1" x14ac:dyDescent="0.3">
      <c r="A1530" s="20" t="s">
        <v>1522</v>
      </c>
      <c r="B1530" s="20" t="s">
        <v>23668</v>
      </c>
      <c r="C1530" t="s">
        <v>25252</v>
      </c>
    </row>
    <row r="1531" spans="1:3" ht="12" customHeight="1" x14ac:dyDescent="0.3">
      <c r="A1531" s="20" t="s">
        <v>3444</v>
      </c>
      <c r="B1531" s="20" t="s">
        <v>25253</v>
      </c>
      <c r="C1531" t="s">
        <v>23770</v>
      </c>
    </row>
    <row r="1532" spans="1:3" ht="12" customHeight="1" x14ac:dyDescent="0.3">
      <c r="A1532" s="20" t="s">
        <v>2535</v>
      </c>
      <c r="B1532" s="20" t="s">
        <v>25254</v>
      </c>
      <c r="C1532" t="s">
        <v>23663</v>
      </c>
    </row>
    <row r="1533" spans="1:3" ht="12" customHeight="1" x14ac:dyDescent="0.3">
      <c r="A1533" s="20" t="s">
        <v>6566</v>
      </c>
      <c r="B1533" s="20" t="s">
        <v>25255</v>
      </c>
      <c r="C1533" t="s">
        <v>23697</v>
      </c>
    </row>
    <row r="1534" spans="1:3" ht="12" customHeight="1" x14ac:dyDescent="0.3">
      <c r="A1534" s="20" t="s">
        <v>1615</v>
      </c>
      <c r="B1534" s="20" t="s">
        <v>23668</v>
      </c>
      <c r="C1534" t="s">
        <v>25256</v>
      </c>
    </row>
    <row r="1535" spans="1:3" ht="12" customHeight="1" x14ac:dyDescent="0.3">
      <c r="A1535" s="20" t="s">
        <v>6226</v>
      </c>
      <c r="B1535" s="20" t="s">
        <v>25257</v>
      </c>
      <c r="C1535" t="s">
        <v>23724</v>
      </c>
    </row>
    <row r="1536" spans="1:3" ht="12" customHeight="1" x14ac:dyDescent="0.3">
      <c r="A1536" s="20" t="s">
        <v>5898</v>
      </c>
      <c r="B1536" s="20" t="s">
        <v>25258</v>
      </c>
      <c r="C1536" t="s">
        <v>24140</v>
      </c>
    </row>
    <row r="1537" spans="1:3" ht="12" customHeight="1" x14ac:dyDescent="0.3">
      <c r="A1537" s="20" t="s">
        <v>1266</v>
      </c>
      <c r="B1537" s="20" t="s">
        <v>25259</v>
      </c>
      <c r="C1537" t="s">
        <v>23663</v>
      </c>
    </row>
    <row r="1538" spans="1:3" ht="12" customHeight="1" x14ac:dyDescent="0.3">
      <c r="A1538" s="20" t="s">
        <v>1021</v>
      </c>
      <c r="B1538" s="20" t="s">
        <v>25260</v>
      </c>
      <c r="C1538" t="s">
        <v>23719</v>
      </c>
    </row>
    <row r="1539" spans="1:3" ht="12" customHeight="1" x14ac:dyDescent="0.3">
      <c r="A1539" s="20" t="s">
        <v>1267</v>
      </c>
      <c r="B1539" s="20" t="s">
        <v>25261</v>
      </c>
      <c r="C1539" t="s">
        <v>23812</v>
      </c>
    </row>
    <row r="1540" spans="1:3" ht="12" customHeight="1" x14ac:dyDescent="0.3">
      <c r="A1540" s="20" t="s">
        <v>7307</v>
      </c>
      <c r="B1540" s="20" t="s">
        <v>25262</v>
      </c>
      <c r="C1540" t="s">
        <v>23683</v>
      </c>
    </row>
    <row r="1541" spans="1:3" ht="12" customHeight="1" x14ac:dyDescent="0.3">
      <c r="A1541" s="20" t="s">
        <v>1776</v>
      </c>
      <c r="B1541" s="20" t="s">
        <v>25263</v>
      </c>
      <c r="C1541" t="s">
        <v>23663</v>
      </c>
    </row>
    <row r="1542" spans="1:3" ht="12" customHeight="1" x14ac:dyDescent="0.3">
      <c r="A1542" s="20" t="s">
        <v>9499</v>
      </c>
      <c r="B1542" s="20" t="s">
        <v>23668</v>
      </c>
      <c r="C1542" t="s">
        <v>25264</v>
      </c>
    </row>
    <row r="1543" spans="1:3" ht="12" customHeight="1" x14ac:dyDescent="0.3">
      <c r="A1543" s="20" t="s">
        <v>1400</v>
      </c>
      <c r="B1543" s="20" t="s">
        <v>25265</v>
      </c>
      <c r="C1543" t="s">
        <v>23663</v>
      </c>
    </row>
    <row r="1544" spans="1:3" ht="12" customHeight="1" x14ac:dyDescent="0.3">
      <c r="A1544" s="20" t="s">
        <v>2536</v>
      </c>
      <c r="B1544" s="20" t="s">
        <v>25266</v>
      </c>
      <c r="C1544" t="s">
        <v>23663</v>
      </c>
    </row>
    <row r="1545" spans="1:3" ht="12" customHeight="1" x14ac:dyDescent="0.3">
      <c r="A1545" s="20" t="s">
        <v>744</v>
      </c>
      <c r="B1545" s="20" t="s">
        <v>16348</v>
      </c>
      <c r="C1545" t="s">
        <v>23719</v>
      </c>
    </row>
    <row r="1546" spans="1:3" ht="12" customHeight="1" x14ac:dyDescent="0.3">
      <c r="A1546" s="20" t="s">
        <v>878</v>
      </c>
      <c r="B1546" s="20" t="s">
        <v>25267</v>
      </c>
      <c r="C1546" t="s">
        <v>23719</v>
      </c>
    </row>
    <row r="1547" spans="1:3" ht="12" customHeight="1" x14ac:dyDescent="0.3">
      <c r="A1547" s="20" t="s">
        <v>879</v>
      </c>
      <c r="B1547" s="20" t="s">
        <v>16487</v>
      </c>
      <c r="C1547" t="s">
        <v>25268</v>
      </c>
    </row>
    <row r="1548" spans="1:3" ht="12" customHeight="1" x14ac:dyDescent="0.3">
      <c r="A1548" s="20" t="s">
        <v>1617</v>
      </c>
      <c r="B1548" s="20" t="s">
        <v>25269</v>
      </c>
      <c r="C1548" t="s">
        <v>23663</v>
      </c>
    </row>
    <row r="1549" spans="1:3" ht="12" customHeight="1" x14ac:dyDescent="0.3">
      <c r="A1549" s="20" t="s">
        <v>5089</v>
      </c>
      <c r="B1549" s="20" t="s">
        <v>23756</v>
      </c>
      <c r="C1549" t="s">
        <v>25270</v>
      </c>
    </row>
    <row r="1550" spans="1:3" ht="12" customHeight="1" x14ac:dyDescent="0.3">
      <c r="A1550" s="20" t="s">
        <v>2993</v>
      </c>
      <c r="B1550" s="20" t="s">
        <v>23668</v>
      </c>
      <c r="C1550" t="s">
        <v>25271</v>
      </c>
    </row>
    <row r="1551" spans="1:3" ht="12" customHeight="1" x14ac:dyDescent="0.3">
      <c r="A1551" s="20" t="s">
        <v>2197</v>
      </c>
      <c r="B1551" s="20" t="s">
        <v>25272</v>
      </c>
      <c r="C1551" t="s">
        <v>23663</v>
      </c>
    </row>
    <row r="1552" spans="1:3" ht="12" customHeight="1" x14ac:dyDescent="0.3">
      <c r="A1552" s="20" t="s">
        <v>2892</v>
      </c>
      <c r="B1552" s="20" t="s">
        <v>25273</v>
      </c>
      <c r="C1552" t="s">
        <v>23661</v>
      </c>
    </row>
    <row r="1553" spans="1:3" ht="12" customHeight="1" x14ac:dyDescent="0.3">
      <c r="A1553" s="20" t="s">
        <v>4312</v>
      </c>
      <c r="B1553" s="20" t="s">
        <v>25274</v>
      </c>
      <c r="C1553" t="s">
        <v>25275</v>
      </c>
    </row>
    <row r="1554" spans="1:3" ht="12" customHeight="1" x14ac:dyDescent="0.3">
      <c r="A1554" s="20" t="s">
        <v>63</v>
      </c>
      <c r="B1554" s="20" t="s">
        <v>25276</v>
      </c>
      <c r="C1554" t="s">
        <v>23665</v>
      </c>
    </row>
    <row r="1555" spans="1:3" ht="12" customHeight="1" x14ac:dyDescent="0.3">
      <c r="A1555" s="20" t="s">
        <v>522</v>
      </c>
      <c r="B1555" s="20" t="s">
        <v>25277</v>
      </c>
      <c r="C1555" t="s">
        <v>23665</v>
      </c>
    </row>
    <row r="1556" spans="1:3" ht="12" customHeight="1" x14ac:dyDescent="0.3">
      <c r="A1556" s="20" t="s">
        <v>745</v>
      </c>
      <c r="B1556" s="20" t="s">
        <v>25278</v>
      </c>
      <c r="C1556" t="s">
        <v>25279</v>
      </c>
    </row>
    <row r="1557" spans="1:3" ht="12" customHeight="1" x14ac:dyDescent="0.3">
      <c r="A1557" s="20" t="s">
        <v>746</v>
      </c>
      <c r="B1557" s="20" t="s">
        <v>25280</v>
      </c>
      <c r="C1557" t="s">
        <v>23683</v>
      </c>
    </row>
    <row r="1558" spans="1:3" ht="12" customHeight="1" x14ac:dyDescent="0.3">
      <c r="A1558" s="20" t="s">
        <v>64</v>
      </c>
      <c r="B1558" s="20" t="s">
        <v>23721</v>
      </c>
      <c r="C1558" t="s">
        <v>25281</v>
      </c>
    </row>
    <row r="1559" spans="1:3" ht="12" customHeight="1" x14ac:dyDescent="0.3">
      <c r="A1559" s="20" t="s">
        <v>2198</v>
      </c>
      <c r="B1559" s="20" t="s">
        <v>25282</v>
      </c>
      <c r="C1559" t="s">
        <v>23672</v>
      </c>
    </row>
    <row r="1560" spans="1:3" ht="12" customHeight="1" x14ac:dyDescent="0.3">
      <c r="A1560" s="20" t="s">
        <v>1618</v>
      </c>
      <c r="B1560" s="20" t="s">
        <v>23668</v>
      </c>
      <c r="C1560" t="s">
        <v>25283</v>
      </c>
    </row>
    <row r="1561" spans="1:3" ht="12" customHeight="1" x14ac:dyDescent="0.3">
      <c r="A1561" s="20" t="s">
        <v>2199</v>
      </c>
      <c r="B1561" s="20" t="s">
        <v>17844</v>
      </c>
      <c r="C1561" t="s">
        <v>23870</v>
      </c>
    </row>
    <row r="1562" spans="1:3" ht="12" customHeight="1" x14ac:dyDescent="0.3">
      <c r="A1562" s="20" t="s">
        <v>2001</v>
      </c>
      <c r="B1562" s="20" t="s">
        <v>23668</v>
      </c>
      <c r="C1562" t="s">
        <v>25284</v>
      </c>
    </row>
    <row r="1563" spans="1:3" ht="12" customHeight="1" x14ac:dyDescent="0.3">
      <c r="A1563" s="20" t="s">
        <v>2994</v>
      </c>
      <c r="B1563" s="20" t="s">
        <v>25285</v>
      </c>
      <c r="C1563" t="s">
        <v>23661</v>
      </c>
    </row>
    <row r="1564" spans="1:3" ht="12" customHeight="1" x14ac:dyDescent="0.3">
      <c r="A1564" s="20" t="s">
        <v>5899</v>
      </c>
      <c r="B1564" s="20" t="s">
        <v>23927</v>
      </c>
      <c r="C1564" t="s">
        <v>25286</v>
      </c>
    </row>
    <row r="1565" spans="1:3" ht="12" customHeight="1" x14ac:dyDescent="0.3">
      <c r="A1565" s="20" t="s">
        <v>747</v>
      </c>
      <c r="B1565" s="20" t="s">
        <v>25287</v>
      </c>
      <c r="C1565" t="s">
        <v>23719</v>
      </c>
    </row>
    <row r="1566" spans="1:3" ht="12" customHeight="1" x14ac:dyDescent="0.3">
      <c r="A1566" s="20" t="s">
        <v>4129</v>
      </c>
      <c r="B1566" s="20" t="s">
        <v>25288</v>
      </c>
      <c r="C1566" t="s">
        <v>24645</v>
      </c>
    </row>
    <row r="1567" spans="1:3" ht="12" customHeight="1" x14ac:dyDescent="0.3">
      <c r="A1567" s="20" t="s">
        <v>5626</v>
      </c>
      <c r="B1567" s="20" t="s">
        <v>25289</v>
      </c>
      <c r="C1567" t="s">
        <v>23697</v>
      </c>
    </row>
    <row r="1568" spans="1:3" ht="12" customHeight="1" x14ac:dyDescent="0.3">
      <c r="A1568" s="20" t="s">
        <v>5280</v>
      </c>
      <c r="B1568" s="20" t="s">
        <v>23668</v>
      </c>
      <c r="C1568" t="s">
        <v>25290</v>
      </c>
    </row>
    <row r="1569" spans="1:3" ht="12" customHeight="1" x14ac:dyDescent="0.3">
      <c r="A1569" s="20" t="s">
        <v>2743</v>
      </c>
      <c r="B1569" s="20" t="s">
        <v>15587</v>
      </c>
      <c r="C1569" t="s">
        <v>25291</v>
      </c>
    </row>
    <row r="1570" spans="1:3" ht="12" customHeight="1" x14ac:dyDescent="0.3">
      <c r="A1570" s="20" t="s">
        <v>4061</v>
      </c>
      <c r="B1570" s="20" t="s">
        <v>25292</v>
      </c>
      <c r="C1570" t="s">
        <v>23980</v>
      </c>
    </row>
    <row r="1571" spans="1:3" ht="12" customHeight="1" x14ac:dyDescent="0.3">
      <c r="A1571" s="20" t="s">
        <v>2467</v>
      </c>
      <c r="B1571" s="20" t="s">
        <v>25293</v>
      </c>
      <c r="C1571" t="s">
        <v>23663</v>
      </c>
    </row>
    <row r="1572" spans="1:3" ht="12" customHeight="1" x14ac:dyDescent="0.3">
      <c r="A1572" s="20" t="s">
        <v>2893</v>
      </c>
      <c r="B1572" s="20" t="s">
        <v>25294</v>
      </c>
      <c r="C1572" t="s">
        <v>23665</v>
      </c>
    </row>
    <row r="1573" spans="1:3" ht="12" customHeight="1" x14ac:dyDescent="0.3">
      <c r="A1573" s="20" t="s">
        <v>5560</v>
      </c>
      <c r="B1573" s="20" t="s">
        <v>25295</v>
      </c>
      <c r="C1573" t="s">
        <v>23683</v>
      </c>
    </row>
    <row r="1574" spans="1:3" ht="12" customHeight="1" x14ac:dyDescent="0.3">
      <c r="A1574" s="20" t="s">
        <v>5188</v>
      </c>
      <c r="B1574" s="20" t="s">
        <v>25296</v>
      </c>
      <c r="C1574" t="s">
        <v>23665</v>
      </c>
    </row>
    <row r="1575" spans="1:3" ht="12" customHeight="1" x14ac:dyDescent="0.3">
      <c r="A1575" s="20" t="s">
        <v>4435</v>
      </c>
      <c r="B1575" s="20" t="s">
        <v>25297</v>
      </c>
      <c r="C1575" t="s">
        <v>23667</v>
      </c>
    </row>
    <row r="1576" spans="1:3" ht="12" customHeight="1" x14ac:dyDescent="0.3">
      <c r="A1576" s="20" t="s">
        <v>4062</v>
      </c>
      <c r="B1576" s="20" t="s">
        <v>25298</v>
      </c>
      <c r="C1576" t="s">
        <v>23980</v>
      </c>
    </row>
    <row r="1577" spans="1:3" ht="12" customHeight="1" x14ac:dyDescent="0.3">
      <c r="A1577" s="20" t="s">
        <v>4063</v>
      </c>
      <c r="B1577" s="20" t="s">
        <v>25299</v>
      </c>
      <c r="C1577" t="s">
        <v>23980</v>
      </c>
    </row>
    <row r="1578" spans="1:3" ht="12" customHeight="1" x14ac:dyDescent="0.3">
      <c r="A1578" s="20" t="s">
        <v>5189</v>
      </c>
      <c r="B1578" s="20" t="s">
        <v>25300</v>
      </c>
      <c r="C1578" t="s">
        <v>23683</v>
      </c>
    </row>
    <row r="1579" spans="1:3" ht="12" customHeight="1" x14ac:dyDescent="0.3">
      <c r="A1579" s="20" t="s">
        <v>7245</v>
      </c>
      <c r="B1579" s="20" t="s">
        <v>23974</v>
      </c>
      <c r="C1579" t="s">
        <v>25301</v>
      </c>
    </row>
    <row r="1580" spans="1:3" ht="12" customHeight="1" x14ac:dyDescent="0.3">
      <c r="A1580" s="20" t="s">
        <v>4717</v>
      </c>
      <c r="B1580" s="20" t="s">
        <v>24041</v>
      </c>
      <c r="C1580" t="s">
        <v>25302</v>
      </c>
    </row>
    <row r="1581" spans="1:3" ht="12" customHeight="1" x14ac:dyDescent="0.3">
      <c r="A1581" s="20" t="s">
        <v>7058</v>
      </c>
      <c r="B1581" s="20" t="s">
        <v>25303</v>
      </c>
      <c r="C1581" t="s">
        <v>25304</v>
      </c>
    </row>
    <row r="1582" spans="1:3" ht="12" customHeight="1" x14ac:dyDescent="0.3">
      <c r="A1582" s="20" t="s">
        <v>5190</v>
      </c>
      <c r="B1582" s="20" t="s">
        <v>25305</v>
      </c>
      <c r="C1582" t="s">
        <v>24690</v>
      </c>
    </row>
    <row r="1583" spans="1:3" ht="12" customHeight="1" x14ac:dyDescent="0.3">
      <c r="A1583" s="20" t="s">
        <v>5627</v>
      </c>
      <c r="B1583" s="20" t="s">
        <v>25306</v>
      </c>
      <c r="C1583" t="s">
        <v>23697</v>
      </c>
    </row>
    <row r="1584" spans="1:3" ht="12" customHeight="1" x14ac:dyDescent="0.3">
      <c r="A1584" s="20" t="s">
        <v>4856</v>
      </c>
      <c r="B1584" s="20" t="s">
        <v>23668</v>
      </c>
      <c r="C1584" t="s">
        <v>25307</v>
      </c>
    </row>
    <row r="1585" spans="1:3" ht="12" customHeight="1" x14ac:dyDescent="0.3">
      <c r="A1585" s="20" t="s">
        <v>4370</v>
      </c>
      <c r="B1585" s="20" t="s">
        <v>25308</v>
      </c>
      <c r="C1585" t="s">
        <v>23667</v>
      </c>
    </row>
    <row r="1586" spans="1:3" ht="12" customHeight="1" x14ac:dyDescent="0.3">
      <c r="A1586" s="20" t="s">
        <v>5381</v>
      </c>
      <c r="B1586" s="20" t="s">
        <v>23668</v>
      </c>
      <c r="C1586" t="s">
        <v>25309</v>
      </c>
    </row>
    <row r="1587" spans="1:3" ht="12" customHeight="1" x14ac:dyDescent="0.3">
      <c r="A1587" s="20" t="s">
        <v>2370</v>
      </c>
      <c r="B1587" s="20" t="s">
        <v>25310</v>
      </c>
      <c r="C1587" t="s">
        <v>23663</v>
      </c>
    </row>
    <row r="1588" spans="1:3" ht="12" customHeight="1" x14ac:dyDescent="0.3">
      <c r="A1588" s="20" t="s">
        <v>4938</v>
      </c>
      <c r="B1588" s="20" t="s">
        <v>25311</v>
      </c>
      <c r="C1588" t="s">
        <v>23683</v>
      </c>
    </row>
    <row r="1589" spans="1:3" ht="12" customHeight="1" x14ac:dyDescent="0.3">
      <c r="A1589" s="20" t="s">
        <v>4534</v>
      </c>
      <c r="B1589" s="20" t="s">
        <v>25312</v>
      </c>
      <c r="C1589" t="s">
        <v>23710</v>
      </c>
    </row>
    <row r="1590" spans="1:3" ht="12" customHeight="1" x14ac:dyDescent="0.3">
      <c r="A1590" s="20" t="s">
        <v>2468</v>
      </c>
      <c r="B1590" s="20" t="s">
        <v>25313</v>
      </c>
      <c r="C1590" t="s">
        <v>23665</v>
      </c>
    </row>
    <row r="1591" spans="1:3" ht="12" customHeight="1" x14ac:dyDescent="0.3">
      <c r="A1591" s="20" t="s">
        <v>4064</v>
      </c>
      <c r="B1591" s="20" t="s">
        <v>25314</v>
      </c>
      <c r="C1591" t="s">
        <v>23980</v>
      </c>
    </row>
    <row r="1592" spans="1:3" ht="12" customHeight="1" x14ac:dyDescent="0.3">
      <c r="A1592" s="20" t="s">
        <v>2863</v>
      </c>
      <c r="B1592" s="20" t="s">
        <v>23721</v>
      </c>
      <c r="C1592" t="s">
        <v>25315</v>
      </c>
    </row>
    <row r="1593" spans="1:3" ht="12" customHeight="1" x14ac:dyDescent="0.3">
      <c r="A1593" s="20" t="s">
        <v>4939</v>
      </c>
      <c r="B1593" s="20" t="s">
        <v>25316</v>
      </c>
      <c r="C1593" t="s">
        <v>24096</v>
      </c>
    </row>
    <row r="1594" spans="1:3" ht="12" customHeight="1" x14ac:dyDescent="0.3">
      <c r="A1594" s="20" t="s">
        <v>4066</v>
      </c>
      <c r="B1594" s="20" t="s">
        <v>25317</v>
      </c>
      <c r="C1594" t="s">
        <v>23980</v>
      </c>
    </row>
    <row r="1595" spans="1:3" ht="12" customHeight="1" x14ac:dyDescent="0.3">
      <c r="A1595" s="20" t="s">
        <v>2003</v>
      </c>
      <c r="B1595" s="20" t="s">
        <v>23668</v>
      </c>
      <c r="C1595" t="s">
        <v>25318</v>
      </c>
    </row>
    <row r="1596" spans="1:3" ht="12" customHeight="1" x14ac:dyDescent="0.3">
      <c r="A1596" s="20" t="s">
        <v>5629</v>
      </c>
      <c r="B1596" s="20" t="s">
        <v>25319</v>
      </c>
      <c r="C1596" t="s">
        <v>23697</v>
      </c>
    </row>
    <row r="1597" spans="1:3" ht="12" customHeight="1" x14ac:dyDescent="0.3">
      <c r="A1597" s="20" t="s">
        <v>4474</v>
      </c>
      <c r="B1597" s="20" t="s">
        <v>25320</v>
      </c>
      <c r="C1597" t="s">
        <v>23710</v>
      </c>
    </row>
    <row r="1598" spans="1:3" ht="12" customHeight="1" x14ac:dyDescent="0.3">
      <c r="A1598" s="20" t="s">
        <v>755</v>
      </c>
      <c r="B1598" s="20" t="s">
        <v>25321</v>
      </c>
      <c r="C1598" t="s">
        <v>23719</v>
      </c>
    </row>
    <row r="1599" spans="1:3" ht="12" customHeight="1" x14ac:dyDescent="0.3">
      <c r="A1599" s="20" t="s">
        <v>1778</v>
      </c>
      <c r="B1599" s="20" t="s">
        <v>25322</v>
      </c>
      <c r="C1599" t="s">
        <v>25157</v>
      </c>
    </row>
    <row r="1600" spans="1:3" ht="12" customHeight="1" x14ac:dyDescent="0.3">
      <c r="A1600" s="20" t="s">
        <v>6029</v>
      </c>
      <c r="B1600" s="20" t="s">
        <v>24052</v>
      </c>
      <c r="C1600" t="s">
        <v>25323</v>
      </c>
    </row>
    <row r="1601" spans="1:3" ht="12" customHeight="1" x14ac:dyDescent="0.3">
      <c r="A1601" s="20" t="s">
        <v>3883</v>
      </c>
      <c r="B1601" s="20" t="s">
        <v>25324</v>
      </c>
      <c r="C1601" t="s">
        <v>23738</v>
      </c>
    </row>
    <row r="1602" spans="1:3" ht="12" customHeight="1" x14ac:dyDescent="0.3">
      <c r="A1602" s="20" t="s">
        <v>6030</v>
      </c>
      <c r="B1602" s="20" t="s">
        <v>25325</v>
      </c>
      <c r="C1602" t="s">
        <v>23839</v>
      </c>
    </row>
    <row r="1603" spans="1:3" ht="12" customHeight="1" x14ac:dyDescent="0.3">
      <c r="A1603" s="20" t="s">
        <v>7742</v>
      </c>
      <c r="B1603" s="20" t="s">
        <v>25326</v>
      </c>
      <c r="C1603" t="s">
        <v>23667</v>
      </c>
    </row>
    <row r="1604" spans="1:3" ht="12" customHeight="1" x14ac:dyDescent="0.3">
      <c r="A1604" s="20" t="s">
        <v>4941</v>
      </c>
      <c r="B1604" s="20" t="s">
        <v>25327</v>
      </c>
      <c r="C1604" t="s">
        <v>25120</v>
      </c>
    </row>
    <row r="1605" spans="1:3" ht="12" customHeight="1" x14ac:dyDescent="0.3">
      <c r="A1605" s="20" t="s">
        <v>4067</v>
      </c>
      <c r="B1605" s="20" t="s">
        <v>25328</v>
      </c>
      <c r="C1605" t="s">
        <v>23980</v>
      </c>
    </row>
    <row r="1606" spans="1:3" ht="12" customHeight="1" x14ac:dyDescent="0.3">
      <c r="A1606" s="20" t="s">
        <v>5563</v>
      </c>
      <c r="B1606" s="20" t="s">
        <v>25329</v>
      </c>
      <c r="C1606" t="s">
        <v>23667</v>
      </c>
    </row>
    <row r="1607" spans="1:3" ht="12" customHeight="1" x14ac:dyDescent="0.3">
      <c r="A1607" s="20" t="s">
        <v>4858</v>
      </c>
      <c r="B1607" s="20" t="s">
        <v>25330</v>
      </c>
      <c r="C1607" t="s">
        <v>23665</v>
      </c>
    </row>
    <row r="1608" spans="1:3" ht="12" customHeight="1" x14ac:dyDescent="0.3">
      <c r="A1608" s="20" t="s">
        <v>4800</v>
      </c>
      <c r="B1608" s="20" t="s">
        <v>23668</v>
      </c>
      <c r="C1608" t="s">
        <v>25331</v>
      </c>
    </row>
    <row r="1609" spans="1:3" ht="12" customHeight="1" x14ac:dyDescent="0.3">
      <c r="A1609" s="20" t="s">
        <v>4535</v>
      </c>
      <c r="B1609" s="20" t="s">
        <v>25332</v>
      </c>
      <c r="C1609" t="s">
        <v>23710</v>
      </c>
    </row>
    <row r="1610" spans="1:3" ht="12" customHeight="1" x14ac:dyDescent="0.3">
      <c r="A1610" s="20" t="s">
        <v>3653</v>
      </c>
      <c r="B1610" s="20" t="s">
        <v>25333</v>
      </c>
      <c r="C1610" t="s">
        <v>23665</v>
      </c>
    </row>
    <row r="1611" spans="1:3" ht="12" customHeight="1" x14ac:dyDescent="0.3">
      <c r="A1611" s="20" t="s">
        <v>5630</v>
      </c>
      <c r="B1611" s="20" t="s">
        <v>25334</v>
      </c>
      <c r="C1611" t="s">
        <v>25335</v>
      </c>
    </row>
    <row r="1612" spans="1:3" ht="12" customHeight="1" x14ac:dyDescent="0.3">
      <c r="A1612" s="20" t="s">
        <v>3302</v>
      </c>
      <c r="B1612" s="20" t="s">
        <v>25336</v>
      </c>
      <c r="C1612" t="s">
        <v>23661</v>
      </c>
    </row>
    <row r="1613" spans="1:3" ht="12" customHeight="1" x14ac:dyDescent="0.3">
      <c r="A1613" s="20" t="s">
        <v>2466</v>
      </c>
      <c r="B1613" s="20" t="s">
        <v>25337</v>
      </c>
      <c r="C1613" t="s">
        <v>23663</v>
      </c>
    </row>
    <row r="1614" spans="1:3" ht="12" customHeight="1" x14ac:dyDescent="0.3">
      <c r="A1614" s="20" t="s">
        <v>4616</v>
      </c>
      <c r="B1614" s="20" t="s">
        <v>25338</v>
      </c>
      <c r="C1614" t="s">
        <v>24911</v>
      </c>
    </row>
    <row r="1615" spans="1:3" ht="12" customHeight="1" x14ac:dyDescent="0.3">
      <c r="A1615" s="20" t="s">
        <v>7743</v>
      </c>
      <c r="B1615" s="20" t="s">
        <v>25339</v>
      </c>
      <c r="C1615" t="s">
        <v>23665</v>
      </c>
    </row>
    <row r="1616" spans="1:3" ht="12" customHeight="1" x14ac:dyDescent="0.3">
      <c r="A1616" s="20" t="s">
        <v>3725</v>
      </c>
      <c r="B1616" s="20" t="s">
        <v>25340</v>
      </c>
      <c r="C1616" t="s">
        <v>23665</v>
      </c>
    </row>
    <row r="1617" spans="1:3" ht="12" customHeight="1" x14ac:dyDescent="0.3">
      <c r="A1617" s="20" t="s">
        <v>5480</v>
      </c>
      <c r="B1617" s="20" t="s">
        <v>25341</v>
      </c>
      <c r="C1617" t="s">
        <v>23665</v>
      </c>
    </row>
    <row r="1618" spans="1:3" ht="12" customHeight="1" x14ac:dyDescent="0.3">
      <c r="A1618" s="20" t="s">
        <v>6986</v>
      </c>
      <c r="B1618" s="20" t="s">
        <v>25342</v>
      </c>
      <c r="C1618" t="s">
        <v>23683</v>
      </c>
    </row>
    <row r="1619" spans="1:3" ht="12" customHeight="1" x14ac:dyDescent="0.3">
      <c r="A1619" s="20" t="s">
        <v>6025</v>
      </c>
      <c r="B1619" s="20" t="s">
        <v>25343</v>
      </c>
      <c r="C1619" t="s">
        <v>23697</v>
      </c>
    </row>
    <row r="1620" spans="1:3" ht="12" customHeight="1" x14ac:dyDescent="0.3">
      <c r="A1620" s="20" t="s">
        <v>2002</v>
      </c>
      <c r="B1620" s="20" t="s">
        <v>23668</v>
      </c>
      <c r="C1620" t="s">
        <v>25344</v>
      </c>
    </row>
    <row r="1621" spans="1:3" ht="12" customHeight="1" x14ac:dyDescent="0.3">
      <c r="A1621" s="20" t="s">
        <v>3150</v>
      </c>
      <c r="B1621" s="20" t="s">
        <v>25345</v>
      </c>
      <c r="C1621" t="s">
        <v>23729</v>
      </c>
    </row>
    <row r="1622" spans="1:3" ht="12" customHeight="1" x14ac:dyDescent="0.3">
      <c r="A1622" s="20" t="s">
        <v>6987</v>
      </c>
      <c r="B1622" s="20" t="s">
        <v>23668</v>
      </c>
      <c r="C1622" t="s">
        <v>25346</v>
      </c>
    </row>
    <row r="1623" spans="1:3" ht="12" customHeight="1" x14ac:dyDescent="0.3">
      <c r="A1623" s="20" t="s">
        <v>4188</v>
      </c>
      <c r="B1623" s="20" t="s">
        <v>25347</v>
      </c>
      <c r="C1623" t="s">
        <v>23683</v>
      </c>
    </row>
    <row r="1624" spans="1:3" ht="12" customHeight="1" x14ac:dyDescent="0.3">
      <c r="A1624" s="20" t="s">
        <v>523</v>
      </c>
      <c r="B1624" s="20" t="s">
        <v>16124</v>
      </c>
      <c r="C1624" t="s">
        <v>23719</v>
      </c>
    </row>
    <row r="1625" spans="1:3" ht="12" customHeight="1" x14ac:dyDescent="0.3">
      <c r="A1625" s="20" t="s">
        <v>2369</v>
      </c>
      <c r="B1625" s="20" t="s">
        <v>25348</v>
      </c>
      <c r="C1625" t="s">
        <v>23663</v>
      </c>
    </row>
    <row r="1626" spans="1:3" ht="12" customHeight="1" x14ac:dyDescent="0.3">
      <c r="A1626" s="20" t="s">
        <v>4617</v>
      </c>
      <c r="B1626" s="20" t="s">
        <v>25349</v>
      </c>
      <c r="C1626" t="s">
        <v>23683</v>
      </c>
    </row>
    <row r="1627" spans="1:3" ht="12" customHeight="1" x14ac:dyDescent="0.3">
      <c r="A1627" s="20" t="s">
        <v>4273</v>
      </c>
      <c r="B1627" s="20" t="s">
        <v>25350</v>
      </c>
      <c r="C1627" t="s">
        <v>23667</v>
      </c>
    </row>
    <row r="1628" spans="1:3" ht="12" customHeight="1" x14ac:dyDescent="0.3">
      <c r="A1628" s="20" t="s">
        <v>5041</v>
      </c>
      <c r="B1628" s="20" t="s">
        <v>25351</v>
      </c>
      <c r="C1628" t="s">
        <v>23683</v>
      </c>
    </row>
    <row r="1629" spans="1:3" ht="12" customHeight="1" x14ac:dyDescent="0.3">
      <c r="A1629" s="20" t="s">
        <v>5900</v>
      </c>
      <c r="B1629" s="20" t="s">
        <v>23721</v>
      </c>
      <c r="C1629" t="s">
        <v>25352</v>
      </c>
    </row>
    <row r="1630" spans="1:3" ht="12" customHeight="1" x14ac:dyDescent="0.3">
      <c r="A1630" s="20" t="s">
        <v>4333</v>
      </c>
      <c r="B1630" s="20" t="s">
        <v>25353</v>
      </c>
      <c r="C1630" t="s">
        <v>23667</v>
      </c>
    </row>
    <row r="1631" spans="1:3" ht="12" customHeight="1" x14ac:dyDescent="0.3">
      <c r="A1631" s="20" t="s">
        <v>4008</v>
      </c>
      <c r="B1631" s="20" t="s">
        <v>25354</v>
      </c>
      <c r="C1631" t="s">
        <v>25355</v>
      </c>
    </row>
    <row r="1632" spans="1:3" ht="12" customHeight="1" x14ac:dyDescent="0.3">
      <c r="A1632" s="20" t="s">
        <v>5723</v>
      </c>
      <c r="B1632" s="20" t="s">
        <v>25356</v>
      </c>
      <c r="C1632" t="s">
        <v>23697</v>
      </c>
    </row>
    <row r="1633" spans="1:3" ht="12" customHeight="1" x14ac:dyDescent="0.3">
      <c r="A1633" s="20" t="s">
        <v>7744</v>
      </c>
      <c r="B1633" s="20" t="s">
        <v>23668</v>
      </c>
      <c r="C1633" t="s">
        <v>25357</v>
      </c>
    </row>
    <row r="1634" spans="1:3" ht="12" customHeight="1" x14ac:dyDescent="0.3">
      <c r="A1634" s="20" t="s">
        <v>3151</v>
      </c>
      <c r="B1634" s="20" t="s">
        <v>25358</v>
      </c>
      <c r="C1634" t="s">
        <v>23729</v>
      </c>
    </row>
    <row r="1635" spans="1:3" ht="12" customHeight="1" x14ac:dyDescent="0.3">
      <c r="A1635" s="20" t="s">
        <v>2661</v>
      </c>
      <c r="B1635" s="20" t="s">
        <v>18322</v>
      </c>
      <c r="C1635" t="s">
        <v>23683</v>
      </c>
    </row>
    <row r="1636" spans="1:3" ht="12" customHeight="1" x14ac:dyDescent="0.3">
      <c r="A1636" s="20" t="s">
        <v>2995</v>
      </c>
      <c r="B1636" s="20" t="s">
        <v>25359</v>
      </c>
      <c r="C1636" t="s">
        <v>23661</v>
      </c>
    </row>
    <row r="1637" spans="1:3" ht="12" customHeight="1" x14ac:dyDescent="0.3">
      <c r="A1637" s="20" t="s">
        <v>6428</v>
      </c>
      <c r="B1637" s="20" t="s">
        <v>25360</v>
      </c>
      <c r="C1637" t="s">
        <v>23675</v>
      </c>
    </row>
    <row r="1638" spans="1:3" ht="12" customHeight="1" x14ac:dyDescent="0.3">
      <c r="A1638" s="20" t="s">
        <v>3387</v>
      </c>
      <c r="B1638" s="20" t="s">
        <v>25361</v>
      </c>
      <c r="C1638" t="s">
        <v>23729</v>
      </c>
    </row>
    <row r="1639" spans="1:3" ht="12" customHeight="1" x14ac:dyDescent="0.3">
      <c r="A1639" s="20" t="s">
        <v>5382</v>
      </c>
      <c r="B1639" s="20" t="s">
        <v>25362</v>
      </c>
      <c r="C1639" t="s">
        <v>23683</v>
      </c>
    </row>
    <row r="1640" spans="1:3" ht="12" customHeight="1" x14ac:dyDescent="0.3">
      <c r="A1640" s="20" t="s">
        <v>748</v>
      </c>
      <c r="B1640" s="20" t="s">
        <v>25363</v>
      </c>
      <c r="C1640" t="s">
        <v>23719</v>
      </c>
    </row>
    <row r="1641" spans="1:3" ht="12" customHeight="1" x14ac:dyDescent="0.3">
      <c r="A1641" s="20" t="s">
        <v>3882</v>
      </c>
      <c r="B1641" s="20" t="s">
        <v>25364</v>
      </c>
      <c r="C1641" t="s">
        <v>23738</v>
      </c>
    </row>
    <row r="1642" spans="1:3" ht="12" customHeight="1" x14ac:dyDescent="0.3">
      <c r="A1642" s="20" t="s">
        <v>4436</v>
      </c>
      <c r="B1642" s="20" t="s">
        <v>25365</v>
      </c>
      <c r="C1642" t="s">
        <v>23667</v>
      </c>
    </row>
    <row r="1643" spans="1:3" ht="12" customHeight="1" x14ac:dyDescent="0.3">
      <c r="A1643" s="20" t="s">
        <v>7059</v>
      </c>
      <c r="B1643" s="20" t="s">
        <v>25366</v>
      </c>
      <c r="C1643" t="s">
        <v>23683</v>
      </c>
    </row>
    <row r="1644" spans="1:3" ht="12" customHeight="1" x14ac:dyDescent="0.3">
      <c r="A1644" s="20" t="s">
        <v>6026</v>
      </c>
      <c r="B1644" s="20" t="s">
        <v>25367</v>
      </c>
      <c r="C1644" t="s">
        <v>23683</v>
      </c>
    </row>
    <row r="1645" spans="1:3" ht="12" customHeight="1" x14ac:dyDescent="0.3">
      <c r="A1645" s="20" t="s">
        <v>5191</v>
      </c>
      <c r="B1645" s="20" t="s">
        <v>25368</v>
      </c>
      <c r="C1645" t="s">
        <v>23683</v>
      </c>
    </row>
    <row r="1646" spans="1:3" ht="12" customHeight="1" x14ac:dyDescent="0.3">
      <c r="A1646" s="20" t="s">
        <v>5281</v>
      </c>
      <c r="B1646" s="20" t="s">
        <v>25369</v>
      </c>
      <c r="C1646" t="s">
        <v>25370</v>
      </c>
    </row>
    <row r="1647" spans="1:3" ht="12" customHeight="1" x14ac:dyDescent="0.3">
      <c r="A1647" s="20" t="s">
        <v>6945</v>
      </c>
      <c r="B1647" s="20" t="s">
        <v>25371</v>
      </c>
      <c r="C1647" t="s">
        <v>23683</v>
      </c>
    </row>
    <row r="1648" spans="1:3" ht="12" customHeight="1" x14ac:dyDescent="0.3">
      <c r="A1648" s="20" t="s">
        <v>5809</v>
      </c>
    </row>
    <row r="1649" spans="1:3" ht="12" customHeight="1" x14ac:dyDescent="0.3">
      <c r="A1649" s="20" t="s">
        <v>65</v>
      </c>
      <c r="B1649" s="20" t="s">
        <v>23668</v>
      </c>
      <c r="C1649" t="s">
        <v>25372</v>
      </c>
    </row>
    <row r="1650" spans="1:3" ht="12" customHeight="1" x14ac:dyDescent="0.3">
      <c r="A1650" s="20" t="s">
        <v>6227</v>
      </c>
      <c r="B1650" s="20" t="s">
        <v>23993</v>
      </c>
      <c r="C1650" t="s">
        <v>25373</v>
      </c>
    </row>
    <row r="1651" spans="1:3" ht="12" customHeight="1" x14ac:dyDescent="0.3">
      <c r="A1651" s="20" t="s">
        <v>6988</v>
      </c>
      <c r="B1651" s="20" t="s">
        <v>23668</v>
      </c>
      <c r="C1651" t="s">
        <v>25374</v>
      </c>
    </row>
    <row r="1652" spans="1:3" ht="12" customHeight="1" x14ac:dyDescent="0.3">
      <c r="A1652" s="20" t="s">
        <v>6258</v>
      </c>
      <c r="B1652" s="20" t="s">
        <v>25375</v>
      </c>
      <c r="C1652" t="s">
        <v>23839</v>
      </c>
    </row>
    <row r="1653" spans="1:3" ht="12" customHeight="1" x14ac:dyDescent="0.3">
      <c r="A1653" s="20" t="s">
        <v>7745</v>
      </c>
      <c r="B1653" s="20" t="s">
        <v>16488</v>
      </c>
      <c r="C1653" t="s">
        <v>23719</v>
      </c>
    </row>
    <row r="1654" spans="1:3" ht="12" customHeight="1" x14ac:dyDescent="0.3">
      <c r="A1654" s="20" t="s">
        <v>1268</v>
      </c>
      <c r="B1654" s="20" t="s">
        <v>15587</v>
      </c>
      <c r="C1654" t="s">
        <v>25376</v>
      </c>
    </row>
    <row r="1655" spans="1:3" ht="12" customHeight="1" x14ac:dyDescent="0.3">
      <c r="A1655" s="20" t="s">
        <v>880</v>
      </c>
      <c r="B1655" s="20" t="s">
        <v>23668</v>
      </c>
      <c r="C1655" t="s">
        <v>25377</v>
      </c>
    </row>
    <row r="1656" spans="1:3" ht="12" customHeight="1" x14ac:dyDescent="0.3">
      <c r="A1656" s="20" t="s">
        <v>3973</v>
      </c>
      <c r="B1656" s="20" t="s">
        <v>25378</v>
      </c>
      <c r="C1656" t="s">
        <v>25157</v>
      </c>
    </row>
    <row r="1657" spans="1:3" ht="12" customHeight="1" x14ac:dyDescent="0.3">
      <c r="A1657" s="20" t="s">
        <v>3652</v>
      </c>
      <c r="B1657" s="20" t="s">
        <v>25379</v>
      </c>
      <c r="C1657" t="s">
        <v>23683</v>
      </c>
    </row>
    <row r="1658" spans="1:3" ht="12" customHeight="1" x14ac:dyDescent="0.3">
      <c r="A1658" s="20" t="s">
        <v>881</v>
      </c>
      <c r="B1658" s="20" t="s">
        <v>25380</v>
      </c>
      <c r="C1658" t="s">
        <v>23665</v>
      </c>
    </row>
    <row r="1659" spans="1:3" ht="12" customHeight="1" x14ac:dyDescent="0.3">
      <c r="A1659" s="20" t="s">
        <v>414</v>
      </c>
      <c r="B1659" s="20" t="s">
        <v>25381</v>
      </c>
      <c r="C1659" t="s">
        <v>23870</v>
      </c>
    </row>
    <row r="1660" spans="1:3" ht="12" customHeight="1" x14ac:dyDescent="0.3">
      <c r="A1660" s="20" t="s">
        <v>2371</v>
      </c>
      <c r="B1660" s="20" t="s">
        <v>25382</v>
      </c>
      <c r="C1660" t="s">
        <v>23663</v>
      </c>
    </row>
    <row r="1661" spans="1:3" ht="12" customHeight="1" x14ac:dyDescent="0.3">
      <c r="A1661" s="20" t="s">
        <v>4618</v>
      </c>
      <c r="B1661" s="20" t="s">
        <v>25383</v>
      </c>
      <c r="C1661" t="s">
        <v>23701</v>
      </c>
    </row>
    <row r="1662" spans="1:3" ht="12" customHeight="1" x14ac:dyDescent="0.3">
      <c r="A1662" s="20" t="s">
        <v>749</v>
      </c>
      <c r="B1662" s="20" t="s">
        <v>16353</v>
      </c>
      <c r="C1662" t="s">
        <v>23719</v>
      </c>
    </row>
    <row r="1663" spans="1:3" ht="12" customHeight="1" x14ac:dyDescent="0.3">
      <c r="A1663" s="20" t="s">
        <v>1036</v>
      </c>
      <c r="B1663" s="20" t="s">
        <v>25384</v>
      </c>
      <c r="C1663" t="s">
        <v>23665</v>
      </c>
    </row>
    <row r="1664" spans="1:3" ht="12" customHeight="1" x14ac:dyDescent="0.3">
      <c r="A1664" s="20" t="s">
        <v>882</v>
      </c>
      <c r="B1664" s="20" t="s">
        <v>25385</v>
      </c>
      <c r="C1664" t="s">
        <v>23683</v>
      </c>
    </row>
    <row r="1665" spans="1:3" ht="12" customHeight="1" x14ac:dyDescent="0.3">
      <c r="A1665" s="20" t="s">
        <v>883</v>
      </c>
      <c r="B1665" s="20" t="s">
        <v>25386</v>
      </c>
      <c r="C1665" t="s">
        <v>24096</v>
      </c>
    </row>
    <row r="1666" spans="1:3" ht="12" customHeight="1" x14ac:dyDescent="0.3">
      <c r="A1666" s="20" t="s">
        <v>2200</v>
      </c>
      <c r="B1666" s="20" t="s">
        <v>23721</v>
      </c>
      <c r="C1666" t="s">
        <v>25387</v>
      </c>
    </row>
    <row r="1667" spans="1:3" ht="12" customHeight="1" x14ac:dyDescent="0.3">
      <c r="A1667" s="20" t="s">
        <v>884</v>
      </c>
      <c r="B1667" s="20" t="s">
        <v>25388</v>
      </c>
      <c r="C1667" t="s">
        <v>23719</v>
      </c>
    </row>
    <row r="1668" spans="1:3" ht="12" customHeight="1" x14ac:dyDescent="0.3">
      <c r="A1668" s="20" t="s">
        <v>750</v>
      </c>
      <c r="B1668" s="20" t="s">
        <v>25389</v>
      </c>
      <c r="C1668" t="s">
        <v>23719</v>
      </c>
    </row>
    <row r="1669" spans="1:3" ht="12" customHeight="1" x14ac:dyDescent="0.3">
      <c r="A1669" s="20" t="s">
        <v>885</v>
      </c>
      <c r="B1669" s="20" t="s">
        <v>25390</v>
      </c>
      <c r="C1669" t="s">
        <v>23683</v>
      </c>
    </row>
    <row r="1670" spans="1:3" ht="12" customHeight="1" x14ac:dyDescent="0.3">
      <c r="A1670" s="20" t="s">
        <v>415</v>
      </c>
      <c r="B1670" s="20" t="s">
        <v>25391</v>
      </c>
      <c r="C1670" t="s">
        <v>23683</v>
      </c>
    </row>
    <row r="1671" spans="1:3" ht="12" customHeight="1" x14ac:dyDescent="0.3">
      <c r="A1671" s="20" t="s">
        <v>524</v>
      </c>
      <c r="B1671" s="20" t="s">
        <v>23721</v>
      </c>
      <c r="C1671" t="s">
        <v>25392</v>
      </c>
    </row>
    <row r="1672" spans="1:3" ht="12" customHeight="1" x14ac:dyDescent="0.3">
      <c r="A1672" s="20" t="s">
        <v>525</v>
      </c>
      <c r="B1672" s="20" t="s">
        <v>25393</v>
      </c>
      <c r="C1672" t="s">
        <v>23719</v>
      </c>
    </row>
    <row r="1673" spans="1:3" ht="12" customHeight="1" x14ac:dyDescent="0.3">
      <c r="A1673" s="20" t="s">
        <v>5282</v>
      </c>
      <c r="B1673" s="20" t="s">
        <v>25394</v>
      </c>
      <c r="C1673" t="s">
        <v>23683</v>
      </c>
    </row>
    <row r="1674" spans="1:3" ht="12" customHeight="1" x14ac:dyDescent="0.3">
      <c r="A1674" s="20" t="s">
        <v>1777</v>
      </c>
      <c r="B1674" s="20" t="s">
        <v>25395</v>
      </c>
      <c r="C1674" t="s">
        <v>23665</v>
      </c>
    </row>
    <row r="1675" spans="1:3" ht="12" customHeight="1" x14ac:dyDescent="0.3">
      <c r="A1675" s="20" t="s">
        <v>4401</v>
      </c>
      <c r="B1675" s="20" t="s">
        <v>25396</v>
      </c>
      <c r="C1675" t="s">
        <v>23667</v>
      </c>
    </row>
    <row r="1676" spans="1:3" ht="12" customHeight="1" x14ac:dyDescent="0.3">
      <c r="A1676" s="20" t="s">
        <v>4334</v>
      </c>
      <c r="B1676" s="20" t="s">
        <v>25397</v>
      </c>
      <c r="C1676" t="s">
        <v>23667</v>
      </c>
    </row>
    <row r="1677" spans="1:3" ht="12" customHeight="1" x14ac:dyDescent="0.3">
      <c r="A1677" s="20" t="s">
        <v>526</v>
      </c>
      <c r="B1677" s="20" t="s">
        <v>25398</v>
      </c>
      <c r="C1677" t="s">
        <v>25399</v>
      </c>
    </row>
    <row r="1678" spans="1:3" ht="12" customHeight="1" x14ac:dyDescent="0.3">
      <c r="A1678" s="20" t="s">
        <v>5481</v>
      </c>
      <c r="B1678" s="20" t="s">
        <v>25400</v>
      </c>
      <c r="C1678" t="s">
        <v>23665</v>
      </c>
    </row>
    <row r="1679" spans="1:3" ht="12" customHeight="1" x14ac:dyDescent="0.3">
      <c r="A1679" s="20" t="s">
        <v>527</v>
      </c>
      <c r="B1679" s="20" t="s">
        <v>25401</v>
      </c>
      <c r="C1679" t="s">
        <v>23719</v>
      </c>
    </row>
    <row r="1680" spans="1:3" ht="12" customHeight="1" x14ac:dyDescent="0.3">
      <c r="A1680" s="20" t="s">
        <v>5090</v>
      </c>
      <c r="B1680" s="20" t="s">
        <v>25402</v>
      </c>
      <c r="C1680" t="s">
        <v>23839</v>
      </c>
    </row>
    <row r="1681" spans="1:3" ht="12" customHeight="1" x14ac:dyDescent="0.3">
      <c r="A1681" s="20" t="s">
        <v>1269</v>
      </c>
      <c r="B1681" s="20" t="s">
        <v>25403</v>
      </c>
      <c r="C1681" t="s">
        <v>23665</v>
      </c>
    </row>
    <row r="1682" spans="1:3" ht="12" customHeight="1" x14ac:dyDescent="0.3">
      <c r="A1682" s="20" t="s">
        <v>2201</v>
      </c>
      <c r="B1682" s="20" t="s">
        <v>25404</v>
      </c>
      <c r="C1682" t="s">
        <v>23663</v>
      </c>
    </row>
    <row r="1683" spans="1:3" ht="12" customHeight="1" x14ac:dyDescent="0.3">
      <c r="A1683" s="20" t="s">
        <v>4065</v>
      </c>
      <c r="B1683" s="20" t="s">
        <v>25405</v>
      </c>
      <c r="C1683" t="s">
        <v>23980</v>
      </c>
    </row>
    <row r="1684" spans="1:3" ht="12" customHeight="1" x14ac:dyDescent="0.3">
      <c r="A1684" s="20" t="s">
        <v>5628</v>
      </c>
      <c r="B1684" s="20" t="s">
        <v>25406</v>
      </c>
      <c r="C1684" t="s">
        <v>23697</v>
      </c>
    </row>
    <row r="1685" spans="1:3" ht="12" customHeight="1" x14ac:dyDescent="0.3">
      <c r="A1685" s="20" t="s">
        <v>1523</v>
      </c>
      <c r="B1685" s="20" t="s">
        <v>25407</v>
      </c>
      <c r="C1685" t="s">
        <v>23663</v>
      </c>
    </row>
    <row r="1686" spans="1:3" ht="12" customHeight="1" x14ac:dyDescent="0.3">
      <c r="A1686" s="20" t="s">
        <v>751</v>
      </c>
      <c r="B1686" s="20" t="s">
        <v>25408</v>
      </c>
      <c r="C1686" t="s">
        <v>23719</v>
      </c>
    </row>
    <row r="1687" spans="1:3" ht="12" customHeight="1" x14ac:dyDescent="0.3">
      <c r="A1687" s="20" t="s">
        <v>2537</v>
      </c>
      <c r="B1687" s="20" t="s">
        <v>24141</v>
      </c>
      <c r="C1687" t="s">
        <v>25409</v>
      </c>
    </row>
    <row r="1688" spans="1:3" ht="12" customHeight="1" x14ac:dyDescent="0.3">
      <c r="A1688" s="20" t="s">
        <v>5810</v>
      </c>
      <c r="B1688" s="20" t="s">
        <v>23927</v>
      </c>
      <c r="C1688" t="s">
        <v>25410</v>
      </c>
    </row>
    <row r="1689" spans="1:3" ht="12" customHeight="1" x14ac:dyDescent="0.3">
      <c r="A1689" s="20" t="s">
        <v>3152</v>
      </c>
      <c r="B1689" s="20" t="s">
        <v>25411</v>
      </c>
      <c r="C1689" t="s">
        <v>23729</v>
      </c>
    </row>
    <row r="1690" spans="1:3" ht="12" customHeight="1" x14ac:dyDescent="0.3">
      <c r="A1690" s="20" t="s">
        <v>2745</v>
      </c>
      <c r="B1690" s="20" t="s">
        <v>15587</v>
      </c>
      <c r="C1690" t="s">
        <v>25412</v>
      </c>
    </row>
    <row r="1691" spans="1:3" ht="12" customHeight="1" x14ac:dyDescent="0.3">
      <c r="A1691" s="20" t="s">
        <v>2744</v>
      </c>
      <c r="B1691" s="20" t="s">
        <v>15587</v>
      </c>
      <c r="C1691" t="s">
        <v>25413</v>
      </c>
    </row>
    <row r="1692" spans="1:3" ht="12" customHeight="1" x14ac:dyDescent="0.3">
      <c r="A1692" s="20" t="s">
        <v>2469</v>
      </c>
      <c r="B1692" s="20" t="s">
        <v>25414</v>
      </c>
      <c r="C1692" t="s">
        <v>23663</v>
      </c>
    </row>
    <row r="1693" spans="1:3" ht="12" customHeight="1" x14ac:dyDescent="0.3">
      <c r="A1693" s="20" t="s">
        <v>6168</v>
      </c>
      <c r="B1693" s="20" t="s">
        <v>15587</v>
      </c>
      <c r="C1693" t="s">
        <v>25415</v>
      </c>
    </row>
    <row r="1694" spans="1:3" ht="12" customHeight="1" x14ac:dyDescent="0.3">
      <c r="A1694" s="20" t="s">
        <v>6429</v>
      </c>
      <c r="B1694" s="20" t="s">
        <v>25416</v>
      </c>
      <c r="C1694" t="s">
        <v>23683</v>
      </c>
    </row>
    <row r="1695" spans="1:3" ht="12" customHeight="1" x14ac:dyDescent="0.3">
      <c r="A1695" s="20" t="s">
        <v>6430</v>
      </c>
      <c r="B1695" s="20" t="s">
        <v>25417</v>
      </c>
      <c r="C1695" t="s">
        <v>23675</v>
      </c>
    </row>
    <row r="1696" spans="1:3" ht="12" customHeight="1" x14ac:dyDescent="0.3">
      <c r="A1696" s="20" t="s">
        <v>6169</v>
      </c>
      <c r="B1696" s="20" t="s">
        <v>25418</v>
      </c>
      <c r="C1696" t="s">
        <v>25419</v>
      </c>
    </row>
    <row r="1697" spans="1:3" ht="12" customHeight="1" x14ac:dyDescent="0.3">
      <c r="A1697" s="20" t="s">
        <v>528</v>
      </c>
      <c r="B1697" s="20" t="s">
        <v>16130</v>
      </c>
      <c r="C1697" t="s">
        <v>23719</v>
      </c>
    </row>
    <row r="1698" spans="1:3" ht="12" customHeight="1" x14ac:dyDescent="0.3">
      <c r="A1698" s="20" t="s">
        <v>1401</v>
      </c>
      <c r="B1698" s="20" t="s">
        <v>25420</v>
      </c>
      <c r="C1698" t="s">
        <v>23805</v>
      </c>
    </row>
    <row r="1699" spans="1:3" ht="12" customHeight="1" x14ac:dyDescent="0.3">
      <c r="A1699" s="20" t="s">
        <v>3388</v>
      </c>
      <c r="B1699" s="20" t="s">
        <v>25421</v>
      </c>
      <c r="C1699" t="s">
        <v>23683</v>
      </c>
    </row>
    <row r="1700" spans="1:3" ht="12" customHeight="1" x14ac:dyDescent="0.3">
      <c r="A1700" s="20" t="s">
        <v>5482</v>
      </c>
      <c r="B1700" s="20" t="s">
        <v>25422</v>
      </c>
      <c r="C1700" t="s">
        <v>24098</v>
      </c>
    </row>
    <row r="1701" spans="1:3" ht="12" customHeight="1" x14ac:dyDescent="0.3">
      <c r="A1701" s="20" t="s">
        <v>6431</v>
      </c>
      <c r="B1701" s="20" t="s">
        <v>25423</v>
      </c>
      <c r="C1701" t="s">
        <v>23665</v>
      </c>
    </row>
    <row r="1702" spans="1:3" ht="12" customHeight="1" x14ac:dyDescent="0.3">
      <c r="A1702" s="20" t="s">
        <v>7060</v>
      </c>
      <c r="B1702" s="20" t="s">
        <v>23668</v>
      </c>
      <c r="C1702" t="s">
        <v>25424</v>
      </c>
    </row>
    <row r="1703" spans="1:3" ht="12" customHeight="1" x14ac:dyDescent="0.3">
      <c r="A1703" s="20" t="s">
        <v>2202</v>
      </c>
      <c r="B1703" s="20" t="s">
        <v>25425</v>
      </c>
      <c r="C1703" t="s">
        <v>23663</v>
      </c>
    </row>
    <row r="1704" spans="1:3" ht="12" customHeight="1" x14ac:dyDescent="0.3">
      <c r="A1704" s="20" t="s">
        <v>3389</v>
      </c>
      <c r="B1704" s="20" t="s">
        <v>25426</v>
      </c>
      <c r="C1704" t="s">
        <v>23729</v>
      </c>
    </row>
    <row r="1705" spans="1:3" ht="12" customHeight="1" x14ac:dyDescent="0.3">
      <c r="A1705" s="20" t="s">
        <v>3599</v>
      </c>
      <c r="B1705" s="20" t="s">
        <v>25427</v>
      </c>
      <c r="C1705" t="s">
        <v>23770</v>
      </c>
    </row>
    <row r="1706" spans="1:3" ht="12" customHeight="1" x14ac:dyDescent="0.3">
      <c r="A1706" s="20" t="s">
        <v>3974</v>
      </c>
      <c r="B1706" s="20" t="s">
        <v>23721</v>
      </c>
      <c r="C1706" t="s">
        <v>25428</v>
      </c>
    </row>
    <row r="1707" spans="1:3" ht="12" customHeight="1" x14ac:dyDescent="0.3">
      <c r="A1707" s="20" t="s">
        <v>9659</v>
      </c>
      <c r="B1707" s="20" t="s">
        <v>25429</v>
      </c>
      <c r="C1707" t="s">
        <v>23821</v>
      </c>
    </row>
    <row r="1708" spans="1:3" ht="12" customHeight="1" x14ac:dyDescent="0.3">
      <c r="A1708" s="20" t="s">
        <v>2746</v>
      </c>
      <c r="B1708" s="20" t="s">
        <v>15587</v>
      </c>
      <c r="C1708" t="s">
        <v>25430</v>
      </c>
    </row>
    <row r="1709" spans="1:3" ht="12" customHeight="1" x14ac:dyDescent="0.3">
      <c r="A1709" s="20" t="s">
        <v>752</v>
      </c>
      <c r="B1709" s="20" t="s">
        <v>25431</v>
      </c>
      <c r="C1709" t="s">
        <v>25279</v>
      </c>
    </row>
    <row r="1710" spans="1:3" ht="12" customHeight="1" x14ac:dyDescent="0.3">
      <c r="A1710" s="20" t="s">
        <v>4402</v>
      </c>
      <c r="B1710" s="20" t="s">
        <v>25432</v>
      </c>
      <c r="C1710" t="s">
        <v>23667</v>
      </c>
    </row>
    <row r="1711" spans="1:3" ht="12" customHeight="1" x14ac:dyDescent="0.3">
      <c r="A1711" s="20" t="s">
        <v>2613</v>
      </c>
      <c r="B1711" s="20" t="s">
        <v>19599</v>
      </c>
      <c r="C1711" t="s">
        <v>25433</v>
      </c>
    </row>
    <row r="1712" spans="1:3" ht="12" customHeight="1" x14ac:dyDescent="0.3">
      <c r="A1712" s="20" t="s">
        <v>886</v>
      </c>
      <c r="B1712" s="20" t="s">
        <v>25434</v>
      </c>
      <c r="C1712" t="s">
        <v>23683</v>
      </c>
    </row>
    <row r="1713" spans="1:3" ht="12" customHeight="1" x14ac:dyDescent="0.3">
      <c r="A1713" s="20" t="s">
        <v>1402</v>
      </c>
      <c r="B1713" s="20" t="s">
        <v>25435</v>
      </c>
      <c r="C1713" t="s">
        <v>23683</v>
      </c>
    </row>
    <row r="1714" spans="1:3" ht="12" customHeight="1" x14ac:dyDescent="0.3">
      <c r="A1714" s="20" t="s">
        <v>753</v>
      </c>
      <c r="B1714" s="20" t="s">
        <v>25436</v>
      </c>
      <c r="C1714" t="s">
        <v>23719</v>
      </c>
    </row>
    <row r="1715" spans="1:3" ht="12" customHeight="1" x14ac:dyDescent="0.3">
      <c r="A1715" s="20" t="s">
        <v>6027</v>
      </c>
      <c r="B1715" s="20" t="s">
        <v>23668</v>
      </c>
      <c r="C1715" t="s">
        <v>25437</v>
      </c>
    </row>
    <row r="1716" spans="1:3" ht="12" customHeight="1" x14ac:dyDescent="0.3">
      <c r="A1716" s="20" t="s">
        <v>2894</v>
      </c>
      <c r="B1716" s="20" t="s">
        <v>25438</v>
      </c>
      <c r="C1716" t="s">
        <v>23665</v>
      </c>
    </row>
    <row r="1717" spans="1:3" ht="12" customHeight="1" x14ac:dyDescent="0.3">
      <c r="A1717" s="20" t="s">
        <v>6170</v>
      </c>
      <c r="B1717" s="20" t="s">
        <v>25439</v>
      </c>
      <c r="C1717" t="s">
        <v>23812</v>
      </c>
    </row>
    <row r="1718" spans="1:3" ht="12" customHeight="1" x14ac:dyDescent="0.3">
      <c r="A1718" s="20" t="s">
        <v>529</v>
      </c>
      <c r="B1718" s="20" t="s">
        <v>25440</v>
      </c>
      <c r="C1718" t="s">
        <v>23719</v>
      </c>
    </row>
    <row r="1719" spans="1:3" ht="12" customHeight="1" x14ac:dyDescent="0.3">
      <c r="A1719" s="20" t="s">
        <v>6028</v>
      </c>
      <c r="B1719" s="20" t="s">
        <v>25441</v>
      </c>
      <c r="C1719" t="s">
        <v>23697</v>
      </c>
    </row>
    <row r="1720" spans="1:3" ht="12" customHeight="1" x14ac:dyDescent="0.3">
      <c r="A1720" s="20" t="s">
        <v>4857</v>
      </c>
      <c r="B1720" s="20" t="s">
        <v>25442</v>
      </c>
      <c r="C1720" t="s">
        <v>23870</v>
      </c>
    </row>
    <row r="1721" spans="1:3" ht="12" customHeight="1" x14ac:dyDescent="0.3">
      <c r="A1721" s="20" t="s">
        <v>4222</v>
      </c>
      <c r="B1721" s="20" t="s">
        <v>25443</v>
      </c>
      <c r="C1721" t="s">
        <v>23667</v>
      </c>
    </row>
    <row r="1722" spans="1:3" ht="12" customHeight="1" x14ac:dyDescent="0.3">
      <c r="A1722" s="20" t="s">
        <v>4940</v>
      </c>
      <c r="B1722" s="20" t="s">
        <v>25444</v>
      </c>
      <c r="C1722" t="s">
        <v>25445</v>
      </c>
    </row>
    <row r="1723" spans="1:3" ht="12" customHeight="1" x14ac:dyDescent="0.3">
      <c r="A1723" s="20" t="s">
        <v>4335</v>
      </c>
      <c r="B1723" s="20" t="s">
        <v>25446</v>
      </c>
      <c r="C1723" t="s">
        <v>23667</v>
      </c>
    </row>
    <row r="1724" spans="1:3" ht="12" customHeight="1" x14ac:dyDescent="0.3">
      <c r="A1724" s="20" t="s">
        <v>754</v>
      </c>
      <c r="B1724" s="20" t="s">
        <v>25447</v>
      </c>
      <c r="C1724" t="s">
        <v>23719</v>
      </c>
    </row>
    <row r="1725" spans="1:3" ht="12" customHeight="1" x14ac:dyDescent="0.3">
      <c r="A1725" s="20" t="s">
        <v>3851</v>
      </c>
      <c r="B1725" s="20" t="s">
        <v>23668</v>
      </c>
      <c r="C1725" t="s">
        <v>25448</v>
      </c>
    </row>
    <row r="1726" spans="1:3" ht="12" customHeight="1" x14ac:dyDescent="0.3">
      <c r="A1726" s="20" t="s">
        <v>66</v>
      </c>
      <c r="B1726" s="20" t="s">
        <v>25449</v>
      </c>
      <c r="C1726" t="s">
        <v>23683</v>
      </c>
    </row>
    <row r="1727" spans="1:3" ht="12" customHeight="1" x14ac:dyDescent="0.3">
      <c r="A1727" s="20" t="s">
        <v>5091</v>
      </c>
      <c r="B1727" s="20" t="s">
        <v>25450</v>
      </c>
      <c r="C1727" t="s">
        <v>25451</v>
      </c>
    </row>
    <row r="1728" spans="1:3" ht="12" customHeight="1" x14ac:dyDescent="0.3">
      <c r="A1728" s="20" t="s">
        <v>4009</v>
      </c>
      <c r="B1728" s="20" t="s">
        <v>25452</v>
      </c>
      <c r="C1728" t="s">
        <v>25453</v>
      </c>
    </row>
    <row r="1729" spans="1:3" ht="12" customHeight="1" x14ac:dyDescent="0.3">
      <c r="A1729" s="20" t="s">
        <v>887</v>
      </c>
      <c r="B1729" s="20" t="s">
        <v>23668</v>
      </c>
      <c r="C1729" t="s">
        <v>25454</v>
      </c>
    </row>
    <row r="1730" spans="1:3" ht="12" customHeight="1" x14ac:dyDescent="0.3">
      <c r="A1730" s="20" t="s">
        <v>5724</v>
      </c>
      <c r="B1730" s="20" t="s">
        <v>23668</v>
      </c>
      <c r="C1730" t="s">
        <v>25455</v>
      </c>
    </row>
    <row r="1731" spans="1:3" ht="12" customHeight="1" x14ac:dyDescent="0.3">
      <c r="A1731" s="20" t="s">
        <v>5561</v>
      </c>
      <c r="B1731" s="20" t="s">
        <v>25456</v>
      </c>
      <c r="C1731" t="s">
        <v>24098</v>
      </c>
    </row>
    <row r="1732" spans="1:3" ht="12" customHeight="1" x14ac:dyDescent="0.3">
      <c r="A1732" s="20" t="s">
        <v>5562</v>
      </c>
      <c r="B1732" s="20" t="s">
        <v>25457</v>
      </c>
      <c r="C1732" t="s">
        <v>23683</v>
      </c>
    </row>
    <row r="1733" spans="1:3" ht="12" customHeight="1" x14ac:dyDescent="0.3">
      <c r="A1733" s="20" t="s">
        <v>4619</v>
      </c>
      <c r="B1733" s="20" t="s">
        <v>25458</v>
      </c>
      <c r="C1733" t="s">
        <v>23701</v>
      </c>
    </row>
    <row r="1734" spans="1:3" ht="12" customHeight="1" x14ac:dyDescent="0.3">
      <c r="A1734" s="20" t="s">
        <v>5725</v>
      </c>
      <c r="B1734" s="20" t="s">
        <v>21555</v>
      </c>
      <c r="C1734" t="s">
        <v>23776</v>
      </c>
    </row>
    <row r="1735" spans="1:3" ht="12" customHeight="1" x14ac:dyDescent="0.3">
      <c r="A1735" s="20" t="s">
        <v>4663</v>
      </c>
      <c r="B1735" s="20" t="s">
        <v>25459</v>
      </c>
      <c r="C1735" t="s">
        <v>23683</v>
      </c>
    </row>
    <row r="1736" spans="1:3" ht="12" customHeight="1" x14ac:dyDescent="0.3">
      <c r="A1736" s="20" t="s">
        <v>7746</v>
      </c>
      <c r="B1736" s="20" t="s">
        <v>25460</v>
      </c>
      <c r="C1736" t="s">
        <v>23665</v>
      </c>
    </row>
    <row r="1737" spans="1:3" ht="12" customHeight="1" x14ac:dyDescent="0.3">
      <c r="A1737" s="20" t="s">
        <v>4664</v>
      </c>
      <c r="B1737" s="20" t="s">
        <v>25461</v>
      </c>
      <c r="C1737" t="s">
        <v>23665</v>
      </c>
    </row>
    <row r="1738" spans="1:3" ht="12" customHeight="1" x14ac:dyDescent="0.3">
      <c r="A1738" s="20" t="s">
        <v>6432</v>
      </c>
      <c r="B1738" s="20" t="s">
        <v>23668</v>
      </c>
      <c r="C1738" t="s">
        <v>25462</v>
      </c>
    </row>
    <row r="1739" spans="1:3" ht="12" customHeight="1" x14ac:dyDescent="0.3">
      <c r="A1739" s="20" t="s">
        <v>7343</v>
      </c>
      <c r="B1739" s="20" t="s">
        <v>23668</v>
      </c>
      <c r="C1739" t="s">
        <v>25463</v>
      </c>
    </row>
    <row r="1740" spans="1:3" ht="12" customHeight="1" x14ac:dyDescent="0.3">
      <c r="A1740" s="20" t="s">
        <v>1270</v>
      </c>
      <c r="B1740" s="20" t="s">
        <v>25464</v>
      </c>
      <c r="C1740" t="s">
        <v>23665</v>
      </c>
    </row>
    <row r="1741" spans="1:3" ht="12" customHeight="1" x14ac:dyDescent="0.3">
      <c r="A1741" s="20" t="s">
        <v>6870</v>
      </c>
      <c r="B1741" s="20" t="s">
        <v>25465</v>
      </c>
      <c r="C1741" t="s">
        <v>23697</v>
      </c>
    </row>
    <row r="1742" spans="1:3" ht="12" customHeight="1" x14ac:dyDescent="0.3">
      <c r="A1742" s="20" t="s">
        <v>888</v>
      </c>
      <c r="B1742" s="20" t="s">
        <v>16497</v>
      </c>
      <c r="C1742" t="s">
        <v>23719</v>
      </c>
    </row>
    <row r="1743" spans="1:3" ht="12" customHeight="1" x14ac:dyDescent="0.3">
      <c r="A1743" s="20" t="s">
        <v>7159</v>
      </c>
      <c r="B1743" s="20" t="s">
        <v>25466</v>
      </c>
      <c r="C1743" t="s">
        <v>23683</v>
      </c>
    </row>
    <row r="1744" spans="1:3" ht="12" customHeight="1" x14ac:dyDescent="0.3">
      <c r="A1744" s="20" t="s">
        <v>1271</v>
      </c>
      <c r="B1744" s="20" t="s">
        <v>25467</v>
      </c>
      <c r="C1744" t="s">
        <v>23663</v>
      </c>
    </row>
    <row r="1745" spans="1:3" ht="12" customHeight="1" x14ac:dyDescent="0.3">
      <c r="A1745" s="20" t="s">
        <v>5192</v>
      </c>
      <c r="B1745" s="20" t="s">
        <v>25468</v>
      </c>
      <c r="C1745" t="s">
        <v>23683</v>
      </c>
    </row>
    <row r="1746" spans="1:3" ht="12" customHeight="1" x14ac:dyDescent="0.3">
      <c r="A1746" s="20" t="s">
        <v>3726</v>
      </c>
      <c r="B1746" s="20" t="s">
        <v>25469</v>
      </c>
      <c r="C1746" t="s">
        <v>25470</v>
      </c>
    </row>
    <row r="1747" spans="1:3" ht="12" customHeight="1" x14ac:dyDescent="0.3">
      <c r="A1747" s="20" t="s">
        <v>5193</v>
      </c>
      <c r="B1747" s="20" t="s">
        <v>25471</v>
      </c>
      <c r="C1747" t="s">
        <v>23683</v>
      </c>
    </row>
    <row r="1748" spans="1:3" ht="12" customHeight="1" x14ac:dyDescent="0.3">
      <c r="A1748" s="20" t="s">
        <v>5726</v>
      </c>
      <c r="B1748" s="20" t="s">
        <v>23668</v>
      </c>
      <c r="C1748" t="s">
        <v>25472</v>
      </c>
    </row>
    <row r="1749" spans="1:3" ht="12" customHeight="1" x14ac:dyDescent="0.3">
      <c r="A1749" s="20" t="s">
        <v>2372</v>
      </c>
      <c r="B1749" s="20" t="s">
        <v>25473</v>
      </c>
      <c r="C1749" t="s">
        <v>23663</v>
      </c>
    </row>
    <row r="1750" spans="1:3" ht="12" customHeight="1" x14ac:dyDescent="0.3">
      <c r="A1750" s="20" t="s">
        <v>5564</v>
      </c>
      <c r="B1750" s="20" t="s">
        <v>25474</v>
      </c>
      <c r="C1750" t="s">
        <v>24098</v>
      </c>
    </row>
    <row r="1751" spans="1:3" ht="12" customHeight="1" x14ac:dyDescent="0.3">
      <c r="A1751" s="20" t="s">
        <v>5727</v>
      </c>
      <c r="B1751" s="20" t="s">
        <v>25475</v>
      </c>
      <c r="C1751" t="s">
        <v>23697</v>
      </c>
    </row>
    <row r="1752" spans="1:3" ht="12" customHeight="1" x14ac:dyDescent="0.3">
      <c r="A1752" s="20" t="s">
        <v>5901</v>
      </c>
      <c r="B1752" s="20" t="s">
        <v>25476</v>
      </c>
      <c r="C1752" t="s">
        <v>23683</v>
      </c>
    </row>
    <row r="1753" spans="1:3" ht="12" customHeight="1" x14ac:dyDescent="0.3">
      <c r="A1753" s="20" t="s">
        <v>6946</v>
      </c>
      <c r="B1753" s="20" t="s">
        <v>23668</v>
      </c>
      <c r="C1753" t="s">
        <v>25477</v>
      </c>
    </row>
    <row r="1754" spans="1:3" ht="12" customHeight="1" x14ac:dyDescent="0.3">
      <c r="A1754" s="20" t="s">
        <v>4010</v>
      </c>
      <c r="B1754" s="20" t="s">
        <v>25478</v>
      </c>
      <c r="C1754" t="s">
        <v>25453</v>
      </c>
    </row>
    <row r="1755" spans="1:3" ht="12" customHeight="1" x14ac:dyDescent="0.3">
      <c r="A1755" s="20" t="s">
        <v>3884</v>
      </c>
      <c r="B1755" s="20" t="s">
        <v>25478</v>
      </c>
      <c r="C1755" t="s">
        <v>23738</v>
      </c>
    </row>
    <row r="1756" spans="1:3" ht="12" customHeight="1" x14ac:dyDescent="0.3">
      <c r="A1756" s="20" t="s">
        <v>2373</v>
      </c>
      <c r="B1756" s="20" t="s">
        <v>25479</v>
      </c>
      <c r="C1756" t="s">
        <v>23663</v>
      </c>
    </row>
    <row r="1757" spans="1:3" ht="12" customHeight="1" x14ac:dyDescent="0.3">
      <c r="A1757" s="20" t="s">
        <v>4068</v>
      </c>
      <c r="B1757" s="20" t="s">
        <v>25480</v>
      </c>
      <c r="C1757" t="s">
        <v>23980</v>
      </c>
    </row>
    <row r="1758" spans="1:3" ht="12" customHeight="1" x14ac:dyDescent="0.3">
      <c r="A1758" s="20" t="s">
        <v>2004</v>
      </c>
      <c r="B1758" s="20" t="s">
        <v>23668</v>
      </c>
      <c r="C1758" t="s">
        <v>25481</v>
      </c>
    </row>
    <row r="1759" spans="1:3" ht="12" customHeight="1" x14ac:dyDescent="0.3">
      <c r="A1759" s="20" t="s">
        <v>7596</v>
      </c>
      <c r="B1759" s="20" t="s">
        <v>25482</v>
      </c>
      <c r="C1759" t="s">
        <v>23812</v>
      </c>
    </row>
    <row r="1760" spans="1:3" ht="12" customHeight="1" x14ac:dyDescent="0.3">
      <c r="A1760" s="20" t="s">
        <v>4371</v>
      </c>
      <c r="B1760" s="20" t="s">
        <v>25483</v>
      </c>
      <c r="C1760" t="s">
        <v>23667</v>
      </c>
    </row>
    <row r="1761" spans="1:3" ht="12" customHeight="1" x14ac:dyDescent="0.3">
      <c r="A1761" s="20" t="s">
        <v>4372</v>
      </c>
      <c r="B1761" s="20" t="s">
        <v>25484</v>
      </c>
      <c r="C1761" t="s">
        <v>23665</v>
      </c>
    </row>
    <row r="1762" spans="1:3" ht="12" customHeight="1" x14ac:dyDescent="0.3">
      <c r="A1762" s="20" t="s">
        <v>5326</v>
      </c>
      <c r="B1762" s="20" t="s">
        <v>25485</v>
      </c>
      <c r="C1762" t="s">
        <v>23665</v>
      </c>
    </row>
    <row r="1763" spans="1:3" ht="12" customHeight="1" x14ac:dyDescent="0.3">
      <c r="A1763" s="20" t="s">
        <v>3787</v>
      </c>
      <c r="B1763" s="20" t="s">
        <v>25486</v>
      </c>
      <c r="C1763" t="s">
        <v>23683</v>
      </c>
    </row>
    <row r="1764" spans="1:3" ht="12" customHeight="1" x14ac:dyDescent="0.3">
      <c r="A1764" s="20" t="s">
        <v>6567</v>
      </c>
      <c r="B1764" s="20" t="s">
        <v>25487</v>
      </c>
      <c r="C1764" t="s">
        <v>23839</v>
      </c>
    </row>
    <row r="1765" spans="1:3" ht="12" customHeight="1" x14ac:dyDescent="0.3">
      <c r="A1765" s="20" t="s">
        <v>2614</v>
      </c>
      <c r="B1765" s="20" t="s">
        <v>25488</v>
      </c>
      <c r="C1765" t="s">
        <v>24507</v>
      </c>
    </row>
    <row r="1766" spans="1:3" ht="12" customHeight="1" x14ac:dyDescent="0.3">
      <c r="A1766" s="20" t="s">
        <v>4403</v>
      </c>
      <c r="B1766" s="20" t="s">
        <v>25489</v>
      </c>
      <c r="C1766" t="s">
        <v>23667</v>
      </c>
    </row>
    <row r="1767" spans="1:3" ht="12" customHeight="1" x14ac:dyDescent="0.3">
      <c r="A1767" s="20" t="s">
        <v>4069</v>
      </c>
      <c r="B1767" s="20" t="s">
        <v>25490</v>
      </c>
      <c r="C1767" t="s">
        <v>23980</v>
      </c>
    </row>
    <row r="1768" spans="1:3" ht="12" customHeight="1" x14ac:dyDescent="0.3">
      <c r="A1768" s="20" t="s">
        <v>6031</v>
      </c>
      <c r="B1768" s="20" t="s">
        <v>25491</v>
      </c>
      <c r="C1768" t="s">
        <v>23697</v>
      </c>
    </row>
    <row r="1769" spans="1:3" ht="12" customHeight="1" x14ac:dyDescent="0.3">
      <c r="A1769" s="20" t="s">
        <v>4475</v>
      </c>
      <c r="B1769" s="20" t="s">
        <v>25492</v>
      </c>
      <c r="C1769" t="s">
        <v>23710</v>
      </c>
    </row>
    <row r="1770" spans="1:3" ht="12" customHeight="1" x14ac:dyDescent="0.3">
      <c r="A1770" s="20" t="s">
        <v>4437</v>
      </c>
      <c r="B1770" s="20" t="s">
        <v>25493</v>
      </c>
      <c r="C1770" t="s">
        <v>23665</v>
      </c>
    </row>
    <row r="1771" spans="1:3" ht="12" customHeight="1" x14ac:dyDescent="0.3">
      <c r="A1771" s="20" t="s">
        <v>2470</v>
      </c>
      <c r="B1771" s="20" t="s">
        <v>25494</v>
      </c>
      <c r="C1771" t="s">
        <v>23663</v>
      </c>
    </row>
    <row r="1772" spans="1:3" ht="12" customHeight="1" x14ac:dyDescent="0.3">
      <c r="A1772" s="20" t="s">
        <v>4223</v>
      </c>
      <c r="B1772" s="20" t="s">
        <v>25495</v>
      </c>
      <c r="C1772" t="s">
        <v>23667</v>
      </c>
    </row>
    <row r="1773" spans="1:3" ht="12" customHeight="1" x14ac:dyDescent="0.3">
      <c r="A1773" s="20" t="s">
        <v>7246</v>
      </c>
      <c r="B1773" s="20" t="s">
        <v>25496</v>
      </c>
      <c r="C1773" t="s">
        <v>23665</v>
      </c>
    </row>
    <row r="1774" spans="1:3" ht="12" customHeight="1" x14ac:dyDescent="0.3">
      <c r="A1774" s="20" t="s">
        <v>530</v>
      </c>
      <c r="B1774" s="20" t="s">
        <v>25497</v>
      </c>
      <c r="C1774" t="s">
        <v>24271</v>
      </c>
    </row>
    <row r="1775" spans="1:3" ht="12" customHeight="1" x14ac:dyDescent="0.3">
      <c r="A1775" s="20" t="s">
        <v>4801</v>
      </c>
      <c r="B1775" s="20" t="s">
        <v>23668</v>
      </c>
      <c r="C1775" t="s">
        <v>25498</v>
      </c>
    </row>
    <row r="1776" spans="1:3" ht="12" customHeight="1" x14ac:dyDescent="0.3">
      <c r="A1776" s="20" t="s">
        <v>5383</v>
      </c>
      <c r="B1776" s="20" t="s">
        <v>25499</v>
      </c>
      <c r="C1776" t="s">
        <v>25500</v>
      </c>
    </row>
    <row r="1777" spans="1:3" ht="12" customHeight="1" x14ac:dyDescent="0.3">
      <c r="A1777" s="20" t="s">
        <v>5283</v>
      </c>
      <c r="B1777" s="20" t="s">
        <v>23795</v>
      </c>
      <c r="C1777" t="s">
        <v>25501</v>
      </c>
    </row>
    <row r="1778" spans="1:3" ht="12" customHeight="1" x14ac:dyDescent="0.3">
      <c r="A1778" s="20" t="s">
        <v>1272</v>
      </c>
      <c r="B1778" s="20" t="s">
        <v>25502</v>
      </c>
      <c r="C1778" t="s">
        <v>23663</v>
      </c>
    </row>
    <row r="1779" spans="1:3" ht="12" customHeight="1" x14ac:dyDescent="0.3">
      <c r="A1779" s="20" t="s">
        <v>531</v>
      </c>
      <c r="B1779" s="20" t="s">
        <v>25503</v>
      </c>
      <c r="C1779" t="s">
        <v>23775</v>
      </c>
    </row>
    <row r="1780" spans="1:3" ht="12" customHeight="1" x14ac:dyDescent="0.3">
      <c r="A1780" s="20" t="s">
        <v>67</v>
      </c>
      <c r="B1780" s="20" t="s">
        <v>25504</v>
      </c>
      <c r="C1780" t="s">
        <v>23731</v>
      </c>
    </row>
    <row r="1781" spans="1:3" ht="12" customHeight="1" x14ac:dyDescent="0.3">
      <c r="A1781" s="20" t="s">
        <v>4718</v>
      </c>
      <c r="B1781" s="20" t="s">
        <v>25505</v>
      </c>
      <c r="C1781" t="s">
        <v>23683</v>
      </c>
    </row>
    <row r="1782" spans="1:3" ht="12" customHeight="1" x14ac:dyDescent="0.3">
      <c r="A1782" s="20" t="s">
        <v>5284</v>
      </c>
      <c r="B1782" s="20" t="s">
        <v>23668</v>
      </c>
      <c r="C1782" t="s">
        <v>25506</v>
      </c>
    </row>
    <row r="1783" spans="1:3" ht="12" customHeight="1" x14ac:dyDescent="0.3">
      <c r="A1783" s="20" t="s">
        <v>532</v>
      </c>
      <c r="B1783" s="20" t="s">
        <v>16134</v>
      </c>
      <c r="C1783" t="s">
        <v>23719</v>
      </c>
    </row>
    <row r="1784" spans="1:3" ht="12" customHeight="1" x14ac:dyDescent="0.3">
      <c r="A1784" s="20" t="s">
        <v>1524</v>
      </c>
      <c r="B1784" s="20" t="s">
        <v>25507</v>
      </c>
      <c r="C1784" t="s">
        <v>23801</v>
      </c>
    </row>
    <row r="1785" spans="1:3" ht="12" customHeight="1" x14ac:dyDescent="0.3">
      <c r="A1785" s="20" t="s">
        <v>1779</v>
      </c>
      <c r="B1785" s="20" t="s">
        <v>25508</v>
      </c>
      <c r="C1785" t="s">
        <v>23731</v>
      </c>
    </row>
    <row r="1786" spans="1:3" ht="12" customHeight="1" x14ac:dyDescent="0.3">
      <c r="A1786" s="20" t="s">
        <v>3445</v>
      </c>
      <c r="B1786" s="20" t="s">
        <v>25509</v>
      </c>
      <c r="C1786" t="s">
        <v>23770</v>
      </c>
    </row>
    <row r="1787" spans="1:3" ht="12" customHeight="1" x14ac:dyDescent="0.3">
      <c r="A1787" s="20" t="s">
        <v>2615</v>
      </c>
      <c r="B1787" s="20" t="s">
        <v>25510</v>
      </c>
      <c r="C1787" t="s">
        <v>23663</v>
      </c>
    </row>
    <row r="1788" spans="1:3" ht="12" customHeight="1" x14ac:dyDescent="0.3">
      <c r="A1788" s="20" t="s">
        <v>2005</v>
      </c>
      <c r="B1788" s="20" t="s">
        <v>23668</v>
      </c>
      <c r="C1788" t="s">
        <v>25511</v>
      </c>
    </row>
    <row r="1789" spans="1:3" ht="12" customHeight="1" x14ac:dyDescent="0.3">
      <c r="A1789" s="20" t="s">
        <v>4719</v>
      </c>
      <c r="B1789" s="20" t="s">
        <v>23668</v>
      </c>
      <c r="C1789" t="s">
        <v>25512</v>
      </c>
    </row>
    <row r="1790" spans="1:3" ht="12" customHeight="1" x14ac:dyDescent="0.3">
      <c r="A1790" s="20" t="s">
        <v>2006</v>
      </c>
      <c r="B1790" s="20" t="s">
        <v>23668</v>
      </c>
      <c r="C1790" t="s">
        <v>25513</v>
      </c>
    </row>
    <row r="1791" spans="1:3" ht="12" customHeight="1" x14ac:dyDescent="0.3">
      <c r="A1791" s="20" t="s">
        <v>6320</v>
      </c>
      <c r="B1791" s="20" t="s">
        <v>25514</v>
      </c>
      <c r="C1791" t="s">
        <v>23724</v>
      </c>
    </row>
    <row r="1792" spans="1:3" ht="12" customHeight="1" x14ac:dyDescent="0.3">
      <c r="A1792" s="20" t="s">
        <v>9743</v>
      </c>
      <c r="B1792" s="20" t="s">
        <v>25515</v>
      </c>
      <c r="C1792" t="s">
        <v>23724</v>
      </c>
    </row>
    <row r="1793" spans="1:3" ht="12" customHeight="1" x14ac:dyDescent="0.3">
      <c r="A1793" s="20" t="s">
        <v>6322</v>
      </c>
      <c r="B1793" s="20" t="s">
        <v>25516</v>
      </c>
      <c r="C1793" t="s">
        <v>23724</v>
      </c>
    </row>
    <row r="1794" spans="1:3" ht="12" customHeight="1" x14ac:dyDescent="0.3">
      <c r="A1794" s="20" t="s">
        <v>1780</v>
      </c>
      <c r="B1794" s="20" t="s">
        <v>25517</v>
      </c>
      <c r="C1794" t="s">
        <v>23663</v>
      </c>
    </row>
    <row r="1795" spans="1:3" ht="12" customHeight="1" x14ac:dyDescent="0.3">
      <c r="A1795" s="20" t="s">
        <v>1780</v>
      </c>
      <c r="B1795" s="20" t="s">
        <v>25518</v>
      </c>
      <c r="C1795" t="s">
        <v>23724</v>
      </c>
    </row>
    <row r="1796" spans="1:3" ht="12" customHeight="1" x14ac:dyDescent="0.3">
      <c r="A1796" s="20" t="s">
        <v>5093</v>
      </c>
      <c r="B1796" s="20" t="s">
        <v>24066</v>
      </c>
      <c r="C1796" t="s">
        <v>25519</v>
      </c>
    </row>
    <row r="1797" spans="1:3" ht="12" customHeight="1" x14ac:dyDescent="0.3">
      <c r="A1797" s="20" t="s">
        <v>4145</v>
      </c>
      <c r="B1797" s="20" t="s">
        <v>23668</v>
      </c>
      <c r="C1797" t="s">
        <v>25520</v>
      </c>
    </row>
    <row r="1798" spans="1:3" ht="12" customHeight="1" x14ac:dyDescent="0.3">
      <c r="A1798" s="20" t="s">
        <v>5092</v>
      </c>
      <c r="B1798" s="20" t="s">
        <v>25521</v>
      </c>
      <c r="C1798" t="s">
        <v>23665</v>
      </c>
    </row>
    <row r="1799" spans="1:3" ht="12" customHeight="1" x14ac:dyDescent="0.3">
      <c r="A1799" s="20" t="s">
        <v>7160</v>
      </c>
      <c r="B1799" s="20" t="s">
        <v>25522</v>
      </c>
      <c r="C1799" t="s">
        <v>23683</v>
      </c>
    </row>
    <row r="1800" spans="1:3" ht="12" customHeight="1" x14ac:dyDescent="0.3">
      <c r="A1800" s="20" t="s">
        <v>6568</v>
      </c>
      <c r="B1800" s="20" t="s">
        <v>25523</v>
      </c>
      <c r="C1800" t="s">
        <v>23683</v>
      </c>
    </row>
    <row r="1801" spans="1:3" ht="12" customHeight="1" x14ac:dyDescent="0.3">
      <c r="A1801" s="20" t="s">
        <v>1273</v>
      </c>
      <c r="B1801" s="20" t="s">
        <v>25524</v>
      </c>
      <c r="C1801" t="s">
        <v>23663</v>
      </c>
    </row>
    <row r="1802" spans="1:3" ht="12" customHeight="1" x14ac:dyDescent="0.3">
      <c r="A1802" s="20" t="s">
        <v>6989</v>
      </c>
      <c r="B1802" s="20" t="s">
        <v>23668</v>
      </c>
      <c r="C1802" t="s">
        <v>25525</v>
      </c>
    </row>
    <row r="1803" spans="1:3" ht="12" customHeight="1" x14ac:dyDescent="0.3">
      <c r="A1803" s="20" t="s">
        <v>6433</v>
      </c>
      <c r="B1803" s="20" t="s">
        <v>25526</v>
      </c>
      <c r="C1803" t="s">
        <v>23675</v>
      </c>
    </row>
    <row r="1804" spans="1:3" ht="12" customHeight="1" x14ac:dyDescent="0.3">
      <c r="A1804" s="20" t="s">
        <v>5483</v>
      </c>
      <c r="B1804" s="20" t="s">
        <v>25527</v>
      </c>
      <c r="C1804" t="s">
        <v>23683</v>
      </c>
    </row>
    <row r="1805" spans="1:3" ht="12" customHeight="1" x14ac:dyDescent="0.3">
      <c r="A1805" s="20" t="s">
        <v>7061</v>
      </c>
      <c r="B1805" s="20" t="s">
        <v>25528</v>
      </c>
      <c r="C1805" t="s">
        <v>23683</v>
      </c>
    </row>
    <row r="1806" spans="1:3" ht="12" customHeight="1" x14ac:dyDescent="0.3">
      <c r="A1806" s="20" t="s">
        <v>6569</v>
      </c>
      <c r="B1806" s="20" t="s">
        <v>25529</v>
      </c>
      <c r="C1806" t="s">
        <v>23665</v>
      </c>
    </row>
    <row r="1807" spans="1:3" ht="12" customHeight="1" x14ac:dyDescent="0.3">
      <c r="A1807" s="20" t="s">
        <v>6570</v>
      </c>
      <c r="B1807" s="20" t="s">
        <v>23668</v>
      </c>
      <c r="C1807" t="s">
        <v>25530</v>
      </c>
    </row>
    <row r="1808" spans="1:3" ht="12" customHeight="1" x14ac:dyDescent="0.3">
      <c r="A1808" s="20" t="s">
        <v>7247</v>
      </c>
      <c r="B1808" s="20" t="s">
        <v>25531</v>
      </c>
      <c r="C1808" t="s">
        <v>23683</v>
      </c>
    </row>
    <row r="1809" spans="1:3" ht="12" customHeight="1" x14ac:dyDescent="0.3">
      <c r="A1809" s="20" t="s">
        <v>6701</v>
      </c>
      <c r="B1809" s="20" t="s">
        <v>23713</v>
      </c>
      <c r="C1809" t="s">
        <v>25532</v>
      </c>
    </row>
    <row r="1810" spans="1:3" ht="12" customHeight="1" x14ac:dyDescent="0.3">
      <c r="A1810" s="20" t="s">
        <v>7218</v>
      </c>
      <c r="B1810" s="20" t="s">
        <v>23721</v>
      </c>
      <c r="C1810" t="s">
        <v>25533</v>
      </c>
    </row>
    <row r="1811" spans="1:3" ht="12" customHeight="1" x14ac:dyDescent="0.3">
      <c r="A1811" s="20" t="s">
        <v>5327</v>
      </c>
      <c r="B1811" s="20" t="s">
        <v>25534</v>
      </c>
      <c r="C1811" t="s">
        <v>23683</v>
      </c>
    </row>
    <row r="1812" spans="1:3" ht="12" customHeight="1" x14ac:dyDescent="0.3">
      <c r="A1812" s="20" t="s">
        <v>4173</v>
      </c>
      <c r="B1812" s="20" t="s">
        <v>23668</v>
      </c>
      <c r="C1812" t="s">
        <v>25535</v>
      </c>
    </row>
    <row r="1813" spans="1:3" ht="12" customHeight="1" x14ac:dyDescent="0.3">
      <c r="A1813" s="20" t="s">
        <v>7161</v>
      </c>
      <c r="B1813" s="20" t="s">
        <v>23668</v>
      </c>
      <c r="C1813" t="s">
        <v>25536</v>
      </c>
    </row>
    <row r="1814" spans="1:3" ht="12" customHeight="1" x14ac:dyDescent="0.3">
      <c r="A1814" s="20" t="s">
        <v>6793</v>
      </c>
      <c r="B1814" s="20" t="s">
        <v>25537</v>
      </c>
      <c r="C1814" t="s">
        <v>23697</v>
      </c>
    </row>
    <row r="1815" spans="1:3" ht="12" customHeight="1" x14ac:dyDescent="0.3">
      <c r="A1815" s="20" t="s">
        <v>5728</v>
      </c>
      <c r="B1815" s="20" t="s">
        <v>25538</v>
      </c>
      <c r="C1815" t="s">
        <v>23697</v>
      </c>
    </row>
    <row r="1816" spans="1:3" ht="12" customHeight="1" x14ac:dyDescent="0.3">
      <c r="A1816" s="20" t="s">
        <v>9766</v>
      </c>
      <c r="B1816" s="20" t="s">
        <v>24052</v>
      </c>
      <c r="C1816" t="s">
        <v>25539</v>
      </c>
    </row>
    <row r="1817" spans="1:3" ht="12" customHeight="1" x14ac:dyDescent="0.3">
      <c r="A1817" s="20" t="s">
        <v>2203</v>
      </c>
      <c r="B1817" s="20" t="s">
        <v>23668</v>
      </c>
      <c r="C1817" t="s">
        <v>25540</v>
      </c>
    </row>
    <row r="1818" spans="1:3" ht="12" customHeight="1" x14ac:dyDescent="0.3">
      <c r="A1818" s="20" t="s">
        <v>1037</v>
      </c>
      <c r="B1818" s="20" t="s">
        <v>25541</v>
      </c>
      <c r="C1818" t="s">
        <v>23774</v>
      </c>
    </row>
    <row r="1819" spans="1:3" ht="12" customHeight="1" x14ac:dyDescent="0.3">
      <c r="A1819" s="20" t="s">
        <v>416</v>
      </c>
      <c r="B1819" s="20" t="s">
        <v>16014</v>
      </c>
      <c r="C1819" t="s">
        <v>25542</v>
      </c>
    </row>
    <row r="1820" spans="1:3" ht="12" customHeight="1" x14ac:dyDescent="0.3">
      <c r="A1820" s="20" t="s">
        <v>417</v>
      </c>
      <c r="B1820" s="20" t="s">
        <v>25543</v>
      </c>
      <c r="C1820" t="s">
        <v>23719</v>
      </c>
    </row>
    <row r="1821" spans="1:3" ht="12" customHeight="1" x14ac:dyDescent="0.3">
      <c r="A1821" s="20" t="s">
        <v>68</v>
      </c>
      <c r="B1821" s="20" t="s">
        <v>15658</v>
      </c>
      <c r="C1821" t="s">
        <v>23719</v>
      </c>
    </row>
    <row r="1822" spans="1:3" ht="12" customHeight="1" x14ac:dyDescent="0.3">
      <c r="A1822" s="20" t="s">
        <v>2895</v>
      </c>
      <c r="B1822" s="20" t="s">
        <v>23677</v>
      </c>
      <c r="C1822" t="s">
        <v>25544</v>
      </c>
    </row>
    <row r="1823" spans="1:3" ht="12" customHeight="1" x14ac:dyDescent="0.3">
      <c r="A1823" s="20" t="s">
        <v>2747</v>
      </c>
      <c r="B1823" s="20" t="s">
        <v>25545</v>
      </c>
      <c r="C1823" t="s">
        <v>25546</v>
      </c>
    </row>
    <row r="1824" spans="1:3" ht="12" customHeight="1" x14ac:dyDescent="0.3">
      <c r="A1824" s="20" t="s">
        <v>533</v>
      </c>
      <c r="B1824" s="20" t="s">
        <v>16135</v>
      </c>
      <c r="C1824" t="s">
        <v>23719</v>
      </c>
    </row>
    <row r="1825" spans="1:3" ht="12" customHeight="1" x14ac:dyDescent="0.3">
      <c r="A1825" s="20" t="s">
        <v>534</v>
      </c>
      <c r="B1825" s="20" t="s">
        <v>25547</v>
      </c>
      <c r="C1825" t="s">
        <v>24096</v>
      </c>
    </row>
    <row r="1826" spans="1:3" ht="12" customHeight="1" x14ac:dyDescent="0.3">
      <c r="A1826" s="20" t="s">
        <v>6323</v>
      </c>
      <c r="B1826" s="20" t="s">
        <v>25548</v>
      </c>
      <c r="C1826" t="s">
        <v>23724</v>
      </c>
    </row>
    <row r="1827" spans="1:3" ht="12" customHeight="1" x14ac:dyDescent="0.3">
      <c r="A1827" s="20" t="s">
        <v>3275</v>
      </c>
      <c r="B1827" s="20" t="s">
        <v>25549</v>
      </c>
      <c r="C1827" t="s">
        <v>23729</v>
      </c>
    </row>
    <row r="1828" spans="1:3" ht="12" customHeight="1" x14ac:dyDescent="0.3">
      <c r="A1828" s="20" t="s">
        <v>418</v>
      </c>
      <c r="B1828" s="20" t="s">
        <v>25550</v>
      </c>
      <c r="C1828" t="s">
        <v>23683</v>
      </c>
    </row>
    <row r="1829" spans="1:3" ht="12" customHeight="1" x14ac:dyDescent="0.3">
      <c r="A1829" s="20" t="s">
        <v>2748</v>
      </c>
      <c r="B1829" s="20" t="s">
        <v>15587</v>
      </c>
      <c r="C1829" t="s">
        <v>25551</v>
      </c>
    </row>
    <row r="1830" spans="1:3" ht="12" customHeight="1" x14ac:dyDescent="0.3">
      <c r="A1830" s="20" t="s">
        <v>1403</v>
      </c>
      <c r="B1830" s="20" t="s">
        <v>25552</v>
      </c>
      <c r="C1830" t="s">
        <v>23663</v>
      </c>
    </row>
    <row r="1831" spans="1:3" ht="12" customHeight="1" x14ac:dyDescent="0.3">
      <c r="A1831" s="20" t="s">
        <v>1274</v>
      </c>
      <c r="B1831" s="20" t="s">
        <v>25553</v>
      </c>
      <c r="C1831" t="s">
        <v>24096</v>
      </c>
    </row>
    <row r="1832" spans="1:3" ht="12" customHeight="1" x14ac:dyDescent="0.3">
      <c r="A1832" s="20" t="s">
        <v>3238</v>
      </c>
      <c r="B1832" s="20" t="s">
        <v>15587</v>
      </c>
      <c r="C1832" t="s">
        <v>25554</v>
      </c>
    </row>
    <row r="1833" spans="1:3" ht="12" customHeight="1" x14ac:dyDescent="0.3">
      <c r="A1833" s="20" t="s">
        <v>3153</v>
      </c>
      <c r="B1833" s="20" t="s">
        <v>25555</v>
      </c>
      <c r="C1833" t="s">
        <v>25556</v>
      </c>
    </row>
    <row r="1834" spans="1:3" ht="12" customHeight="1" x14ac:dyDescent="0.3">
      <c r="A1834" s="20" t="s">
        <v>3600</v>
      </c>
      <c r="B1834" s="20" t="s">
        <v>25557</v>
      </c>
      <c r="C1834" t="s">
        <v>23770</v>
      </c>
    </row>
    <row r="1835" spans="1:3" ht="12" customHeight="1" x14ac:dyDescent="0.3">
      <c r="A1835" s="20" t="s">
        <v>889</v>
      </c>
      <c r="B1835" s="20" t="s">
        <v>25558</v>
      </c>
      <c r="C1835" t="s">
        <v>23683</v>
      </c>
    </row>
    <row r="1836" spans="1:3" ht="12" customHeight="1" x14ac:dyDescent="0.3">
      <c r="A1836" s="20" t="s">
        <v>3446</v>
      </c>
      <c r="B1836" s="20" t="s">
        <v>25559</v>
      </c>
      <c r="C1836" t="s">
        <v>23770</v>
      </c>
    </row>
    <row r="1837" spans="1:3" ht="12" customHeight="1" x14ac:dyDescent="0.3">
      <c r="A1837" s="20" t="s">
        <v>4942</v>
      </c>
      <c r="B1837" s="20" t="s">
        <v>25560</v>
      </c>
      <c r="C1837" t="s">
        <v>25187</v>
      </c>
    </row>
    <row r="1838" spans="1:3" ht="12" customHeight="1" x14ac:dyDescent="0.3">
      <c r="A1838" s="20" t="s">
        <v>2749</v>
      </c>
      <c r="B1838" s="20" t="s">
        <v>15587</v>
      </c>
      <c r="C1838" t="s">
        <v>25561</v>
      </c>
    </row>
    <row r="1839" spans="1:3" ht="12" customHeight="1" x14ac:dyDescent="0.3">
      <c r="A1839" s="20" t="s">
        <v>2750</v>
      </c>
      <c r="B1839" s="20" t="s">
        <v>15587</v>
      </c>
      <c r="C1839" t="s">
        <v>25562</v>
      </c>
    </row>
    <row r="1840" spans="1:3" ht="12" customHeight="1" x14ac:dyDescent="0.3">
      <c r="A1840" s="20" t="s">
        <v>2616</v>
      </c>
      <c r="B1840" s="20" t="s">
        <v>25563</v>
      </c>
      <c r="C1840" t="s">
        <v>23663</v>
      </c>
    </row>
    <row r="1841" spans="1:3" ht="12" customHeight="1" x14ac:dyDescent="0.3">
      <c r="A1841" s="20" t="s">
        <v>2678</v>
      </c>
      <c r="B1841" s="20" t="s">
        <v>23668</v>
      </c>
      <c r="C1841" t="s">
        <v>25564</v>
      </c>
    </row>
    <row r="1842" spans="1:3" ht="12" customHeight="1" x14ac:dyDescent="0.3">
      <c r="A1842" s="20" t="s">
        <v>1781</v>
      </c>
      <c r="B1842" s="20" t="s">
        <v>25565</v>
      </c>
      <c r="C1842" t="s">
        <v>23663</v>
      </c>
    </row>
    <row r="1843" spans="1:3" ht="12" customHeight="1" x14ac:dyDescent="0.3">
      <c r="A1843" s="20" t="s">
        <v>4011</v>
      </c>
      <c r="B1843" s="20" t="s">
        <v>25566</v>
      </c>
      <c r="C1843" t="s">
        <v>25567</v>
      </c>
    </row>
    <row r="1844" spans="1:3" ht="12" customHeight="1" x14ac:dyDescent="0.3">
      <c r="A1844" s="20" t="s">
        <v>2751</v>
      </c>
      <c r="B1844" s="20" t="s">
        <v>15587</v>
      </c>
      <c r="C1844" t="s">
        <v>25568</v>
      </c>
    </row>
    <row r="1845" spans="1:3" ht="12" customHeight="1" x14ac:dyDescent="0.3">
      <c r="A1845" s="20" t="s">
        <v>69</v>
      </c>
      <c r="B1845" s="20" t="s">
        <v>23668</v>
      </c>
      <c r="C1845" t="s">
        <v>25569</v>
      </c>
    </row>
    <row r="1846" spans="1:3" ht="12" customHeight="1" x14ac:dyDescent="0.3">
      <c r="A1846" s="20" t="s">
        <v>3976</v>
      </c>
      <c r="B1846" s="20" t="s">
        <v>25570</v>
      </c>
      <c r="C1846" t="s">
        <v>23665</v>
      </c>
    </row>
    <row r="1847" spans="1:3" ht="12" customHeight="1" x14ac:dyDescent="0.3">
      <c r="A1847" s="20" t="s">
        <v>2471</v>
      </c>
      <c r="B1847" s="20" t="s">
        <v>25571</v>
      </c>
      <c r="C1847" t="s">
        <v>23665</v>
      </c>
    </row>
    <row r="1848" spans="1:3" ht="12" customHeight="1" x14ac:dyDescent="0.3">
      <c r="A1848" s="20" t="s">
        <v>4373</v>
      </c>
      <c r="B1848" s="20" t="s">
        <v>25572</v>
      </c>
      <c r="C1848" t="s">
        <v>23667</v>
      </c>
    </row>
    <row r="1849" spans="1:3" ht="12" customHeight="1" x14ac:dyDescent="0.3">
      <c r="A1849" s="20" t="s">
        <v>1275</v>
      </c>
      <c r="B1849" s="20" t="s">
        <v>25573</v>
      </c>
      <c r="C1849" t="s">
        <v>23665</v>
      </c>
    </row>
    <row r="1850" spans="1:3" ht="12" customHeight="1" x14ac:dyDescent="0.3">
      <c r="A1850" s="20" t="s">
        <v>2007</v>
      </c>
      <c r="B1850" s="20" t="s">
        <v>23668</v>
      </c>
      <c r="C1850" t="s">
        <v>25574</v>
      </c>
    </row>
    <row r="1851" spans="1:3" ht="12" customHeight="1" x14ac:dyDescent="0.3">
      <c r="A1851" s="20" t="s">
        <v>2896</v>
      </c>
      <c r="B1851" s="20" t="s">
        <v>25575</v>
      </c>
      <c r="C1851" t="s">
        <v>23729</v>
      </c>
    </row>
    <row r="1852" spans="1:3" ht="12" customHeight="1" x14ac:dyDescent="0.3">
      <c r="A1852" s="20" t="s">
        <v>1782</v>
      </c>
      <c r="B1852" s="20" t="s">
        <v>25576</v>
      </c>
      <c r="C1852" t="s">
        <v>23663</v>
      </c>
    </row>
    <row r="1853" spans="1:3" ht="12" customHeight="1" x14ac:dyDescent="0.3">
      <c r="A1853" s="20" t="s">
        <v>5094</v>
      </c>
      <c r="B1853" s="20" t="s">
        <v>23883</v>
      </c>
      <c r="C1853" t="s">
        <v>25577</v>
      </c>
    </row>
    <row r="1854" spans="1:3" ht="12" customHeight="1" x14ac:dyDescent="0.3">
      <c r="A1854" s="20" t="s">
        <v>2204</v>
      </c>
      <c r="B1854" s="20" t="s">
        <v>25578</v>
      </c>
      <c r="C1854" t="s">
        <v>23672</v>
      </c>
    </row>
    <row r="1855" spans="1:3" ht="12" customHeight="1" x14ac:dyDescent="0.3">
      <c r="A1855" s="20" t="s">
        <v>4313</v>
      </c>
      <c r="B1855" s="20" t="s">
        <v>23668</v>
      </c>
      <c r="C1855" t="s">
        <v>25579</v>
      </c>
    </row>
    <row r="1856" spans="1:3" ht="12" customHeight="1" x14ac:dyDescent="0.3">
      <c r="A1856" s="20" t="s">
        <v>2008</v>
      </c>
      <c r="B1856" s="20" t="s">
        <v>23668</v>
      </c>
      <c r="C1856" t="s">
        <v>25580</v>
      </c>
    </row>
    <row r="1857" spans="1:3" ht="12" customHeight="1" x14ac:dyDescent="0.3">
      <c r="A1857" s="20" t="s">
        <v>1525</v>
      </c>
      <c r="B1857" s="20" t="s">
        <v>25581</v>
      </c>
      <c r="C1857" t="s">
        <v>23801</v>
      </c>
    </row>
    <row r="1858" spans="1:3" ht="12" customHeight="1" x14ac:dyDescent="0.3">
      <c r="A1858" s="20" t="s">
        <v>6990</v>
      </c>
      <c r="B1858" s="20" t="s">
        <v>23767</v>
      </c>
      <c r="C1858" t="s">
        <v>25582</v>
      </c>
    </row>
    <row r="1859" spans="1:3" ht="12" customHeight="1" x14ac:dyDescent="0.3">
      <c r="A1859" s="20" t="s">
        <v>6991</v>
      </c>
      <c r="B1859" s="20" t="s">
        <v>23668</v>
      </c>
      <c r="C1859" t="s">
        <v>25583</v>
      </c>
    </row>
    <row r="1860" spans="1:3" ht="12" customHeight="1" x14ac:dyDescent="0.3">
      <c r="A1860" s="20" t="s">
        <v>3239</v>
      </c>
      <c r="B1860" s="20" t="s">
        <v>25584</v>
      </c>
      <c r="C1860" t="s">
        <v>23729</v>
      </c>
    </row>
    <row r="1861" spans="1:3" ht="12" customHeight="1" x14ac:dyDescent="0.3">
      <c r="A1861" s="20" t="s">
        <v>6287</v>
      </c>
      <c r="B1861" s="20" t="s">
        <v>23668</v>
      </c>
      <c r="C1861" t="s">
        <v>25585</v>
      </c>
    </row>
    <row r="1862" spans="1:3" ht="12" customHeight="1" x14ac:dyDescent="0.3">
      <c r="A1862" s="20" t="s">
        <v>5194</v>
      </c>
      <c r="B1862" s="20" t="s">
        <v>25586</v>
      </c>
      <c r="C1862" t="s">
        <v>23683</v>
      </c>
    </row>
    <row r="1863" spans="1:3" ht="12" customHeight="1" x14ac:dyDescent="0.3">
      <c r="A1863" s="20" t="s">
        <v>5384</v>
      </c>
      <c r="B1863" s="20" t="s">
        <v>23758</v>
      </c>
      <c r="C1863" t="s">
        <v>25587</v>
      </c>
    </row>
    <row r="1864" spans="1:3" ht="12" customHeight="1" x14ac:dyDescent="0.3">
      <c r="A1864" s="20" t="s">
        <v>6171</v>
      </c>
      <c r="B1864" s="20" t="s">
        <v>23668</v>
      </c>
      <c r="C1864" t="s">
        <v>25588</v>
      </c>
    </row>
    <row r="1865" spans="1:3" ht="12" customHeight="1" x14ac:dyDescent="0.3">
      <c r="A1865" s="20" t="s">
        <v>6571</v>
      </c>
      <c r="B1865" s="20" t="s">
        <v>23789</v>
      </c>
      <c r="C1865" t="s">
        <v>25589</v>
      </c>
    </row>
    <row r="1866" spans="1:3" ht="12" customHeight="1" x14ac:dyDescent="0.3">
      <c r="A1866" s="20" t="s">
        <v>2374</v>
      </c>
      <c r="B1866" s="20" t="s">
        <v>25590</v>
      </c>
      <c r="C1866" t="s">
        <v>23663</v>
      </c>
    </row>
    <row r="1867" spans="1:3" ht="12" customHeight="1" x14ac:dyDescent="0.3">
      <c r="A1867" s="20" t="s">
        <v>890</v>
      </c>
      <c r="B1867" s="20" t="s">
        <v>25591</v>
      </c>
      <c r="C1867" t="s">
        <v>25592</v>
      </c>
    </row>
    <row r="1868" spans="1:3" ht="12" customHeight="1" x14ac:dyDescent="0.3">
      <c r="A1868" s="20" t="s">
        <v>6228</v>
      </c>
      <c r="B1868" s="20" t="s">
        <v>25593</v>
      </c>
      <c r="C1868" t="s">
        <v>23724</v>
      </c>
    </row>
    <row r="1869" spans="1:3" ht="12" customHeight="1" x14ac:dyDescent="0.3">
      <c r="A1869" s="20" t="s">
        <v>6572</v>
      </c>
      <c r="B1869" s="20" t="s">
        <v>25594</v>
      </c>
      <c r="C1869" t="s">
        <v>23683</v>
      </c>
    </row>
    <row r="1870" spans="1:3" ht="12" customHeight="1" x14ac:dyDescent="0.3">
      <c r="A1870" s="20" t="s">
        <v>756</v>
      </c>
      <c r="B1870" s="20" t="s">
        <v>16360</v>
      </c>
      <c r="C1870" t="s">
        <v>23719</v>
      </c>
    </row>
    <row r="1871" spans="1:3" ht="12" customHeight="1" x14ac:dyDescent="0.3">
      <c r="A1871" s="20" t="s">
        <v>2009</v>
      </c>
      <c r="B1871" s="20" t="s">
        <v>23668</v>
      </c>
      <c r="C1871" t="s">
        <v>25595</v>
      </c>
    </row>
    <row r="1872" spans="1:3" ht="12" customHeight="1" x14ac:dyDescent="0.3">
      <c r="A1872" s="20" t="s">
        <v>6033</v>
      </c>
      <c r="B1872" s="20" t="s">
        <v>23668</v>
      </c>
      <c r="C1872" t="s">
        <v>25596</v>
      </c>
    </row>
    <row r="1873" spans="1:3" ht="12" customHeight="1" x14ac:dyDescent="0.3">
      <c r="A1873" s="20" t="s">
        <v>535</v>
      </c>
      <c r="B1873" s="20" t="s">
        <v>25597</v>
      </c>
      <c r="C1873" t="s">
        <v>23719</v>
      </c>
    </row>
    <row r="1874" spans="1:3" ht="12" customHeight="1" x14ac:dyDescent="0.3">
      <c r="A1874" s="20" t="s">
        <v>6172</v>
      </c>
      <c r="B1874" s="20" t="s">
        <v>23668</v>
      </c>
      <c r="C1874" t="s">
        <v>25598</v>
      </c>
    </row>
    <row r="1875" spans="1:3" ht="12" customHeight="1" x14ac:dyDescent="0.3">
      <c r="A1875" s="20" t="s">
        <v>757</v>
      </c>
      <c r="B1875" s="20" t="s">
        <v>25599</v>
      </c>
      <c r="C1875" t="s">
        <v>23719</v>
      </c>
    </row>
    <row r="1876" spans="1:3" ht="12" customHeight="1" x14ac:dyDescent="0.3">
      <c r="A1876" s="20" t="s">
        <v>3727</v>
      </c>
      <c r="B1876" s="20" t="s">
        <v>25600</v>
      </c>
      <c r="C1876" t="s">
        <v>23839</v>
      </c>
    </row>
    <row r="1877" spans="1:3" ht="12" customHeight="1" x14ac:dyDescent="0.3">
      <c r="A1877" s="20" t="s">
        <v>4802</v>
      </c>
      <c r="B1877" s="20" t="s">
        <v>25601</v>
      </c>
      <c r="C1877" t="s">
        <v>23683</v>
      </c>
    </row>
    <row r="1878" spans="1:3" ht="12" customHeight="1" x14ac:dyDescent="0.3">
      <c r="A1878" s="20" t="s">
        <v>4803</v>
      </c>
      <c r="B1878" s="20" t="s">
        <v>25602</v>
      </c>
      <c r="C1878" t="s">
        <v>23839</v>
      </c>
    </row>
    <row r="1879" spans="1:3" ht="12" customHeight="1" x14ac:dyDescent="0.3">
      <c r="A1879" s="20" t="s">
        <v>5285</v>
      </c>
      <c r="B1879" s="20" t="s">
        <v>23795</v>
      </c>
      <c r="C1879" t="s">
        <v>25603</v>
      </c>
    </row>
    <row r="1880" spans="1:3" ht="12" customHeight="1" x14ac:dyDescent="0.3">
      <c r="A1880" s="20" t="s">
        <v>6288</v>
      </c>
      <c r="B1880" s="20" t="s">
        <v>25604</v>
      </c>
      <c r="C1880" t="s">
        <v>23724</v>
      </c>
    </row>
    <row r="1881" spans="1:3" ht="12" customHeight="1" x14ac:dyDescent="0.3">
      <c r="A1881" s="20" t="s">
        <v>391</v>
      </c>
      <c r="B1881" s="20" t="s">
        <v>25605</v>
      </c>
      <c r="C1881" t="s">
        <v>23870</v>
      </c>
    </row>
    <row r="1882" spans="1:3" ht="12" customHeight="1" x14ac:dyDescent="0.3">
      <c r="A1882" s="20" t="s">
        <v>5705</v>
      </c>
      <c r="B1882" s="20" t="s">
        <v>25606</v>
      </c>
      <c r="C1882" t="s">
        <v>23697</v>
      </c>
    </row>
    <row r="1883" spans="1:3" ht="12" customHeight="1" x14ac:dyDescent="0.3">
      <c r="A1883" s="20" t="s">
        <v>2864</v>
      </c>
      <c r="B1883" s="20" t="s">
        <v>15587</v>
      </c>
      <c r="C1883" t="s">
        <v>25607</v>
      </c>
    </row>
    <row r="1884" spans="1:3" ht="12" customHeight="1" x14ac:dyDescent="0.3">
      <c r="A1884" s="20" t="s">
        <v>6702</v>
      </c>
      <c r="B1884" s="20" t="s">
        <v>25608</v>
      </c>
      <c r="C1884" t="s">
        <v>23697</v>
      </c>
    </row>
    <row r="1885" spans="1:3" ht="12" customHeight="1" x14ac:dyDescent="0.3">
      <c r="A1885" s="20" t="s">
        <v>1783</v>
      </c>
      <c r="B1885" s="20" t="s">
        <v>25609</v>
      </c>
      <c r="C1885" t="s">
        <v>23812</v>
      </c>
    </row>
    <row r="1886" spans="1:3" ht="12" customHeight="1" x14ac:dyDescent="0.3">
      <c r="A1886" s="20" t="s">
        <v>1784</v>
      </c>
      <c r="B1886" s="20" t="s">
        <v>23668</v>
      </c>
      <c r="C1886" t="s">
        <v>25610</v>
      </c>
    </row>
    <row r="1887" spans="1:3" ht="12" customHeight="1" x14ac:dyDescent="0.3">
      <c r="A1887" s="20" t="s">
        <v>3089</v>
      </c>
      <c r="B1887" s="20" t="s">
        <v>25611</v>
      </c>
      <c r="C1887" t="s">
        <v>23729</v>
      </c>
    </row>
    <row r="1888" spans="1:3" ht="12" customHeight="1" x14ac:dyDescent="0.3">
      <c r="A1888" s="20" t="s">
        <v>1785</v>
      </c>
      <c r="B1888" s="20" t="s">
        <v>25612</v>
      </c>
      <c r="C1888" t="s">
        <v>23665</v>
      </c>
    </row>
    <row r="1889" spans="1:3" ht="12" customHeight="1" x14ac:dyDescent="0.3">
      <c r="A1889" s="20" t="s">
        <v>3390</v>
      </c>
      <c r="B1889" s="20" t="s">
        <v>25613</v>
      </c>
      <c r="C1889" t="s">
        <v>23729</v>
      </c>
    </row>
    <row r="1890" spans="1:3" ht="12" customHeight="1" x14ac:dyDescent="0.3">
      <c r="A1890" s="20" t="s">
        <v>3728</v>
      </c>
      <c r="B1890" s="20" t="s">
        <v>23668</v>
      </c>
      <c r="C1890" t="s">
        <v>25614</v>
      </c>
    </row>
    <row r="1891" spans="1:3" ht="12" customHeight="1" x14ac:dyDescent="0.3">
      <c r="A1891" s="20" t="s">
        <v>536</v>
      </c>
      <c r="B1891" s="20" t="s">
        <v>25615</v>
      </c>
      <c r="C1891" t="s">
        <v>23665</v>
      </c>
    </row>
    <row r="1892" spans="1:3" ht="12" customHeight="1" x14ac:dyDescent="0.3">
      <c r="A1892" s="20" t="s">
        <v>4107</v>
      </c>
      <c r="B1892" s="20" t="s">
        <v>25616</v>
      </c>
      <c r="C1892" t="s">
        <v>25617</v>
      </c>
    </row>
    <row r="1893" spans="1:3" ht="12" customHeight="1" x14ac:dyDescent="0.3">
      <c r="A1893" s="20" t="s">
        <v>6034</v>
      </c>
      <c r="B1893" s="20" t="s">
        <v>21865</v>
      </c>
      <c r="C1893" t="s">
        <v>25618</v>
      </c>
    </row>
    <row r="1894" spans="1:3" ht="12" customHeight="1" x14ac:dyDescent="0.3">
      <c r="A1894" s="20" t="s">
        <v>6703</v>
      </c>
      <c r="B1894" s="20" t="s">
        <v>25619</v>
      </c>
      <c r="C1894" t="s">
        <v>23697</v>
      </c>
    </row>
    <row r="1895" spans="1:3" ht="12" customHeight="1" x14ac:dyDescent="0.3">
      <c r="A1895" s="20" t="s">
        <v>1509</v>
      </c>
      <c r="B1895" s="20" t="s">
        <v>25620</v>
      </c>
      <c r="C1895" t="s">
        <v>23683</v>
      </c>
    </row>
    <row r="1896" spans="1:3" ht="12" customHeight="1" x14ac:dyDescent="0.3">
      <c r="A1896" s="20" t="s">
        <v>7219</v>
      </c>
      <c r="B1896" s="20" t="s">
        <v>25621</v>
      </c>
      <c r="C1896" t="s">
        <v>23683</v>
      </c>
    </row>
    <row r="1897" spans="1:3" ht="12" customHeight="1" x14ac:dyDescent="0.3">
      <c r="A1897" s="20" t="s">
        <v>5328</v>
      </c>
      <c r="B1897" s="20" t="s">
        <v>25622</v>
      </c>
      <c r="C1897" t="s">
        <v>25623</v>
      </c>
    </row>
    <row r="1898" spans="1:3" ht="12" customHeight="1" x14ac:dyDescent="0.3">
      <c r="A1898" s="20" t="s">
        <v>5729</v>
      </c>
      <c r="B1898" s="20" t="s">
        <v>25624</v>
      </c>
      <c r="C1898" t="s">
        <v>23697</v>
      </c>
    </row>
    <row r="1899" spans="1:3" ht="12" customHeight="1" x14ac:dyDescent="0.3">
      <c r="A1899" s="20" t="s">
        <v>1114</v>
      </c>
      <c r="B1899" s="20" t="s">
        <v>25625</v>
      </c>
      <c r="C1899" t="s">
        <v>23719</v>
      </c>
    </row>
    <row r="1900" spans="1:3" ht="12" customHeight="1" x14ac:dyDescent="0.3">
      <c r="A1900" s="20" t="s">
        <v>5095</v>
      </c>
      <c r="B1900" s="20" t="s">
        <v>25626</v>
      </c>
      <c r="C1900" t="s">
        <v>24098</v>
      </c>
    </row>
    <row r="1901" spans="1:3" ht="12" customHeight="1" x14ac:dyDescent="0.3">
      <c r="A1901" s="20" t="s">
        <v>7220</v>
      </c>
      <c r="B1901" s="20" t="s">
        <v>25627</v>
      </c>
      <c r="C1901" t="s">
        <v>23683</v>
      </c>
    </row>
    <row r="1902" spans="1:3" ht="12" customHeight="1" x14ac:dyDescent="0.3">
      <c r="A1902" s="20" t="s">
        <v>3788</v>
      </c>
      <c r="B1902" s="20" t="s">
        <v>23668</v>
      </c>
      <c r="C1902" t="s">
        <v>25628</v>
      </c>
    </row>
    <row r="1903" spans="1:3" ht="12" customHeight="1" x14ac:dyDescent="0.3">
      <c r="A1903" s="20" t="s">
        <v>419</v>
      </c>
      <c r="B1903" s="20" t="s">
        <v>15587</v>
      </c>
      <c r="C1903" t="s">
        <v>25629</v>
      </c>
    </row>
    <row r="1904" spans="1:3" ht="12" customHeight="1" x14ac:dyDescent="0.3">
      <c r="A1904" s="20" t="s">
        <v>1404</v>
      </c>
      <c r="B1904" s="20" t="s">
        <v>25630</v>
      </c>
      <c r="C1904" t="s">
        <v>23663</v>
      </c>
    </row>
    <row r="1905" spans="1:3" ht="12" customHeight="1" x14ac:dyDescent="0.3">
      <c r="A1905" s="20" t="s">
        <v>2205</v>
      </c>
      <c r="B1905" s="20" t="s">
        <v>23721</v>
      </c>
      <c r="C1905" t="s">
        <v>25631</v>
      </c>
    </row>
    <row r="1906" spans="1:3" ht="12" customHeight="1" x14ac:dyDescent="0.3">
      <c r="A1906" s="20" t="s">
        <v>6035</v>
      </c>
      <c r="B1906" s="20" t="s">
        <v>25632</v>
      </c>
      <c r="C1906" t="s">
        <v>23697</v>
      </c>
    </row>
    <row r="1907" spans="1:3" ht="12" customHeight="1" x14ac:dyDescent="0.3">
      <c r="A1907" s="20" t="s">
        <v>5484</v>
      </c>
      <c r="B1907" s="20" t="s">
        <v>25633</v>
      </c>
      <c r="C1907" t="s">
        <v>23665</v>
      </c>
    </row>
    <row r="1908" spans="1:3" ht="12" customHeight="1" x14ac:dyDescent="0.3">
      <c r="A1908" s="20" t="s">
        <v>70</v>
      </c>
      <c r="B1908" s="20" t="s">
        <v>15660</v>
      </c>
      <c r="C1908" t="s">
        <v>23719</v>
      </c>
    </row>
    <row r="1909" spans="1:3" ht="12" customHeight="1" x14ac:dyDescent="0.3">
      <c r="A1909" s="20" t="s">
        <v>5485</v>
      </c>
      <c r="B1909" s="20" t="s">
        <v>25634</v>
      </c>
      <c r="C1909" t="s">
        <v>23665</v>
      </c>
    </row>
    <row r="1910" spans="1:3" ht="12" customHeight="1" x14ac:dyDescent="0.3">
      <c r="A1910" s="20" t="s">
        <v>6573</v>
      </c>
      <c r="B1910" s="20" t="s">
        <v>23758</v>
      </c>
      <c r="C1910" t="s">
        <v>25635</v>
      </c>
    </row>
    <row r="1911" spans="1:3" ht="12" customHeight="1" x14ac:dyDescent="0.3">
      <c r="A1911" s="20" t="s">
        <v>5195</v>
      </c>
      <c r="B1911" s="20" t="s">
        <v>25636</v>
      </c>
      <c r="C1911" t="s">
        <v>23683</v>
      </c>
    </row>
    <row r="1912" spans="1:3" ht="12" customHeight="1" x14ac:dyDescent="0.3">
      <c r="A1912" s="20" t="s">
        <v>1526</v>
      </c>
      <c r="B1912" s="20" t="s">
        <v>25637</v>
      </c>
      <c r="C1912" t="s">
        <v>23801</v>
      </c>
    </row>
    <row r="1913" spans="1:3" ht="12" customHeight="1" x14ac:dyDescent="0.3">
      <c r="A1913" s="20" t="s">
        <v>3447</v>
      </c>
      <c r="B1913" s="20" t="s">
        <v>25638</v>
      </c>
      <c r="C1913" t="s">
        <v>23770</v>
      </c>
    </row>
    <row r="1914" spans="1:3" ht="12" customHeight="1" x14ac:dyDescent="0.3">
      <c r="A1914" s="20" t="s">
        <v>5811</v>
      </c>
      <c r="B1914" s="20" t="s">
        <v>25639</v>
      </c>
      <c r="C1914" t="s">
        <v>23697</v>
      </c>
    </row>
    <row r="1915" spans="1:3" ht="12" customHeight="1" x14ac:dyDescent="0.3">
      <c r="A1915" s="20" t="s">
        <v>6992</v>
      </c>
      <c r="B1915" s="20" t="s">
        <v>23974</v>
      </c>
      <c r="C1915" t="s">
        <v>25640</v>
      </c>
    </row>
    <row r="1916" spans="1:3" ht="12" customHeight="1" x14ac:dyDescent="0.3">
      <c r="A1916" s="20" t="s">
        <v>2897</v>
      </c>
      <c r="B1916" s="20" t="s">
        <v>25641</v>
      </c>
      <c r="C1916" t="s">
        <v>23829</v>
      </c>
    </row>
    <row r="1917" spans="1:3" ht="12" customHeight="1" x14ac:dyDescent="0.3">
      <c r="A1917" s="20" t="s">
        <v>3391</v>
      </c>
      <c r="B1917" s="20" t="s">
        <v>25642</v>
      </c>
      <c r="C1917" t="s">
        <v>23729</v>
      </c>
    </row>
    <row r="1918" spans="1:3" ht="12" customHeight="1" x14ac:dyDescent="0.3">
      <c r="A1918" s="20" t="s">
        <v>6871</v>
      </c>
      <c r="B1918" s="20" t="s">
        <v>25643</v>
      </c>
      <c r="C1918" t="s">
        <v>23697</v>
      </c>
    </row>
    <row r="1919" spans="1:3" ht="12" customHeight="1" x14ac:dyDescent="0.3">
      <c r="A1919" s="20" t="s">
        <v>71</v>
      </c>
      <c r="B1919" s="20" t="s">
        <v>25644</v>
      </c>
      <c r="C1919" t="s">
        <v>25645</v>
      </c>
    </row>
    <row r="1920" spans="1:3" ht="12" customHeight="1" x14ac:dyDescent="0.3">
      <c r="A1920" s="20" t="s">
        <v>2472</v>
      </c>
      <c r="B1920" s="20" t="s">
        <v>25646</v>
      </c>
      <c r="C1920" t="s">
        <v>23665</v>
      </c>
    </row>
    <row r="1921" spans="1:3" ht="12" customHeight="1" x14ac:dyDescent="0.3">
      <c r="A1921" s="20" t="s">
        <v>891</v>
      </c>
      <c r="B1921" s="20" t="s">
        <v>16500</v>
      </c>
      <c r="C1921" t="s">
        <v>25647</v>
      </c>
    </row>
    <row r="1922" spans="1:3" ht="12" customHeight="1" x14ac:dyDescent="0.3">
      <c r="A1922" s="20" t="s">
        <v>537</v>
      </c>
      <c r="B1922" s="20" t="s">
        <v>25648</v>
      </c>
      <c r="C1922" t="s">
        <v>23719</v>
      </c>
    </row>
    <row r="1923" spans="1:3" ht="12" customHeight="1" x14ac:dyDescent="0.3">
      <c r="A1923" s="20" t="s">
        <v>72</v>
      </c>
      <c r="B1923" s="20" t="s">
        <v>25649</v>
      </c>
      <c r="C1923" t="s">
        <v>23719</v>
      </c>
    </row>
    <row r="1924" spans="1:3" ht="12" customHeight="1" x14ac:dyDescent="0.3">
      <c r="A1924" s="20" t="s">
        <v>1786</v>
      </c>
      <c r="B1924" s="20" t="s">
        <v>25650</v>
      </c>
      <c r="C1924" t="s">
        <v>23663</v>
      </c>
    </row>
    <row r="1925" spans="1:3" ht="12" customHeight="1" x14ac:dyDescent="0.3">
      <c r="A1925" s="20" t="s">
        <v>2206</v>
      </c>
      <c r="B1925" s="20" t="s">
        <v>25651</v>
      </c>
      <c r="C1925" t="s">
        <v>23870</v>
      </c>
    </row>
    <row r="1926" spans="1:3" ht="12" customHeight="1" x14ac:dyDescent="0.3">
      <c r="A1926" s="20" t="s">
        <v>2207</v>
      </c>
      <c r="B1926" s="20" t="s">
        <v>25652</v>
      </c>
      <c r="C1926" t="s">
        <v>23663</v>
      </c>
    </row>
    <row r="1927" spans="1:3" ht="12" customHeight="1" x14ac:dyDescent="0.3">
      <c r="A1927" s="20" t="s">
        <v>3729</v>
      </c>
      <c r="B1927" s="20" t="s">
        <v>25653</v>
      </c>
      <c r="C1927" t="s">
        <v>23839</v>
      </c>
    </row>
    <row r="1928" spans="1:3" ht="12" customHeight="1" x14ac:dyDescent="0.3">
      <c r="A1928" s="20" t="s">
        <v>3654</v>
      </c>
      <c r="B1928" s="20" t="s">
        <v>25654</v>
      </c>
      <c r="C1928" t="s">
        <v>23665</v>
      </c>
    </row>
    <row r="1929" spans="1:3" ht="12" customHeight="1" x14ac:dyDescent="0.3">
      <c r="A1929" s="20" t="s">
        <v>2679</v>
      </c>
      <c r="B1929" s="20" t="s">
        <v>25655</v>
      </c>
      <c r="C1929" t="s">
        <v>23665</v>
      </c>
    </row>
    <row r="1930" spans="1:3" ht="12" customHeight="1" x14ac:dyDescent="0.3">
      <c r="A1930" s="20" t="s">
        <v>3885</v>
      </c>
      <c r="B1930" s="20" t="s">
        <v>25656</v>
      </c>
      <c r="C1930" t="s">
        <v>23738</v>
      </c>
    </row>
    <row r="1931" spans="1:3" ht="12" customHeight="1" x14ac:dyDescent="0.3">
      <c r="A1931" s="20" t="s">
        <v>6173</v>
      </c>
      <c r="B1931" s="20" t="s">
        <v>25657</v>
      </c>
      <c r="C1931" t="s">
        <v>23724</v>
      </c>
    </row>
    <row r="1932" spans="1:3" ht="12" customHeight="1" x14ac:dyDescent="0.3">
      <c r="A1932" s="20" t="s">
        <v>6574</v>
      </c>
      <c r="B1932" s="20" t="s">
        <v>25658</v>
      </c>
      <c r="C1932" t="s">
        <v>23665</v>
      </c>
    </row>
    <row r="1933" spans="1:3" ht="12" customHeight="1" x14ac:dyDescent="0.3">
      <c r="A1933" s="20" t="s">
        <v>1405</v>
      </c>
      <c r="B1933" s="20" t="s">
        <v>17043</v>
      </c>
      <c r="C1933" t="s">
        <v>23805</v>
      </c>
    </row>
    <row r="1934" spans="1:3" ht="12" customHeight="1" x14ac:dyDescent="0.3">
      <c r="A1934" s="20" t="s">
        <v>7750</v>
      </c>
      <c r="B1934" s="20" t="s">
        <v>25659</v>
      </c>
      <c r="C1934" t="s">
        <v>23665</v>
      </c>
    </row>
    <row r="1935" spans="1:3" ht="12" customHeight="1" x14ac:dyDescent="0.3">
      <c r="A1935" s="20" t="s">
        <v>5286</v>
      </c>
      <c r="B1935" s="20" t="s">
        <v>25660</v>
      </c>
      <c r="C1935" t="s">
        <v>25661</v>
      </c>
    </row>
    <row r="1936" spans="1:3" ht="12" customHeight="1" x14ac:dyDescent="0.3">
      <c r="A1936" s="20" t="s">
        <v>1406</v>
      </c>
      <c r="B1936" s="20" t="s">
        <v>25662</v>
      </c>
      <c r="C1936" t="s">
        <v>23812</v>
      </c>
    </row>
    <row r="1937" spans="1:3" ht="12" customHeight="1" x14ac:dyDescent="0.3">
      <c r="A1937" s="20" t="s">
        <v>2538</v>
      </c>
      <c r="B1937" s="20" t="s">
        <v>25663</v>
      </c>
      <c r="C1937" t="s">
        <v>23665</v>
      </c>
    </row>
    <row r="1938" spans="1:3" ht="12" customHeight="1" x14ac:dyDescent="0.3">
      <c r="A1938" s="20" t="s">
        <v>1619</v>
      </c>
      <c r="B1938" s="20" t="s">
        <v>25664</v>
      </c>
      <c r="C1938" t="s">
        <v>23663</v>
      </c>
    </row>
    <row r="1939" spans="1:3" ht="12" customHeight="1" x14ac:dyDescent="0.3">
      <c r="A1939" s="20" t="s">
        <v>758</v>
      </c>
      <c r="B1939" s="20" t="s">
        <v>25665</v>
      </c>
      <c r="C1939" t="s">
        <v>23719</v>
      </c>
    </row>
    <row r="1940" spans="1:3" ht="12" customHeight="1" x14ac:dyDescent="0.3">
      <c r="A1940" s="20" t="s">
        <v>4620</v>
      </c>
      <c r="B1940" s="20" t="s">
        <v>24029</v>
      </c>
      <c r="C1940" t="s">
        <v>25666</v>
      </c>
    </row>
    <row r="1941" spans="1:3" ht="12" customHeight="1" x14ac:dyDescent="0.3">
      <c r="A1941" s="20" t="s">
        <v>4476</v>
      </c>
      <c r="B1941" s="20" t="s">
        <v>25667</v>
      </c>
      <c r="C1941" t="s">
        <v>23710</v>
      </c>
    </row>
    <row r="1942" spans="1:3" ht="12" customHeight="1" x14ac:dyDescent="0.3">
      <c r="A1942" s="20" t="s">
        <v>892</v>
      </c>
      <c r="B1942" s="20" t="s">
        <v>25668</v>
      </c>
      <c r="C1942" t="s">
        <v>23719</v>
      </c>
    </row>
    <row r="1943" spans="1:3" ht="12" customHeight="1" x14ac:dyDescent="0.3">
      <c r="A1943" s="20" t="s">
        <v>4274</v>
      </c>
      <c r="B1943" s="20" t="s">
        <v>25669</v>
      </c>
      <c r="C1943" t="s">
        <v>23667</v>
      </c>
    </row>
    <row r="1944" spans="1:3" ht="12" customHeight="1" x14ac:dyDescent="0.3">
      <c r="A1944" s="20" t="s">
        <v>4943</v>
      </c>
      <c r="B1944" s="20" t="s">
        <v>25670</v>
      </c>
      <c r="C1944" t="s">
        <v>23683</v>
      </c>
    </row>
    <row r="1945" spans="1:3" ht="12" customHeight="1" x14ac:dyDescent="0.3">
      <c r="A1945" s="20" t="s">
        <v>5730</v>
      </c>
      <c r="B1945" s="20" t="s">
        <v>25671</v>
      </c>
      <c r="C1945" t="s">
        <v>23683</v>
      </c>
    </row>
    <row r="1946" spans="1:3" ht="12" customHeight="1" x14ac:dyDescent="0.3">
      <c r="A1946" s="20" t="s">
        <v>538</v>
      </c>
      <c r="B1946" s="20" t="s">
        <v>25672</v>
      </c>
      <c r="C1946" t="s">
        <v>23665</v>
      </c>
    </row>
    <row r="1947" spans="1:3" ht="12" customHeight="1" x14ac:dyDescent="0.3">
      <c r="A1947" s="20" t="s">
        <v>893</v>
      </c>
      <c r="B1947" s="20" t="s">
        <v>25673</v>
      </c>
      <c r="C1947" t="s">
        <v>23683</v>
      </c>
    </row>
    <row r="1948" spans="1:3" ht="12" customHeight="1" x14ac:dyDescent="0.3">
      <c r="A1948" s="20" t="s">
        <v>1038</v>
      </c>
      <c r="B1948" s="20" t="s">
        <v>16650</v>
      </c>
      <c r="C1948" t="s">
        <v>23774</v>
      </c>
    </row>
    <row r="1949" spans="1:3" ht="12" customHeight="1" x14ac:dyDescent="0.3">
      <c r="A1949" s="20" t="s">
        <v>1620</v>
      </c>
      <c r="B1949" s="20" t="s">
        <v>25674</v>
      </c>
      <c r="C1949" t="s">
        <v>25675</v>
      </c>
    </row>
    <row r="1950" spans="1:3" ht="12" customHeight="1" x14ac:dyDescent="0.3">
      <c r="A1950" s="20" t="s">
        <v>5565</v>
      </c>
      <c r="B1950" s="20" t="s">
        <v>23789</v>
      </c>
      <c r="C1950" t="s">
        <v>25676</v>
      </c>
    </row>
    <row r="1951" spans="1:3" ht="12" customHeight="1" x14ac:dyDescent="0.3">
      <c r="A1951" s="20" t="s">
        <v>1621</v>
      </c>
      <c r="B1951" s="20" t="s">
        <v>25677</v>
      </c>
      <c r="C1951" t="s">
        <v>23665</v>
      </c>
    </row>
    <row r="1952" spans="1:3" ht="12" customHeight="1" x14ac:dyDescent="0.3">
      <c r="A1952" s="20" t="s">
        <v>759</v>
      </c>
      <c r="B1952" s="20" t="s">
        <v>25678</v>
      </c>
      <c r="C1952" t="s">
        <v>23719</v>
      </c>
    </row>
    <row r="1953" spans="1:3" ht="12" customHeight="1" x14ac:dyDescent="0.3">
      <c r="A1953" s="20" t="s">
        <v>2898</v>
      </c>
      <c r="B1953" s="20" t="s">
        <v>25679</v>
      </c>
      <c r="C1953" t="s">
        <v>23683</v>
      </c>
    </row>
    <row r="1954" spans="1:3" ht="12" customHeight="1" x14ac:dyDescent="0.3">
      <c r="A1954" s="20" t="s">
        <v>6434</v>
      </c>
      <c r="B1954" s="20" t="s">
        <v>25680</v>
      </c>
      <c r="C1954" t="s">
        <v>23683</v>
      </c>
    </row>
    <row r="1955" spans="1:3" ht="12" customHeight="1" x14ac:dyDescent="0.3">
      <c r="A1955" s="20" t="s">
        <v>4275</v>
      </c>
      <c r="B1955" s="20" t="s">
        <v>25681</v>
      </c>
      <c r="C1955" t="s">
        <v>23667</v>
      </c>
    </row>
    <row r="1956" spans="1:3" ht="12" customHeight="1" x14ac:dyDescent="0.3">
      <c r="A1956" s="20" t="s">
        <v>2208</v>
      </c>
      <c r="B1956" s="20" t="s">
        <v>25682</v>
      </c>
      <c r="C1956" t="s">
        <v>23663</v>
      </c>
    </row>
    <row r="1957" spans="1:3" ht="12" customHeight="1" x14ac:dyDescent="0.3">
      <c r="A1957" s="20" t="s">
        <v>6704</v>
      </c>
      <c r="B1957" s="20" t="s">
        <v>25683</v>
      </c>
      <c r="C1957" t="s">
        <v>23697</v>
      </c>
    </row>
    <row r="1958" spans="1:3" ht="12" customHeight="1" x14ac:dyDescent="0.3">
      <c r="A1958" s="20" t="s">
        <v>4944</v>
      </c>
      <c r="B1958" s="20" t="s">
        <v>25684</v>
      </c>
      <c r="C1958" t="s">
        <v>23665</v>
      </c>
    </row>
    <row r="1959" spans="1:3" ht="12" customHeight="1" x14ac:dyDescent="0.3">
      <c r="A1959" s="20" t="s">
        <v>3303</v>
      </c>
      <c r="B1959" s="20" t="s">
        <v>25685</v>
      </c>
      <c r="C1959" t="s">
        <v>23661</v>
      </c>
    </row>
    <row r="1960" spans="1:3" ht="12" customHeight="1" x14ac:dyDescent="0.3">
      <c r="A1960" s="20" t="s">
        <v>5096</v>
      </c>
      <c r="B1960" s="20" t="s">
        <v>25686</v>
      </c>
      <c r="C1960" t="s">
        <v>25687</v>
      </c>
    </row>
    <row r="1961" spans="1:3" ht="12" customHeight="1" x14ac:dyDescent="0.3">
      <c r="A1961" s="20" t="s">
        <v>539</v>
      </c>
      <c r="B1961" s="20" t="s">
        <v>16141</v>
      </c>
      <c r="C1961" t="s">
        <v>23775</v>
      </c>
    </row>
    <row r="1962" spans="1:3" ht="12" customHeight="1" x14ac:dyDescent="0.3">
      <c r="A1962" s="20" t="s">
        <v>330</v>
      </c>
      <c r="B1962" s="20" t="s">
        <v>15927</v>
      </c>
      <c r="C1962" t="s">
        <v>23719</v>
      </c>
    </row>
    <row r="1963" spans="1:3" ht="12" customHeight="1" x14ac:dyDescent="0.3">
      <c r="A1963" s="20" t="s">
        <v>2010</v>
      </c>
      <c r="B1963" s="20" t="s">
        <v>23668</v>
      </c>
      <c r="C1963" t="s">
        <v>25688</v>
      </c>
    </row>
    <row r="1964" spans="1:3" ht="12" customHeight="1" x14ac:dyDescent="0.3">
      <c r="A1964" s="20" t="s">
        <v>540</v>
      </c>
      <c r="B1964" s="20" t="s">
        <v>16142</v>
      </c>
      <c r="C1964" t="s">
        <v>23775</v>
      </c>
    </row>
    <row r="1965" spans="1:3" ht="12" customHeight="1" x14ac:dyDescent="0.3">
      <c r="A1965" s="20" t="s">
        <v>2209</v>
      </c>
      <c r="B1965" s="20" t="s">
        <v>25689</v>
      </c>
      <c r="C1965" t="s">
        <v>23683</v>
      </c>
    </row>
    <row r="1966" spans="1:3" ht="12" customHeight="1" x14ac:dyDescent="0.3">
      <c r="A1966" s="20" t="s">
        <v>4945</v>
      </c>
      <c r="B1966" s="20" t="s">
        <v>25690</v>
      </c>
      <c r="C1966" t="s">
        <v>23683</v>
      </c>
    </row>
    <row r="1967" spans="1:3" ht="12" customHeight="1" x14ac:dyDescent="0.3">
      <c r="A1967" s="20" t="s">
        <v>4130</v>
      </c>
      <c r="B1967" s="20" t="s">
        <v>25691</v>
      </c>
      <c r="C1967" t="s">
        <v>23665</v>
      </c>
    </row>
    <row r="1968" spans="1:3" ht="12" customHeight="1" x14ac:dyDescent="0.3">
      <c r="A1968" s="20" t="s">
        <v>6575</v>
      </c>
      <c r="B1968" s="20" t="s">
        <v>25692</v>
      </c>
      <c r="C1968" t="s">
        <v>23697</v>
      </c>
    </row>
    <row r="1969" spans="1:3" ht="12" customHeight="1" x14ac:dyDescent="0.3">
      <c r="A1969" s="20" t="s">
        <v>2617</v>
      </c>
      <c r="B1969" s="20" t="s">
        <v>25693</v>
      </c>
      <c r="C1969" t="s">
        <v>24507</v>
      </c>
    </row>
    <row r="1970" spans="1:3" ht="12" customHeight="1" x14ac:dyDescent="0.3">
      <c r="A1970" s="20" t="s">
        <v>3448</v>
      </c>
      <c r="B1970" s="20" t="s">
        <v>25694</v>
      </c>
      <c r="C1970" t="s">
        <v>23770</v>
      </c>
    </row>
    <row r="1971" spans="1:3" ht="12" customHeight="1" x14ac:dyDescent="0.3">
      <c r="A1971" s="20" t="s">
        <v>5902</v>
      </c>
      <c r="B1971" s="20" t="s">
        <v>25695</v>
      </c>
      <c r="C1971" t="s">
        <v>23697</v>
      </c>
    </row>
    <row r="1972" spans="1:3" ht="12" customHeight="1" x14ac:dyDescent="0.3">
      <c r="A1972" s="20" t="s">
        <v>5631</v>
      </c>
      <c r="B1972" s="20" t="s">
        <v>25696</v>
      </c>
      <c r="C1972" t="s">
        <v>23697</v>
      </c>
    </row>
    <row r="1973" spans="1:3" ht="12" customHeight="1" x14ac:dyDescent="0.3">
      <c r="A1973" s="20" t="s">
        <v>3655</v>
      </c>
      <c r="B1973" s="20" t="s">
        <v>23668</v>
      </c>
      <c r="C1973" t="s">
        <v>25697</v>
      </c>
    </row>
    <row r="1974" spans="1:3" ht="12" customHeight="1" x14ac:dyDescent="0.3">
      <c r="A1974" s="20" t="s">
        <v>6576</v>
      </c>
      <c r="B1974" s="20" t="s">
        <v>25698</v>
      </c>
      <c r="C1974" t="s">
        <v>25699</v>
      </c>
    </row>
    <row r="1975" spans="1:3" ht="12" customHeight="1" x14ac:dyDescent="0.3">
      <c r="A1975" s="20" t="s">
        <v>5632</v>
      </c>
      <c r="B1975" s="20" t="s">
        <v>23993</v>
      </c>
      <c r="C1975" t="s">
        <v>25700</v>
      </c>
    </row>
    <row r="1976" spans="1:3" ht="12" customHeight="1" x14ac:dyDescent="0.3">
      <c r="A1976" s="20" t="s">
        <v>2539</v>
      </c>
      <c r="B1976" s="20" t="s">
        <v>25701</v>
      </c>
      <c r="C1976" t="s">
        <v>23663</v>
      </c>
    </row>
    <row r="1977" spans="1:3" ht="12" customHeight="1" x14ac:dyDescent="0.3">
      <c r="A1977" s="20" t="s">
        <v>73</v>
      </c>
      <c r="B1977" s="20" t="s">
        <v>25702</v>
      </c>
      <c r="C1977" t="s">
        <v>23665</v>
      </c>
    </row>
    <row r="1978" spans="1:3" ht="12" customHeight="1" x14ac:dyDescent="0.3">
      <c r="A1978" s="20" t="s">
        <v>1622</v>
      </c>
      <c r="B1978" s="20" t="s">
        <v>23668</v>
      </c>
      <c r="C1978" t="s">
        <v>25703</v>
      </c>
    </row>
    <row r="1979" spans="1:3" ht="12" customHeight="1" x14ac:dyDescent="0.3">
      <c r="A1979" s="20" t="s">
        <v>2680</v>
      </c>
      <c r="B1979" s="20" t="s">
        <v>23668</v>
      </c>
      <c r="C1979" t="s">
        <v>25704</v>
      </c>
    </row>
    <row r="1980" spans="1:3" ht="12" customHeight="1" x14ac:dyDescent="0.3">
      <c r="A1980" s="20" t="s">
        <v>1115</v>
      </c>
      <c r="B1980" s="20" t="s">
        <v>16733</v>
      </c>
      <c r="C1980" t="s">
        <v>23719</v>
      </c>
    </row>
    <row r="1981" spans="1:3" ht="12" customHeight="1" x14ac:dyDescent="0.3">
      <c r="A1981" s="20" t="s">
        <v>7751</v>
      </c>
      <c r="B1981" s="20" t="s">
        <v>25705</v>
      </c>
      <c r="C1981" t="s">
        <v>25022</v>
      </c>
    </row>
    <row r="1982" spans="1:3" ht="12" customHeight="1" x14ac:dyDescent="0.3">
      <c r="A1982" s="20" t="s">
        <v>1623</v>
      </c>
      <c r="B1982" s="20" t="s">
        <v>23668</v>
      </c>
      <c r="C1982" t="s">
        <v>25706</v>
      </c>
    </row>
    <row r="1983" spans="1:3" ht="12" customHeight="1" x14ac:dyDescent="0.3">
      <c r="A1983" s="20" t="s">
        <v>4146</v>
      </c>
      <c r="B1983" s="20" t="s">
        <v>23668</v>
      </c>
      <c r="C1983" t="s">
        <v>25707</v>
      </c>
    </row>
    <row r="1984" spans="1:3" ht="12" customHeight="1" x14ac:dyDescent="0.3">
      <c r="A1984" s="20" t="s">
        <v>4147</v>
      </c>
      <c r="B1984" s="20" t="s">
        <v>19968</v>
      </c>
      <c r="C1984" t="s">
        <v>24191</v>
      </c>
    </row>
    <row r="1985" spans="1:3" ht="12" customHeight="1" x14ac:dyDescent="0.3">
      <c r="A1985" s="20" t="s">
        <v>5903</v>
      </c>
      <c r="B1985" s="20" t="s">
        <v>23668</v>
      </c>
      <c r="C1985" t="s">
        <v>25708</v>
      </c>
    </row>
    <row r="1986" spans="1:3" ht="12" customHeight="1" x14ac:dyDescent="0.3">
      <c r="A1986" s="20" t="s">
        <v>3656</v>
      </c>
      <c r="B1986" s="20" t="s">
        <v>24066</v>
      </c>
      <c r="C1986" t="s">
        <v>25709</v>
      </c>
    </row>
    <row r="1987" spans="1:3" ht="12" customHeight="1" x14ac:dyDescent="0.3">
      <c r="A1987" s="20" t="s">
        <v>3090</v>
      </c>
      <c r="B1987" s="20" t="s">
        <v>25710</v>
      </c>
      <c r="C1987" t="s">
        <v>23661</v>
      </c>
    </row>
    <row r="1988" spans="1:3" ht="12" customHeight="1" x14ac:dyDescent="0.3">
      <c r="A1988" s="20" t="s">
        <v>3154</v>
      </c>
      <c r="B1988" s="20" t="s">
        <v>25711</v>
      </c>
      <c r="C1988" t="s">
        <v>23729</v>
      </c>
    </row>
    <row r="1989" spans="1:3" ht="12" customHeight="1" x14ac:dyDescent="0.3">
      <c r="A1989" s="20" t="s">
        <v>6896</v>
      </c>
      <c r="B1989" s="20" t="s">
        <v>23758</v>
      </c>
      <c r="C1989" t="s">
        <v>25712</v>
      </c>
    </row>
    <row r="1990" spans="1:3" ht="12" customHeight="1" x14ac:dyDescent="0.3">
      <c r="A1990" s="20" t="s">
        <v>4665</v>
      </c>
      <c r="B1990" s="20" t="s">
        <v>25713</v>
      </c>
      <c r="C1990" t="s">
        <v>23665</v>
      </c>
    </row>
    <row r="1991" spans="1:3" ht="12" customHeight="1" x14ac:dyDescent="0.3">
      <c r="A1991" s="20" t="s">
        <v>760</v>
      </c>
      <c r="B1991" s="20" t="s">
        <v>25714</v>
      </c>
      <c r="C1991" t="s">
        <v>23665</v>
      </c>
    </row>
    <row r="1992" spans="1:3" ht="12" customHeight="1" x14ac:dyDescent="0.3">
      <c r="A1992" s="20" t="s">
        <v>6036</v>
      </c>
      <c r="B1992" s="20" t="s">
        <v>25715</v>
      </c>
      <c r="C1992" t="s">
        <v>23697</v>
      </c>
    </row>
    <row r="1993" spans="1:3" ht="12" customHeight="1" x14ac:dyDescent="0.3">
      <c r="A1993" s="20" t="s">
        <v>2011</v>
      </c>
      <c r="B1993" s="20" t="s">
        <v>23721</v>
      </c>
      <c r="C1993" t="s">
        <v>25716</v>
      </c>
    </row>
    <row r="1994" spans="1:3" ht="12" customHeight="1" x14ac:dyDescent="0.3">
      <c r="A1994" s="20" t="s">
        <v>4404</v>
      </c>
      <c r="B1994" s="20" t="s">
        <v>25717</v>
      </c>
      <c r="C1994" t="s">
        <v>25718</v>
      </c>
    </row>
    <row r="1995" spans="1:3" ht="12" customHeight="1" x14ac:dyDescent="0.3">
      <c r="A1995" s="20" t="s">
        <v>6577</v>
      </c>
      <c r="B1995" s="20" t="s">
        <v>25719</v>
      </c>
      <c r="C1995" t="s">
        <v>23697</v>
      </c>
    </row>
    <row r="1996" spans="1:3" ht="12" customHeight="1" x14ac:dyDescent="0.3">
      <c r="A1996" s="20" t="s">
        <v>541</v>
      </c>
      <c r="B1996" s="20" t="s">
        <v>25720</v>
      </c>
      <c r="C1996" t="s">
        <v>23731</v>
      </c>
    </row>
    <row r="1997" spans="1:3" ht="12" customHeight="1" x14ac:dyDescent="0.3">
      <c r="A1997" s="20" t="s">
        <v>2012</v>
      </c>
      <c r="B1997" s="20" t="s">
        <v>23668</v>
      </c>
      <c r="C1997" t="s">
        <v>25721</v>
      </c>
    </row>
    <row r="1998" spans="1:3" ht="12" customHeight="1" x14ac:dyDescent="0.3">
      <c r="A1998" s="20" t="s">
        <v>1179</v>
      </c>
      <c r="B1998" s="20" t="s">
        <v>23668</v>
      </c>
      <c r="C1998" t="s">
        <v>25722</v>
      </c>
    </row>
    <row r="1999" spans="1:3" ht="12" customHeight="1" x14ac:dyDescent="0.3">
      <c r="A1999" s="20" t="s">
        <v>1180</v>
      </c>
      <c r="B1999" s="20" t="s">
        <v>23668</v>
      </c>
      <c r="C1999" t="s">
        <v>25723</v>
      </c>
    </row>
    <row r="2000" spans="1:3" ht="12" customHeight="1" x14ac:dyDescent="0.3">
      <c r="A2000" s="20" t="s">
        <v>1181</v>
      </c>
      <c r="B2000" s="20" t="s">
        <v>23668</v>
      </c>
      <c r="C2000" t="s">
        <v>25724</v>
      </c>
    </row>
    <row r="2001" spans="1:3" ht="12" customHeight="1" x14ac:dyDescent="0.3">
      <c r="A2001" s="20" t="s">
        <v>1182</v>
      </c>
      <c r="B2001" s="20" t="s">
        <v>23668</v>
      </c>
      <c r="C2001" t="s">
        <v>25725</v>
      </c>
    </row>
    <row r="2002" spans="1:3" ht="12" customHeight="1" x14ac:dyDescent="0.3">
      <c r="A2002" s="20" t="s">
        <v>1183</v>
      </c>
      <c r="B2002" s="20" t="s">
        <v>23668</v>
      </c>
      <c r="C2002" t="s">
        <v>25726</v>
      </c>
    </row>
    <row r="2003" spans="1:3" ht="12" customHeight="1" x14ac:dyDescent="0.3">
      <c r="A2003" s="20" t="s">
        <v>1184</v>
      </c>
      <c r="B2003" s="20" t="s">
        <v>23668</v>
      </c>
      <c r="C2003" t="s">
        <v>25727</v>
      </c>
    </row>
    <row r="2004" spans="1:3" ht="12" customHeight="1" x14ac:dyDescent="0.3">
      <c r="A2004" s="20" t="s">
        <v>1185</v>
      </c>
      <c r="B2004" s="20" t="s">
        <v>23668</v>
      </c>
      <c r="C2004" t="s">
        <v>25728</v>
      </c>
    </row>
    <row r="2005" spans="1:3" ht="12" customHeight="1" x14ac:dyDescent="0.3">
      <c r="A2005" s="20" t="s">
        <v>7752</v>
      </c>
      <c r="B2005" s="20" t="s">
        <v>23668</v>
      </c>
      <c r="C2005" t="s">
        <v>25729</v>
      </c>
    </row>
    <row r="2006" spans="1:3" ht="12" customHeight="1" x14ac:dyDescent="0.3">
      <c r="A2006" s="20" t="s">
        <v>542</v>
      </c>
      <c r="B2006" s="20" t="s">
        <v>16144</v>
      </c>
      <c r="C2006" t="s">
        <v>23775</v>
      </c>
    </row>
    <row r="2007" spans="1:3" ht="12" customHeight="1" x14ac:dyDescent="0.3">
      <c r="A2007" s="20" t="s">
        <v>7344</v>
      </c>
      <c r="B2007" s="20" t="s">
        <v>25730</v>
      </c>
      <c r="C2007" t="s">
        <v>23665</v>
      </c>
    </row>
    <row r="2008" spans="1:3" ht="12" customHeight="1" x14ac:dyDescent="0.3">
      <c r="A2008" s="20" t="s">
        <v>74</v>
      </c>
      <c r="B2008" s="20" t="s">
        <v>25731</v>
      </c>
      <c r="C2008" t="s">
        <v>23683</v>
      </c>
    </row>
    <row r="2009" spans="1:3" ht="12" customHeight="1" x14ac:dyDescent="0.3">
      <c r="A2009" s="20" t="s">
        <v>2996</v>
      </c>
      <c r="B2009" s="20" t="s">
        <v>25732</v>
      </c>
      <c r="C2009" t="s">
        <v>23729</v>
      </c>
    </row>
    <row r="2010" spans="1:3" ht="12" customHeight="1" x14ac:dyDescent="0.3">
      <c r="A2010" s="20" t="s">
        <v>5904</v>
      </c>
      <c r="B2010" s="20" t="s">
        <v>25733</v>
      </c>
      <c r="C2010" t="s">
        <v>23697</v>
      </c>
    </row>
    <row r="2011" spans="1:3" ht="12" customHeight="1" x14ac:dyDescent="0.3">
      <c r="A2011" s="20" t="s">
        <v>4405</v>
      </c>
      <c r="B2011" s="20" t="s">
        <v>25734</v>
      </c>
      <c r="C2011" t="s">
        <v>25718</v>
      </c>
    </row>
    <row r="2012" spans="1:3" ht="12" customHeight="1" x14ac:dyDescent="0.3">
      <c r="A2012" s="20" t="s">
        <v>4336</v>
      </c>
      <c r="B2012" s="20" t="s">
        <v>25735</v>
      </c>
      <c r="C2012" t="s">
        <v>23667</v>
      </c>
    </row>
    <row r="2013" spans="1:3" ht="12" customHeight="1" x14ac:dyDescent="0.3">
      <c r="A2013" s="20" t="s">
        <v>75</v>
      </c>
      <c r="B2013" s="20" t="s">
        <v>23677</v>
      </c>
      <c r="C2013" t="s">
        <v>25736</v>
      </c>
    </row>
    <row r="2014" spans="1:3" ht="12" customHeight="1" x14ac:dyDescent="0.3">
      <c r="A2014" s="20" t="s">
        <v>7290</v>
      </c>
      <c r="B2014" s="20" t="s">
        <v>23668</v>
      </c>
      <c r="C2014" t="s">
        <v>25737</v>
      </c>
    </row>
    <row r="2015" spans="1:3" ht="12" customHeight="1" x14ac:dyDescent="0.3">
      <c r="A2015" s="20" t="s">
        <v>7345</v>
      </c>
      <c r="B2015" s="20" t="s">
        <v>23668</v>
      </c>
      <c r="C2015" t="s">
        <v>25738</v>
      </c>
    </row>
    <row r="2016" spans="1:3" ht="12" customHeight="1" x14ac:dyDescent="0.3">
      <c r="A2016" s="20" t="s">
        <v>3155</v>
      </c>
      <c r="B2016" s="20" t="s">
        <v>25739</v>
      </c>
      <c r="C2016" t="s">
        <v>23729</v>
      </c>
    </row>
    <row r="2017" spans="1:3" ht="12" customHeight="1" x14ac:dyDescent="0.3">
      <c r="A2017" s="20" t="s">
        <v>4621</v>
      </c>
      <c r="B2017" s="20" t="s">
        <v>23721</v>
      </c>
      <c r="C2017" t="s">
        <v>25740</v>
      </c>
    </row>
    <row r="2018" spans="1:3" ht="12" customHeight="1" x14ac:dyDescent="0.3">
      <c r="A2018" s="20" t="s">
        <v>6705</v>
      </c>
      <c r="B2018" s="20" t="s">
        <v>25741</v>
      </c>
      <c r="C2018" t="s">
        <v>23697</v>
      </c>
    </row>
    <row r="2019" spans="1:3" ht="12" customHeight="1" x14ac:dyDescent="0.3">
      <c r="A2019" s="20" t="s">
        <v>2013</v>
      </c>
      <c r="B2019" s="20" t="s">
        <v>25742</v>
      </c>
      <c r="C2019" t="s">
        <v>23665</v>
      </c>
    </row>
    <row r="2020" spans="1:3" ht="12" customHeight="1" x14ac:dyDescent="0.3">
      <c r="A2020" s="20" t="s">
        <v>6435</v>
      </c>
      <c r="B2020" s="20" t="s">
        <v>25743</v>
      </c>
      <c r="C2020" t="s">
        <v>23675</v>
      </c>
    </row>
    <row r="2021" spans="1:3" ht="12" customHeight="1" x14ac:dyDescent="0.3">
      <c r="A2021" s="20" t="s">
        <v>5566</v>
      </c>
      <c r="B2021" s="20" t="s">
        <v>25744</v>
      </c>
      <c r="C2021" t="s">
        <v>23683</v>
      </c>
    </row>
    <row r="2022" spans="1:3" ht="12" customHeight="1" x14ac:dyDescent="0.3">
      <c r="A2022" s="20" t="s">
        <v>3789</v>
      </c>
      <c r="B2022" s="20" t="s">
        <v>25745</v>
      </c>
      <c r="C2022" t="s">
        <v>23731</v>
      </c>
    </row>
    <row r="2023" spans="1:3" ht="12" customHeight="1" x14ac:dyDescent="0.3">
      <c r="A2023" s="20" t="s">
        <v>1527</v>
      </c>
      <c r="B2023" s="20" t="s">
        <v>25746</v>
      </c>
      <c r="C2023" t="s">
        <v>23801</v>
      </c>
    </row>
    <row r="2024" spans="1:3" ht="12" customHeight="1" x14ac:dyDescent="0.3">
      <c r="A2024" s="20" t="s">
        <v>76</v>
      </c>
      <c r="B2024" s="20" t="s">
        <v>24066</v>
      </c>
      <c r="C2024" t="s">
        <v>25747</v>
      </c>
    </row>
    <row r="2025" spans="1:3" ht="12" customHeight="1" x14ac:dyDescent="0.3">
      <c r="A2025" s="20" t="s">
        <v>7753</v>
      </c>
      <c r="B2025" s="20" t="s">
        <v>25748</v>
      </c>
      <c r="C2025" t="s">
        <v>23665</v>
      </c>
    </row>
    <row r="2026" spans="1:3" ht="12" customHeight="1" x14ac:dyDescent="0.3">
      <c r="A2026" s="20" t="s">
        <v>77</v>
      </c>
      <c r="B2026" s="20" t="s">
        <v>25749</v>
      </c>
      <c r="C2026" t="s">
        <v>23870</v>
      </c>
    </row>
    <row r="2027" spans="1:3" ht="12" customHeight="1" x14ac:dyDescent="0.3">
      <c r="A2027" s="20" t="s">
        <v>3091</v>
      </c>
      <c r="B2027" s="20" t="s">
        <v>25750</v>
      </c>
      <c r="C2027" t="s">
        <v>23729</v>
      </c>
    </row>
    <row r="2028" spans="1:3" ht="12" customHeight="1" x14ac:dyDescent="0.3">
      <c r="A2028" s="20" t="s">
        <v>1528</v>
      </c>
      <c r="B2028" s="20" t="s">
        <v>25751</v>
      </c>
      <c r="C2028" t="s">
        <v>23663</v>
      </c>
    </row>
    <row r="2029" spans="1:3" ht="12" customHeight="1" x14ac:dyDescent="0.3">
      <c r="A2029" s="20" t="s">
        <v>78</v>
      </c>
      <c r="B2029" s="20" t="s">
        <v>25752</v>
      </c>
      <c r="C2029" t="s">
        <v>23839</v>
      </c>
    </row>
    <row r="2030" spans="1:3" ht="12" customHeight="1" x14ac:dyDescent="0.3">
      <c r="A2030" s="20" t="s">
        <v>4264</v>
      </c>
      <c r="B2030" s="20" t="s">
        <v>25753</v>
      </c>
      <c r="C2030" t="s">
        <v>23667</v>
      </c>
    </row>
    <row r="2031" spans="1:3" ht="12" customHeight="1" x14ac:dyDescent="0.3">
      <c r="A2031" s="20" t="s">
        <v>5385</v>
      </c>
      <c r="B2031" s="20" t="s">
        <v>23668</v>
      </c>
      <c r="C2031" t="s">
        <v>25754</v>
      </c>
    </row>
    <row r="2032" spans="1:3" ht="12" customHeight="1" x14ac:dyDescent="0.3">
      <c r="A2032" s="20" t="s">
        <v>6174</v>
      </c>
      <c r="B2032" s="20" t="s">
        <v>25755</v>
      </c>
      <c r="C2032" t="s">
        <v>23683</v>
      </c>
    </row>
    <row r="2033" spans="1:3" ht="12" customHeight="1" x14ac:dyDescent="0.3">
      <c r="A2033" s="20" t="s">
        <v>2375</v>
      </c>
      <c r="B2033" s="20" t="s">
        <v>25756</v>
      </c>
      <c r="C2033" t="s">
        <v>24196</v>
      </c>
    </row>
    <row r="2034" spans="1:3" ht="12" customHeight="1" x14ac:dyDescent="0.3">
      <c r="A2034" s="20" t="s">
        <v>1787</v>
      </c>
      <c r="B2034" s="20" t="s">
        <v>23668</v>
      </c>
      <c r="C2034" t="s">
        <v>25757</v>
      </c>
    </row>
    <row r="2035" spans="1:3" ht="12" customHeight="1" x14ac:dyDescent="0.3">
      <c r="A2035" s="20" t="s">
        <v>2210</v>
      </c>
      <c r="B2035" s="20" t="s">
        <v>25758</v>
      </c>
      <c r="C2035" t="s">
        <v>23663</v>
      </c>
    </row>
    <row r="2036" spans="1:3" ht="12" customHeight="1" x14ac:dyDescent="0.3">
      <c r="A2036" s="20" t="s">
        <v>3240</v>
      </c>
      <c r="B2036" s="20" t="s">
        <v>19049</v>
      </c>
      <c r="C2036" t="s">
        <v>25759</v>
      </c>
    </row>
    <row r="2037" spans="1:3" ht="12" customHeight="1" x14ac:dyDescent="0.3">
      <c r="A2037" s="20" t="s">
        <v>79</v>
      </c>
      <c r="B2037" s="20" t="s">
        <v>25760</v>
      </c>
      <c r="C2037" t="s">
        <v>23683</v>
      </c>
    </row>
    <row r="2038" spans="1:3" ht="12" customHeight="1" x14ac:dyDescent="0.3">
      <c r="A2038" s="20" t="s">
        <v>3601</v>
      </c>
      <c r="B2038" s="20" t="s">
        <v>25761</v>
      </c>
      <c r="C2038" t="s">
        <v>23770</v>
      </c>
    </row>
    <row r="2039" spans="1:3" ht="12" customHeight="1" x14ac:dyDescent="0.3">
      <c r="A2039" s="20" t="s">
        <v>3449</v>
      </c>
      <c r="B2039" s="20" t="s">
        <v>25762</v>
      </c>
      <c r="C2039" t="s">
        <v>23770</v>
      </c>
    </row>
    <row r="2040" spans="1:3" ht="12" customHeight="1" x14ac:dyDescent="0.3">
      <c r="A2040" s="20" t="s">
        <v>4374</v>
      </c>
      <c r="B2040" s="20" t="s">
        <v>20199</v>
      </c>
      <c r="C2040" t="s">
        <v>23667</v>
      </c>
    </row>
    <row r="2041" spans="1:3" ht="12" customHeight="1" x14ac:dyDescent="0.3">
      <c r="A2041" s="20" t="s">
        <v>1788</v>
      </c>
      <c r="B2041" s="20" t="s">
        <v>17430</v>
      </c>
      <c r="C2041" t="s">
        <v>25763</v>
      </c>
    </row>
    <row r="2042" spans="1:3" ht="12" customHeight="1" x14ac:dyDescent="0.3">
      <c r="A2042" s="20" t="s">
        <v>2997</v>
      </c>
      <c r="B2042" s="20" t="s">
        <v>25764</v>
      </c>
      <c r="C2042" t="s">
        <v>23661</v>
      </c>
    </row>
    <row r="2043" spans="1:3" ht="12" customHeight="1" x14ac:dyDescent="0.3">
      <c r="A2043" s="20" t="s">
        <v>1529</v>
      </c>
      <c r="B2043" s="20" t="s">
        <v>25765</v>
      </c>
      <c r="C2043" t="s">
        <v>23801</v>
      </c>
    </row>
    <row r="2044" spans="1:3" ht="12" customHeight="1" x14ac:dyDescent="0.3">
      <c r="A2044" s="20" t="s">
        <v>543</v>
      </c>
      <c r="B2044" s="20" t="s">
        <v>25766</v>
      </c>
      <c r="C2044" t="s">
        <v>23719</v>
      </c>
    </row>
    <row r="2045" spans="1:3" ht="12" customHeight="1" x14ac:dyDescent="0.3">
      <c r="A2045" s="20" t="s">
        <v>80</v>
      </c>
      <c r="B2045" s="20" t="s">
        <v>25767</v>
      </c>
      <c r="C2045" t="s">
        <v>23719</v>
      </c>
    </row>
    <row r="2046" spans="1:3" ht="12" customHeight="1" x14ac:dyDescent="0.3">
      <c r="A2046" s="20" t="s">
        <v>6993</v>
      </c>
      <c r="B2046" s="20" t="s">
        <v>25768</v>
      </c>
      <c r="C2046" t="s">
        <v>23683</v>
      </c>
    </row>
    <row r="2047" spans="1:3" ht="12" customHeight="1" x14ac:dyDescent="0.3">
      <c r="A2047" s="20" t="s">
        <v>7754</v>
      </c>
      <c r="B2047" s="20" t="s">
        <v>25769</v>
      </c>
      <c r="C2047" t="s">
        <v>23665</v>
      </c>
    </row>
    <row r="2048" spans="1:3" ht="12" customHeight="1" x14ac:dyDescent="0.3">
      <c r="A2048" s="20" t="s">
        <v>3450</v>
      </c>
      <c r="B2048" s="20" t="s">
        <v>25770</v>
      </c>
      <c r="C2048" t="s">
        <v>23770</v>
      </c>
    </row>
    <row r="2049" spans="1:3" ht="12" customHeight="1" x14ac:dyDescent="0.3">
      <c r="A2049" s="20" t="s">
        <v>3657</v>
      </c>
      <c r="B2049" s="20" t="s">
        <v>24066</v>
      </c>
      <c r="C2049" t="s">
        <v>25771</v>
      </c>
    </row>
    <row r="2050" spans="1:3" ht="12" customHeight="1" x14ac:dyDescent="0.3">
      <c r="A2050" s="20" t="s">
        <v>761</v>
      </c>
      <c r="B2050" s="20" t="s">
        <v>25772</v>
      </c>
      <c r="C2050" t="s">
        <v>23719</v>
      </c>
    </row>
    <row r="2051" spans="1:3" ht="12" customHeight="1" x14ac:dyDescent="0.3">
      <c r="A2051" s="20" t="s">
        <v>5905</v>
      </c>
      <c r="B2051" s="20" t="s">
        <v>25773</v>
      </c>
      <c r="C2051" t="s">
        <v>23697</v>
      </c>
    </row>
    <row r="2052" spans="1:3" ht="12" customHeight="1" x14ac:dyDescent="0.3">
      <c r="A2052" s="20" t="s">
        <v>3658</v>
      </c>
      <c r="B2052" s="20" t="s">
        <v>19471</v>
      </c>
      <c r="C2052" t="s">
        <v>23683</v>
      </c>
    </row>
    <row r="2053" spans="1:3" ht="12" customHeight="1" x14ac:dyDescent="0.3">
      <c r="A2053" s="20" t="s">
        <v>4406</v>
      </c>
      <c r="B2053" s="20" t="s">
        <v>25774</v>
      </c>
      <c r="C2053" t="s">
        <v>25718</v>
      </c>
    </row>
    <row r="2054" spans="1:3" ht="12" customHeight="1" x14ac:dyDescent="0.3">
      <c r="A2054" s="20" t="s">
        <v>4407</v>
      </c>
      <c r="B2054" s="20" t="s">
        <v>25775</v>
      </c>
      <c r="C2054" t="s">
        <v>23665</v>
      </c>
    </row>
    <row r="2055" spans="1:3" ht="12" customHeight="1" x14ac:dyDescent="0.3">
      <c r="A2055" s="20" t="s">
        <v>4375</v>
      </c>
      <c r="B2055" s="20" t="s">
        <v>25776</v>
      </c>
      <c r="C2055" t="s">
        <v>23667</v>
      </c>
    </row>
    <row r="2056" spans="1:3" ht="12" customHeight="1" x14ac:dyDescent="0.3">
      <c r="A2056" s="20" t="s">
        <v>81</v>
      </c>
      <c r="B2056" s="20" t="s">
        <v>23668</v>
      </c>
      <c r="C2056" t="s">
        <v>25777</v>
      </c>
    </row>
    <row r="2057" spans="1:3" ht="12" customHeight="1" x14ac:dyDescent="0.3">
      <c r="A2057" s="20" t="s">
        <v>5034</v>
      </c>
      <c r="B2057" s="20" t="s">
        <v>25778</v>
      </c>
      <c r="C2057" t="s">
        <v>25779</v>
      </c>
    </row>
    <row r="2058" spans="1:3" ht="12" customHeight="1" x14ac:dyDescent="0.3">
      <c r="A2058" s="20" t="s">
        <v>7162</v>
      </c>
      <c r="B2058" s="20" t="s">
        <v>25780</v>
      </c>
      <c r="C2058" t="s">
        <v>23683</v>
      </c>
    </row>
    <row r="2059" spans="1:3" ht="12" customHeight="1" x14ac:dyDescent="0.3">
      <c r="A2059" s="20" t="s">
        <v>3092</v>
      </c>
      <c r="B2059" s="20" t="s">
        <v>25781</v>
      </c>
      <c r="C2059" t="s">
        <v>23661</v>
      </c>
    </row>
    <row r="2060" spans="1:3" ht="12" customHeight="1" x14ac:dyDescent="0.3">
      <c r="A2060" s="20" t="s">
        <v>3790</v>
      </c>
      <c r="B2060" s="20" t="s">
        <v>25782</v>
      </c>
      <c r="C2060" t="s">
        <v>23708</v>
      </c>
    </row>
    <row r="2061" spans="1:3" ht="12" customHeight="1" x14ac:dyDescent="0.3">
      <c r="A2061" s="20" t="s">
        <v>6706</v>
      </c>
      <c r="B2061" s="20" t="s">
        <v>25783</v>
      </c>
      <c r="C2061" t="s">
        <v>23697</v>
      </c>
    </row>
    <row r="2062" spans="1:3" ht="12" customHeight="1" x14ac:dyDescent="0.3">
      <c r="A2062" s="20" t="s">
        <v>5812</v>
      </c>
      <c r="B2062" s="20" t="s">
        <v>25784</v>
      </c>
      <c r="C2062" t="s">
        <v>23697</v>
      </c>
    </row>
    <row r="2063" spans="1:3" ht="12" customHeight="1" x14ac:dyDescent="0.3">
      <c r="A2063" s="20" t="s">
        <v>6037</v>
      </c>
      <c r="B2063" s="20" t="s">
        <v>25785</v>
      </c>
      <c r="C2063" t="s">
        <v>23697</v>
      </c>
    </row>
    <row r="2064" spans="1:3" ht="12" customHeight="1" x14ac:dyDescent="0.3">
      <c r="A2064" s="20" t="s">
        <v>4946</v>
      </c>
      <c r="B2064" s="20" t="s">
        <v>23668</v>
      </c>
      <c r="C2064" t="s">
        <v>25786</v>
      </c>
    </row>
    <row r="2065" spans="1:3" ht="12" customHeight="1" x14ac:dyDescent="0.3">
      <c r="A2065" s="20" t="s">
        <v>2376</v>
      </c>
      <c r="B2065" s="20" t="s">
        <v>25787</v>
      </c>
      <c r="C2065" t="s">
        <v>23663</v>
      </c>
    </row>
    <row r="2066" spans="1:3" ht="12" customHeight="1" x14ac:dyDescent="0.3">
      <c r="A2066" s="20" t="s">
        <v>82</v>
      </c>
      <c r="B2066" s="20" t="s">
        <v>15672</v>
      </c>
      <c r="C2066" t="s">
        <v>23719</v>
      </c>
    </row>
    <row r="2067" spans="1:3" ht="12" customHeight="1" x14ac:dyDescent="0.3">
      <c r="A2067" s="20" t="s">
        <v>331</v>
      </c>
      <c r="B2067" s="20" t="s">
        <v>15928</v>
      </c>
      <c r="C2067" t="s">
        <v>23719</v>
      </c>
    </row>
    <row r="2068" spans="1:3" ht="12" customHeight="1" x14ac:dyDescent="0.3">
      <c r="A2068" s="20" t="s">
        <v>544</v>
      </c>
      <c r="B2068" s="20" t="s">
        <v>25788</v>
      </c>
      <c r="C2068" t="s">
        <v>23719</v>
      </c>
    </row>
    <row r="2069" spans="1:3" ht="12" customHeight="1" x14ac:dyDescent="0.3">
      <c r="A2069" s="20" t="s">
        <v>2211</v>
      </c>
      <c r="B2069" s="20" t="s">
        <v>25789</v>
      </c>
      <c r="C2069" t="s">
        <v>23683</v>
      </c>
    </row>
    <row r="2070" spans="1:3" ht="12" customHeight="1" x14ac:dyDescent="0.3">
      <c r="A2070" s="20" t="s">
        <v>2014</v>
      </c>
      <c r="B2070" s="20" t="s">
        <v>23668</v>
      </c>
      <c r="C2070" t="s">
        <v>25790</v>
      </c>
    </row>
    <row r="2071" spans="1:3" ht="12" customHeight="1" x14ac:dyDescent="0.3">
      <c r="A2071" s="20" t="s">
        <v>2212</v>
      </c>
      <c r="B2071" s="20" t="s">
        <v>25791</v>
      </c>
      <c r="C2071" t="s">
        <v>23665</v>
      </c>
    </row>
    <row r="2072" spans="1:3" ht="12" customHeight="1" x14ac:dyDescent="0.3">
      <c r="A2072" s="20" t="s">
        <v>3156</v>
      </c>
      <c r="B2072" s="20" t="s">
        <v>25792</v>
      </c>
      <c r="C2072" t="s">
        <v>23729</v>
      </c>
    </row>
    <row r="2073" spans="1:3" ht="12" customHeight="1" x14ac:dyDescent="0.3">
      <c r="A2073" s="20" t="s">
        <v>2015</v>
      </c>
      <c r="B2073" s="20" t="s">
        <v>23721</v>
      </c>
      <c r="C2073" t="s">
        <v>25793</v>
      </c>
    </row>
    <row r="2074" spans="1:3" ht="12" customHeight="1" x14ac:dyDescent="0.3">
      <c r="A2074" s="20" t="s">
        <v>6794</v>
      </c>
      <c r="B2074" s="20" t="s">
        <v>25794</v>
      </c>
      <c r="C2074" t="s">
        <v>23697</v>
      </c>
    </row>
    <row r="2075" spans="1:3" ht="12" customHeight="1" x14ac:dyDescent="0.3">
      <c r="A2075" s="20" t="s">
        <v>6994</v>
      </c>
      <c r="B2075" s="20" t="s">
        <v>25795</v>
      </c>
      <c r="C2075" t="s">
        <v>23683</v>
      </c>
    </row>
    <row r="2076" spans="1:3" ht="12" customHeight="1" x14ac:dyDescent="0.3">
      <c r="A2076" s="20" t="s">
        <v>5813</v>
      </c>
      <c r="B2076" s="20" t="s">
        <v>25796</v>
      </c>
      <c r="C2076" t="s">
        <v>25797</v>
      </c>
    </row>
    <row r="2077" spans="1:3" ht="12" customHeight="1" x14ac:dyDescent="0.3">
      <c r="A2077" s="20" t="s">
        <v>3602</v>
      </c>
      <c r="B2077" s="20" t="s">
        <v>25798</v>
      </c>
      <c r="C2077" t="s">
        <v>23770</v>
      </c>
    </row>
    <row r="2078" spans="1:3" ht="12" customHeight="1" x14ac:dyDescent="0.3">
      <c r="A2078" s="20" t="s">
        <v>2752</v>
      </c>
      <c r="B2078" s="20" t="s">
        <v>25799</v>
      </c>
      <c r="C2078" t="s">
        <v>23683</v>
      </c>
    </row>
    <row r="2079" spans="1:3" ht="12" customHeight="1" x14ac:dyDescent="0.3">
      <c r="A2079" s="20" t="s">
        <v>762</v>
      </c>
      <c r="B2079" s="20" t="s">
        <v>16366</v>
      </c>
      <c r="C2079" t="s">
        <v>23719</v>
      </c>
    </row>
    <row r="2080" spans="1:3" ht="12" customHeight="1" x14ac:dyDescent="0.3">
      <c r="A2080" s="20" t="s">
        <v>4947</v>
      </c>
      <c r="B2080" s="20" t="s">
        <v>25800</v>
      </c>
      <c r="C2080" t="s">
        <v>23683</v>
      </c>
    </row>
    <row r="2081" spans="1:3" ht="12" customHeight="1" x14ac:dyDescent="0.3">
      <c r="A2081" s="20" t="s">
        <v>10024</v>
      </c>
      <c r="B2081" s="20" t="s">
        <v>25801</v>
      </c>
      <c r="C2081" t="s">
        <v>23663</v>
      </c>
    </row>
    <row r="2082" spans="1:3" ht="12" customHeight="1" x14ac:dyDescent="0.3">
      <c r="A2082" s="20" t="s">
        <v>4666</v>
      </c>
      <c r="B2082" s="20" t="s">
        <v>23668</v>
      </c>
      <c r="C2082" t="s">
        <v>25802</v>
      </c>
    </row>
    <row r="2083" spans="1:3" ht="12" customHeight="1" x14ac:dyDescent="0.3">
      <c r="A2083" s="20" t="s">
        <v>4438</v>
      </c>
      <c r="B2083" s="20" t="s">
        <v>25803</v>
      </c>
      <c r="C2083" t="s">
        <v>23667</v>
      </c>
    </row>
    <row r="2084" spans="1:3" ht="12" customHeight="1" x14ac:dyDescent="0.3">
      <c r="A2084" s="20" t="s">
        <v>1624</v>
      </c>
      <c r="B2084" s="20" t="s">
        <v>25804</v>
      </c>
      <c r="C2084" t="s">
        <v>23663</v>
      </c>
    </row>
    <row r="2085" spans="1:3" ht="12" customHeight="1" x14ac:dyDescent="0.3">
      <c r="A2085" s="20" t="s">
        <v>6995</v>
      </c>
      <c r="B2085" s="20" t="s">
        <v>22832</v>
      </c>
      <c r="C2085" t="s">
        <v>23861</v>
      </c>
    </row>
    <row r="2086" spans="1:3" ht="12" customHeight="1" x14ac:dyDescent="0.3">
      <c r="A2086" s="20" t="s">
        <v>1530</v>
      </c>
      <c r="B2086" s="20" t="s">
        <v>25805</v>
      </c>
      <c r="C2086" t="s">
        <v>23801</v>
      </c>
    </row>
    <row r="2087" spans="1:3" ht="12" customHeight="1" x14ac:dyDescent="0.3">
      <c r="A2087" s="20" t="s">
        <v>6795</v>
      </c>
      <c r="B2087" s="20" t="s">
        <v>23668</v>
      </c>
      <c r="C2087" t="s">
        <v>25806</v>
      </c>
    </row>
    <row r="2088" spans="1:3" ht="12" customHeight="1" x14ac:dyDescent="0.3">
      <c r="A2088" s="20" t="s">
        <v>83</v>
      </c>
      <c r="B2088" s="20" t="s">
        <v>15673</v>
      </c>
      <c r="C2088" t="s">
        <v>23719</v>
      </c>
    </row>
    <row r="2089" spans="1:3" ht="12" customHeight="1" x14ac:dyDescent="0.3">
      <c r="A2089" s="20" t="s">
        <v>2753</v>
      </c>
      <c r="B2089" s="20" t="s">
        <v>15587</v>
      </c>
      <c r="C2089" t="s">
        <v>25807</v>
      </c>
    </row>
    <row r="2090" spans="1:3" ht="12" customHeight="1" x14ac:dyDescent="0.3">
      <c r="A2090" s="20" t="s">
        <v>3241</v>
      </c>
      <c r="B2090" s="20" t="s">
        <v>25808</v>
      </c>
      <c r="C2090" t="s">
        <v>23729</v>
      </c>
    </row>
    <row r="2091" spans="1:3" ht="12" customHeight="1" x14ac:dyDescent="0.3">
      <c r="A2091" s="20" t="s">
        <v>3304</v>
      </c>
      <c r="B2091" s="20" t="s">
        <v>25809</v>
      </c>
      <c r="C2091" t="s">
        <v>24069</v>
      </c>
    </row>
    <row r="2092" spans="1:3" ht="12" customHeight="1" x14ac:dyDescent="0.3">
      <c r="A2092" s="20" t="s">
        <v>84</v>
      </c>
      <c r="B2092" s="20" t="s">
        <v>25810</v>
      </c>
      <c r="C2092" t="s">
        <v>23731</v>
      </c>
    </row>
    <row r="2093" spans="1:3" ht="12" customHeight="1" x14ac:dyDescent="0.3">
      <c r="A2093" s="20" t="s">
        <v>5633</v>
      </c>
      <c r="B2093" s="20" t="s">
        <v>25811</v>
      </c>
      <c r="C2093" t="s">
        <v>23697</v>
      </c>
    </row>
    <row r="2094" spans="1:3" ht="12" customHeight="1" x14ac:dyDescent="0.3">
      <c r="A2094" s="20" t="s">
        <v>3659</v>
      </c>
      <c r="B2094" s="20" t="s">
        <v>25812</v>
      </c>
      <c r="C2094" t="s">
        <v>23683</v>
      </c>
    </row>
    <row r="2095" spans="1:3" ht="12" customHeight="1" x14ac:dyDescent="0.3">
      <c r="A2095" s="20" t="s">
        <v>5731</v>
      </c>
      <c r="B2095" s="20" t="s">
        <v>21561</v>
      </c>
      <c r="C2095" t="s">
        <v>23683</v>
      </c>
    </row>
    <row r="2096" spans="1:3" ht="12" customHeight="1" x14ac:dyDescent="0.3">
      <c r="A2096" s="20" t="s">
        <v>85</v>
      </c>
      <c r="B2096" s="20" t="s">
        <v>23758</v>
      </c>
      <c r="C2096" t="s">
        <v>25813</v>
      </c>
    </row>
    <row r="2097" spans="1:3" ht="12" customHeight="1" x14ac:dyDescent="0.3">
      <c r="A2097" s="20" t="s">
        <v>6512</v>
      </c>
      <c r="B2097" s="20" t="s">
        <v>25814</v>
      </c>
      <c r="C2097" t="s">
        <v>23675</v>
      </c>
    </row>
    <row r="2098" spans="1:3" ht="12" customHeight="1" x14ac:dyDescent="0.3">
      <c r="A2098" s="20" t="s">
        <v>1407</v>
      </c>
      <c r="B2098" s="20" t="s">
        <v>25815</v>
      </c>
      <c r="C2098" t="s">
        <v>23663</v>
      </c>
    </row>
    <row r="2099" spans="1:3" ht="12" customHeight="1" x14ac:dyDescent="0.3">
      <c r="A2099" s="20" t="s">
        <v>7758</v>
      </c>
      <c r="B2099" s="20" t="s">
        <v>25816</v>
      </c>
      <c r="C2099" t="s">
        <v>23697</v>
      </c>
    </row>
    <row r="2100" spans="1:3" ht="12" customHeight="1" x14ac:dyDescent="0.3">
      <c r="A2100" s="20" t="s">
        <v>7759</v>
      </c>
      <c r="B2100" s="20" t="s">
        <v>25817</v>
      </c>
      <c r="C2100" t="s">
        <v>23697</v>
      </c>
    </row>
    <row r="2101" spans="1:3" ht="12" customHeight="1" x14ac:dyDescent="0.3">
      <c r="A2101" s="20" t="s">
        <v>2754</v>
      </c>
      <c r="B2101" s="20" t="s">
        <v>15587</v>
      </c>
      <c r="C2101" t="s">
        <v>25818</v>
      </c>
    </row>
    <row r="2102" spans="1:3" ht="12" customHeight="1" x14ac:dyDescent="0.3">
      <c r="A2102" s="20" t="s">
        <v>1789</v>
      </c>
      <c r="B2102" s="20" t="s">
        <v>25819</v>
      </c>
      <c r="C2102" t="s">
        <v>23839</v>
      </c>
    </row>
    <row r="2103" spans="1:3" ht="12" customHeight="1" x14ac:dyDescent="0.3">
      <c r="A2103" s="20" t="s">
        <v>3730</v>
      </c>
      <c r="B2103" s="20" t="s">
        <v>25820</v>
      </c>
      <c r="C2103" t="s">
        <v>24096</v>
      </c>
    </row>
    <row r="2104" spans="1:3" ht="12" customHeight="1" x14ac:dyDescent="0.3">
      <c r="A2104" s="20" t="s">
        <v>1790</v>
      </c>
      <c r="B2104" s="20" t="s">
        <v>25821</v>
      </c>
      <c r="C2104" t="s">
        <v>23663</v>
      </c>
    </row>
    <row r="2105" spans="1:3" ht="12" customHeight="1" x14ac:dyDescent="0.3">
      <c r="A2105" s="20" t="s">
        <v>1276</v>
      </c>
      <c r="B2105" s="20" t="s">
        <v>25822</v>
      </c>
      <c r="C2105" t="s">
        <v>24074</v>
      </c>
    </row>
    <row r="2106" spans="1:3" ht="12" customHeight="1" x14ac:dyDescent="0.3">
      <c r="A2106" s="20" t="s">
        <v>1625</v>
      </c>
      <c r="B2106" s="20" t="s">
        <v>23668</v>
      </c>
      <c r="C2106" t="s">
        <v>25823</v>
      </c>
    </row>
    <row r="2107" spans="1:3" ht="12" customHeight="1" x14ac:dyDescent="0.3">
      <c r="A2107" s="20" t="s">
        <v>3157</v>
      </c>
      <c r="B2107" s="20" t="s">
        <v>23721</v>
      </c>
      <c r="C2107" t="s">
        <v>25824</v>
      </c>
    </row>
    <row r="2108" spans="1:3" ht="12" customHeight="1" x14ac:dyDescent="0.3">
      <c r="A2108" s="20" t="s">
        <v>545</v>
      </c>
      <c r="B2108" s="20" t="s">
        <v>16147</v>
      </c>
      <c r="C2108" t="s">
        <v>23719</v>
      </c>
    </row>
    <row r="2109" spans="1:3" ht="12" customHeight="1" x14ac:dyDescent="0.3">
      <c r="A2109" s="20" t="s">
        <v>763</v>
      </c>
      <c r="B2109" s="20" t="s">
        <v>25825</v>
      </c>
      <c r="C2109" t="s">
        <v>23719</v>
      </c>
    </row>
    <row r="2110" spans="1:3" ht="12" customHeight="1" x14ac:dyDescent="0.3">
      <c r="A2110" s="20" t="s">
        <v>5042</v>
      </c>
      <c r="B2110" s="20" t="s">
        <v>25274</v>
      </c>
      <c r="C2110" t="s">
        <v>25826</v>
      </c>
    </row>
    <row r="2111" spans="1:3" ht="12" customHeight="1" x14ac:dyDescent="0.3">
      <c r="A2111" s="20" t="s">
        <v>6289</v>
      </c>
      <c r="B2111" s="20" t="s">
        <v>15587</v>
      </c>
      <c r="C2111" t="s">
        <v>25827</v>
      </c>
    </row>
    <row r="2112" spans="1:3" ht="12" customHeight="1" x14ac:dyDescent="0.3">
      <c r="A2112" s="20" t="s">
        <v>4477</v>
      </c>
      <c r="B2112" s="20" t="s">
        <v>25828</v>
      </c>
      <c r="C2112" t="s">
        <v>23710</v>
      </c>
    </row>
    <row r="2113" spans="1:3" ht="12" customHeight="1" x14ac:dyDescent="0.3">
      <c r="A2113" s="20" t="s">
        <v>4478</v>
      </c>
      <c r="B2113" s="20" t="s">
        <v>25829</v>
      </c>
      <c r="C2113" t="s">
        <v>23710</v>
      </c>
    </row>
    <row r="2114" spans="1:3" ht="12" customHeight="1" x14ac:dyDescent="0.3">
      <c r="A2114" s="20" t="s">
        <v>4479</v>
      </c>
      <c r="B2114" s="20" t="s">
        <v>25830</v>
      </c>
      <c r="C2114" t="s">
        <v>23710</v>
      </c>
    </row>
    <row r="2115" spans="1:3" ht="12" customHeight="1" x14ac:dyDescent="0.3">
      <c r="A2115" s="20" t="s">
        <v>5329</v>
      </c>
      <c r="B2115" s="20" t="s">
        <v>25831</v>
      </c>
      <c r="C2115" t="s">
        <v>23683</v>
      </c>
    </row>
    <row r="2116" spans="1:3" ht="12" customHeight="1" x14ac:dyDescent="0.3">
      <c r="A2116" s="20" t="s">
        <v>3305</v>
      </c>
      <c r="B2116" s="20" t="s">
        <v>25832</v>
      </c>
      <c r="C2116" t="s">
        <v>23661</v>
      </c>
    </row>
    <row r="2117" spans="1:3" ht="12" customHeight="1" x14ac:dyDescent="0.3">
      <c r="A2117" s="20" t="s">
        <v>4859</v>
      </c>
      <c r="B2117" s="20" t="s">
        <v>25833</v>
      </c>
      <c r="C2117" t="s">
        <v>24121</v>
      </c>
    </row>
    <row r="2118" spans="1:3" ht="12" customHeight="1" x14ac:dyDescent="0.3">
      <c r="A2118" s="20" t="s">
        <v>6796</v>
      </c>
      <c r="B2118" s="20" t="s">
        <v>25834</v>
      </c>
      <c r="C2118" t="s">
        <v>23697</v>
      </c>
    </row>
    <row r="2119" spans="1:3" ht="12" customHeight="1" x14ac:dyDescent="0.3">
      <c r="A2119" s="20" t="s">
        <v>4860</v>
      </c>
      <c r="B2119" s="20" t="s">
        <v>25835</v>
      </c>
      <c r="C2119" t="s">
        <v>23683</v>
      </c>
    </row>
    <row r="2120" spans="1:3" ht="12" customHeight="1" x14ac:dyDescent="0.3">
      <c r="A2120" s="20" t="s">
        <v>1277</v>
      </c>
      <c r="B2120" s="20" t="s">
        <v>25836</v>
      </c>
      <c r="C2120" t="s">
        <v>24096</v>
      </c>
    </row>
    <row r="2121" spans="1:3" ht="12" customHeight="1" x14ac:dyDescent="0.3">
      <c r="A2121" s="20" t="s">
        <v>2540</v>
      </c>
      <c r="B2121" s="20" t="s">
        <v>25837</v>
      </c>
      <c r="C2121" t="s">
        <v>23812</v>
      </c>
    </row>
    <row r="2122" spans="1:3" ht="12" customHeight="1" x14ac:dyDescent="0.3">
      <c r="A2122" s="20" t="s">
        <v>3660</v>
      </c>
      <c r="B2122" s="20" t="s">
        <v>25838</v>
      </c>
      <c r="C2122" t="s">
        <v>23665</v>
      </c>
    </row>
    <row r="2123" spans="1:3" ht="12" customHeight="1" x14ac:dyDescent="0.3">
      <c r="A2123" s="20" t="s">
        <v>2755</v>
      </c>
      <c r="B2123" s="20" t="s">
        <v>15587</v>
      </c>
      <c r="C2123" t="s">
        <v>25839</v>
      </c>
    </row>
    <row r="2124" spans="1:3" ht="12" customHeight="1" x14ac:dyDescent="0.3">
      <c r="A2124" s="20" t="s">
        <v>332</v>
      </c>
      <c r="B2124" s="20" t="s">
        <v>25840</v>
      </c>
      <c r="C2124" t="s">
        <v>23665</v>
      </c>
    </row>
    <row r="2125" spans="1:3" ht="12" customHeight="1" x14ac:dyDescent="0.3">
      <c r="A2125" s="20" t="s">
        <v>3451</v>
      </c>
      <c r="B2125" s="20" t="s">
        <v>25841</v>
      </c>
      <c r="C2125" t="s">
        <v>23770</v>
      </c>
    </row>
    <row r="2126" spans="1:3" ht="12" customHeight="1" x14ac:dyDescent="0.3">
      <c r="A2126" s="20" t="s">
        <v>1791</v>
      </c>
      <c r="B2126" s="20" t="s">
        <v>20729</v>
      </c>
      <c r="C2126" t="s">
        <v>25842</v>
      </c>
    </row>
    <row r="2127" spans="1:3" ht="12" customHeight="1" x14ac:dyDescent="0.3">
      <c r="A2127" s="20" t="s">
        <v>2016</v>
      </c>
      <c r="B2127" s="20" t="s">
        <v>23668</v>
      </c>
      <c r="C2127" t="s">
        <v>25843</v>
      </c>
    </row>
    <row r="2128" spans="1:3" ht="12" customHeight="1" x14ac:dyDescent="0.3">
      <c r="A2128" s="20" t="s">
        <v>6578</v>
      </c>
      <c r="B2128" s="20" t="s">
        <v>25844</v>
      </c>
      <c r="C2128" t="s">
        <v>23697</v>
      </c>
    </row>
    <row r="2129" spans="1:3" ht="12" customHeight="1" x14ac:dyDescent="0.3">
      <c r="A2129" s="20" t="s">
        <v>4804</v>
      </c>
      <c r="B2129" s="20" t="s">
        <v>25845</v>
      </c>
      <c r="C2129" t="s">
        <v>23665</v>
      </c>
    </row>
    <row r="2130" spans="1:3" ht="12" customHeight="1" x14ac:dyDescent="0.3">
      <c r="A2130" s="20" t="s">
        <v>5196</v>
      </c>
      <c r="B2130" s="20" t="s">
        <v>23721</v>
      </c>
      <c r="C2130" t="s">
        <v>25846</v>
      </c>
    </row>
    <row r="2131" spans="1:3" ht="12" customHeight="1" x14ac:dyDescent="0.3">
      <c r="A2131" s="20" t="s">
        <v>5486</v>
      </c>
      <c r="B2131" s="20" t="s">
        <v>25847</v>
      </c>
      <c r="C2131" t="s">
        <v>23665</v>
      </c>
    </row>
    <row r="2132" spans="1:3" ht="12" customHeight="1" x14ac:dyDescent="0.3">
      <c r="A2132" s="20" t="s">
        <v>5386</v>
      </c>
      <c r="B2132" s="20" t="s">
        <v>25848</v>
      </c>
      <c r="C2132" t="s">
        <v>23683</v>
      </c>
    </row>
    <row r="2133" spans="1:3" ht="12" customHeight="1" x14ac:dyDescent="0.3">
      <c r="A2133" s="20" t="s">
        <v>5567</v>
      </c>
      <c r="B2133" s="20" t="s">
        <v>25849</v>
      </c>
      <c r="C2133" t="s">
        <v>25850</v>
      </c>
    </row>
    <row r="2134" spans="1:3" ht="12" customHeight="1" x14ac:dyDescent="0.3">
      <c r="A2134" s="20" t="s">
        <v>4667</v>
      </c>
      <c r="B2134" s="20" t="s">
        <v>25851</v>
      </c>
      <c r="C2134" t="s">
        <v>23683</v>
      </c>
    </row>
    <row r="2135" spans="1:3" ht="12" customHeight="1" x14ac:dyDescent="0.3">
      <c r="A2135" s="20" t="s">
        <v>5330</v>
      </c>
      <c r="B2135" s="20" t="s">
        <v>23721</v>
      </c>
      <c r="C2135" t="s">
        <v>25852</v>
      </c>
    </row>
    <row r="2136" spans="1:3" ht="12" customHeight="1" x14ac:dyDescent="0.3">
      <c r="A2136" s="20" t="s">
        <v>4948</v>
      </c>
      <c r="B2136" s="20" t="s">
        <v>25853</v>
      </c>
      <c r="C2136" t="s">
        <v>23665</v>
      </c>
    </row>
    <row r="2137" spans="1:3" ht="12" customHeight="1" x14ac:dyDescent="0.3">
      <c r="A2137" s="20" t="s">
        <v>5197</v>
      </c>
      <c r="B2137" s="20" t="s">
        <v>25854</v>
      </c>
      <c r="C2137" t="s">
        <v>23683</v>
      </c>
    </row>
    <row r="2138" spans="1:3" ht="12" customHeight="1" x14ac:dyDescent="0.3">
      <c r="A2138" s="20" t="s">
        <v>5331</v>
      </c>
      <c r="B2138" s="20" t="s">
        <v>25855</v>
      </c>
      <c r="C2138" t="s">
        <v>25856</v>
      </c>
    </row>
    <row r="2139" spans="1:3" ht="12" customHeight="1" x14ac:dyDescent="0.3">
      <c r="A2139" s="20" t="s">
        <v>4805</v>
      </c>
      <c r="B2139" s="20" t="s">
        <v>25857</v>
      </c>
      <c r="C2139" t="s">
        <v>23665</v>
      </c>
    </row>
    <row r="2140" spans="1:3" ht="12" customHeight="1" x14ac:dyDescent="0.3">
      <c r="A2140" s="20" t="s">
        <v>5287</v>
      </c>
      <c r="B2140" s="20" t="s">
        <v>23677</v>
      </c>
      <c r="C2140" t="s">
        <v>25858</v>
      </c>
    </row>
    <row r="2141" spans="1:3" ht="12" customHeight="1" x14ac:dyDescent="0.3">
      <c r="A2141" s="20" t="s">
        <v>4148</v>
      </c>
      <c r="B2141" s="20" t="s">
        <v>25859</v>
      </c>
      <c r="C2141" t="s">
        <v>24191</v>
      </c>
    </row>
    <row r="2142" spans="1:3" ht="12" customHeight="1" x14ac:dyDescent="0.3">
      <c r="A2142" s="20" t="s">
        <v>4376</v>
      </c>
      <c r="B2142" s="20" t="s">
        <v>25860</v>
      </c>
      <c r="C2142" t="s">
        <v>23667</v>
      </c>
    </row>
    <row r="2143" spans="1:3" ht="12" customHeight="1" x14ac:dyDescent="0.3">
      <c r="A2143" s="20" t="s">
        <v>5387</v>
      </c>
      <c r="B2143" s="20" t="s">
        <v>23721</v>
      </c>
      <c r="C2143" t="s">
        <v>25861</v>
      </c>
    </row>
    <row r="2144" spans="1:3" ht="12" customHeight="1" x14ac:dyDescent="0.3">
      <c r="A2144" s="20" t="s">
        <v>4439</v>
      </c>
      <c r="B2144" s="20" t="s">
        <v>25862</v>
      </c>
      <c r="C2144" t="s">
        <v>23667</v>
      </c>
    </row>
    <row r="2145" spans="1:3" ht="12" customHeight="1" x14ac:dyDescent="0.3">
      <c r="A2145" s="20" t="s">
        <v>5198</v>
      </c>
      <c r="B2145" s="20" t="s">
        <v>23721</v>
      </c>
      <c r="C2145" t="s">
        <v>25863</v>
      </c>
    </row>
    <row r="2146" spans="1:3" ht="12" customHeight="1" x14ac:dyDescent="0.3">
      <c r="A2146" s="20" t="s">
        <v>4949</v>
      </c>
      <c r="B2146" s="20" t="s">
        <v>25864</v>
      </c>
      <c r="C2146" t="s">
        <v>23870</v>
      </c>
    </row>
    <row r="2147" spans="1:3" ht="12" customHeight="1" x14ac:dyDescent="0.3">
      <c r="A2147" s="20" t="s">
        <v>1531</v>
      </c>
      <c r="B2147" s="20" t="s">
        <v>25865</v>
      </c>
      <c r="C2147" t="s">
        <v>23801</v>
      </c>
    </row>
    <row r="2148" spans="1:3" ht="12" customHeight="1" x14ac:dyDescent="0.3">
      <c r="A2148" s="20" t="s">
        <v>1408</v>
      </c>
      <c r="B2148" s="20" t="s">
        <v>25866</v>
      </c>
      <c r="C2148" t="s">
        <v>23663</v>
      </c>
    </row>
    <row r="2149" spans="1:3" ht="12" customHeight="1" x14ac:dyDescent="0.3">
      <c r="A2149" s="20" t="s">
        <v>3603</v>
      </c>
      <c r="B2149" s="20" t="s">
        <v>25867</v>
      </c>
      <c r="C2149" t="s">
        <v>23770</v>
      </c>
    </row>
    <row r="2150" spans="1:3" ht="12" customHeight="1" x14ac:dyDescent="0.3">
      <c r="A2150" s="20" t="s">
        <v>3604</v>
      </c>
      <c r="B2150" s="20" t="s">
        <v>25868</v>
      </c>
      <c r="C2150" t="s">
        <v>23770</v>
      </c>
    </row>
    <row r="2151" spans="1:3" ht="12" customHeight="1" x14ac:dyDescent="0.3">
      <c r="A2151" s="20" t="s">
        <v>546</v>
      </c>
      <c r="B2151" s="20" t="s">
        <v>25126</v>
      </c>
      <c r="C2151" t="s">
        <v>25869</v>
      </c>
    </row>
    <row r="2152" spans="1:3" ht="12" customHeight="1" x14ac:dyDescent="0.3">
      <c r="A2152" s="20" t="s">
        <v>86</v>
      </c>
      <c r="B2152" s="20" t="s">
        <v>25870</v>
      </c>
      <c r="C2152" t="s">
        <v>23665</v>
      </c>
    </row>
    <row r="2153" spans="1:3" ht="12" customHeight="1" x14ac:dyDescent="0.3">
      <c r="A2153" s="20" t="s">
        <v>2756</v>
      </c>
      <c r="B2153" s="20" t="s">
        <v>23721</v>
      </c>
      <c r="C2153" t="s">
        <v>25871</v>
      </c>
    </row>
    <row r="2154" spans="1:3" ht="12" customHeight="1" x14ac:dyDescent="0.3">
      <c r="A2154" s="20" t="s">
        <v>6579</v>
      </c>
      <c r="B2154" s="20" t="s">
        <v>25872</v>
      </c>
      <c r="C2154" t="s">
        <v>25873</v>
      </c>
    </row>
    <row r="2155" spans="1:3" ht="12" customHeight="1" x14ac:dyDescent="0.3">
      <c r="A2155" s="20" t="s">
        <v>1278</v>
      </c>
      <c r="B2155" s="20" t="s">
        <v>25874</v>
      </c>
      <c r="C2155" t="s">
        <v>23663</v>
      </c>
    </row>
    <row r="2156" spans="1:3" ht="12" customHeight="1" x14ac:dyDescent="0.3">
      <c r="A2156" s="20" t="s">
        <v>1792</v>
      </c>
      <c r="B2156" s="20" t="s">
        <v>23668</v>
      </c>
      <c r="C2156" t="s">
        <v>25875</v>
      </c>
    </row>
    <row r="2157" spans="1:3" ht="12" customHeight="1" x14ac:dyDescent="0.3">
      <c r="A2157" s="20" t="s">
        <v>87</v>
      </c>
      <c r="B2157" s="20" t="s">
        <v>25876</v>
      </c>
      <c r="C2157" t="s">
        <v>25877</v>
      </c>
    </row>
    <row r="2158" spans="1:3" ht="12" customHeight="1" x14ac:dyDescent="0.3">
      <c r="A2158" s="20" t="s">
        <v>88</v>
      </c>
      <c r="B2158" s="20" t="s">
        <v>23668</v>
      </c>
      <c r="C2158" t="s">
        <v>25878</v>
      </c>
    </row>
    <row r="2159" spans="1:3" ht="12" customHeight="1" x14ac:dyDescent="0.3">
      <c r="A2159" s="20" t="s">
        <v>764</v>
      </c>
      <c r="B2159" s="20" t="s">
        <v>23668</v>
      </c>
      <c r="C2159" t="s">
        <v>25879</v>
      </c>
    </row>
    <row r="2160" spans="1:3" ht="12" customHeight="1" x14ac:dyDescent="0.3">
      <c r="A2160" s="20" t="s">
        <v>2017</v>
      </c>
      <c r="B2160" s="20" t="s">
        <v>23668</v>
      </c>
      <c r="C2160" t="s">
        <v>25880</v>
      </c>
    </row>
    <row r="2161" spans="1:3" ht="12" customHeight="1" x14ac:dyDescent="0.3">
      <c r="A2161" s="20" t="s">
        <v>765</v>
      </c>
      <c r="B2161" s="20" t="s">
        <v>25881</v>
      </c>
      <c r="C2161" t="s">
        <v>23731</v>
      </c>
    </row>
    <row r="2162" spans="1:3" ht="12" customHeight="1" x14ac:dyDescent="0.3">
      <c r="A2162" s="20" t="s">
        <v>1279</v>
      </c>
      <c r="B2162" s="20" t="s">
        <v>25882</v>
      </c>
      <c r="C2162" t="s">
        <v>23663</v>
      </c>
    </row>
    <row r="2163" spans="1:3" ht="12" customHeight="1" x14ac:dyDescent="0.3">
      <c r="A2163" s="20" t="s">
        <v>5199</v>
      </c>
      <c r="B2163" s="20" t="s">
        <v>25883</v>
      </c>
      <c r="C2163" t="s">
        <v>23683</v>
      </c>
    </row>
    <row r="2164" spans="1:3" ht="12" customHeight="1" x14ac:dyDescent="0.3">
      <c r="A2164" s="20" t="s">
        <v>3306</v>
      </c>
      <c r="B2164" s="20" t="s">
        <v>25884</v>
      </c>
      <c r="C2164" t="s">
        <v>23661</v>
      </c>
    </row>
    <row r="2165" spans="1:3" ht="12" customHeight="1" x14ac:dyDescent="0.3">
      <c r="A2165" s="20" t="s">
        <v>2213</v>
      </c>
      <c r="B2165" s="20" t="s">
        <v>25885</v>
      </c>
      <c r="C2165" t="s">
        <v>24245</v>
      </c>
    </row>
    <row r="2166" spans="1:3" ht="12" customHeight="1" x14ac:dyDescent="0.3">
      <c r="A2166" s="20" t="s">
        <v>4108</v>
      </c>
      <c r="B2166" s="20" t="s">
        <v>25886</v>
      </c>
      <c r="C2166" t="s">
        <v>25887</v>
      </c>
    </row>
    <row r="2167" spans="1:3" ht="12" customHeight="1" x14ac:dyDescent="0.3">
      <c r="A2167" s="20" t="s">
        <v>3158</v>
      </c>
      <c r="B2167" s="20" t="s">
        <v>25888</v>
      </c>
      <c r="C2167" t="s">
        <v>23729</v>
      </c>
    </row>
    <row r="2168" spans="1:3" ht="12" customHeight="1" x14ac:dyDescent="0.3">
      <c r="A2168" s="20" t="s">
        <v>2618</v>
      </c>
      <c r="B2168" s="20" t="s">
        <v>23668</v>
      </c>
      <c r="C2168" t="s">
        <v>25889</v>
      </c>
    </row>
    <row r="2169" spans="1:3" ht="12" customHeight="1" x14ac:dyDescent="0.3">
      <c r="A2169" s="20" t="s">
        <v>3452</v>
      </c>
      <c r="B2169" s="20" t="s">
        <v>25890</v>
      </c>
      <c r="C2169" t="s">
        <v>23770</v>
      </c>
    </row>
    <row r="2170" spans="1:3" ht="12" customHeight="1" x14ac:dyDescent="0.3">
      <c r="A2170" s="20" t="s">
        <v>7346</v>
      </c>
      <c r="B2170" s="20" t="s">
        <v>25891</v>
      </c>
      <c r="C2170" t="s">
        <v>23665</v>
      </c>
    </row>
    <row r="2171" spans="1:3" ht="12" customHeight="1" x14ac:dyDescent="0.3">
      <c r="A2171" s="20" t="s">
        <v>1039</v>
      </c>
      <c r="B2171" s="20" t="s">
        <v>16651</v>
      </c>
      <c r="C2171" t="s">
        <v>23774</v>
      </c>
    </row>
    <row r="2172" spans="1:3" ht="12" customHeight="1" x14ac:dyDescent="0.3">
      <c r="A2172" s="20" t="s">
        <v>2681</v>
      </c>
      <c r="B2172" s="20" t="s">
        <v>25892</v>
      </c>
      <c r="C2172" t="s">
        <v>23665</v>
      </c>
    </row>
    <row r="2173" spans="1:3" ht="12" customHeight="1" x14ac:dyDescent="0.3">
      <c r="A2173" s="20" t="s">
        <v>1186</v>
      </c>
      <c r="B2173" s="20" t="s">
        <v>23668</v>
      </c>
      <c r="C2173" t="s">
        <v>25893</v>
      </c>
    </row>
    <row r="2174" spans="1:3" ht="12" customHeight="1" x14ac:dyDescent="0.3">
      <c r="A2174" s="20" t="s">
        <v>3791</v>
      </c>
      <c r="B2174" s="20" t="s">
        <v>23668</v>
      </c>
      <c r="C2174" t="s">
        <v>25894</v>
      </c>
    </row>
    <row r="2175" spans="1:3" ht="12" customHeight="1" x14ac:dyDescent="0.3">
      <c r="A2175" s="20" t="s">
        <v>2998</v>
      </c>
      <c r="B2175" s="20" t="s">
        <v>25895</v>
      </c>
      <c r="C2175" t="s">
        <v>23729</v>
      </c>
    </row>
    <row r="2176" spans="1:3" ht="12" customHeight="1" x14ac:dyDescent="0.3">
      <c r="A2176" s="20" t="s">
        <v>3792</v>
      </c>
      <c r="B2176" s="20" t="s">
        <v>25896</v>
      </c>
      <c r="C2176" t="s">
        <v>23665</v>
      </c>
    </row>
    <row r="2177" spans="1:3" ht="12" customHeight="1" x14ac:dyDescent="0.3">
      <c r="A2177" s="20" t="s">
        <v>420</v>
      </c>
      <c r="B2177" s="20" t="s">
        <v>16018</v>
      </c>
      <c r="C2177" t="s">
        <v>23719</v>
      </c>
    </row>
    <row r="2178" spans="1:3" ht="12" customHeight="1" x14ac:dyDescent="0.3">
      <c r="A2178" s="20" t="s">
        <v>7764</v>
      </c>
      <c r="B2178" s="20" t="s">
        <v>25897</v>
      </c>
      <c r="C2178" t="s">
        <v>23661</v>
      </c>
    </row>
    <row r="2179" spans="1:3" ht="12" customHeight="1" x14ac:dyDescent="0.3">
      <c r="A2179" s="20" t="s">
        <v>1793</v>
      </c>
      <c r="B2179" s="20" t="s">
        <v>23668</v>
      </c>
      <c r="C2179" t="s">
        <v>25898</v>
      </c>
    </row>
    <row r="2180" spans="1:3" ht="12" customHeight="1" x14ac:dyDescent="0.3">
      <c r="A2180" s="20" t="s">
        <v>5097</v>
      </c>
      <c r="B2180" s="20" t="s">
        <v>25899</v>
      </c>
      <c r="C2180" t="s">
        <v>23910</v>
      </c>
    </row>
    <row r="2181" spans="1:3" ht="12" customHeight="1" x14ac:dyDescent="0.3">
      <c r="A2181" s="20" t="s">
        <v>3886</v>
      </c>
      <c r="B2181" s="20" t="s">
        <v>25900</v>
      </c>
      <c r="C2181" t="s">
        <v>25901</v>
      </c>
    </row>
    <row r="2182" spans="1:3" ht="12" customHeight="1" x14ac:dyDescent="0.3">
      <c r="A2182" s="20" t="s">
        <v>2541</v>
      </c>
      <c r="B2182" s="20" t="s">
        <v>18200</v>
      </c>
      <c r="C2182" t="s">
        <v>23731</v>
      </c>
    </row>
    <row r="2183" spans="1:3" ht="12" customHeight="1" x14ac:dyDescent="0.3">
      <c r="A2183" s="20" t="s">
        <v>4861</v>
      </c>
      <c r="B2183" s="20" t="s">
        <v>25902</v>
      </c>
      <c r="C2183" t="s">
        <v>23683</v>
      </c>
    </row>
    <row r="2184" spans="1:3" ht="12" customHeight="1" x14ac:dyDescent="0.3">
      <c r="A2184" s="20" t="s">
        <v>5200</v>
      </c>
      <c r="B2184" s="20" t="s">
        <v>25903</v>
      </c>
      <c r="C2184" t="s">
        <v>23683</v>
      </c>
    </row>
    <row r="2185" spans="1:3" ht="12" customHeight="1" x14ac:dyDescent="0.3">
      <c r="A2185" s="20" t="s">
        <v>4480</v>
      </c>
      <c r="B2185" s="20" t="s">
        <v>25904</v>
      </c>
      <c r="C2185" t="s">
        <v>23710</v>
      </c>
    </row>
    <row r="2186" spans="1:3" ht="12" customHeight="1" x14ac:dyDescent="0.3">
      <c r="A2186" s="20" t="s">
        <v>2542</v>
      </c>
      <c r="B2186" s="20" t="s">
        <v>23668</v>
      </c>
      <c r="C2186" t="s">
        <v>25905</v>
      </c>
    </row>
    <row r="2187" spans="1:3" ht="12" customHeight="1" x14ac:dyDescent="0.3">
      <c r="A2187" s="20" t="s">
        <v>5487</v>
      </c>
      <c r="B2187" s="20" t="s">
        <v>25906</v>
      </c>
      <c r="C2187" t="s">
        <v>23665</v>
      </c>
    </row>
    <row r="2188" spans="1:3" ht="12" customHeight="1" x14ac:dyDescent="0.3">
      <c r="A2188" s="20" t="s">
        <v>4862</v>
      </c>
      <c r="B2188" s="20" t="s">
        <v>25907</v>
      </c>
      <c r="C2188" t="s">
        <v>25152</v>
      </c>
    </row>
    <row r="2189" spans="1:3" ht="12" customHeight="1" x14ac:dyDescent="0.3">
      <c r="A2189" s="20" t="s">
        <v>4408</v>
      </c>
      <c r="B2189" s="20" t="s">
        <v>25908</v>
      </c>
      <c r="C2189" t="s">
        <v>23839</v>
      </c>
    </row>
    <row r="2190" spans="1:3" ht="12" customHeight="1" x14ac:dyDescent="0.3">
      <c r="A2190" s="20" t="s">
        <v>5099</v>
      </c>
      <c r="B2190" s="20" t="s">
        <v>25909</v>
      </c>
      <c r="C2190" t="s">
        <v>23839</v>
      </c>
    </row>
    <row r="2191" spans="1:3" ht="12" customHeight="1" x14ac:dyDescent="0.3">
      <c r="A2191" s="20" t="s">
        <v>5732</v>
      </c>
      <c r="B2191" s="20" t="s">
        <v>25910</v>
      </c>
      <c r="C2191" t="s">
        <v>23870</v>
      </c>
    </row>
    <row r="2192" spans="1:3" ht="12" customHeight="1" x14ac:dyDescent="0.3">
      <c r="A2192" s="20" t="s">
        <v>3093</v>
      </c>
      <c r="B2192" s="20" t="s">
        <v>25911</v>
      </c>
      <c r="C2192" t="s">
        <v>23729</v>
      </c>
    </row>
    <row r="2193" spans="1:3" ht="12" customHeight="1" x14ac:dyDescent="0.3">
      <c r="A2193" s="20" t="s">
        <v>3159</v>
      </c>
      <c r="B2193" s="20" t="s">
        <v>25912</v>
      </c>
      <c r="C2193" t="s">
        <v>23729</v>
      </c>
    </row>
    <row r="2194" spans="1:3" ht="12" customHeight="1" x14ac:dyDescent="0.3">
      <c r="A2194" s="20" t="s">
        <v>2018</v>
      </c>
      <c r="B2194" s="20" t="s">
        <v>23668</v>
      </c>
      <c r="C2194" t="s">
        <v>25913</v>
      </c>
    </row>
    <row r="2195" spans="1:3" ht="12" customHeight="1" x14ac:dyDescent="0.3">
      <c r="A2195" s="20" t="s">
        <v>3926</v>
      </c>
      <c r="B2195" s="20" t="s">
        <v>23668</v>
      </c>
      <c r="C2195" t="s">
        <v>25914</v>
      </c>
    </row>
    <row r="2196" spans="1:3" ht="12" customHeight="1" x14ac:dyDescent="0.3">
      <c r="A2196" s="20" t="s">
        <v>5332</v>
      </c>
      <c r="B2196" s="20" t="s">
        <v>25915</v>
      </c>
      <c r="C2196" t="s">
        <v>25916</v>
      </c>
    </row>
    <row r="2197" spans="1:3" ht="12" customHeight="1" x14ac:dyDescent="0.3">
      <c r="A2197" s="20" t="s">
        <v>5288</v>
      </c>
      <c r="B2197" s="20" t="s">
        <v>23795</v>
      </c>
      <c r="C2197" t="s">
        <v>25917</v>
      </c>
    </row>
    <row r="2198" spans="1:3" ht="12" customHeight="1" x14ac:dyDescent="0.3">
      <c r="A2198" s="20" t="s">
        <v>5388</v>
      </c>
      <c r="B2198" s="20" t="s">
        <v>25918</v>
      </c>
      <c r="C2198" t="s">
        <v>23683</v>
      </c>
    </row>
    <row r="2199" spans="1:3" ht="12" customHeight="1" x14ac:dyDescent="0.3">
      <c r="A2199" s="20" t="s">
        <v>5389</v>
      </c>
      <c r="B2199" s="20" t="s">
        <v>25919</v>
      </c>
      <c r="C2199" t="s">
        <v>23683</v>
      </c>
    </row>
    <row r="2200" spans="1:3" ht="12" customHeight="1" x14ac:dyDescent="0.3">
      <c r="A2200" s="20" t="s">
        <v>4950</v>
      </c>
      <c r="B2200" s="20" t="s">
        <v>25920</v>
      </c>
      <c r="C2200" t="s">
        <v>23665</v>
      </c>
    </row>
    <row r="2201" spans="1:3" ht="12" customHeight="1" x14ac:dyDescent="0.3">
      <c r="A2201" s="20" t="s">
        <v>4863</v>
      </c>
      <c r="B2201" s="20" t="s">
        <v>25921</v>
      </c>
      <c r="C2201" t="s">
        <v>23665</v>
      </c>
    </row>
    <row r="2202" spans="1:3" ht="12" customHeight="1" x14ac:dyDescent="0.3">
      <c r="A2202" s="20" t="s">
        <v>89</v>
      </c>
      <c r="B2202" s="20" t="s">
        <v>20729</v>
      </c>
      <c r="C2202" t="s">
        <v>25922</v>
      </c>
    </row>
    <row r="2203" spans="1:3" ht="12" customHeight="1" x14ac:dyDescent="0.3">
      <c r="A2203" s="20" t="s">
        <v>5201</v>
      </c>
      <c r="B2203" s="20" t="s">
        <v>25923</v>
      </c>
      <c r="C2203" t="s">
        <v>23683</v>
      </c>
    </row>
    <row r="2204" spans="1:3" ht="12" customHeight="1" x14ac:dyDescent="0.3">
      <c r="A2204" s="20" t="s">
        <v>5098</v>
      </c>
      <c r="B2204" s="20" t="s">
        <v>25924</v>
      </c>
      <c r="C2204" t="s">
        <v>23683</v>
      </c>
    </row>
    <row r="2205" spans="1:3" ht="12" customHeight="1" x14ac:dyDescent="0.3">
      <c r="A2205" s="20" t="s">
        <v>6324</v>
      </c>
      <c r="B2205" s="20" t="s">
        <v>25925</v>
      </c>
      <c r="C2205" t="s">
        <v>23724</v>
      </c>
    </row>
    <row r="2206" spans="1:3" ht="12" customHeight="1" x14ac:dyDescent="0.3">
      <c r="A2206" s="20" t="s">
        <v>5202</v>
      </c>
      <c r="B2206" s="20" t="s">
        <v>25926</v>
      </c>
      <c r="C2206" t="s">
        <v>23665</v>
      </c>
    </row>
    <row r="2207" spans="1:3" ht="12" customHeight="1" x14ac:dyDescent="0.3">
      <c r="A2207" s="20" t="s">
        <v>90</v>
      </c>
      <c r="B2207" s="20" t="s">
        <v>25927</v>
      </c>
      <c r="C2207" t="s">
        <v>23719</v>
      </c>
    </row>
    <row r="2208" spans="1:3" ht="12" customHeight="1" x14ac:dyDescent="0.3">
      <c r="A2208" s="20" t="s">
        <v>91</v>
      </c>
      <c r="B2208" s="20" t="s">
        <v>25928</v>
      </c>
      <c r="C2208" t="s">
        <v>23719</v>
      </c>
    </row>
    <row r="2209" spans="1:3" ht="12" customHeight="1" x14ac:dyDescent="0.3">
      <c r="A2209" s="20" t="s">
        <v>4314</v>
      </c>
      <c r="B2209" s="20" t="s">
        <v>25929</v>
      </c>
      <c r="C2209" t="s">
        <v>23667</v>
      </c>
    </row>
    <row r="2210" spans="1:3" ht="12" customHeight="1" x14ac:dyDescent="0.3">
      <c r="A2210" s="20" t="s">
        <v>6996</v>
      </c>
      <c r="B2210" s="20" t="s">
        <v>25930</v>
      </c>
      <c r="C2210" t="s">
        <v>23683</v>
      </c>
    </row>
    <row r="2211" spans="1:3" ht="12" customHeight="1" x14ac:dyDescent="0.3">
      <c r="A2211" s="20" t="s">
        <v>5488</v>
      </c>
      <c r="B2211" s="20" t="s">
        <v>25931</v>
      </c>
      <c r="C2211" t="s">
        <v>23839</v>
      </c>
    </row>
    <row r="2212" spans="1:3" ht="12" customHeight="1" x14ac:dyDescent="0.3">
      <c r="A2212" s="20" t="s">
        <v>4864</v>
      </c>
      <c r="B2212" s="20" t="s">
        <v>23721</v>
      </c>
      <c r="C2212" t="s">
        <v>25932</v>
      </c>
    </row>
    <row r="2213" spans="1:3" ht="12" customHeight="1" x14ac:dyDescent="0.3">
      <c r="A2213" s="20" t="s">
        <v>5568</v>
      </c>
      <c r="B2213" s="20" t="s">
        <v>25933</v>
      </c>
      <c r="C2213" t="s">
        <v>23683</v>
      </c>
    </row>
    <row r="2214" spans="1:3" ht="12" customHeight="1" x14ac:dyDescent="0.3">
      <c r="A2214" s="20" t="s">
        <v>4607</v>
      </c>
      <c r="B2214" s="20" t="s">
        <v>25934</v>
      </c>
      <c r="C2214" t="s">
        <v>25935</v>
      </c>
    </row>
    <row r="2215" spans="1:3" ht="12" customHeight="1" x14ac:dyDescent="0.3">
      <c r="A2215" s="20" t="s">
        <v>4720</v>
      </c>
      <c r="B2215" s="20" t="s">
        <v>25936</v>
      </c>
      <c r="C2215" t="s">
        <v>25937</v>
      </c>
    </row>
    <row r="2216" spans="1:3" ht="12" customHeight="1" x14ac:dyDescent="0.3">
      <c r="A2216" s="20" t="s">
        <v>4865</v>
      </c>
      <c r="B2216" s="20" t="s">
        <v>24052</v>
      </c>
      <c r="C2216" t="s">
        <v>25938</v>
      </c>
    </row>
    <row r="2217" spans="1:3" ht="12" customHeight="1" x14ac:dyDescent="0.3">
      <c r="A2217" s="20" t="s">
        <v>7765</v>
      </c>
      <c r="B2217" s="20" t="s">
        <v>25939</v>
      </c>
      <c r="C2217" t="s">
        <v>23672</v>
      </c>
    </row>
    <row r="2218" spans="1:3" ht="12" customHeight="1" x14ac:dyDescent="0.3">
      <c r="A2218" s="20" t="s">
        <v>6038</v>
      </c>
      <c r="B2218" s="20" t="s">
        <v>25940</v>
      </c>
      <c r="C2218" t="s">
        <v>23697</v>
      </c>
    </row>
    <row r="2219" spans="1:3" ht="12" customHeight="1" x14ac:dyDescent="0.3">
      <c r="A2219" s="20" t="s">
        <v>7597</v>
      </c>
      <c r="B2219" s="20" t="s">
        <v>23721</v>
      </c>
      <c r="C2219" t="s">
        <v>25941</v>
      </c>
    </row>
    <row r="2220" spans="1:3" ht="12" customHeight="1" x14ac:dyDescent="0.3">
      <c r="A2220" s="20" t="s">
        <v>2019</v>
      </c>
      <c r="B2220" s="20" t="s">
        <v>23668</v>
      </c>
      <c r="C2220" t="s">
        <v>25942</v>
      </c>
    </row>
    <row r="2221" spans="1:3" ht="12" customHeight="1" x14ac:dyDescent="0.3">
      <c r="A2221" s="20" t="s">
        <v>333</v>
      </c>
      <c r="B2221" s="20" t="s">
        <v>23668</v>
      </c>
      <c r="C2221" t="s">
        <v>25943</v>
      </c>
    </row>
    <row r="2222" spans="1:3" ht="12" customHeight="1" x14ac:dyDescent="0.3">
      <c r="A2222" s="20" t="s">
        <v>3453</v>
      </c>
      <c r="B2222" s="20" t="s">
        <v>25944</v>
      </c>
      <c r="C2222" t="s">
        <v>23770</v>
      </c>
    </row>
    <row r="2223" spans="1:3" ht="12" customHeight="1" x14ac:dyDescent="0.3">
      <c r="A2223" s="20" t="s">
        <v>4668</v>
      </c>
      <c r="B2223" s="20" t="s">
        <v>25945</v>
      </c>
      <c r="C2223" t="s">
        <v>23665</v>
      </c>
    </row>
    <row r="2224" spans="1:3" ht="12" customHeight="1" x14ac:dyDescent="0.3">
      <c r="A2224" s="20" t="s">
        <v>6513</v>
      </c>
      <c r="B2224" s="20" t="s">
        <v>25946</v>
      </c>
      <c r="C2224" t="s">
        <v>23675</v>
      </c>
    </row>
    <row r="2225" spans="1:3" ht="12" customHeight="1" x14ac:dyDescent="0.3">
      <c r="A2225" s="20" t="s">
        <v>2899</v>
      </c>
      <c r="B2225" s="20" t="s">
        <v>25947</v>
      </c>
      <c r="C2225" t="s">
        <v>23661</v>
      </c>
    </row>
    <row r="2226" spans="1:3" ht="12" customHeight="1" x14ac:dyDescent="0.3">
      <c r="A2226" s="20" t="s">
        <v>2020</v>
      </c>
      <c r="B2226" s="20" t="s">
        <v>25948</v>
      </c>
      <c r="C2226" t="s">
        <v>23663</v>
      </c>
    </row>
    <row r="2227" spans="1:3" ht="12" customHeight="1" x14ac:dyDescent="0.3">
      <c r="A2227" s="20" t="s">
        <v>1794</v>
      </c>
      <c r="B2227" s="20" t="s">
        <v>25949</v>
      </c>
      <c r="C2227" t="s">
        <v>23839</v>
      </c>
    </row>
    <row r="2228" spans="1:3" ht="12" customHeight="1" x14ac:dyDescent="0.3">
      <c r="A2228" s="20" t="s">
        <v>1626</v>
      </c>
      <c r="B2228" s="20" t="s">
        <v>25950</v>
      </c>
      <c r="C2228" t="s">
        <v>23665</v>
      </c>
    </row>
    <row r="2229" spans="1:3" ht="12" customHeight="1" x14ac:dyDescent="0.3">
      <c r="A2229" s="20" t="s">
        <v>2900</v>
      </c>
      <c r="B2229" s="20" t="s">
        <v>25951</v>
      </c>
      <c r="C2229" t="s">
        <v>23661</v>
      </c>
    </row>
    <row r="2230" spans="1:3" ht="12" customHeight="1" x14ac:dyDescent="0.3">
      <c r="A2230" s="20" t="s">
        <v>4951</v>
      </c>
      <c r="B2230" s="20" t="s">
        <v>23721</v>
      </c>
      <c r="C2230" t="s">
        <v>25952</v>
      </c>
    </row>
    <row r="2231" spans="1:3" ht="12" customHeight="1" x14ac:dyDescent="0.3">
      <c r="A2231" s="20" t="s">
        <v>5289</v>
      </c>
      <c r="B2231" s="20" t="s">
        <v>25953</v>
      </c>
      <c r="C2231" t="s">
        <v>23683</v>
      </c>
    </row>
    <row r="2232" spans="1:3" ht="12" customHeight="1" x14ac:dyDescent="0.3">
      <c r="A2232" s="20" t="s">
        <v>1409</v>
      </c>
      <c r="B2232" s="20" t="s">
        <v>17047</v>
      </c>
      <c r="C2232" t="s">
        <v>25954</v>
      </c>
    </row>
    <row r="2233" spans="1:3" ht="12" customHeight="1" x14ac:dyDescent="0.3">
      <c r="A2233" s="20" t="s">
        <v>1532</v>
      </c>
      <c r="B2233" s="20" t="s">
        <v>25955</v>
      </c>
      <c r="C2233" t="s">
        <v>23801</v>
      </c>
    </row>
    <row r="2234" spans="1:3" ht="12" customHeight="1" x14ac:dyDescent="0.3">
      <c r="A2234" s="20" t="s">
        <v>3927</v>
      </c>
      <c r="B2234" s="20" t="s">
        <v>23668</v>
      </c>
      <c r="C2234" t="s">
        <v>25956</v>
      </c>
    </row>
    <row r="2235" spans="1:3" ht="12" customHeight="1" x14ac:dyDescent="0.3">
      <c r="A2235" s="20" t="s">
        <v>6580</v>
      </c>
      <c r="B2235" s="20" t="s">
        <v>25957</v>
      </c>
      <c r="C2235" t="s">
        <v>23697</v>
      </c>
    </row>
    <row r="2236" spans="1:3" ht="12" customHeight="1" x14ac:dyDescent="0.3">
      <c r="A2236" s="20" t="s">
        <v>1627</v>
      </c>
      <c r="B2236" s="20" t="s">
        <v>25958</v>
      </c>
      <c r="C2236" t="s">
        <v>23665</v>
      </c>
    </row>
    <row r="2237" spans="1:3" ht="12" customHeight="1" x14ac:dyDescent="0.3">
      <c r="A2237" s="20" t="s">
        <v>1506</v>
      </c>
      <c r="B2237" s="20" t="s">
        <v>25959</v>
      </c>
      <c r="C2237" t="s">
        <v>23665</v>
      </c>
    </row>
    <row r="2238" spans="1:3" ht="12" customHeight="1" x14ac:dyDescent="0.3">
      <c r="A2238" s="20" t="s">
        <v>1795</v>
      </c>
      <c r="B2238" s="20" t="s">
        <v>23677</v>
      </c>
      <c r="C2238" t="s">
        <v>25960</v>
      </c>
    </row>
    <row r="2239" spans="1:3" ht="12" customHeight="1" x14ac:dyDescent="0.3">
      <c r="A2239" s="20" t="s">
        <v>1280</v>
      </c>
      <c r="B2239" s="20" t="s">
        <v>25961</v>
      </c>
      <c r="C2239" t="s">
        <v>23665</v>
      </c>
    </row>
    <row r="2240" spans="1:3" ht="12" customHeight="1" x14ac:dyDescent="0.3">
      <c r="A2240" s="20" t="s">
        <v>4109</v>
      </c>
      <c r="B2240" s="20" t="s">
        <v>25962</v>
      </c>
      <c r="C2240" t="s">
        <v>25963</v>
      </c>
    </row>
    <row r="2241" spans="1:3" ht="12" customHeight="1" x14ac:dyDescent="0.3">
      <c r="A2241" s="20" t="s">
        <v>4201</v>
      </c>
      <c r="B2241" s="20" t="s">
        <v>25964</v>
      </c>
      <c r="C2241" t="s">
        <v>23667</v>
      </c>
    </row>
    <row r="2242" spans="1:3" ht="12" customHeight="1" x14ac:dyDescent="0.3">
      <c r="A2242" s="20" t="s">
        <v>2851</v>
      </c>
      <c r="B2242" s="20" t="s">
        <v>23677</v>
      </c>
      <c r="C2242" t="s">
        <v>25965</v>
      </c>
    </row>
    <row r="2243" spans="1:3" ht="12" customHeight="1" x14ac:dyDescent="0.3">
      <c r="A2243" s="20" t="s">
        <v>2619</v>
      </c>
      <c r="B2243" s="20" t="s">
        <v>25966</v>
      </c>
      <c r="C2243" t="s">
        <v>23663</v>
      </c>
    </row>
    <row r="2244" spans="1:3" ht="12" customHeight="1" x14ac:dyDescent="0.3">
      <c r="A2244" s="20" t="s">
        <v>3454</v>
      </c>
      <c r="B2244" s="20" t="s">
        <v>25967</v>
      </c>
      <c r="C2244" t="s">
        <v>23770</v>
      </c>
    </row>
    <row r="2245" spans="1:3" ht="12" customHeight="1" x14ac:dyDescent="0.3">
      <c r="A2245" s="20" t="s">
        <v>3094</v>
      </c>
      <c r="B2245" s="20" t="s">
        <v>25968</v>
      </c>
      <c r="C2245" t="s">
        <v>23683</v>
      </c>
    </row>
    <row r="2246" spans="1:3" ht="12" customHeight="1" x14ac:dyDescent="0.3">
      <c r="A2246" s="20" t="s">
        <v>1281</v>
      </c>
      <c r="B2246" s="20" t="s">
        <v>25969</v>
      </c>
      <c r="C2246" t="s">
        <v>23665</v>
      </c>
    </row>
    <row r="2247" spans="1:3" ht="12" customHeight="1" x14ac:dyDescent="0.3">
      <c r="A2247" s="20" t="s">
        <v>2021</v>
      </c>
      <c r="B2247" s="20" t="s">
        <v>23668</v>
      </c>
      <c r="C2247" t="s">
        <v>25970</v>
      </c>
    </row>
    <row r="2248" spans="1:3" ht="12" customHeight="1" x14ac:dyDescent="0.3">
      <c r="A2248" s="20" t="s">
        <v>421</v>
      </c>
      <c r="B2248" s="20" t="s">
        <v>16019</v>
      </c>
      <c r="C2248" t="s">
        <v>23719</v>
      </c>
    </row>
    <row r="2249" spans="1:3" ht="12" customHeight="1" x14ac:dyDescent="0.3">
      <c r="A2249" s="20" t="s">
        <v>7291</v>
      </c>
      <c r="B2249" s="20" t="s">
        <v>23668</v>
      </c>
      <c r="C2249" t="s">
        <v>25971</v>
      </c>
    </row>
    <row r="2250" spans="1:3" ht="12" customHeight="1" x14ac:dyDescent="0.3">
      <c r="A2250" s="20" t="s">
        <v>7163</v>
      </c>
      <c r="B2250" s="20" t="s">
        <v>23927</v>
      </c>
      <c r="C2250" t="s">
        <v>25972</v>
      </c>
    </row>
    <row r="2251" spans="1:3" ht="12" customHeight="1" x14ac:dyDescent="0.3">
      <c r="A2251" s="20" t="s">
        <v>5814</v>
      </c>
      <c r="B2251" s="20" t="s">
        <v>25973</v>
      </c>
      <c r="C2251" t="s">
        <v>25974</v>
      </c>
    </row>
    <row r="2252" spans="1:3" ht="12" customHeight="1" x14ac:dyDescent="0.3">
      <c r="A2252" s="20" t="s">
        <v>2473</v>
      </c>
      <c r="B2252" s="20" t="s">
        <v>25975</v>
      </c>
      <c r="C2252" t="s">
        <v>23663</v>
      </c>
    </row>
    <row r="2253" spans="1:3" ht="12" customHeight="1" x14ac:dyDescent="0.3">
      <c r="A2253" s="20" t="s">
        <v>2757</v>
      </c>
      <c r="B2253" s="20" t="s">
        <v>15587</v>
      </c>
      <c r="C2253" t="s">
        <v>25976</v>
      </c>
    </row>
    <row r="2254" spans="1:3" ht="12" customHeight="1" x14ac:dyDescent="0.3">
      <c r="A2254" s="20" t="s">
        <v>1410</v>
      </c>
      <c r="B2254" s="20" t="s">
        <v>25977</v>
      </c>
      <c r="C2254" t="s">
        <v>25978</v>
      </c>
    </row>
    <row r="2255" spans="1:3" ht="12" customHeight="1" x14ac:dyDescent="0.3">
      <c r="A2255" s="20" t="s">
        <v>3928</v>
      </c>
      <c r="B2255" s="20" t="s">
        <v>23668</v>
      </c>
      <c r="C2255" t="s">
        <v>25979</v>
      </c>
    </row>
    <row r="2256" spans="1:3" ht="12" customHeight="1" x14ac:dyDescent="0.3">
      <c r="A2256" s="20" t="s">
        <v>1796</v>
      </c>
      <c r="B2256" s="20" t="s">
        <v>25980</v>
      </c>
      <c r="C2256" t="s">
        <v>23663</v>
      </c>
    </row>
    <row r="2257" spans="1:3" ht="12" customHeight="1" x14ac:dyDescent="0.3">
      <c r="A2257" s="20" t="s">
        <v>4721</v>
      </c>
      <c r="B2257" s="20" t="s">
        <v>23668</v>
      </c>
      <c r="C2257" t="s">
        <v>25981</v>
      </c>
    </row>
    <row r="2258" spans="1:3" ht="12" customHeight="1" x14ac:dyDescent="0.3">
      <c r="A2258" s="20" t="s">
        <v>3242</v>
      </c>
      <c r="B2258" s="20" t="s">
        <v>25982</v>
      </c>
      <c r="C2258" t="s">
        <v>23683</v>
      </c>
    </row>
    <row r="2259" spans="1:3" ht="12" customHeight="1" x14ac:dyDescent="0.3">
      <c r="A2259" s="20" t="s">
        <v>5569</v>
      </c>
      <c r="B2259" s="20" t="s">
        <v>25983</v>
      </c>
      <c r="C2259" t="s">
        <v>25984</v>
      </c>
    </row>
    <row r="2260" spans="1:3" ht="12" customHeight="1" x14ac:dyDescent="0.3">
      <c r="A2260" s="20" t="s">
        <v>6039</v>
      </c>
      <c r="B2260" s="20" t="s">
        <v>25985</v>
      </c>
      <c r="C2260" t="s">
        <v>23697</v>
      </c>
    </row>
    <row r="2261" spans="1:3" ht="12" customHeight="1" x14ac:dyDescent="0.3">
      <c r="A2261" s="20" t="s">
        <v>5634</v>
      </c>
      <c r="B2261" s="20" t="s">
        <v>23758</v>
      </c>
      <c r="C2261" t="s">
        <v>25986</v>
      </c>
    </row>
    <row r="2262" spans="1:3" ht="12" customHeight="1" x14ac:dyDescent="0.3">
      <c r="A2262" s="20" t="s">
        <v>2901</v>
      </c>
      <c r="B2262" s="20" t="s">
        <v>25987</v>
      </c>
      <c r="C2262" t="s">
        <v>23683</v>
      </c>
    </row>
    <row r="2263" spans="1:3" ht="12" customHeight="1" x14ac:dyDescent="0.3">
      <c r="A2263" s="20" t="s">
        <v>4866</v>
      </c>
      <c r="B2263" s="20" t="s">
        <v>25988</v>
      </c>
      <c r="C2263" t="s">
        <v>25989</v>
      </c>
    </row>
    <row r="2264" spans="1:3" ht="12" customHeight="1" x14ac:dyDescent="0.3">
      <c r="A2264" s="20" t="s">
        <v>2022</v>
      </c>
      <c r="B2264" s="20" t="s">
        <v>23668</v>
      </c>
      <c r="C2264" t="s">
        <v>25990</v>
      </c>
    </row>
    <row r="2265" spans="1:3" ht="12" customHeight="1" x14ac:dyDescent="0.3">
      <c r="A2265" s="20" t="s">
        <v>3243</v>
      </c>
      <c r="B2265" s="20" t="s">
        <v>25991</v>
      </c>
      <c r="C2265" t="s">
        <v>23729</v>
      </c>
    </row>
    <row r="2266" spans="1:3" ht="12" customHeight="1" x14ac:dyDescent="0.3">
      <c r="A2266" s="20" t="s">
        <v>4012</v>
      </c>
      <c r="B2266" s="20" t="s">
        <v>25992</v>
      </c>
      <c r="C2266" t="s">
        <v>25993</v>
      </c>
    </row>
    <row r="2267" spans="1:3" ht="12" customHeight="1" x14ac:dyDescent="0.3">
      <c r="A2267" s="20" t="s">
        <v>2682</v>
      </c>
      <c r="B2267" s="20" t="s">
        <v>23668</v>
      </c>
      <c r="C2267" t="s">
        <v>25994</v>
      </c>
    </row>
    <row r="2268" spans="1:3" ht="12" customHeight="1" x14ac:dyDescent="0.3">
      <c r="A2268" s="20" t="s">
        <v>6797</v>
      </c>
      <c r="B2268" s="20" t="s">
        <v>25995</v>
      </c>
      <c r="C2268" t="s">
        <v>23697</v>
      </c>
    </row>
    <row r="2269" spans="1:3" ht="12" customHeight="1" x14ac:dyDescent="0.3">
      <c r="A2269" s="20" t="s">
        <v>92</v>
      </c>
      <c r="B2269" s="20" t="s">
        <v>25996</v>
      </c>
      <c r="C2269" t="s">
        <v>23665</v>
      </c>
    </row>
    <row r="2270" spans="1:3" ht="12" customHeight="1" x14ac:dyDescent="0.3">
      <c r="A2270" s="20" t="s">
        <v>7766</v>
      </c>
      <c r="B2270" s="20" t="s">
        <v>25997</v>
      </c>
      <c r="C2270" t="s">
        <v>23683</v>
      </c>
    </row>
    <row r="2271" spans="1:3" ht="12" customHeight="1" x14ac:dyDescent="0.3">
      <c r="A2271" s="20" t="s">
        <v>3160</v>
      </c>
      <c r="B2271" s="20" t="s">
        <v>24066</v>
      </c>
      <c r="C2271" t="s">
        <v>25998</v>
      </c>
    </row>
    <row r="2272" spans="1:3" ht="12" customHeight="1" x14ac:dyDescent="0.3">
      <c r="A2272" s="20" t="s">
        <v>2214</v>
      </c>
      <c r="B2272" s="20" t="s">
        <v>17859</v>
      </c>
      <c r="C2272" t="s">
        <v>23775</v>
      </c>
    </row>
    <row r="2273" spans="1:3" ht="12" customHeight="1" x14ac:dyDescent="0.3">
      <c r="A2273" s="20" t="s">
        <v>4867</v>
      </c>
      <c r="B2273" s="20" t="s">
        <v>25999</v>
      </c>
      <c r="C2273" t="s">
        <v>23665</v>
      </c>
    </row>
    <row r="2274" spans="1:3" ht="12" customHeight="1" x14ac:dyDescent="0.3">
      <c r="A2274" s="20" t="s">
        <v>6707</v>
      </c>
      <c r="B2274" s="20" t="s">
        <v>26000</v>
      </c>
      <c r="C2274" t="s">
        <v>23697</v>
      </c>
    </row>
    <row r="2275" spans="1:3" ht="12" customHeight="1" x14ac:dyDescent="0.3">
      <c r="A2275" s="20" t="s">
        <v>894</v>
      </c>
      <c r="B2275" s="20" t="s">
        <v>16503</v>
      </c>
      <c r="C2275" t="s">
        <v>23870</v>
      </c>
    </row>
    <row r="2276" spans="1:3" ht="12" customHeight="1" x14ac:dyDescent="0.3">
      <c r="A2276" s="20" t="s">
        <v>4131</v>
      </c>
      <c r="B2276" s="20" t="s">
        <v>26001</v>
      </c>
      <c r="C2276" t="s">
        <v>23665</v>
      </c>
    </row>
    <row r="2277" spans="1:3" ht="12" customHeight="1" x14ac:dyDescent="0.3">
      <c r="A2277" s="20" t="s">
        <v>3307</v>
      </c>
      <c r="B2277" s="20" t="s">
        <v>26002</v>
      </c>
      <c r="C2277" t="s">
        <v>26003</v>
      </c>
    </row>
    <row r="2278" spans="1:3" ht="12" customHeight="1" x14ac:dyDescent="0.3">
      <c r="A2278" s="20" t="s">
        <v>2865</v>
      </c>
      <c r="B2278" s="20" t="s">
        <v>15587</v>
      </c>
      <c r="C2278" t="s">
        <v>26004</v>
      </c>
    </row>
    <row r="2279" spans="1:3" ht="12" customHeight="1" x14ac:dyDescent="0.3">
      <c r="A2279" s="20" t="s">
        <v>6997</v>
      </c>
      <c r="B2279" s="20" t="s">
        <v>26005</v>
      </c>
      <c r="C2279" t="s">
        <v>26006</v>
      </c>
    </row>
    <row r="2280" spans="1:3" ht="12" customHeight="1" x14ac:dyDescent="0.3">
      <c r="A2280" s="20" t="s">
        <v>4868</v>
      </c>
      <c r="B2280" s="20" t="s">
        <v>26007</v>
      </c>
      <c r="C2280" t="s">
        <v>23665</v>
      </c>
    </row>
    <row r="2281" spans="1:3" ht="12" customHeight="1" x14ac:dyDescent="0.3">
      <c r="A2281" s="20" t="s">
        <v>5906</v>
      </c>
      <c r="B2281" s="20" t="s">
        <v>26008</v>
      </c>
      <c r="C2281" t="s">
        <v>23697</v>
      </c>
    </row>
    <row r="2282" spans="1:3" ht="12" customHeight="1" x14ac:dyDescent="0.3">
      <c r="A2282" s="20" t="s">
        <v>5290</v>
      </c>
      <c r="B2282" s="20" t="s">
        <v>26009</v>
      </c>
      <c r="C2282" t="s">
        <v>23839</v>
      </c>
    </row>
    <row r="2283" spans="1:3" ht="12" customHeight="1" x14ac:dyDescent="0.3">
      <c r="A2283" s="20" t="s">
        <v>6040</v>
      </c>
      <c r="B2283" s="20" t="s">
        <v>26010</v>
      </c>
      <c r="C2283" t="s">
        <v>23697</v>
      </c>
    </row>
    <row r="2284" spans="1:3" ht="12" customHeight="1" x14ac:dyDescent="0.3">
      <c r="A2284" s="20" t="s">
        <v>6041</v>
      </c>
      <c r="B2284" s="20" t="s">
        <v>26011</v>
      </c>
      <c r="C2284" t="s">
        <v>23697</v>
      </c>
    </row>
    <row r="2285" spans="1:3" ht="12" customHeight="1" x14ac:dyDescent="0.3">
      <c r="A2285" s="20" t="s">
        <v>6229</v>
      </c>
      <c r="B2285" s="20" t="s">
        <v>26012</v>
      </c>
      <c r="C2285" t="s">
        <v>23724</v>
      </c>
    </row>
    <row r="2286" spans="1:3" ht="12" customHeight="1" x14ac:dyDescent="0.3">
      <c r="A2286" s="20" t="s">
        <v>5907</v>
      </c>
      <c r="B2286" s="20" t="s">
        <v>26013</v>
      </c>
      <c r="C2286" t="s">
        <v>26014</v>
      </c>
    </row>
    <row r="2287" spans="1:3" ht="12" customHeight="1" x14ac:dyDescent="0.3">
      <c r="A2287" s="20" t="s">
        <v>895</v>
      </c>
      <c r="B2287" s="20" t="s">
        <v>23668</v>
      </c>
      <c r="C2287" t="s">
        <v>26015</v>
      </c>
    </row>
    <row r="2288" spans="1:3" ht="12" customHeight="1" x14ac:dyDescent="0.3">
      <c r="A2288" s="20" t="s">
        <v>6325</v>
      </c>
      <c r="B2288" s="20" t="s">
        <v>26016</v>
      </c>
      <c r="C2288" t="s">
        <v>23724</v>
      </c>
    </row>
    <row r="2289" spans="1:3" ht="12" customHeight="1" x14ac:dyDescent="0.3">
      <c r="A2289" s="20" t="s">
        <v>2215</v>
      </c>
      <c r="B2289" s="20" t="s">
        <v>26017</v>
      </c>
      <c r="C2289" t="s">
        <v>23663</v>
      </c>
    </row>
    <row r="2290" spans="1:3" ht="12" customHeight="1" x14ac:dyDescent="0.3">
      <c r="A2290" s="20" t="s">
        <v>4110</v>
      </c>
      <c r="B2290" s="20" t="s">
        <v>26018</v>
      </c>
      <c r="C2290" t="s">
        <v>26019</v>
      </c>
    </row>
    <row r="2291" spans="1:3" ht="12" customHeight="1" x14ac:dyDescent="0.3">
      <c r="A2291" s="20" t="s">
        <v>2216</v>
      </c>
      <c r="B2291" s="20" t="s">
        <v>26020</v>
      </c>
      <c r="C2291" t="s">
        <v>23672</v>
      </c>
    </row>
    <row r="2292" spans="1:3" ht="12" customHeight="1" x14ac:dyDescent="0.3">
      <c r="A2292" s="20" t="s">
        <v>6230</v>
      </c>
      <c r="B2292" s="20" t="s">
        <v>26021</v>
      </c>
      <c r="C2292" t="s">
        <v>25157</v>
      </c>
    </row>
    <row r="2293" spans="1:3" ht="12" customHeight="1" x14ac:dyDescent="0.3">
      <c r="A2293" s="20" t="s">
        <v>6042</v>
      </c>
      <c r="B2293" s="20" t="s">
        <v>26022</v>
      </c>
      <c r="C2293" t="s">
        <v>23697</v>
      </c>
    </row>
    <row r="2294" spans="1:3" ht="12" customHeight="1" x14ac:dyDescent="0.3">
      <c r="A2294" s="20" t="s">
        <v>1628</v>
      </c>
      <c r="B2294" s="20" t="s">
        <v>26023</v>
      </c>
      <c r="C2294" t="s">
        <v>23775</v>
      </c>
    </row>
    <row r="2295" spans="1:3" ht="12" customHeight="1" x14ac:dyDescent="0.3">
      <c r="A2295" s="20" t="s">
        <v>3392</v>
      </c>
      <c r="B2295" s="20" t="s">
        <v>26024</v>
      </c>
      <c r="C2295" t="s">
        <v>23665</v>
      </c>
    </row>
    <row r="2296" spans="1:3" ht="12" customHeight="1" x14ac:dyDescent="0.3">
      <c r="A2296" s="20" t="s">
        <v>4806</v>
      </c>
      <c r="B2296" s="20" t="s">
        <v>26025</v>
      </c>
      <c r="C2296" t="s">
        <v>23665</v>
      </c>
    </row>
    <row r="2297" spans="1:3" ht="12" customHeight="1" x14ac:dyDescent="0.3">
      <c r="A2297" s="20" t="s">
        <v>4481</v>
      </c>
      <c r="B2297" s="20" t="s">
        <v>26026</v>
      </c>
      <c r="C2297" t="s">
        <v>23710</v>
      </c>
    </row>
    <row r="2298" spans="1:3" ht="12" customHeight="1" x14ac:dyDescent="0.3">
      <c r="A2298" s="20" t="s">
        <v>3605</v>
      </c>
      <c r="B2298" s="20" t="s">
        <v>26027</v>
      </c>
      <c r="C2298" t="s">
        <v>23665</v>
      </c>
    </row>
    <row r="2299" spans="1:3" ht="12" customHeight="1" x14ac:dyDescent="0.3">
      <c r="A2299" s="20" t="s">
        <v>3161</v>
      </c>
      <c r="B2299" s="20" t="s">
        <v>26028</v>
      </c>
      <c r="C2299" t="s">
        <v>23812</v>
      </c>
    </row>
    <row r="2300" spans="1:3" ht="12" customHeight="1" x14ac:dyDescent="0.3">
      <c r="A2300" s="20" t="s">
        <v>3606</v>
      </c>
      <c r="B2300" s="20" t="s">
        <v>26029</v>
      </c>
      <c r="C2300" t="s">
        <v>23770</v>
      </c>
    </row>
    <row r="2301" spans="1:3" ht="12" customHeight="1" x14ac:dyDescent="0.3">
      <c r="A2301" s="20" t="s">
        <v>4224</v>
      </c>
      <c r="B2301" s="20" t="s">
        <v>26030</v>
      </c>
      <c r="C2301" t="s">
        <v>23667</v>
      </c>
    </row>
    <row r="2302" spans="1:3" ht="12" customHeight="1" x14ac:dyDescent="0.3">
      <c r="A2302" s="20" t="s">
        <v>3793</v>
      </c>
      <c r="B2302" s="20" t="s">
        <v>23668</v>
      </c>
      <c r="C2302" t="s">
        <v>26031</v>
      </c>
    </row>
    <row r="2303" spans="1:3" ht="12" customHeight="1" x14ac:dyDescent="0.3">
      <c r="A2303" s="20" t="s">
        <v>5100</v>
      </c>
      <c r="B2303" s="20" t="s">
        <v>26032</v>
      </c>
      <c r="C2303" t="s">
        <v>26033</v>
      </c>
    </row>
    <row r="2304" spans="1:3" ht="12" customHeight="1" x14ac:dyDescent="0.3">
      <c r="A2304" s="20" t="s">
        <v>5203</v>
      </c>
      <c r="B2304" s="20" t="s">
        <v>26034</v>
      </c>
      <c r="C2304" t="s">
        <v>23683</v>
      </c>
    </row>
    <row r="2305" spans="1:3" ht="12" customHeight="1" x14ac:dyDescent="0.3">
      <c r="A2305" s="20" t="s">
        <v>5043</v>
      </c>
      <c r="B2305" s="20" t="s">
        <v>26035</v>
      </c>
      <c r="C2305" t="s">
        <v>23683</v>
      </c>
    </row>
    <row r="2306" spans="1:3" ht="12" customHeight="1" x14ac:dyDescent="0.3">
      <c r="A2306" s="20" t="s">
        <v>4174</v>
      </c>
      <c r="B2306" s="20" t="s">
        <v>26036</v>
      </c>
      <c r="C2306" t="s">
        <v>23665</v>
      </c>
    </row>
    <row r="2307" spans="1:3" ht="12" customHeight="1" x14ac:dyDescent="0.3">
      <c r="A2307" s="20" t="s">
        <v>6326</v>
      </c>
      <c r="B2307" s="20" t="s">
        <v>26037</v>
      </c>
      <c r="C2307" t="s">
        <v>23724</v>
      </c>
    </row>
    <row r="2308" spans="1:3" ht="12" customHeight="1" x14ac:dyDescent="0.3">
      <c r="A2308" s="20" t="s">
        <v>6688</v>
      </c>
      <c r="B2308" s="20" t="s">
        <v>26038</v>
      </c>
      <c r="C2308" t="s">
        <v>23697</v>
      </c>
    </row>
    <row r="2309" spans="1:3" ht="12" customHeight="1" x14ac:dyDescent="0.3">
      <c r="A2309" s="20" t="s">
        <v>4622</v>
      </c>
      <c r="B2309" s="20" t="s">
        <v>23767</v>
      </c>
      <c r="C2309" t="s">
        <v>26039</v>
      </c>
    </row>
    <row r="2310" spans="1:3" ht="12" customHeight="1" x14ac:dyDescent="0.3">
      <c r="A2310" s="20" t="s">
        <v>93</v>
      </c>
      <c r="B2310" s="20" t="s">
        <v>23721</v>
      </c>
      <c r="C2310" t="s">
        <v>26040</v>
      </c>
    </row>
    <row r="2311" spans="1:3" ht="12" customHeight="1" x14ac:dyDescent="0.3">
      <c r="A2311" s="20" t="s">
        <v>6998</v>
      </c>
      <c r="B2311" s="20" t="s">
        <v>23668</v>
      </c>
      <c r="C2311" t="s">
        <v>26041</v>
      </c>
    </row>
    <row r="2312" spans="1:3" ht="12" customHeight="1" x14ac:dyDescent="0.3">
      <c r="A2312" s="20" t="s">
        <v>6043</v>
      </c>
      <c r="B2312" s="20" t="s">
        <v>23668</v>
      </c>
      <c r="C2312" t="s">
        <v>26042</v>
      </c>
    </row>
    <row r="2313" spans="1:3" ht="12" customHeight="1" x14ac:dyDescent="0.3">
      <c r="A2313" s="20" t="s">
        <v>6436</v>
      </c>
      <c r="B2313" s="20" t="s">
        <v>26043</v>
      </c>
      <c r="C2313" t="s">
        <v>23675</v>
      </c>
    </row>
    <row r="2314" spans="1:3" ht="12" customHeight="1" x14ac:dyDescent="0.3">
      <c r="A2314" s="20" t="s">
        <v>1629</v>
      </c>
      <c r="B2314" s="20" t="s">
        <v>26044</v>
      </c>
      <c r="C2314" t="s">
        <v>26045</v>
      </c>
    </row>
    <row r="2315" spans="1:3" ht="12" customHeight="1" x14ac:dyDescent="0.3">
      <c r="A2315" s="20" t="s">
        <v>3562</v>
      </c>
      <c r="B2315" s="20" t="s">
        <v>26046</v>
      </c>
      <c r="C2315" t="s">
        <v>23770</v>
      </c>
    </row>
    <row r="2316" spans="1:3" ht="12" customHeight="1" x14ac:dyDescent="0.3">
      <c r="A2316" s="20" t="s">
        <v>1797</v>
      </c>
      <c r="B2316" s="20" t="s">
        <v>26047</v>
      </c>
      <c r="C2316" t="s">
        <v>23663</v>
      </c>
    </row>
    <row r="2317" spans="1:3" ht="12" customHeight="1" x14ac:dyDescent="0.3">
      <c r="A2317" s="20" t="s">
        <v>1957</v>
      </c>
      <c r="B2317" s="20" t="s">
        <v>26048</v>
      </c>
      <c r="C2317" t="s">
        <v>23663</v>
      </c>
    </row>
    <row r="2318" spans="1:3" ht="12" customHeight="1" x14ac:dyDescent="0.3">
      <c r="A2318" s="20" t="s">
        <v>2346</v>
      </c>
      <c r="B2318" s="20" t="s">
        <v>23721</v>
      </c>
      <c r="C2318" t="s">
        <v>26049</v>
      </c>
    </row>
    <row r="2319" spans="1:3" ht="12" customHeight="1" x14ac:dyDescent="0.3">
      <c r="A2319" s="20" t="s">
        <v>1630</v>
      </c>
      <c r="B2319" s="20" t="s">
        <v>23668</v>
      </c>
      <c r="C2319" t="s">
        <v>26050</v>
      </c>
    </row>
    <row r="2320" spans="1:3" ht="12" customHeight="1" x14ac:dyDescent="0.3">
      <c r="A2320" s="20" t="s">
        <v>2713</v>
      </c>
      <c r="B2320" s="20" t="s">
        <v>26051</v>
      </c>
      <c r="C2320" t="s">
        <v>23731</v>
      </c>
    </row>
    <row r="2321" spans="1:3" ht="12" customHeight="1" x14ac:dyDescent="0.3">
      <c r="A2321" s="20" t="s">
        <v>7768</v>
      </c>
      <c r="B2321" s="20" t="s">
        <v>26052</v>
      </c>
      <c r="C2321" t="s">
        <v>23665</v>
      </c>
    </row>
    <row r="2322" spans="1:3" ht="12" customHeight="1" x14ac:dyDescent="0.3">
      <c r="A2322" s="20" t="s">
        <v>2999</v>
      </c>
      <c r="B2322" s="20" t="s">
        <v>26053</v>
      </c>
      <c r="C2322" t="s">
        <v>23661</v>
      </c>
    </row>
    <row r="2323" spans="1:3" ht="12" customHeight="1" x14ac:dyDescent="0.3">
      <c r="A2323" s="20" t="s">
        <v>2620</v>
      </c>
      <c r="B2323" s="20" t="s">
        <v>26054</v>
      </c>
      <c r="C2323" t="s">
        <v>24507</v>
      </c>
    </row>
    <row r="2324" spans="1:3" ht="12" customHeight="1" x14ac:dyDescent="0.3">
      <c r="A2324" s="20" t="s">
        <v>547</v>
      </c>
      <c r="B2324" s="20" t="s">
        <v>26055</v>
      </c>
      <c r="C2324" t="s">
        <v>23719</v>
      </c>
    </row>
    <row r="2325" spans="1:3" ht="12" customHeight="1" x14ac:dyDescent="0.3">
      <c r="A2325" s="20" t="s">
        <v>3929</v>
      </c>
      <c r="B2325" s="20" t="s">
        <v>23668</v>
      </c>
      <c r="C2325" t="s">
        <v>26056</v>
      </c>
    </row>
    <row r="2326" spans="1:3" ht="12" customHeight="1" x14ac:dyDescent="0.3">
      <c r="A2326" s="20" t="s">
        <v>3455</v>
      </c>
      <c r="B2326" s="20" t="s">
        <v>26057</v>
      </c>
      <c r="C2326" t="s">
        <v>23770</v>
      </c>
    </row>
    <row r="2327" spans="1:3" ht="12" customHeight="1" x14ac:dyDescent="0.3">
      <c r="A2327" s="20" t="s">
        <v>2621</v>
      </c>
      <c r="B2327" s="20" t="s">
        <v>26058</v>
      </c>
      <c r="C2327" t="s">
        <v>23663</v>
      </c>
    </row>
    <row r="2328" spans="1:3" ht="12" customHeight="1" x14ac:dyDescent="0.3">
      <c r="A2328" s="20" t="s">
        <v>2622</v>
      </c>
      <c r="B2328" s="20" t="s">
        <v>26059</v>
      </c>
      <c r="C2328" t="s">
        <v>23663</v>
      </c>
    </row>
    <row r="2329" spans="1:3" ht="12" customHeight="1" x14ac:dyDescent="0.3">
      <c r="A2329" s="20" t="s">
        <v>3162</v>
      </c>
      <c r="B2329" s="20" t="s">
        <v>26060</v>
      </c>
      <c r="C2329" t="s">
        <v>23729</v>
      </c>
    </row>
    <row r="2330" spans="1:3" ht="12" customHeight="1" x14ac:dyDescent="0.3">
      <c r="A2330" s="20" t="s">
        <v>3978</v>
      </c>
      <c r="B2330" s="20" t="s">
        <v>19795</v>
      </c>
      <c r="C2330" t="s">
        <v>23821</v>
      </c>
    </row>
    <row r="2331" spans="1:3" ht="12" customHeight="1" x14ac:dyDescent="0.3">
      <c r="A2331" s="20" t="s">
        <v>2683</v>
      </c>
      <c r="B2331" s="20" t="s">
        <v>26061</v>
      </c>
      <c r="C2331" t="s">
        <v>23663</v>
      </c>
    </row>
    <row r="2332" spans="1:3" ht="12" customHeight="1" x14ac:dyDescent="0.3">
      <c r="A2332" s="20" t="s">
        <v>3308</v>
      </c>
      <c r="B2332" s="20" t="s">
        <v>26062</v>
      </c>
      <c r="C2332" t="s">
        <v>23661</v>
      </c>
    </row>
    <row r="2333" spans="1:3" ht="12" customHeight="1" x14ac:dyDescent="0.3">
      <c r="A2333" s="20" t="s">
        <v>1411</v>
      </c>
      <c r="B2333" s="20" t="s">
        <v>23668</v>
      </c>
      <c r="C2333" t="s">
        <v>26063</v>
      </c>
    </row>
    <row r="2334" spans="1:3" ht="12" customHeight="1" x14ac:dyDescent="0.3">
      <c r="A2334" s="20" t="s">
        <v>4669</v>
      </c>
      <c r="B2334" s="20" t="s">
        <v>26064</v>
      </c>
      <c r="C2334" t="s">
        <v>23683</v>
      </c>
    </row>
    <row r="2335" spans="1:3" ht="12" customHeight="1" x14ac:dyDescent="0.3">
      <c r="A2335" s="20" t="s">
        <v>5291</v>
      </c>
      <c r="B2335" s="20" t="s">
        <v>23668</v>
      </c>
      <c r="C2335" t="s">
        <v>26065</v>
      </c>
    </row>
    <row r="2336" spans="1:3" ht="12" customHeight="1" x14ac:dyDescent="0.3">
      <c r="A2336" s="20" t="s">
        <v>6327</v>
      </c>
      <c r="B2336" s="20" t="s">
        <v>26066</v>
      </c>
      <c r="C2336" t="s">
        <v>23724</v>
      </c>
    </row>
    <row r="2337" spans="1:3" ht="12" customHeight="1" x14ac:dyDescent="0.3">
      <c r="A2337" s="20" t="s">
        <v>1631</v>
      </c>
      <c r="B2337" s="20" t="s">
        <v>24141</v>
      </c>
      <c r="C2337" t="s">
        <v>26067</v>
      </c>
    </row>
    <row r="2338" spans="1:3" ht="12" customHeight="1" x14ac:dyDescent="0.3">
      <c r="A2338" s="20" t="s">
        <v>766</v>
      </c>
      <c r="B2338" s="20" t="s">
        <v>16370</v>
      </c>
      <c r="C2338" t="s">
        <v>23719</v>
      </c>
    </row>
    <row r="2339" spans="1:3" ht="12" customHeight="1" x14ac:dyDescent="0.3">
      <c r="A2339" s="20" t="s">
        <v>7769</v>
      </c>
      <c r="B2339" s="20" t="s">
        <v>26068</v>
      </c>
      <c r="C2339" t="s">
        <v>23665</v>
      </c>
    </row>
    <row r="2340" spans="1:3" ht="12" customHeight="1" x14ac:dyDescent="0.3">
      <c r="A2340" s="20" t="s">
        <v>6708</v>
      </c>
      <c r="B2340" s="20" t="s">
        <v>26069</v>
      </c>
      <c r="C2340" t="s">
        <v>23697</v>
      </c>
    </row>
    <row r="2341" spans="1:3" ht="12" customHeight="1" x14ac:dyDescent="0.3">
      <c r="A2341" s="20" t="s">
        <v>767</v>
      </c>
      <c r="B2341" s="20" t="s">
        <v>26070</v>
      </c>
      <c r="C2341" t="s">
        <v>23719</v>
      </c>
    </row>
    <row r="2342" spans="1:3" ht="12" customHeight="1" x14ac:dyDescent="0.3">
      <c r="A2342" s="20" t="s">
        <v>768</v>
      </c>
      <c r="B2342" s="20" t="s">
        <v>26071</v>
      </c>
      <c r="C2342" t="s">
        <v>23665</v>
      </c>
    </row>
    <row r="2343" spans="1:3" ht="12" customHeight="1" x14ac:dyDescent="0.3">
      <c r="A2343" s="20" t="s">
        <v>769</v>
      </c>
      <c r="B2343" s="20" t="s">
        <v>26072</v>
      </c>
      <c r="C2343" t="s">
        <v>23683</v>
      </c>
    </row>
    <row r="2344" spans="1:3" ht="12" customHeight="1" x14ac:dyDescent="0.3">
      <c r="A2344" s="20" t="s">
        <v>3887</v>
      </c>
      <c r="B2344" s="20" t="s">
        <v>26073</v>
      </c>
      <c r="C2344" t="s">
        <v>23738</v>
      </c>
    </row>
    <row r="2345" spans="1:3" ht="12" customHeight="1" x14ac:dyDescent="0.3">
      <c r="A2345" s="20" t="s">
        <v>10279</v>
      </c>
      <c r="B2345" s="20" t="s">
        <v>26074</v>
      </c>
      <c r="C2345" t="s">
        <v>23663</v>
      </c>
    </row>
    <row r="2346" spans="1:3" ht="12" customHeight="1" x14ac:dyDescent="0.3">
      <c r="A2346" s="20" t="s">
        <v>10280</v>
      </c>
      <c r="B2346" s="20" t="s">
        <v>26075</v>
      </c>
      <c r="C2346" t="s">
        <v>23683</v>
      </c>
    </row>
    <row r="2347" spans="1:3" ht="12" customHeight="1" x14ac:dyDescent="0.3">
      <c r="A2347" s="20" t="s">
        <v>2023</v>
      </c>
      <c r="B2347" s="20" t="s">
        <v>26076</v>
      </c>
      <c r="C2347" t="s">
        <v>23663</v>
      </c>
    </row>
    <row r="2348" spans="1:3" ht="12" customHeight="1" x14ac:dyDescent="0.3">
      <c r="A2348" s="20" t="s">
        <v>2623</v>
      </c>
      <c r="B2348" s="20" t="s">
        <v>26077</v>
      </c>
      <c r="C2348" t="s">
        <v>23663</v>
      </c>
    </row>
    <row r="2349" spans="1:3" ht="12" customHeight="1" x14ac:dyDescent="0.3">
      <c r="A2349" s="20" t="s">
        <v>3888</v>
      </c>
      <c r="B2349" s="20" t="s">
        <v>26078</v>
      </c>
      <c r="C2349" t="s">
        <v>23738</v>
      </c>
    </row>
    <row r="2350" spans="1:3" ht="12" customHeight="1" x14ac:dyDescent="0.3">
      <c r="A2350" s="20" t="s">
        <v>548</v>
      </c>
      <c r="B2350" s="20" t="s">
        <v>26079</v>
      </c>
      <c r="C2350" t="s">
        <v>23731</v>
      </c>
    </row>
    <row r="2351" spans="1:3" ht="12" customHeight="1" x14ac:dyDescent="0.3">
      <c r="A2351" s="20" t="s">
        <v>2024</v>
      </c>
      <c r="B2351" s="20" t="s">
        <v>23668</v>
      </c>
      <c r="C2351" t="s">
        <v>26080</v>
      </c>
    </row>
    <row r="2352" spans="1:3" ht="12" customHeight="1" x14ac:dyDescent="0.3">
      <c r="A2352" s="20" t="s">
        <v>2543</v>
      </c>
      <c r="B2352" s="20" t="s">
        <v>26081</v>
      </c>
      <c r="C2352" t="s">
        <v>23665</v>
      </c>
    </row>
    <row r="2353" spans="1:3" ht="12" customHeight="1" x14ac:dyDescent="0.3">
      <c r="A2353" s="20" t="s">
        <v>1798</v>
      </c>
      <c r="B2353" s="20" t="s">
        <v>26082</v>
      </c>
      <c r="C2353" t="s">
        <v>23665</v>
      </c>
    </row>
    <row r="2354" spans="1:3" ht="12" customHeight="1" x14ac:dyDescent="0.3">
      <c r="A2354" s="20" t="s">
        <v>2347</v>
      </c>
      <c r="B2354" s="20" t="s">
        <v>24052</v>
      </c>
      <c r="C2354" t="s">
        <v>26083</v>
      </c>
    </row>
    <row r="2355" spans="1:3" ht="12" customHeight="1" x14ac:dyDescent="0.3">
      <c r="A2355" s="20" t="s">
        <v>770</v>
      </c>
      <c r="B2355" s="20" t="s">
        <v>26084</v>
      </c>
      <c r="C2355" t="s">
        <v>23719</v>
      </c>
    </row>
    <row r="2356" spans="1:3" ht="12" customHeight="1" x14ac:dyDescent="0.3">
      <c r="A2356" s="20" t="s">
        <v>3095</v>
      </c>
      <c r="B2356" s="20" t="s">
        <v>26085</v>
      </c>
      <c r="C2356" t="s">
        <v>26086</v>
      </c>
    </row>
    <row r="2357" spans="1:3" ht="12" customHeight="1" x14ac:dyDescent="0.3">
      <c r="A2357" s="20" t="s">
        <v>7770</v>
      </c>
      <c r="B2357" s="20" t="s">
        <v>26087</v>
      </c>
      <c r="C2357" t="s">
        <v>23665</v>
      </c>
    </row>
    <row r="2358" spans="1:3" ht="12" customHeight="1" x14ac:dyDescent="0.3">
      <c r="A2358" s="20" t="s">
        <v>5292</v>
      </c>
      <c r="B2358" s="20" t="s">
        <v>23668</v>
      </c>
      <c r="C2358" t="s">
        <v>26088</v>
      </c>
    </row>
    <row r="2359" spans="1:3" ht="12" customHeight="1" x14ac:dyDescent="0.3">
      <c r="A2359" s="20" t="s">
        <v>4377</v>
      </c>
      <c r="B2359" s="20" t="s">
        <v>23668</v>
      </c>
      <c r="C2359" t="s">
        <v>26089</v>
      </c>
    </row>
    <row r="2360" spans="1:3" ht="12" customHeight="1" x14ac:dyDescent="0.3">
      <c r="A2360" s="20" t="s">
        <v>5333</v>
      </c>
      <c r="B2360" s="20" t="s">
        <v>23721</v>
      </c>
      <c r="C2360" t="s">
        <v>26090</v>
      </c>
    </row>
    <row r="2361" spans="1:3" ht="12" customHeight="1" x14ac:dyDescent="0.3">
      <c r="A2361" s="20" t="s">
        <v>7771</v>
      </c>
      <c r="B2361" s="20" t="s">
        <v>21162</v>
      </c>
      <c r="C2361" t="s">
        <v>23665</v>
      </c>
    </row>
    <row r="2362" spans="1:3" ht="12" customHeight="1" x14ac:dyDescent="0.3">
      <c r="A2362" s="20" t="s">
        <v>2217</v>
      </c>
      <c r="B2362" s="20" t="s">
        <v>26091</v>
      </c>
      <c r="C2362" t="s">
        <v>23663</v>
      </c>
    </row>
    <row r="2363" spans="1:3" ht="12" customHeight="1" x14ac:dyDescent="0.3">
      <c r="A2363" s="20" t="s">
        <v>2025</v>
      </c>
      <c r="B2363" s="20" t="s">
        <v>26092</v>
      </c>
      <c r="C2363" t="s">
        <v>23665</v>
      </c>
    </row>
    <row r="2364" spans="1:3" ht="12" customHeight="1" x14ac:dyDescent="0.3">
      <c r="A2364" s="20" t="s">
        <v>3456</v>
      </c>
      <c r="B2364" s="20" t="s">
        <v>26093</v>
      </c>
      <c r="C2364" t="s">
        <v>23770</v>
      </c>
    </row>
    <row r="2365" spans="1:3" ht="12" customHeight="1" x14ac:dyDescent="0.3">
      <c r="A2365" s="20" t="s">
        <v>6581</v>
      </c>
      <c r="B2365" s="20" t="s">
        <v>26094</v>
      </c>
      <c r="C2365" t="s">
        <v>26095</v>
      </c>
    </row>
    <row r="2366" spans="1:3" ht="12" customHeight="1" x14ac:dyDescent="0.3">
      <c r="A2366" s="20" t="s">
        <v>3661</v>
      </c>
      <c r="B2366" s="20" t="s">
        <v>23668</v>
      </c>
      <c r="C2366" t="s">
        <v>26096</v>
      </c>
    </row>
    <row r="2367" spans="1:3" ht="12" customHeight="1" x14ac:dyDescent="0.3">
      <c r="A2367" s="20" t="s">
        <v>1533</v>
      </c>
      <c r="B2367" s="20" t="s">
        <v>26097</v>
      </c>
      <c r="C2367" t="s">
        <v>23801</v>
      </c>
    </row>
    <row r="2368" spans="1:3" ht="12" customHeight="1" x14ac:dyDescent="0.3">
      <c r="A2368" s="20" t="s">
        <v>6798</v>
      </c>
      <c r="B2368" s="20" t="s">
        <v>26098</v>
      </c>
      <c r="C2368" t="s">
        <v>23697</v>
      </c>
    </row>
    <row r="2369" spans="1:3" ht="12" customHeight="1" x14ac:dyDescent="0.3">
      <c r="A2369" s="20" t="s">
        <v>549</v>
      </c>
      <c r="B2369" s="20" t="s">
        <v>26099</v>
      </c>
      <c r="C2369" t="s">
        <v>26100</v>
      </c>
    </row>
    <row r="2370" spans="1:3" ht="12" customHeight="1" x14ac:dyDescent="0.3">
      <c r="A2370" s="20" t="s">
        <v>94</v>
      </c>
      <c r="B2370" s="20" t="s">
        <v>26101</v>
      </c>
      <c r="C2370" t="s">
        <v>23719</v>
      </c>
    </row>
    <row r="2371" spans="1:3" ht="12" customHeight="1" x14ac:dyDescent="0.3">
      <c r="A2371" s="20" t="s">
        <v>1040</v>
      </c>
      <c r="B2371" s="20" t="s">
        <v>16652</v>
      </c>
      <c r="C2371" t="s">
        <v>23774</v>
      </c>
    </row>
    <row r="2372" spans="1:3" ht="12" customHeight="1" x14ac:dyDescent="0.3">
      <c r="A2372" s="20" t="s">
        <v>3731</v>
      </c>
      <c r="B2372" s="20" t="s">
        <v>26102</v>
      </c>
      <c r="C2372" t="s">
        <v>23665</v>
      </c>
    </row>
    <row r="2373" spans="1:3" ht="12" customHeight="1" x14ac:dyDescent="0.3">
      <c r="A2373" s="20" t="s">
        <v>4722</v>
      </c>
      <c r="B2373" s="20" t="s">
        <v>23668</v>
      </c>
      <c r="C2373" t="s">
        <v>26103</v>
      </c>
    </row>
    <row r="2374" spans="1:3" ht="12" customHeight="1" x14ac:dyDescent="0.3">
      <c r="A2374" s="20" t="s">
        <v>1116</v>
      </c>
      <c r="B2374" s="20" t="s">
        <v>26104</v>
      </c>
      <c r="C2374" t="s">
        <v>24951</v>
      </c>
    </row>
    <row r="2375" spans="1:3" ht="12" customHeight="1" x14ac:dyDescent="0.3">
      <c r="A2375" s="20" t="s">
        <v>7347</v>
      </c>
      <c r="B2375" s="20" t="s">
        <v>23668</v>
      </c>
      <c r="C2375" t="s">
        <v>26105</v>
      </c>
    </row>
    <row r="2376" spans="1:3" ht="12" customHeight="1" x14ac:dyDescent="0.3">
      <c r="A2376" s="20" t="s">
        <v>771</v>
      </c>
      <c r="B2376" s="20" t="s">
        <v>26106</v>
      </c>
      <c r="C2376" t="s">
        <v>23683</v>
      </c>
    </row>
    <row r="2377" spans="1:3" ht="12" customHeight="1" x14ac:dyDescent="0.3">
      <c r="A2377" s="20" t="s">
        <v>10309</v>
      </c>
      <c r="B2377" s="20" t="s">
        <v>26107</v>
      </c>
      <c r="C2377" t="s">
        <v>24245</v>
      </c>
    </row>
    <row r="2378" spans="1:3" ht="12" customHeight="1" x14ac:dyDescent="0.3">
      <c r="A2378" s="20" t="s">
        <v>1799</v>
      </c>
      <c r="B2378" s="20" t="s">
        <v>26108</v>
      </c>
      <c r="C2378" t="s">
        <v>23683</v>
      </c>
    </row>
    <row r="2379" spans="1:3" ht="12" customHeight="1" x14ac:dyDescent="0.3">
      <c r="A2379" s="20" t="s">
        <v>3393</v>
      </c>
      <c r="B2379" s="20" t="s">
        <v>26109</v>
      </c>
      <c r="C2379" t="s">
        <v>23729</v>
      </c>
    </row>
    <row r="2380" spans="1:3" ht="12" customHeight="1" x14ac:dyDescent="0.3">
      <c r="A2380" s="20" t="s">
        <v>2544</v>
      </c>
      <c r="B2380" s="20" t="s">
        <v>26110</v>
      </c>
      <c r="C2380" t="s">
        <v>23663</v>
      </c>
    </row>
    <row r="2381" spans="1:3" ht="12" customHeight="1" x14ac:dyDescent="0.3">
      <c r="A2381" s="20" t="s">
        <v>1955</v>
      </c>
      <c r="B2381" s="20" t="s">
        <v>26111</v>
      </c>
      <c r="C2381" t="s">
        <v>23665</v>
      </c>
    </row>
    <row r="2382" spans="1:3" ht="12" customHeight="1" x14ac:dyDescent="0.3">
      <c r="A2382" s="20" t="s">
        <v>1800</v>
      </c>
      <c r="B2382" s="20" t="s">
        <v>26112</v>
      </c>
      <c r="C2382" t="s">
        <v>23683</v>
      </c>
    </row>
    <row r="2383" spans="1:3" ht="12" customHeight="1" x14ac:dyDescent="0.3">
      <c r="A2383" s="20" t="s">
        <v>896</v>
      </c>
      <c r="B2383" s="20" t="s">
        <v>24052</v>
      </c>
      <c r="C2383" t="s">
        <v>26113</v>
      </c>
    </row>
    <row r="2384" spans="1:3" ht="12" customHeight="1" x14ac:dyDescent="0.3">
      <c r="A2384" s="20" t="s">
        <v>1801</v>
      </c>
      <c r="B2384" s="20" t="s">
        <v>23668</v>
      </c>
      <c r="C2384" t="s">
        <v>26114</v>
      </c>
    </row>
    <row r="2385" spans="1:3" ht="12" customHeight="1" x14ac:dyDescent="0.3">
      <c r="A2385" s="20" t="s">
        <v>3000</v>
      </c>
      <c r="B2385" s="20" t="s">
        <v>26115</v>
      </c>
      <c r="C2385" t="s">
        <v>23661</v>
      </c>
    </row>
    <row r="2386" spans="1:3" ht="12" customHeight="1" x14ac:dyDescent="0.3">
      <c r="A2386" s="20" t="s">
        <v>4482</v>
      </c>
      <c r="B2386" s="20" t="s">
        <v>26116</v>
      </c>
      <c r="C2386" t="s">
        <v>23710</v>
      </c>
    </row>
    <row r="2387" spans="1:3" ht="12" customHeight="1" x14ac:dyDescent="0.3">
      <c r="A2387" s="20" t="s">
        <v>334</v>
      </c>
      <c r="B2387" s="20" t="s">
        <v>15931</v>
      </c>
      <c r="C2387" t="s">
        <v>23683</v>
      </c>
    </row>
    <row r="2388" spans="1:3" ht="12" customHeight="1" x14ac:dyDescent="0.3">
      <c r="A2388" s="20" t="s">
        <v>3662</v>
      </c>
      <c r="B2388" s="20" t="s">
        <v>26117</v>
      </c>
      <c r="C2388" t="s">
        <v>23665</v>
      </c>
    </row>
    <row r="2389" spans="1:3" ht="12" customHeight="1" x14ac:dyDescent="0.3">
      <c r="A2389" s="20" t="s">
        <v>2902</v>
      </c>
      <c r="B2389" s="20" t="s">
        <v>26118</v>
      </c>
      <c r="C2389" t="s">
        <v>23661</v>
      </c>
    </row>
    <row r="2390" spans="1:3" ht="12" customHeight="1" x14ac:dyDescent="0.3">
      <c r="A2390" s="20" t="s">
        <v>772</v>
      </c>
      <c r="B2390" s="20" t="s">
        <v>26119</v>
      </c>
      <c r="C2390" t="s">
        <v>23839</v>
      </c>
    </row>
    <row r="2391" spans="1:3" ht="12" customHeight="1" x14ac:dyDescent="0.3">
      <c r="A2391" s="20" t="s">
        <v>550</v>
      </c>
      <c r="B2391" s="20" t="s">
        <v>26120</v>
      </c>
      <c r="C2391" t="s">
        <v>26121</v>
      </c>
    </row>
    <row r="2392" spans="1:3" ht="12" customHeight="1" x14ac:dyDescent="0.3">
      <c r="A2392" s="20" t="s">
        <v>4132</v>
      </c>
      <c r="B2392" s="20" t="s">
        <v>26122</v>
      </c>
      <c r="C2392" t="s">
        <v>23665</v>
      </c>
    </row>
    <row r="2393" spans="1:3" ht="12" customHeight="1" x14ac:dyDescent="0.3">
      <c r="A2393" s="20" t="s">
        <v>6872</v>
      </c>
      <c r="B2393" s="20" t="s">
        <v>23668</v>
      </c>
      <c r="C2393" t="s">
        <v>26123</v>
      </c>
    </row>
    <row r="2394" spans="1:3" ht="12" customHeight="1" x14ac:dyDescent="0.3">
      <c r="A2394" s="20" t="s">
        <v>4869</v>
      </c>
      <c r="B2394" s="20" t="s">
        <v>26124</v>
      </c>
      <c r="C2394" t="s">
        <v>23665</v>
      </c>
    </row>
    <row r="2395" spans="1:3" ht="12" customHeight="1" x14ac:dyDescent="0.3">
      <c r="A2395" s="20" t="s">
        <v>1187</v>
      </c>
      <c r="B2395" s="20" t="s">
        <v>23668</v>
      </c>
      <c r="C2395" t="s">
        <v>26125</v>
      </c>
    </row>
    <row r="2396" spans="1:3" ht="12" customHeight="1" x14ac:dyDescent="0.3">
      <c r="A2396" s="20" t="s">
        <v>1802</v>
      </c>
      <c r="B2396" s="20" t="s">
        <v>26126</v>
      </c>
      <c r="C2396" t="s">
        <v>23663</v>
      </c>
    </row>
    <row r="2397" spans="1:3" ht="12" customHeight="1" x14ac:dyDescent="0.3">
      <c r="A2397" s="20" t="s">
        <v>2219</v>
      </c>
      <c r="B2397" s="20" t="s">
        <v>26127</v>
      </c>
      <c r="C2397" t="s">
        <v>23663</v>
      </c>
    </row>
    <row r="2398" spans="1:3" ht="12" customHeight="1" x14ac:dyDescent="0.3">
      <c r="A2398" s="20" t="s">
        <v>6514</v>
      </c>
      <c r="B2398" s="20" t="s">
        <v>23721</v>
      </c>
      <c r="C2398" t="s">
        <v>26128</v>
      </c>
    </row>
    <row r="2399" spans="1:3" ht="12" customHeight="1" x14ac:dyDescent="0.3">
      <c r="A2399" s="20" t="s">
        <v>2545</v>
      </c>
      <c r="B2399" s="20" t="s">
        <v>26129</v>
      </c>
      <c r="C2399" t="s">
        <v>23663</v>
      </c>
    </row>
    <row r="2400" spans="1:3" ht="12" customHeight="1" x14ac:dyDescent="0.3">
      <c r="A2400" s="20" t="s">
        <v>335</v>
      </c>
      <c r="B2400" s="20" t="s">
        <v>15932</v>
      </c>
      <c r="C2400" t="s">
        <v>23719</v>
      </c>
    </row>
    <row r="2401" spans="1:3" ht="12" customHeight="1" x14ac:dyDescent="0.3">
      <c r="A2401" s="20" t="s">
        <v>551</v>
      </c>
      <c r="B2401" s="20" t="s">
        <v>26130</v>
      </c>
      <c r="C2401" t="s">
        <v>23731</v>
      </c>
    </row>
    <row r="2402" spans="1:3" ht="12" customHeight="1" x14ac:dyDescent="0.3">
      <c r="A2402" s="20" t="s">
        <v>1117</v>
      </c>
      <c r="B2402" s="20" t="s">
        <v>26131</v>
      </c>
      <c r="C2402" t="s">
        <v>23665</v>
      </c>
    </row>
    <row r="2403" spans="1:3" ht="12" customHeight="1" x14ac:dyDescent="0.3">
      <c r="A2403" s="20" t="s">
        <v>3001</v>
      </c>
      <c r="B2403" s="20" t="s">
        <v>26132</v>
      </c>
      <c r="C2403" t="s">
        <v>23661</v>
      </c>
    </row>
    <row r="2404" spans="1:3" ht="12" customHeight="1" x14ac:dyDescent="0.3">
      <c r="A2404" s="20" t="s">
        <v>5390</v>
      </c>
      <c r="B2404" s="20" t="s">
        <v>26133</v>
      </c>
      <c r="C2404" t="s">
        <v>23665</v>
      </c>
    </row>
    <row r="2405" spans="1:3" ht="12" customHeight="1" x14ac:dyDescent="0.3">
      <c r="A2405" s="20" t="s">
        <v>1803</v>
      </c>
      <c r="B2405" s="20" t="s">
        <v>23677</v>
      </c>
      <c r="C2405" t="s">
        <v>26134</v>
      </c>
    </row>
    <row r="2406" spans="1:3" ht="12" customHeight="1" x14ac:dyDescent="0.3">
      <c r="A2406" s="20" t="s">
        <v>2380</v>
      </c>
      <c r="B2406" s="20" t="s">
        <v>26135</v>
      </c>
      <c r="C2406" t="s">
        <v>23663</v>
      </c>
    </row>
    <row r="2407" spans="1:3" ht="12" customHeight="1" x14ac:dyDescent="0.3">
      <c r="A2407" s="20" t="s">
        <v>2381</v>
      </c>
      <c r="B2407" s="20" t="s">
        <v>23668</v>
      </c>
      <c r="C2407" t="s">
        <v>26136</v>
      </c>
    </row>
    <row r="2408" spans="1:3" ht="12" customHeight="1" x14ac:dyDescent="0.3">
      <c r="A2408" s="20" t="s">
        <v>2546</v>
      </c>
      <c r="B2408" s="20" t="s">
        <v>26137</v>
      </c>
      <c r="C2408" t="s">
        <v>23812</v>
      </c>
    </row>
    <row r="2409" spans="1:3" ht="12" customHeight="1" x14ac:dyDescent="0.3">
      <c r="A2409" s="20" t="s">
        <v>1282</v>
      </c>
      <c r="B2409" s="20" t="s">
        <v>26138</v>
      </c>
      <c r="C2409" t="s">
        <v>23663</v>
      </c>
    </row>
    <row r="2410" spans="1:3" ht="12" customHeight="1" x14ac:dyDescent="0.3">
      <c r="A2410" s="20" t="s">
        <v>2547</v>
      </c>
      <c r="B2410" s="20" t="s">
        <v>26139</v>
      </c>
      <c r="C2410" t="s">
        <v>23665</v>
      </c>
    </row>
    <row r="2411" spans="1:3" ht="12" customHeight="1" x14ac:dyDescent="0.3">
      <c r="A2411" s="20" t="s">
        <v>1412</v>
      </c>
      <c r="B2411" s="20" t="s">
        <v>26140</v>
      </c>
      <c r="C2411" t="s">
        <v>23812</v>
      </c>
    </row>
    <row r="2412" spans="1:3" ht="12" customHeight="1" x14ac:dyDescent="0.3">
      <c r="A2412" s="20" t="s">
        <v>897</v>
      </c>
      <c r="B2412" s="20" t="s">
        <v>26141</v>
      </c>
      <c r="C2412" t="s">
        <v>23683</v>
      </c>
    </row>
    <row r="2413" spans="1:3" ht="12" customHeight="1" x14ac:dyDescent="0.3">
      <c r="A2413" s="20" t="s">
        <v>2382</v>
      </c>
      <c r="B2413" s="20" t="s">
        <v>23668</v>
      </c>
      <c r="C2413" t="s">
        <v>26142</v>
      </c>
    </row>
    <row r="2414" spans="1:3" ht="12" customHeight="1" x14ac:dyDescent="0.3">
      <c r="A2414" s="20" t="s">
        <v>2383</v>
      </c>
      <c r="B2414" s="20" t="s">
        <v>26143</v>
      </c>
      <c r="C2414" t="s">
        <v>24196</v>
      </c>
    </row>
    <row r="2415" spans="1:3" ht="12" customHeight="1" x14ac:dyDescent="0.3">
      <c r="A2415" s="20" t="s">
        <v>336</v>
      </c>
      <c r="B2415" s="20" t="s">
        <v>15933</v>
      </c>
      <c r="C2415" t="s">
        <v>23719</v>
      </c>
    </row>
    <row r="2416" spans="1:3" ht="12" customHeight="1" x14ac:dyDescent="0.3">
      <c r="A2416" s="20" t="s">
        <v>3002</v>
      </c>
      <c r="B2416" s="20" t="s">
        <v>26144</v>
      </c>
      <c r="C2416" t="s">
        <v>23683</v>
      </c>
    </row>
    <row r="2417" spans="1:3" ht="12" customHeight="1" x14ac:dyDescent="0.3">
      <c r="A2417" s="20" t="s">
        <v>2624</v>
      </c>
      <c r="B2417" s="20" t="s">
        <v>26145</v>
      </c>
      <c r="C2417" t="s">
        <v>23663</v>
      </c>
    </row>
    <row r="2418" spans="1:3" ht="12" customHeight="1" x14ac:dyDescent="0.3">
      <c r="A2418" s="20" t="s">
        <v>4362</v>
      </c>
      <c r="B2418" s="20" t="s">
        <v>26146</v>
      </c>
      <c r="C2418" t="s">
        <v>23667</v>
      </c>
    </row>
    <row r="2419" spans="1:3" ht="12" customHeight="1" x14ac:dyDescent="0.3">
      <c r="A2419" s="20" t="s">
        <v>3394</v>
      </c>
      <c r="B2419" s="20" t="s">
        <v>26147</v>
      </c>
      <c r="C2419" t="s">
        <v>23729</v>
      </c>
    </row>
    <row r="2420" spans="1:3" ht="12" customHeight="1" x14ac:dyDescent="0.3">
      <c r="A2420" s="20" t="s">
        <v>422</v>
      </c>
      <c r="B2420" s="20" t="s">
        <v>16020</v>
      </c>
      <c r="C2420" t="s">
        <v>23719</v>
      </c>
    </row>
    <row r="2421" spans="1:3" ht="12" customHeight="1" x14ac:dyDescent="0.3">
      <c r="A2421" s="20" t="s">
        <v>1041</v>
      </c>
      <c r="B2421" s="20" t="s">
        <v>16653</v>
      </c>
      <c r="C2421" t="s">
        <v>23774</v>
      </c>
    </row>
    <row r="2422" spans="1:3" ht="12" customHeight="1" x14ac:dyDescent="0.3">
      <c r="A2422" s="20" t="s">
        <v>4070</v>
      </c>
      <c r="B2422" s="20" t="s">
        <v>26148</v>
      </c>
      <c r="C2422" t="s">
        <v>23980</v>
      </c>
    </row>
    <row r="2423" spans="1:3" ht="12" customHeight="1" x14ac:dyDescent="0.3">
      <c r="A2423" s="20" t="s">
        <v>1118</v>
      </c>
      <c r="B2423" s="20" t="s">
        <v>26149</v>
      </c>
      <c r="C2423" t="s">
        <v>23719</v>
      </c>
    </row>
    <row r="2424" spans="1:3" ht="12" customHeight="1" x14ac:dyDescent="0.3">
      <c r="A2424" s="20" t="s">
        <v>5815</v>
      </c>
      <c r="B2424" s="20" t="s">
        <v>23993</v>
      </c>
      <c r="C2424" t="s">
        <v>26150</v>
      </c>
    </row>
    <row r="2425" spans="1:3" ht="12" customHeight="1" x14ac:dyDescent="0.3">
      <c r="A2425" s="20" t="s">
        <v>6259</v>
      </c>
      <c r="B2425" s="20" t="s">
        <v>26151</v>
      </c>
      <c r="C2425" t="s">
        <v>23724</v>
      </c>
    </row>
    <row r="2426" spans="1:3" ht="12" customHeight="1" x14ac:dyDescent="0.3">
      <c r="A2426" s="20" t="s">
        <v>552</v>
      </c>
      <c r="B2426" s="20" t="s">
        <v>16154</v>
      </c>
      <c r="C2426" t="s">
        <v>23719</v>
      </c>
    </row>
    <row r="2427" spans="1:3" ht="12" customHeight="1" x14ac:dyDescent="0.3">
      <c r="A2427" s="20" t="s">
        <v>3794</v>
      </c>
      <c r="B2427" s="20" t="s">
        <v>26152</v>
      </c>
      <c r="C2427" t="s">
        <v>23683</v>
      </c>
    </row>
    <row r="2428" spans="1:3" ht="12" customHeight="1" x14ac:dyDescent="0.3">
      <c r="A2428" s="20" t="s">
        <v>3163</v>
      </c>
      <c r="B2428" s="20" t="s">
        <v>26153</v>
      </c>
      <c r="C2428" t="s">
        <v>23729</v>
      </c>
    </row>
    <row r="2429" spans="1:3" ht="12" customHeight="1" x14ac:dyDescent="0.3">
      <c r="A2429" s="20" t="s">
        <v>1119</v>
      </c>
      <c r="B2429" s="20" t="s">
        <v>26154</v>
      </c>
      <c r="C2429" t="s">
        <v>23731</v>
      </c>
    </row>
    <row r="2430" spans="1:3" ht="12" customHeight="1" x14ac:dyDescent="0.3">
      <c r="A2430" s="20" t="s">
        <v>5293</v>
      </c>
      <c r="B2430" s="20" t="s">
        <v>26155</v>
      </c>
      <c r="C2430" t="s">
        <v>23680</v>
      </c>
    </row>
    <row r="2431" spans="1:3" ht="12" customHeight="1" x14ac:dyDescent="0.3">
      <c r="A2431" s="20" t="s">
        <v>6582</v>
      </c>
      <c r="B2431" s="20" t="s">
        <v>26156</v>
      </c>
      <c r="C2431" t="s">
        <v>23697</v>
      </c>
    </row>
    <row r="2432" spans="1:3" ht="12" customHeight="1" x14ac:dyDescent="0.3">
      <c r="A2432" s="20" t="s">
        <v>6709</v>
      </c>
      <c r="B2432" s="20" t="s">
        <v>26157</v>
      </c>
      <c r="C2432" t="s">
        <v>23697</v>
      </c>
    </row>
    <row r="2433" spans="1:3" ht="12" customHeight="1" x14ac:dyDescent="0.3">
      <c r="A2433" s="20" t="s">
        <v>6583</v>
      </c>
      <c r="B2433" s="20" t="s">
        <v>26158</v>
      </c>
      <c r="C2433" t="s">
        <v>23697</v>
      </c>
    </row>
    <row r="2434" spans="1:3" ht="12" customHeight="1" x14ac:dyDescent="0.3">
      <c r="A2434" s="20" t="s">
        <v>1283</v>
      </c>
      <c r="B2434" s="20" t="s">
        <v>26159</v>
      </c>
      <c r="C2434" t="s">
        <v>23665</v>
      </c>
    </row>
    <row r="2435" spans="1:3" ht="12" customHeight="1" x14ac:dyDescent="0.3">
      <c r="A2435" s="20" t="s">
        <v>6873</v>
      </c>
      <c r="B2435" s="20" t="s">
        <v>26160</v>
      </c>
      <c r="C2435" t="s">
        <v>26161</v>
      </c>
    </row>
    <row r="2436" spans="1:3" ht="12" customHeight="1" x14ac:dyDescent="0.3">
      <c r="A2436" s="20" t="s">
        <v>2384</v>
      </c>
      <c r="B2436" s="20" t="s">
        <v>26162</v>
      </c>
      <c r="C2436" t="s">
        <v>23663</v>
      </c>
    </row>
    <row r="2437" spans="1:3" ht="12" customHeight="1" x14ac:dyDescent="0.3">
      <c r="A2437" s="20" t="s">
        <v>337</v>
      </c>
      <c r="B2437" s="20" t="s">
        <v>26163</v>
      </c>
      <c r="C2437" t="s">
        <v>23731</v>
      </c>
    </row>
    <row r="2438" spans="1:3" ht="12" customHeight="1" x14ac:dyDescent="0.3">
      <c r="A2438" s="20" t="s">
        <v>2758</v>
      </c>
      <c r="B2438" s="20" t="s">
        <v>15587</v>
      </c>
      <c r="C2438" t="s">
        <v>26164</v>
      </c>
    </row>
    <row r="2439" spans="1:3" ht="12" customHeight="1" x14ac:dyDescent="0.3">
      <c r="A2439" s="20" t="s">
        <v>6874</v>
      </c>
      <c r="B2439" s="20" t="s">
        <v>26165</v>
      </c>
      <c r="C2439" t="s">
        <v>23680</v>
      </c>
    </row>
    <row r="2440" spans="1:3" ht="12" customHeight="1" x14ac:dyDescent="0.3">
      <c r="A2440" s="20" t="s">
        <v>1284</v>
      </c>
      <c r="B2440" s="20" t="s">
        <v>15587</v>
      </c>
      <c r="C2440" t="s">
        <v>26166</v>
      </c>
    </row>
    <row r="2441" spans="1:3" ht="12" customHeight="1" x14ac:dyDescent="0.3">
      <c r="A2441" s="20" t="s">
        <v>6044</v>
      </c>
      <c r="B2441" s="20" t="s">
        <v>26167</v>
      </c>
      <c r="C2441" t="s">
        <v>25797</v>
      </c>
    </row>
    <row r="2442" spans="1:3" ht="12" customHeight="1" x14ac:dyDescent="0.3">
      <c r="A2442" s="20" t="s">
        <v>1413</v>
      </c>
      <c r="B2442" s="20" t="s">
        <v>26168</v>
      </c>
      <c r="C2442" t="s">
        <v>23812</v>
      </c>
    </row>
    <row r="2443" spans="1:3" ht="12" customHeight="1" x14ac:dyDescent="0.3">
      <c r="A2443" s="20" t="s">
        <v>95</v>
      </c>
      <c r="B2443" s="20" t="s">
        <v>15685</v>
      </c>
      <c r="C2443" t="s">
        <v>23719</v>
      </c>
    </row>
    <row r="2444" spans="1:3" ht="12" customHeight="1" x14ac:dyDescent="0.3">
      <c r="A2444" s="20" t="s">
        <v>1632</v>
      </c>
      <c r="B2444" s="20" t="s">
        <v>26169</v>
      </c>
      <c r="C2444" t="s">
        <v>23839</v>
      </c>
    </row>
    <row r="2445" spans="1:3" ht="12" customHeight="1" x14ac:dyDescent="0.3">
      <c r="A2445" s="20" t="s">
        <v>1285</v>
      </c>
      <c r="B2445" s="20" t="s">
        <v>26170</v>
      </c>
      <c r="C2445" t="s">
        <v>23663</v>
      </c>
    </row>
    <row r="2446" spans="1:3" ht="12" customHeight="1" x14ac:dyDescent="0.3">
      <c r="A2446" s="20" t="s">
        <v>7520</v>
      </c>
      <c r="B2446" s="20" t="s">
        <v>23668</v>
      </c>
      <c r="C2446" t="s">
        <v>26171</v>
      </c>
    </row>
    <row r="2447" spans="1:3" ht="12" customHeight="1" x14ac:dyDescent="0.3">
      <c r="A2447" s="20" t="s">
        <v>5334</v>
      </c>
      <c r="B2447" s="20" t="s">
        <v>23767</v>
      </c>
      <c r="C2447" t="s">
        <v>26172</v>
      </c>
    </row>
    <row r="2448" spans="1:3" ht="12" customHeight="1" x14ac:dyDescent="0.3">
      <c r="A2448" s="20" t="s">
        <v>96</v>
      </c>
      <c r="B2448" s="20" t="s">
        <v>26173</v>
      </c>
      <c r="C2448" t="s">
        <v>23665</v>
      </c>
    </row>
    <row r="2449" spans="1:3" ht="12" customHeight="1" x14ac:dyDescent="0.3">
      <c r="A2449" s="20" t="s">
        <v>2385</v>
      </c>
      <c r="B2449" s="20" t="s">
        <v>24066</v>
      </c>
      <c r="C2449" t="s">
        <v>26174</v>
      </c>
    </row>
    <row r="2450" spans="1:3" ht="12" customHeight="1" x14ac:dyDescent="0.3">
      <c r="A2450" s="20" t="s">
        <v>1286</v>
      </c>
      <c r="B2450" s="20" t="s">
        <v>26175</v>
      </c>
      <c r="C2450" t="s">
        <v>23829</v>
      </c>
    </row>
    <row r="2451" spans="1:3" ht="12" customHeight="1" x14ac:dyDescent="0.3">
      <c r="A2451" s="20" t="s">
        <v>553</v>
      </c>
      <c r="B2451" s="20" t="s">
        <v>26176</v>
      </c>
      <c r="C2451" t="s">
        <v>23665</v>
      </c>
    </row>
    <row r="2452" spans="1:3" ht="12" customHeight="1" x14ac:dyDescent="0.3">
      <c r="A2452" s="20" t="s">
        <v>773</v>
      </c>
      <c r="B2452" s="20" t="s">
        <v>26177</v>
      </c>
      <c r="C2452" t="s">
        <v>23731</v>
      </c>
    </row>
    <row r="2453" spans="1:3" ht="12" customHeight="1" x14ac:dyDescent="0.3">
      <c r="A2453" s="20" t="s">
        <v>97</v>
      </c>
      <c r="B2453" s="20" t="s">
        <v>26178</v>
      </c>
      <c r="C2453" t="s">
        <v>23683</v>
      </c>
    </row>
    <row r="2454" spans="1:3" ht="12" customHeight="1" x14ac:dyDescent="0.3">
      <c r="A2454" s="20" t="s">
        <v>5391</v>
      </c>
      <c r="B2454" s="20" t="s">
        <v>23974</v>
      </c>
      <c r="C2454" t="s">
        <v>26179</v>
      </c>
    </row>
    <row r="2455" spans="1:3" ht="12" customHeight="1" x14ac:dyDescent="0.3">
      <c r="A2455" s="20" t="s">
        <v>4723</v>
      </c>
      <c r="B2455" s="20" t="s">
        <v>26180</v>
      </c>
      <c r="C2455" t="s">
        <v>23701</v>
      </c>
    </row>
    <row r="2456" spans="1:3" ht="12" customHeight="1" x14ac:dyDescent="0.3">
      <c r="A2456" s="20" t="s">
        <v>4623</v>
      </c>
      <c r="B2456" s="20" t="s">
        <v>26181</v>
      </c>
      <c r="C2456" t="s">
        <v>23701</v>
      </c>
    </row>
    <row r="2457" spans="1:3" ht="12" customHeight="1" x14ac:dyDescent="0.3">
      <c r="A2457" s="20" t="s">
        <v>2220</v>
      </c>
      <c r="B2457" s="20" t="s">
        <v>24178</v>
      </c>
      <c r="C2457" t="s">
        <v>26182</v>
      </c>
    </row>
    <row r="2458" spans="1:3" ht="12" customHeight="1" x14ac:dyDescent="0.3">
      <c r="A2458" s="20" t="s">
        <v>7575</v>
      </c>
      <c r="B2458" s="20" t="s">
        <v>26183</v>
      </c>
      <c r="C2458" t="s">
        <v>23665</v>
      </c>
    </row>
    <row r="2459" spans="1:3" ht="12" customHeight="1" x14ac:dyDescent="0.3">
      <c r="A2459" s="20" t="s">
        <v>423</v>
      </c>
      <c r="B2459" s="20" t="s">
        <v>26184</v>
      </c>
      <c r="C2459" t="s">
        <v>23719</v>
      </c>
    </row>
    <row r="2460" spans="1:3" ht="12" customHeight="1" x14ac:dyDescent="0.3">
      <c r="A2460" s="20" t="s">
        <v>1287</v>
      </c>
      <c r="B2460" s="20" t="s">
        <v>26185</v>
      </c>
      <c r="C2460" t="s">
        <v>23829</v>
      </c>
    </row>
    <row r="2461" spans="1:3" ht="12" customHeight="1" x14ac:dyDescent="0.3">
      <c r="A2461" s="20" t="s">
        <v>6710</v>
      </c>
      <c r="B2461" s="20" t="s">
        <v>26186</v>
      </c>
      <c r="C2461" t="s">
        <v>23697</v>
      </c>
    </row>
    <row r="2462" spans="1:3" ht="12" customHeight="1" x14ac:dyDescent="0.3">
      <c r="A2462" s="20" t="s">
        <v>1042</v>
      </c>
      <c r="B2462" s="20" t="s">
        <v>16654</v>
      </c>
      <c r="C2462" t="s">
        <v>23774</v>
      </c>
    </row>
    <row r="2463" spans="1:3" ht="12" customHeight="1" x14ac:dyDescent="0.3">
      <c r="A2463" s="20" t="s">
        <v>1804</v>
      </c>
      <c r="B2463" s="20" t="s">
        <v>26187</v>
      </c>
      <c r="C2463" t="s">
        <v>23812</v>
      </c>
    </row>
    <row r="2464" spans="1:3" ht="12" customHeight="1" x14ac:dyDescent="0.3">
      <c r="A2464" s="20" t="s">
        <v>7773</v>
      </c>
      <c r="B2464" s="20" t="s">
        <v>26188</v>
      </c>
      <c r="C2464" t="s">
        <v>23665</v>
      </c>
    </row>
    <row r="2465" spans="1:3" ht="12" customHeight="1" x14ac:dyDescent="0.3">
      <c r="A2465" s="20" t="s">
        <v>6328</v>
      </c>
      <c r="B2465" s="20" t="s">
        <v>26189</v>
      </c>
      <c r="C2465" t="s">
        <v>23724</v>
      </c>
    </row>
    <row r="2466" spans="1:3" ht="12" customHeight="1" x14ac:dyDescent="0.3">
      <c r="A2466" s="20" t="s">
        <v>3309</v>
      </c>
      <c r="B2466" s="20" t="s">
        <v>26190</v>
      </c>
      <c r="C2466" t="s">
        <v>23661</v>
      </c>
    </row>
    <row r="2467" spans="1:3" ht="12" customHeight="1" x14ac:dyDescent="0.3">
      <c r="A2467" s="20" t="s">
        <v>2474</v>
      </c>
      <c r="B2467" s="20" t="s">
        <v>26191</v>
      </c>
      <c r="C2467" t="s">
        <v>23665</v>
      </c>
    </row>
    <row r="2468" spans="1:3" ht="12" customHeight="1" x14ac:dyDescent="0.3">
      <c r="A2468" s="20" t="s">
        <v>5635</v>
      </c>
      <c r="B2468" s="20" t="s">
        <v>26192</v>
      </c>
      <c r="C2468" t="s">
        <v>26193</v>
      </c>
    </row>
    <row r="2469" spans="1:3" ht="12" customHeight="1" x14ac:dyDescent="0.3">
      <c r="A2469" s="20" t="s">
        <v>1633</v>
      </c>
      <c r="B2469" s="20" t="s">
        <v>26194</v>
      </c>
      <c r="C2469" t="s">
        <v>23665</v>
      </c>
    </row>
    <row r="2470" spans="1:3" ht="12" customHeight="1" x14ac:dyDescent="0.3">
      <c r="A2470" s="20" t="s">
        <v>1634</v>
      </c>
      <c r="B2470" s="20" t="s">
        <v>26195</v>
      </c>
      <c r="C2470" t="s">
        <v>23663</v>
      </c>
    </row>
    <row r="2471" spans="1:3" ht="12" customHeight="1" x14ac:dyDescent="0.3">
      <c r="A2471" s="20" t="s">
        <v>5733</v>
      </c>
      <c r="B2471" s="20" t="s">
        <v>26196</v>
      </c>
      <c r="C2471" t="s">
        <v>23697</v>
      </c>
    </row>
    <row r="2472" spans="1:3" ht="12" customHeight="1" x14ac:dyDescent="0.3">
      <c r="A2472" s="20" t="s">
        <v>1414</v>
      </c>
      <c r="B2472" s="20" t="s">
        <v>26197</v>
      </c>
      <c r="C2472" t="s">
        <v>23665</v>
      </c>
    </row>
    <row r="2473" spans="1:3" ht="12" customHeight="1" x14ac:dyDescent="0.3">
      <c r="A2473" s="20" t="s">
        <v>1805</v>
      </c>
      <c r="B2473" s="20" t="s">
        <v>26198</v>
      </c>
      <c r="C2473" t="s">
        <v>23663</v>
      </c>
    </row>
    <row r="2474" spans="1:3" ht="12" customHeight="1" x14ac:dyDescent="0.3">
      <c r="A2474" s="20" t="s">
        <v>6947</v>
      </c>
      <c r="B2474" s="20" t="s">
        <v>23668</v>
      </c>
      <c r="C2474" t="s">
        <v>26199</v>
      </c>
    </row>
    <row r="2475" spans="1:3" ht="12" customHeight="1" x14ac:dyDescent="0.3">
      <c r="A2475" s="20" t="s">
        <v>6875</v>
      </c>
      <c r="B2475" s="20" t="s">
        <v>26200</v>
      </c>
      <c r="C2475" t="s">
        <v>23697</v>
      </c>
    </row>
    <row r="2476" spans="1:3" ht="12" customHeight="1" x14ac:dyDescent="0.3">
      <c r="A2476" s="20" t="s">
        <v>6329</v>
      </c>
      <c r="B2476" s="20" t="s">
        <v>26201</v>
      </c>
      <c r="C2476" t="s">
        <v>23724</v>
      </c>
    </row>
    <row r="2477" spans="1:3" ht="12" customHeight="1" x14ac:dyDescent="0.3">
      <c r="A2477" s="20" t="s">
        <v>1288</v>
      </c>
      <c r="B2477" s="20" t="s">
        <v>26202</v>
      </c>
      <c r="C2477" t="s">
        <v>23812</v>
      </c>
    </row>
    <row r="2478" spans="1:3" ht="12" customHeight="1" x14ac:dyDescent="0.3">
      <c r="A2478" s="20" t="s">
        <v>1289</v>
      </c>
      <c r="B2478" s="20" t="s">
        <v>26203</v>
      </c>
      <c r="C2478" t="s">
        <v>23812</v>
      </c>
    </row>
    <row r="2479" spans="1:3" ht="12" customHeight="1" x14ac:dyDescent="0.3">
      <c r="A2479" s="20" t="s">
        <v>1635</v>
      </c>
      <c r="B2479" s="20" t="s">
        <v>26204</v>
      </c>
      <c r="C2479" t="s">
        <v>23839</v>
      </c>
    </row>
    <row r="2480" spans="1:3" ht="12" customHeight="1" x14ac:dyDescent="0.3">
      <c r="A2480" s="20" t="s">
        <v>1806</v>
      </c>
      <c r="B2480" s="20" t="s">
        <v>23668</v>
      </c>
      <c r="C2480" t="s">
        <v>26205</v>
      </c>
    </row>
    <row r="2481" spans="1:3" ht="12" customHeight="1" x14ac:dyDescent="0.3">
      <c r="A2481" s="20" t="s">
        <v>2759</v>
      </c>
      <c r="B2481" s="20" t="s">
        <v>15587</v>
      </c>
      <c r="C2481" t="s">
        <v>26206</v>
      </c>
    </row>
    <row r="2482" spans="1:3" ht="12" customHeight="1" x14ac:dyDescent="0.3">
      <c r="A2482" s="20" t="s">
        <v>3096</v>
      </c>
      <c r="B2482" s="20" t="s">
        <v>26207</v>
      </c>
      <c r="C2482" t="s">
        <v>23683</v>
      </c>
    </row>
    <row r="2483" spans="1:3" ht="12" customHeight="1" x14ac:dyDescent="0.3">
      <c r="A2483" s="20" t="s">
        <v>2026</v>
      </c>
      <c r="B2483" s="20" t="s">
        <v>26208</v>
      </c>
      <c r="C2483" t="s">
        <v>23663</v>
      </c>
    </row>
    <row r="2484" spans="1:3" ht="12" customHeight="1" x14ac:dyDescent="0.3">
      <c r="A2484" s="20" t="s">
        <v>6897</v>
      </c>
      <c r="B2484" s="20" t="s">
        <v>26209</v>
      </c>
      <c r="C2484" t="s">
        <v>23697</v>
      </c>
    </row>
    <row r="2485" spans="1:3" ht="12" customHeight="1" x14ac:dyDescent="0.3">
      <c r="A2485" s="20" t="s">
        <v>3795</v>
      </c>
      <c r="B2485" s="20" t="s">
        <v>26210</v>
      </c>
      <c r="C2485" t="s">
        <v>26211</v>
      </c>
    </row>
    <row r="2486" spans="1:3" ht="12" customHeight="1" x14ac:dyDescent="0.3">
      <c r="A2486" s="20" t="s">
        <v>1290</v>
      </c>
      <c r="B2486" s="20" t="s">
        <v>26212</v>
      </c>
      <c r="C2486" t="s">
        <v>23665</v>
      </c>
    </row>
    <row r="2487" spans="1:3" ht="12" customHeight="1" x14ac:dyDescent="0.3">
      <c r="A2487" s="20" t="s">
        <v>6711</v>
      </c>
      <c r="B2487" s="20" t="s">
        <v>26213</v>
      </c>
      <c r="C2487" t="s">
        <v>23680</v>
      </c>
    </row>
    <row r="2488" spans="1:3" ht="12" customHeight="1" x14ac:dyDescent="0.3">
      <c r="A2488" s="20" t="s">
        <v>1534</v>
      </c>
      <c r="B2488" s="20" t="s">
        <v>26214</v>
      </c>
      <c r="C2488" t="s">
        <v>23801</v>
      </c>
    </row>
    <row r="2489" spans="1:3" ht="12" customHeight="1" x14ac:dyDescent="0.3">
      <c r="A2489" s="20" t="s">
        <v>7488</v>
      </c>
      <c r="B2489" s="20" t="s">
        <v>23668</v>
      </c>
      <c r="C2489" t="s">
        <v>26215</v>
      </c>
    </row>
    <row r="2490" spans="1:3" ht="12" customHeight="1" x14ac:dyDescent="0.3">
      <c r="A2490" s="20" t="s">
        <v>7598</v>
      </c>
      <c r="B2490" s="20" t="s">
        <v>26216</v>
      </c>
      <c r="C2490" t="s">
        <v>23665</v>
      </c>
    </row>
    <row r="2491" spans="1:3" ht="12" customHeight="1" x14ac:dyDescent="0.3">
      <c r="A2491" s="20" t="s">
        <v>6712</v>
      </c>
      <c r="B2491" s="20" t="s">
        <v>26217</v>
      </c>
      <c r="C2491" t="s">
        <v>23697</v>
      </c>
    </row>
    <row r="2492" spans="1:3" ht="12" customHeight="1" x14ac:dyDescent="0.3">
      <c r="A2492" s="20" t="s">
        <v>3732</v>
      </c>
      <c r="B2492" s="20" t="s">
        <v>26218</v>
      </c>
      <c r="C2492" t="s">
        <v>23683</v>
      </c>
    </row>
    <row r="2493" spans="1:3" ht="12" customHeight="1" x14ac:dyDescent="0.3">
      <c r="A2493" s="20" t="s">
        <v>3852</v>
      </c>
      <c r="B2493" s="20" t="s">
        <v>26219</v>
      </c>
      <c r="C2493" t="s">
        <v>23812</v>
      </c>
    </row>
    <row r="2494" spans="1:3" ht="12" customHeight="1" x14ac:dyDescent="0.3">
      <c r="A2494" s="20" t="s">
        <v>1535</v>
      </c>
      <c r="B2494" s="20" t="s">
        <v>26220</v>
      </c>
      <c r="C2494" t="s">
        <v>23801</v>
      </c>
    </row>
    <row r="2495" spans="1:3" ht="12" customHeight="1" x14ac:dyDescent="0.3">
      <c r="A2495" s="20" t="s">
        <v>7196</v>
      </c>
      <c r="B2495" s="20" t="s">
        <v>26221</v>
      </c>
      <c r="C2495" t="s">
        <v>23683</v>
      </c>
    </row>
    <row r="2496" spans="1:3" ht="12" customHeight="1" x14ac:dyDescent="0.3">
      <c r="A2496" s="20" t="s">
        <v>6799</v>
      </c>
      <c r="B2496" s="20" t="s">
        <v>26222</v>
      </c>
      <c r="C2496" t="s">
        <v>23697</v>
      </c>
    </row>
    <row r="2497" spans="1:3" ht="12" customHeight="1" x14ac:dyDescent="0.3">
      <c r="A2497" s="20" t="s">
        <v>6175</v>
      </c>
      <c r="B2497" s="20" t="s">
        <v>26223</v>
      </c>
      <c r="C2497" t="s">
        <v>25419</v>
      </c>
    </row>
    <row r="2498" spans="1:3" ht="12" customHeight="1" x14ac:dyDescent="0.3">
      <c r="A2498" s="20" t="s">
        <v>2027</v>
      </c>
      <c r="B2498" s="20" t="s">
        <v>23668</v>
      </c>
      <c r="C2498" t="s">
        <v>26224</v>
      </c>
    </row>
    <row r="2499" spans="1:3" ht="12" customHeight="1" x14ac:dyDescent="0.3">
      <c r="A2499" s="20" t="s">
        <v>554</v>
      </c>
      <c r="B2499" s="20" t="s">
        <v>16156</v>
      </c>
      <c r="C2499" t="s">
        <v>23731</v>
      </c>
    </row>
    <row r="2500" spans="1:3" ht="12" customHeight="1" x14ac:dyDescent="0.3">
      <c r="A2500" s="20" t="s">
        <v>898</v>
      </c>
      <c r="B2500" s="20" t="s">
        <v>20729</v>
      </c>
      <c r="C2500" t="s">
        <v>26225</v>
      </c>
    </row>
    <row r="2501" spans="1:3" ht="12" customHeight="1" x14ac:dyDescent="0.3">
      <c r="A2501" s="20" t="s">
        <v>2760</v>
      </c>
      <c r="B2501" s="20" t="s">
        <v>15587</v>
      </c>
      <c r="C2501" t="s">
        <v>26226</v>
      </c>
    </row>
    <row r="2502" spans="1:3" ht="12" customHeight="1" x14ac:dyDescent="0.3">
      <c r="A2502" s="20" t="s">
        <v>899</v>
      </c>
      <c r="B2502" s="20" t="s">
        <v>23668</v>
      </c>
      <c r="C2502" t="s">
        <v>26227</v>
      </c>
    </row>
    <row r="2503" spans="1:3" ht="12" customHeight="1" x14ac:dyDescent="0.3">
      <c r="A2503" s="20" t="s">
        <v>2386</v>
      </c>
      <c r="B2503" s="20" t="s">
        <v>26228</v>
      </c>
      <c r="C2503" t="s">
        <v>23663</v>
      </c>
    </row>
    <row r="2504" spans="1:3" ht="12" customHeight="1" x14ac:dyDescent="0.3">
      <c r="A2504" s="20" t="s">
        <v>4483</v>
      </c>
      <c r="B2504" s="20" t="s">
        <v>26229</v>
      </c>
      <c r="C2504" t="s">
        <v>23710</v>
      </c>
    </row>
    <row r="2505" spans="1:3" ht="12" customHeight="1" x14ac:dyDescent="0.3">
      <c r="A2505" s="20" t="s">
        <v>2548</v>
      </c>
      <c r="B2505" s="20" t="s">
        <v>26230</v>
      </c>
      <c r="C2505" t="s">
        <v>23663</v>
      </c>
    </row>
    <row r="2506" spans="1:3" ht="12" customHeight="1" x14ac:dyDescent="0.3">
      <c r="A2506" s="20" t="s">
        <v>338</v>
      </c>
      <c r="B2506" s="20" t="s">
        <v>15935</v>
      </c>
      <c r="C2506" t="s">
        <v>23719</v>
      </c>
    </row>
    <row r="2507" spans="1:3" ht="12" customHeight="1" x14ac:dyDescent="0.3">
      <c r="A2507" s="20" t="s">
        <v>2028</v>
      </c>
      <c r="B2507" s="20" t="s">
        <v>23668</v>
      </c>
      <c r="C2507" t="s">
        <v>26231</v>
      </c>
    </row>
    <row r="2508" spans="1:3" ht="12" customHeight="1" x14ac:dyDescent="0.3">
      <c r="A2508" s="20" t="s">
        <v>2684</v>
      </c>
      <c r="B2508" s="20" t="s">
        <v>26232</v>
      </c>
      <c r="C2508" t="s">
        <v>23665</v>
      </c>
    </row>
    <row r="2509" spans="1:3" ht="12" customHeight="1" x14ac:dyDescent="0.3">
      <c r="A2509" s="20" t="s">
        <v>7423</v>
      </c>
      <c r="B2509" s="20" t="s">
        <v>26233</v>
      </c>
      <c r="C2509" t="s">
        <v>23683</v>
      </c>
    </row>
    <row r="2510" spans="1:3" ht="12" customHeight="1" x14ac:dyDescent="0.3">
      <c r="A2510" s="20" t="s">
        <v>6584</v>
      </c>
      <c r="B2510" s="20" t="s">
        <v>26234</v>
      </c>
      <c r="C2510" t="s">
        <v>23683</v>
      </c>
    </row>
    <row r="2511" spans="1:3" ht="12" customHeight="1" x14ac:dyDescent="0.3">
      <c r="A2511" s="20" t="s">
        <v>3663</v>
      </c>
      <c r="B2511" s="20" t="s">
        <v>26235</v>
      </c>
      <c r="C2511" t="s">
        <v>23665</v>
      </c>
    </row>
    <row r="2512" spans="1:3" ht="12" customHeight="1" x14ac:dyDescent="0.3">
      <c r="A2512" s="20" t="s">
        <v>3664</v>
      </c>
      <c r="B2512" s="20" t="s">
        <v>26236</v>
      </c>
      <c r="C2512" t="s">
        <v>23665</v>
      </c>
    </row>
    <row r="2513" spans="1:3" ht="12" customHeight="1" x14ac:dyDescent="0.3">
      <c r="A2513" s="20" t="s">
        <v>555</v>
      </c>
      <c r="B2513" s="20" t="s">
        <v>26237</v>
      </c>
      <c r="C2513" t="s">
        <v>23665</v>
      </c>
    </row>
    <row r="2514" spans="1:3" ht="12" customHeight="1" x14ac:dyDescent="0.3">
      <c r="A2514" s="20" t="s">
        <v>3665</v>
      </c>
      <c r="B2514" s="20" t="s">
        <v>23668</v>
      </c>
      <c r="C2514" t="s">
        <v>26238</v>
      </c>
    </row>
    <row r="2515" spans="1:3" ht="12" customHeight="1" x14ac:dyDescent="0.3">
      <c r="A2515" s="20" t="s">
        <v>3666</v>
      </c>
      <c r="B2515" s="20" t="s">
        <v>26239</v>
      </c>
      <c r="C2515" t="s">
        <v>24911</v>
      </c>
    </row>
    <row r="2516" spans="1:3" ht="12" customHeight="1" x14ac:dyDescent="0.3">
      <c r="A2516" s="20" t="s">
        <v>4276</v>
      </c>
      <c r="B2516" s="20" t="s">
        <v>26240</v>
      </c>
      <c r="C2516" t="s">
        <v>23667</v>
      </c>
    </row>
    <row r="2517" spans="1:3" ht="12" customHeight="1" x14ac:dyDescent="0.3">
      <c r="A2517" s="20" t="s">
        <v>3457</v>
      </c>
      <c r="B2517" s="20" t="s">
        <v>26241</v>
      </c>
      <c r="C2517" t="s">
        <v>23770</v>
      </c>
    </row>
    <row r="2518" spans="1:3" ht="12" customHeight="1" x14ac:dyDescent="0.3">
      <c r="A2518" s="20" t="s">
        <v>2856</v>
      </c>
      <c r="B2518" s="20" t="s">
        <v>15587</v>
      </c>
      <c r="C2518" t="s">
        <v>26242</v>
      </c>
    </row>
    <row r="2519" spans="1:3" ht="12" customHeight="1" x14ac:dyDescent="0.3">
      <c r="A2519" s="20" t="s">
        <v>6898</v>
      </c>
      <c r="B2519" s="20" t="s">
        <v>26243</v>
      </c>
      <c r="C2519" t="s">
        <v>23697</v>
      </c>
    </row>
    <row r="2520" spans="1:3" ht="12" customHeight="1" x14ac:dyDescent="0.3">
      <c r="A2520" s="20" t="s">
        <v>6585</v>
      </c>
      <c r="B2520" s="20" t="s">
        <v>26244</v>
      </c>
      <c r="C2520" t="s">
        <v>23697</v>
      </c>
    </row>
    <row r="2521" spans="1:3" ht="12" customHeight="1" x14ac:dyDescent="0.3">
      <c r="A2521" s="20" t="s">
        <v>6330</v>
      </c>
      <c r="B2521" s="20" t="s">
        <v>26245</v>
      </c>
      <c r="C2521" t="s">
        <v>23724</v>
      </c>
    </row>
    <row r="2522" spans="1:3" ht="12" customHeight="1" x14ac:dyDescent="0.3">
      <c r="A2522" s="20" t="s">
        <v>424</v>
      </c>
      <c r="B2522" s="20" t="s">
        <v>16022</v>
      </c>
      <c r="C2522" t="s">
        <v>23719</v>
      </c>
    </row>
    <row r="2523" spans="1:3" ht="12" customHeight="1" x14ac:dyDescent="0.3">
      <c r="A2523" s="20" t="s">
        <v>1415</v>
      </c>
      <c r="B2523" s="20" t="s">
        <v>26246</v>
      </c>
      <c r="C2523" t="s">
        <v>23805</v>
      </c>
    </row>
    <row r="2524" spans="1:3" ht="12" customHeight="1" x14ac:dyDescent="0.3">
      <c r="A2524" s="20" t="s">
        <v>7775</v>
      </c>
      <c r="B2524" s="20" t="s">
        <v>26247</v>
      </c>
      <c r="C2524" t="s">
        <v>23665</v>
      </c>
    </row>
    <row r="2525" spans="1:3" ht="12" customHeight="1" x14ac:dyDescent="0.3">
      <c r="A2525" s="20" t="s">
        <v>7776</v>
      </c>
      <c r="B2525" s="20" t="s">
        <v>26248</v>
      </c>
      <c r="C2525" t="s">
        <v>23770</v>
      </c>
    </row>
    <row r="2526" spans="1:3" ht="12" customHeight="1" x14ac:dyDescent="0.3">
      <c r="A2526" s="20" t="s">
        <v>556</v>
      </c>
      <c r="B2526" s="20" t="s">
        <v>23927</v>
      </c>
      <c r="C2526" t="s">
        <v>26249</v>
      </c>
    </row>
    <row r="2527" spans="1:3" ht="12" customHeight="1" x14ac:dyDescent="0.3">
      <c r="A2527" s="20" t="s">
        <v>5392</v>
      </c>
      <c r="B2527" s="20" t="s">
        <v>26250</v>
      </c>
      <c r="C2527" t="s">
        <v>23665</v>
      </c>
    </row>
    <row r="2528" spans="1:3" ht="12" customHeight="1" x14ac:dyDescent="0.3">
      <c r="A2528" s="20" t="s">
        <v>3458</v>
      </c>
      <c r="B2528" s="20" t="s">
        <v>26251</v>
      </c>
      <c r="C2528" t="s">
        <v>23770</v>
      </c>
    </row>
    <row r="2529" spans="1:3" ht="12" customHeight="1" x14ac:dyDescent="0.3">
      <c r="A2529" s="20" t="s">
        <v>2903</v>
      </c>
      <c r="B2529" s="20" t="s">
        <v>23721</v>
      </c>
      <c r="C2529" t="s">
        <v>26252</v>
      </c>
    </row>
    <row r="2530" spans="1:3" ht="12" customHeight="1" x14ac:dyDescent="0.3">
      <c r="A2530" s="20" t="s">
        <v>3667</v>
      </c>
      <c r="B2530" s="20" t="s">
        <v>26253</v>
      </c>
      <c r="C2530" t="s">
        <v>23665</v>
      </c>
    </row>
    <row r="2531" spans="1:3" ht="12" customHeight="1" x14ac:dyDescent="0.3">
      <c r="A2531" s="20" t="s">
        <v>3668</v>
      </c>
      <c r="B2531" s="20" t="s">
        <v>26254</v>
      </c>
      <c r="C2531" t="s">
        <v>23665</v>
      </c>
    </row>
    <row r="2532" spans="1:3" ht="12" customHeight="1" x14ac:dyDescent="0.3">
      <c r="A2532" s="20" t="s">
        <v>3563</v>
      </c>
      <c r="B2532" s="20" t="s">
        <v>26255</v>
      </c>
      <c r="C2532" t="s">
        <v>23770</v>
      </c>
    </row>
    <row r="2533" spans="1:3" ht="12" customHeight="1" x14ac:dyDescent="0.3">
      <c r="A2533" s="20" t="s">
        <v>7599</v>
      </c>
      <c r="B2533" s="20" t="s">
        <v>26256</v>
      </c>
      <c r="C2533" t="s">
        <v>23812</v>
      </c>
    </row>
    <row r="2534" spans="1:3" ht="12" customHeight="1" x14ac:dyDescent="0.3">
      <c r="A2534" s="20" t="s">
        <v>3244</v>
      </c>
      <c r="B2534" s="20" t="s">
        <v>26257</v>
      </c>
      <c r="C2534" t="s">
        <v>23729</v>
      </c>
    </row>
    <row r="2535" spans="1:3" ht="12" customHeight="1" x14ac:dyDescent="0.3">
      <c r="A2535" s="20" t="s">
        <v>2549</v>
      </c>
      <c r="B2535" s="20" t="s">
        <v>18208</v>
      </c>
      <c r="C2535" t="s">
        <v>23665</v>
      </c>
    </row>
    <row r="2536" spans="1:3" ht="12" customHeight="1" x14ac:dyDescent="0.3">
      <c r="A2536" s="20" t="s">
        <v>6586</v>
      </c>
      <c r="B2536" s="20" t="s">
        <v>26258</v>
      </c>
      <c r="C2536" t="s">
        <v>23683</v>
      </c>
    </row>
    <row r="2537" spans="1:3" ht="12" customHeight="1" x14ac:dyDescent="0.3">
      <c r="A2537" s="20" t="s">
        <v>1416</v>
      </c>
      <c r="B2537" s="20" t="s">
        <v>26259</v>
      </c>
      <c r="C2537" t="s">
        <v>23663</v>
      </c>
    </row>
    <row r="2538" spans="1:3" ht="12" customHeight="1" x14ac:dyDescent="0.3">
      <c r="A2538" s="20" t="s">
        <v>3097</v>
      </c>
      <c r="B2538" s="20" t="s">
        <v>26260</v>
      </c>
      <c r="C2538" t="s">
        <v>23729</v>
      </c>
    </row>
    <row r="2539" spans="1:3" ht="12" customHeight="1" x14ac:dyDescent="0.3">
      <c r="A2539" s="20" t="s">
        <v>5908</v>
      </c>
      <c r="B2539" s="20" t="s">
        <v>26261</v>
      </c>
      <c r="C2539" t="s">
        <v>23697</v>
      </c>
    </row>
    <row r="2540" spans="1:3" ht="12" customHeight="1" x14ac:dyDescent="0.3">
      <c r="A2540" s="20" t="s">
        <v>1120</v>
      </c>
      <c r="B2540" s="20" t="s">
        <v>23668</v>
      </c>
      <c r="C2540" t="s">
        <v>26262</v>
      </c>
    </row>
    <row r="2541" spans="1:3" ht="12" customHeight="1" x14ac:dyDescent="0.3">
      <c r="A2541" s="20" t="s">
        <v>7600</v>
      </c>
      <c r="B2541" s="20" t="s">
        <v>26263</v>
      </c>
      <c r="C2541" t="s">
        <v>26264</v>
      </c>
    </row>
    <row r="2542" spans="1:3" ht="12" customHeight="1" x14ac:dyDescent="0.3">
      <c r="A2542" s="20" t="s">
        <v>7601</v>
      </c>
      <c r="B2542" s="20" t="s">
        <v>26265</v>
      </c>
      <c r="C2542" t="s">
        <v>23683</v>
      </c>
    </row>
    <row r="2543" spans="1:3" ht="12" customHeight="1" x14ac:dyDescent="0.3">
      <c r="A2543" s="20" t="s">
        <v>1043</v>
      </c>
      <c r="B2543" s="20" t="s">
        <v>16655</v>
      </c>
      <c r="C2543" t="s">
        <v>23774</v>
      </c>
    </row>
    <row r="2544" spans="1:3" ht="12" customHeight="1" x14ac:dyDescent="0.3">
      <c r="A2544" s="20" t="s">
        <v>1417</v>
      </c>
      <c r="B2544" s="20" t="s">
        <v>26266</v>
      </c>
      <c r="C2544" t="s">
        <v>23805</v>
      </c>
    </row>
    <row r="2545" spans="1:3" ht="12" customHeight="1" x14ac:dyDescent="0.3">
      <c r="A2545" s="20" t="s">
        <v>1188</v>
      </c>
      <c r="B2545" s="20" t="s">
        <v>23668</v>
      </c>
      <c r="C2545" t="s">
        <v>26267</v>
      </c>
    </row>
    <row r="2546" spans="1:3" ht="12" customHeight="1" x14ac:dyDescent="0.3">
      <c r="A2546" s="20" t="s">
        <v>7602</v>
      </c>
      <c r="B2546" s="20" t="s">
        <v>26268</v>
      </c>
      <c r="C2546" t="s">
        <v>23683</v>
      </c>
    </row>
    <row r="2547" spans="1:3" ht="12" customHeight="1" x14ac:dyDescent="0.3">
      <c r="A2547" s="20" t="s">
        <v>7424</v>
      </c>
      <c r="B2547" s="20" t="s">
        <v>23668</v>
      </c>
      <c r="C2547" t="s">
        <v>26269</v>
      </c>
    </row>
    <row r="2548" spans="1:3" ht="12" customHeight="1" x14ac:dyDescent="0.3">
      <c r="A2548" s="20" t="s">
        <v>2550</v>
      </c>
      <c r="B2548" s="20" t="s">
        <v>26270</v>
      </c>
      <c r="C2548" t="s">
        <v>23663</v>
      </c>
    </row>
    <row r="2549" spans="1:3" ht="12" customHeight="1" x14ac:dyDescent="0.3">
      <c r="A2549" s="20" t="s">
        <v>425</v>
      </c>
      <c r="B2549" s="20" t="s">
        <v>26271</v>
      </c>
      <c r="C2549" t="s">
        <v>23665</v>
      </c>
    </row>
    <row r="2550" spans="1:3" ht="12" customHeight="1" x14ac:dyDescent="0.3">
      <c r="A2550" s="20" t="s">
        <v>2221</v>
      </c>
      <c r="B2550" s="20" t="s">
        <v>26272</v>
      </c>
      <c r="C2550" t="s">
        <v>24245</v>
      </c>
    </row>
    <row r="2551" spans="1:3" ht="12" customHeight="1" x14ac:dyDescent="0.3">
      <c r="A2551" s="20" t="s">
        <v>1044</v>
      </c>
      <c r="B2551" s="20" t="s">
        <v>16656</v>
      </c>
      <c r="C2551" t="s">
        <v>23774</v>
      </c>
    </row>
    <row r="2552" spans="1:3" ht="12" customHeight="1" x14ac:dyDescent="0.3">
      <c r="A2552" s="20" t="s">
        <v>2475</v>
      </c>
      <c r="B2552" s="20" t="s">
        <v>26273</v>
      </c>
      <c r="C2552" t="s">
        <v>23663</v>
      </c>
    </row>
    <row r="2553" spans="1:3" ht="12" customHeight="1" x14ac:dyDescent="0.3">
      <c r="A2553" s="20" t="s">
        <v>1807</v>
      </c>
      <c r="B2553" s="20" t="s">
        <v>26274</v>
      </c>
      <c r="C2553" t="s">
        <v>23665</v>
      </c>
    </row>
    <row r="2554" spans="1:3" ht="12" customHeight="1" x14ac:dyDescent="0.3">
      <c r="A2554" s="20" t="s">
        <v>1418</v>
      </c>
      <c r="B2554" s="20" t="s">
        <v>26275</v>
      </c>
      <c r="C2554" t="s">
        <v>23663</v>
      </c>
    </row>
    <row r="2555" spans="1:3" ht="12" customHeight="1" x14ac:dyDescent="0.3">
      <c r="A2555" s="20" t="s">
        <v>1189</v>
      </c>
      <c r="B2555" s="20" t="s">
        <v>23668</v>
      </c>
      <c r="C2555" t="s">
        <v>26276</v>
      </c>
    </row>
    <row r="2556" spans="1:3" ht="12" customHeight="1" x14ac:dyDescent="0.3">
      <c r="A2556" s="20" t="s">
        <v>4149</v>
      </c>
      <c r="B2556" s="20" t="s">
        <v>19970</v>
      </c>
      <c r="C2556" t="s">
        <v>24191</v>
      </c>
    </row>
    <row r="2557" spans="1:3" ht="12" customHeight="1" x14ac:dyDescent="0.3">
      <c r="A2557" s="20" t="s">
        <v>2387</v>
      </c>
      <c r="B2557" s="20" t="s">
        <v>26277</v>
      </c>
      <c r="C2557" t="s">
        <v>23663</v>
      </c>
    </row>
    <row r="2558" spans="1:3" ht="12" customHeight="1" x14ac:dyDescent="0.3">
      <c r="A2558" s="20" t="s">
        <v>4071</v>
      </c>
      <c r="B2558" s="20" t="s">
        <v>26278</v>
      </c>
      <c r="C2558" t="s">
        <v>23980</v>
      </c>
    </row>
    <row r="2559" spans="1:3" ht="12" customHeight="1" x14ac:dyDescent="0.3">
      <c r="A2559" s="20" t="s">
        <v>5636</v>
      </c>
      <c r="B2559" s="20" t="s">
        <v>26279</v>
      </c>
      <c r="C2559" t="s">
        <v>23683</v>
      </c>
    </row>
    <row r="2560" spans="1:3" ht="12" customHeight="1" x14ac:dyDescent="0.3">
      <c r="A2560" s="20" t="s">
        <v>6899</v>
      </c>
      <c r="B2560" s="20" t="s">
        <v>26280</v>
      </c>
      <c r="C2560" t="s">
        <v>23697</v>
      </c>
    </row>
    <row r="2561" spans="1:3" ht="12" customHeight="1" x14ac:dyDescent="0.3">
      <c r="A2561" s="20" t="s">
        <v>2761</v>
      </c>
      <c r="B2561" s="20" t="s">
        <v>26281</v>
      </c>
      <c r="C2561" t="s">
        <v>26282</v>
      </c>
    </row>
    <row r="2562" spans="1:3" ht="12" customHeight="1" x14ac:dyDescent="0.3">
      <c r="A2562" s="20" t="s">
        <v>3459</v>
      </c>
      <c r="B2562" s="20" t="s">
        <v>26283</v>
      </c>
      <c r="C2562" t="s">
        <v>23770</v>
      </c>
    </row>
    <row r="2563" spans="1:3" ht="12" customHeight="1" x14ac:dyDescent="0.3">
      <c r="A2563" s="20" t="s">
        <v>1636</v>
      </c>
      <c r="B2563" s="20" t="s">
        <v>26284</v>
      </c>
      <c r="C2563" t="s">
        <v>23663</v>
      </c>
    </row>
    <row r="2564" spans="1:3" ht="12" customHeight="1" x14ac:dyDescent="0.3">
      <c r="A2564" s="20" t="s">
        <v>2762</v>
      </c>
      <c r="B2564" s="20" t="s">
        <v>23677</v>
      </c>
      <c r="C2564" t="s">
        <v>26285</v>
      </c>
    </row>
    <row r="2565" spans="1:3" ht="12" customHeight="1" x14ac:dyDescent="0.3">
      <c r="A2565" s="20" t="s">
        <v>557</v>
      </c>
      <c r="B2565" s="20" t="s">
        <v>26286</v>
      </c>
      <c r="C2565" t="s">
        <v>23839</v>
      </c>
    </row>
    <row r="2566" spans="1:3" ht="12" customHeight="1" x14ac:dyDescent="0.3">
      <c r="A2566" s="20" t="s">
        <v>98</v>
      </c>
      <c r="B2566" s="20" t="s">
        <v>26287</v>
      </c>
      <c r="C2566" t="s">
        <v>23665</v>
      </c>
    </row>
    <row r="2567" spans="1:3" ht="12" customHeight="1" x14ac:dyDescent="0.3">
      <c r="A2567" s="20" t="s">
        <v>1121</v>
      </c>
      <c r="B2567" s="20" t="s">
        <v>16740</v>
      </c>
      <c r="C2567" t="s">
        <v>23708</v>
      </c>
    </row>
    <row r="2568" spans="1:3" ht="12" customHeight="1" x14ac:dyDescent="0.3">
      <c r="A2568" s="20" t="s">
        <v>7425</v>
      </c>
      <c r="B2568" s="20" t="s">
        <v>23668</v>
      </c>
      <c r="C2568" t="s">
        <v>26288</v>
      </c>
    </row>
    <row r="2569" spans="1:3" ht="12" customHeight="1" x14ac:dyDescent="0.3">
      <c r="A2569" s="20" t="s">
        <v>1536</v>
      </c>
      <c r="B2569" s="20" t="s">
        <v>26289</v>
      </c>
      <c r="C2569" t="s">
        <v>23801</v>
      </c>
    </row>
    <row r="2570" spans="1:3" ht="12" customHeight="1" x14ac:dyDescent="0.3">
      <c r="A2570" s="20" t="s">
        <v>3375</v>
      </c>
      <c r="B2570" s="20" t="s">
        <v>26290</v>
      </c>
      <c r="C2570" t="s">
        <v>23661</v>
      </c>
    </row>
    <row r="2571" spans="1:3" ht="12" customHeight="1" x14ac:dyDescent="0.3">
      <c r="A2571" s="20" t="s">
        <v>3003</v>
      </c>
      <c r="B2571" s="20" t="s">
        <v>26291</v>
      </c>
      <c r="C2571" t="s">
        <v>23661</v>
      </c>
    </row>
    <row r="2572" spans="1:3" ht="12" customHeight="1" x14ac:dyDescent="0.3">
      <c r="A2572" s="20" t="s">
        <v>5734</v>
      </c>
      <c r="B2572" s="20" t="s">
        <v>26292</v>
      </c>
      <c r="C2572" t="s">
        <v>23870</v>
      </c>
    </row>
    <row r="2573" spans="1:3" ht="12" customHeight="1" x14ac:dyDescent="0.3">
      <c r="A2573" s="20" t="s">
        <v>3585</v>
      </c>
      <c r="B2573" s="20" t="s">
        <v>26293</v>
      </c>
      <c r="C2573" t="s">
        <v>23770</v>
      </c>
    </row>
    <row r="2574" spans="1:3" ht="12" customHeight="1" x14ac:dyDescent="0.3">
      <c r="A2574" s="20" t="s">
        <v>1291</v>
      </c>
      <c r="B2574" s="20" t="s">
        <v>26294</v>
      </c>
      <c r="C2574" t="s">
        <v>23665</v>
      </c>
    </row>
    <row r="2575" spans="1:3" ht="12" customHeight="1" x14ac:dyDescent="0.3">
      <c r="A2575" s="20" t="s">
        <v>1292</v>
      </c>
      <c r="B2575" s="20" t="s">
        <v>26295</v>
      </c>
      <c r="C2575" t="s">
        <v>23812</v>
      </c>
    </row>
    <row r="2576" spans="1:3" ht="12" customHeight="1" x14ac:dyDescent="0.3">
      <c r="A2576" s="20" t="s">
        <v>5735</v>
      </c>
      <c r="B2576" s="20" t="s">
        <v>26296</v>
      </c>
      <c r="C2576" t="s">
        <v>23683</v>
      </c>
    </row>
    <row r="2577" spans="1:3" ht="12" customHeight="1" x14ac:dyDescent="0.3">
      <c r="A2577" s="20" t="s">
        <v>5489</v>
      </c>
      <c r="B2577" s="20" t="s">
        <v>26297</v>
      </c>
      <c r="C2577" t="s">
        <v>23839</v>
      </c>
    </row>
    <row r="2578" spans="1:3" ht="12" customHeight="1" x14ac:dyDescent="0.3">
      <c r="A2578" s="20" t="s">
        <v>774</v>
      </c>
      <c r="B2578" s="20" t="s">
        <v>26298</v>
      </c>
      <c r="C2578" t="s">
        <v>23719</v>
      </c>
    </row>
    <row r="2579" spans="1:3" ht="12" customHeight="1" x14ac:dyDescent="0.3">
      <c r="A2579" s="20" t="s">
        <v>6045</v>
      </c>
      <c r="B2579" s="20" t="s">
        <v>26299</v>
      </c>
      <c r="C2579" t="s">
        <v>23697</v>
      </c>
    </row>
    <row r="2580" spans="1:3" ht="12" customHeight="1" x14ac:dyDescent="0.3">
      <c r="A2580" s="20" t="s">
        <v>2029</v>
      </c>
      <c r="B2580" s="20" t="s">
        <v>23668</v>
      </c>
      <c r="C2580" t="s">
        <v>26300</v>
      </c>
    </row>
    <row r="2581" spans="1:3" ht="12" customHeight="1" x14ac:dyDescent="0.3">
      <c r="A2581" s="20" t="s">
        <v>7778</v>
      </c>
      <c r="B2581" s="20" t="s">
        <v>26301</v>
      </c>
      <c r="C2581" t="s">
        <v>23665</v>
      </c>
    </row>
    <row r="2582" spans="1:3" ht="12" customHeight="1" x14ac:dyDescent="0.3">
      <c r="A2582" s="20" t="s">
        <v>5335</v>
      </c>
      <c r="B2582" s="20" t="s">
        <v>23795</v>
      </c>
      <c r="C2582" t="s">
        <v>26302</v>
      </c>
    </row>
    <row r="2583" spans="1:3" ht="12" customHeight="1" x14ac:dyDescent="0.3">
      <c r="A2583" s="20" t="s">
        <v>7426</v>
      </c>
      <c r="B2583" s="20" t="s">
        <v>23668</v>
      </c>
      <c r="C2583" t="s">
        <v>26303</v>
      </c>
    </row>
    <row r="2584" spans="1:3" ht="12" customHeight="1" x14ac:dyDescent="0.3">
      <c r="A2584" s="20" t="s">
        <v>2551</v>
      </c>
      <c r="B2584" s="20" t="s">
        <v>18210</v>
      </c>
      <c r="C2584" t="s">
        <v>23775</v>
      </c>
    </row>
    <row r="2585" spans="1:3" ht="12" customHeight="1" x14ac:dyDescent="0.3">
      <c r="A2585" s="20" t="s">
        <v>7500</v>
      </c>
      <c r="B2585" s="20" t="s">
        <v>23668</v>
      </c>
      <c r="C2585" t="s">
        <v>26304</v>
      </c>
    </row>
    <row r="2586" spans="1:3" ht="12" customHeight="1" x14ac:dyDescent="0.3">
      <c r="A2586" s="20" t="s">
        <v>558</v>
      </c>
      <c r="B2586" s="20" t="s">
        <v>16160</v>
      </c>
      <c r="C2586" t="s">
        <v>23719</v>
      </c>
    </row>
    <row r="2587" spans="1:3" ht="12" customHeight="1" x14ac:dyDescent="0.3">
      <c r="A2587" s="20" t="s">
        <v>7779</v>
      </c>
      <c r="B2587" s="20" t="s">
        <v>23668</v>
      </c>
      <c r="C2587" t="s">
        <v>26305</v>
      </c>
    </row>
    <row r="2588" spans="1:3" ht="12" customHeight="1" x14ac:dyDescent="0.3">
      <c r="A2588" s="20" t="s">
        <v>4277</v>
      </c>
      <c r="B2588" s="20" t="s">
        <v>26306</v>
      </c>
      <c r="C2588" t="s">
        <v>23667</v>
      </c>
    </row>
    <row r="2589" spans="1:3" ht="12" customHeight="1" x14ac:dyDescent="0.3">
      <c r="A2589" s="20" t="s">
        <v>1808</v>
      </c>
      <c r="B2589" s="20" t="s">
        <v>26307</v>
      </c>
      <c r="C2589" t="s">
        <v>23663</v>
      </c>
    </row>
    <row r="2590" spans="1:3" ht="12" customHeight="1" x14ac:dyDescent="0.3">
      <c r="A2590" s="20" t="s">
        <v>3004</v>
      </c>
      <c r="B2590" s="20" t="s">
        <v>26308</v>
      </c>
      <c r="C2590" t="s">
        <v>23661</v>
      </c>
    </row>
    <row r="2591" spans="1:3" ht="12" customHeight="1" x14ac:dyDescent="0.3">
      <c r="A2591" s="20" t="s">
        <v>3460</v>
      </c>
      <c r="B2591" s="20" t="s">
        <v>26309</v>
      </c>
      <c r="C2591" t="s">
        <v>23770</v>
      </c>
    </row>
    <row r="2592" spans="1:3" ht="12" customHeight="1" x14ac:dyDescent="0.3">
      <c r="A2592" s="20" t="s">
        <v>7221</v>
      </c>
      <c r="B2592" s="20" t="s">
        <v>23668</v>
      </c>
      <c r="C2592" t="s">
        <v>26310</v>
      </c>
    </row>
    <row r="2593" spans="1:3" ht="12" customHeight="1" x14ac:dyDescent="0.3">
      <c r="A2593" s="20" t="s">
        <v>559</v>
      </c>
      <c r="B2593" s="20" t="s">
        <v>26311</v>
      </c>
      <c r="C2593" t="s">
        <v>23665</v>
      </c>
    </row>
    <row r="2594" spans="1:3" ht="12" customHeight="1" x14ac:dyDescent="0.3">
      <c r="A2594" s="20" t="s">
        <v>1809</v>
      </c>
      <c r="B2594" s="20" t="s">
        <v>26312</v>
      </c>
      <c r="C2594" t="s">
        <v>23812</v>
      </c>
    </row>
    <row r="2595" spans="1:3" ht="12" customHeight="1" x14ac:dyDescent="0.3">
      <c r="A2595" s="20" t="s">
        <v>560</v>
      </c>
      <c r="B2595" s="20" t="s">
        <v>23668</v>
      </c>
      <c r="C2595" t="s">
        <v>26313</v>
      </c>
    </row>
    <row r="2596" spans="1:3" ht="12" customHeight="1" x14ac:dyDescent="0.3">
      <c r="A2596" s="20" t="s">
        <v>6437</v>
      </c>
      <c r="B2596" s="20" t="s">
        <v>26314</v>
      </c>
      <c r="C2596" t="s">
        <v>23683</v>
      </c>
    </row>
    <row r="2597" spans="1:3" ht="12" customHeight="1" x14ac:dyDescent="0.3">
      <c r="A2597" s="20" t="s">
        <v>3245</v>
      </c>
      <c r="B2597" s="20" t="s">
        <v>26315</v>
      </c>
      <c r="C2597" t="s">
        <v>23729</v>
      </c>
    </row>
    <row r="2598" spans="1:3" ht="12" customHeight="1" x14ac:dyDescent="0.3">
      <c r="A2598" s="20" t="s">
        <v>1419</v>
      </c>
      <c r="B2598" s="20" t="s">
        <v>26316</v>
      </c>
      <c r="C2598" t="s">
        <v>23805</v>
      </c>
    </row>
    <row r="2599" spans="1:3" ht="12" customHeight="1" x14ac:dyDescent="0.3">
      <c r="A2599" s="20" t="s">
        <v>2904</v>
      </c>
      <c r="B2599" s="20" t="s">
        <v>26317</v>
      </c>
      <c r="C2599" t="s">
        <v>23661</v>
      </c>
    </row>
    <row r="2600" spans="1:3" ht="12" customHeight="1" x14ac:dyDescent="0.3">
      <c r="A2600" s="20" t="s">
        <v>2905</v>
      </c>
      <c r="B2600" s="20" t="s">
        <v>26318</v>
      </c>
      <c r="C2600" t="s">
        <v>23729</v>
      </c>
    </row>
    <row r="2601" spans="1:3" ht="12" customHeight="1" x14ac:dyDescent="0.3">
      <c r="A2601" s="20" t="s">
        <v>2030</v>
      </c>
      <c r="B2601" s="20" t="s">
        <v>26319</v>
      </c>
      <c r="C2601" t="s">
        <v>23663</v>
      </c>
    </row>
    <row r="2602" spans="1:3" ht="12" customHeight="1" x14ac:dyDescent="0.3">
      <c r="A2602" s="20" t="s">
        <v>6290</v>
      </c>
      <c r="B2602" s="20" t="s">
        <v>26320</v>
      </c>
      <c r="C2602" t="s">
        <v>23724</v>
      </c>
    </row>
    <row r="2603" spans="1:3" ht="12" customHeight="1" x14ac:dyDescent="0.3">
      <c r="A2603" s="20" t="s">
        <v>5849</v>
      </c>
      <c r="B2603" s="20" t="s">
        <v>26321</v>
      </c>
      <c r="C2603" t="s">
        <v>23665</v>
      </c>
    </row>
    <row r="2604" spans="1:3" ht="12" customHeight="1" x14ac:dyDescent="0.3">
      <c r="A2604" s="20" t="s">
        <v>6948</v>
      </c>
      <c r="B2604" s="20" t="s">
        <v>23668</v>
      </c>
      <c r="C2604" t="s">
        <v>26322</v>
      </c>
    </row>
    <row r="2605" spans="1:3" ht="12" customHeight="1" x14ac:dyDescent="0.3">
      <c r="A2605" s="20" t="s">
        <v>3733</v>
      </c>
      <c r="B2605" s="20" t="s">
        <v>26323</v>
      </c>
      <c r="C2605" t="s">
        <v>23683</v>
      </c>
    </row>
    <row r="2606" spans="1:3" ht="12" customHeight="1" x14ac:dyDescent="0.3">
      <c r="A2606" s="20" t="s">
        <v>3607</v>
      </c>
      <c r="B2606" s="20" t="s">
        <v>26324</v>
      </c>
      <c r="C2606" t="s">
        <v>23770</v>
      </c>
    </row>
    <row r="2607" spans="1:3" ht="12" customHeight="1" x14ac:dyDescent="0.3">
      <c r="A2607" s="20" t="s">
        <v>7407</v>
      </c>
      <c r="B2607" s="20" t="s">
        <v>23668</v>
      </c>
      <c r="C2607" t="s">
        <v>26325</v>
      </c>
    </row>
    <row r="2608" spans="1:3" ht="12" customHeight="1" x14ac:dyDescent="0.3">
      <c r="A2608" s="20" t="s">
        <v>2552</v>
      </c>
      <c r="B2608" s="20" t="s">
        <v>26326</v>
      </c>
      <c r="C2608" t="s">
        <v>23663</v>
      </c>
    </row>
    <row r="2609" spans="1:3" ht="12" customHeight="1" x14ac:dyDescent="0.3">
      <c r="A2609" s="20" t="s">
        <v>4670</v>
      </c>
      <c r="B2609" s="20" t="s">
        <v>26327</v>
      </c>
      <c r="C2609" t="s">
        <v>23701</v>
      </c>
    </row>
    <row r="2610" spans="1:3" ht="12" customHeight="1" x14ac:dyDescent="0.3">
      <c r="A2610" s="20" t="s">
        <v>7603</v>
      </c>
      <c r="B2610" s="20" t="s">
        <v>23668</v>
      </c>
      <c r="C2610" t="s">
        <v>26328</v>
      </c>
    </row>
    <row r="2611" spans="1:3" ht="12" customHeight="1" x14ac:dyDescent="0.3">
      <c r="A2611" s="20" t="s">
        <v>7604</v>
      </c>
      <c r="B2611" s="20" t="s">
        <v>26329</v>
      </c>
      <c r="C2611" t="s">
        <v>24007</v>
      </c>
    </row>
    <row r="2612" spans="1:3" ht="12" customHeight="1" x14ac:dyDescent="0.3">
      <c r="A2612" s="20" t="s">
        <v>2031</v>
      </c>
      <c r="B2612" s="20" t="s">
        <v>23668</v>
      </c>
      <c r="C2612" t="s">
        <v>26330</v>
      </c>
    </row>
    <row r="2613" spans="1:3" ht="12" customHeight="1" x14ac:dyDescent="0.3">
      <c r="A2613" s="20" t="s">
        <v>2553</v>
      </c>
      <c r="B2613" s="20" t="s">
        <v>26331</v>
      </c>
      <c r="C2613" t="s">
        <v>23663</v>
      </c>
    </row>
    <row r="2614" spans="1:3" ht="12" customHeight="1" x14ac:dyDescent="0.3">
      <c r="A2614" s="20" t="s">
        <v>5101</v>
      </c>
      <c r="B2614" s="20" t="s">
        <v>26332</v>
      </c>
      <c r="C2614" t="s">
        <v>23708</v>
      </c>
    </row>
    <row r="2615" spans="1:3" ht="12" customHeight="1" x14ac:dyDescent="0.3">
      <c r="A2615" s="20" t="s">
        <v>7348</v>
      </c>
      <c r="B2615" s="20" t="s">
        <v>26333</v>
      </c>
      <c r="C2615" t="s">
        <v>24007</v>
      </c>
    </row>
    <row r="2616" spans="1:3" ht="12" customHeight="1" x14ac:dyDescent="0.3">
      <c r="A2616" s="20" t="s">
        <v>3310</v>
      </c>
      <c r="B2616" s="20" t="s">
        <v>26334</v>
      </c>
      <c r="C2616" t="s">
        <v>24074</v>
      </c>
    </row>
    <row r="2617" spans="1:3" ht="12" customHeight="1" x14ac:dyDescent="0.3">
      <c r="A2617" s="20" t="s">
        <v>7605</v>
      </c>
      <c r="B2617" s="20" t="s">
        <v>23789</v>
      </c>
      <c r="C2617" t="s">
        <v>26335</v>
      </c>
    </row>
    <row r="2618" spans="1:3" ht="12" customHeight="1" x14ac:dyDescent="0.3">
      <c r="A2618" s="20" t="s">
        <v>1190</v>
      </c>
      <c r="B2618" s="20" t="s">
        <v>23668</v>
      </c>
      <c r="C2618" t="s">
        <v>26336</v>
      </c>
    </row>
    <row r="2619" spans="1:3" ht="12" customHeight="1" x14ac:dyDescent="0.3">
      <c r="A2619" s="20" t="s">
        <v>1420</v>
      </c>
      <c r="B2619" s="20" t="s">
        <v>26337</v>
      </c>
      <c r="C2619" t="s">
        <v>25239</v>
      </c>
    </row>
    <row r="2620" spans="1:3" ht="12" customHeight="1" x14ac:dyDescent="0.3">
      <c r="A2620" s="20" t="s">
        <v>99</v>
      </c>
      <c r="B2620" s="20" t="s">
        <v>26338</v>
      </c>
      <c r="C2620" t="s">
        <v>23665</v>
      </c>
    </row>
    <row r="2621" spans="1:3" ht="12" customHeight="1" x14ac:dyDescent="0.3">
      <c r="A2621" s="20" t="s">
        <v>900</v>
      </c>
      <c r="B2621" s="20" t="s">
        <v>15587</v>
      </c>
      <c r="C2621" t="s">
        <v>26339</v>
      </c>
    </row>
    <row r="2622" spans="1:3" ht="12" customHeight="1" x14ac:dyDescent="0.3">
      <c r="A2622" s="20" t="s">
        <v>4245</v>
      </c>
      <c r="B2622" s="20" t="s">
        <v>26340</v>
      </c>
      <c r="C2622" t="s">
        <v>23667</v>
      </c>
    </row>
    <row r="2623" spans="1:3" ht="12" customHeight="1" x14ac:dyDescent="0.3">
      <c r="A2623" s="20" t="s">
        <v>3979</v>
      </c>
      <c r="B2623" s="20" t="s">
        <v>19796</v>
      </c>
      <c r="C2623" t="s">
        <v>23821</v>
      </c>
    </row>
    <row r="2624" spans="1:3" ht="12" customHeight="1" x14ac:dyDescent="0.3">
      <c r="A2624" s="20" t="s">
        <v>4624</v>
      </c>
      <c r="B2624" s="20" t="s">
        <v>23668</v>
      </c>
      <c r="C2624" t="s">
        <v>26341</v>
      </c>
    </row>
    <row r="2625" spans="1:3" ht="12" customHeight="1" x14ac:dyDescent="0.3">
      <c r="A2625" s="20" t="s">
        <v>4807</v>
      </c>
      <c r="B2625" s="20" t="s">
        <v>26342</v>
      </c>
      <c r="C2625" t="s">
        <v>23665</v>
      </c>
    </row>
    <row r="2626" spans="1:3" ht="12" customHeight="1" x14ac:dyDescent="0.3">
      <c r="A2626" s="20" t="s">
        <v>6900</v>
      </c>
      <c r="B2626" s="20" t="s">
        <v>26343</v>
      </c>
      <c r="C2626" t="s">
        <v>23697</v>
      </c>
    </row>
    <row r="2627" spans="1:3" ht="12" customHeight="1" x14ac:dyDescent="0.3">
      <c r="A2627" s="20" t="s">
        <v>4536</v>
      </c>
      <c r="B2627" s="20" t="s">
        <v>26344</v>
      </c>
      <c r="C2627" t="s">
        <v>23710</v>
      </c>
    </row>
    <row r="2628" spans="1:3" ht="12" customHeight="1" x14ac:dyDescent="0.3">
      <c r="A2628" s="20" t="s">
        <v>3461</v>
      </c>
      <c r="B2628" s="20" t="s">
        <v>26345</v>
      </c>
      <c r="C2628" t="s">
        <v>23770</v>
      </c>
    </row>
    <row r="2629" spans="1:3" ht="12" customHeight="1" x14ac:dyDescent="0.3">
      <c r="A2629" s="20" t="s">
        <v>1537</v>
      </c>
      <c r="B2629" s="20" t="s">
        <v>26346</v>
      </c>
      <c r="C2629" t="s">
        <v>23801</v>
      </c>
    </row>
    <row r="2630" spans="1:3" ht="12" customHeight="1" x14ac:dyDescent="0.3">
      <c r="A2630" s="20" t="s">
        <v>4133</v>
      </c>
      <c r="B2630" s="20" t="s">
        <v>26347</v>
      </c>
      <c r="C2630" t="s">
        <v>24645</v>
      </c>
    </row>
    <row r="2631" spans="1:3" ht="12" customHeight="1" x14ac:dyDescent="0.3">
      <c r="A2631" s="20" t="s">
        <v>6176</v>
      </c>
      <c r="B2631" s="20" t="s">
        <v>15587</v>
      </c>
      <c r="C2631" t="s">
        <v>26348</v>
      </c>
    </row>
    <row r="2632" spans="1:3" ht="12" customHeight="1" x14ac:dyDescent="0.3">
      <c r="A2632" s="20" t="s">
        <v>3462</v>
      </c>
      <c r="B2632" s="20" t="s">
        <v>26349</v>
      </c>
      <c r="C2632" t="s">
        <v>23770</v>
      </c>
    </row>
    <row r="2633" spans="1:3" ht="12" customHeight="1" x14ac:dyDescent="0.3">
      <c r="A2633" s="20" t="s">
        <v>1421</v>
      </c>
      <c r="B2633" s="20" t="s">
        <v>26350</v>
      </c>
      <c r="C2633" t="s">
        <v>23663</v>
      </c>
    </row>
    <row r="2634" spans="1:3" ht="12" customHeight="1" x14ac:dyDescent="0.3">
      <c r="A2634" s="20" t="s">
        <v>6260</v>
      </c>
      <c r="B2634" s="20" t="s">
        <v>26351</v>
      </c>
      <c r="C2634" t="s">
        <v>23724</v>
      </c>
    </row>
    <row r="2635" spans="1:3" ht="12" customHeight="1" x14ac:dyDescent="0.3">
      <c r="A2635" s="20" t="s">
        <v>5204</v>
      </c>
      <c r="B2635" s="20" t="s">
        <v>26352</v>
      </c>
      <c r="C2635" t="s">
        <v>26353</v>
      </c>
    </row>
    <row r="2636" spans="1:3" ht="12" customHeight="1" x14ac:dyDescent="0.3">
      <c r="A2636" s="20" t="s">
        <v>6587</v>
      </c>
      <c r="B2636" s="20" t="s">
        <v>26354</v>
      </c>
      <c r="C2636" t="s">
        <v>23839</v>
      </c>
    </row>
    <row r="2637" spans="1:3" ht="12" customHeight="1" x14ac:dyDescent="0.3">
      <c r="A2637" s="20" t="s">
        <v>1293</v>
      </c>
      <c r="B2637" s="20" t="s">
        <v>26355</v>
      </c>
      <c r="C2637" t="s">
        <v>23665</v>
      </c>
    </row>
    <row r="2638" spans="1:3" ht="12" customHeight="1" x14ac:dyDescent="0.3">
      <c r="A2638" s="20" t="s">
        <v>2763</v>
      </c>
      <c r="B2638" s="20" t="s">
        <v>15587</v>
      </c>
      <c r="C2638" t="s">
        <v>26356</v>
      </c>
    </row>
    <row r="2639" spans="1:3" ht="12" customHeight="1" x14ac:dyDescent="0.3">
      <c r="A2639" s="20" t="s">
        <v>5736</v>
      </c>
      <c r="B2639" s="20" t="s">
        <v>26357</v>
      </c>
      <c r="C2639" t="s">
        <v>23683</v>
      </c>
    </row>
    <row r="2640" spans="1:3" ht="12" customHeight="1" x14ac:dyDescent="0.3">
      <c r="A2640" s="20" t="s">
        <v>3098</v>
      </c>
      <c r="B2640" s="20" t="s">
        <v>26358</v>
      </c>
      <c r="C2640" t="s">
        <v>23729</v>
      </c>
    </row>
    <row r="2641" spans="1:3" ht="12" customHeight="1" x14ac:dyDescent="0.3">
      <c r="A2641" s="20" t="s">
        <v>5704</v>
      </c>
      <c r="B2641" s="20" t="s">
        <v>26359</v>
      </c>
      <c r="C2641" t="s">
        <v>23697</v>
      </c>
    </row>
    <row r="2642" spans="1:3" ht="12" customHeight="1" x14ac:dyDescent="0.3">
      <c r="A2642" s="20" t="s">
        <v>6588</v>
      </c>
      <c r="B2642" s="20" t="s">
        <v>26360</v>
      </c>
      <c r="C2642" t="s">
        <v>23665</v>
      </c>
    </row>
    <row r="2643" spans="1:3" ht="12" customHeight="1" x14ac:dyDescent="0.3">
      <c r="A2643" s="20" t="s">
        <v>4625</v>
      </c>
      <c r="B2643" s="20" t="s">
        <v>26361</v>
      </c>
      <c r="C2643" t="s">
        <v>23701</v>
      </c>
    </row>
    <row r="2644" spans="1:3" ht="12" customHeight="1" x14ac:dyDescent="0.3">
      <c r="A2644" s="20" t="s">
        <v>7062</v>
      </c>
      <c r="B2644" s="20" t="s">
        <v>23993</v>
      </c>
      <c r="C2644" t="s">
        <v>26362</v>
      </c>
    </row>
    <row r="2645" spans="1:3" ht="12" customHeight="1" x14ac:dyDescent="0.3">
      <c r="A2645" s="20" t="s">
        <v>4808</v>
      </c>
      <c r="B2645" s="20" t="s">
        <v>23668</v>
      </c>
      <c r="C2645" t="s">
        <v>26363</v>
      </c>
    </row>
    <row r="2646" spans="1:3" ht="12" customHeight="1" x14ac:dyDescent="0.3">
      <c r="A2646" s="20" t="s">
        <v>6713</v>
      </c>
      <c r="B2646" s="20" t="s">
        <v>26364</v>
      </c>
      <c r="C2646" t="s">
        <v>23697</v>
      </c>
    </row>
    <row r="2647" spans="1:3" ht="12" customHeight="1" x14ac:dyDescent="0.3">
      <c r="A2647" s="20" t="s">
        <v>4748</v>
      </c>
      <c r="B2647" s="20" t="s">
        <v>26365</v>
      </c>
      <c r="C2647" t="s">
        <v>23701</v>
      </c>
    </row>
    <row r="2648" spans="1:3" ht="12" customHeight="1" x14ac:dyDescent="0.3">
      <c r="A2648" s="20" t="s">
        <v>5467</v>
      </c>
      <c r="B2648" s="20" t="s">
        <v>26366</v>
      </c>
      <c r="C2648" t="s">
        <v>23665</v>
      </c>
    </row>
    <row r="2649" spans="1:3" ht="12" customHeight="1" x14ac:dyDescent="0.3">
      <c r="A2649" s="20" t="s">
        <v>1422</v>
      </c>
      <c r="B2649" s="20" t="s">
        <v>26367</v>
      </c>
      <c r="C2649" t="s">
        <v>23805</v>
      </c>
    </row>
    <row r="2650" spans="1:3" ht="12" customHeight="1" x14ac:dyDescent="0.3">
      <c r="A2650" s="20" t="s">
        <v>5102</v>
      </c>
      <c r="B2650" s="20" t="s">
        <v>26368</v>
      </c>
      <c r="C2650" t="s">
        <v>23839</v>
      </c>
    </row>
    <row r="2651" spans="1:3" ht="12" customHeight="1" x14ac:dyDescent="0.3">
      <c r="A2651" s="20" t="s">
        <v>7781</v>
      </c>
      <c r="B2651" s="20" t="s">
        <v>26369</v>
      </c>
      <c r="C2651" t="s">
        <v>23665</v>
      </c>
    </row>
    <row r="2652" spans="1:3" ht="12" customHeight="1" x14ac:dyDescent="0.3">
      <c r="A2652" s="20" t="s">
        <v>4013</v>
      </c>
      <c r="B2652" s="20" t="s">
        <v>15587</v>
      </c>
      <c r="C2652" t="s">
        <v>26370</v>
      </c>
    </row>
    <row r="2653" spans="1:3" ht="12" customHeight="1" x14ac:dyDescent="0.3">
      <c r="A2653" s="20" t="s">
        <v>3608</v>
      </c>
      <c r="B2653" s="20" t="s">
        <v>26371</v>
      </c>
      <c r="C2653" t="s">
        <v>23770</v>
      </c>
    </row>
    <row r="2654" spans="1:3" ht="12" customHeight="1" x14ac:dyDescent="0.3">
      <c r="A2654" s="20" t="s">
        <v>4567</v>
      </c>
      <c r="B2654" s="20" t="s">
        <v>26372</v>
      </c>
      <c r="C2654" t="s">
        <v>23701</v>
      </c>
    </row>
    <row r="2655" spans="1:3" ht="12" customHeight="1" x14ac:dyDescent="0.3">
      <c r="A2655" s="20" t="s">
        <v>5294</v>
      </c>
      <c r="B2655" s="20" t="s">
        <v>23668</v>
      </c>
      <c r="C2655" t="s">
        <v>26373</v>
      </c>
    </row>
    <row r="2656" spans="1:3" ht="12" customHeight="1" x14ac:dyDescent="0.3">
      <c r="A2656" s="20" t="s">
        <v>5393</v>
      </c>
      <c r="B2656" s="20" t="s">
        <v>24066</v>
      </c>
      <c r="C2656" t="s">
        <v>26374</v>
      </c>
    </row>
    <row r="2657" spans="1:3" ht="12" customHeight="1" x14ac:dyDescent="0.3">
      <c r="A2657" s="20" t="s">
        <v>1810</v>
      </c>
      <c r="B2657" s="20" t="s">
        <v>23721</v>
      </c>
      <c r="C2657" t="s">
        <v>26375</v>
      </c>
    </row>
    <row r="2658" spans="1:3" ht="12" customHeight="1" x14ac:dyDescent="0.3">
      <c r="A2658" s="20" t="s">
        <v>4870</v>
      </c>
      <c r="B2658" s="20" t="s">
        <v>24141</v>
      </c>
      <c r="C2658" t="s">
        <v>26376</v>
      </c>
    </row>
    <row r="2659" spans="1:3" ht="12" customHeight="1" x14ac:dyDescent="0.3">
      <c r="A2659" s="20" t="s">
        <v>426</v>
      </c>
      <c r="B2659" s="20" t="s">
        <v>24038</v>
      </c>
      <c r="C2659" t="s">
        <v>26377</v>
      </c>
    </row>
    <row r="2660" spans="1:3" ht="12" customHeight="1" x14ac:dyDescent="0.3">
      <c r="A2660" s="20" t="s">
        <v>1811</v>
      </c>
      <c r="B2660" s="20" t="s">
        <v>23721</v>
      </c>
      <c r="C2660" t="s">
        <v>26378</v>
      </c>
    </row>
    <row r="2661" spans="1:3" ht="12" customHeight="1" x14ac:dyDescent="0.3">
      <c r="A2661" s="20" t="s">
        <v>5394</v>
      </c>
      <c r="B2661" s="20" t="s">
        <v>26379</v>
      </c>
      <c r="C2661" t="s">
        <v>23812</v>
      </c>
    </row>
    <row r="2662" spans="1:3" ht="12" customHeight="1" x14ac:dyDescent="0.3">
      <c r="A2662" s="20" t="s">
        <v>3005</v>
      </c>
      <c r="B2662" s="20" t="s">
        <v>26380</v>
      </c>
      <c r="C2662" t="s">
        <v>23661</v>
      </c>
    </row>
    <row r="2663" spans="1:3" ht="12" customHeight="1" x14ac:dyDescent="0.3">
      <c r="A2663" s="20" t="s">
        <v>6438</v>
      </c>
      <c r="B2663" s="20" t="s">
        <v>23668</v>
      </c>
      <c r="C2663" t="s">
        <v>26381</v>
      </c>
    </row>
    <row r="2664" spans="1:3" ht="12" customHeight="1" x14ac:dyDescent="0.3">
      <c r="A2664" s="20" t="s">
        <v>561</v>
      </c>
      <c r="B2664" s="20" t="s">
        <v>23668</v>
      </c>
      <c r="C2664" t="s">
        <v>26382</v>
      </c>
    </row>
    <row r="2665" spans="1:3" ht="12" customHeight="1" x14ac:dyDescent="0.3">
      <c r="A2665" s="20" t="s">
        <v>5336</v>
      </c>
      <c r="B2665" s="20" t="s">
        <v>26383</v>
      </c>
      <c r="C2665" t="s">
        <v>23683</v>
      </c>
    </row>
    <row r="2666" spans="1:3" ht="12" customHeight="1" x14ac:dyDescent="0.3">
      <c r="A2666" s="20" t="s">
        <v>3889</v>
      </c>
      <c r="B2666" s="20" t="s">
        <v>26384</v>
      </c>
      <c r="C2666" t="s">
        <v>23738</v>
      </c>
    </row>
    <row r="2667" spans="1:3" ht="12" customHeight="1" x14ac:dyDescent="0.3">
      <c r="A2667" s="20" t="s">
        <v>4809</v>
      </c>
      <c r="B2667" s="20" t="s">
        <v>26385</v>
      </c>
      <c r="C2667" t="s">
        <v>23665</v>
      </c>
    </row>
    <row r="2668" spans="1:3" ht="12" customHeight="1" x14ac:dyDescent="0.3">
      <c r="A2668" s="20" t="s">
        <v>3564</v>
      </c>
      <c r="B2668" s="20" t="s">
        <v>26386</v>
      </c>
      <c r="C2668" t="s">
        <v>23770</v>
      </c>
    </row>
    <row r="2669" spans="1:3" ht="12" customHeight="1" x14ac:dyDescent="0.3">
      <c r="A2669" s="20" t="s">
        <v>3164</v>
      </c>
      <c r="B2669" s="20" t="s">
        <v>26387</v>
      </c>
      <c r="C2669" t="s">
        <v>23729</v>
      </c>
    </row>
    <row r="2670" spans="1:3" ht="12" customHeight="1" x14ac:dyDescent="0.3">
      <c r="A2670" s="20" t="s">
        <v>6291</v>
      </c>
      <c r="B2670" s="20" t="s">
        <v>26388</v>
      </c>
      <c r="C2670" t="s">
        <v>23724</v>
      </c>
    </row>
    <row r="2671" spans="1:3" ht="12" customHeight="1" x14ac:dyDescent="0.3">
      <c r="A2671" s="20" t="s">
        <v>3796</v>
      </c>
      <c r="B2671" s="20" t="s">
        <v>26389</v>
      </c>
      <c r="C2671" t="s">
        <v>23998</v>
      </c>
    </row>
    <row r="2672" spans="1:3" ht="12" customHeight="1" x14ac:dyDescent="0.3">
      <c r="A2672" s="20" t="s">
        <v>4337</v>
      </c>
      <c r="B2672" s="20" t="s">
        <v>26390</v>
      </c>
      <c r="C2672" t="s">
        <v>23667</v>
      </c>
    </row>
    <row r="2673" spans="1:3" ht="12" customHeight="1" x14ac:dyDescent="0.3">
      <c r="A2673" s="20" t="s">
        <v>562</v>
      </c>
      <c r="B2673" s="20" t="s">
        <v>16164</v>
      </c>
      <c r="C2673" t="s">
        <v>23719</v>
      </c>
    </row>
    <row r="2674" spans="1:3" ht="12" customHeight="1" x14ac:dyDescent="0.3">
      <c r="A2674" s="20" t="s">
        <v>3797</v>
      </c>
      <c r="B2674" s="20" t="s">
        <v>26391</v>
      </c>
      <c r="C2674" t="s">
        <v>23683</v>
      </c>
    </row>
    <row r="2675" spans="1:3" ht="12" customHeight="1" x14ac:dyDescent="0.3">
      <c r="A2675" s="20" t="s">
        <v>7164</v>
      </c>
      <c r="B2675" s="20" t="s">
        <v>26392</v>
      </c>
      <c r="C2675" t="s">
        <v>23683</v>
      </c>
    </row>
    <row r="2676" spans="1:3" ht="12" customHeight="1" x14ac:dyDescent="0.3">
      <c r="A2676" s="20" t="s">
        <v>6949</v>
      </c>
      <c r="B2676" s="20" t="s">
        <v>26393</v>
      </c>
      <c r="C2676" t="s">
        <v>23839</v>
      </c>
    </row>
    <row r="2677" spans="1:3" ht="12" customHeight="1" x14ac:dyDescent="0.3">
      <c r="A2677" s="20" t="s">
        <v>100</v>
      </c>
      <c r="B2677" s="20" t="s">
        <v>26394</v>
      </c>
      <c r="C2677" t="s">
        <v>23683</v>
      </c>
    </row>
    <row r="2678" spans="1:3" ht="12" customHeight="1" x14ac:dyDescent="0.3">
      <c r="A2678" s="20" t="s">
        <v>563</v>
      </c>
      <c r="B2678" s="20" t="s">
        <v>26395</v>
      </c>
      <c r="C2678" t="s">
        <v>23731</v>
      </c>
    </row>
    <row r="2679" spans="1:3" ht="12" customHeight="1" x14ac:dyDescent="0.3">
      <c r="A2679" s="20" t="s">
        <v>101</v>
      </c>
      <c r="B2679" s="20" t="s">
        <v>26396</v>
      </c>
      <c r="C2679" t="s">
        <v>23683</v>
      </c>
    </row>
    <row r="2680" spans="1:3" ht="12" customHeight="1" x14ac:dyDescent="0.3">
      <c r="A2680" s="20" t="s">
        <v>3930</v>
      </c>
      <c r="B2680" s="20" t="s">
        <v>23668</v>
      </c>
      <c r="C2680" t="s">
        <v>26397</v>
      </c>
    </row>
    <row r="2681" spans="1:3" ht="12" customHeight="1" x14ac:dyDescent="0.3">
      <c r="A2681" s="20" t="s">
        <v>6046</v>
      </c>
      <c r="B2681" s="20" t="s">
        <v>23668</v>
      </c>
      <c r="C2681" t="s">
        <v>26398</v>
      </c>
    </row>
    <row r="2682" spans="1:3" ht="12" customHeight="1" x14ac:dyDescent="0.3">
      <c r="A2682" s="20" t="s">
        <v>901</v>
      </c>
      <c r="B2682" s="20" t="s">
        <v>23668</v>
      </c>
      <c r="C2682" t="s">
        <v>26399</v>
      </c>
    </row>
    <row r="2683" spans="1:3" ht="12" customHeight="1" x14ac:dyDescent="0.3">
      <c r="A2683" s="20" t="s">
        <v>3099</v>
      </c>
      <c r="B2683" s="20" t="s">
        <v>26400</v>
      </c>
      <c r="C2683" t="s">
        <v>23729</v>
      </c>
    </row>
    <row r="2684" spans="1:3" ht="12" customHeight="1" x14ac:dyDescent="0.3">
      <c r="A2684" s="20" t="s">
        <v>7782</v>
      </c>
      <c r="B2684" s="20" t="s">
        <v>26401</v>
      </c>
      <c r="C2684" t="s">
        <v>23663</v>
      </c>
    </row>
    <row r="2685" spans="1:3" ht="12" customHeight="1" x14ac:dyDescent="0.3">
      <c r="A2685" s="20" t="s">
        <v>102</v>
      </c>
      <c r="B2685" s="20" t="s">
        <v>15692</v>
      </c>
      <c r="C2685" t="s">
        <v>23775</v>
      </c>
    </row>
    <row r="2686" spans="1:3" ht="12" customHeight="1" x14ac:dyDescent="0.3">
      <c r="A2686" s="20" t="s">
        <v>4537</v>
      </c>
      <c r="B2686" s="20" t="s">
        <v>26402</v>
      </c>
      <c r="C2686" t="s">
        <v>23710</v>
      </c>
    </row>
    <row r="2687" spans="1:3" ht="12" customHeight="1" x14ac:dyDescent="0.3">
      <c r="A2687" s="20" t="s">
        <v>5103</v>
      </c>
      <c r="B2687" s="20" t="s">
        <v>26403</v>
      </c>
      <c r="C2687" t="s">
        <v>26404</v>
      </c>
    </row>
    <row r="2688" spans="1:3" ht="12" customHeight="1" x14ac:dyDescent="0.3">
      <c r="A2688" s="20" t="s">
        <v>7308</v>
      </c>
      <c r="B2688" s="20" t="s">
        <v>23668</v>
      </c>
      <c r="C2688" t="s">
        <v>26405</v>
      </c>
    </row>
    <row r="2689" spans="1:3" ht="12" customHeight="1" x14ac:dyDescent="0.3">
      <c r="A2689" s="20" t="s">
        <v>4568</v>
      </c>
      <c r="B2689" s="20" t="s">
        <v>26406</v>
      </c>
      <c r="C2689" t="s">
        <v>23701</v>
      </c>
    </row>
    <row r="2690" spans="1:3" ht="12" customHeight="1" x14ac:dyDescent="0.3">
      <c r="A2690" s="20" t="s">
        <v>4749</v>
      </c>
      <c r="B2690" s="20" t="s">
        <v>26407</v>
      </c>
      <c r="C2690" t="s">
        <v>26408</v>
      </c>
    </row>
    <row r="2691" spans="1:3" ht="12" customHeight="1" x14ac:dyDescent="0.3">
      <c r="A2691" s="20" t="s">
        <v>1294</v>
      </c>
      <c r="B2691" s="20" t="s">
        <v>15587</v>
      </c>
      <c r="C2691" t="s">
        <v>26409</v>
      </c>
    </row>
    <row r="2692" spans="1:3" ht="12" customHeight="1" x14ac:dyDescent="0.3">
      <c r="A2692" s="20" t="s">
        <v>6714</v>
      </c>
      <c r="B2692" s="20" t="s">
        <v>26410</v>
      </c>
      <c r="C2692" t="s">
        <v>23697</v>
      </c>
    </row>
    <row r="2693" spans="1:3" ht="12" customHeight="1" x14ac:dyDescent="0.3">
      <c r="A2693" s="20" t="s">
        <v>6800</v>
      </c>
      <c r="B2693" s="20" t="s">
        <v>26411</v>
      </c>
      <c r="C2693" t="s">
        <v>23697</v>
      </c>
    </row>
    <row r="2694" spans="1:3" ht="12" customHeight="1" x14ac:dyDescent="0.3">
      <c r="A2694" s="20" t="s">
        <v>6515</v>
      </c>
      <c r="B2694" s="20" t="s">
        <v>26412</v>
      </c>
      <c r="C2694" t="s">
        <v>23675</v>
      </c>
    </row>
    <row r="2695" spans="1:3" ht="12" customHeight="1" x14ac:dyDescent="0.3">
      <c r="A2695" s="20" t="s">
        <v>4111</v>
      </c>
      <c r="B2695" s="20" t="s">
        <v>26413</v>
      </c>
      <c r="C2695" t="s">
        <v>26414</v>
      </c>
    </row>
    <row r="2696" spans="1:3" ht="12" customHeight="1" x14ac:dyDescent="0.3">
      <c r="A2696" s="20" t="s">
        <v>2906</v>
      </c>
      <c r="B2696" s="20" t="s">
        <v>23668</v>
      </c>
      <c r="C2696" t="s">
        <v>26415</v>
      </c>
    </row>
    <row r="2697" spans="1:3" ht="12" customHeight="1" x14ac:dyDescent="0.3">
      <c r="A2697" s="20" t="s">
        <v>5490</v>
      </c>
      <c r="B2697" s="20" t="s">
        <v>26416</v>
      </c>
      <c r="C2697" t="s">
        <v>23665</v>
      </c>
    </row>
    <row r="2698" spans="1:3" ht="12" customHeight="1" x14ac:dyDescent="0.3">
      <c r="A2698" s="20" t="s">
        <v>1295</v>
      </c>
      <c r="B2698" s="20" t="s">
        <v>26417</v>
      </c>
      <c r="C2698" t="s">
        <v>23812</v>
      </c>
    </row>
    <row r="2699" spans="1:3" ht="12" customHeight="1" x14ac:dyDescent="0.3">
      <c r="A2699" s="20" t="s">
        <v>2222</v>
      </c>
      <c r="B2699" s="20" t="s">
        <v>26418</v>
      </c>
      <c r="C2699" t="s">
        <v>23663</v>
      </c>
    </row>
    <row r="2700" spans="1:3" ht="12" customHeight="1" x14ac:dyDescent="0.3">
      <c r="A2700" s="20" t="s">
        <v>775</v>
      </c>
      <c r="B2700" s="20" t="s">
        <v>26419</v>
      </c>
      <c r="C2700" t="s">
        <v>23683</v>
      </c>
    </row>
    <row r="2701" spans="1:3" ht="12" customHeight="1" x14ac:dyDescent="0.3">
      <c r="A2701" s="20" t="s">
        <v>3890</v>
      </c>
      <c r="B2701" s="20" t="s">
        <v>26420</v>
      </c>
      <c r="C2701" t="s">
        <v>23738</v>
      </c>
    </row>
    <row r="2702" spans="1:3" ht="12" customHeight="1" x14ac:dyDescent="0.3">
      <c r="A2702" s="20" t="s">
        <v>6801</v>
      </c>
      <c r="B2702" s="20" t="s">
        <v>26421</v>
      </c>
      <c r="C2702" t="s">
        <v>23697</v>
      </c>
    </row>
    <row r="2703" spans="1:3" ht="12" customHeight="1" x14ac:dyDescent="0.3">
      <c r="A2703" s="20" t="s">
        <v>4871</v>
      </c>
      <c r="B2703" s="20" t="s">
        <v>26422</v>
      </c>
      <c r="C2703" t="s">
        <v>23683</v>
      </c>
    </row>
    <row r="2704" spans="1:3" ht="12" customHeight="1" x14ac:dyDescent="0.3">
      <c r="A2704" s="20" t="s">
        <v>103</v>
      </c>
      <c r="B2704" s="20" t="s">
        <v>15693</v>
      </c>
      <c r="C2704" t="s">
        <v>23775</v>
      </c>
    </row>
    <row r="2705" spans="1:3" ht="12" customHeight="1" x14ac:dyDescent="0.3">
      <c r="A2705" s="20" t="s">
        <v>4952</v>
      </c>
      <c r="B2705" s="20" t="s">
        <v>23668</v>
      </c>
      <c r="C2705" t="s">
        <v>26423</v>
      </c>
    </row>
    <row r="2706" spans="1:3" ht="12" customHeight="1" x14ac:dyDescent="0.3">
      <c r="A2706" s="20" t="s">
        <v>4671</v>
      </c>
      <c r="B2706" s="20" t="s">
        <v>26424</v>
      </c>
      <c r="C2706" t="s">
        <v>23665</v>
      </c>
    </row>
    <row r="2707" spans="1:3" ht="12" customHeight="1" x14ac:dyDescent="0.3">
      <c r="A2707" s="20" t="s">
        <v>2764</v>
      </c>
      <c r="B2707" s="20" t="s">
        <v>15587</v>
      </c>
      <c r="C2707" t="s">
        <v>26425</v>
      </c>
    </row>
    <row r="2708" spans="1:3" ht="12" customHeight="1" x14ac:dyDescent="0.3">
      <c r="A2708" s="20" t="s">
        <v>6999</v>
      </c>
      <c r="B2708" s="20" t="s">
        <v>23758</v>
      </c>
      <c r="C2708" t="s">
        <v>26426</v>
      </c>
    </row>
    <row r="2709" spans="1:3" ht="12" customHeight="1" x14ac:dyDescent="0.3">
      <c r="A2709" s="20" t="s">
        <v>3395</v>
      </c>
      <c r="B2709" s="20" t="s">
        <v>26427</v>
      </c>
      <c r="C2709" t="s">
        <v>23729</v>
      </c>
    </row>
    <row r="2710" spans="1:3" ht="12" customHeight="1" x14ac:dyDescent="0.3">
      <c r="A2710" s="20" t="s">
        <v>7063</v>
      </c>
      <c r="B2710" s="20" t="s">
        <v>23668</v>
      </c>
      <c r="C2710" t="s">
        <v>26428</v>
      </c>
    </row>
    <row r="2711" spans="1:3" ht="12" customHeight="1" x14ac:dyDescent="0.3">
      <c r="A2711" s="20" t="s">
        <v>4538</v>
      </c>
      <c r="B2711" s="20" t="s">
        <v>26429</v>
      </c>
      <c r="C2711" t="s">
        <v>23710</v>
      </c>
    </row>
    <row r="2712" spans="1:3" ht="12" customHeight="1" x14ac:dyDescent="0.3">
      <c r="A2712" s="20" t="s">
        <v>3931</v>
      </c>
      <c r="B2712" s="20" t="s">
        <v>23668</v>
      </c>
      <c r="C2712" t="s">
        <v>26430</v>
      </c>
    </row>
    <row r="2713" spans="1:3" ht="12" customHeight="1" x14ac:dyDescent="0.3">
      <c r="A2713" s="20" t="s">
        <v>10636</v>
      </c>
      <c r="B2713" s="20" t="s">
        <v>26431</v>
      </c>
      <c r="C2713" t="s">
        <v>23665</v>
      </c>
    </row>
    <row r="2714" spans="1:3" ht="12" customHeight="1" x14ac:dyDescent="0.3">
      <c r="A2714" s="20" t="s">
        <v>2765</v>
      </c>
      <c r="B2714" s="20" t="s">
        <v>15587</v>
      </c>
      <c r="C2714" t="s">
        <v>26432</v>
      </c>
    </row>
    <row r="2715" spans="1:3" ht="12" customHeight="1" x14ac:dyDescent="0.3">
      <c r="A2715" s="20" t="s">
        <v>2388</v>
      </c>
      <c r="B2715" s="20" t="s">
        <v>26433</v>
      </c>
      <c r="C2715" t="s">
        <v>23663</v>
      </c>
    </row>
    <row r="2716" spans="1:3" ht="12" customHeight="1" x14ac:dyDescent="0.3">
      <c r="A2716" s="20" t="s">
        <v>4278</v>
      </c>
      <c r="B2716" s="20" t="s">
        <v>26434</v>
      </c>
      <c r="C2716" t="s">
        <v>23667</v>
      </c>
    </row>
    <row r="2717" spans="1:3" ht="12" customHeight="1" x14ac:dyDescent="0.3">
      <c r="A2717" s="20" t="s">
        <v>2032</v>
      </c>
      <c r="B2717" s="20" t="s">
        <v>26435</v>
      </c>
      <c r="C2717" t="s">
        <v>23665</v>
      </c>
    </row>
    <row r="2718" spans="1:3" ht="12" customHeight="1" x14ac:dyDescent="0.3">
      <c r="A2718" s="20" t="s">
        <v>3246</v>
      </c>
      <c r="B2718" s="20" t="s">
        <v>26436</v>
      </c>
      <c r="C2718" t="s">
        <v>23665</v>
      </c>
    </row>
    <row r="2719" spans="1:3" ht="12" customHeight="1" x14ac:dyDescent="0.3">
      <c r="A2719" s="20" t="s">
        <v>3396</v>
      </c>
      <c r="B2719" s="20" t="s">
        <v>23721</v>
      </c>
      <c r="C2719" t="s">
        <v>26437</v>
      </c>
    </row>
    <row r="2720" spans="1:3" ht="12" customHeight="1" x14ac:dyDescent="0.3">
      <c r="A2720" s="20" t="s">
        <v>1423</v>
      </c>
      <c r="B2720" s="20" t="s">
        <v>26438</v>
      </c>
      <c r="C2720" t="s">
        <v>23805</v>
      </c>
    </row>
    <row r="2721" spans="1:3" ht="12" customHeight="1" x14ac:dyDescent="0.3">
      <c r="A2721" s="20" t="s">
        <v>4305</v>
      </c>
      <c r="B2721" s="20" t="s">
        <v>26439</v>
      </c>
      <c r="C2721" t="s">
        <v>23667</v>
      </c>
    </row>
    <row r="2722" spans="1:3" ht="12" customHeight="1" x14ac:dyDescent="0.3">
      <c r="A2722" s="20" t="s">
        <v>6589</v>
      </c>
      <c r="B2722" s="20" t="s">
        <v>26440</v>
      </c>
      <c r="C2722" t="s">
        <v>23683</v>
      </c>
    </row>
    <row r="2723" spans="1:3" ht="12" customHeight="1" x14ac:dyDescent="0.3">
      <c r="A2723" s="20" t="s">
        <v>4953</v>
      </c>
      <c r="B2723" s="20" t="s">
        <v>26441</v>
      </c>
      <c r="C2723" t="s">
        <v>23870</v>
      </c>
    </row>
    <row r="2724" spans="1:3" ht="12" customHeight="1" x14ac:dyDescent="0.3">
      <c r="A2724" s="20" t="s">
        <v>6901</v>
      </c>
      <c r="B2724" s="20" t="s">
        <v>26442</v>
      </c>
      <c r="C2724" t="s">
        <v>23697</v>
      </c>
    </row>
    <row r="2725" spans="1:3" ht="12" customHeight="1" x14ac:dyDescent="0.3">
      <c r="A2725" s="20" t="s">
        <v>1812</v>
      </c>
      <c r="B2725" s="20" t="s">
        <v>23668</v>
      </c>
      <c r="C2725" t="s">
        <v>26443</v>
      </c>
    </row>
    <row r="2726" spans="1:3" ht="12" customHeight="1" x14ac:dyDescent="0.3">
      <c r="A2726" s="20" t="s">
        <v>6902</v>
      </c>
      <c r="B2726" s="20" t="s">
        <v>26444</v>
      </c>
      <c r="C2726" t="s">
        <v>23697</v>
      </c>
    </row>
    <row r="2727" spans="1:3" ht="12" customHeight="1" x14ac:dyDescent="0.3">
      <c r="A2727" s="20" t="s">
        <v>4202</v>
      </c>
      <c r="B2727" s="20" t="s">
        <v>26445</v>
      </c>
      <c r="C2727" t="s">
        <v>23667</v>
      </c>
    </row>
    <row r="2728" spans="1:3" ht="12" customHeight="1" x14ac:dyDescent="0.3">
      <c r="A2728" s="20" t="s">
        <v>5104</v>
      </c>
      <c r="B2728" s="20" t="s">
        <v>26446</v>
      </c>
      <c r="C2728" t="s">
        <v>23683</v>
      </c>
    </row>
    <row r="2729" spans="1:3" ht="12" customHeight="1" x14ac:dyDescent="0.3">
      <c r="A2729" s="20" t="s">
        <v>5395</v>
      </c>
      <c r="B2729" s="20" t="s">
        <v>21224</v>
      </c>
      <c r="C2729" t="s">
        <v>26447</v>
      </c>
    </row>
    <row r="2730" spans="1:3" ht="12" customHeight="1" x14ac:dyDescent="0.3">
      <c r="A2730" s="20" t="s">
        <v>6439</v>
      </c>
      <c r="B2730" s="20" t="s">
        <v>26448</v>
      </c>
      <c r="C2730" t="s">
        <v>23683</v>
      </c>
    </row>
    <row r="2731" spans="1:3" ht="12" customHeight="1" x14ac:dyDescent="0.3">
      <c r="A2731" s="20" t="s">
        <v>2223</v>
      </c>
      <c r="B2731" s="20" t="s">
        <v>26449</v>
      </c>
      <c r="C2731" t="s">
        <v>23663</v>
      </c>
    </row>
    <row r="2732" spans="1:3" ht="12" customHeight="1" x14ac:dyDescent="0.3">
      <c r="A2732" s="20" t="s">
        <v>5570</v>
      </c>
      <c r="B2732" s="20" t="s">
        <v>26450</v>
      </c>
      <c r="C2732" t="s">
        <v>24098</v>
      </c>
    </row>
    <row r="2733" spans="1:3" ht="12" customHeight="1" x14ac:dyDescent="0.3">
      <c r="A2733" s="20" t="s">
        <v>6903</v>
      </c>
      <c r="B2733" s="20" t="s">
        <v>26451</v>
      </c>
      <c r="C2733" t="s">
        <v>23665</v>
      </c>
    </row>
    <row r="2734" spans="1:3" ht="12" customHeight="1" x14ac:dyDescent="0.3">
      <c r="A2734" s="20" t="s">
        <v>4626</v>
      </c>
      <c r="B2734" s="20" t="s">
        <v>26452</v>
      </c>
      <c r="C2734" t="s">
        <v>26453</v>
      </c>
    </row>
    <row r="2735" spans="1:3" ht="12" customHeight="1" x14ac:dyDescent="0.3">
      <c r="A2735" s="20" t="s">
        <v>4014</v>
      </c>
      <c r="B2735" s="20" t="s">
        <v>26454</v>
      </c>
      <c r="C2735" t="s">
        <v>26455</v>
      </c>
    </row>
    <row r="2736" spans="1:3" ht="12" customHeight="1" x14ac:dyDescent="0.3">
      <c r="A2736" s="20" t="s">
        <v>3734</v>
      </c>
      <c r="B2736" s="20" t="s">
        <v>26456</v>
      </c>
      <c r="C2736" t="s">
        <v>23665</v>
      </c>
    </row>
    <row r="2737" spans="1:3" ht="12" customHeight="1" x14ac:dyDescent="0.3">
      <c r="A2737" s="20" t="s">
        <v>1813</v>
      </c>
      <c r="B2737" s="20" t="s">
        <v>26457</v>
      </c>
      <c r="C2737" t="s">
        <v>23663</v>
      </c>
    </row>
    <row r="2738" spans="1:3" ht="12" customHeight="1" x14ac:dyDescent="0.3">
      <c r="A2738" s="20" t="s">
        <v>1424</v>
      </c>
      <c r="B2738" s="20" t="s">
        <v>26458</v>
      </c>
      <c r="C2738" t="s">
        <v>23812</v>
      </c>
    </row>
    <row r="2739" spans="1:3" ht="12" customHeight="1" x14ac:dyDescent="0.3">
      <c r="A2739" s="20" t="s">
        <v>1814</v>
      </c>
      <c r="B2739" s="20" t="s">
        <v>15587</v>
      </c>
      <c r="C2739" t="s">
        <v>26459</v>
      </c>
    </row>
    <row r="2740" spans="1:3" ht="12" customHeight="1" x14ac:dyDescent="0.3">
      <c r="A2740" s="20" t="s">
        <v>104</v>
      </c>
      <c r="B2740" s="20" t="s">
        <v>26460</v>
      </c>
      <c r="C2740" t="s">
        <v>23719</v>
      </c>
    </row>
    <row r="2741" spans="1:3" ht="12" customHeight="1" x14ac:dyDescent="0.3">
      <c r="A2741" s="20" t="s">
        <v>4015</v>
      </c>
      <c r="B2741" s="20" t="s">
        <v>26461</v>
      </c>
      <c r="C2741" t="s">
        <v>26462</v>
      </c>
    </row>
    <row r="2742" spans="1:3" ht="12" customHeight="1" x14ac:dyDescent="0.3">
      <c r="A2742" s="20" t="s">
        <v>3891</v>
      </c>
      <c r="B2742" s="20" t="s">
        <v>23668</v>
      </c>
      <c r="C2742" t="s">
        <v>26463</v>
      </c>
    </row>
    <row r="2743" spans="1:3" ht="12" customHeight="1" x14ac:dyDescent="0.3">
      <c r="A2743" s="20" t="s">
        <v>4279</v>
      </c>
      <c r="B2743" s="20" t="s">
        <v>23668</v>
      </c>
      <c r="C2743" t="s">
        <v>26464</v>
      </c>
    </row>
    <row r="2744" spans="1:3" ht="12" customHeight="1" x14ac:dyDescent="0.3">
      <c r="A2744" s="20" t="s">
        <v>4280</v>
      </c>
      <c r="B2744" s="20" t="s">
        <v>26465</v>
      </c>
      <c r="C2744" t="s">
        <v>23667</v>
      </c>
    </row>
    <row r="2745" spans="1:3" ht="12" customHeight="1" x14ac:dyDescent="0.3">
      <c r="A2745" s="20" t="s">
        <v>6590</v>
      </c>
      <c r="B2745" s="20" t="s">
        <v>23668</v>
      </c>
      <c r="C2745" t="s">
        <v>26466</v>
      </c>
    </row>
    <row r="2746" spans="1:3" ht="12" customHeight="1" x14ac:dyDescent="0.3">
      <c r="A2746" s="20" t="s">
        <v>4122</v>
      </c>
      <c r="B2746" s="20" t="s">
        <v>26467</v>
      </c>
      <c r="C2746" t="s">
        <v>26468</v>
      </c>
    </row>
    <row r="2747" spans="1:3" ht="12" customHeight="1" x14ac:dyDescent="0.3">
      <c r="A2747" s="20" t="s">
        <v>6047</v>
      </c>
      <c r="B2747" s="20" t="s">
        <v>23668</v>
      </c>
      <c r="C2747" t="s">
        <v>26469</v>
      </c>
    </row>
    <row r="2748" spans="1:3" ht="12" customHeight="1" x14ac:dyDescent="0.3">
      <c r="A2748" s="20" t="s">
        <v>5105</v>
      </c>
      <c r="B2748" s="20" t="s">
        <v>26470</v>
      </c>
      <c r="C2748" t="s">
        <v>26471</v>
      </c>
    </row>
    <row r="2749" spans="1:3" ht="12" customHeight="1" x14ac:dyDescent="0.3">
      <c r="A2749" s="20" t="s">
        <v>4016</v>
      </c>
      <c r="B2749" s="20" t="s">
        <v>15587</v>
      </c>
      <c r="C2749" t="s">
        <v>26472</v>
      </c>
    </row>
    <row r="2750" spans="1:3" ht="12" customHeight="1" x14ac:dyDescent="0.3">
      <c r="A2750" s="20" t="s">
        <v>6802</v>
      </c>
      <c r="B2750" s="20" t="s">
        <v>26473</v>
      </c>
      <c r="C2750" t="s">
        <v>23697</v>
      </c>
    </row>
    <row r="2751" spans="1:3" ht="12" customHeight="1" x14ac:dyDescent="0.3">
      <c r="A2751" s="20" t="s">
        <v>3609</v>
      </c>
      <c r="B2751" s="20" t="s">
        <v>26474</v>
      </c>
      <c r="C2751" t="s">
        <v>23770</v>
      </c>
    </row>
    <row r="2752" spans="1:3" ht="12" customHeight="1" x14ac:dyDescent="0.3">
      <c r="A2752" s="20" t="s">
        <v>7064</v>
      </c>
      <c r="B2752" s="20" t="s">
        <v>26475</v>
      </c>
      <c r="C2752" t="s">
        <v>23665</v>
      </c>
    </row>
    <row r="2753" spans="1:3" ht="12" customHeight="1" x14ac:dyDescent="0.3">
      <c r="A2753" s="20" t="s">
        <v>6591</v>
      </c>
      <c r="B2753" s="20" t="s">
        <v>26476</v>
      </c>
      <c r="C2753" t="s">
        <v>23697</v>
      </c>
    </row>
    <row r="2754" spans="1:3" ht="12" customHeight="1" x14ac:dyDescent="0.3">
      <c r="A2754" s="20" t="s">
        <v>7248</v>
      </c>
      <c r="B2754" s="20" t="s">
        <v>26477</v>
      </c>
      <c r="C2754" t="s">
        <v>23665</v>
      </c>
    </row>
    <row r="2755" spans="1:3" ht="12" customHeight="1" x14ac:dyDescent="0.3">
      <c r="A2755" s="20" t="s">
        <v>3559</v>
      </c>
      <c r="B2755" s="20" t="s">
        <v>26478</v>
      </c>
      <c r="C2755" t="s">
        <v>23770</v>
      </c>
    </row>
    <row r="2756" spans="1:3" ht="12" customHeight="1" x14ac:dyDescent="0.3">
      <c r="A2756" s="20" t="s">
        <v>5036</v>
      </c>
      <c r="B2756" s="20" t="s">
        <v>23883</v>
      </c>
      <c r="C2756" t="s">
        <v>26479</v>
      </c>
    </row>
    <row r="2757" spans="1:3" ht="12" customHeight="1" x14ac:dyDescent="0.3">
      <c r="A2757" s="20" t="s">
        <v>4672</v>
      </c>
      <c r="B2757" s="20" t="s">
        <v>26480</v>
      </c>
      <c r="C2757" t="s">
        <v>23665</v>
      </c>
    </row>
    <row r="2758" spans="1:3" ht="12" customHeight="1" x14ac:dyDescent="0.3">
      <c r="A2758" s="20" t="s">
        <v>4203</v>
      </c>
      <c r="B2758" s="20" t="s">
        <v>26481</v>
      </c>
      <c r="C2758" t="s">
        <v>23667</v>
      </c>
    </row>
    <row r="2759" spans="1:3" ht="12" customHeight="1" x14ac:dyDescent="0.3">
      <c r="A2759" s="20" t="s">
        <v>3463</v>
      </c>
      <c r="B2759" s="20" t="s">
        <v>26482</v>
      </c>
      <c r="C2759" t="s">
        <v>23770</v>
      </c>
    </row>
    <row r="2760" spans="1:3" ht="12" customHeight="1" x14ac:dyDescent="0.3">
      <c r="A2760" s="20" t="s">
        <v>2033</v>
      </c>
      <c r="B2760" s="20" t="s">
        <v>23668</v>
      </c>
      <c r="C2760" t="s">
        <v>26483</v>
      </c>
    </row>
    <row r="2761" spans="1:3" ht="12" customHeight="1" x14ac:dyDescent="0.3">
      <c r="A2761" s="20" t="s">
        <v>7065</v>
      </c>
      <c r="B2761" s="20" t="s">
        <v>26484</v>
      </c>
      <c r="C2761" t="s">
        <v>24944</v>
      </c>
    </row>
    <row r="2762" spans="1:3" ht="12" customHeight="1" x14ac:dyDescent="0.3">
      <c r="A2762" s="20" t="s">
        <v>7309</v>
      </c>
      <c r="B2762" s="20" t="s">
        <v>26485</v>
      </c>
      <c r="C2762" t="s">
        <v>26486</v>
      </c>
    </row>
    <row r="2763" spans="1:3" ht="12" customHeight="1" x14ac:dyDescent="0.3">
      <c r="A2763" s="20" t="s">
        <v>7349</v>
      </c>
      <c r="B2763" s="20" t="s">
        <v>26487</v>
      </c>
      <c r="C2763" t="s">
        <v>23683</v>
      </c>
    </row>
    <row r="2764" spans="1:3" ht="12" customHeight="1" x14ac:dyDescent="0.3">
      <c r="A2764" s="20" t="s">
        <v>5909</v>
      </c>
      <c r="B2764" s="20" t="s">
        <v>26488</v>
      </c>
      <c r="C2764" t="s">
        <v>26193</v>
      </c>
    </row>
    <row r="2765" spans="1:3" ht="12" customHeight="1" x14ac:dyDescent="0.3">
      <c r="A2765" s="20" t="s">
        <v>7606</v>
      </c>
      <c r="B2765" s="20" t="s">
        <v>23668</v>
      </c>
      <c r="C2765" t="s">
        <v>26489</v>
      </c>
    </row>
    <row r="2766" spans="1:3" ht="12" customHeight="1" x14ac:dyDescent="0.3">
      <c r="A2766" s="20" t="s">
        <v>7578</v>
      </c>
      <c r="B2766" s="20" t="s">
        <v>23668</v>
      </c>
      <c r="C2766" t="s">
        <v>26490</v>
      </c>
    </row>
    <row r="2767" spans="1:3" ht="12" customHeight="1" x14ac:dyDescent="0.3">
      <c r="A2767" s="20" t="s">
        <v>339</v>
      </c>
      <c r="B2767" s="20" t="s">
        <v>15936</v>
      </c>
      <c r="C2767" t="s">
        <v>23719</v>
      </c>
    </row>
    <row r="2768" spans="1:3" ht="12" customHeight="1" x14ac:dyDescent="0.3">
      <c r="A2768" s="20" t="s">
        <v>6177</v>
      </c>
      <c r="B2768" s="20" t="s">
        <v>23883</v>
      </c>
      <c r="C2768" t="s">
        <v>26491</v>
      </c>
    </row>
    <row r="2769" spans="1:3" ht="12" customHeight="1" x14ac:dyDescent="0.3">
      <c r="A2769" s="20" t="s">
        <v>5737</v>
      </c>
      <c r="B2769" s="20" t="s">
        <v>23668</v>
      </c>
      <c r="C2769" t="s">
        <v>26492</v>
      </c>
    </row>
    <row r="2770" spans="1:3" ht="12" customHeight="1" x14ac:dyDescent="0.3">
      <c r="A2770" s="20" t="s">
        <v>3565</v>
      </c>
      <c r="B2770" s="20" t="s">
        <v>26493</v>
      </c>
      <c r="C2770" t="s">
        <v>23770</v>
      </c>
    </row>
    <row r="2771" spans="1:3" ht="12" customHeight="1" x14ac:dyDescent="0.3">
      <c r="A2771" s="20" t="s">
        <v>105</v>
      </c>
      <c r="B2771" s="20" t="s">
        <v>15695</v>
      </c>
      <c r="C2771" t="s">
        <v>23719</v>
      </c>
    </row>
    <row r="2772" spans="1:3" ht="12" customHeight="1" x14ac:dyDescent="0.3">
      <c r="A2772" s="20" t="s">
        <v>4378</v>
      </c>
      <c r="B2772" s="20" t="s">
        <v>26494</v>
      </c>
      <c r="C2772" t="s">
        <v>23665</v>
      </c>
    </row>
    <row r="2773" spans="1:3" ht="12" customHeight="1" x14ac:dyDescent="0.3">
      <c r="A2773" s="20" t="s">
        <v>5738</v>
      </c>
      <c r="B2773" s="20" t="s">
        <v>26495</v>
      </c>
      <c r="C2773" t="s">
        <v>23697</v>
      </c>
    </row>
    <row r="2774" spans="1:3" ht="12" customHeight="1" x14ac:dyDescent="0.3">
      <c r="A2774" s="20" t="s">
        <v>2766</v>
      </c>
      <c r="B2774" s="20" t="s">
        <v>15587</v>
      </c>
      <c r="C2774" t="s">
        <v>26496</v>
      </c>
    </row>
    <row r="2775" spans="1:3" ht="12" customHeight="1" x14ac:dyDescent="0.3">
      <c r="A2775" s="20" t="s">
        <v>4724</v>
      </c>
      <c r="B2775" s="20" t="s">
        <v>26497</v>
      </c>
      <c r="C2775" t="s">
        <v>23701</v>
      </c>
    </row>
    <row r="2776" spans="1:3" ht="12" customHeight="1" x14ac:dyDescent="0.3">
      <c r="A2776" s="20" t="s">
        <v>4484</v>
      </c>
      <c r="B2776" s="20" t="s">
        <v>26498</v>
      </c>
      <c r="C2776" t="s">
        <v>23710</v>
      </c>
    </row>
    <row r="2777" spans="1:3" ht="12" customHeight="1" x14ac:dyDescent="0.3">
      <c r="A2777" s="20" t="s">
        <v>3165</v>
      </c>
      <c r="B2777" s="20" t="s">
        <v>23677</v>
      </c>
      <c r="C2777" t="s">
        <v>26499</v>
      </c>
    </row>
    <row r="2778" spans="1:3" ht="12" customHeight="1" x14ac:dyDescent="0.3">
      <c r="A2778" s="20" t="s">
        <v>3853</v>
      </c>
      <c r="B2778" s="20" t="s">
        <v>26500</v>
      </c>
      <c r="C2778" t="s">
        <v>23665</v>
      </c>
    </row>
    <row r="2779" spans="1:3" ht="12" customHeight="1" x14ac:dyDescent="0.3">
      <c r="A2779" s="20" t="s">
        <v>4440</v>
      </c>
      <c r="B2779" s="20" t="s">
        <v>20266</v>
      </c>
      <c r="C2779" t="s">
        <v>23667</v>
      </c>
    </row>
    <row r="2780" spans="1:3" ht="12" customHeight="1" x14ac:dyDescent="0.3">
      <c r="A2780" s="20" t="s">
        <v>2625</v>
      </c>
      <c r="B2780" s="20" t="s">
        <v>26501</v>
      </c>
      <c r="C2780" t="s">
        <v>23663</v>
      </c>
    </row>
    <row r="2781" spans="1:3" ht="12" customHeight="1" x14ac:dyDescent="0.3">
      <c r="A2781" s="20" t="s">
        <v>7066</v>
      </c>
      <c r="B2781" s="20" t="s">
        <v>26502</v>
      </c>
      <c r="C2781" t="s">
        <v>23683</v>
      </c>
    </row>
    <row r="2782" spans="1:3" ht="12" customHeight="1" x14ac:dyDescent="0.3">
      <c r="A2782" s="20" t="s">
        <v>5044</v>
      </c>
      <c r="B2782" s="20" t="s">
        <v>26503</v>
      </c>
      <c r="C2782" t="s">
        <v>26504</v>
      </c>
    </row>
    <row r="2783" spans="1:3" ht="12" customHeight="1" x14ac:dyDescent="0.3">
      <c r="A2783" s="20" t="s">
        <v>7427</v>
      </c>
      <c r="B2783" s="20" t="s">
        <v>26505</v>
      </c>
      <c r="C2783" t="s">
        <v>23665</v>
      </c>
    </row>
    <row r="2784" spans="1:3" ht="12" customHeight="1" x14ac:dyDescent="0.3">
      <c r="A2784" s="20" t="s">
        <v>1191</v>
      </c>
      <c r="B2784" s="20" t="s">
        <v>23668</v>
      </c>
      <c r="C2784" t="s">
        <v>26506</v>
      </c>
    </row>
    <row r="2785" spans="1:3" ht="12" customHeight="1" x14ac:dyDescent="0.3">
      <c r="A2785" s="20" t="s">
        <v>5106</v>
      </c>
      <c r="B2785" s="20" t="s">
        <v>23927</v>
      </c>
      <c r="C2785" t="s">
        <v>26507</v>
      </c>
    </row>
    <row r="2786" spans="1:3" ht="12" customHeight="1" x14ac:dyDescent="0.3">
      <c r="A2786" s="20" t="s">
        <v>3610</v>
      </c>
      <c r="B2786" s="20" t="s">
        <v>26508</v>
      </c>
      <c r="C2786" t="s">
        <v>23770</v>
      </c>
    </row>
    <row r="2787" spans="1:3" ht="12" customHeight="1" x14ac:dyDescent="0.3">
      <c r="A2787" s="20" t="s">
        <v>5910</v>
      </c>
      <c r="B2787" s="20" t="s">
        <v>23927</v>
      </c>
      <c r="C2787" t="s">
        <v>26509</v>
      </c>
    </row>
    <row r="2788" spans="1:3" ht="12" customHeight="1" x14ac:dyDescent="0.3">
      <c r="A2788" s="20" t="s">
        <v>4072</v>
      </c>
      <c r="B2788" s="20" t="s">
        <v>26510</v>
      </c>
      <c r="C2788" t="s">
        <v>23980</v>
      </c>
    </row>
    <row r="2789" spans="1:3" ht="12" customHeight="1" x14ac:dyDescent="0.3">
      <c r="A2789" s="20" t="s">
        <v>1815</v>
      </c>
      <c r="B2789" s="20" t="s">
        <v>24066</v>
      </c>
      <c r="C2789" t="s">
        <v>26511</v>
      </c>
    </row>
    <row r="2790" spans="1:3" ht="12" customHeight="1" x14ac:dyDescent="0.3">
      <c r="A2790" s="20" t="s">
        <v>3932</v>
      </c>
      <c r="B2790" s="20" t="s">
        <v>23668</v>
      </c>
      <c r="C2790" t="s">
        <v>26512</v>
      </c>
    </row>
    <row r="2791" spans="1:3" ht="12" customHeight="1" x14ac:dyDescent="0.3">
      <c r="A2791" s="20" t="s">
        <v>3166</v>
      </c>
      <c r="B2791" s="20" t="s">
        <v>20729</v>
      </c>
      <c r="C2791" t="s">
        <v>26513</v>
      </c>
    </row>
    <row r="2792" spans="1:3" ht="12" customHeight="1" x14ac:dyDescent="0.3">
      <c r="A2792" s="20" t="s">
        <v>427</v>
      </c>
      <c r="B2792" s="20" t="s">
        <v>26514</v>
      </c>
      <c r="C2792" t="s">
        <v>23683</v>
      </c>
    </row>
    <row r="2793" spans="1:3" ht="12" customHeight="1" x14ac:dyDescent="0.3">
      <c r="A2793" s="20" t="s">
        <v>340</v>
      </c>
      <c r="B2793" s="20" t="s">
        <v>26515</v>
      </c>
      <c r="C2793" t="s">
        <v>23719</v>
      </c>
    </row>
    <row r="2794" spans="1:3" ht="12" customHeight="1" x14ac:dyDescent="0.3">
      <c r="A2794" s="20" t="s">
        <v>3798</v>
      </c>
      <c r="B2794" s="20" t="s">
        <v>26516</v>
      </c>
      <c r="C2794" t="s">
        <v>23998</v>
      </c>
    </row>
    <row r="2795" spans="1:3" ht="12" customHeight="1" x14ac:dyDescent="0.3">
      <c r="A2795" s="20" t="s">
        <v>776</v>
      </c>
      <c r="B2795" s="20" t="s">
        <v>16380</v>
      </c>
      <c r="C2795" t="s">
        <v>23719</v>
      </c>
    </row>
    <row r="2796" spans="1:3" ht="12" customHeight="1" x14ac:dyDescent="0.3">
      <c r="A2796" s="20" t="s">
        <v>3311</v>
      </c>
      <c r="B2796" s="20" t="s">
        <v>26517</v>
      </c>
      <c r="C2796" t="s">
        <v>24069</v>
      </c>
    </row>
    <row r="2797" spans="1:3" ht="12" customHeight="1" x14ac:dyDescent="0.3">
      <c r="A2797" s="20" t="s">
        <v>3167</v>
      </c>
      <c r="B2797" s="20" t="s">
        <v>26518</v>
      </c>
      <c r="C2797" t="s">
        <v>23729</v>
      </c>
    </row>
    <row r="2798" spans="1:3" ht="12" customHeight="1" x14ac:dyDescent="0.3">
      <c r="A2798" s="20" t="s">
        <v>5037</v>
      </c>
      <c r="B2798" s="20" t="s">
        <v>23668</v>
      </c>
      <c r="C2798" t="s">
        <v>26519</v>
      </c>
    </row>
    <row r="2799" spans="1:3" ht="12" customHeight="1" x14ac:dyDescent="0.3">
      <c r="A2799" s="20" t="s">
        <v>5205</v>
      </c>
      <c r="B2799" s="20" t="s">
        <v>26520</v>
      </c>
      <c r="C2799" t="s">
        <v>23683</v>
      </c>
    </row>
    <row r="2800" spans="1:3" ht="12" customHeight="1" x14ac:dyDescent="0.3">
      <c r="A2800" s="20" t="s">
        <v>5107</v>
      </c>
      <c r="B2800" s="20" t="s">
        <v>20936</v>
      </c>
      <c r="C2800" t="s">
        <v>24650</v>
      </c>
    </row>
    <row r="2801" spans="1:3" ht="12" customHeight="1" x14ac:dyDescent="0.3">
      <c r="A2801" s="20" t="s">
        <v>5637</v>
      </c>
      <c r="B2801" s="20" t="s">
        <v>26521</v>
      </c>
      <c r="C2801" t="s">
        <v>26193</v>
      </c>
    </row>
    <row r="2802" spans="1:3" ht="12" customHeight="1" x14ac:dyDescent="0.3">
      <c r="A2802" s="20" t="s">
        <v>1816</v>
      </c>
      <c r="B2802" s="20" t="s">
        <v>26522</v>
      </c>
      <c r="C2802" t="s">
        <v>23663</v>
      </c>
    </row>
    <row r="2803" spans="1:3" ht="12" customHeight="1" x14ac:dyDescent="0.3">
      <c r="A2803" s="20" t="s">
        <v>3933</v>
      </c>
      <c r="B2803" s="20" t="s">
        <v>23668</v>
      </c>
      <c r="C2803" t="s">
        <v>26523</v>
      </c>
    </row>
    <row r="2804" spans="1:3" ht="12" customHeight="1" x14ac:dyDescent="0.3">
      <c r="A2804" s="20" t="s">
        <v>3100</v>
      </c>
      <c r="B2804" s="20" t="s">
        <v>26524</v>
      </c>
      <c r="C2804" t="s">
        <v>23661</v>
      </c>
    </row>
    <row r="2805" spans="1:3" ht="12" customHeight="1" x14ac:dyDescent="0.3">
      <c r="A2805" s="20" t="s">
        <v>1817</v>
      </c>
      <c r="B2805" s="20" t="s">
        <v>26525</v>
      </c>
      <c r="C2805" t="s">
        <v>23663</v>
      </c>
    </row>
    <row r="2806" spans="1:3" ht="12" customHeight="1" x14ac:dyDescent="0.3">
      <c r="A2806" s="20" t="s">
        <v>4872</v>
      </c>
      <c r="B2806" s="20" t="s">
        <v>26526</v>
      </c>
      <c r="C2806" t="s">
        <v>24844</v>
      </c>
    </row>
    <row r="2807" spans="1:3" ht="12" customHeight="1" x14ac:dyDescent="0.3">
      <c r="A2807" s="20" t="s">
        <v>4725</v>
      </c>
      <c r="B2807" s="20" t="s">
        <v>23677</v>
      </c>
      <c r="C2807" t="s">
        <v>26527</v>
      </c>
    </row>
    <row r="2808" spans="1:3" ht="12" customHeight="1" x14ac:dyDescent="0.3">
      <c r="A2808" s="20" t="s">
        <v>5739</v>
      </c>
      <c r="B2808" s="20" t="s">
        <v>26528</v>
      </c>
      <c r="C2808" t="s">
        <v>23697</v>
      </c>
    </row>
    <row r="2809" spans="1:3" ht="12" customHeight="1" x14ac:dyDescent="0.3">
      <c r="A2809" s="20" t="s">
        <v>1538</v>
      </c>
      <c r="B2809" s="20" t="s">
        <v>26529</v>
      </c>
      <c r="C2809" t="s">
        <v>23801</v>
      </c>
    </row>
    <row r="2810" spans="1:3" ht="12" customHeight="1" x14ac:dyDescent="0.3">
      <c r="A2810" s="20" t="s">
        <v>7521</v>
      </c>
      <c r="B2810" s="20" t="s">
        <v>26530</v>
      </c>
      <c r="C2810" t="s">
        <v>24007</v>
      </c>
    </row>
    <row r="2811" spans="1:3" ht="12" customHeight="1" x14ac:dyDescent="0.3">
      <c r="A2811" s="20" t="s">
        <v>6440</v>
      </c>
      <c r="B2811" s="20" t="s">
        <v>26531</v>
      </c>
      <c r="C2811" t="s">
        <v>23675</v>
      </c>
    </row>
    <row r="2812" spans="1:3" ht="12" customHeight="1" x14ac:dyDescent="0.3">
      <c r="A2812" s="20" t="s">
        <v>1818</v>
      </c>
      <c r="B2812" s="20" t="s">
        <v>26532</v>
      </c>
      <c r="C2812" t="s">
        <v>23812</v>
      </c>
    </row>
    <row r="2813" spans="1:3" ht="12" customHeight="1" x14ac:dyDescent="0.3">
      <c r="A2813" s="20" t="s">
        <v>3555</v>
      </c>
      <c r="B2813" s="20" t="s">
        <v>26533</v>
      </c>
      <c r="C2813" t="s">
        <v>23770</v>
      </c>
    </row>
    <row r="2814" spans="1:3" ht="12" customHeight="1" x14ac:dyDescent="0.3">
      <c r="A2814" s="20" t="s">
        <v>5911</v>
      </c>
      <c r="B2814" s="20" t="s">
        <v>23927</v>
      </c>
      <c r="C2814" t="s">
        <v>26534</v>
      </c>
    </row>
    <row r="2815" spans="1:3" ht="12" customHeight="1" x14ac:dyDescent="0.3">
      <c r="A2815" s="20" t="s">
        <v>5816</v>
      </c>
      <c r="B2815" s="20" t="s">
        <v>23993</v>
      </c>
      <c r="C2815" t="s">
        <v>26535</v>
      </c>
    </row>
    <row r="2816" spans="1:3" ht="12" customHeight="1" x14ac:dyDescent="0.3">
      <c r="A2816" s="20" t="s">
        <v>4150</v>
      </c>
      <c r="B2816" s="20" t="s">
        <v>26536</v>
      </c>
      <c r="C2816" t="s">
        <v>26537</v>
      </c>
    </row>
    <row r="2817" spans="1:3" ht="12" customHeight="1" x14ac:dyDescent="0.3">
      <c r="A2817" s="20" t="s">
        <v>5571</v>
      </c>
      <c r="B2817" s="20" t="s">
        <v>26538</v>
      </c>
      <c r="C2817" t="s">
        <v>24098</v>
      </c>
    </row>
    <row r="2818" spans="1:3" ht="12" customHeight="1" x14ac:dyDescent="0.3">
      <c r="A2818" s="20" t="s">
        <v>4151</v>
      </c>
      <c r="B2818" s="20" t="s">
        <v>23668</v>
      </c>
      <c r="C2818" t="s">
        <v>26539</v>
      </c>
    </row>
    <row r="2819" spans="1:3" ht="12" customHeight="1" x14ac:dyDescent="0.3">
      <c r="A2819" s="20" t="s">
        <v>1122</v>
      </c>
      <c r="B2819" s="20" t="s">
        <v>16742</v>
      </c>
      <c r="C2819" t="s">
        <v>23775</v>
      </c>
    </row>
    <row r="2820" spans="1:3" ht="12" customHeight="1" x14ac:dyDescent="0.3">
      <c r="A2820" s="20" t="s">
        <v>4954</v>
      </c>
      <c r="B2820" s="20" t="s">
        <v>26540</v>
      </c>
      <c r="C2820" t="s">
        <v>26541</v>
      </c>
    </row>
    <row r="2821" spans="1:3" ht="12" customHeight="1" x14ac:dyDescent="0.3">
      <c r="A2821" s="20" t="s">
        <v>5045</v>
      </c>
      <c r="B2821" s="20" t="s">
        <v>23668</v>
      </c>
      <c r="C2821" t="s">
        <v>26542</v>
      </c>
    </row>
    <row r="2822" spans="1:3" ht="12" customHeight="1" x14ac:dyDescent="0.3">
      <c r="A2822" s="20" t="s">
        <v>5638</v>
      </c>
      <c r="B2822" s="20" t="s">
        <v>26543</v>
      </c>
      <c r="C2822" t="s">
        <v>23697</v>
      </c>
    </row>
    <row r="2823" spans="1:3" ht="12" customHeight="1" x14ac:dyDescent="0.3">
      <c r="A2823" s="20" t="s">
        <v>2389</v>
      </c>
      <c r="B2823" s="20" t="s">
        <v>26544</v>
      </c>
      <c r="C2823" t="s">
        <v>23663</v>
      </c>
    </row>
    <row r="2824" spans="1:3" ht="12" customHeight="1" x14ac:dyDescent="0.3">
      <c r="A2824" s="20" t="s">
        <v>4017</v>
      </c>
      <c r="B2824" s="20" t="s">
        <v>26545</v>
      </c>
      <c r="C2824" t="s">
        <v>26546</v>
      </c>
    </row>
    <row r="2825" spans="1:3" ht="12" customHeight="1" x14ac:dyDescent="0.3">
      <c r="A2825" s="20" t="s">
        <v>341</v>
      </c>
      <c r="B2825" s="20" t="s">
        <v>15938</v>
      </c>
      <c r="C2825" t="s">
        <v>23719</v>
      </c>
    </row>
    <row r="2826" spans="1:3" ht="12" customHeight="1" x14ac:dyDescent="0.3">
      <c r="A2826" s="20" t="s">
        <v>2767</v>
      </c>
      <c r="B2826" s="20" t="s">
        <v>15587</v>
      </c>
      <c r="C2826" t="s">
        <v>26547</v>
      </c>
    </row>
    <row r="2827" spans="1:3" ht="12" customHeight="1" x14ac:dyDescent="0.3">
      <c r="A2827" s="20" t="s">
        <v>5572</v>
      </c>
      <c r="B2827" s="20" t="s">
        <v>26548</v>
      </c>
      <c r="C2827" t="s">
        <v>23683</v>
      </c>
    </row>
    <row r="2828" spans="1:3" ht="12" customHeight="1" x14ac:dyDescent="0.3">
      <c r="A2828" s="20" t="s">
        <v>3464</v>
      </c>
      <c r="B2828" s="20" t="s">
        <v>26549</v>
      </c>
      <c r="C2828" t="s">
        <v>23770</v>
      </c>
    </row>
    <row r="2829" spans="1:3" ht="12" customHeight="1" x14ac:dyDescent="0.3">
      <c r="A2829" s="20" t="s">
        <v>3465</v>
      </c>
      <c r="B2829" s="20" t="s">
        <v>26550</v>
      </c>
      <c r="C2829" t="s">
        <v>23770</v>
      </c>
    </row>
    <row r="2830" spans="1:3" ht="12" customHeight="1" x14ac:dyDescent="0.3">
      <c r="A2830" s="20" t="s">
        <v>3466</v>
      </c>
      <c r="B2830" s="20" t="s">
        <v>26551</v>
      </c>
      <c r="C2830" t="s">
        <v>23770</v>
      </c>
    </row>
    <row r="2831" spans="1:3" ht="12" customHeight="1" x14ac:dyDescent="0.3">
      <c r="A2831" s="20" t="s">
        <v>106</v>
      </c>
      <c r="B2831" s="20" t="s">
        <v>26552</v>
      </c>
      <c r="C2831" t="s">
        <v>23775</v>
      </c>
    </row>
    <row r="2832" spans="1:3" ht="12" customHeight="1" x14ac:dyDescent="0.3">
      <c r="A2832" s="20" t="s">
        <v>3934</v>
      </c>
      <c r="B2832" s="20" t="s">
        <v>23668</v>
      </c>
      <c r="C2832" t="s">
        <v>26553</v>
      </c>
    </row>
    <row r="2833" spans="1:3" ht="12" customHeight="1" x14ac:dyDescent="0.3">
      <c r="A2833" s="20" t="s">
        <v>1819</v>
      </c>
      <c r="B2833" s="20" t="s">
        <v>26554</v>
      </c>
      <c r="C2833" t="s">
        <v>23663</v>
      </c>
    </row>
    <row r="2834" spans="1:3" ht="12" customHeight="1" x14ac:dyDescent="0.3">
      <c r="A2834" s="20" t="s">
        <v>4225</v>
      </c>
      <c r="B2834" s="20" t="s">
        <v>26555</v>
      </c>
      <c r="C2834" t="s">
        <v>23667</v>
      </c>
    </row>
    <row r="2835" spans="1:3" ht="12" customHeight="1" x14ac:dyDescent="0.3">
      <c r="A2835" s="20" t="s">
        <v>7788</v>
      </c>
      <c r="B2835" s="20" t="s">
        <v>26556</v>
      </c>
      <c r="C2835" t="s">
        <v>23665</v>
      </c>
    </row>
    <row r="2836" spans="1:3" ht="12" customHeight="1" x14ac:dyDescent="0.3">
      <c r="A2836" s="20" t="s">
        <v>2224</v>
      </c>
      <c r="B2836" s="20" t="s">
        <v>26557</v>
      </c>
      <c r="C2836" t="s">
        <v>23672</v>
      </c>
    </row>
    <row r="2837" spans="1:3" ht="12" customHeight="1" x14ac:dyDescent="0.3">
      <c r="A2837" s="20" t="s">
        <v>7789</v>
      </c>
      <c r="B2837" s="20" t="s">
        <v>26558</v>
      </c>
      <c r="C2837" t="s">
        <v>25196</v>
      </c>
    </row>
    <row r="2838" spans="1:3" ht="12" customHeight="1" x14ac:dyDescent="0.3">
      <c r="A2838" s="20" t="s">
        <v>4226</v>
      </c>
      <c r="B2838" s="20" t="s">
        <v>26559</v>
      </c>
      <c r="C2838" t="s">
        <v>23667</v>
      </c>
    </row>
    <row r="2839" spans="1:3" ht="12" customHeight="1" x14ac:dyDescent="0.3">
      <c r="A2839" s="20" t="s">
        <v>4204</v>
      </c>
      <c r="B2839" s="20" t="s">
        <v>26560</v>
      </c>
      <c r="C2839" t="s">
        <v>23667</v>
      </c>
    </row>
    <row r="2840" spans="1:3" ht="12" customHeight="1" x14ac:dyDescent="0.3">
      <c r="A2840" s="20" t="s">
        <v>5206</v>
      </c>
      <c r="B2840" s="20" t="s">
        <v>26561</v>
      </c>
      <c r="C2840" t="s">
        <v>23683</v>
      </c>
    </row>
    <row r="2841" spans="1:3" ht="12" customHeight="1" x14ac:dyDescent="0.3">
      <c r="A2841" s="20" t="s">
        <v>5396</v>
      </c>
      <c r="B2841" s="20" t="s">
        <v>15587</v>
      </c>
      <c r="C2841" t="s">
        <v>26562</v>
      </c>
    </row>
    <row r="2842" spans="1:3" ht="12" customHeight="1" x14ac:dyDescent="0.3">
      <c r="A2842" s="20" t="s">
        <v>3247</v>
      </c>
      <c r="B2842" s="20" t="s">
        <v>23668</v>
      </c>
      <c r="C2842" t="s">
        <v>26563</v>
      </c>
    </row>
    <row r="2843" spans="1:3" ht="12" customHeight="1" x14ac:dyDescent="0.3">
      <c r="A2843" s="20" t="s">
        <v>3248</v>
      </c>
      <c r="B2843" s="20" t="s">
        <v>26564</v>
      </c>
      <c r="C2843" t="s">
        <v>23729</v>
      </c>
    </row>
    <row r="2844" spans="1:3" ht="12" customHeight="1" x14ac:dyDescent="0.3">
      <c r="A2844" s="20" t="s">
        <v>5491</v>
      </c>
      <c r="B2844" s="20" t="s">
        <v>26565</v>
      </c>
      <c r="C2844" t="s">
        <v>23665</v>
      </c>
    </row>
    <row r="2845" spans="1:3" ht="12" customHeight="1" x14ac:dyDescent="0.3">
      <c r="A2845" s="20" t="s">
        <v>564</v>
      </c>
      <c r="B2845" s="20" t="s">
        <v>16166</v>
      </c>
      <c r="C2845" t="s">
        <v>23719</v>
      </c>
    </row>
    <row r="2846" spans="1:3" ht="12" customHeight="1" x14ac:dyDescent="0.3">
      <c r="A2846" s="20" t="s">
        <v>4485</v>
      </c>
      <c r="B2846" s="20" t="s">
        <v>26566</v>
      </c>
      <c r="C2846" t="s">
        <v>23710</v>
      </c>
    </row>
    <row r="2847" spans="1:3" ht="12" customHeight="1" x14ac:dyDescent="0.3">
      <c r="A2847" s="20" t="s">
        <v>6715</v>
      </c>
      <c r="B2847" s="20" t="s">
        <v>26567</v>
      </c>
      <c r="C2847" t="s">
        <v>23697</v>
      </c>
    </row>
    <row r="2848" spans="1:3" ht="12" customHeight="1" x14ac:dyDescent="0.3">
      <c r="A2848" s="20" t="s">
        <v>7790</v>
      </c>
      <c r="B2848" s="20" t="s">
        <v>24052</v>
      </c>
      <c r="C2848" t="s">
        <v>26568</v>
      </c>
    </row>
    <row r="2849" spans="1:3" ht="12" customHeight="1" x14ac:dyDescent="0.3">
      <c r="A2849" s="20" t="s">
        <v>4569</v>
      </c>
      <c r="B2849" s="20" t="s">
        <v>26569</v>
      </c>
      <c r="C2849" t="s">
        <v>23701</v>
      </c>
    </row>
    <row r="2850" spans="1:3" ht="12" customHeight="1" x14ac:dyDescent="0.3">
      <c r="A2850" s="20" t="s">
        <v>3006</v>
      </c>
      <c r="B2850" s="20" t="s">
        <v>26570</v>
      </c>
      <c r="C2850" t="s">
        <v>23661</v>
      </c>
    </row>
    <row r="2851" spans="1:3" ht="12" customHeight="1" x14ac:dyDescent="0.3">
      <c r="A2851" s="20" t="s">
        <v>565</v>
      </c>
      <c r="B2851" s="20" t="s">
        <v>26571</v>
      </c>
      <c r="C2851" t="s">
        <v>23719</v>
      </c>
    </row>
    <row r="2852" spans="1:3" ht="12" customHeight="1" x14ac:dyDescent="0.3">
      <c r="A2852" s="20" t="s">
        <v>566</v>
      </c>
      <c r="B2852" s="20" t="s">
        <v>26572</v>
      </c>
      <c r="C2852" t="s">
        <v>23719</v>
      </c>
    </row>
    <row r="2853" spans="1:3" ht="12" customHeight="1" x14ac:dyDescent="0.3">
      <c r="A2853" s="20" t="s">
        <v>902</v>
      </c>
      <c r="B2853" s="20" t="s">
        <v>16512</v>
      </c>
      <c r="C2853" t="s">
        <v>23719</v>
      </c>
    </row>
    <row r="2854" spans="1:3" ht="12" customHeight="1" x14ac:dyDescent="0.3">
      <c r="A2854" s="20" t="s">
        <v>6261</v>
      </c>
      <c r="B2854" s="20" t="s">
        <v>26573</v>
      </c>
      <c r="C2854" t="s">
        <v>23683</v>
      </c>
    </row>
    <row r="2855" spans="1:3" ht="12" customHeight="1" x14ac:dyDescent="0.3">
      <c r="A2855" s="20" t="s">
        <v>5740</v>
      </c>
      <c r="B2855" s="20" t="s">
        <v>26574</v>
      </c>
      <c r="C2855" t="s">
        <v>23776</v>
      </c>
    </row>
    <row r="2856" spans="1:3" ht="12" customHeight="1" x14ac:dyDescent="0.3">
      <c r="A2856" s="20" t="s">
        <v>5741</v>
      </c>
      <c r="B2856" s="20" t="s">
        <v>23927</v>
      </c>
      <c r="C2856" t="s">
        <v>26575</v>
      </c>
    </row>
    <row r="2857" spans="1:3" ht="12" customHeight="1" x14ac:dyDescent="0.3">
      <c r="A2857" s="20" t="s">
        <v>5397</v>
      </c>
      <c r="B2857" s="20" t="s">
        <v>26576</v>
      </c>
      <c r="C2857" t="s">
        <v>23665</v>
      </c>
    </row>
    <row r="2858" spans="1:3" ht="12" customHeight="1" x14ac:dyDescent="0.3">
      <c r="A2858" s="20" t="s">
        <v>3854</v>
      </c>
      <c r="B2858" s="20" t="s">
        <v>26577</v>
      </c>
      <c r="C2858" t="s">
        <v>23665</v>
      </c>
    </row>
    <row r="2859" spans="1:3" ht="12" customHeight="1" x14ac:dyDescent="0.3">
      <c r="A2859" s="20" t="s">
        <v>5398</v>
      </c>
      <c r="B2859" s="20" t="s">
        <v>23668</v>
      </c>
      <c r="C2859" t="s">
        <v>26578</v>
      </c>
    </row>
    <row r="2860" spans="1:3" ht="12" customHeight="1" x14ac:dyDescent="0.3">
      <c r="A2860" s="20" t="s">
        <v>6904</v>
      </c>
      <c r="B2860" s="20" t="s">
        <v>26579</v>
      </c>
      <c r="C2860" t="s">
        <v>23697</v>
      </c>
    </row>
    <row r="2861" spans="1:3" ht="12" customHeight="1" x14ac:dyDescent="0.3">
      <c r="A2861" s="20" t="s">
        <v>903</v>
      </c>
      <c r="B2861" s="20" t="s">
        <v>26580</v>
      </c>
      <c r="C2861" t="s">
        <v>23719</v>
      </c>
    </row>
    <row r="2862" spans="1:3" ht="12" customHeight="1" x14ac:dyDescent="0.3">
      <c r="A2862" s="20" t="s">
        <v>4750</v>
      </c>
      <c r="B2862" s="20" t="s">
        <v>26581</v>
      </c>
      <c r="C2862" t="s">
        <v>23701</v>
      </c>
    </row>
    <row r="2863" spans="1:3" ht="12" customHeight="1" x14ac:dyDescent="0.3">
      <c r="A2863" s="20" t="s">
        <v>7067</v>
      </c>
      <c r="B2863" s="20" t="s">
        <v>24066</v>
      </c>
      <c r="C2863" t="s">
        <v>26582</v>
      </c>
    </row>
    <row r="2864" spans="1:3" ht="12" customHeight="1" x14ac:dyDescent="0.3">
      <c r="A2864" s="20" t="s">
        <v>6292</v>
      </c>
      <c r="B2864" s="20" t="s">
        <v>26583</v>
      </c>
      <c r="C2864" t="s">
        <v>23683</v>
      </c>
    </row>
    <row r="2865" spans="1:3" ht="12" customHeight="1" x14ac:dyDescent="0.3">
      <c r="A2865" s="20" t="s">
        <v>6441</v>
      </c>
      <c r="B2865" s="20" t="s">
        <v>26584</v>
      </c>
      <c r="C2865" t="s">
        <v>26585</v>
      </c>
    </row>
    <row r="2866" spans="1:3" ht="12" customHeight="1" x14ac:dyDescent="0.3">
      <c r="A2866" s="20" t="s">
        <v>6592</v>
      </c>
      <c r="B2866" s="20" t="s">
        <v>26586</v>
      </c>
      <c r="C2866" t="s">
        <v>23665</v>
      </c>
    </row>
    <row r="2867" spans="1:3" ht="12" customHeight="1" x14ac:dyDescent="0.3">
      <c r="A2867" s="20" t="s">
        <v>6905</v>
      </c>
      <c r="B2867" s="20" t="s">
        <v>26587</v>
      </c>
      <c r="C2867" t="s">
        <v>23697</v>
      </c>
    </row>
    <row r="2868" spans="1:3" ht="12" customHeight="1" x14ac:dyDescent="0.3">
      <c r="A2868" s="20" t="s">
        <v>7310</v>
      </c>
      <c r="B2868" s="20" t="s">
        <v>23883</v>
      </c>
      <c r="C2868" t="s">
        <v>26588</v>
      </c>
    </row>
    <row r="2869" spans="1:3" ht="12" customHeight="1" x14ac:dyDescent="0.3">
      <c r="A2869" s="20" t="s">
        <v>5639</v>
      </c>
      <c r="B2869" s="20" t="s">
        <v>23668</v>
      </c>
      <c r="C2869" t="s">
        <v>26589</v>
      </c>
    </row>
    <row r="2870" spans="1:3" ht="12" customHeight="1" x14ac:dyDescent="0.3">
      <c r="A2870" s="20" t="s">
        <v>904</v>
      </c>
      <c r="B2870" s="20" t="s">
        <v>26590</v>
      </c>
      <c r="C2870" t="s">
        <v>23665</v>
      </c>
    </row>
    <row r="2871" spans="1:3" ht="12" customHeight="1" x14ac:dyDescent="0.3">
      <c r="A2871" s="20" t="s">
        <v>2225</v>
      </c>
      <c r="B2871" s="20" t="s">
        <v>23927</v>
      </c>
      <c r="C2871" t="s">
        <v>26591</v>
      </c>
    </row>
    <row r="2872" spans="1:3" ht="12" customHeight="1" x14ac:dyDescent="0.3">
      <c r="A2872" s="20" t="s">
        <v>4955</v>
      </c>
      <c r="B2872" s="20" t="s">
        <v>26592</v>
      </c>
      <c r="C2872" t="s">
        <v>23665</v>
      </c>
    </row>
    <row r="2873" spans="1:3" ht="12" customHeight="1" x14ac:dyDescent="0.3">
      <c r="A2873" s="20" t="s">
        <v>6593</v>
      </c>
      <c r="B2873" s="20" t="s">
        <v>26593</v>
      </c>
      <c r="C2873" t="s">
        <v>26594</v>
      </c>
    </row>
    <row r="2874" spans="1:3" ht="12" customHeight="1" x14ac:dyDescent="0.3">
      <c r="A2874" s="20" t="s">
        <v>2768</v>
      </c>
      <c r="B2874" s="20" t="s">
        <v>15587</v>
      </c>
      <c r="C2874" t="s">
        <v>26595</v>
      </c>
    </row>
    <row r="2875" spans="1:3" ht="12" customHeight="1" x14ac:dyDescent="0.3">
      <c r="A2875" s="20" t="s">
        <v>3397</v>
      </c>
      <c r="B2875" s="20" t="s">
        <v>26596</v>
      </c>
      <c r="C2875" t="s">
        <v>24650</v>
      </c>
    </row>
    <row r="2876" spans="1:3" ht="12" customHeight="1" x14ac:dyDescent="0.3">
      <c r="A2876" s="20" t="s">
        <v>905</v>
      </c>
      <c r="B2876" s="20" t="s">
        <v>26597</v>
      </c>
      <c r="C2876" t="s">
        <v>26598</v>
      </c>
    </row>
    <row r="2877" spans="1:3" ht="12" customHeight="1" x14ac:dyDescent="0.3">
      <c r="A2877" s="20" t="s">
        <v>906</v>
      </c>
      <c r="B2877" s="20" t="s">
        <v>23668</v>
      </c>
      <c r="C2877" t="s">
        <v>26599</v>
      </c>
    </row>
    <row r="2878" spans="1:3" ht="12" customHeight="1" x14ac:dyDescent="0.3">
      <c r="A2878" s="20" t="s">
        <v>107</v>
      </c>
      <c r="B2878" s="20" t="s">
        <v>26600</v>
      </c>
      <c r="C2878" t="s">
        <v>23683</v>
      </c>
    </row>
    <row r="2879" spans="1:3" ht="12" customHeight="1" x14ac:dyDescent="0.3">
      <c r="A2879" s="20" t="s">
        <v>567</v>
      </c>
      <c r="B2879" s="20" t="s">
        <v>16169</v>
      </c>
      <c r="C2879" t="s">
        <v>23719</v>
      </c>
    </row>
    <row r="2880" spans="1:3" ht="12" customHeight="1" x14ac:dyDescent="0.3">
      <c r="A2880" s="20" t="s">
        <v>4018</v>
      </c>
      <c r="B2880" s="20" t="s">
        <v>26601</v>
      </c>
      <c r="C2880" t="s">
        <v>23683</v>
      </c>
    </row>
    <row r="2881" spans="1:3" ht="12" customHeight="1" x14ac:dyDescent="0.3">
      <c r="A2881" s="20" t="s">
        <v>4873</v>
      </c>
      <c r="B2881" s="20" t="s">
        <v>23668</v>
      </c>
      <c r="C2881" t="s">
        <v>26602</v>
      </c>
    </row>
    <row r="2882" spans="1:3" ht="12" customHeight="1" x14ac:dyDescent="0.3">
      <c r="A2882" s="20" t="s">
        <v>5742</v>
      </c>
      <c r="B2882" s="20" t="s">
        <v>26603</v>
      </c>
      <c r="C2882" t="s">
        <v>26604</v>
      </c>
    </row>
    <row r="2883" spans="1:3" ht="12" customHeight="1" x14ac:dyDescent="0.3">
      <c r="A2883" s="20" t="s">
        <v>3398</v>
      </c>
      <c r="B2883" s="20" t="s">
        <v>26605</v>
      </c>
      <c r="C2883" t="s">
        <v>23665</v>
      </c>
    </row>
    <row r="2884" spans="1:3" ht="12" customHeight="1" x14ac:dyDescent="0.3">
      <c r="A2884" s="20" t="s">
        <v>4486</v>
      </c>
      <c r="B2884" s="20" t="s">
        <v>26606</v>
      </c>
      <c r="C2884" t="s">
        <v>23710</v>
      </c>
    </row>
    <row r="2885" spans="1:3" ht="12" customHeight="1" x14ac:dyDescent="0.3">
      <c r="A2885" s="20" t="s">
        <v>5817</v>
      </c>
      <c r="B2885" s="20" t="s">
        <v>26607</v>
      </c>
      <c r="C2885" t="s">
        <v>25974</v>
      </c>
    </row>
    <row r="2886" spans="1:3" ht="12" customHeight="1" x14ac:dyDescent="0.3">
      <c r="A2886" s="20" t="s">
        <v>5818</v>
      </c>
      <c r="B2886" s="20" t="s">
        <v>26608</v>
      </c>
      <c r="C2886" t="s">
        <v>23697</v>
      </c>
    </row>
    <row r="2887" spans="1:3" ht="12" customHeight="1" x14ac:dyDescent="0.3">
      <c r="A2887" s="20" t="s">
        <v>4570</v>
      </c>
      <c r="B2887" s="20" t="s">
        <v>26609</v>
      </c>
      <c r="C2887" t="s">
        <v>23701</v>
      </c>
    </row>
    <row r="2888" spans="1:3" ht="12" customHeight="1" x14ac:dyDescent="0.3">
      <c r="A2888" s="20" t="s">
        <v>7791</v>
      </c>
      <c r="B2888" s="20" t="s">
        <v>23677</v>
      </c>
      <c r="C2888" t="s">
        <v>26610</v>
      </c>
    </row>
    <row r="2889" spans="1:3" ht="12" customHeight="1" x14ac:dyDescent="0.3">
      <c r="A2889" s="20" t="s">
        <v>3168</v>
      </c>
      <c r="B2889" s="20" t="s">
        <v>26611</v>
      </c>
      <c r="C2889" t="s">
        <v>24248</v>
      </c>
    </row>
    <row r="2890" spans="1:3" ht="12" customHeight="1" x14ac:dyDescent="0.3">
      <c r="A2890" s="20" t="s">
        <v>5399</v>
      </c>
      <c r="B2890" s="20" t="s">
        <v>26612</v>
      </c>
      <c r="C2890" t="s">
        <v>23665</v>
      </c>
    </row>
    <row r="2891" spans="1:3" ht="12" customHeight="1" x14ac:dyDescent="0.3">
      <c r="A2891" s="20" t="s">
        <v>907</v>
      </c>
      <c r="B2891" s="20" t="s">
        <v>23668</v>
      </c>
      <c r="C2891" t="s">
        <v>26613</v>
      </c>
    </row>
    <row r="2892" spans="1:3" ht="12" customHeight="1" x14ac:dyDescent="0.3">
      <c r="A2892" s="20" t="s">
        <v>5912</v>
      </c>
      <c r="B2892" s="20" t="s">
        <v>26614</v>
      </c>
      <c r="C2892" t="s">
        <v>24140</v>
      </c>
    </row>
    <row r="2893" spans="1:3" ht="12" customHeight="1" x14ac:dyDescent="0.3">
      <c r="A2893" s="20" t="s">
        <v>5640</v>
      </c>
      <c r="B2893" s="20" t="s">
        <v>26615</v>
      </c>
      <c r="C2893" t="s">
        <v>24998</v>
      </c>
    </row>
    <row r="2894" spans="1:3" ht="12" customHeight="1" x14ac:dyDescent="0.3">
      <c r="A2894" s="20" t="s">
        <v>777</v>
      </c>
      <c r="B2894" s="20" t="s">
        <v>16381</v>
      </c>
      <c r="C2894" t="s">
        <v>26616</v>
      </c>
    </row>
    <row r="2895" spans="1:3" ht="12" customHeight="1" x14ac:dyDescent="0.3">
      <c r="A2895" s="20" t="s">
        <v>5400</v>
      </c>
      <c r="B2895" s="20" t="s">
        <v>23668</v>
      </c>
      <c r="C2895" t="s">
        <v>26617</v>
      </c>
    </row>
    <row r="2896" spans="1:3" ht="12" customHeight="1" x14ac:dyDescent="0.3">
      <c r="A2896" s="20" t="s">
        <v>3611</v>
      </c>
      <c r="B2896" s="20" t="s">
        <v>26618</v>
      </c>
      <c r="C2896" t="s">
        <v>23770</v>
      </c>
    </row>
    <row r="2897" spans="1:3" ht="12" customHeight="1" x14ac:dyDescent="0.3">
      <c r="A2897" s="20" t="s">
        <v>108</v>
      </c>
      <c r="B2897" s="20" t="s">
        <v>26619</v>
      </c>
      <c r="C2897" t="s">
        <v>23683</v>
      </c>
    </row>
    <row r="2898" spans="1:3" ht="12" customHeight="1" x14ac:dyDescent="0.3">
      <c r="A2898" s="20" t="s">
        <v>4571</v>
      </c>
      <c r="B2898" s="20" t="s">
        <v>26620</v>
      </c>
      <c r="C2898" t="s">
        <v>23701</v>
      </c>
    </row>
    <row r="2899" spans="1:3" ht="12" customHeight="1" x14ac:dyDescent="0.3">
      <c r="A2899" s="20" t="s">
        <v>4572</v>
      </c>
      <c r="B2899" s="20" t="s">
        <v>26621</v>
      </c>
      <c r="C2899" t="s">
        <v>23701</v>
      </c>
    </row>
    <row r="2900" spans="1:3" ht="12" customHeight="1" x14ac:dyDescent="0.3">
      <c r="A2900" s="20" t="s">
        <v>5108</v>
      </c>
      <c r="B2900" s="20" t="s">
        <v>24066</v>
      </c>
      <c r="C2900" t="s">
        <v>26622</v>
      </c>
    </row>
    <row r="2901" spans="1:3" ht="12" customHeight="1" x14ac:dyDescent="0.3">
      <c r="A2901" s="20" t="s">
        <v>5573</v>
      </c>
      <c r="B2901" s="20" t="s">
        <v>26623</v>
      </c>
      <c r="C2901" t="s">
        <v>23775</v>
      </c>
    </row>
    <row r="2902" spans="1:3" ht="12" customHeight="1" x14ac:dyDescent="0.3">
      <c r="A2902" s="20" t="s">
        <v>109</v>
      </c>
      <c r="B2902" s="20" t="s">
        <v>26624</v>
      </c>
      <c r="C2902" t="s">
        <v>23665</v>
      </c>
    </row>
    <row r="2903" spans="1:3" ht="12" customHeight="1" x14ac:dyDescent="0.3">
      <c r="A2903" s="20" t="s">
        <v>908</v>
      </c>
      <c r="B2903" s="20" t="s">
        <v>26625</v>
      </c>
      <c r="C2903" t="s">
        <v>23719</v>
      </c>
    </row>
    <row r="2904" spans="1:3" ht="12" customHeight="1" x14ac:dyDescent="0.3">
      <c r="A2904" s="20" t="s">
        <v>909</v>
      </c>
      <c r="B2904" s="20" t="s">
        <v>26626</v>
      </c>
      <c r="C2904" t="s">
        <v>26627</v>
      </c>
    </row>
    <row r="2905" spans="1:3" ht="12" customHeight="1" x14ac:dyDescent="0.3">
      <c r="A2905" s="20" t="s">
        <v>4281</v>
      </c>
      <c r="B2905" s="20" t="s">
        <v>26628</v>
      </c>
      <c r="C2905" t="s">
        <v>23667</v>
      </c>
    </row>
    <row r="2906" spans="1:3" ht="12" customHeight="1" x14ac:dyDescent="0.3">
      <c r="A2906" s="20" t="s">
        <v>1820</v>
      </c>
      <c r="B2906" s="20" t="s">
        <v>26629</v>
      </c>
      <c r="C2906" t="s">
        <v>23663</v>
      </c>
    </row>
    <row r="2907" spans="1:3" ht="12" customHeight="1" x14ac:dyDescent="0.3">
      <c r="A2907" s="20" t="s">
        <v>2907</v>
      </c>
      <c r="B2907" s="20" t="s">
        <v>26630</v>
      </c>
      <c r="C2907" t="s">
        <v>23661</v>
      </c>
    </row>
    <row r="2908" spans="1:3" ht="12" customHeight="1" x14ac:dyDescent="0.3">
      <c r="A2908" s="20" t="s">
        <v>5109</v>
      </c>
      <c r="B2908" s="20" t="s">
        <v>26631</v>
      </c>
      <c r="C2908" t="s">
        <v>23683</v>
      </c>
    </row>
    <row r="2909" spans="1:3" ht="12" customHeight="1" x14ac:dyDescent="0.3">
      <c r="A2909" s="20" t="s">
        <v>7792</v>
      </c>
      <c r="B2909" s="20" t="s">
        <v>26632</v>
      </c>
      <c r="C2909" t="s">
        <v>23665</v>
      </c>
    </row>
    <row r="2910" spans="1:3" ht="12" customHeight="1" x14ac:dyDescent="0.3">
      <c r="A2910" s="20" t="s">
        <v>5401</v>
      </c>
      <c r="B2910" s="20" t="s">
        <v>26633</v>
      </c>
      <c r="C2910" t="s">
        <v>23683</v>
      </c>
    </row>
    <row r="2911" spans="1:3" ht="12" customHeight="1" x14ac:dyDescent="0.3">
      <c r="A2911" s="20" t="s">
        <v>7068</v>
      </c>
      <c r="B2911" s="20" t="s">
        <v>26634</v>
      </c>
      <c r="C2911" t="s">
        <v>23683</v>
      </c>
    </row>
    <row r="2912" spans="1:3" ht="12" customHeight="1" x14ac:dyDescent="0.3">
      <c r="A2912" s="20" t="s">
        <v>7069</v>
      </c>
      <c r="B2912" s="20" t="s">
        <v>23668</v>
      </c>
      <c r="C2912" t="s">
        <v>26635</v>
      </c>
    </row>
    <row r="2913" spans="1:3" ht="12" customHeight="1" x14ac:dyDescent="0.3">
      <c r="A2913" s="20" t="s">
        <v>6048</v>
      </c>
      <c r="B2913" s="20" t="s">
        <v>26636</v>
      </c>
      <c r="C2913" t="s">
        <v>23697</v>
      </c>
    </row>
    <row r="2914" spans="1:3" ht="12" customHeight="1" x14ac:dyDescent="0.3">
      <c r="A2914" s="20" t="s">
        <v>7607</v>
      </c>
      <c r="B2914" s="20" t="s">
        <v>23668</v>
      </c>
      <c r="C2914" t="s">
        <v>26637</v>
      </c>
    </row>
    <row r="2915" spans="1:3" ht="12" customHeight="1" x14ac:dyDescent="0.3">
      <c r="A2915" s="20" t="s">
        <v>6594</v>
      </c>
      <c r="B2915" s="20" t="s">
        <v>26638</v>
      </c>
      <c r="C2915" t="s">
        <v>23683</v>
      </c>
    </row>
    <row r="2916" spans="1:3" ht="12" customHeight="1" x14ac:dyDescent="0.3">
      <c r="A2916" s="20" t="s">
        <v>4134</v>
      </c>
      <c r="B2916" s="20" t="s">
        <v>26639</v>
      </c>
      <c r="C2916" t="s">
        <v>24183</v>
      </c>
    </row>
    <row r="2917" spans="1:3" ht="12" customHeight="1" x14ac:dyDescent="0.3">
      <c r="A2917" s="20" t="s">
        <v>1539</v>
      </c>
      <c r="B2917" s="20" t="s">
        <v>26640</v>
      </c>
      <c r="C2917" t="s">
        <v>23801</v>
      </c>
    </row>
    <row r="2918" spans="1:3" ht="12" customHeight="1" x14ac:dyDescent="0.3">
      <c r="A2918" s="20" t="s">
        <v>6049</v>
      </c>
      <c r="B2918" s="20" t="s">
        <v>23668</v>
      </c>
      <c r="C2918" t="s">
        <v>26641</v>
      </c>
    </row>
    <row r="2919" spans="1:3" ht="12" customHeight="1" x14ac:dyDescent="0.3">
      <c r="A2919" s="20" t="s">
        <v>7783</v>
      </c>
      <c r="B2919" s="20" t="s">
        <v>23668</v>
      </c>
      <c r="C2919" t="s">
        <v>26642</v>
      </c>
    </row>
    <row r="2920" spans="1:3" ht="12" customHeight="1" x14ac:dyDescent="0.3">
      <c r="A2920" s="20" t="s">
        <v>7793</v>
      </c>
      <c r="B2920" s="20" t="s">
        <v>26643</v>
      </c>
      <c r="C2920" t="s">
        <v>23663</v>
      </c>
    </row>
    <row r="2921" spans="1:3" ht="12" customHeight="1" x14ac:dyDescent="0.3">
      <c r="A2921" s="20" t="s">
        <v>910</v>
      </c>
      <c r="B2921" s="20" t="s">
        <v>26644</v>
      </c>
      <c r="C2921" t="s">
        <v>26645</v>
      </c>
    </row>
    <row r="2922" spans="1:3" ht="12" customHeight="1" x14ac:dyDescent="0.3">
      <c r="A2922" s="20" t="s">
        <v>4573</v>
      </c>
      <c r="B2922" s="20" t="s">
        <v>26646</v>
      </c>
      <c r="C2922" t="s">
        <v>23701</v>
      </c>
    </row>
    <row r="2923" spans="1:3" ht="12" customHeight="1" x14ac:dyDescent="0.3">
      <c r="A2923" s="20" t="s">
        <v>1192</v>
      </c>
      <c r="B2923" s="20" t="s">
        <v>23668</v>
      </c>
      <c r="C2923" t="s">
        <v>26647</v>
      </c>
    </row>
    <row r="2924" spans="1:3" ht="12" customHeight="1" x14ac:dyDescent="0.3">
      <c r="A2924" s="20" t="s">
        <v>7794</v>
      </c>
      <c r="B2924" s="20" t="s">
        <v>26648</v>
      </c>
      <c r="C2924" t="s">
        <v>23665</v>
      </c>
    </row>
    <row r="2925" spans="1:3" ht="12" customHeight="1" x14ac:dyDescent="0.3">
      <c r="A2925" s="20" t="s">
        <v>7428</v>
      </c>
      <c r="B2925" s="20" t="s">
        <v>23668</v>
      </c>
      <c r="C2925" t="s">
        <v>26649</v>
      </c>
    </row>
    <row r="2926" spans="1:3" ht="12" customHeight="1" x14ac:dyDescent="0.3">
      <c r="A2926" s="20" t="s">
        <v>5046</v>
      </c>
      <c r="B2926" s="20" t="s">
        <v>26650</v>
      </c>
      <c r="C2926" t="s">
        <v>26651</v>
      </c>
    </row>
    <row r="2927" spans="1:3" ht="12" customHeight="1" x14ac:dyDescent="0.3">
      <c r="A2927" s="20" t="s">
        <v>7070</v>
      </c>
      <c r="B2927" s="20" t="s">
        <v>23668</v>
      </c>
      <c r="C2927" t="s">
        <v>26652</v>
      </c>
    </row>
    <row r="2928" spans="1:3" ht="12" customHeight="1" x14ac:dyDescent="0.3">
      <c r="A2928" s="20" t="s">
        <v>1637</v>
      </c>
      <c r="B2928" s="20" t="s">
        <v>26653</v>
      </c>
      <c r="C2928" t="s">
        <v>23663</v>
      </c>
    </row>
    <row r="2929" spans="1:3" ht="12" customHeight="1" x14ac:dyDescent="0.3">
      <c r="A2929" s="20" t="s">
        <v>4073</v>
      </c>
      <c r="B2929" s="20" t="s">
        <v>26654</v>
      </c>
      <c r="C2929" t="s">
        <v>23980</v>
      </c>
    </row>
    <row r="2930" spans="1:3" ht="12" customHeight="1" x14ac:dyDescent="0.3">
      <c r="A2930" s="20" t="s">
        <v>1045</v>
      </c>
      <c r="B2930" s="20" t="s">
        <v>16657</v>
      </c>
      <c r="C2930" t="s">
        <v>23774</v>
      </c>
    </row>
    <row r="2931" spans="1:3" ht="12" customHeight="1" x14ac:dyDescent="0.3">
      <c r="A2931" s="20" t="s">
        <v>5207</v>
      </c>
      <c r="B2931" s="20" t="s">
        <v>26655</v>
      </c>
      <c r="C2931" t="s">
        <v>23683</v>
      </c>
    </row>
    <row r="2932" spans="1:3" ht="12" customHeight="1" x14ac:dyDescent="0.3">
      <c r="A2932" s="20" t="s">
        <v>7222</v>
      </c>
      <c r="B2932" s="20" t="s">
        <v>23668</v>
      </c>
      <c r="C2932" t="s">
        <v>26656</v>
      </c>
    </row>
    <row r="2933" spans="1:3" ht="12" customHeight="1" x14ac:dyDescent="0.3">
      <c r="A2933" s="20" t="s">
        <v>6331</v>
      </c>
      <c r="B2933" s="20" t="s">
        <v>26657</v>
      </c>
      <c r="C2933" t="s">
        <v>23724</v>
      </c>
    </row>
    <row r="2934" spans="1:3" ht="12" customHeight="1" x14ac:dyDescent="0.3">
      <c r="A2934" s="20" t="s">
        <v>6716</v>
      </c>
      <c r="B2934" s="20" t="s">
        <v>26658</v>
      </c>
      <c r="C2934" t="s">
        <v>23697</v>
      </c>
    </row>
    <row r="2935" spans="1:3" ht="12" customHeight="1" x14ac:dyDescent="0.3">
      <c r="A2935" s="20" t="s">
        <v>4673</v>
      </c>
      <c r="B2935" s="20" t="s">
        <v>23668</v>
      </c>
      <c r="C2935" t="s">
        <v>26659</v>
      </c>
    </row>
    <row r="2936" spans="1:3" ht="12" customHeight="1" x14ac:dyDescent="0.3">
      <c r="A2936" s="20" t="s">
        <v>3169</v>
      </c>
      <c r="B2936" s="20" t="s">
        <v>26660</v>
      </c>
      <c r="C2936" t="s">
        <v>23665</v>
      </c>
    </row>
    <row r="2937" spans="1:3" ht="12" customHeight="1" x14ac:dyDescent="0.3">
      <c r="A2937" s="20" t="s">
        <v>3399</v>
      </c>
      <c r="B2937" s="20" t="s">
        <v>23721</v>
      </c>
      <c r="C2937" t="s">
        <v>26661</v>
      </c>
    </row>
    <row r="2938" spans="1:3" ht="12" customHeight="1" x14ac:dyDescent="0.3">
      <c r="A2938" s="20" t="s">
        <v>568</v>
      </c>
      <c r="B2938" s="20" t="s">
        <v>16170</v>
      </c>
      <c r="C2938" t="s">
        <v>23719</v>
      </c>
    </row>
    <row r="2939" spans="1:3" ht="12" customHeight="1" x14ac:dyDescent="0.3">
      <c r="A2939" s="20" t="s">
        <v>4409</v>
      </c>
      <c r="B2939" s="20" t="s">
        <v>26662</v>
      </c>
      <c r="C2939" t="s">
        <v>23667</v>
      </c>
    </row>
    <row r="2940" spans="1:3" ht="12" customHeight="1" x14ac:dyDescent="0.3">
      <c r="A2940" s="20" t="s">
        <v>7429</v>
      </c>
      <c r="B2940" s="20" t="s">
        <v>23668</v>
      </c>
      <c r="C2940" t="s">
        <v>26663</v>
      </c>
    </row>
    <row r="2941" spans="1:3" ht="12" customHeight="1" x14ac:dyDescent="0.3">
      <c r="A2941" s="20" t="s">
        <v>7795</v>
      </c>
      <c r="B2941" s="20" t="s">
        <v>18411</v>
      </c>
      <c r="C2941" t="s">
        <v>23665</v>
      </c>
    </row>
    <row r="2942" spans="1:3" ht="12" customHeight="1" x14ac:dyDescent="0.3">
      <c r="A2942" s="20" t="s">
        <v>7071</v>
      </c>
      <c r="B2942" s="20" t="s">
        <v>23721</v>
      </c>
      <c r="C2942" t="s">
        <v>26664</v>
      </c>
    </row>
    <row r="2943" spans="1:3" ht="12" customHeight="1" x14ac:dyDescent="0.3">
      <c r="A2943" s="20" t="s">
        <v>6332</v>
      </c>
      <c r="B2943" s="20" t="s">
        <v>23668</v>
      </c>
      <c r="C2943" t="s">
        <v>26665</v>
      </c>
    </row>
    <row r="2944" spans="1:3" ht="12" customHeight="1" x14ac:dyDescent="0.3">
      <c r="A2944" s="20" t="s">
        <v>6333</v>
      </c>
      <c r="B2944" s="20" t="s">
        <v>26666</v>
      </c>
      <c r="C2944" t="s">
        <v>23724</v>
      </c>
    </row>
    <row r="2945" spans="1:3" ht="12" customHeight="1" x14ac:dyDescent="0.3">
      <c r="A2945" s="20" t="s">
        <v>6803</v>
      </c>
      <c r="B2945" s="20" t="s">
        <v>26667</v>
      </c>
      <c r="C2945" t="s">
        <v>23683</v>
      </c>
    </row>
    <row r="2946" spans="1:3" ht="12" customHeight="1" x14ac:dyDescent="0.3">
      <c r="A2946" s="20" t="s">
        <v>2554</v>
      </c>
      <c r="B2946" s="20" t="s">
        <v>18213</v>
      </c>
      <c r="C2946" t="s">
        <v>23731</v>
      </c>
    </row>
    <row r="2947" spans="1:3" ht="12" customHeight="1" x14ac:dyDescent="0.3">
      <c r="A2947" s="20" t="s">
        <v>4152</v>
      </c>
      <c r="B2947" s="20" t="s">
        <v>19973</v>
      </c>
      <c r="C2947" t="s">
        <v>24191</v>
      </c>
    </row>
    <row r="2948" spans="1:3" ht="12" customHeight="1" x14ac:dyDescent="0.3">
      <c r="A2948" s="20" t="s">
        <v>2626</v>
      </c>
      <c r="B2948" s="20" t="s">
        <v>26668</v>
      </c>
      <c r="C2948" t="s">
        <v>23663</v>
      </c>
    </row>
    <row r="2949" spans="1:3" ht="12" customHeight="1" x14ac:dyDescent="0.3">
      <c r="A2949" s="20" t="s">
        <v>1296</v>
      </c>
      <c r="B2949" s="20" t="s">
        <v>23668</v>
      </c>
      <c r="C2949" t="s">
        <v>26669</v>
      </c>
    </row>
    <row r="2950" spans="1:3" ht="12" customHeight="1" x14ac:dyDescent="0.3">
      <c r="A2950" s="20" t="s">
        <v>4810</v>
      </c>
      <c r="B2950" s="20" t="s">
        <v>26670</v>
      </c>
      <c r="C2950" t="s">
        <v>23665</v>
      </c>
    </row>
    <row r="2951" spans="1:3" ht="12" customHeight="1" x14ac:dyDescent="0.3">
      <c r="A2951" s="20" t="s">
        <v>428</v>
      </c>
      <c r="B2951" s="20" t="s">
        <v>26671</v>
      </c>
      <c r="C2951" t="s">
        <v>23665</v>
      </c>
    </row>
    <row r="2952" spans="1:3" ht="12" customHeight="1" x14ac:dyDescent="0.3">
      <c r="A2952" s="20" t="s">
        <v>1297</v>
      </c>
      <c r="B2952" s="20" t="s">
        <v>26672</v>
      </c>
      <c r="C2952" t="s">
        <v>24074</v>
      </c>
    </row>
    <row r="2953" spans="1:3" ht="12" customHeight="1" x14ac:dyDescent="0.3">
      <c r="A2953" s="20" t="s">
        <v>2226</v>
      </c>
      <c r="B2953" s="20" t="s">
        <v>26673</v>
      </c>
      <c r="C2953" t="s">
        <v>23683</v>
      </c>
    </row>
    <row r="2954" spans="1:3" ht="12" customHeight="1" x14ac:dyDescent="0.3">
      <c r="A2954" s="20" t="s">
        <v>4227</v>
      </c>
      <c r="B2954" s="20" t="s">
        <v>26674</v>
      </c>
      <c r="C2954" t="s">
        <v>23667</v>
      </c>
    </row>
    <row r="2955" spans="1:3" ht="12" customHeight="1" x14ac:dyDescent="0.3">
      <c r="A2955" s="20" t="s">
        <v>4956</v>
      </c>
      <c r="B2955" s="20" t="s">
        <v>26675</v>
      </c>
      <c r="C2955" t="s">
        <v>23683</v>
      </c>
    </row>
    <row r="2956" spans="1:3" ht="12" customHeight="1" x14ac:dyDescent="0.3">
      <c r="A2956" s="20" t="s">
        <v>6442</v>
      </c>
      <c r="B2956" s="20" t="s">
        <v>26676</v>
      </c>
      <c r="C2956" t="s">
        <v>23683</v>
      </c>
    </row>
    <row r="2957" spans="1:3" ht="12" customHeight="1" x14ac:dyDescent="0.3">
      <c r="A2957" s="20" t="s">
        <v>4074</v>
      </c>
      <c r="B2957" s="20" t="s">
        <v>26677</v>
      </c>
      <c r="C2957" t="s">
        <v>24037</v>
      </c>
    </row>
    <row r="2958" spans="1:3" ht="12" customHeight="1" x14ac:dyDescent="0.3">
      <c r="A2958" s="20" t="s">
        <v>3312</v>
      </c>
      <c r="B2958" s="20" t="s">
        <v>26678</v>
      </c>
      <c r="C2958" t="s">
        <v>26679</v>
      </c>
    </row>
    <row r="2959" spans="1:3" ht="12" customHeight="1" x14ac:dyDescent="0.3">
      <c r="A2959" s="20" t="s">
        <v>5110</v>
      </c>
      <c r="B2959" s="20" t="s">
        <v>26680</v>
      </c>
      <c r="C2959" t="s">
        <v>23683</v>
      </c>
    </row>
    <row r="2960" spans="1:3" ht="12" customHeight="1" x14ac:dyDescent="0.3">
      <c r="A2960" s="20" t="s">
        <v>3007</v>
      </c>
      <c r="B2960" s="20" t="s">
        <v>26681</v>
      </c>
      <c r="C2960" t="s">
        <v>23661</v>
      </c>
    </row>
    <row r="2961" spans="1:3" ht="12" customHeight="1" x14ac:dyDescent="0.3">
      <c r="A2961" s="20" t="s">
        <v>6334</v>
      </c>
      <c r="B2961" s="20" t="s">
        <v>26682</v>
      </c>
      <c r="C2961" t="s">
        <v>23724</v>
      </c>
    </row>
    <row r="2962" spans="1:3" ht="12" customHeight="1" x14ac:dyDescent="0.3">
      <c r="A2962" s="20" t="s">
        <v>5641</v>
      </c>
      <c r="B2962" s="20" t="s">
        <v>26683</v>
      </c>
      <c r="C2962" t="s">
        <v>23697</v>
      </c>
    </row>
    <row r="2963" spans="1:3" ht="12" customHeight="1" x14ac:dyDescent="0.3">
      <c r="A2963" s="20" t="s">
        <v>7072</v>
      </c>
      <c r="B2963" s="20" t="s">
        <v>26684</v>
      </c>
      <c r="C2963" t="s">
        <v>23683</v>
      </c>
    </row>
    <row r="2964" spans="1:3" ht="12" customHeight="1" x14ac:dyDescent="0.3">
      <c r="A2964" s="20" t="s">
        <v>5642</v>
      </c>
      <c r="B2964" s="20" t="s">
        <v>23789</v>
      </c>
      <c r="C2964" t="s">
        <v>26685</v>
      </c>
    </row>
    <row r="2965" spans="1:3" ht="12" customHeight="1" x14ac:dyDescent="0.3">
      <c r="A2965" s="20" t="s">
        <v>7430</v>
      </c>
      <c r="B2965" s="20" t="s">
        <v>23668</v>
      </c>
      <c r="C2965" t="s">
        <v>26686</v>
      </c>
    </row>
    <row r="2966" spans="1:3" ht="12" customHeight="1" x14ac:dyDescent="0.3">
      <c r="A2966" s="20" t="s">
        <v>3313</v>
      </c>
      <c r="B2966" s="20" t="s">
        <v>26687</v>
      </c>
      <c r="C2966" t="s">
        <v>23661</v>
      </c>
    </row>
    <row r="2967" spans="1:3" ht="12" customHeight="1" x14ac:dyDescent="0.3">
      <c r="A2967" s="20" t="s">
        <v>911</v>
      </c>
      <c r="B2967" s="20" t="s">
        <v>26688</v>
      </c>
      <c r="C2967" t="s">
        <v>23665</v>
      </c>
    </row>
    <row r="2968" spans="1:3" ht="12" customHeight="1" x14ac:dyDescent="0.3">
      <c r="A2968" s="20" t="s">
        <v>2034</v>
      </c>
      <c r="B2968" s="20" t="s">
        <v>23668</v>
      </c>
      <c r="C2968" t="s">
        <v>26689</v>
      </c>
    </row>
    <row r="2969" spans="1:3" ht="12" customHeight="1" x14ac:dyDescent="0.3">
      <c r="A2969" s="20" t="s">
        <v>2227</v>
      </c>
      <c r="B2969" s="20" t="s">
        <v>26690</v>
      </c>
      <c r="C2969" t="s">
        <v>23672</v>
      </c>
    </row>
    <row r="2970" spans="1:3" ht="12" customHeight="1" x14ac:dyDescent="0.3">
      <c r="A2970" s="20" t="s">
        <v>569</v>
      </c>
      <c r="B2970" s="20" t="s">
        <v>26691</v>
      </c>
      <c r="C2970" t="s">
        <v>23683</v>
      </c>
    </row>
    <row r="2971" spans="1:3" ht="12" customHeight="1" x14ac:dyDescent="0.3">
      <c r="A2971" s="20" t="s">
        <v>4282</v>
      </c>
      <c r="B2971" s="20" t="s">
        <v>26692</v>
      </c>
      <c r="C2971" t="s">
        <v>23667</v>
      </c>
    </row>
    <row r="2972" spans="1:3" ht="12" customHeight="1" x14ac:dyDescent="0.3">
      <c r="A2972" s="20" t="s">
        <v>5492</v>
      </c>
      <c r="B2972" s="20" t="s">
        <v>26693</v>
      </c>
      <c r="C2972" t="s">
        <v>24098</v>
      </c>
    </row>
    <row r="2973" spans="1:3" ht="12" customHeight="1" x14ac:dyDescent="0.3">
      <c r="A2973" s="20" t="s">
        <v>3008</v>
      </c>
      <c r="B2973" s="20" t="s">
        <v>26694</v>
      </c>
      <c r="C2973" t="s">
        <v>23661</v>
      </c>
    </row>
    <row r="2974" spans="1:3" ht="12" customHeight="1" x14ac:dyDescent="0.3">
      <c r="A2974" s="20" t="s">
        <v>5402</v>
      </c>
      <c r="B2974" s="20" t="s">
        <v>26695</v>
      </c>
      <c r="C2974" t="s">
        <v>23683</v>
      </c>
    </row>
    <row r="2975" spans="1:3" ht="12" customHeight="1" x14ac:dyDescent="0.3">
      <c r="A2975" s="20" t="s">
        <v>4153</v>
      </c>
      <c r="B2975" s="20" t="s">
        <v>26696</v>
      </c>
      <c r="C2975" t="s">
        <v>24191</v>
      </c>
    </row>
    <row r="2976" spans="1:3" ht="12" customHeight="1" x14ac:dyDescent="0.3">
      <c r="A2976" s="20" t="s">
        <v>7797</v>
      </c>
      <c r="B2976" s="20" t="s">
        <v>26697</v>
      </c>
      <c r="C2976" t="s">
        <v>23663</v>
      </c>
    </row>
    <row r="2977" spans="1:3" ht="12" customHeight="1" x14ac:dyDescent="0.3">
      <c r="A2977" s="20" t="s">
        <v>3009</v>
      </c>
      <c r="B2977" s="20" t="s">
        <v>26698</v>
      </c>
      <c r="C2977" t="s">
        <v>23729</v>
      </c>
    </row>
    <row r="2978" spans="1:3" ht="12" customHeight="1" x14ac:dyDescent="0.3">
      <c r="A2978" s="20" t="s">
        <v>1821</v>
      </c>
      <c r="B2978" s="20" t="s">
        <v>26699</v>
      </c>
      <c r="C2978" t="s">
        <v>23665</v>
      </c>
    </row>
    <row r="2979" spans="1:3" ht="12" customHeight="1" x14ac:dyDescent="0.3">
      <c r="A2979" s="20" t="s">
        <v>1822</v>
      </c>
      <c r="B2979" s="20" t="s">
        <v>26700</v>
      </c>
      <c r="C2979" t="s">
        <v>23665</v>
      </c>
    </row>
    <row r="2980" spans="1:3" ht="12" customHeight="1" x14ac:dyDescent="0.3">
      <c r="A2980" s="20" t="s">
        <v>1823</v>
      </c>
      <c r="B2980" s="20" t="s">
        <v>26701</v>
      </c>
      <c r="C2980" t="s">
        <v>23665</v>
      </c>
    </row>
    <row r="2981" spans="1:3" ht="12" customHeight="1" x14ac:dyDescent="0.3">
      <c r="A2981" s="20" t="s">
        <v>7000</v>
      </c>
      <c r="B2981" s="20" t="s">
        <v>24141</v>
      </c>
      <c r="C2981" t="s">
        <v>26702</v>
      </c>
    </row>
    <row r="2982" spans="1:3" ht="12" customHeight="1" x14ac:dyDescent="0.3">
      <c r="A2982" s="20" t="s">
        <v>6516</v>
      </c>
      <c r="B2982" s="20" t="s">
        <v>26703</v>
      </c>
      <c r="C2982" t="s">
        <v>23675</v>
      </c>
    </row>
    <row r="2983" spans="1:3" ht="12" customHeight="1" x14ac:dyDescent="0.3">
      <c r="A2983" s="20" t="s">
        <v>912</v>
      </c>
      <c r="B2983" s="20" t="s">
        <v>23668</v>
      </c>
      <c r="C2983" t="s">
        <v>26704</v>
      </c>
    </row>
    <row r="2984" spans="1:3" ht="12" customHeight="1" x14ac:dyDescent="0.3">
      <c r="A2984" s="20" t="s">
        <v>429</v>
      </c>
      <c r="B2984" s="20" t="s">
        <v>26705</v>
      </c>
      <c r="C2984" t="s">
        <v>23870</v>
      </c>
    </row>
    <row r="2985" spans="1:3" ht="12" customHeight="1" x14ac:dyDescent="0.3">
      <c r="A2985" s="20" t="s">
        <v>1638</v>
      </c>
      <c r="B2985" s="20" t="s">
        <v>15587</v>
      </c>
      <c r="C2985" t="s">
        <v>26706</v>
      </c>
    </row>
    <row r="2986" spans="1:3" ht="12" customHeight="1" x14ac:dyDescent="0.3">
      <c r="A2986" s="20" t="s">
        <v>2555</v>
      </c>
      <c r="B2986" s="20" t="s">
        <v>26707</v>
      </c>
      <c r="C2986" t="s">
        <v>23829</v>
      </c>
    </row>
    <row r="2987" spans="1:3" ht="12" customHeight="1" x14ac:dyDescent="0.3">
      <c r="A2987" s="20" t="s">
        <v>2908</v>
      </c>
      <c r="B2987" s="20" t="s">
        <v>26708</v>
      </c>
      <c r="C2987" t="s">
        <v>23683</v>
      </c>
    </row>
    <row r="2988" spans="1:3" ht="12" customHeight="1" x14ac:dyDescent="0.3">
      <c r="A2988" s="20" t="s">
        <v>2035</v>
      </c>
      <c r="B2988" s="20" t="s">
        <v>26709</v>
      </c>
      <c r="C2988" t="s">
        <v>23708</v>
      </c>
    </row>
    <row r="2989" spans="1:3" ht="12" customHeight="1" x14ac:dyDescent="0.3">
      <c r="A2989" s="20" t="s">
        <v>2036</v>
      </c>
      <c r="B2989" s="20" t="s">
        <v>23668</v>
      </c>
      <c r="C2989" t="s">
        <v>26710</v>
      </c>
    </row>
    <row r="2990" spans="1:3" ht="12" customHeight="1" x14ac:dyDescent="0.3">
      <c r="A2990" s="20" t="s">
        <v>570</v>
      </c>
      <c r="B2990" s="20" t="s">
        <v>16172</v>
      </c>
      <c r="C2990" t="s">
        <v>23719</v>
      </c>
    </row>
    <row r="2991" spans="1:3" ht="12" customHeight="1" x14ac:dyDescent="0.3">
      <c r="A2991" s="20" t="s">
        <v>430</v>
      </c>
      <c r="B2991" s="20" t="s">
        <v>16028</v>
      </c>
      <c r="C2991" t="s">
        <v>23719</v>
      </c>
    </row>
    <row r="2992" spans="1:3" ht="12" customHeight="1" x14ac:dyDescent="0.3">
      <c r="A2992" s="20" t="s">
        <v>7798</v>
      </c>
      <c r="B2992" s="20" t="s">
        <v>26711</v>
      </c>
      <c r="C2992" t="s">
        <v>23665</v>
      </c>
    </row>
    <row r="2993" spans="1:3" ht="12" customHeight="1" x14ac:dyDescent="0.3">
      <c r="A2993" s="20" t="s">
        <v>2037</v>
      </c>
      <c r="B2993" s="20" t="s">
        <v>23668</v>
      </c>
      <c r="C2993" t="s">
        <v>26712</v>
      </c>
    </row>
    <row r="2994" spans="1:3" ht="12" customHeight="1" x14ac:dyDescent="0.3">
      <c r="A2994" s="20" t="s">
        <v>2228</v>
      </c>
      <c r="B2994" s="20" t="s">
        <v>23668</v>
      </c>
      <c r="C2994" t="s">
        <v>26713</v>
      </c>
    </row>
    <row r="2995" spans="1:3" ht="12" customHeight="1" x14ac:dyDescent="0.3">
      <c r="A2995" s="20" t="s">
        <v>2556</v>
      </c>
      <c r="B2995" s="20" t="s">
        <v>26714</v>
      </c>
      <c r="C2995" t="s">
        <v>23665</v>
      </c>
    </row>
    <row r="2996" spans="1:3" ht="12" customHeight="1" x14ac:dyDescent="0.3">
      <c r="A2996" s="20" t="s">
        <v>3735</v>
      </c>
      <c r="B2996" s="20" t="s">
        <v>26715</v>
      </c>
      <c r="C2996" t="s">
        <v>23665</v>
      </c>
    </row>
    <row r="2997" spans="1:3" ht="12" customHeight="1" x14ac:dyDescent="0.3">
      <c r="A2997" s="20" t="s">
        <v>2769</v>
      </c>
      <c r="B2997" s="20" t="s">
        <v>15587</v>
      </c>
      <c r="C2997" t="s">
        <v>26716</v>
      </c>
    </row>
    <row r="2998" spans="1:3" ht="12" customHeight="1" x14ac:dyDescent="0.3">
      <c r="A2998" s="20" t="s">
        <v>1425</v>
      </c>
      <c r="B2998" s="20" t="s">
        <v>26717</v>
      </c>
      <c r="C2998" t="s">
        <v>23663</v>
      </c>
    </row>
    <row r="2999" spans="1:3" ht="12" customHeight="1" x14ac:dyDescent="0.3">
      <c r="A2999" s="20" t="s">
        <v>110</v>
      </c>
      <c r="B2999" s="20" t="s">
        <v>15700</v>
      </c>
      <c r="C2999" t="s">
        <v>23719</v>
      </c>
    </row>
    <row r="3000" spans="1:3" ht="12" customHeight="1" x14ac:dyDescent="0.3">
      <c r="A3000" s="20" t="s">
        <v>6717</v>
      </c>
      <c r="B3000" s="20" t="s">
        <v>26718</v>
      </c>
      <c r="C3000" t="s">
        <v>23697</v>
      </c>
    </row>
    <row r="3001" spans="1:3" ht="12" customHeight="1" x14ac:dyDescent="0.3">
      <c r="A3001" s="20" t="s">
        <v>111</v>
      </c>
      <c r="B3001" s="20" t="s">
        <v>26719</v>
      </c>
      <c r="C3001" t="s">
        <v>23719</v>
      </c>
    </row>
    <row r="3002" spans="1:3" ht="12" customHeight="1" x14ac:dyDescent="0.3">
      <c r="A3002" s="20" t="s">
        <v>3980</v>
      </c>
      <c r="B3002" s="20" t="s">
        <v>26720</v>
      </c>
      <c r="C3002" t="s">
        <v>23683</v>
      </c>
    </row>
    <row r="3003" spans="1:3" ht="12" customHeight="1" x14ac:dyDescent="0.3">
      <c r="A3003" s="20" t="s">
        <v>4154</v>
      </c>
      <c r="B3003" s="20" t="s">
        <v>19975</v>
      </c>
      <c r="C3003" t="s">
        <v>24191</v>
      </c>
    </row>
    <row r="3004" spans="1:3" ht="12" customHeight="1" x14ac:dyDescent="0.3">
      <c r="A3004" s="20" t="s">
        <v>7799</v>
      </c>
      <c r="B3004" s="20" t="s">
        <v>26721</v>
      </c>
      <c r="C3004" t="s">
        <v>23870</v>
      </c>
    </row>
    <row r="3005" spans="1:3" ht="12" customHeight="1" x14ac:dyDescent="0.3">
      <c r="A3005" s="20" t="s">
        <v>342</v>
      </c>
      <c r="B3005" s="20" t="s">
        <v>26722</v>
      </c>
      <c r="C3005" t="s">
        <v>23683</v>
      </c>
    </row>
    <row r="3006" spans="1:3" ht="12" customHeight="1" x14ac:dyDescent="0.3">
      <c r="A3006" s="20" t="s">
        <v>2038</v>
      </c>
      <c r="B3006" s="20" t="s">
        <v>23668</v>
      </c>
      <c r="C3006" t="s">
        <v>26723</v>
      </c>
    </row>
    <row r="3007" spans="1:3" ht="12" customHeight="1" x14ac:dyDescent="0.3">
      <c r="A3007" s="20" t="s">
        <v>3400</v>
      </c>
      <c r="B3007" s="20" t="s">
        <v>26724</v>
      </c>
      <c r="C3007" t="s">
        <v>23680</v>
      </c>
    </row>
    <row r="3008" spans="1:3" ht="12" customHeight="1" x14ac:dyDescent="0.3">
      <c r="A3008" s="20" t="s">
        <v>1824</v>
      </c>
      <c r="B3008" s="20" t="s">
        <v>26725</v>
      </c>
      <c r="C3008" t="s">
        <v>23663</v>
      </c>
    </row>
    <row r="3009" spans="1:3" ht="12" customHeight="1" x14ac:dyDescent="0.3">
      <c r="A3009" s="20" t="s">
        <v>913</v>
      </c>
      <c r="B3009" s="20" t="s">
        <v>26726</v>
      </c>
      <c r="C3009" t="s">
        <v>26727</v>
      </c>
    </row>
    <row r="3010" spans="1:3" ht="12" customHeight="1" x14ac:dyDescent="0.3">
      <c r="A3010" s="20" t="s">
        <v>4957</v>
      </c>
      <c r="B3010" s="20" t="s">
        <v>26728</v>
      </c>
      <c r="C3010" t="s">
        <v>24650</v>
      </c>
    </row>
    <row r="3011" spans="1:3" ht="12" customHeight="1" x14ac:dyDescent="0.3">
      <c r="A3011" s="20" t="s">
        <v>1298</v>
      </c>
      <c r="B3011" s="20" t="s">
        <v>26729</v>
      </c>
      <c r="C3011" t="s">
        <v>23663</v>
      </c>
    </row>
    <row r="3012" spans="1:3" ht="12" customHeight="1" x14ac:dyDescent="0.3">
      <c r="A3012" s="20" t="s">
        <v>7431</v>
      </c>
      <c r="B3012" s="20" t="s">
        <v>23668</v>
      </c>
      <c r="C3012" t="s">
        <v>26730</v>
      </c>
    </row>
    <row r="3013" spans="1:3" ht="12" customHeight="1" x14ac:dyDescent="0.3">
      <c r="A3013" s="20" t="s">
        <v>4441</v>
      </c>
      <c r="B3013" s="20" t="s">
        <v>26731</v>
      </c>
      <c r="C3013" t="s">
        <v>23839</v>
      </c>
    </row>
    <row r="3014" spans="1:3" ht="12" customHeight="1" x14ac:dyDescent="0.3">
      <c r="A3014" s="20" t="s">
        <v>2476</v>
      </c>
      <c r="B3014" s="20" t="s">
        <v>26732</v>
      </c>
      <c r="C3014" t="s">
        <v>23663</v>
      </c>
    </row>
    <row r="3015" spans="1:3" ht="12" customHeight="1" x14ac:dyDescent="0.3">
      <c r="A3015" s="20" t="s">
        <v>1299</v>
      </c>
      <c r="B3015" s="20" t="s">
        <v>26733</v>
      </c>
      <c r="C3015" t="s">
        <v>26734</v>
      </c>
    </row>
    <row r="3016" spans="1:3" ht="12" customHeight="1" x14ac:dyDescent="0.3">
      <c r="A3016" s="20" t="s">
        <v>1825</v>
      </c>
      <c r="B3016" s="20" t="s">
        <v>23668</v>
      </c>
      <c r="C3016" t="s">
        <v>26735</v>
      </c>
    </row>
    <row r="3017" spans="1:3" ht="12" customHeight="1" x14ac:dyDescent="0.3">
      <c r="A3017" s="20" t="s">
        <v>3314</v>
      </c>
      <c r="B3017" s="20" t="s">
        <v>23668</v>
      </c>
      <c r="C3017" t="s">
        <v>26736</v>
      </c>
    </row>
    <row r="3018" spans="1:3" ht="12" customHeight="1" x14ac:dyDescent="0.3">
      <c r="A3018" s="20" t="s">
        <v>2909</v>
      </c>
      <c r="B3018" s="20" t="s">
        <v>23677</v>
      </c>
      <c r="C3018" t="s">
        <v>26737</v>
      </c>
    </row>
    <row r="3019" spans="1:3" ht="12" customHeight="1" x14ac:dyDescent="0.3">
      <c r="A3019" s="20" t="s">
        <v>3892</v>
      </c>
      <c r="B3019" s="20" t="s">
        <v>23668</v>
      </c>
      <c r="C3019" t="s">
        <v>26738</v>
      </c>
    </row>
    <row r="3020" spans="1:3" ht="12" customHeight="1" x14ac:dyDescent="0.3">
      <c r="A3020" s="20" t="s">
        <v>2477</v>
      </c>
      <c r="B3020" s="20" t="s">
        <v>26739</v>
      </c>
      <c r="C3020" t="s">
        <v>23663</v>
      </c>
    </row>
    <row r="3021" spans="1:3" ht="12" customHeight="1" x14ac:dyDescent="0.3">
      <c r="A3021" s="20" t="s">
        <v>7197</v>
      </c>
      <c r="B3021" s="20" t="s">
        <v>26740</v>
      </c>
      <c r="C3021" t="s">
        <v>26741</v>
      </c>
    </row>
    <row r="3022" spans="1:3" ht="12" customHeight="1" x14ac:dyDescent="0.3">
      <c r="A3022" s="20" t="s">
        <v>4175</v>
      </c>
      <c r="B3022" s="20" t="s">
        <v>26742</v>
      </c>
      <c r="C3022" t="s">
        <v>23665</v>
      </c>
    </row>
    <row r="3023" spans="1:3" ht="12" customHeight="1" x14ac:dyDescent="0.3">
      <c r="A3023" s="20" t="s">
        <v>3467</v>
      </c>
      <c r="B3023" s="20" t="s">
        <v>26743</v>
      </c>
      <c r="C3023" t="s">
        <v>23829</v>
      </c>
    </row>
    <row r="3024" spans="1:3" ht="12" customHeight="1" x14ac:dyDescent="0.3">
      <c r="A3024" s="20" t="s">
        <v>1300</v>
      </c>
      <c r="B3024" s="20" t="s">
        <v>26744</v>
      </c>
      <c r="C3024" t="s">
        <v>23812</v>
      </c>
    </row>
    <row r="3025" spans="1:3" ht="12" customHeight="1" x14ac:dyDescent="0.3">
      <c r="A3025" s="20" t="s">
        <v>4958</v>
      </c>
      <c r="B3025" s="20" t="s">
        <v>26745</v>
      </c>
      <c r="C3025" t="s">
        <v>26746</v>
      </c>
    </row>
    <row r="3026" spans="1:3" ht="12" customHeight="1" x14ac:dyDescent="0.3">
      <c r="A3026" s="20" t="s">
        <v>4627</v>
      </c>
      <c r="B3026" s="20" t="s">
        <v>23767</v>
      </c>
      <c r="C3026" t="s">
        <v>26747</v>
      </c>
    </row>
    <row r="3027" spans="1:3" ht="12" customHeight="1" x14ac:dyDescent="0.3">
      <c r="A3027" s="20" t="s">
        <v>2390</v>
      </c>
      <c r="B3027" s="20" t="s">
        <v>26748</v>
      </c>
      <c r="C3027" t="s">
        <v>23663</v>
      </c>
    </row>
    <row r="3028" spans="1:3" ht="12" customHeight="1" x14ac:dyDescent="0.3">
      <c r="A3028" s="20" t="s">
        <v>571</v>
      </c>
      <c r="B3028" s="20" t="s">
        <v>16173</v>
      </c>
      <c r="C3028" t="s">
        <v>23719</v>
      </c>
    </row>
    <row r="3029" spans="1:3" ht="12" customHeight="1" x14ac:dyDescent="0.3">
      <c r="A3029" s="20" t="s">
        <v>7608</v>
      </c>
      <c r="B3029" s="20" t="s">
        <v>26749</v>
      </c>
      <c r="C3029" t="s">
        <v>26750</v>
      </c>
    </row>
    <row r="3030" spans="1:3" ht="12" customHeight="1" x14ac:dyDescent="0.3">
      <c r="A3030" s="20" t="s">
        <v>3799</v>
      </c>
      <c r="B3030" s="20" t="s">
        <v>26751</v>
      </c>
      <c r="C3030" t="s">
        <v>23775</v>
      </c>
    </row>
    <row r="3031" spans="1:3" ht="12" customHeight="1" x14ac:dyDescent="0.3">
      <c r="A3031" s="20" t="s">
        <v>7609</v>
      </c>
      <c r="B3031" s="20" t="s">
        <v>26752</v>
      </c>
      <c r="C3031" t="s">
        <v>24007</v>
      </c>
    </row>
    <row r="3032" spans="1:3" ht="12" customHeight="1" x14ac:dyDescent="0.3">
      <c r="A3032" s="20" t="s">
        <v>6443</v>
      </c>
      <c r="B3032" s="20" t="s">
        <v>26753</v>
      </c>
      <c r="C3032" t="s">
        <v>23675</v>
      </c>
    </row>
    <row r="3033" spans="1:3" ht="12" customHeight="1" x14ac:dyDescent="0.3">
      <c r="A3033" s="20" t="s">
        <v>4959</v>
      </c>
      <c r="B3033" s="20" t="s">
        <v>23668</v>
      </c>
      <c r="C3033" t="s">
        <v>26754</v>
      </c>
    </row>
    <row r="3034" spans="1:3" ht="12" customHeight="1" x14ac:dyDescent="0.3">
      <c r="A3034" s="20" t="s">
        <v>1426</v>
      </c>
      <c r="B3034" s="20" t="s">
        <v>26755</v>
      </c>
      <c r="C3034" t="s">
        <v>23663</v>
      </c>
    </row>
    <row r="3035" spans="1:3" ht="12" customHeight="1" x14ac:dyDescent="0.3">
      <c r="A3035" s="20" t="s">
        <v>6804</v>
      </c>
      <c r="B3035" s="20" t="s">
        <v>26756</v>
      </c>
      <c r="C3035" t="s">
        <v>23839</v>
      </c>
    </row>
    <row r="3036" spans="1:3" ht="12" customHeight="1" x14ac:dyDescent="0.3">
      <c r="A3036" s="20" t="s">
        <v>7001</v>
      </c>
      <c r="B3036" s="20" t="s">
        <v>26584</v>
      </c>
      <c r="C3036" t="s">
        <v>26757</v>
      </c>
    </row>
    <row r="3037" spans="1:3" ht="12" customHeight="1" x14ac:dyDescent="0.3">
      <c r="A3037" s="20" t="s">
        <v>4960</v>
      </c>
      <c r="B3037" s="20" t="s">
        <v>26758</v>
      </c>
      <c r="C3037" t="s">
        <v>24331</v>
      </c>
    </row>
    <row r="3038" spans="1:3" ht="12" customHeight="1" x14ac:dyDescent="0.3">
      <c r="A3038" s="20" t="s">
        <v>2229</v>
      </c>
      <c r="B3038" s="20" t="s">
        <v>26759</v>
      </c>
      <c r="C3038" t="s">
        <v>23663</v>
      </c>
    </row>
    <row r="3039" spans="1:3" ht="12" customHeight="1" x14ac:dyDescent="0.3">
      <c r="A3039" s="20" t="s">
        <v>1301</v>
      </c>
      <c r="B3039" s="20" t="s">
        <v>26760</v>
      </c>
      <c r="C3039" t="s">
        <v>23663</v>
      </c>
    </row>
    <row r="3040" spans="1:3" ht="12" customHeight="1" x14ac:dyDescent="0.3">
      <c r="A3040" s="20" t="s">
        <v>7610</v>
      </c>
      <c r="B3040" s="20" t="s">
        <v>26761</v>
      </c>
      <c r="C3040" t="s">
        <v>23665</v>
      </c>
    </row>
    <row r="3041" spans="1:3" ht="12" customHeight="1" x14ac:dyDescent="0.3">
      <c r="A3041" s="20" t="s">
        <v>112</v>
      </c>
      <c r="B3041" s="20" t="s">
        <v>26762</v>
      </c>
      <c r="C3041" t="s">
        <v>23680</v>
      </c>
    </row>
    <row r="3042" spans="1:3" ht="12" customHeight="1" x14ac:dyDescent="0.3">
      <c r="A3042" s="20" t="s">
        <v>1123</v>
      </c>
      <c r="B3042" s="20" t="s">
        <v>16743</v>
      </c>
      <c r="C3042" t="s">
        <v>23719</v>
      </c>
    </row>
    <row r="3043" spans="1:3" ht="12" customHeight="1" x14ac:dyDescent="0.3">
      <c r="A3043" s="20" t="s">
        <v>1302</v>
      </c>
      <c r="B3043" s="20" t="s">
        <v>23668</v>
      </c>
      <c r="C3043" t="s">
        <v>26763</v>
      </c>
    </row>
    <row r="3044" spans="1:3" ht="12" customHeight="1" x14ac:dyDescent="0.3">
      <c r="A3044" s="20" t="s">
        <v>6906</v>
      </c>
      <c r="B3044" s="20" t="s">
        <v>26764</v>
      </c>
      <c r="C3044" t="s">
        <v>26765</v>
      </c>
    </row>
    <row r="3045" spans="1:3" ht="12" customHeight="1" x14ac:dyDescent="0.3">
      <c r="A3045" s="20" t="s">
        <v>1540</v>
      </c>
      <c r="B3045" s="20" t="s">
        <v>26766</v>
      </c>
      <c r="C3045" t="s">
        <v>26767</v>
      </c>
    </row>
    <row r="3046" spans="1:3" ht="12" customHeight="1" x14ac:dyDescent="0.3">
      <c r="A3046" s="20" t="s">
        <v>10949</v>
      </c>
      <c r="B3046" s="20" t="s">
        <v>26768</v>
      </c>
      <c r="C3046" t="s">
        <v>23663</v>
      </c>
    </row>
    <row r="3047" spans="1:3" ht="12" customHeight="1" x14ac:dyDescent="0.3">
      <c r="A3047" s="20" t="s">
        <v>7611</v>
      </c>
      <c r="B3047" s="20" t="s">
        <v>26769</v>
      </c>
      <c r="C3047" t="s">
        <v>24007</v>
      </c>
    </row>
    <row r="3048" spans="1:3" ht="12" customHeight="1" x14ac:dyDescent="0.3">
      <c r="A3048" s="20" t="s">
        <v>1639</v>
      </c>
      <c r="B3048" s="20" t="s">
        <v>26770</v>
      </c>
      <c r="C3048" t="s">
        <v>23665</v>
      </c>
    </row>
    <row r="3049" spans="1:3" ht="12" customHeight="1" x14ac:dyDescent="0.3">
      <c r="A3049" s="20" t="s">
        <v>5403</v>
      </c>
      <c r="B3049" s="20" t="s">
        <v>26771</v>
      </c>
      <c r="C3049" t="s">
        <v>26772</v>
      </c>
    </row>
    <row r="3050" spans="1:3" ht="12" customHeight="1" x14ac:dyDescent="0.3">
      <c r="A3050" s="20" t="s">
        <v>7612</v>
      </c>
      <c r="B3050" s="20" t="s">
        <v>26773</v>
      </c>
      <c r="C3050" t="s">
        <v>23683</v>
      </c>
    </row>
    <row r="3051" spans="1:3" ht="12" customHeight="1" x14ac:dyDescent="0.3">
      <c r="A3051" s="20" t="s">
        <v>5913</v>
      </c>
      <c r="B3051" s="20" t="s">
        <v>26774</v>
      </c>
      <c r="C3051" t="s">
        <v>23683</v>
      </c>
    </row>
    <row r="3052" spans="1:3" ht="12" customHeight="1" x14ac:dyDescent="0.3">
      <c r="A3052" s="20" t="s">
        <v>2039</v>
      </c>
      <c r="B3052" s="20" t="s">
        <v>26775</v>
      </c>
      <c r="C3052" t="s">
        <v>26776</v>
      </c>
    </row>
    <row r="3053" spans="1:3" ht="12" customHeight="1" x14ac:dyDescent="0.3">
      <c r="A3053" s="20" t="s">
        <v>431</v>
      </c>
      <c r="B3053" s="20" t="s">
        <v>24038</v>
      </c>
      <c r="C3053" t="s">
        <v>26777</v>
      </c>
    </row>
    <row r="3054" spans="1:3" ht="12" customHeight="1" x14ac:dyDescent="0.3">
      <c r="A3054" s="20" t="s">
        <v>1124</v>
      </c>
      <c r="B3054" s="20" t="s">
        <v>26778</v>
      </c>
      <c r="C3054" t="s">
        <v>23870</v>
      </c>
    </row>
    <row r="3055" spans="1:3" ht="12" customHeight="1" x14ac:dyDescent="0.3">
      <c r="A3055" s="20" t="s">
        <v>7522</v>
      </c>
      <c r="B3055" s="20" t="s">
        <v>23668</v>
      </c>
      <c r="C3055" t="s">
        <v>26779</v>
      </c>
    </row>
    <row r="3056" spans="1:3" ht="12" customHeight="1" x14ac:dyDescent="0.3">
      <c r="A3056" s="20" t="s">
        <v>1826</v>
      </c>
      <c r="B3056" s="20" t="s">
        <v>15587</v>
      </c>
      <c r="C3056" t="s">
        <v>26780</v>
      </c>
    </row>
    <row r="3057" spans="1:3" ht="12" customHeight="1" x14ac:dyDescent="0.3">
      <c r="A3057" s="20" t="s">
        <v>343</v>
      </c>
      <c r="B3057" s="20" t="s">
        <v>15940</v>
      </c>
      <c r="C3057" t="s">
        <v>23719</v>
      </c>
    </row>
    <row r="3058" spans="1:3" ht="12" customHeight="1" x14ac:dyDescent="0.3">
      <c r="A3058" s="20" t="s">
        <v>3401</v>
      </c>
      <c r="B3058" s="20" t="s">
        <v>26781</v>
      </c>
      <c r="C3058" t="s">
        <v>23683</v>
      </c>
    </row>
    <row r="3059" spans="1:3" ht="12" customHeight="1" x14ac:dyDescent="0.3">
      <c r="A3059" s="20" t="s">
        <v>113</v>
      </c>
      <c r="B3059" s="20" t="s">
        <v>26782</v>
      </c>
      <c r="C3059" t="s">
        <v>24096</v>
      </c>
    </row>
    <row r="3060" spans="1:3" ht="12" customHeight="1" x14ac:dyDescent="0.3">
      <c r="A3060" s="20" t="s">
        <v>2040</v>
      </c>
      <c r="B3060" s="20" t="s">
        <v>23668</v>
      </c>
      <c r="C3060" t="s">
        <v>26783</v>
      </c>
    </row>
    <row r="3061" spans="1:3" ht="12" customHeight="1" x14ac:dyDescent="0.3">
      <c r="A3061" s="20" t="s">
        <v>4487</v>
      </c>
      <c r="B3061" s="20" t="s">
        <v>26784</v>
      </c>
      <c r="C3061" t="s">
        <v>23710</v>
      </c>
    </row>
    <row r="3062" spans="1:3" ht="12" customHeight="1" x14ac:dyDescent="0.3">
      <c r="A3062" s="20" t="s">
        <v>5643</v>
      </c>
      <c r="B3062" s="20" t="s">
        <v>26785</v>
      </c>
      <c r="C3062" t="s">
        <v>23697</v>
      </c>
    </row>
    <row r="3063" spans="1:3" ht="12" customHeight="1" x14ac:dyDescent="0.3">
      <c r="A3063" s="20" t="s">
        <v>7002</v>
      </c>
      <c r="B3063" s="20" t="s">
        <v>26786</v>
      </c>
      <c r="C3063" t="s">
        <v>23683</v>
      </c>
    </row>
    <row r="3064" spans="1:3" ht="12" customHeight="1" x14ac:dyDescent="0.3">
      <c r="A3064" s="20" t="s">
        <v>7800</v>
      </c>
      <c r="B3064" s="20" t="s">
        <v>26787</v>
      </c>
      <c r="C3064" t="s">
        <v>23683</v>
      </c>
    </row>
    <row r="3065" spans="1:3" ht="12" customHeight="1" x14ac:dyDescent="0.3">
      <c r="A3065" s="20" t="s">
        <v>914</v>
      </c>
      <c r="B3065" s="20" t="s">
        <v>23668</v>
      </c>
      <c r="C3065" t="s">
        <v>26788</v>
      </c>
    </row>
    <row r="3066" spans="1:3" ht="12" customHeight="1" x14ac:dyDescent="0.3">
      <c r="A3066" s="20" t="s">
        <v>7292</v>
      </c>
      <c r="B3066" s="20" t="s">
        <v>23668</v>
      </c>
      <c r="C3066" t="s">
        <v>26789</v>
      </c>
    </row>
    <row r="3067" spans="1:3" ht="12" customHeight="1" x14ac:dyDescent="0.3">
      <c r="A3067" s="20" t="s">
        <v>7249</v>
      </c>
      <c r="B3067" s="20" t="s">
        <v>26790</v>
      </c>
      <c r="C3067" t="s">
        <v>26791</v>
      </c>
    </row>
    <row r="3068" spans="1:3" ht="12" customHeight="1" x14ac:dyDescent="0.3">
      <c r="A3068" s="20" t="s">
        <v>7350</v>
      </c>
      <c r="B3068" s="20" t="s">
        <v>23668</v>
      </c>
      <c r="C3068" t="s">
        <v>26792</v>
      </c>
    </row>
    <row r="3069" spans="1:3" ht="12" customHeight="1" x14ac:dyDescent="0.3">
      <c r="A3069" s="20" t="s">
        <v>114</v>
      </c>
      <c r="B3069" s="20" t="s">
        <v>23668</v>
      </c>
      <c r="C3069" t="s">
        <v>26793</v>
      </c>
    </row>
    <row r="3070" spans="1:3" ht="12" customHeight="1" x14ac:dyDescent="0.3">
      <c r="A3070" s="20" t="s">
        <v>3170</v>
      </c>
      <c r="B3070" s="20" t="s">
        <v>23677</v>
      </c>
      <c r="C3070" t="s">
        <v>26794</v>
      </c>
    </row>
    <row r="3071" spans="1:3" ht="12" customHeight="1" x14ac:dyDescent="0.3">
      <c r="A3071" s="20" t="s">
        <v>7613</v>
      </c>
      <c r="B3071" s="20" t="s">
        <v>26795</v>
      </c>
      <c r="C3071" t="s">
        <v>23665</v>
      </c>
    </row>
    <row r="3072" spans="1:3" ht="12" customHeight="1" x14ac:dyDescent="0.3">
      <c r="A3072" s="20" t="s">
        <v>6950</v>
      </c>
      <c r="B3072" s="20" t="s">
        <v>23668</v>
      </c>
      <c r="C3072" t="s">
        <v>26796</v>
      </c>
    </row>
    <row r="3073" spans="1:3" ht="12" customHeight="1" x14ac:dyDescent="0.3">
      <c r="A3073" s="20" t="s">
        <v>1046</v>
      </c>
      <c r="B3073" s="20" t="s">
        <v>16658</v>
      </c>
      <c r="C3073" t="s">
        <v>23774</v>
      </c>
    </row>
    <row r="3074" spans="1:3" ht="12" customHeight="1" x14ac:dyDescent="0.3">
      <c r="A3074" s="20" t="s">
        <v>6805</v>
      </c>
      <c r="B3074" s="20" t="s">
        <v>26797</v>
      </c>
      <c r="C3074" t="s">
        <v>23697</v>
      </c>
    </row>
    <row r="3075" spans="1:3" ht="12" customHeight="1" x14ac:dyDescent="0.3">
      <c r="A3075" s="20" t="s">
        <v>6050</v>
      </c>
      <c r="B3075" s="20" t="s">
        <v>23668</v>
      </c>
      <c r="C3075" t="s">
        <v>26798</v>
      </c>
    </row>
    <row r="3076" spans="1:3" ht="12" customHeight="1" x14ac:dyDescent="0.3">
      <c r="A3076" s="20" t="s">
        <v>6051</v>
      </c>
      <c r="B3076" s="20" t="s">
        <v>26799</v>
      </c>
      <c r="C3076" t="s">
        <v>26800</v>
      </c>
    </row>
    <row r="3077" spans="1:3" ht="12" customHeight="1" x14ac:dyDescent="0.3">
      <c r="A3077" s="20" t="s">
        <v>1125</v>
      </c>
      <c r="B3077" s="20" t="s">
        <v>16745</v>
      </c>
      <c r="C3077" t="s">
        <v>23719</v>
      </c>
    </row>
    <row r="3078" spans="1:3" ht="12" customHeight="1" x14ac:dyDescent="0.3">
      <c r="A3078" s="20" t="s">
        <v>1193</v>
      </c>
      <c r="B3078" s="20" t="s">
        <v>23668</v>
      </c>
      <c r="C3078" t="s">
        <v>26801</v>
      </c>
    </row>
    <row r="3079" spans="1:3" ht="12" customHeight="1" x14ac:dyDescent="0.3">
      <c r="A3079" s="20" t="s">
        <v>5493</v>
      </c>
      <c r="B3079" s="20" t="s">
        <v>26802</v>
      </c>
      <c r="C3079" t="s">
        <v>23665</v>
      </c>
    </row>
    <row r="3080" spans="1:3" ht="12" customHeight="1" x14ac:dyDescent="0.3">
      <c r="A3080" s="20" t="s">
        <v>6718</v>
      </c>
      <c r="B3080" s="20" t="s">
        <v>26803</v>
      </c>
      <c r="C3080" t="s">
        <v>23697</v>
      </c>
    </row>
    <row r="3081" spans="1:3" ht="12" customHeight="1" x14ac:dyDescent="0.3">
      <c r="A3081" s="20" t="s">
        <v>6506</v>
      </c>
      <c r="B3081" s="20" t="s">
        <v>26804</v>
      </c>
      <c r="C3081" t="s">
        <v>23675</v>
      </c>
    </row>
    <row r="3082" spans="1:3" ht="12" customHeight="1" x14ac:dyDescent="0.3">
      <c r="A3082" s="20" t="s">
        <v>5743</v>
      </c>
      <c r="B3082" s="20" t="s">
        <v>26805</v>
      </c>
      <c r="C3082" t="s">
        <v>23697</v>
      </c>
    </row>
    <row r="3083" spans="1:3" ht="12" customHeight="1" x14ac:dyDescent="0.3">
      <c r="A3083" s="20" t="s">
        <v>6262</v>
      </c>
      <c r="B3083" s="20" t="s">
        <v>26806</v>
      </c>
      <c r="C3083" t="s">
        <v>23724</v>
      </c>
    </row>
    <row r="3084" spans="1:3" ht="12" customHeight="1" x14ac:dyDescent="0.3">
      <c r="A3084" s="20" t="s">
        <v>6052</v>
      </c>
      <c r="B3084" s="20" t="s">
        <v>23927</v>
      </c>
      <c r="C3084" t="s">
        <v>26807</v>
      </c>
    </row>
    <row r="3085" spans="1:3" ht="12" customHeight="1" x14ac:dyDescent="0.3">
      <c r="A3085" s="20" t="s">
        <v>5208</v>
      </c>
      <c r="B3085" s="20" t="s">
        <v>26808</v>
      </c>
      <c r="C3085" t="s">
        <v>23683</v>
      </c>
    </row>
    <row r="3086" spans="1:3" ht="12" customHeight="1" x14ac:dyDescent="0.3">
      <c r="A3086" s="20" t="s">
        <v>6231</v>
      </c>
      <c r="B3086" s="20" t="s">
        <v>26809</v>
      </c>
      <c r="C3086" t="s">
        <v>23724</v>
      </c>
    </row>
    <row r="3087" spans="1:3" ht="12" customHeight="1" x14ac:dyDescent="0.3">
      <c r="A3087" s="20" t="s">
        <v>5644</v>
      </c>
      <c r="B3087" s="20" t="s">
        <v>26810</v>
      </c>
      <c r="C3087" t="s">
        <v>24998</v>
      </c>
    </row>
    <row r="3088" spans="1:3" ht="12" customHeight="1" x14ac:dyDescent="0.3">
      <c r="A3088" s="20" t="s">
        <v>6806</v>
      </c>
      <c r="B3088" s="20" t="s">
        <v>26811</v>
      </c>
      <c r="C3088" t="s">
        <v>23697</v>
      </c>
    </row>
    <row r="3089" spans="1:3" ht="12" customHeight="1" x14ac:dyDescent="0.3">
      <c r="A3089" s="20" t="s">
        <v>6807</v>
      </c>
      <c r="B3089" s="20" t="s">
        <v>26812</v>
      </c>
      <c r="C3089" t="s">
        <v>23697</v>
      </c>
    </row>
    <row r="3090" spans="1:3" ht="12" customHeight="1" x14ac:dyDescent="0.3">
      <c r="A3090" s="20" t="s">
        <v>7073</v>
      </c>
      <c r="B3090" s="20" t="s">
        <v>23668</v>
      </c>
      <c r="C3090" t="s">
        <v>26813</v>
      </c>
    </row>
    <row r="3091" spans="1:3" ht="12" customHeight="1" x14ac:dyDescent="0.3">
      <c r="A3091" s="20" t="s">
        <v>4539</v>
      </c>
      <c r="B3091" s="20" t="s">
        <v>26814</v>
      </c>
      <c r="C3091" t="s">
        <v>23710</v>
      </c>
    </row>
    <row r="3092" spans="1:3" ht="12" customHeight="1" x14ac:dyDescent="0.3">
      <c r="A3092" s="20" t="s">
        <v>6232</v>
      </c>
      <c r="B3092" s="20" t="s">
        <v>23993</v>
      </c>
      <c r="C3092" t="s">
        <v>26815</v>
      </c>
    </row>
    <row r="3093" spans="1:3" ht="12" customHeight="1" x14ac:dyDescent="0.3">
      <c r="A3093" s="20" t="s">
        <v>2770</v>
      </c>
      <c r="B3093" s="20" t="s">
        <v>15587</v>
      </c>
      <c r="C3093" t="s">
        <v>26816</v>
      </c>
    </row>
    <row r="3094" spans="1:3" ht="12" customHeight="1" x14ac:dyDescent="0.3">
      <c r="A3094" s="20" t="s">
        <v>7432</v>
      </c>
      <c r="B3094" s="20" t="s">
        <v>26817</v>
      </c>
      <c r="C3094" t="s">
        <v>24007</v>
      </c>
    </row>
    <row r="3095" spans="1:3" ht="12" customHeight="1" x14ac:dyDescent="0.3">
      <c r="A3095" s="20" t="s">
        <v>6719</v>
      </c>
      <c r="B3095" s="20" t="s">
        <v>26818</v>
      </c>
      <c r="C3095" t="s">
        <v>23697</v>
      </c>
    </row>
    <row r="3096" spans="1:3" ht="12" customHeight="1" x14ac:dyDescent="0.3">
      <c r="A3096" s="20" t="s">
        <v>5404</v>
      </c>
      <c r="B3096" s="20" t="s">
        <v>26819</v>
      </c>
      <c r="C3096" t="s">
        <v>23665</v>
      </c>
    </row>
    <row r="3097" spans="1:3" ht="12" customHeight="1" x14ac:dyDescent="0.3">
      <c r="A3097" s="20" t="s">
        <v>6335</v>
      </c>
      <c r="B3097" s="20" t="s">
        <v>26820</v>
      </c>
      <c r="C3097" t="s">
        <v>23724</v>
      </c>
    </row>
    <row r="3098" spans="1:3" ht="12" customHeight="1" x14ac:dyDescent="0.3">
      <c r="A3098" s="20" t="s">
        <v>5819</v>
      </c>
      <c r="B3098" s="20" t="s">
        <v>23668</v>
      </c>
      <c r="C3098" t="s">
        <v>26821</v>
      </c>
    </row>
    <row r="3099" spans="1:3" ht="12" customHeight="1" x14ac:dyDescent="0.3">
      <c r="A3099" s="20" t="s">
        <v>7003</v>
      </c>
      <c r="B3099" s="20" t="s">
        <v>26822</v>
      </c>
      <c r="C3099" t="s">
        <v>23683</v>
      </c>
    </row>
    <row r="3100" spans="1:3" ht="12" customHeight="1" x14ac:dyDescent="0.3">
      <c r="A3100" s="20" t="s">
        <v>5111</v>
      </c>
      <c r="B3100" s="20" t="s">
        <v>26823</v>
      </c>
      <c r="C3100" t="s">
        <v>24911</v>
      </c>
    </row>
    <row r="3101" spans="1:3" ht="12" customHeight="1" x14ac:dyDescent="0.3">
      <c r="A3101" s="20" t="s">
        <v>5405</v>
      </c>
      <c r="B3101" s="20" t="s">
        <v>26824</v>
      </c>
      <c r="C3101" t="s">
        <v>23683</v>
      </c>
    </row>
    <row r="3102" spans="1:3" ht="12" customHeight="1" x14ac:dyDescent="0.3">
      <c r="A3102" s="20" t="s">
        <v>5295</v>
      </c>
      <c r="B3102" s="20" t="s">
        <v>24423</v>
      </c>
      <c r="C3102" t="s">
        <v>26825</v>
      </c>
    </row>
    <row r="3103" spans="1:3" ht="12" customHeight="1" x14ac:dyDescent="0.3">
      <c r="A3103" s="20" t="s">
        <v>6053</v>
      </c>
      <c r="B3103" s="20" t="s">
        <v>26826</v>
      </c>
      <c r="C3103" t="s">
        <v>23683</v>
      </c>
    </row>
    <row r="3104" spans="1:3" ht="12" customHeight="1" x14ac:dyDescent="0.3">
      <c r="A3104" s="20" t="s">
        <v>6336</v>
      </c>
      <c r="B3104" s="20" t="s">
        <v>26827</v>
      </c>
      <c r="C3104" t="s">
        <v>23724</v>
      </c>
    </row>
    <row r="3105" spans="1:3" ht="12" customHeight="1" x14ac:dyDescent="0.3">
      <c r="A3105" s="20" t="s">
        <v>2230</v>
      </c>
      <c r="B3105" s="20" t="s">
        <v>26828</v>
      </c>
      <c r="C3105" t="s">
        <v>23663</v>
      </c>
    </row>
    <row r="3106" spans="1:3" ht="12" customHeight="1" x14ac:dyDescent="0.3">
      <c r="A3106" s="20" t="s">
        <v>2685</v>
      </c>
      <c r="B3106" s="20" t="s">
        <v>23668</v>
      </c>
      <c r="C3106" t="s">
        <v>26829</v>
      </c>
    </row>
    <row r="3107" spans="1:3" ht="12" customHeight="1" x14ac:dyDescent="0.3">
      <c r="A3107" s="20" t="s">
        <v>3736</v>
      </c>
      <c r="B3107" s="20" t="s">
        <v>23721</v>
      </c>
      <c r="C3107" t="s">
        <v>26830</v>
      </c>
    </row>
    <row r="3108" spans="1:3" ht="12" customHeight="1" x14ac:dyDescent="0.3">
      <c r="A3108" s="20" t="s">
        <v>2771</v>
      </c>
      <c r="B3108" s="20" t="s">
        <v>15587</v>
      </c>
      <c r="C3108" t="s">
        <v>26831</v>
      </c>
    </row>
    <row r="3109" spans="1:3" ht="12" customHeight="1" x14ac:dyDescent="0.3">
      <c r="A3109" s="20" t="s">
        <v>3737</v>
      </c>
      <c r="B3109" s="20" t="s">
        <v>26832</v>
      </c>
      <c r="C3109" t="s">
        <v>23683</v>
      </c>
    </row>
    <row r="3110" spans="1:3" ht="12" customHeight="1" x14ac:dyDescent="0.3">
      <c r="A3110" s="20" t="s">
        <v>115</v>
      </c>
      <c r="B3110" s="20" t="s">
        <v>24178</v>
      </c>
      <c r="C3110" t="s">
        <v>26833</v>
      </c>
    </row>
    <row r="3111" spans="1:3" ht="12" customHeight="1" x14ac:dyDescent="0.3">
      <c r="A3111" s="20" t="s">
        <v>6720</v>
      </c>
      <c r="B3111" s="20" t="s">
        <v>26834</v>
      </c>
      <c r="C3111" t="s">
        <v>23697</v>
      </c>
    </row>
    <row r="3112" spans="1:3" ht="12" customHeight="1" x14ac:dyDescent="0.3">
      <c r="A3112" s="20" t="s">
        <v>7801</v>
      </c>
      <c r="B3112" s="20" t="s">
        <v>26835</v>
      </c>
      <c r="C3112" t="s">
        <v>23665</v>
      </c>
    </row>
    <row r="3113" spans="1:3" ht="12" customHeight="1" x14ac:dyDescent="0.3">
      <c r="A3113" s="20" t="s">
        <v>3171</v>
      </c>
      <c r="B3113" s="20" t="s">
        <v>26836</v>
      </c>
      <c r="C3113" t="s">
        <v>23683</v>
      </c>
    </row>
    <row r="3114" spans="1:3" ht="12" customHeight="1" x14ac:dyDescent="0.3">
      <c r="A3114" s="20" t="s">
        <v>2231</v>
      </c>
      <c r="B3114" s="20" t="s">
        <v>26837</v>
      </c>
      <c r="C3114" t="s">
        <v>26838</v>
      </c>
    </row>
    <row r="3115" spans="1:3" ht="12" customHeight="1" x14ac:dyDescent="0.3">
      <c r="A3115" s="20" t="s">
        <v>7004</v>
      </c>
    </row>
    <row r="3116" spans="1:3" ht="12" customHeight="1" x14ac:dyDescent="0.3">
      <c r="A3116" s="20" t="s">
        <v>2478</v>
      </c>
      <c r="B3116" s="20" t="s">
        <v>26839</v>
      </c>
      <c r="C3116" t="s">
        <v>23663</v>
      </c>
    </row>
    <row r="3117" spans="1:3" ht="12" customHeight="1" x14ac:dyDescent="0.3">
      <c r="A3117" s="20" t="s">
        <v>1303</v>
      </c>
      <c r="B3117" s="20" t="s">
        <v>26840</v>
      </c>
      <c r="C3117" t="s">
        <v>23663</v>
      </c>
    </row>
    <row r="3118" spans="1:3" ht="12" customHeight="1" x14ac:dyDescent="0.3">
      <c r="A3118" s="20" t="s">
        <v>2232</v>
      </c>
      <c r="B3118" s="20" t="s">
        <v>26841</v>
      </c>
      <c r="C3118" t="s">
        <v>24245</v>
      </c>
    </row>
    <row r="3119" spans="1:3" ht="12" customHeight="1" x14ac:dyDescent="0.3">
      <c r="A3119" s="20" t="s">
        <v>7402</v>
      </c>
      <c r="B3119" s="20" t="s">
        <v>26842</v>
      </c>
      <c r="C3119" t="s">
        <v>23665</v>
      </c>
    </row>
    <row r="3120" spans="1:3" ht="12" customHeight="1" x14ac:dyDescent="0.3">
      <c r="A3120" s="20" t="s">
        <v>2392</v>
      </c>
      <c r="B3120" s="20" t="s">
        <v>26843</v>
      </c>
      <c r="C3120" t="s">
        <v>23663</v>
      </c>
    </row>
    <row r="3121" spans="1:3" ht="12" customHeight="1" x14ac:dyDescent="0.3">
      <c r="A3121" s="20" t="s">
        <v>3468</v>
      </c>
      <c r="B3121" s="20" t="s">
        <v>26844</v>
      </c>
      <c r="C3121" t="s">
        <v>23770</v>
      </c>
    </row>
    <row r="3122" spans="1:3" ht="12" customHeight="1" x14ac:dyDescent="0.3">
      <c r="A3122" s="20" t="s">
        <v>7614</v>
      </c>
      <c r="B3122" s="20" t="s">
        <v>26845</v>
      </c>
      <c r="C3122" t="s">
        <v>23683</v>
      </c>
    </row>
    <row r="3123" spans="1:3" ht="12" customHeight="1" x14ac:dyDescent="0.3">
      <c r="A3123" s="20" t="s">
        <v>7615</v>
      </c>
      <c r="B3123" s="20" t="s">
        <v>23668</v>
      </c>
      <c r="C3123" t="s">
        <v>26846</v>
      </c>
    </row>
    <row r="3124" spans="1:3" ht="12" customHeight="1" x14ac:dyDescent="0.3">
      <c r="A3124" s="20" t="s">
        <v>7523</v>
      </c>
      <c r="B3124" s="20" t="s">
        <v>23668</v>
      </c>
      <c r="C3124" t="s">
        <v>26847</v>
      </c>
    </row>
    <row r="3125" spans="1:3" ht="12" customHeight="1" x14ac:dyDescent="0.3">
      <c r="A3125" s="20" t="s">
        <v>7616</v>
      </c>
      <c r="B3125" s="20" t="s">
        <v>23668</v>
      </c>
      <c r="C3125" t="s">
        <v>26848</v>
      </c>
    </row>
    <row r="3126" spans="1:3" ht="12" customHeight="1" x14ac:dyDescent="0.3">
      <c r="A3126" s="20" t="s">
        <v>7802</v>
      </c>
      <c r="B3126" s="20" t="s">
        <v>23668</v>
      </c>
      <c r="C3126" t="s">
        <v>26849</v>
      </c>
    </row>
    <row r="3127" spans="1:3" ht="12" customHeight="1" x14ac:dyDescent="0.3">
      <c r="A3127" s="20" t="s">
        <v>7524</v>
      </c>
      <c r="B3127" s="20" t="s">
        <v>23668</v>
      </c>
      <c r="C3127" t="s">
        <v>26850</v>
      </c>
    </row>
    <row r="3128" spans="1:3" ht="12" customHeight="1" x14ac:dyDescent="0.3">
      <c r="A3128" s="20" t="s">
        <v>2479</v>
      </c>
      <c r="B3128" s="20" t="s">
        <v>26851</v>
      </c>
      <c r="C3128" t="s">
        <v>23665</v>
      </c>
    </row>
    <row r="3129" spans="1:3" ht="12" customHeight="1" x14ac:dyDescent="0.3">
      <c r="A3129" s="20" t="s">
        <v>1541</v>
      </c>
      <c r="B3129" s="20" t="s">
        <v>26852</v>
      </c>
      <c r="C3129" t="s">
        <v>23663</v>
      </c>
    </row>
    <row r="3130" spans="1:3" ht="12" customHeight="1" x14ac:dyDescent="0.3">
      <c r="A3130" s="20" t="s">
        <v>4961</v>
      </c>
      <c r="B3130" s="20" t="s">
        <v>26853</v>
      </c>
      <c r="C3130" t="s">
        <v>23683</v>
      </c>
    </row>
    <row r="3131" spans="1:3" ht="12" customHeight="1" x14ac:dyDescent="0.3">
      <c r="A3131" s="20" t="s">
        <v>3172</v>
      </c>
      <c r="B3131" s="20" t="s">
        <v>26854</v>
      </c>
      <c r="C3131" t="s">
        <v>23729</v>
      </c>
    </row>
    <row r="3132" spans="1:3" ht="12" customHeight="1" x14ac:dyDescent="0.3">
      <c r="A3132" s="20" t="s">
        <v>6517</v>
      </c>
      <c r="B3132" s="20" t="s">
        <v>23668</v>
      </c>
      <c r="C3132" t="s">
        <v>26855</v>
      </c>
    </row>
    <row r="3133" spans="1:3" ht="12" customHeight="1" x14ac:dyDescent="0.3">
      <c r="A3133" s="20" t="s">
        <v>1640</v>
      </c>
      <c r="B3133" s="20" t="s">
        <v>26856</v>
      </c>
      <c r="C3133" t="s">
        <v>26857</v>
      </c>
    </row>
    <row r="3134" spans="1:3" ht="12" customHeight="1" x14ac:dyDescent="0.3">
      <c r="A3134" s="20" t="s">
        <v>5209</v>
      </c>
      <c r="B3134" s="20" t="s">
        <v>26858</v>
      </c>
      <c r="C3134" t="s">
        <v>23683</v>
      </c>
    </row>
    <row r="3135" spans="1:3" ht="12" customHeight="1" x14ac:dyDescent="0.3">
      <c r="A3135" s="20" t="s">
        <v>3566</v>
      </c>
      <c r="B3135" s="20" t="s">
        <v>26859</v>
      </c>
      <c r="C3135" t="s">
        <v>23770</v>
      </c>
    </row>
    <row r="3136" spans="1:3" ht="12" customHeight="1" x14ac:dyDescent="0.3">
      <c r="A3136" s="20" t="s">
        <v>1304</v>
      </c>
      <c r="B3136" s="20" t="s">
        <v>26860</v>
      </c>
      <c r="C3136" t="s">
        <v>23665</v>
      </c>
    </row>
    <row r="3137" spans="1:3" ht="12" customHeight="1" x14ac:dyDescent="0.3">
      <c r="A3137" s="20" t="s">
        <v>1305</v>
      </c>
      <c r="B3137" s="20" t="s">
        <v>26861</v>
      </c>
      <c r="C3137" t="s">
        <v>23839</v>
      </c>
    </row>
    <row r="3138" spans="1:3" ht="12" customHeight="1" x14ac:dyDescent="0.3">
      <c r="A3138" s="20" t="s">
        <v>1827</v>
      </c>
      <c r="B3138" s="20" t="s">
        <v>26862</v>
      </c>
      <c r="C3138" t="s">
        <v>23812</v>
      </c>
    </row>
    <row r="3139" spans="1:3" ht="12" customHeight="1" x14ac:dyDescent="0.3">
      <c r="A3139" s="20" t="s">
        <v>1828</v>
      </c>
      <c r="B3139" s="20" t="s">
        <v>26863</v>
      </c>
      <c r="C3139" t="s">
        <v>23663</v>
      </c>
    </row>
    <row r="3140" spans="1:3" ht="12" customHeight="1" x14ac:dyDescent="0.3">
      <c r="A3140" s="20" t="s">
        <v>1306</v>
      </c>
      <c r="B3140" s="20" t="s">
        <v>26864</v>
      </c>
      <c r="C3140" t="s">
        <v>23663</v>
      </c>
    </row>
    <row r="3141" spans="1:3" ht="12" customHeight="1" x14ac:dyDescent="0.3">
      <c r="A3141" s="20" t="s">
        <v>1829</v>
      </c>
      <c r="B3141" s="20" t="s">
        <v>26865</v>
      </c>
      <c r="C3141" t="s">
        <v>23683</v>
      </c>
    </row>
    <row r="3142" spans="1:3" ht="12" customHeight="1" x14ac:dyDescent="0.3">
      <c r="A3142" s="20" t="s">
        <v>4121</v>
      </c>
      <c r="B3142" s="20" t="s">
        <v>26866</v>
      </c>
      <c r="C3142" t="s">
        <v>26867</v>
      </c>
    </row>
    <row r="3143" spans="1:3" ht="12" customHeight="1" x14ac:dyDescent="0.3">
      <c r="A3143" s="20" t="s">
        <v>3800</v>
      </c>
      <c r="B3143" s="20" t="s">
        <v>26868</v>
      </c>
      <c r="C3143" t="s">
        <v>24096</v>
      </c>
    </row>
    <row r="3144" spans="1:3" ht="12" customHeight="1" x14ac:dyDescent="0.3">
      <c r="A3144" s="20" t="s">
        <v>572</v>
      </c>
      <c r="B3144" s="20" t="s">
        <v>16174</v>
      </c>
      <c r="C3144" t="s">
        <v>23719</v>
      </c>
    </row>
    <row r="3145" spans="1:3" ht="12" customHeight="1" x14ac:dyDescent="0.3">
      <c r="A3145" s="20" t="s">
        <v>3102</v>
      </c>
      <c r="B3145" s="20" t="s">
        <v>26869</v>
      </c>
      <c r="C3145" t="s">
        <v>23729</v>
      </c>
    </row>
    <row r="3146" spans="1:3" ht="12" customHeight="1" x14ac:dyDescent="0.3">
      <c r="A3146" s="20" t="s">
        <v>3893</v>
      </c>
      <c r="B3146" s="20" t="s">
        <v>26870</v>
      </c>
      <c r="C3146" t="s">
        <v>26871</v>
      </c>
    </row>
    <row r="3147" spans="1:3" ht="12" customHeight="1" x14ac:dyDescent="0.3">
      <c r="A3147" s="20" t="s">
        <v>573</v>
      </c>
      <c r="B3147" s="20" t="s">
        <v>16175</v>
      </c>
      <c r="C3147" t="s">
        <v>23719</v>
      </c>
    </row>
    <row r="3148" spans="1:3" ht="12" customHeight="1" x14ac:dyDescent="0.3">
      <c r="A3148" s="20" t="s">
        <v>2041</v>
      </c>
      <c r="B3148" s="20" t="s">
        <v>26872</v>
      </c>
      <c r="C3148" t="s">
        <v>23823</v>
      </c>
    </row>
    <row r="3149" spans="1:3" ht="12" customHeight="1" x14ac:dyDescent="0.3">
      <c r="A3149" s="20" t="s">
        <v>574</v>
      </c>
      <c r="B3149" s="20" t="s">
        <v>23721</v>
      </c>
      <c r="C3149" t="s">
        <v>26873</v>
      </c>
    </row>
    <row r="3150" spans="1:3" ht="12" customHeight="1" x14ac:dyDescent="0.3">
      <c r="A3150" s="20" t="s">
        <v>432</v>
      </c>
      <c r="B3150" s="20" t="s">
        <v>15587</v>
      </c>
      <c r="C3150" t="s">
        <v>26874</v>
      </c>
    </row>
    <row r="3151" spans="1:3" ht="12" customHeight="1" x14ac:dyDescent="0.3">
      <c r="A3151" s="20" t="s">
        <v>4574</v>
      </c>
      <c r="B3151" s="20" t="s">
        <v>26875</v>
      </c>
      <c r="C3151" t="s">
        <v>23701</v>
      </c>
    </row>
    <row r="3152" spans="1:3" ht="12" customHeight="1" x14ac:dyDescent="0.3">
      <c r="A3152" s="20" t="s">
        <v>3567</v>
      </c>
      <c r="B3152" s="20" t="s">
        <v>26876</v>
      </c>
      <c r="C3152" t="s">
        <v>23770</v>
      </c>
    </row>
    <row r="3153" spans="1:3" ht="12" customHeight="1" x14ac:dyDescent="0.3">
      <c r="A3153" s="20" t="s">
        <v>3568</v>
      </c>
      <c r="B3153" s="20" t="s">
        <v>26877</v>
      </c>
      <c r="C3153" t="s">
        <v>23770</v>
      </c>
    </row>
    <row r="3154" spans="1:3" ht="12" customHeight="1" x14ac:dyDescent="0.3">
      <c r="A3154" s="20" t="s">
        <v>4811</v>
      </c>
      <c r="B3154" s="20" t="s">
        <v>26878</v>
      </c>
      <c r="C3154" t="s">
        <v>23665</v>
      </c>
    </row>
    <row r="3155" spans="1:3" ht="12" customHeight="1" x14ac:dyDescent="0.3">
      <c r="A3155" s="20" t="s">
        <v>2627</v>
      </c>
      <c r="B3155" s="20" t="s">
        <v>26879</v>
      </c>
      <c r="C3155" t="s">
        <v>23663</v>
      </c>
    </row>
    <row r="3156" spans="1:3" ht="12" customHeight="1" x14ac:dyDescent="0.3">
      <c r="A3156" s="20" t="s">
        <v>4812</v>
      </c>
      <c r="B3156" s="20" t="s">
        <v>26880</v>
      </c>
      <c r="C3156" t="s">
        <v>23683</v>
      </c>
    </row>
    <row r="3157" spans="1:3" ht="12" customHeight="1" x14ac:dyDescent="0.3">
      <c r="A3157" s="20" t="s">
        <v>1047</v>
      </c>
      <c r="B3157" s="20" t="s">
        <v>16659</v>
      </c>
      <c r="C3157" t="s">
        <v>23774</v>
      </c>
    </row>
    <row r="3158" spans="1:3" ht="12" customHeight="1" x14ac:dyDescent="0.3">
      <c r="A3158" s="20" t="s">
        <v>5820</v>
      </c>
      <c r="B3158" s="20" t="s">
        <v>26881</v>
      </c>
      <c r="C3158" t="s">
        <v>23697</v>
      </c>
    </row>
    <row r="3159" spans="1:3" ht="12" customHeight="1" x14ac:dyDescent="0.3">
      <c r="A3159" s="20" t="s">
        <v>3894</v>
      </c>
      <c r="B3159" s="20" t="s">
        <v>23668</v>
      </c>
      <c r="C3159" t="s">
        <v>26882</v>
      </c>
    </row>
    <row r="3160" spans="1:3" ht="12" customHeight="1" x14ac:dyDescent="0.3">
      <c r="A3160" s="20" t="s">
        <v>7250</v>
      </c>
      <c r="B3160" s="20" t="s">
        <v>24423</v>
      </c>
      <c r="C3160" t="s">
        <v>26883</v>
      </c>
    </row>
    <row r="3161" spans="1:3" ht="12" customHeight="1" x14ac:dyDescent="0.3">
      <c r="A3161" s="20" t="s">
        <v>7803</v>
      </c>
      <c r="B3161" s="20" t="s">
        <v>26884</v>
      </c>
      <c r="C3161" t="s">
        <v>25989</v>
      </c>
    </row>
    <row r="3162" spans="1:3" ht="12" customHeight="1" x14ac:dyDescent="0.3">
      <c r="A3162" s="20" t="s">
        <v>4075</v>
      </c>
      <c r="B3162" s="20" t="s">
        <v>26885</v>
      </c>
      <c r="C3162" t="s">
        <v>23980</v>
      </c>
    </row>
    <row r="3163" spans="1:3" ht="12" customHeight="1" x14ac:dyDescent="0.3">
      <c r="A3163" s="20" t="s">
        <v>1427</v>
      </c>
      <c r="B3163" s="20" t="s">
        <v>26886</v>
      </c>
      <c r="C3163" t="s">
        <v>23812</v>
      </c>
    </row>
    <row r="3164" spans="1:3" ht="12" customHeight="1" x14ac:dyDescent="0.3">
      <c r="A3164" s="20" t="s">
        <v>1428</v>
      </c>
      <c r="B3164" s="20" t="s">
        <v>26887</v>
      </c>
      <c r="C3164" t="s">
        <v>23663</v>
      </c>
    </row>
    <row r="3165" spans="1:3" ht="12" customHeight="1" x14ac:dyDescent="0.3">
      <c r="A3165" s="20" t="s">
        <v>7074</v>
      </c>
      <c r="B3165" s="20" t="s">
        <v>26888</v>
      </c>
      <c r="C3165" t="s">
        <v>23683</v>
      </c>
    </row>
    <row r="3166" spans="1:3" ht="12" customHeight="1" x14ac:dyDescent="0.3">
      <c r="A3166" s="20" t="s">
        <v>433</v>
      </c>
      <c r="B3166" s="20" t="s">
        <v>26889</v>
      </c>
      <c r="C3166" t="s">
        <v>23870</v>
      </c>
    </row>
    <row r="3167" spans="1:3" ht="12" customHeight="1" x14ac:dyDescent="0.3">
      <c r="A3167" s="20" t="s">
        <v>1307</v>
      </c>
      <c r="B3167" s="20" t="s">
        <v>26890</v>
      </c>
      <c r="C3167" t="s">
        <v>23663</v>
      </c>
    </row>
    <row r="3168" spans="1:3" ht="12" customHeight="1" x14ac:dyDescent="0.3">
      <c r="A3168" s="20" t="s">
        <v>3315</v>
      </c>
      <c r="B3168" s="20" t="s">
        <v>26891</v>
      </c>
      <c r="C3168" t="s">
        <v>24074</v>
      </c>
    </row>
    <row r="3169" spans="1:3" ht="12" customHeight="1" x14ac:dyDescent="0.3">
      <c r="A3169" s="20" t="s">
        <v>3316</v>
      </c>
      <c r="B3169" s="20" t="s">
        <v>26892</v>
      </c>
      <c r="C3169" t="s">
        <v>23661</v>
      </c>
    </row>
    <row r="3170" spans="1:3" ht="12" customHeight="1" x14ac:dyDescent="0.3">
      <c r="A3170" s="20" t="s">
        <v>6518</v>
      </c>
      <c r="B3170" s="20" t="s">
        <v>26893</v>
      </c>
      <c r="C3170" t="s">
        <v>23675</v>
      </c>
    </row>
    <row r="3171" spans="1:3" ht="12" customHeight="1" x14ac:dyDescent="0.3">
      <c r="A3171" s="20" t="s">
        <v>1830</v>
      </c>
      <c r="B3171" s="20" t="s">
        <v>26894</v>
      </c>
      <c r="C3171" t="s">
        <v>23663</v>
      </c>
    </row>
    <row r="3172" spans="1:3" ht="12" customHeight="1" x14ac:dyDescent="0.3">
      <c r="A3172" s="20" t="s">
        <v>7005</v>
      </c>
      <c r="B3172" s="20" t="s">
        <v>26895</v>
      </c>
      <c r="C3172" t="s">
        <v>23861</v>
      </c>
    </row>
    <row r="3173" spans="1:3" ht="12" customHeight="1" x14ac:dyDescent="0.3">
      <c r="A3173" s="20" t="s">
        <v>1504</v>
      </c>
      <c r="B3173" s="20" t="s">
        <v>26896</v>
      </c>
      <c r="C3173" t="s">
        <v>23829</v>
      </c>
    </row>
    <row r="3174" spans="1:3" ht="12" customHeight="1" x14ac:dyDescent="0.3">
      <c r="A3174" s="20" t="s">
        <v>2233</v>
      </c>
      <c r="B3174" s="20" t="s">
        <v>26897</v>
      </c>
      <c r="C3174" t="s">
        <v>23683</v>
      </c>
    </row>
    <row r="3175" spans="1:3" ht="12" customHeight="1" x14ac:dyDescent="0.3">
      <c r="A3175" s="20" t="s">
        <v>1126</v>
      </c>
      <c r="B3175" s="20" t="s">
        <v>26898</v>
      </c>
      <c r="C3175" t="s">
        <v>23683</v>
      </c>
    </row>
    <row r="3176" spans="1:3" ht="12" customHeight="1" x14ac:dyDescent="0.3">
      <c r="A3176" s="20" t="s">
        <v>116</v>
      </c>
      <c r="B3176" s="20" t="s">
        <v>15706</v>
      </c>
      <c r="C3176" t="s">
        <v>23719</v>
      </c>
    </row>
    <row r="3177" spans="1:3" ht="12" customHeight="1" x14ac:dyDescent="0.3">
      <c r="A3177" s="20" t="s">
        <v>7251</v>
      </c>
      <c r="B3177" s="20" t="s">
        <v>26899</v>
      </c>
      <c r="C3177" t="s">
        <v>23665</v>
      </c>
    </row>
    <row r="3178" spans="1:3" ht="12" customHeight="1" x14ac:dyDescent="0.3">
      <c r="A3178" s="20" t="s">
        <v>6233</v>
      </c>
      <c r="B3178" s="20" t="s">
        <v>26900</v>
      </c>
      <c r="C3178" t="s">
        <v>23724</v>
      </c>
    </row>
    <row r="3179" spans="1:3" ht="12" customHeight="1" x14ac:dyDescent="0.3">
      <c r="A3179" s="20" t="s">
        <v>5645</v>
      </c>
      <c r="B3179" s="20" t="s">
        <v>23993</v>
      </c>
      <c r="C3179" t="s">
        <v>26901</v>
      </c>
    </row>
    <row r="3180" spans="1:3" ht="12" customHeight="1" x14ac:dyDescent="0.3">
      <c r="A3180" s="20" t="s">
        <v>778</v>
      </c>
      <c r="B3180" s="20" t="s">
        <v>26902</v>
      </c>
      <c r="C3180" t="s">
        <v>23719</v>
      </c>
    </row>
    <row r="3181" spans="1:3" ht="12" customHeight="1" x14ac:dyDescent="0.3">
      <c r="A3181" s="20" t="s">
        <v>4874</v>
      </c>
      <c r="B3181" s="20" t="s">
        <v>26903</v>
      </c>
      <c r="C3181" t="s">
        <v>23665</v>
      </c>
    </row>
    <row r="3182" spans="1:3" ht="12" customHeight="1" x14ac:dyDescent="0.3">
      <c r="A3182" s="20" t="s">
        <v>5914</v>
      </c>
      <c r="B3182" s="20" t="s">
        <v>26904</v>
      </c>
      <c r="C3182" t="s">
        <v>23697</v>
      </c>
    </row>
    <row r="3183" spans="1:3" ht="12" customHeight="1" x14ac:dyDescent="0.3">
      <c r="A3183" s="20" t="s">
        <v>344</v>
      </c>
      <c r="B3183" s="20" t="s">
        <v>15941</v>
      </c>
      <c r="C3183" t="s">
        <v>23719</v>
      </c>
    </row>
    <row r="3184" spans="1:3" ht="12" customHeight="1" x14ac:dyDescent="0.3">
      <c r="A3184" s="20" t="s">
        <v>915</v>
      </c>
      <c r="B3184" s="20" t="s">
        <v>23668</v>
      </c>
      <c r="C3184" t="s">
        <v>26905</v>
      </c>
    </row>
    <row r="3185" spans="1:3" ht="12" customHeight="1" x14ac:dyDescent="0.3">
      <c r="A3185" s="20" t="s">
        <v>1194</v>
      </c>
      <c r="B3185" s="20" t="s">
        <v>23668</v>
      </c>
      <c r="C3185" t="s">
        <v>26906</v>
      </c>
    </row>
    <row r="3186" spans="1:3" ht="12" customHeight="1" x14ac:dyDescent="0.3">
      <c r="A3186" s="20" t="s">
        <v>11083</v>
      </c>
      <c r="B3186" s="20" t="s">
        <v>23668</v>
      </c>
      <c r="C3186" t="s">
        <v>26907</v>
      </c>
    </row>
    <row r="3187" spans="1:3" ht="12" customHeight="1" x14ac:dyDescent="0.3">
      <c r="A3187" s="20" t="s">
        <v>1195</v>
      </c>
      <c r="B3187" s="20" t="s">
        <v>23668</v>
      </c>
      <c r="C3187" t="s">
        <v>26908</v>
      </c>
    </row>
    <row r="3188" spans="1:3" ht="12" customHeight="1" x14ac:dyDescent="0.3">
      <c r="A3188" s="20" t="s">
        <v>4283</v>
      </c>
      <c r="B3188" s="20" t="s">
        <v>26909</v>
      </c>
      <c r="C3188" t="s">
        <v>23667</v>
      </c>
    </row>
    <row r="3189" spans="1:3" ht="12" customHeight="1" x14ac:dyDescent="0.3">
      <c r="A3189" s="20" t="s">
        <v>1641</v>
      </c>
      <c r="B3189" s="20" t="s">
        <v>26910</v>
      </c>
      <c r="C3189" t="s">
        <v>23663</v>
      </c>
    </row>
    <row r="3190" spans="1:3" ht="12" customHeight="1" x14ac:dyDescent="0.3">
      <c r="A3190" s="20" t="s">
        <v>2910</v>
      </c>
      <c r="B3190" s="20" t="s">
        <v>26911</v>
      </c>
      <c r="C3190" t="s">
        <v>23729</v>
      </c>
    </row>
    <row r="3191" spans="1:3" ht="12" customHeight="1" x14ac:dyDescent="0.3">
      <c r="A3191" s="20" t="s">
        <v>1429</v>
      </c>
      <c r="B3191" s="20" t="s">
        <v>17068</v>
      </c>
      <c r="C3191" t="s">
        <v>26912</v>
      </c>
    </row>
    <row r="3192" spans="1:3" ht="12" customHeight="1" x14ac:dyDescent="0.3">
      <c r="A3192" s="20" t="s">
        <v>5646</v>
      </c>
      <c r="B3192" s="20" t="s">
        <v>23668</v>
      </c>
      <c r="C3192" t="s">
        <v>26913</v>
      </c>
    </row>
    <row r="3193" spans="1:3" ht="12" customHeight="1" x14ac:dyDescent="0.3">
      <c r="A3193" s="20" t="s">
        <v>434</v>
      </c>
      <c r="B3193" s="20" t="s">
        <v>26914</v>
      </c>
      <c r="C3193" t="s">
        <v>23870</v>
      </c>
    </row>
    <row r="3194" spans="1:3" ht="12" customHeight="1" x14ac:dyDescent="0.3">
      <c r="A3194" s="20" t="s">
        <v>2772</v>
      </c>
      <c r="B3194" s="20" t="s">
        <v>26915</v>
      </c>
      <c r="C3194" t="s">
        <v>23829</v>
      </c>
    </row>
    <row r="3195" spans="1:3" ht="12" customHeight="1" x14ac:dyDescent="0.3">
      <c r="A3195" s="20" t="s">
        <v>3469</v>
      </c>
      <c r="B3195" s="20" t="s">
        <v>26916</v>
      </c>
      <c r="C3195" t="s">
        <v>23770</v>
      </c>
    </row>
    <row r="3196" spans="1:3" ht="12" customHeight="1" x14ac:dyDescent="0.3">
      <c r="A3196" s="20" t="s">
        <v>6595</v>
      </c>
      <c r="B3196" s="20" t="s">
        <v>26917</v>
      </c>
      <c r="C3196" t="s">
        <v>23697</v>
      </c>
    </row>
    <row r="3197" spans="1:3" ht="12" customHeight="1" x14ac:dyDescent="0.3">
      <c r="A3197" s="20" t="s">
        <v>575</v>
      </c>
      <c r="B3197" s="20" t="s">
        <v>26918</v>
      </c>
      <c r="C3197" t="s">
        <v>23665</v>
      </c>
    </row>
    <row r="3198" spans="1:3" ht="12" customHeight="1" x14ac:dyDescent="0.3">
      <c r="A3198" s="20" t="s">
        <v>3010</v>
      </c>
      <c r="B3198" s="20" t="s">
        <v>26919</v>
      </c>
      <c r="C3198" t="s">
        <v>23661</v>
      </c>
    </row>
    <row r="3199" spans="1:3" ht="12" customHeight="1" x14ac:dyDescent="0.3">
      <c r="A3199" s="20" t="s">
        <v>6596</v>
      </c>
      <c r="B3199" s="20" t="s">
        <v>26920</v>
      </c>
      <c r="C3199" t="s">
        <v>23697</v>
      </c>
    </row>
    <row r="3200" spans="1:3" ht="12" customHeight="1" x14ac:dyDescent="0.3">
      <c r="A3200" s="20" t="s">
        <v>4076</v>
      </c>
      <c r="B3200" s="20" t="s">
        <v>26921</v>
      </c>
      <c r="C3200" t="s">
        <v>23980</v>
      </c>
    </row>
    <row r="3201" spans="1:3" ht="12" customHeight="1" x14ac:dyDescent="0.3">
      <c r="A3201" s="20" t="s">
        <v>916</v>
      </c>
      <c r="B3201" s="20" t="s">
        <v>16526</v>
      </c>
      <c r="C3201" t="s">
        <v>23719</v>
      </c>
    </row>
    <row r="3202" spans="1:3" ht="12" customHeight="1" x14ac:dyDescent="0.3">
      <c r="A3202" s="20" t="s">
        <v>1831</v>
      </c>
      <c r="B3202" s="20" t="s">
        <v>26922</v>
      </c>
      <c r="C3202" t="s">
        <v>23665</v>
      </c>
    </row>
    <row r="3203" spans="1:3" ht="12" customHeight="1" x14ac:dyDescent="0.3">
      <c r="A3203" s="20" t="s">
        <v>917</v>
      </c>
      <c r="B3203" s="20" t="s">
        <v>23668</v>
      </c>
      <c r="C3203" t="s">
        <v>26923</v>
      </c>
    </row>
    <row r="3204" spans="1:3" ht="12" customHeight="1" x14ac:dyDescent="0.3">
      <c r="A3204" s="20" t="s">
        <v>1832</v>
      </c>
      <c r="B3204" s="20" t="s">
        <v>26924</v>
      </c>
      <c r="C3204" t="s">
        <v>23663</v>
      </c>
    </row>
    <row r="3205" spans="1:3" ht="12" customHeight="1" x14ac:dyDescent="0.3">
      <c r="A3205" s="20" t="s">
        <v>2393</v>
      </c>
      <c r="B3205" s="20" t="s">
        <v>26925</v>
      </c>
      <c r="C3205" t="s">
        <v>23663</v>
      </c>
    </row>
    <row r="3206" spans="1:3" ht="12" customHeight="1" x14ac:dyDescent="0.3">
      <c r="A3206" s="20" t="s">
        <v>2234</v>
      </c>
      <c r="B3206" s="20" t="s">
        <v>26926</v>
      </c>
      <c r="C3206" t="s">
        <v>26927</v>
      </c>
    </row>
    <row r="3207" spans="1:3" ht="12" customHeight="1" x14ac:dyDescent="0.3">
      <c r="A3207" s="20" t="s">
        <v>3895</v>
      </c>
      <c r="B3207" s="20" t="s">
        <v>26928</v>
      </c>
      <c r="C3207" t="s">
        <v>23738</v>
      </c>
    </row>
    <row r="3208" spans="1:3" ht="12" customHeight="1" x14ac:dyDescent="0.3">
      <c r="A3208" s="20" t="s">
        <v>117</v>
      </c>
      <c r="B3208" s="20" t="s">
        <v>23721</v>
      </c>
      <c r="C3208" t="s">
        <v>26929</v>
      </c>
    </row>
    <row r="3209" spans="1:3" ht="12" customHeight="1" x14ac:dyDescent="0.3">
      <c r="A3209" s="20" t="s">
        <v>1542</v>
      </c>
      <c r="B3209" s="20" t="s">
        <v>26930</v>
      </c>
      <c r="C3209" t="s">
        <v>23801</v>
      </c>
    </row>
    <row r="3210" spans="1:3" ht="12" customHeight="1" x14ac:dyDescent="0.3">
      <c r="A3210" s="20" t="s">
        <v>1543</v>
      </c>
      <c r="B3210" s="20" t="s">
        <v>26931</v>
      </c>
      <c r="C3210" t="s">
        <v>23801</v>
      </c>
    </row>
    <row r="3211" spans="1:3" ht="12" customHeight="1" x14ac:dyDescent="0.3">
      <c r="A3211" s="20" t="s">
        <v>4442</v>
      </c>
      <c r="B3211" s="20" t="s">
        <v>26932</v>
      </c>
      <c r="C3211" t="s">
        <v>23667</v>
      </c>
    </row>
    <row r="3212" spans="1:3" ht="12" customHeight="1" x14ac:dyDescent="0.3">
      <c r="A3212" s="20" t="s">
        <v>118</v>
      </c>
      <c r="B3212" s="20" t="s">
        <v>15708</v>
      </c>
      <c r="C3212" t="s">
        <v>23870</v>
      </c>
    </row>
    <row r="3213" spans="1:3" ht="12" customHeight="1" x14ac:dyDescent="0.3">
      <c r="A3213" s="20" t="s">
        <v>4962</v>
      </c>
      <c r="B3213" s="20" t="s">
        <v>26933</v>
      </c>
      <c r="C3213" t="s">
        <v>26934</v>
      </c>
    </row>
    <row r="3214" spans="1:3" ht="12" customHeight="1" x14ac:dyDescent="0.3">
      <c r="A3214" s="20" t="s">
        <v>6263</v>
      </c>
      <c r="B3214" s="20" t="s">
        <v>26935</v>
      </c>
      <c r="C3214" t="s">
        <v>23724</v>
      </c>
    </row>
    <row r="3215" spans="1:3" ht="12" customHeight="1" x14ac:dyDescent="0.3">
      <c r="A3215" s="20" t="s">
        <v>5915</v>
      </c>
      <c r="B3215" s="20" t="s">
        <v>26936</v>
      </c>
      <c r="C3215" t="s">
        <v>23697</v>
      </c>
    </row>
    <row r="3216" spans="1:3" ht="12" customHeight="1" x14ac:dyDescent="0.3">
      <c r="A3216" s="20" t="s">
        <v>4726</v>
      </c>
      <c r="B3216" s="20" t="s">
        <v>26937</v>
      </c>
      <c r="C3216" t="s">
        <v>23701</v>
      </c>
    </row>
    <row r="3217" spans="1:3" ht="12" customHeight="1" x14ac:dyDescent="0.3">
      <c r="A3217" s="20" t="s">
        <v>4751</v>
      </c>
      <c r="B3217" s="20" t="s">
        <v>26938</v>
      </c>
      <c r="C3217" t="s">
        <v>23701</v>
      </c>
    </row>
    <row r="3218" spans="1:3" ht="12" customHeight="1" x14ac:dyDescent="0.3">
      <c r="A3218" s="20" t="s">
        <v>7165</v>
      </c>
      <c r="B3218" s="20" t="s">
        <v>26939</v>
      </c>
      <c r="C3218" t="s">
        <v>23683</v>
      </c>
    </row>
    <row r="3219" spans="1:3" ht="12" customHeight="1" x14ac:dyDescent="0.3">
      <c r="A3219" s="20" t="s">
        <v>4813</v>
      </c>
      <c r="B3219" s="20" t="s">
        <v>26940</v>
      </c>
      <c r="C3219" t="s">
        <v>23665</v>
      </c>
    </row>
    <row r="3220" spans="1:3" ht="12" customHeight="1" x14ac:dyDescent="0.3">
      <c r="A3220" s="20" t="s">
        <v>6808</v>
      </c>
      <c r="B3220" s="20" t="s">
        <v>26941</v>
      </c>
      <c r="C3220" t="s">
        <v>23697</v>
      </c>
    </row>
    <row r="3221" spans="1:3" ht="12" customHeight="1" x14ac:dyDescent="0.3">
      <c r="A3221" s="20" t="s">
        <v>6519</v>
      </c>
      <c r="B3221" s="20" t="s">
        <v>26942</v>
      </c>
      <c r="C3221" t="s">
        <v>23675</v>
      </c>
    </row>
    <row r="3222" spans="1:3" ht="12" customHeight="1" x14ac:dyDescent="0.3">
      <c r="A3222" s="20" t="s">
        <v>5916</v>
      </c>
      <c r="B3222" s="20" t="s">
        <v>26943</v>
      </c>
      <c r="C3222" t="s">
        <v>23683</v>
      </c>
    </row>
    <row r="3223" spans="1:3" ht="12" customHeight="1" x14ac:dyDescent="0.3">
      <c r="A3223" s="20" t="s">
        <v>3249</v>
      </c>
      <c r="B3223" s="20" t="s">
        <v>26944</v>
      </c>
      <c r="C3223" t="s">
        <v>23729</v>
      </c>
    </row>
    <row r="3224" spans="1:3" ht="12" customHeight="1" x14ac:dyDescent="0.3">
      <c r="A3224" s="20" t="s">
        <v>119</v>
      </c>
      <c r="B3224" s="20" t="s">
        <v>15709</v>
      </c>
      <c r="C3224" t="s">
        <v>23719</v>
      </c>
    </row>
    <row r="3225" spans="1:3" ht="12" customHeight="1" x14ac:dyDescent="0.3">
      <c r="A3225" s="20" t="s">
        <v>2394</v>
      </c>
      <c r="B3225" s="20" t="s">
        <v>26945</v>
      </c>
      <c r="C3225" t="s">
        <v>23683</v>
      </c>
    </row>
    <row r="3226" spans="1:3" ht="12" customHeight="1" x14ac:dyDescent="0.3">
      <c r="A3226" s="20" t="s">
        <v>1833</v>
      </c>
      <c r="B3226" s="20" t="s">
        <v>26946</v>
      </c>
      <c r="C3226" t="s">
        <v>23683</v>
      </c>
    </row>
    <row r="3227" spans="1:3" ht="12" customHeight="1" x14ac:dyDescent="0.3">
      <c r="A3227" s="20" t="s">
        <v>6444</v>
      </c>
      <c r="B3227" s="20" t="s">
        <v>26947</v>
      </c>
      <c r="C3227" t="s">
        <v>23683</v>
      </c>
    </row>
    <row r="3228" spans="1:3" ht="12" customHeight="1" x14ac:dyDescent="0.3">
      <c r="A3228" s="20" t="s">
        <v>6234</v>
      </c>
      <c r="B3228" s="20" t="s">
        <v>26948</v>
      </c>
      <c r="C3228" t="s">
        <v>26949</v>
      </c>
    </row>
    <row r="3229" spans="1:3" ht="12" customHeight="1" x14ac:dyDescent="0.3">
      <c r="A3229" s="20" t="s">
        <v>5821</v>
      </c>
      <c r="B3229" s="20" t="s">
        <v>26950</v>
      </c>
      <c r="C3229" t="s">
        <v>26951</v>
      </c>
    </row>
    <row r="3230" spans="1:3" ht="12" customHeight="1" x14ac:dyDescent="0.3">
      <c r="A3230" s="20" t="s">
        <v>3011</v>
      </c>
      <c r="B3230" s="20" t="s">
        <v>26952</v>
      </c>
      <c r="C3230" t="s">
        <v>23661</v>
      </c>
    </row>
    <row r="3231" spans="1:3" ht="12" customHeight="1" x14ac:dyDescent="0.3">
      <c r="A3231" s="20" t="s">
        <v>6337</v>
      </c>
      <c r="B3231" s="20" t="s">
        <v>26953</v>
      </c>
      <c r="C3231" t="s">
        <v>23724</v>
      </c>
    </row>
    <row r="3232" spans="1:3" ht="12" customHeight="1" x14ac:dyDescent="0.3">
      <c r="A3232" s="20" t="s">
        <v>4674</v>
      </c>
      <c r="B3232" s="20" t="s">
        <v>26954</v>
      </c>
      <c r="C3232" t="s">
        <v>23665</v>
      </c>
    </row>
    <row r="3233" spans="1:3" ht="12" customHeight="1" x14ac:dyDescent="0.3">
      <c r="A3233" s="20" t="s">
        <v>4488</v>
      </c>
      <c r="B3233" s="20" t="s">
        <v>26955</v>
      </c>
      <c r="C3233" t="s">
        <v>23710</v>
      </c>
    </row>
    <row r="3234" spans="1:3" ht="12" customHeight="1" x14ac:dyDescent="0.3">
      <c r="A3234" s="20" t="s">
        <v>4489</v>
      </c>
      <c r="B3234" s="20" t="s">
        <v>26956</v>
      </c>
      <c r="C3234" t="s">
        <v>26957</v>
      </c>
    </row>
    <row r="3235" spans="1:3" ht="12" customHeight="1" x14ac:dyDescent="0.3">
      <c r="A3235" s="20" t="s">
        <v>3981</v>
      </c>
      <c r="B3235" s="20" t="s">
        <v>26958</v>
      </c>
      <c r="C3235" t="s">
        <v>23839</v>
      </c>
    </row>
    <row r="3236" spans="1:3" ht="12" customHeight="1" x14ac:dyDescent="0.3">
      <c r="A3236" s="20" t="s">
        <v>7805</v>
      </c>
      <c r="B3236" s="20" t="s">
        <v>23721</v>
      </c>
      <c r="C3236" t="s">
        <v>26959</v>
      </c>
    </row>
    <row r="3237" spans="1:3" ht="12" customHeight="1" x14ac:dyDescent="0.3">
      <c r="A3237" s="20" t="s">
        <v>7617</v>
      </c>
      <c r="B3237" s="20" t="s">
        <v>26960</v>
      </c>
      <c r="C3237" t="s">
        <v>24219</v>
      </c>
    </row>
    <row r="3238" spans="1:3" ht="12" customHeight="1" x14ac:dyDescent="0.3">
      <c r="A3238" s="20" t="s">
        <v>1430</v>
      </c>
      <c r="B3238" s="20" t="s">
        <v>26961</v>
      </c>
      <c r="C3238" t="s">
        <v>23663</v>
      </c>
    </row>
    <row r="3239" spans="1:3" ht="12" customHeight="1" x14ac:dyDescent="0.3">
      <c r="A3239" s="20" t="s">
        <v>5112</v>
      </c>
      <c r="B3239" s="20" t="s">
        <v>26962</v>
      </c>
      <c r="C3239" t="s">
        <v>23683</v>
      </c>
    </row>
    <row r="3240" spans="1:3" ht="12" customHeight="1" x14ac:dyDescent="0.3">
      <c r="A3240" s="20" t="s">
        <v>3402</v>
      </c>
      <c r="B3240" s="20" t="s">
        <v>26963</v>
      </c>
      <c r="C3240" t="s">
        <v>23729</v>
      </c>
    </row>
    <row r="3241" spans="1:3" ht="12" customHeight="1" x14ac:dyDescent="0.3">
      <c r="A3241" s="20" t="s">
        <v>345</v>
      </c>
      <c r="B3241" s="20" t="s">
        <v>26964</v>
      </c>
      <c r="C3241" t="s">
        <v>23708</v>
      </c>
    </row>
    <row r="3242" spans="1:3" ht="12" customHeight="1" x14ac:dyDescent="0.3">
      <c r="A3242" s="20" t="s">
        <v>2628</v>
      </c>
      <c r="B3242" s="20" t="s">
        <v>23721</v>
      </c>
      <c r="C3242" t="s">
        <v>26965</v>
      </c>
    </row>
    <row r="3243" spans="1:3" ht="12" customHeight="1" x14ac:dyDescent="0.3">
      <c r="A3243" s="20" t="s">
        <v>6721</v>
      </c>
      <c r="B3243" s="20" t="s">
        <v>26966</v>
      </c>
      <c r="C3243" t="s">
        <v>23697</v>
      </c>
    </row>
    <row r="3244" spans="1:3" ht="12" customHeight="1" x14ac:dyDescent="0.3">
      <c r="A3244" s="20" t="s">
        <v>4540</v>
      </c>
      <c r="B3244" s="20" t="s">
        <v>26967</v>
      </c>
      <c r="C3244" t="s">
        <v>23710</v>
      </c>
    </row>
    <row r="3245" spans="1:3" ht="12" customHeight="1" x14ac:dyDescent="0.3">
      <c r="A3245" s="20" t="s">
        <v>5917</v>
      </c>
      <c r="B3245" s="20" t="s">
        <v>24748</v>
      </c>
      <c r="C3245" t="s">
        <v>26968</v>
      </c>
    </row>
    <row r="3246" spans="1:3" ht="12" customHeight="1" x14ac:dyDescent="0.3">
      <c r="A3246" s="20" t="s">
        <v>6445</v>
      </c>
      <c r="B3246" s="20" t="s">
        <v>26969</v>
      </c>
      <c r="C3246" t="s">
        <v>23675</v>
      </c>
    </row>
    <row r="3247" spans="1:3" ht="12" customHeight="1" x14ac:dyDescent="0.3">
      <c r="A3247" s="20" t="s">
        <v>6597</v>
      </c>
      <c r="B3247" s="20" t="s">
        <v>26970</v>
      </c>
      <c r="C3247" t="s">
        <v>23697</v>
      </c>
    </row>
    <row r="3248" spans="1:3" ht="12" customHeight="1" x14ac:dyDescent="0.3">
      <c r="A3248" s="20" t="s">
        <v>5744</v>
      </c>
      <c r="B3248" s="20" t="s">
        <v>26971</v>
      </c>
      <c r="C3248" t="s">
        <v>23776</v>
      </c>
    </row>
    <row r="3249" spans="1:3" ht="12" customHeight="1" x14ac:dyDescent="0.3">
      <c r="A3249" s="20" t="s">
        <v>5406</v>
      </c>
      <c r="B3249" s="20" t="s">
        <v>26972</v>
      </c>
      <c r="C3249" t="s">
        <v>23683</v>
      </c>
    </row>
    <row r="3250" spans="1:3" ht="12" customHeight="1" x14ac:dyDescent="0.3">
      <c r="A3250" s="20" t="s">
        <v>5494</v>
      </c>
      <c r="B3250" s="20" t="s">
        <v>26973</v>
      </c>
      <c r="C3250" t="s">
        <v>23665</v>
      </c>
    </row>
    <row r="3251" spans="1:3" ht="12" customHeight="1" x14ac:dyDescent="0.3">
      <c r="A3251" s="20" t="s">
        <v>5495</v>
      </c>
      <c r="B3251" s="20" t="s">
        <v>26974</v>
      </c>
      <c r="C3251" t="s">
        <v>23665</v>
      </c>
    </row>
    <row r="3252" spans="1:3" ht="12" customHeight="1" x14ac:dyDescent="0.3">
      <c r="A3252" s="20" t="s">
        <v>4338</v>
      </c>
      <c r="B3252" s="20" t="s">
        <v>26975</v>
      </c>
      <c r="C3252" t="s">
        <v>23667</v>
      </c>
    </row>
    <row r="3253" spans="1:3" ht="12" customHeight="1" x14ac:dyDescent="0.3">
      <c r="A3253" s="20" t="s">
        <v>576</v>
      </c>
      <c r="B3253" s="20" t="s">
        <v>16178</v>
      </c>
      <c r="C3253" t="s">
        <v>23731</v>
      </c>
    </row>
    <row r="3254" spans="1:3" ht="12" customHeight="1" x14ac:dyDescent="0.3">
      <c r="A3254" s="20" t="s">
        <v>7618</v>
      </c>
      <c r="B3254" s="20" t="s">
        <v>23668</v>
      </c>
      <c r="C3254" t="s">
        <v>26976</v>
      </c>
    </row>
    <row r="3255" spans="1:3" ht="12" customHeight="1" x14ac:dyDescent="0.3">
      <c r="A3255" s="20" t="s">
        <v>3982</v>
      </c>
      <c r="B3255" s="20" t="s">
        <v>19799</v>
      </c>
      <c r="C3255" t="s">
        <v>23821</v>
      </c>
    </row>
    <row r="3256" spans="1:3" ht="12" customHeight="1" x14ac:dyDescent="0.3">
      <c r="A3256" s="20" t="s">
        <v>918</v>
      </c>
      <c r="B3256" s="20" t="s">
        <v>23668</v>
      </c>
      <c r="C3256" t="s">
        <v>26977</v>
      </c>
    </row>
    <row r="3257" spans="1:3" ht="12" customHeight="1" x14ac:dyDescent="0.3">
      <c r="A3257" s="20" t="s">
        <v>4490</v>
      </c>
      <c r="B3257" s="20" t="s">
        <v>26978</v>
      </c>
      <c r="C3257" t="s">
        <v>23710</v>
      </c>
    </row>
    <row r="3258" spans="1:3" ht="12" customHeight="1" x14ac:dyDescent="0.3">
      <c r="A3258" s="20" t="s">
        <v>1642</v>
      </c>
      <c r="B3258" s="20" t="s">
        <v>23668</v>
      </c>
      <c r="C3258" t="s">
        <v>26979</v>
      </c>
    </row>
    <row r="3259" spans="1:3" ht="12" customHeight="1" x14ac:dyDescent="0.3">
      <c r="A3259" s="20" t="s">
        <v>5496</v>
      </c>
      <c r="B3259" s="20" t="s">
        <v>26980</v>
      </c>
      <c r="C3259" t="s">
        <v>24098</v>
      </c>
    </row>
    <row r="3260" spans="1:3" ht="12" customHeight="1" x14ac:dyDescent="0.3">
      <c r="A3260" s="20" t="s">
        <v>2480</v>
      </c>
      <c r="B3260" s="20" t="s">
        <v>26981</v>
      </c>
      <c r="C3260" t="s">
        <v>23665</v>
      </c>
    </row>
    <row r="3261" spans="1:3" ht="12" customHeight="1" x14ac:dyDescent="0.3">
      <c r="A3261" s="20" t="s">
        <v>4963</v>
      </c>
      <c r="B3261" s="20" t="s">
        <v>23668</v>
      </c>
      <c r="C3261" t="s">
        <v>26982</v>
      </c>
    </row>
    <row r="3262" spans="1:3" ht="12" customHeight="1" x14ac:dyDescent="0.3">
      <c r="A3262" s="20" t="s">
        <v>4019</v>
      </c>
      <c r="B3262" s="20" t="s">
        <v>26983</v>
      </c>
      <c r="C3262" t="s">
        <v>26984</v>
      </c>
    </row>
    <row r="3263" spans="1:3" ht="12" customHeight="1" x14ac:dyDescent="0.3">
      <c r="A3263" s="20" t="s">
        <v>5407</v>
      </c>
      <c r="B3263" s="20" t="s">
        <v>26985</v>
      </c>
      <c r="C3263" t="s">
        <v>23683</v>
      </c>
    </row>
    <row r="3264" spans="1:3" ht="12" customHeight="1" x14ac:dyDescent="0.3">
      <c r="A3264" s="20" t="s">
        <v>1127</v>
      </c>
      <c r="B3264" s="20" t="s">
        <v>26986</v>
      </c>
      <c r="C3264" t="s">
        <v>23683</v>
      </c>
    </row>
    <row r="3265" spans="1:3" ht="12" customHeight="1" x14ac:dyDescent="0.3">
      <c r="A3265" s="20" t="s">
        <v>7619</v>
      </c>
      <c r="B3265" s="20" t="s">
        <v>23668</v>
      </c>
      <c r="C3265" t="s">
        <v>26987</v>
      </c>
    </row>
    <row r="3266" spans="1:3" ht="12" customHeight="1" x14ac:dyDescent="0.3">
      <c r="A3266" s="20" t="s">
        <v>2042</v>
      </c>
      <c r="B3266" s="20" t="s">
        <v>23668</v>
      </c>
      <c r="C3266" t="s">
        <v>26988</v>
      </c>
    </row>
    <row r="3267" spans="1:3" ht="12" customHeight="1" x14ac:dyDescent="0.3">
      <c r="A3267" s="20" t="s">
        <v>2395</v>
      </c>
      <c r="B3267" s="20" t="s">
        <v>26989</v>
      </c>
      <c r="C3267" t="s">
        <v>23663</v>
      </c>
    </row>
    <row r="3268" spans="1:3" ht="12" customHeight="1" x14ac:dyDescent="0.3">
      <c r="A3268" s="20" t="s">
        <v>7806</v>
      </c>
      <c r="B3268" s="20" t="s">
        <v>23668</v>
      </c>
      <c r="C3268" t="s">
        <v>26990</v>
      </c>
    </row>
    <row r="3269" spans="1:3" ht="12" customHeight="1" x14ac:dyDescent="0.3">
      <c r="A3269" s="20" t="s">
        <v>2043</v>
      </c>
      <c r="B3269" s="20" t="s">
        <v>23668</v>
      </c>
      <c r="C3269" t="s">
        <v>26991</v>
      </c>
    </row>
    <row r="3270" spans="1:3" ht="12" customHeight="1" x14ac:dyDescent="0.3">
      <c r="A3270" s="20" t="s">
        <v>7620</v>
      </c>
      <c r="B3270" s="20" t="s">
        <v>26992</v>
      </c>
      <c r="C3270" t="s">
        <v>23683</v>
      </c>
    </row>
    <row r="3271" spans="1:3" ht="12" customHeight="1" x14ac:dyDescent="0.3">
      <c r="A3271" s="20" t="s">
        <v>577</v>
      </c>
      <c r="B3271" s="20" t="s">
        <v>26993</v>
      </c>
      <c r="C3271" t="s">
        <v>23665</v>
      </c>
    </row>
    <row r="3272" spans="1:3" ht="12" customHeight="1" x14ac:dyDescent="0.3">
      <c r="A3272" s="20" t="s">
        <v>7433</v>
      </c>
      <c r="B3272" s="20" t="s">
        <v>23668</v>
      </c>
      <c r="C3272" t="s">
        <v>26994</v>
      </c>
    </row>
    <row r="3273" spans="1:3" ht="12" customHeight="1" x14ac:dyDescent="0.3">
      <c r="A3273" s="20" t="s">
        <v>2911</v>
      </c>
      <c r="B3273" s="20" t="s">
        <v>26995</v>
      </c>
      <c r="C3273" t="s">
        <v>23729</v>
      </c>
    </row>
    <row r="3274" spans="1:3" ht="12" customHeight="1" x14ac:dyDescent="0.3">
      <c r="A3274" s="20" t="s">
        <v>7351</v>
      </c>
      <c r="B3274" s="20" t="s">
        <v>23758</v>
      </c>
      <c r="C3274" t="s">
        <v>26996</v>
      </c>
    </row>
    <row r="3275" spans="1:3" ht="12" customHeight="1" x14ac:dyDescent="0.3">
      <c r="A3275" s="20" t="s">
        <v>2557</v>
      </c>
      <c r="B3275" s="20" t="s">
        <v>26997</v>
      </c>
      <c r="C3275" t="s">
        <v>23829</v>
      </c>
    </row>
    <row r="3276" spans="1:3" ht="12" customHeight="1" x14ac:dyDescent="0.3">
      <c r="A3276" s="20" t="s">
        <v>2773</v>
      </c>
      <c r="B3276" s="20" t="s">
        <v>15587</v>
      </c>
      <c r="C3276" t="s">
        <v>26998</v>
      </c>
    </row>
    <row r="3277" spans="1:3" ht="12" customHeight="1" x14ac:dyDescent="0.3">
      <c r="A3277" s="20" t="s">
        <v>4077</v>
      </c>
      <c r="B3277" s="20" t="s">
        <v>26999</v>
      </c>
      <c r="C3277" t="s">
        <v>23980</v>
      </c>
    </row>
    <row r="3278" spans="1:3" ht="12" customHeight="1" x14ac:dyDescent="0.3">
      <c r="A3278" s="20" t="s">
        <v>3669</v>
      </c>
      <c r="B3278" s="20" t="s">
        <v>23668</v>
      </c>
      <c r="C3278" t="s">
        <v>27000</v>
      </c>
    </row>
    <row r="3279" spans="1:3" ht="12" customHeight="1" x14ac:dyDescent="0.3">
      <c r="A3279" s="20" t="s">
        <v>4284</v>
      </c>
      <c r="B3279" s="20" t="s">
        <v>27001</v>
      </c>
      <c r="C3279" t="s">
        <v>23667</v>
      </c>
    </row>
    <row r="3280" spans="1:3" ht="12" customHeight="1" x14ac:dyDescent="0.3">
      <c r="A3280" s="20" t="s">
        <v>1308</v>
      </c>
      <c r="B3280" s="20" t="s">
        <v>27002</v>
      </c>
      <c r="C3280" t="s">
        <v>23663</v>
      </c>
    </row>
    <row r="3281" spans="1:3" ht="12" customHeight="1" x14ac:dyDescent="0.3">
      <c r="A3281" s="20" t="s">
        <v>779</v>
      </c>
      <c r="B3281" s="20" t="s">
        <v>27003</v>
      </c>
      <c r="C3281" t="s">
        <v>23719</v>
      </c>
    </row>
    <row r="3282" spans="1:3" ht="12" customHeight="1" x14ac:dyDescent="0.3">
      <c r="A3282" s="20" t="s">
        <v>2044</v>
      </c>
      <c r="B3282" s="20" t="s">
        <v>23668</v>
      </c>
      <c r="C3282" t="s">
        <v>27004</v>
      </c>
    </row>
    <row r="3283" spans="1:3" ht="12" customHeight="1" x14ac:dyDescent="0.3">
      <c r="A3283" s="20" t="s">
        <v>1309</v>
      </c>
      <c r="B3283" s="20" t="s">
        <v>27005</v>
      </c>
      <c r="C3283" t="s">
        <v>23683</v>
      </c>
    </row>
    <row r="3284" spans="1:3" ht="12" customHeight="1" x14ac:dyDescent="0.3">
      <c r="A3284" s="20" t="s">
        <v>120</v>
      </c>
      <c r="B3284" s="20" t="s">
        <v>23668</v>
      </c>
      <c r="C3284" t="s">
        <v>27006</v>
      </c>
    </row>
    <row r="3285" spans="1:3" ht="12" customHeight="1" x14ac:dyDescent="0.3">
      <c r="A3285" s="20" t="s">
        <v>1128</v>
      </c>
      <c r="B3285" s="20" t="s">
        <v>16748</v>
      </c>
      <c r="C3285" t="s">
        <v>23683</v>
      </c>
    </row>
    <row r="3286" spans="1:3" ht="12" customHeight="1" x14ac:dyDescent="0.3">
      <c r="A3286" s="20" t="s">
        <v>2558</v>
      </c>
      <c r="B3286" s="20" t="s">
        <v>18217</v>
      </c>
      <c r="C3286" t="s">
        <v>23775</v>
      </c>
    </row>
    <row r="3287" spans="1:3" ht="12" customHeight="1" x14ac:dyDescent="0.3">
      <c r="A3287" s="20" t="s">
        <v>1196</v>
      </c>
      <c r="B3287" s="20" t="s">
        <v>23668</v>
      </c>
      <c r="C3287" t="s">
        <v>27007</v>
      </c>
    </row>
    <row r="3288" spans="1:3" ht="12" customHeight="1" x14ac:dyDescent="0.3">
      <c r="A3288" s="20" t="s">
        <v>5210</v>
      </c>
      <c r="B3288" s="20" t="s">
        <v>15587</v>
      </c>
      <c r="C3288" t="s">
        <v>27008</v>
      </c>
    </row>
    <row r="3289" spans="1:3" ht="12" customHeight="1" x14ac:dyDescent="0.3">
      <c r="A3289" s="20" t="s">
        <v>1431</v>
      </c>
      <c r="B3289" s="20" t="s">
        <v>27009</v>
      </c>
      <c r="C3289" t="s">
        <v>23805</v>
      </c>
    </row>
    <row r="3290" spans="1:3" ht="12" customHeight="1" x14ac:dyDescent="0.3">
      <c r="A3290" s="20" t="s">
        <v>2235</v>
      </c>
      <c r="B3290" s="20" t="s">
        <v>23721</v>
      </c>
      <c r="C3290" t="s">
        <v>27010</v>
      </c>
    </row>
    <row r="3291" spans="1:3" ht="12" customHeight="1" x14ac:dyDescent="0.3">
      <c r="A3291" s="20" t="s">
        <v>121</v>
      </c>
      <c r="B3291" s="20" t="s">
        <v>27011</v>
      </c>
      <c r="C3291" t="s">
        <v>23665</v>
      </c>
    </row>
    <row r="3292" spans="1:3" ht="12" customHeight="1" x14ac:dyDescent="0.3">
      <c r="A3292" s="20" t="s">
        <v>1643</v>
      </c>
      <c r="B3292" s="20" t="s">
        <v>27012</v>
      </c>
      <c r="C3292" t="s">
        <v>23665</v>
      </c>
    </row>
    <row r="3293" spans="1:3" ht="12" customHeight="1" x14ac:dyDescent="0.3">
      <c r="A3293" s="20" t="s">
        <v>435</v>
      </c>
      <c r="B3293" s="20" t="s">
        <v>23668</v>
      </c>
      <c r="C3293" t="s">
        <v>27013</v>
      </c>
    </row>
    <row r="3294" spans="1:3" ht="12" customHeight="1" x14ac:dyDescent="0.3">
      <c r="A3294" s="20" t="s">
        <v>1644</v>
      </c>
      <c r="B3294" s="20" t="s">
        <v>27014</v>
      </c>
      <c r="C3294" t="s">
        <v>23665</v>
      </c>
    </row>
    <row r="3295" spans="1:3" ht="12" customHeight="1" x14ac:dyDescent="0.3">
      <c r="A3295" s="20" t="s">
        <v>6907</v>
      </c>
      <c r="B3295" s="20" t="s">
        <v>27015</v>
      </c>
      <c r="C3295" t="s">
        <v>23697</v>
      </c>
    </row>
    <row r="3296" spans="1:3" ht="12" customHeight="1" x14ac:dyDescent="0.3">
      <c r="A3296" s="20" t="s">
        <v>7434</v>
      </c>
      <c r="B3296" s="20" t="s">
        <v>27016</v>
      </c>
      <c r="C3296" t="s">
        <v>23665</v>
      </c>
    </row>
    <row r="3297" spans="1:3" ht="12" customHeight="1" x14ac:dyDescent="0.3">
      <c r="A3297" s="20" t="s">
        <v>2045</v>
      </c>
      <c r="B3297" s="20" t="s">
        <v>23668</v>
      </c>
      <c r="C3297" t="s">
        <v>27017</v>
      </c>
    </row>
    <row r="3298" spans="1:3" ht="12" customHeight="1" x14ac:dyDescent="0.3">
      <c r="A3298" s="20" t="s">
        <v>6520</v>
      </c>
      <c r="B3298" s="20" t="s">
        <v>27018</v>
      </c>
      <c r="C3298" t="s">
        <v>27019</v>
      </c>
    </row>
    <row r="3299" spans="1:3" ht="12" customHeight="1" x14ac:dyDescent="0.3">
      <c r="A3299" s="20" t="s">
        <v>578</v>
      </c>
      <c r="B3299" s="20" t="s">
        <v>16180</v>
      </c>
      <c r="C3299" t="s">
        <v>23775</v>
      </c>
    </row>
    <row r="3300" spans="1:3" ht="12" customHeight="1" x14ac:dyDescent="0.3">
      <c r="A3300" s="20" t="s">
        <v>6722</v>
      </c>
      <c r="B3300" s="20" t="s">
        <v>27020</v>
      </c>
      <c r="C3300" t="s">
        <v>23697</v>
      </c>
    </row>
    <row r="3301" spans="1:3" ht="12" customHeight="1" x14ac:dyDescent="0.3">
      <c r="A3301" s="20" t="s">
        <v>5822</v>
      </c>
      <c r="B3301" s="20" t="s">
        <v>23668</v>
      </c>
      <c r="C3301" t="s">
        <v>27021</v>
      </c>
    </row>
    <row r="3302" spans="1:3" ht="12" customHeight="1" x14ac:dyDescent="0.3">
      <c r="A3302" s="20" t="s">
        <v>4814</v>
      </c>
      <c r="B3302" s="20" t="s">
        <v>23668</v>
      </c>
      <c r="C3302" t="s">
        <v>27022</v>
      </c>
    </row>
    <row r="3303" spans="1:3" ht="12" customHeight="1" x14ac:dyDescent="0.3">
      <c r="A3303" s="20" t="s">
        <v>6178</v>
      </c>
      <c r="B3303" s="20" t="s">
        <v>23668</v>
      </c>
      <c r="C3303" t="s">
        <v>27023</v>
      </c>
    </row>
    <row r="3304" spans="1:3" ht="12" customHeight="1" x14ac:dyDescent="0.3">
      <c r="A3304" s="20" t="s">
        <v>2046</v>
      </c>
      <c r="B3304" s="20" t="s">
        <v>23668</v>
      </c>
      <c r="C3304" t="s">
        <v>27024</v>
      </c>
    </row>
    <row r="3305" spans="1:3" ht="12" customHeight="1" x14ac:dyDescent="0.3">
      <c r="A3305" s="20" t="s">
        <v>2774</v>
      </c>
      <c r="B3305" s="20" t="s">
        <v>27025</v>
      </c>
      <c r="C3305" t="s">
        <v>23665</v>
      </c>
    </row>
    <row r="3306" spans="1:3" ht="12" customHeight="1" x14ac:dyDescent="0.3">
      <c r="A3306" s="20" t="s">
        <v>5574</v>
      </c>
      <c r="B3306" s="20" t="s">
        <v>27026</v>
      </c>
      <c r="C3306" t="s">
        <v>23683</v>
      </c>
    </row>
    <row r="3307" spans="1:3" ht="12" customHeight="1" x14ac:dyDescent="0.3">
      <c r="A3307" s="20" t="s">
        <v>7621</v>
      </c>
      <c r="B3307" s="20" t="s">
        <v>27027</v>
      </c>
      <c r="C3307" t="s">
        <v>23683</v>
      </c>
    </row>
    <row r="3308" spans="1:3" ht="12" customHeight="1" x14ac:dyDescent="0.3">
      <c r="A3308" s="20" t="s">
        <v>7006</v>
      </c>
      <c r="B3308" s="20" t="s">
        <v>27028</v>
      </c>
      <c r="C3308" t="s">
        <v>23683</v>
      </c>
    </row>
    <row r="3309" spans="1:3" ht="12" customHeight="1" x14ac:dyDescent="0.3">
      <c r="A3309" s="20" t="s">
        <v>780</v>
      </c>
      <c r="B3309" s="20" t="s">
        <v>27029</v>
      </c>
      <c r="C3309" t="s">
        <v>23731</v>
      </c>
    </row>
    <row r="3310" spans="1:3" ht="12" customHeight="1" x14ac:dyDescent="0.3">
      <c r="A3310" s="20" t="s">
        <v>3801</v>
      </c>
      <c r="B3310" s="20" t="s">
        <v>23668</v>
      </c>
      <c r="C3310" t="s">
        <v>27030</v>
      </c>
    </row>
    <row r="3311" spans="1:3" ht="12" customHeight="1" x14ac:dyDescent="0.3">
      <c r="A3311" s="20" t="s">
        <v>4443</v>
      </c>
      <c r="B3311" s="20" t="s">
        <v>27031</v>
      </c>
      <c r="C3311" t="s">
        <v>23870</v>
      </c>
    </row>
    <row r="3312" spans="1:3" ht="12" customHeight="1" x14ac:dyDescent="0.3">
      <c r="A3312" s="20" t="s">
        <v>5296</v>
      </c>
      <c r="B3312" s="20" t="s">
        <v>23721</v>
      </c>
      <c r="C3312" t="s">
        <v>27032</v>
      </c>
    </row>
    <row r="3313" spans="1:3" ht="12" customHeight="1" x14ac:dyDescent="0.3">
      <c r="A3313" s="20" t="s">
        <v>5113</v>
      </c>
      <c r="B3313" s="20" t="s">
        <v>27033</v>
      </c>
      <c r="C3313" t="s">
        <v>23683</v>
      </c>
    </row>
    <row r="3314" spans="1:3" ht="12" customHeight="1" x14ac:dyDescent="0.3">
      <c r="A3314" s="20" t="s">
        <v>4575</v>
      </c>
      <c r="B3314" s="20" t="s">
        <v>27034</v>
      </c>
      <c r="C3314" t="s">
        <v>23701</v>
      </c>
    </row>
    <row r="3315" spans="1:3" ht="12" customHeight="1" x14ac:dyDescent="0.3">
      <c r="A3315" s="20" t="s">
        <v>2912</v>
      </c>
      <c r="B3315" s="20" t="s">
        <v>27035</v>
      </c>
      <c r="C3315" t="s">
        <v>23661</v>
      </c>
    </row>
    <row r="3316" spans="1:3" ht="12" customHeight="1" x14ac:dyDescent="0.3">
      <c r="A3316" s="20" t="s">
        <v>7007</v>
      </c>
      <c r="B3316" s="20" t="s">
        <v>23927</v>
      </c>
      <c r="C3316" t="s">
        <v>27036</v>
      </c>
    </row>
    <row r="3317" spans="1:3" ht="12" customHeight="1" x14ac:dyDescent="0.3">
      <c r="A3317" s="20" t="s">
        <v>6876</v>
      </c>
      <c r="B3317" s="20" t="s">
        <v>15587</v>
      </c>
      <c r="C3317" t="s">
        <v>27037</v>
      </c>
    </row>
    <row r="3318" spans="1:3" ht="12" customHeight="1" x14ac:dyDescent="0.3">
      <c r="A3318" s="20" t="s">
        <v>1834</v>
      </c>
      <c r="B3318" s="20" t="s">
        <v>27038</v>
      </c>
      <c r="C3318" t="s">
        <v>23663</v>
      </c>
    </row>
    <row r="3319" spans="1:3" ht="12" customHeight="1" x14ac:dyDescent="0.3">
      <c r="A3319" s="20" t="s">
        <v>2396</v>
      </c>
      <c r="B3319" s="20" t="s">
        <v>27039</v>
      </c>
      <c r="C3319" t="s">
        <v>23663</v>
      </c>
    </row>
    <row r="3320" spans="1:3" ht="12" customHeight="1" x14ac:dyDescent="0.3">
      <c r="A3320" s="20" t="s">
        <v>2913</v>
      </c>
      <c r="B3320" s="20" t="s">
        <v>27040</v>
      </c>
      <c r="C3320" t="s">
        <v>23665</v>
      </c>
    </row>
    <row r="3321" spans="1:3" ht="12" customHeight="1" x14ac:dyDescent="0.3">
      <c r="A3321" s="20" t="s">
        <v>919</v>
      </c>
      <c r="B3321" s="20" t="s">
        <v>23677</v>
      </c>
      <c r="C3321" t="s">
        <v>27041</v>
      </c>
    </row>
    <row r="3322" spans="1:3" ht="12" customHeight="1" x14ac:dyDescent="0.3">
      <c r="A3322" s="20" t="s">
        <v>3012</v>
      </c>
      <c r="B3322" s="20" t="s">
        <v>27042</v>
      </c>
      <c r="C3322" t="s">
        <v>23661</v>
      </c>
    </row>
    <row r="3323" spans="1:3" ht="12" customHeight="1" x14ac:dyDescent="0.3">
      <c r="A3323" s="20" t="s">
        <v>122</v>
      </c>
      <c r="B3323" s="20" t="s">
        <v>15712</v>
      </c>
      <c r="C3323" t="s">
        <v>23719</v>
      </c>
    </row>
    <row r="3324" spans="1:3" ht="12" customHeight="1" x14ac:dyDescent="0.3">
      <c r="A3324" s="20" t="s">
        <v>3670</v>
      </c>
      <c r="B3324" s="20" t="s">
        <v>23795</v>
      </c>
      <c r="C3324" t="s">
        <v>27043</v>
      </c>
    </row>
    <row r="3325" spans="1:3" ht="12" customHeight="1" x14ac:dyDescent="0.3">
      <c r="A3325" s="20" t="s">
        <v>6179</v>
      </c>
      <c r="B3325" s="20" t="s">
        <v>27044</v>
      </c>
      <c r="C3325" t="s">
        <v>23683</v>
      </c>
    </row>
    <row r="3326" spans="1:3" ht="12" customHeight="1" x14ac:dyDescent="0.3">
      <c r="A3326" s="20" t="s">
        <v>2047</v>
      </c>
      <c r="B3326" s="20" t="s">
        <v>23668</v>
      </c>
      <c r="C3326" t="s">
        <v>27045</v>
      </c>
    </row>
    <row r="3327" spans="1:3" ht="12" customHeight="1" x14ac:dyDescent="0.3">
      <c r="A3327" s="20" t="s">
        <v>6054</v>
      </c>
      <c r="B3327" s="20" t="s">
        <v>27046</v>
      </c>
      <c r="C3327" t="s">
        <v>23697</v>
      </c>
    </row>
    <row r="3328" spans="1:3" ht="12" customHeight="1" x14ac:dyDescent="0.3">
      <c r="A3328" s="20" t="s">
        <v>7293</v>
      </c>
      <c r="B3328" s="20" t="s">
        <v>23721</v>
      </c>
      <c r="C3328" t="s">
        <v>27047</v>
      </c>
    </row>
    <row r="3329" spans="1:3" ht="12" customHeight="1" x14ac:dyDescent="0.3">
      <c r="A3329" s="20" t="s">
        <v>1310</v>
      </c>
      <c r="B3329" s="20" t="s">
        <v>27048</v>
      </c>
      <c r="C3329" t="s">
        <v>23683</v>
      </c>
    </row>
    <row r="3330" spans="1:3" ht="12" customHeight="1" x14ac:dyDescent="0.3">
      <c r="A3330" s="20" t="s">
        <v>123</v>
      </c>
      <c r="B3330" s="20" t="s">
        <v>27049</v>
      </c>
      <c r="C3330" t="s">
        <v>23839</v>
      </c>
    </row>
    <row r="3331" spans="1:3" ht="12" customHeight="1" x14ac:dyDescent="0.3">
      <c r="A3331" s="20" t="s">
        <v>1197</v>
      </c>
      <c r="B3331" s="20" t="s">
        <v>23668</v>
      </c>
      <c r="C3331" t="s">
        <v>27050</v>
      </c>
    </row>
    <row r="3332" spans="1:3" ht="12" customHeight="1" x14ac:dyDescent="0.3">
      <c r="A3332" s="20" t="s">
        <v>1835</v>
      </c>
      <c r="B3332" s="20" t="s">
        <v>23721</v>
      </c>
      <c r="C3332" t="s">
        <v>27051</v>
      </c>
    </row>
    <row r="3333" spans="1:3" ht="12" customHeight="1" x14ac:dyDescent="0.3">
      <c r="A3333" s="20" t="s">
        <v>1198</v>
      </c>
      <c r="B3333" s="20" t="s">
        <v>23668</v>
      </c>
      <c r="C3333" t="s">
        <v>27052</v>
      </c>
    </row>
    <row r="3334" spans="1:3" ht="12" customHeight="1" x14ac:dyDescent="0.3">
      <c r="A3334" s="20" t="s">
        <v>3173</v>
      </c>
      <c r="B3334" s="20" t="s">
        <v>18981</v>
      </c>
      <c r="C3334" t="s">
        <v>27053</v>
      </c>
    </row>
    <row r="3335" spans="1:3" ht="12" customHeight="1" x14ac:dyDescent="0.3">
      <c r="A3335" s="20" t="s">
        <v>7075</v>
      </c>
      <c r="B3335" s="20" t="s">
        <v>23721</v>
      </c>
      <c r="C3335" t="s">
        <v>27054</v>
      </c>
    </row>
    <row r="3336" spans="1:3" ht="12" customHeight="1" x14ac:dyDescent="0.3">
      <c r="A3336" s="20" t="s">
        <v>5047</v>
      </c>
      <c r="B3336" s="20" t="s">
        <v>27055</v>
      </c>
      <c r="C3336" t="s">
        <v>23839</v>
      </c>
    </row>
    <row r="3337" spans="1:3" ht="12" customHeight="1" x14ac:dyDescent="0.3">
      <c r="A3337" s="20" t="s">
        <v>7352</v>
      </c>
      <c r="B3337" s="20" t="s">
        <v>23677</v>
      </c>
      <c r="C3337" t="s">
        <v>27056</v>
      </c>
    </row>
    <row r="3338" spans="1:3" ht="12" customHeight="1" x14ac:dyDescent="0.3">
      <c r="A3338" s="20" t="s">
        <v>7353</v>
      </c>
      <c r="B3338" s="20" t="s">
        <v>24178</v>
      </c>
      <c r="C3338" t="s">
        <v>27057</v>
      </c>
    </row>
    <row r="3339" spans="1:3" ht="12" customHeight="1" x14ac:dyDescent="0.3">
      <c r="A3339" s="20" t="s">
        <v>124</v>
      </c>
      <c r="B3339" s="20" t="s">
        <v>23668</v>
      </c>
      <c r="C3339" t="s">
        <v>27058</v>
      </c>
    </row>
    <row r="3340" spans="1:3" ht="12" customHeight="1" x14ac:dyDescent="0.3">
      <c r="A3340" s="20" t="s">
        <v>2397</v>
      </c>
      <c r="B3340" s="20" t="s">
        <v>27059</v>
      </c>
      <c r="C3340" t="s">
        <v>23663</v>
      </c>
    </row>
    <row r="3341" spans="1:3" ht="12" customHeight="1" x14ac:dyDescent="0.3">
      <c r="A3341" s="20" t="s">
        <v>6723</v>
      </c>
      <c r="B3341" s="20" t="s">
        <v>27060</v>
      </c>
      <c r="C3341" t="s">
        <v>23697</v>
      </c>
    </row>
    <row r="3342" spans="1:3" ht="12" customHeight="1" x14ac:dyDescent="0.3">
      <c r="A3342" s="20" t="s">
        <v>5497</v>
      </c>
      <c r="B3342" s="20" t="s">
        <v>27061</v>
      </c>
      <c r="C3342" t="s">
        <v>27062</v>
      </c>
    </row>
    <row r="3343" spans="1:3" ht="12" customHeight="1" x14ac:dyDescent="0.3">
      <c r="A3343" s="20" t="s">
        <v>4964</v>
      </c>
      <c r="B3343" s="20" t="s">
        <v>27063</v>
      </c>
      <c r="C3343" t="s">
        <v>23683</v>
      </c>
    </row>
    <row r="3344" spans="1:3" ht="12" customHeight="1" x14ac:dyDescent="0.3">
      <c r="A3344" s="20" t="s">
        <v>1311</v>
      </c>
      <c r="B3344" s="20" t="s">
        <v>27064</v>
      </c>
      <c r="C3344" t="s">
        <v>23663</v>
      </c>
    </row>
    <row r="3345" spans="1:3" ht="12" customHeight="1" x14ac:dyDescent="0.3">
      <c r="A3345" s="20" t="s">
        <v>7435</v>
      </c>
      <c r="B3345" s="20" t="s">
        <v>23668</v>
      </c>
      <c r="C3345" t="s">
        <v>27065</v>
      </c>
    </row>
    <row r="3346" spans="1:3" ht="12" customHeight="1" x14ac:dyDescent="0.3">
      <c r="A3346" s="20" t="s">
        <v>4628</v>
      </c>
      <c r="B3346" s="20" t="s">
        <v>27066</v>
      </c>
      <c r="C3346" t="s">
        <v>23665</v>
      </c>
    </row>
    <row r="3347" spans="1:3" ht="12" customHeight="1" x14ac:dyDescent="0.3">
      <c r="A3347" s="20" t="s">
        <v>3250</v>
      </c>
      <c r="B3347" s="20" t="s">
        <v>27067</v>
      </c>
      <c r="C3347" t="s">
        <v>23665</v>
      </c>
    </row>
    <row r="3348" spans="1:3" ht="12" customHeight="1" x14ac:dyDescent="0.3">
      <c r="A3348" s="20" t="s">
        <v>4112</v>
      </c>
      <c r="B3348" s="20" t="s">
        <v>24066</v>
      </c>
      <c r="C3348" t="s">
        <v>27068</v>
      </c>
    </row>
    <row r="3349" spans="1:3" ht="12" customHeight="1" x14ac:dyDescent="0.3">
      <c r="A3349" s="20" t="s">
        <v>6908</v>
      </c>
      <c r="B3349" s="20" t="s">
        <v>27069</v>
      </c>
      <c r="C3349" t="s">
        <v>23697</v>
      </c>
    </row>
    <row r="3350" spans="1:3" ht="12" customHeight="1" x14ac:dyDescent="0.3">
      <c r="A3350" s="20" t="s">
        <v>7166</v>
      </c>
      <c r="B3350" s="20" t="s">
        <v>27070</v>
      </c>
      <c r="C3350" t="s">
        <v>27071</v>
      </c>
    </row>
    <row r="3351" spans="1:3" ht="12" customHeight="1" x14ac:dyDescent="0.3">
      <c r="A3351" s="20" t="s">
        <v>7807</v>
      </c>
      <c r="B3351" s="20" t="s">
        <v>23668</v>
      </c>
      <c r="C3351" t="s">
        <v>27072</v>
      </c>
    </row>
    <row r="3352" spans="1:3" ht="12" customHeight="1" x14ac:dyDescent="0.3">
      <c r="A3352" s="20" t="s">
        <v>5211</v>
      </c>
      <c r="B3352" s="20" t="s">
        <v>23668</v>
      </c>
      <c r="C3352" t="s">
        <v>27073</v>
      </c>
    </row>
    <row r="3353" spans="1:3" ht="12" customHeight="1" x14ac:dyDescent="0.3">
      <c r="A3353" s="20" t="s">
        <v>125</v>
      </c>
      <c r="B3353" s="20" t="s">
        <v>27074</v>
      </c>
      <c r="C3353" t="s">
        <v>23719</v>
      </c>
    </row>
    <row r="3354" spans="1:3" ht="12" customHeight="1" x14ac:dyDescent="0.3">
      <c r="A3354" s="20" t="s">
        <v>126</v>
      </c>
      <c r="B3354" s="20" t="s">
        <v>27075</v>
      </c>
      <c r="C3354" t="s">
        <v>23665</v>
      </c>
    </row>
    <row r="3355" spans="1:3" ht="12" customHeight="1" x14ac:dyDescent="0.3">
      <c r="A3355" s="20" t="s">
        <v>7355</v>
      </c>
      <c r="B3355" s="20" t="s">
        <v>27076</v>
      </c>
      <c r="C3355" t="s">
        <v>27077</v>
      </c>
    </row>
    <row r="3356" spans="1:3" ht="12" customHeight="1" x14ac:dyDescent="0.3">
      <c r="A3356" s="20" t="s">
        <v>1199</v>
      </c>
      <c r="B3356" s="20" t="s">
        <v>23668</v>
      </c>
      <c r="C3356" t="s">
        <v>27078</v>
      </c>
    </row>
    <row r="3357" spans="1:3" ht="12" customHeight="1" x14ac:dyDescent="0.3">
      <c r="A3357" s="20" t="s">
        <v>580</v>
      </c>
      <c r="B3357" s="20" t="s">
        <v>27079</v>
      </c>
      <c r="C3357" t="s">
        <v>23665</v>
      </c>
    </row>
    <row r="3358" spans="1:3" ht="12" customHeight="1" x14ac:dyDescent="0.3">
      <c r="A3358" s="20" t="s">
        <v>1200</v>
      </c>
      <c r="B3358" s="20" t="s">
        <v>23668</v>
      </c>
      <c r="C3358" t="s">
        <v>27080</v>
      </c>
    </row>
    <row r="3359" spans="1:3" ht="12" customHeight="1" x14ac:dyDescent="0.3">
      <c r="A3359" s="20" t="s">
        <v>3855</v>
      </c>
      <c r="B3359" s="20" t="s">
        <v>27081</v>
      </c>
      <c r="C3359" t="s">
        <v>23665</v>
      </c>
    </row>
    <row r="3360" spans="1:3" ht="12" customHeight="1" x14ac:dyDescent="0.3">
      <c r="A3360" s="20" t="s">
        <v>1201</v>
      </c>
      <c r="B3360" s="20" t="s">
        <v>23668</v>
      </c>
      <c r="C3360" t="s">
        <v>27082</v>
      </c>
    </row>
    <row r="3361" spans="1:3" ht="12" customHeight="1" x14ac:dyDescent="0.3">
      <c r="A3361" s="20" t="s">
        <v>3104</v>
      </c>
      <c r="B3361" s="20" t="s">
        <v>27083</v>
      </c>
      <c r="C3361" t="s">
        <v>23729</v>
      </c>
    </row>
    <row r="3362" spans="1:3" ht="12" customHeight="1" x14ac:dyDescent="0.3">
      <c r="A3362" s="20" t="s">
        <v>7808</v>
      </c>
      <c r="B3362" s="20" t="s">
        <v>27084</v>
      </c>
      <c r="C3362" t="s">
        <v>23665</v>
      </c>
    </row>
    <row r="3363" spans="1:3" ht="12" customHeight="1" x14ac:dyDescent="0.3">
      <c r="A3363" s="20" t="s">
        <v>2600</v>
      </c>
      <c r="B3363" s="20" t="s">
        <v>27085</v>
      </c>
      <c r="C3363" t="s">
        <v>23663</v>
      </c>
    </row>
    <row r="3364" spans="1:3" ht="12" customHeight="1" x14ac:dyDescent="0.3">
      <c r="A3364" s="20" t="s">
        <v>4965</v>
      </c>
      <c r="B3364" s="20" t="s">
        <v>23758</v>
      </c>
      <c r="C3364" t="s">
        <v>27086</v>
      </c>
    </row>
    <row r="3365" spans="1:3" ht="12" customHeight="1" x14ac:dyDescent="0.3">
      <c r="A3365" s="20" t="s">
        <v>4875</v>
      </c>
      <c r="B3365" s="20" t="s">
        <v>15587</v>
      </c>
      <c r="C3365" t="s">
        <v>27087</v>
      </c>
    </row>
    <row r="3366" spans="1:3" ht="12" customHeight="1" x14ac:dyDescent="0.3">
      <c r="A3366" s="20" t="s">
        <v>1645</v>
      </c>
      <c r="B3366" s="20" t="s">
        <v>23668</v>
      </c>
      <c r="C3366" t="s">
        <v>27088</v>
      </c>
    </row>
    <row r="3367" spans="1:3" ht="12" customHeight="1" x14ac:dyDescent="0.3">
      <c r="A3367" s="20" t="s">
        <v>5823</v>
      </c>
      <c r="B3367" s="20" t="s">
        <v>23758</v>
      </c>
      <c r="C3367" t="s">
        <v>27089</v>
      </c>
    </row>
    <row r="3368" spans="1:3" ht="12" customHeight="1" x14ac:dyDescent="0.3">
      <c r="A3368" s="20" t="s">
        <v>5918</v>
      </c>
      <c r="B3368" s="20" t="s">
        <v>23668</v>
      </c>
      <c r="C3368" t="s">
        <v>27090</v>
      </c>
    </row>
    <row r="3369" spans="1:3" ht="12" customHeight="1" x14ac:dyDescent="0.3">
      <c r="A3369" s="20" t="s">
        <v>7809</v>
      </c>
      <c r="B3369" s="20" t="s">
        <v>27091</v>
      </c>
      <c r="C3369" t="s">
        <v>23665</v>
      </c>
    </row>
    <row r="3370" spans="1:3" ht="12" customHeight="1" x14ac:dyDescent="0.3">
      <c r="A3370" s="20" t="s">
        <v>7579</v>
      </c>
      <c r="B3370" s="20" t="s">
        <v>23668</v>
      </c>
      <c r="C3370" t="s">
        <v>27092</v>
      </c>
    </row>
    <row r="3371" spans="1:3" ht="12" customHeight="1" x14ac:dyDescent="0.3">
      <c r="A3371" s="20" t="s">
        <v>5032</v>
      </c>
      <c r="B3371" s="20" t="s">
        <v>27093</v>
      </c>
      <c r="C3371" t="s">
        <v>27094</v>
      </c>
    </row>
    <row r="3372" spans="1:3" ht="12" customHeight="1" x14ac:dyDescent="0.3">
      <c r="A3372" s="20" t="s">
        <v>7354</v>
      </c>
      <c r="B3372" s="20" t="s">
        <v>23668</v>
      </c>
      <c r="C3372" t="s">
        <v>27095</v>
      </c>
    </row>
    <row r="3373" spans="1:3" ht="12" customHeight="1" x14ac:dyDescent="0.3">
      <c r="A3373" s="20" t="s">
        <v>6809</v>
      </c>
      <c r="B3373" s="20" t="s">
        <v>27096</v>
      </c>
      <c r="C3373" t="s">
        <v>23697</v>
      </c>
    </row>
    <row r="3374" spans="1:3" ht="12" customHeight="1" x14ac:dyDescent="0.3">
      <c r="A3374" s="20" t="s">
        <v>3013</v>
      </c>
      <c r="B3374" s="20" t="s">
        <v>27097</v>
      </c>
      <c r="C3374" t="s">
        <v>23661</v>
      </c>
    </row>
    <row r="3375" spans="1:3" ht="12" customHeight="1" x14ac:dyDescent="0.3">
      <c r="A3375" s="20" t="s">
        <v>1432</v>
      </c>
      <c r="B3375" s="20" t="s">
        <v>27098</v>
      </c>
      <c r="C3375" t="s">
        <v>23665</v>
      </c>
    </row>
    <row r="3376" spans="1:3" ht="12" customHeight="1" x14ac:dyDescent="0.3">
      <c r="A3376" s="20" t="s">
        <v>579</v>
      </c>
      <c r="B3376" s="20" t="s">
        <v>23677</v>
      </c>
      <c r="C3376" t="s">
        <v>27099</v>
      </c>
    </row>
    <row r="3377" spans="1:3" ht="12" customHeight="1" x14ac:dyDescent="0.3">
      <c r="A3377" s="20" t="s">
        <v>6598</v>
      </c>
      <c r="B3377" s="20" t="s">
        <v>23789</v>
      </c>
      <c r="C3377" t="s">
        <v>27100</v>
      </c>
    </row>
    <row r="3378" spans="1:3" ht="12" customHeight="1" x14ac:dyDescent="0.3">
      <c r="A3378" s="20" t="s">
        <v>6446</v>
      </c>
      <c r="B3378" s="20" t="s">
        <v>27101</v>
      </c>
      <c r="C3378" t="s">
        <v>23683</v>
      </c>
    </row>
    <row r="3379" spans="1:3" ht="12" customHeight="1" x14ac:dyDescent="0.3">
      <c r="A3379" s="20" t="s">
        <v>4113</v>
      </c>
      <c r="B3379" s="20" t="s">
        <v>27102</v>
      </c>
      <c r="C3379" t="s">
        <v>27103</v>
      </c>
    </row>
    <row r="3380" spans="1:3" ht="12" customHeight="1" x14ac:dyDescent="0.3">
      <c r="A3380" s="20" t="s">
        <v>7810</v>
      </c>
      <c r="B3380" s="20" t="s">
        <v>27104</v>
      </c>
      <c r="C3380" t="s">
        <v>23665</v>
      </c>
    </row>
    <row r="3381" spans="1:3" ht="12" customHeight="1" x14ac:dyDescent="0.3">
      <c r="A3381" s="20" t="s">
        <v>3738</v>
      </c>
      <c r="B3381" s="20" t="s">
        <v>23668</v>
      </c>
      <c r="C3381" t="s">
        <v>27105</v>
      </c>
    </row>
    <row r="3382" spans="1:3" ht="12" customHeight="1" x14ac:dyDescent="0.3">
      <c r="A3382" s="20" t="s">
        <v>1646</v>
      </c>
      <c r="B3382" s="20" t="s">
        <v>27106</v>
      </c>
      <c r="C3382" t="s">
        <v>23663</v>
      </c>
    </row>
    <row r="3383" spans="1:3" ht="12" customHeight="1" x14ac:dyDescent="0.3">
      <c r="A3383" s="20" t="s">
        <v>1433</v>
      </c>
      <c r="B3383" s="20" t="s">
        <v>27107</v>
      </c>
      <c r="C3383" t="s">
        <v>23805</v>
      </c>
    </row>
    <row r="3384" spans="1:3" ht="12" customHeight="1" x14ac:dyDescent="0.3">
      <c r="A3384" s="20" t="s">
        <v>6599</v>
      </c>
      <c r="B3384" s="20" t="s">
        <v>27108</v>
      </c>
      <c r="C3384" t="s">
        <v>23683</v>
      </c>
    </row>
    <row r="3385" spans="1:3" ht="12" customHeight="1" x14ac:dyDescent="0.3">
      <c r="A3385" s="20" t="s">
        <v>6600</v>
      </c>
      <c r="B3385" s="20" t="s">
        <v>27109</v>
      </c>
      <c r="C3385" t="s">
        <v>23697</v>
      </c>
    </row>
    <row r="3386" spans="1:3" ht="12" customHeight="1" x14ac:dyDescent="0.3">
      <c r="A3386" s="20" t="s">
        <v>7811</v>
      </c>
      <c r="B3386" s="20" t="s">
        <v>27110</v>
      </c>
      <c r="C3386" t="s">
        <v>23665</v>
      </c>
    </row>
    <row r="3387" spans="1:3" ht="12" customHeight="1" x14ac:dyDescent="0.3">
      <c r="A3387" s="20" t="s">
        <v>7812</v>
      </c>
      <c r="B3387" s="20" t="s">
        <v>27111</v>
      </c>
      <c r="C3387" t="s">
        <v>23665</v>
      </c>
    </row>
    <row r="3388" spans="1:3" ht="12" customHeight="1" x14ac:dyDescent="0.3">
      <c r="A3388" s="20" t="s">
        <v>4339</v>
      </c>
      <c r="B3388" s="20" t="s">
        <v>27112</v>
      </c>
      <c r="C3388" t="s">
        <v>23667</v>
      </c>
    </row>
    <row r="3389" spans="1:3" ht="12" customHeight="1" x14ac:dyDescent="0.3">
      <c r="A3389" s="20" t="s">
        <v>1836</v>
      </c>
      <c r="B3389" s="20" t="s">
        <v>27113</v>
      </c>
      <c r="C3389" t="s">
        <v>23663</v>
      </c>
    </row>
    <row r="3390" spans="1:3" ht="12" customHeight="1" x14ac:dyDescent="0.3">
      <c r="A3390" s="20" t="s">
        <v>5408</v>
      </c>
      <c r="B3390" s="20" t="s">
        <v>27114</v>
      </c>
      <c r="C3390" t="s">
        <v>23683</v>
      </c>
    </row>
    <row r="3391" spans="1:3" ht="12" customHeight="1" x14ac:dyDescent="0.3">
      <c r="A3391" s="20" t="s">
        <v>4020</v>
      </c>
      <c r="B3391" s="20" t="s">
        <v>15587</v>
      </c>
      <c r="C3391" t="s">
        <v>27115</v>
      </c>
    </row>
    <row r="3392" spans="1:3" ht="12" customHeight="1" x14ac:dyDescent="0.3">
      <c r="A3392" s="20" t="s">
        <v>1434</v>
      </c>
      <c r="B3392" s="20" t="s">
        <v>27116</v>
      </c>
      <c r="C3392" t="s">
        <v>23805</v>
      </c>
    </row>
    <row r="3393" spans="1:3" ht="12" customHeight="1" x14ac:dyDescent="0.3">
      <c r="A3393" s="20" t="s">
        <v>6768</v>
      </c>
      <c r="B3393" s="20" t="s">
        <v>23668</v>
      </c>
      <c r="C3393" t="s">
        <v>27117</v>
      </c>
    </row>
    <row r="3394" spans="1:3" ht="12" customHeight="1" x14ac:dyDescent="0.3">
      <c r="A3394" s="20" t="s">
        <v>3103</v>
      </c>
      <c r="B3394" s="20" t="s">
        <v>18906</v>
      </c>
      <c r="C3394" t="s">
        <v>23775</v>
      </c>
    </row>
    <row r="3395" spans="1:3" ht="12" customHeight="1" x14ac:dyDescent="0.3">
      <c r="A3395" s="20" t="s">
        <v>7167</v>
      </c>
      <c r="B3395" s="20" t="s">
        <v>23668</v>
      </c>
      <c r="C3395" t="s">
        <v>27118</v>
      </c>
    </row>
    <row r="3396" spans="1:3" ht="12" customHeight="1" x14ac:dyDescent="0.3">
      <c r="A3396" s="20" t="s">
        <v>4249</v>
      </c>
      <c r="B3396" s="20" t="s">
        <v>27119</v>
      </c>
      <c r="C3396" t="s">
        <v>23667</v>
      </c>
    </row>
    <row r="3397" spans="1:3" ht="12" customHeight="1" x14ac:dyDescent="0.3">
      <c r="A3397" s="20" t="s">
        <v>346</v>
      </c>
      <c r="B3397" s="20" t="s">
        <v>15943</v>
      </c>
      <c r="C3397" t="s">
        <v>23719</v>
      </c>
    </row>
    <row r="3398" spans="1:3" ht="12" customHeight="1" x14ac:dyDescent="0.3">
      <c r="A3398" s="20" t="s">
        <v>7813</v>
      </c>
      <c r="B3398" s="20" t="s">
        <v>18418</v>
      </c>
      <c r="C3398" t="s">
        <v>23665</v>
      </c>
    </row>
    <row r="3399" spans="1:3" ht="12" customHeight="1" x14ac:dyDescent="0.3">
      <c r="A3399" s="20" t="s">
        <v>5409</v>
      </c>
      <c r="B3399" s="20" t="s">
        <v>27120</v>
      </c>
      <c r="C3399" t="s">
        <v>23665</v>
      </c>
    </row>
    <row r="3400" spans="1:3" ht="12" customHeight="1" x14ac:dyDescent="0.3">
      <c r="A3400" s="20" t="s">
        <v>436</v>
      </c>
      <c r="B3400" s="20" t="s">
        <v>16035</v>
      </c>
      <c r="C3400" t="s">
        <v>23870</v>
      </c>
    </row>
    <row r="3401" spans="1:3" ht="12" customHeight="1" x14ac:dyDescent="0.3">
      <c r="A3401" s="20" t="s">
        <v>2236</v>
      </c>
      <c r="B3401" s="20" t="s">
        <v>23721</v>
      </c>
      <c r="C3401" t="s">
        <v>27121</v>
      </c>
    </row>
    <row r="3402" spans="1:3" ht="12" customHeight="1" x14ac:dyDescent="0.3">
      <c r="A3402" s="20" t="s">
        <v>3935</v>
      </c>
      <c r="B3402" s="20" t="s">
        <v>23668</v>
      </c>
      <c r="C3402" t="s">
        <v>27122</v>
      </c>
    </row>
    <row r="3403" spans="1:3" ht="12" customHeight="1" x14ac:dyDescent="0.3">
      <c r="A3403" s="20" t="s">
        <v>2237</v>
      </c>
      <c r="B3403" s="20" t="s">
        <v>27123</v>
      </c>
      <c r="C3403" t="s">
        <v>24245</v>
      </c>
    </row>
    <row r="3404" spans="1:3" ht="12" customHeight="1" x14ac:dyDescent="0.3">
      <c r="A3404" s="20" t="s">
        <v>7436</v>
      </c>
      <c r="B3404" s="20" t="s">
        <v>27124</v>
      </c>
      <c r="C3404" t="s">
        <v>24007</v>
      </c>
    </row>
    <row r="3405" spans="1:3" ht="12" customHeight="1" x14ac:dyDescent="0.3">
      <c r="A3405" s="20" t="s">
        <v>4966</v>
      </c>
      <c r="B3405" s="20" t="s">
        <v>27125</v>
      </c>
      <c r="C3405" t="s">
        <v>25120</v>
      </c>
    </row>
    <row r="3406" spans="1:3" ht="12" customHeight="1" x14ac:dyDescent="0.3">
      <c r="A3406" s="20" t="s">
        <v>1545</v>
      </c>
      <c r="B3406" s="20" t="s">
        <v>27126</v>
      </c>
      <c r="C3406" t="s">
        <v>23663</v>
      </c>
    </row>
    <row r="3407" spans="1:3" ht="12" customHeight="1" x14ac:dyDescent="0.3">
      <c r="A3407" s="20" t="s">
        <v>127</v>
      </c>
      <c r="B3407" s="20" t="s">
        <v>27127</v>
      </c>
      <c r="C3407" t="s">
        <v>23665</v>
      </c>
    </row>
    <row r="3408" spans="1:3" ht="12" customHeight="1" x14ac:dyDescent="0.3">
      <c r="A3408" s="20" t="s">
        <v>4752</v>
      </c>
      <c r="B3408" s="20" t="s">
        <v>20581</v>
      </c>
      <c r="C3408" t="s">
        <v>24892</v>
      </c>
    </row>
    <row r="3409" spans="1:3" ht="12" customHeight="1" x14ac:dyDescent="0.3">
      <c r="A3409" s="20" t="s">
        <v>5919</v>
      </c>
      <c r="B3409" s="20" t="s">
        <v>27128</v>
      </c>
      <c r="C3409" t="s">
        <v>23697</v>
      </c>
    </row>
    <row r="3410" spans="1:3" ht="12" customHeight="1" x14ac:dyDescent="0.3">
      <c r="A3410" s="20" t="s">
        <v>6601</v>
      </c>
      <c r="B3410" s="20" t="s">
        <v>27129</v>
      </c>
      <c r="C3410" t="s">
        <v>23697</v>
      </c>
    </row>
    <row r="3411" spans="1:3" ht="12" customHeight="1" x14ac:dyDescent="0.3">
      <c r="A3411" s="20" t="s">
        <v>4250</v>
      </c>
      <c r="B3411" s="20" t="s">
        <v>27130</v>
      </c>
      <c r="C3411" t="s">
        <v>23667</v>
      </c>
    </row>
    <row r="3412" spans="1:3" ht="12" customHeight="1" x14ac:dyDescent="0.3">
      <c r="A3412" s="20" t="s">
        <v>2238</v>
      </c>
      <c r="B3412" s="20" t="s">
        <v>23721</v>
      </c>
      <c r="C3412" t="s">
        <v>27131</v>
      </c>
    </row>
    <row r="3413" spans="1:3" ht="12" customHeight="1" x14ac:dyDescent="0.3">
      <c r="A3413" s="20" t="s">
        <v>5031</v>
      </c>
      <c r="B3413" s="20" t="s">
        <v>23668</v>
      </c>
      <c r="C3413" t="s">
        <v>27132</v>
      </c>
    </row>
    <row r="3414" spans="1:3" ht="12" customHeight="1" x14ac:dyDescent="0.3">
      <c r="A3414" s="20" t="s">
        <v>5498</v>
      </c>
      <c r="B3414" s="20" t="s">
        <v>27133</v>
      </c>
      <c r="C3414" t="s">
        <v>23665</v>
      </c>
    </row>
    <row r="3415" spans="1:3" ht="12" customHeight="1" x14ac:dyDescent="0.3">
      <c r="A3415" s="20" t="s">
        <v>7622</v>
      </c>
      <c r="B3415" s="20" t="s">
        <v>27134</v>
      </c>
      <c r="C3415" t="s">
        <v>24007</v>
      </c>
    </row>
    <row r="3416" spans="1:3" ht="12" customHeight="1" x14ac:dyDescent="0.3">
      <c r="A3416" s="20" t="s">
        <v>7814</v>
      </c>
      <c r="B3416" s="20" t="s">
        <v>27135</v>
      </c>
      <c r="C3416" t="s">
        <v>23665</v>
      </c>
    </row>
    <row r="3417" spans="1:3" ht="12" customHeight="1" x14ac:dyDescent="0.3">
      <c r="A3417" s="20" t="s">
        <v>7008</v>
      </c>
      <c r="B3417" s="20" t="s">
        <v>15587</v>
      </c>
      <c r="C3417" t="s">
        <v>27136</v>
      </c>
    </row>
    <row r="3418" spans="1:3" ht="12" customHeight="1" x14ac:dyDescent="0.3">
      <c r="A3418" s="20" t="s">
        <v>1435</v>
      </c>
      <c r="B3418" s="20" t="s">
        <v>27137</v>
      </c>
      <c r="C3418" t="s">
        <v>23829</v>
      </c>
    </row>
    <row r="3419" spans="1:3" ht="12" customHeight="1" x14ac:dyDescent="0.3">
      <c r="A3419" s="20" t="s">
        <v>3014</v>
      </c>
      <c r="B3419" s="20" t="s">
        <v>27138</v>
      </c>
      <c r="C3419" t="s">
        <v>23661</v>
      </c>
    </row>
    <row r="3420" spans="1:3" ht="12" customHeight="1" x14ac:dyDescent="0.3">
      <c r="A3420" s="20" t="s">
        <v>4285</v>
      </c>
      <c r="B3420" s="20" t="s">
        <v>27139</v>
      </c>
      <c r="C3420" t="s">
        <v>23683</v>
      </c>
    </row>
    <row r="3421" spans="1:3" ht="12" customHeight="1" x14ac:dyDescent="0.3">
      <c r="A3421" s="20" t="s">
        <v>4815</v>
      </c>
      <c r="B3421" s="20" t="s">
        <v>27140</v>
      </c>
      <c r="C3421" t="s">
        <v>23665</v>
      </c>
    </row>
    <row r="3422" spans="1:3" ht="12" customHeight="1" x14ac:dyDescent="0.3">
      <c r="A3422" s="20" t="s">
        <v>4396</v>
      </c>
      <c r="B3422" s="20" t="s">
        <v>27141</v>
      </c>
      <c r="C3422" t="s">
        <v>23667</v>
      </c>
    </row>
    <row r="3423" spans="1:3" ht="12" customHeight="1" x14ac:dyDescent="0.3">
      <c r="A3423" s="20" t="s">
        <v>6264</v>
      </c>
      <c r="B3423" s="20" t="s">
        <v>27142</v>
      </c>
      <c r="C3423" t="s">
        <v>23724</v>
      </c>
    </row>
    <row r="3424" spans="1:3" ht="12" customHeight="1" x14ac:dyDescent="0.3">
      <c r="A3424" s="20" t="s">
        <v>6293</v>
      </c>
      <c r="B3424" s="20" t="s">
        <v>23677</v>
      </c>
      <c r="C3424" t="s">
        <v>27143</v>
      </c>
    </row>
    <row r="3425" spans="1:3" ht="12" customHeight="1" x14ac:dyDescent="0.3">
      <c r="A3425" s="20" t="s">
        <v>5048</v>
      </c>
      <c r="B3425" s="20" t="s">
        <v>23993</v>
      </c>
      <c r="C3425" t="s">
        <v>27144</v>
      </c>
    </row>
    <row r="3426" spans="1:3" ht="12" customHeight="1" x14ac:dyDescent="0.3">
      <c r="A3426" s="20" t="s">
        <v>3470</v>
      </c>
      <c r="B3426" s="20" t="s">
        <v>27145</v>
      </c>
      <c r="C3426" t="s">
        <v>23770</v>
      </c>
    </row>
    <row r="3427" spans="1:3" ht="12" customHeight="1" x14ac:dyDescent="0.3">
      <c r="A3427" s="20" t="s">
        <v>6447</v>
      </c>
      <c r="B3427" s="20" t="s">
        <v>23927</v>
      </c>
      <c r="C3427" t="s">
        <v>27146</v>
      </c>
    </row>
    <row r="3428" spans="1:3" ht="12" customHeight="1" x14ac:dyDescent="0.3">
      <c r="A3428" s="20" t="s">
        <v>6602</v>
      </c>
      <c r="B3428" s="20" t="s">
        <v>27147</v>
      </c>
      <c r="C3428" t="s">
        <v>23697</v>
      </c>
    </row>
    <row r="3429" spans="1:3" ht="12" customHeight="1" x14ac:dyDescent="0.3">
      <c r="A3429" s="20" t="s">
        <v>3471</v>
      </c>
      <c r="B3429" s="20" t="s">
        <v>27148</v>
      </c>
      <c r="C3429" t="s">
        <v>23770</v>
      </c>
    </row>
    <row r="3430" spans="1:3" ht="12" customHeight="1" x14ac:dyDescent="0.3">
      <c r="A3430" s="20" t="s">
        <v>6055</v>
      </c>
      <c r="B3430" s="20" t="s">
        <v>23668</v>
      </c>
      <c r="C3430" t="s">
        <v>27149</v>
      </c>
    </row>
    <row r="3431" spans="1:3" ht="12" customHeight="1" x14ac:dyDescent="0.3">
      <c r="A3431" s="20" t="s">
        <v>6810</v>
      </c>
      <c r="B3431" s="20" t="s">
        <v>27150</v>
      </c>
      <c r="C3431" t="s">
        <v>23697</v>
      </c>
    </row>
    <row r="3432" spans="1:3" ht="12" customHeight="1" x14ac:dyDescent="0.3">
      <c r="A3432" s="20" t="s">
        <v>7815</v>
      </c>
      <c r="B3432" s="20" t="s">
        <v>27151</v>
      </c>
      <c r="C3432" t="s">
        <v>23665</v>
      </c>
    </row>
    <row r="3433" spans="1:3" ht="12" customHeight="1" x14ac:dyDescent="0.3">
      <c r="A3433" s="20" t="s">
        <v>6448</v>
      </c>
      <c r="B3433" s="20" t="s">
        <v>27152</v>
      </c>
      <c r="C3433" t="s">
        <v>23675</v>
      </c>
    </row>
    <row r="3434" spans="1:3" ht="12" customHeight="1" x14ac:dyDescent="0.3">
      <c r="A3434" s="20" t="s">
        <v>6449</v>
      </c>
      <c r="B3434" s="20" t="s">
        <v>27153</v>
      </c>
      <c r="C3434" t="s">
        <v>23675</v>
      </c>
    </row>
    <row r="3435" spans="1:3" ht="12" customHeight="1" x14ac:dyDescent="0.3">
      <c r="A3435" s="20" t="s">
        <v>128</v>
      </c>
      <c r="B3435" s="20" t="s">
        <v>15718</v>
      </c>
      <c r="C3435" t="s">
        <v>23719</v>
      </c>
    </row>
    <row r="3436" spans="1:3" ht="12" customHeight="1" x14ac:dyDescent="0.3">
      <c r="A3436" s="20" t="s">
        <v>6056</v>
      </c>
      <c r="B3436" s="20" t="s">
        <v>27154</v>
      </c>
      <c r="C3436" t="s">
        <v>23697</v>
      </c>
    </row>
    <row r="3437" spans="1:3" ht="12" customHeight="1" x14ac:dyDescent="0.3">
      <c r="A3437" s="20" t="s">
        <v>6057</v>
      </c>
      <c r="B3437" s="20" t="s">
        <v>27155</v>
      </c>
      <c r="C3437" t="s">
        <v>23697</v>
      </c>
    </row>
    <row r="3438" spans="1:3" ht="12" customHeight="1" x14ac:dyDescent="0.3">
      <c r="A3438" s="20" t="s">
        <v>5920</v>
      </c>
      <c r="B3438" s="20" t="s">
        <v>27156</v>
      </c>
      <c r="C3438" t="s">
        <v>23697</v>
      </c>
    </row>
    <row r="3439" spans="1:3" ht="12" customHeight="1" x14ac:dyDescent="0.3">
      <c r="A3439" s="20" t="s">
        <v>3802</v>
      </c>
      <c r="B3439" s="20" t="s">
        <v>24467</v>
      </c>
      <c r="C3439" t="s">
        <v>27157</v>
      </c>
    </row>
    <row r="3440" spans="1:3" ht="12" customHeight="1" x14ac:dyDescent="0.3">
      <c r="A3440" s="20" t="s">
        <v>2914</v>
      </c>
      <c r="B3440" s="20" t="s">
        <v>27158</v>
      </c>
      <c r="C3440" t="s">
        <v>23729</v>
      </c>
    </row>
    <row r="3441" spans="1:3" ht="12" customHeight="1" x14ac:dyDescent="0.3">
      <c r="A3441" s="20" t="s">
        <v>2775</v>
      </c>
      <c r="B3441" s="20" t="s">
        <v>23668</v>
      </c>
      <c r="C3441" t="s">
        <v>27159</v>
      </c>
    </row>
    <row r="3442" spans="1:3" ht="12" customHeight="1" x14ac:dyDescent="0.3">
      <c r="A3442" s="20" t="s">
        <v>6450</v>
      </c>
      <c r="B3442" s="20" t="s">
        <v>27160</v>
      </c>
      <c r="C3442" t="s">
        <v>27161</v>
      </c>
    </row>
    <row r="3443" spans="1:3" ht="12" customHeight="1" x14ac:dyDescent="0.3">
      <c r="A3443" s="20" t="s">
        <v>1312</v>
      </c>
      <c r="B3443" s="20" t="s">
        <v>27162</v>
      </c>
      <c r="C3443" t="s">
        <v>23665</v>
      </c>
    </row>
    <row r="3444" spans="1:3" ht="12" customHeight="1" x14ac:dyDescent="0.3">
      <c r="A3444" s="20" t="s">
        <v>1313</v>
      </c>
      <c r="B3444" s="20" t="s">
        <v>27163</v>
      </c>
      <c r="C3444" t="s">
        <v>23823</v>
      </c>
    </row>
    <row r="3445" spans="1:3" ht="12" customHeight="1" x14ac:dyDescent="0.3">
      <c r="A3445" s="20" t="s">
        <v>2048</v>
      </c>
      <c r="B3445" s="20" t="s">
        <v>23668</v>
      </c>
      <c r="C3445" t="s">
        <v>27164</v>
      </c>
    </row>
    <row r="3446" spans="1:3" ht="12" customHeight="1" x14ac:dyDescent="0.3">
      <c r="A3446" s="20" t="s">
        <v>6058</v>
      </c>
      <c r="B3446" s="20" t="s">
        <v>27165</v>
      </c>
      <c r="C3446" t="s">
        <v>23697</v>
      </c>
    </row>
    <row r="3447" spans="1:3" ht="12" customHeight="1" x14ac:dyDescent="0.3">
      <c r="A3447" s="20" t="s">
        <v>2776</v>
      </c>
      <c r="B3447" s="20" t="s">
        <v>27166</v>
      </c>
      <c r="C3447" t="s">
        <v>23665</v>
      </c>
    </row>
    <row r="3448" spans="1:3" ht="12" customHeight="1" x14ac:dyDescent="0.3">
      <c r="A3448" s="20" t="s">
        <v>2915</v>
      </c>
      <c r="B3448" s="20" t="s">
        <v>27167</v>
      </c>
      <c r="C3448" t="s">
        <v>23829</v>
      </c>
    </row>
    <row r="3449" spans="1:3" ht="12" customHeight="1" x14ac:dyDescent="0.3">
      <c r="A3449" s="20" t="s">
        <v>2686</v>
      </c>
      <c r="B3449" s="20" t="s">
        <v>27168</v>
      </c>
      <c r="C3449" t="s">
        <v>23663</v>
      </c>
    </row>
    <row r="3450" spans="1:3" ht="12" customHeight="1" x14ac:dyDescent="0.3">
      <c r="A3450" s="20" t="s">
        <v>6338</v>
      </c>
      <c r="B3450" s="20" t="s">
        <v>23668</v>
      </c>
      <c r="C3450" t="s">
        <v>27169</v>
      </c>
    </row>
    <row r="3451" spans="1:3" ht="12" customHeight="1" x14ac:dyDescent="0.3">
      <c r="A3451" s="20" t="s">
        <v>5212</v>
      </c>
      <c r="B3451" s="20" t="s">
        <v>27170</v>
      </c>
      <c r="C3451" t="s">
        <v>24690</v>
      </c>
    </row>
    <row r="3452" spans="1:3" ht="12" customHeight="1" x14ac:dyDescent="0.3">
      <c r="A3452" s="20" t="s">
        <v>2559</v>
      </c>
      <c r="B3452" s="20" t="s">
        <v>15587</v>
      </c>
      <c r="C3452" t="s">
        <v>27171</v>
      </c>
    </row>
    <row r="3453" spans="1:3" ht="12" customHeight="1" x14ac:dyDescent="0.3">
      <c r="A3453" s="20" t="s">
        <v>2852</v>
      </c>
      <c r="B3453" s="20" t="s">
        <v>15587</v>
      </c>
      <c r="C3453" t="s">
        <v>27172</v>
      </c>
    </row>
    <row r="3454" spans="1:3" ht="12" customHeight="1" x14ac:dyDescent="0.3">
      <c r="A3454" s="20" t="s">
        <v>1837</v>
      </c>
      <c r="B3454" s="20" t="s">
        <v>15587</v>
      </c>
      <c r="C3454" t="s">
        <v>27173</v>
      </c>
    </row>
    <row r="3455" spans="1:3" ht="12" customHeight="1" x14ac:dyDescent="0.3">
      <c r="A3455" s="20" t="s">
        <v>1314</v>
      </c>
      <c r="B3455" s="20" t="s">
        <v>27174</v>
      </c>
      <c r="C3455" t="s">
        <v>23812</v>
      </c>
    </row>
    <row r="3456" spans="1:3" ht="12" customHeight="1" x14ac:dyDescent="0.3">
      <c r="A3456" s="20" t="s">
        <v>2916</v>
      </c>
      <c r="B3456" s="20" t="s">
        <v>27175</v>
      </c>
      <c r="C3456" t="s">
        <v>23661</v>
      </c>
    </row>
    <row r="3457" spans="1:3" ht="12" customHeight="1" x14ac:dyDescent="0.3">
      <c r="A3457" s="20" t="s">
        <v>1647</v>
      </c>
      <c r="B3457" s="20" t="s">
        <v>27176</v>
      </c>
      <c r="C3457" t="s">
        <v>23731</v>
      </c>
    </row>
    <row r="3458" spans="1:3" ht="12" customHeight="1" x14ac:dyDescent="0.3">
      <c r="A3458" s="20" t="s">
        <v>3317</v>
      </c>
      <c r="B3458" s="20" t="s">
        <v>27177</v>
      </c>
      <c r="C3458" t="s">
        <v>23661</v>
      </c>
    </row>
    <row r="3459" spans="1:3" ht="12" customHeight="1" x14ac:dyDescent="0.3">
      <c r="A3459" s="20" t="s">
        <v>7437</v>
      </c>
      <c r="B3459" s="20" t="s">
        <v>23668</v>
      </c>
      <c r="C3459" t="s">
        <v>27178</v>
      </c>
    </row>
    <row r="3460" spans="1:3" ht="12" customHeight="1" x14ac:dyDescent="0.3">
      <c r="A3460" s="20" t="s">
        <v>129</v>
      </c>
      <c r="B3460" s="20" t="s">
        <v>27179</v>
      </c>
      <c r="C3460" t="s">
        <v>23731</v>
      </c>
    </row>
    <row r="3461" spans="1:3" ht="12" customHeight="1" x14ac:dyDescent="0.3">
      <c r="A3461" s="20" t="s">
        <v>3803</v>
      </c>
      <c r="B3461" s="20" t="s">
        <v>23668</v>
      </c>
      <c r="C3461" t="s">
        <v>27180</v>
      </c>
    </row>
    <row r="3462" spans="1:3" ht="12" customHeight="1" x14ac:dyDescent="0.3">
      <c r="A3462" s="20" t="s">
        <v>130</v>
      </c>
      <c r="B3462" s="20" t="s">
        <v>15720</v>
      </c>
      <c r="C3462" t="s">
        <v>23870</v>
      </c>
    </row>
    <row r="3463" spans="1:3" ht="12" customHeight="1" x14ac:dyDescent="0.3">
      <c r="A3463" s="20" t="s">
        <v>3403</v>
      </c>
      <c r="B3463" s="20" t="s">
        <v>23677</v>
      </c>
      <c r="C3463" t="s">
        <v>27181</v>
      </c>
    </row>
    <row r="3464" spans="1:3" ht="12" customHeight="1" x14ac:dyDescent="0.3">
      <c r="A3464" s="20" t="s">
        <v>7076</v>
      </c>
      <c r="B3464" s="20" t="s">
        <v>27182</v>
      </c>
      <c r="C3464" t="s">
        <v>27183</v>
      </c>
    </row>
    <row r="3465" spans="1:3" ht="12" customHeight="1" x14ac:dyDescent="0.3">
      <c r="A3465" s="20" t="s">
        <v>1838</v>
      </c>
      <c r="B3465" s="20" t="s">
        <v>27184</v>
      </c>
      <c r="C3465" t="s">
        <v>23665</v>
      </c>
    </row>
    <row r="3466" spans="1:3" ht="12" customHeight="1" x14ac:dyDescent="0.3">
      <c r="A3466" s="20" t="s">
        <v>2049</v>
      </c>
      <c r="B3466" s="20" t="s">
        <v>23668</v>
      </c>
      <c r="C3466" t="s">
        <v>27185</v>
      </c>
    </row>
    <row r="3467" spans="1:3" ht="12" customHeight="1" x14ac:dyDescent="0.3">
      <c r="A3467" s="20" t="s">
        <v>5049</v>
      </c>
      <c r="B3467" s="20" t="s">
        <v>23668</v>
      </c>
      <c r="C3467" t="s">
        <v>27186</v>
      </c>
    </row>
    <row r="3468" spans="1:3" ht="12" customHeight="1" x14ac:dyDescent="0.3">
      <c r="A3468" s="20" t="s">
        <v>347</v>
      </c>
      <c r="B3468" s="20" t="s">
        <v>15944</v>
      </c>
      <c r="C3468" t="s">
        <v>23719</v>
      </c>
    </row>
    <row r="3469" spans="1:3" ht="12" customHeight="1" x14ac:dyDescent="0.3">
      <c r="A3469" s="20" t="s">
        <v>2714</v>
      </c>
      <c r="B3469" s="20" t="s">
        <v>27187</v>
      </c>
      <c r="C3469" t="s">
        <v>23665</v>
      </c>
    </row>
    <row r="3470" spans="1:3" ht="12" customHeight="1" x14ac:dyDescent="0.3">
      <c r="A3470" s="20" t="s">
        <v>5410</v>
      </c>
      <c r="B3470" s="20" t="s">
        <v>27188</v>
      </c>
      <c r="C3470" t="s">
        <v>23812</v>
      </c>
    </row>
    <row r="3471" spans="1:3" ht="12" customHeight="1" x14ac:dyDescent="0.3">
      <c r="A3471" s="20" t="s">
        <v>7311</v>
      </c>
      <c r="B3471" s="20" t="s">
        <v>23668</v>
      </c>
      <c r="C3471" t="s">
        <v>27189</v>
      </c>
    </row>
    <row r="3472" spans="1:3" ht="12" customHeight="1" x14ac:dyDescent="0.3">
      <c r="A3472" s="20" t="s">
        <v>4876</v>
      </c>
      <c r="B3472" s="20" t="s">
        <v>15587</v>
      </c>
      <c r="C3472" t="s">
        <v>27190</v>
      </c>
    </row>
    <row r="3473" spans="1:3" ht="12" customHeight="1" x14ac:dyDescent="0.3">
      <c r="A3473" s="20" t="s">
        <v>7223</v>
      </c>
      <c r="B3473" s="20" t="s">
        <v>23668</v>
      </c>
      <c r="C3473" t="s">
        <v>27191</v>
      </c>
    </row>
    <row r="3474" spans="1:3" ht="12" customHeight="1" x14ac:dyDescent="0.3">
      <c r="A3474" s="20" t="s">
        <v>6265</v>
      </c>
      <c r="B3474" s="20" t="s">
        <v>27192</v>
      </c>
      <c r="C3474" t="s">
        <v>23839</v>
      </c>
    </row>
    <row r="3475" spans="1:3" ht="12" customHeight="1" x14ac:dyDescent="0.3">
      <c r="A3475" s="20" t="s">
        <v>6339</v>
      </c>
      <c r="B3475" s="20" t="s">
        <v>23668</v>
      </c>
      <c r="C3475" t="s">
        <v>27193</v>
      </c>
    </row>
    <row r="3476" spans="1:3" ht="12" customHeight="1" x14ac:dyDescent="0.3">
      <c r="A3476" s="20" t="s">
        <v>581</v>
      </c>
      <c r="B3476" s="20" t="s">
        <v>27194</v>
      </c>
      <c r="C3476" t="s">
        <v>23719</v>
      </c>
    </row>
    <row r="3477" spans="1:3" ht="12" customHeight="1" x14ac:dyDescent="0.3">
      <c r="A3477" s="20" t="s">
        <v>582</v>
      </c>
      <c r="B3477" s="20" t="s">
        <v>27195</v>
      </c>
      <c r="C3477" t="s">
        <v>23665</v>
      </c>
    </row>
    <row r="3478" spans="1:3" ht="12" customHeight="1" x14ac:dyDescent="0.3">
      <c r="A3478" s="20" t="s">
        <v>7009</v>
      </c>
      <c r="B3478" s="20" t="s">
        <v>27196</v>
      </c>
      <c r="C3478" t="s">
        <v>23683</v>
      </c>
    </row>
    <row r="3479" spans="1:3" ht="12" customHeight="1" x14ac:dyDescent="0.3">
      <c r="A3479" s="20" t="s">
        <v>3856</v>
      </c>
      <c r="B3479" s="20" t="s">
        <v>27197</v>
      </c>
      <c r="C3479" t="s">
        <v>23839</v>
      </c>
    </row>
    <row r="3480" spans="1:3" ht="12" customHeight="1" x14ac:dyDescent="0.3">
      <c r="A3480" s="20" t="s">
        <v>920</v>
      </c>
      <c r="B3480" s="20" t="s">
        <v>23668</v>
      </c>
      <c r="C3480" t="s">
        <v>27198</v>
      </c>
    </row>
    <row r="3481" spans="1:3" ht="12" customHeight="1" x14ac:dyDescent="0.3">
      <c r="A3481" s="20" t="s">
        <v>437</v>
      </c>
      <c r="B3481" s="20" t="s">
        <v>16036</v>
      </c>
      <c r="C3481" t="s">
        <v>23719</v>
      </c>
    </row>
    <row r="3482" spans="1:3" ht="12" customHeight="1" x14ac:dyDescent="0.3">
      <c r="A3482" s="20" t="s">
        <v>583</v>
      </c>
      <c r="B3482" s="20" t="s">
        <v>27199</v>
      </c>
      <c r="C3482" t="s">
        <v>23665</v>
      </c>
    </row>
    <row r="3483" spans="1:3" ht="12" customHeight="1" x14ac:dyDescent="0.3">
      <c r="A3483" s="20" t="s">
        <v>11368</v>
      </c>
      <c r="B3483" s="20" t="s">
        <v>23668</v>
      </c>
      <c r="C3483" t="s">
        <v>27200</v>
      </c>
    </row>
    <row r="3484" spans="1:3" ht="12" customHeight="1" x14ac:dyDescent="0.3">
      <c r="A3484" s="20" t="s">
        <v>6180</v>
      </c>
      <c r="B3484" s="20" t="s">
        <v>27201</v>
      </c>
      <c r="C3484" t="s">
        <v>23683</v>
      </c>
    </row>
    <row r="3485" spans="1:3" ht="12" customHeight="1" x14ac:dyDescent="0.3">
      <c r="A3485" s="20" t="s">
        <v>2687</v>
      </c>
      <c r="B3485" s="20" t="s">
        <v>27202</v>
      </c>
      <c r="C3485" t="s">
        <v>23665</v>
      </c>
    </row>
    <row r="3486" spans="1:3" ht="12" customHeight="1" x14ac:dyDescent="0.3">
      <c r="A3486" s="20" t="s">
        <v>131</v>
      </c>
      <c r="B3486" s="20" t="s">
        <v>27203</v>
      </c>
      <c r="C3486" t="s">
        <v>23731</v>
      </c>
    </row>
    <row r="3487" spans="1:3" ht="12" customHeight="1" x14ac:dyDescent="0.3">
      <c r="A3487" s="20" t="s">
        <v>1093</v>
      </c>
      <c r="B3487" s="20" t="s">
        <v>16710</v>
      </c>
      <c r="C3487" t="s">
        <v>23774</v>
      </c>
    </row>
    <row r="3488" spans="1:3" ht="12" customHeight="1" x14ac:dyDescent="0.3">
      <c r="A3488" s="20" t="s">
        <v>3472</v>
      </c>
      <c r="B3488" s="20" t="s">
        <v>27204</v>
      </c>
      <c r="C3488" t="s">
        <v>23770</v>
      </c>
    </row>
    <row r="3489" spans="1:3" ht="12" customHeight="1" x14ac:dyDescent="0.3">
      <c r="A3489" s="20" t="s">
        <v>5647</v>
      </c>
      <c r="B3489" s="20" t="s">
        <v>27205</v>
      </c>
      <c r="C3489" t="s">
        <v>23683</v>
      </c>
    </row>
    <row r="3490" spans="1:3" ht="12" customHeight="1" x14ac:dyDescent="0.3">
      <c r="A3490" s="20" t="s">
        <v>7077</v>
      </c>
      <c r="B3490" s="20" t="s">
        <v>23668</v>
      </c>
      <c r="C3490" t="s">
        <v>27206</v>
      </c>
    </row>
    <row r="3491" spans="1:3" ht="12" customHeight="1" x14ac:dyDescent="0.3">
      <c r="A3491" s="20" t="s">
        <v>5824</v>
      </c>
      <c r="B3491" s="20" t="s">
        <v>27207</v>
      </c>
      <c r="C3491" t="s">
        <v>24944</v>
      </c>
    </row>
    <row r="3492" spans="1:3" ht="12" customHeight="1" x14ac:dyDescent="0.3">
      <c r="A3492" s="20" t="s">
        <v>5337</v>
      </c>
      <c r="B3492" s="20" t="s">
        <v>27208</v>
      </c>
      <c r="C3492" t="s">
        <v>23683</v>
      </c>
    </row>
    <row r="3493" spans="1:3" ht="12" customHeight="1" x14ac:dyDescent="0.3">
      <c r="A3493" s="20" t="s">
        <v>5411</v>
      </c>
      <c r="B3493" s="20" t="s">
        <v>27209</v>
      </c>
      <c r="C3493" t="s">
        <v>23665</v>
      </c>
    </row>
    <row r="3494" spans="1:3" ht="12" customHeight="1" x14ac:dyDescent="0.3">
      <c r="A3494" s="20" t="s">
        <v>3857</v>
      </c>
      <c r="B3494" s="20" t="s">
        <v>27210</v>
      </c>
      <c r="C3494" t="s">
        <v>23665</v>
      </c>
    </row>
    <row r="3495" spans="1:3" ht="12" customHeight="1" x14ac:dyDescent="0.3">
      <c r="A3495" s="20" t="s">
        <v>1839</v>
      </c>
      <c r="B3495" s="20" t="s">
        <v>27211</v>
      </c>
      <c r="C3495" t="s">
        <v>23665</v>
      </c>
    </row>
    <row r="3496" spans="1:3" ht="12" customHeight="1" x14ac:dyDescent="0.3">
      <c r="A3496" s="20" t="s">
        <v>6340</v>
      </c>
      <c r="B3496" s="20" t="s">
        <v>27212</v>
      </c>
      <c r="C3496" t="s">
        <v>23724</v>
      </c>
    </row>
    <row r="3497" spans="1:3" ht="12" customHeight="1" x14ac:dyDescent="0.3">
      <c r="A3497" s="20" t="s">
        <v>584</v>
      </c>
      <c r="B3497" s="20" t="s">
        <v>16186</v>
      </c>
      <c r="C3497" t="s">
        <v>23719</v>
      </c>
    </row>
    <row r="3498" spans="1:3" ht="12" customHeight="1" x14ac:dyDescent="0.3">
      <c r="A3498" s="20" t="s">
        <v>2777</v>
      </c>
      <c r="B3498" s="20" t="s">
        <v>27213</v>
      </c>
      <c r="C3498" t="s">
        <v>23731</v>
      </c>
    </row>
    <row r="3499" spans="1:3" ht="12" customHeight="1" x14ac:dyDescent="0.3">
      <c r="A3499" s="20" t="s">
        <v>132</v>
      </c>
      <c r="B3499" s="20" t="s">
        <v>15722</v>
      </c>
      <c r="C3499" t="s">
        <v>23719</v>
      </c>
    </row>
    <row r="3500" spans="1:3" ht="12" customHeight="1" x14ac:dyDescent="0.3">
      <c r="A3500" s="20" t="s">
        <v>1436</v>
      </c>
      <c r="B3500" s="20" t="s">
        <v>27214</v>
      </c>
      <c r="C3500" t="s">
        <v>23805</v>
      </c>
    </row>
    <row r="3501" spans="1:3" ht="12" customHeight="1" x14ac:dyDescent="0.3">
      <c r="A3501" s="20" t="s">
        <v>5648</v>
      </c>
      <c r="B3501" s="20" t="s">
        <v>27215</v>
      </c>
      <c r="C3501" t="s">
        <v>23697</v>
      </c>
    </row>
    <row r="3502" spans="1:3" ht="12" customHeight="1" x14ac:dyDescent="0.3">
      <c r="A3502" s="20" t="s">
        <v>7078</v>
      </c>
      <c r="B3502" s="20" t="s">
        <v>27216</v>
      </c>
      <c r="C3502" t="s">
        <v>23683</v>
      </c>
    </row>
    <row r="3503" spans="1:3" ht="12" customHeight="1" x14ac:dyDescent="0.3">
      <c r="A3503" s="20" t="s">
        <v>7168</v>
      </c>
      <c r="B3503" s="20" t="s">
        <v>23668</v>
      </c>
      <c r="C3503" t="s">
        <v>27217</v>
      </c>
    </row>
    <row r="3504" spans="1:3" ht="12" customHeight="1" x14ac:dyDescent="0.3">
      <c r="A3504" s="20" t="s">
        <v>4205</v>
      </c>
      <c r="B3504" s="20" t="s">
        <v>27218</v>
      </c>
      <c r="C3504" t="s">
        <v>23665</v>
      </c>
    </row>
    <row r="3505" spans="1:3" ht="12" customHeight="1" x14ac:dyDescent="0.3">
      <c r="A3505" s="20" t="s">
        <v>4967</v>
      </c>
      <c r="B3505" s="20" t="s">
        <v>27219</v>
      </c>
      <c r="C3505" t="s">
        <v>23665</v>
      </c>
    </row>
    <row r="3506" spans="1:3" ht="12" customHeight="1" x14ac:dyDescent="0.3">
      <c r="A3506" s="20" t="s">
        <v>7252</v>
      </c>
      <c r="B3506" s="20" t="s">
        <v>27220</v>
      </c>
      <c r="C3506" t="s">
        <v>23683</v>
      </c>
    </row>
    <row r="3507" spans="1:3" ht="12" customHeight="1" x14ac:dyDescent="0.3">
      <c r="A3507" s="20" t="s">
        <v>2560</v>
      </c>
      <c r="B3507" s="20" t="s">
        <v>27221</v>
      </c>
      <c r="C3507" t="s">
        <v>27222</v>
      </c>
    </row>
    <row r="3508" spans="1:3" ht="12" customHeight="1" x14ac:dyDescent="0.3">
      <c r="A3508" s="20" t="s">
        <v>348</v>
      </c>
      <c r="B3508" s="20" t="s">
        <v>15945</v>
      </c>
      <c r="C3508" t="s">
        <v>23719</v>
      </c>
    </row>
    <row r="3509" spans="1:3" ht="12" customHeight="1" x14ac:dyDescent="0.3">
      <c r="A3509" s="20" t="s">
        <v>3473</v>
      </c>
      <c r="B3509" s="20" t="s">
        <v>27223</v>
      </c>
      <c r="C3509" t="s">
        <v>23770</v>
      </c>
    </row>
    <row r="3510" spans="1:3" ht="12" customHeight="1" x14ac:dyDescent="0.3">
      <c r="A3510" s="20" t="s">
        <v>1202</v>
      </c>
      <c r="B3510" s="20" t="s">
        <v>23668</v>
      </c>
      <c r="C3510" t="s">
        <v>27224</v>
      </c>
    </row>
    <row r="3511" spans="1:3" ht="12" customHeight="1" x14ac:dyDescent="0.3">
      <c r="A3511" s="20" t="s">
        <v>3105</v>
      </c>
      <c r="B3511" s="20" t="s">
        <v>27225</v>
      </c>
      <c r="C3511" t="s">
        <v>23661</v>
      </c>
    </row>
    <row r="3512" spans="1:3" ht="12" customHeight="1" x14ac:dyDescent="0.3">
      <c r="A3512" s="20" t="s">
        <v>5745</v>
      </c>
      <c r="B3512" s="20" t="s">
        <v>27226</v>
      </c>
      <c r="C3512" t="s">
        <v>23683</v>
      </c>
    </row>
    <row r="3513" spans="1:3" ht="12" customHeight="1" x14ac:dyDescent="0.3">
      <c r="A3513" s="20" t="s">
        <v>6909</v>
      </c>
      <c r="B3513" s="20" t="s">
        <v>27227</v>
      </c>
      <c r="C3513" t="s">
        <v>23697</v>
      </c>
    </row>
    <row r="3514" spans="1:3" ht="12" customHeight="1" x14ac:dyDescent="0.3">
      <c r="A3514" s="20" t="s">
        <v>2688</v>
      </c>
      <c r="B3514" s="20" t="s">
        <v>27228</v>
      </c>
      <c r="C3514" t="s">
        <v>23663</v>
      </c>
    </row>
    <row r="3515" spans="1:3" ht="12" customHeight="1" x14ac:dyDescent="0.3">
      <c r="A3515" s="20" t="s">
        <v>3318</v>
      </c>
      <c r="B3515" s="20" t="s">
        <v>27229</v>
      </c>
      <c r="C3515" t="s">
        <v>23661</v>
      </c>
    </row>
    <row r="3516" spans="1:3" ht="12" customHeight="1" x14ac:dyDescent="0.3">
      <c r="A3516" s="20" t="s">
        <v>1437</v>
      </c>
      <c r="B3516" s="20" t="s">
        <v>23721</v>
      </c>
      <c r="C3516" t="s">
        <v>27230</v>
      </c>
    </row>
    <row r="3517" spans="1:3" ht="12" customHeight="1" x14ac:dyDescent="0.3">
      <c r="A3517" s="20" t="s">
        <v>7079</v>
      </c>
      <c r="B3517" s="20" t="s">
        <v>27231</v>
      </c>
      <c r="C3517" t="s">
        <v>27232</v>
      </c>
    </row>
    <row r="3518" spans="1:3" ht="12" customHeight="1" x14ac:dyDescent="0.3">
      <c r="A3518" s="20" t="s">
        <v>585</v>
      </c>
      <c r="B3518" s="20" t="s">
        <v>27233</v>
      </c>
      <c r="C3518" t="s">
        <v>23665</v>
      </c>
    </row>
    <row r="3519" spans="1:3" ht="12" customHeight="1" x14ac:dyDescent="0.3">
      <c r="A3519" s="20" t="s">
        <v>2050</v>
      </c>
      <c r="B3519" s="20" t="s">
        <v>23668</v>
      </c>
      <c r="C3519" t="s">
        <v>27234</v>
      </c>
    </row>
    <row r="3520" spans="1:3" ht="12" customHeight="1" x14ac:dyDescent="0.3">
      <c r="A3520" s="20" t="s">
        <v>5499</v>
      </c>
      <c r="B3520" s="20" t="s">
        <v>27235</v>
      </c>
      <c r="C3520" t="s">
        <v>23839</v>
      </c>
    </row>
    <row r="3521" spans="1:3" ht="12" customHeight="1" x14ac:dyDescent="0.3">
      <c r="A3521" s="20" t="s">
        <v>2239</v>
      </c>
      <c r="B3521" s="20" t="s">
        <v>27236</v>
      </c>
      <c r="C3521" t="s">
        <v>23663</v>
      </c>
    </row>
    <row r="3522" spans="1:3" ht="12" customHeight="1" x14ac:dyDescent="0.3">
      <c r="A3522" s="20" t="s">
        <v>7253</v>
      </c>
      <c r="B3522" s="20" t="s">
        <v>27237</v>
      </c>
      <c r="C3522" t="s">
        <v>23683</v>
      </c>
    </row>
    <row r="3523" spans="1:3" ht="12" customHeight="1" x14ac:dyDescent="0.3">
      <c r="A3523" s="20" t="s">
        <v>5921</v>
      </c>
      <c r="B3523" s="20" t="s">
        <v>23668</v>
      </c>
      <c r="C3523" t="s">
        <v>27238</v>
      </c>
    </row>
    <row r="3524" spans="1:3" ht="12" customHeight="1" x14ac:dyDescent="0.3">
      <c r="A3524" s="20" t="s">
        <v>7080</v>
      </c>
      <c r="B3524" s="20" t="s">
        <v>23721</v>
      </c>
      <c r="C3524" t="s">
        <v>27239</v>
      </c>
    </row>
    <row r="3525" spans="1:3" ht="12" customHeight="1" x14ac:dyDescent="0.3">
      <c r="A3525" s="20" t="s">
        <v>1438</v>
      </c>
      <c r="B3525" s="20" t="s">
        <v>27240</v>
      </c>
      <c r="C3525" t="s">
        <v>23805</v>
      </c>
    </row>
    <row r="3526" spans="1:3" ht="12" customHeight="1" x14ac:dyDescent="0.3">
      <c r="A3526" s="20" t="s">
        <v>2240</v>
      </c>
      <c r="B3526" s="20" t="s">
        <v>23668</v>
      </c>
      <c r="C3526" t="s">
        <v>27241</v>
      </c>
    </row>
    <row r="3527" spans="1:3" ht="12" customHeight="1" x14ac:dyDescent="0.3">
      <c r="A3527" s="20" t="s">
        <v>1648</v>
      </c>
      <c r="B3527" s="20" t="s">
        <v>27242</v>
      </c>
      <c r="C3527" t="s">
        <v>23663</v>
      </c>
    </row>
    <row r="3528" spans="1:3" ht="12" customHeight="1" x14ac:dyDescent="0.3">
      <c r="A3528" s="20" t="s">
        <v>5412</v>
      </c>
      <c r="B3528" s="20" t="s">
        <v>27243</v>
      </c>
      <c r="C3528" t="s">
        <v>23683</v>
      </c>
    </row>
    <row r="3529" spans="1:3" ht="12" customHeight="1" x14ac:dyDescent="0.3">
      <c r="A3529" s="20" t="s">
        <v>4491</v>
      </c>
      <c r="B3529" s="20" t="s">
        <v>27244</v>
      </c>
      <c r="C3529" t="s">
        <v>23710</v>
      </c>
    </row>
    <row r="3530" spans="1:3" ht="12" customHeight="1" x14ac:dyDescent="0.3">
      <c r="A3530" s="20" t="s">
        <v>586</v>
      </c>
      <c r="B3530" s="20" t="s">
        <v>16188</v>
      </c>
      <c r="C3530" t="s">
        <v>23719</v>
      </c>
    </row>
    <row r="3531" spans="1:3" ht="12" customHeight="1" x14ac:dyDescent="0.3">
      <c r="A3531" s="20" t="s">
        <v>2689</v>
      </c>
      <c r="B3531" s="20" t="s">
        <v>24066</v>
      </c>
      <c r="C3531" t="s">
        <v>27245</v>
      </c>
    </row>
    <row r="3532" spans="1:3" ht="12" customHeight="1" x14ac:dyDescent="0.3">
      <c r="A3532" s="20" t="s">
        <v>5825</v>
      </c>
      <c r="B3532" s="20" t="s">
        <v>23677</v>
      </c>
      <c r="C3532" t="s">
        <v>27246</v>
      </c>
    </row>
    <row r="3533" spans="1:3" ht="12" customHeight="1" x14ac:dyDescent="0.3">
      <c r="A3533" s="20" t="s">
        <v>1546</v>
      </c>
      <c r="B3533" s="20" t="s">
        <v>27247</v>
      </c>
      <c r="C3533" t="s">
        <v>23665</v>
      </c>
    </row>
    <row r="3534" spans="1:3" ht="12" customHeight="1" x14ac:dyDescent="0.3">
      <c r="A3534" s="20" t="s">
        <v>3106</v>
      </c>
      <c r="B3534" s="20" t="s">
        <v>27248</v>
      </c>
      <c r="C3534" t="s">
        <v>23729</v>
      </c>
    </row>
    <row r="3535" spans="1:3" ht="12" customHeight="1" x14ac:dyDescent="0.3">
      <c r="A3535" s="20" t="s">
        <v>1439</v>
      </c>
      <c r="B3535" s="20" t="s">
        <v>15587</v>
      </c>
      <c r="C3535" t="s">
        <v>27249</v>
      </c>
    </row>
    <row r="3536" spans="1:3" ht="12" customHeight="1" x14ac:dyDescent="0.3">
      <c r="A3536" s="20" t="s">
        <v>1439</v>
      </c>
      <c r="B3536" s="20" t="s">
        <v>27250</v>
      </c>
      <c r="C3536" t="s">
        <v>23805</v>
      </c>
    </row>
    <row r="3537" spans="1:3" ht="12" customHeight="1" x14ac:dyDescent="0.3">
      <c r="A3537" s="20" t="s">
        <v>4315</v>
      </c>
      <c r="B3537" s="20" t="s">
        <v>27251</v>
      </c>
      <c r="C3537" t="s">
        <v>23667</v>
      </c>
    </row>
    <row r="3538" spans="1:3" ht="12" customHeight="1" x14ac:dyDescent="0.3">
      <c r="A3538" s="20" t="s">
        <v>349</v>
      </c>
      <c r="B3538" s="20" t="s">
        <v>23721</v>
      </c>
      <c r="C3538" t="s">
        <v>27252</v>
      </c>
    </row>
    <row r="3539" spans="1:3" ht="12" customHeight="1" x14ac:dyDescent="0.3">
      <c r="A3539" s="20" t="s">
        <v>2629</v>
      </c>
      <c r="B3539" s="20" t="s">
        <v>27253</v>
      </c>
      <c r="C3539" t="s">
        <v>23683</v>
      </c>
    </row>
    <row r="3540" spans="1:3" ht="12" customHeight="1" x14ac:dyDescent="0.3">
      <c r="A3540" s="20" t="s">
        <v>6341</v>
      </c>
      <c r="B3540" s="20" t="s">
        <v>27254</v>
      </c>
      <c r="C3540" t="s">
        <v>23724</v>
      </c>
    </row>
    <row r="3541" spans="1:3" ht="12" customHeight="1" x14ac:dyDescent="0.3">
      <c r="A3541" s="20" t="s">
        <v>6266</v>
      </c>
      <c r="B3541" s="20" t="s">
        <v>27255</v>
      </c>
      <c r="C3541" t="s">
        <v>23724</v>
      </c>
    </row>
    <row r="3542" spans="1:3" ht="12" customHeight="1" x14ac:dyDescent="0.3">
      <c r="A3542" s="20" t="s">
        <v>4078</v>
      </c>
      <c r="B3542" s="20" t="s">
        <v>27256</v>
      </c>
      <c r="C3542" t="s">
        <v>23980</v>
      </c>
    </row>
    <row r="3543" spans="1:3" ht="12" customHeight="1" x14ac:dyDescent="0.3">
      <c r="A3543" s="20" t="s">
        <v>3739</v>
      </c>
      <c r="B3543" s="20" t="s">
        <v>19552</v>
      </c>
      <c r="C3543" t="s">
        <v>27257</v>
      </c>
    </row>
    <row r="3544" spans="1:3" ht="12" customHeight="1" x14ac:dyDescent="0.3">
      <c r="A3544" s="20" t="s">
        <v>781</v>
      </c>
      <c r="B3544" s="20" t="s">
        <v>16386</v>
      </c>
      <c r="C3544" t="s">
        <v>23719</v>
      </c>
    </row>
    <row r="3545" spans="1:3" ht="12" customHeight="1" x14ac:dyDescent="0.3">
      <c r="A3545" s="20" t="s">
        <v>133</v>
      </c>
      <c r="B3545" s="20" t="s">
        <v>27258</v>
      </c>
      <c r="C3545" t="s">
        <v>24096</v>
      </c>
    </row>
    <row r="3546" spans="1:3" ht="12" customHeight="1" x14ac:dyDescent="0.3">
      <c r="A3546" s="20" t="s">
        <v>1649</v>
      </c>
      <c r="B3546" s="20" t="s">
        <v>15587</v>
      </c>
      <c r="C3546" t="s">
        <v>27259</v>
      </c>
    </row>
    <row r="3547" spans="1:3" ht="12" customHeight="1" x14ac:dyDescent="0.3">
      <c r="A3547" s="20" t="s">
        <v>1440</v>
      </c>
      <c r="B3547" s="20" t="s">
        <v>27260</v>
      </c>
      <c r="C3547" t="s">
        <v>24096</v>
      </c>
    </row>
    <row r="3548" spans="1:3" ht="12" customHeight="1" x14ac:dyDescent="0.3">
      <c r="A3548" s="20" t="s">
        <v>1840</v>
      </c>
      <c r="B3548" s="20" t="s">
        <v>27261</v>
      </c>
      <c r="C3548" t="s">
        <v>23663</v>
      </c>
    </row>
    <row r="3549" spans="1:3" ht="12" customHeight="1" x14ac:dyDescent="0.3">
      <c r="A3549" s="20" t="s">
        <v>7438</v>
      </c>
      <c r="B3549" s="20" t="s">
        <v>23668</v>
      </c>
      <c r="C3549" t="s">
        <v>27262</v>
      </c>
    </row>
    <row r="3550" spans="1:3" ht="12" customHeight="1" x14ac:dyDescent="0.3">
      <c r="A3550" s="20" t="s">
        <v>6235</v>
      </c>
      <c r="B3550" s="20" t="s">
        <v>27263</v>
      </c>
      <c r="C3550" t="s">
        <v>23724</v>
      </c>
    </row>
    <row r="3551" spans="1:3" ht="12" customHeight="1" x14ac:dyDescent="0.3">
      <c r="A3551" s="20" t="s">
        <v>6811</v>
      </c>
      <c r="B3551" s="20" t="s">
        <v>27264</v>
      </c>
      <c r="C3551" t="s">
        <v>23665</v>
      </c>
    </row>
    <row r="3552" spans="1:3" ht="12" customHeight="1" x14ac:dyDescent="0.3">
      <c r="A3552" s="20" t="s">
        <v>7439</v>
      </c>
      <c r="B3552" s="20" t="s">
        <v>23668</v>
      </c>
      <c r="C3552" t="s">
        <v>27265</v>
      </c>
    </row>
    <row r="3553" spans="1:3" ht="12" customHeight="1" x14ac:dyDescent="0.3">
      <c r="A3553" s="20" t="s">
        <v>7440</v>
      </c>
      <c r="B3553" s="20" t="s">
        <v>23668</v>
      </c>
      <c r="C3553" t="s">
        <v>27266</v>
      </c>
    </row>
    <row r="3554" spans="1:3" ht="12" customHeight="1" x14ac:dyDescent="0.3">
      <c r="A3554" s="20" t="s">
        <v>2630</v>
      </c>
      <c r="B3554" s="20" t="s">
        <v>27267</v>
      </c>
      <c r="C3554" t="s">
        <v>23665</v>
      </c>
    </row>
    <row r="3555" spans="1:3" ht="12" customHeight="1" x14ac:dyDescent="0.3">
      <c r="A3555" s="20" t="s">
        <v>2631</v>
      </c>
      <c r="B3555" s="20" t="s">
        <v>27268</v>
      </c>
      <c r="C3555" t="s">
        <v>23663</v>
      </c>
    </row>
    <row r="3556" spans="1:3" ht="12" customHeight="1" x14ac:dyDescent="0.3">
      <c r="A3556" s="20" t="s">
        <v>7484</v>
      </c>
      <c r="B3556" s="20" t="s">
        <v>23974</v>
      </c>
      <c r="C3556" t="s">
        <v>27269</v>
      </c>
    </row>
    <row r="3557" spans="1:3" ht="12" customHeight="1" x14ac:dyDescent="0.3">
      <c r="A3557" s="20" t="s">
        <v>2051</v>
      </c>
      <c r="B3557" s="20" t="s">
        <v>23668</v>
      </c>
      <c r="C3557" t="s">
        <v>27270</v>
      </c>
    </row>
    <row r="3558" spans="1:3" ht="12" customHeight="1" x14ac:dyDescent="0.3">
      <c r="A3558" s="20" t="s">
        <v>2052</v>
      </c>
      <c r="B3558" s="20" t="s">
        <v>23668</v>
      </c>
      <c r="C3558" t="s">
        <v>27271</v>
      </c>
    </row>
    <row r="3559" spans="1:3" ht="12" customHeight="1" x14ac:dyDescent="0.3">
      <c r="A3559" s="20" t="s">
        <v>4079</v>
      </c>
      <c r="B3559" s="20" t="s">
        <v>27272</v>
      </c>
      <c r="C3559" t="s">
        <v>23980</v>
      </c>
    </row>
    <row r="3560" spans="1:3" ht="12" customHeight="1" x14ac:dyDescent="0.3">
      <c r="A3560" s="20" t="s">
        <v>7403</v>
      </c>
      <c r="B3560" s="20" t="s">
        <v>27273</v>
      </c>
      <c r="C3560" t="s">
        <v>23665</v>
      </c>
    </row>
    <row r="3561" spans="1:3" ht="12" customHeight="1" x14ac:dyDescent="0.3">
      <c r="A3561" s="20" t="s">
        <v>2561</v>
      </c>
      <c r="B3561" s="20" t="s">
        <v>27274</v>
      </c>
      <c r="C3561" t="s">
        <v>23812</v>
      </c>
    </row>
    <row r="3562" spans="1:3" ht="12" customHeight="1" x14ac:dyDescent="0.3">
      <c r="A3562" s="20" t="s">
        <v>1441</v>
      </c>
      <c r="B3562" s="20" t="s">
        <v>27275</v>
      </c>
      <c r="C3562" t="s">
        <v>23805</v>
      </c>
    </row>
    <row r="3563" spans="1:3" ht="12" customHeight="1" x14ac:dyDescent="0.3">
      <c r="A3563" s="20" t="s">
        <v>134</v>
      </c>
      <c r="B3563" s="20" t="s">
        <v>27276</v>
      </c>
      <c r="C3563" t="s">
        <v>23683</v>
      </c>
    </row>
    <row r="3564" spans="1:3" ht="12" customHeight="1" x14ac:dyDescent="0.3">
      <c r="A3564" s="20" t="s">
        <v>135</v>
      </c>
      <c r="B3564" s="20" t="s">
        <v>23668</v>
      </c>
      <c r="C3564" t="s">
        <v>27277</v>
      </c>
    </row>
    <row r="3565" spans="1:3" ht="12" customHeight="1" x14ac:dyDescent="0.3">
      <c r="A3565" s="20" t="s">
        <v>2241</v>
      </c>
      <c r="B3565" s="20" t="s">
        <v>27278</v>
      </c>
      <c r="C3565" t="s">
        <v>23663</v>
      </c>
    </row>
    <row r="3566" spans="1:3" ht="12" customHeight="1" x14ac:dyDescent="0.3">
      <c r="A3566" s="20" t="s">
        <v>2778</v>
      </c>
      <c r="B3566" s="20" t="s">
        <v>27279</v>
      </c>
      <c r="C3566" t="s">
        <v>23683</v>
      </c>
    </row>
    <row r="3567" spans="1:3" ht="12" customHeight="1" x14ac:dyDescent="0.3">
      <c r="A3567" s="20" t="s">
        <v>1315</v>
      </c>
      <c r="B3567" s="20" t="s">
        <v>27280</v>
      </c>
      <c r="C3567" t="s">
        <v>23663</v>
      </c>
    </row>
    <row r="3568" spans="1:3" ht="12" customHeight="1" x14ac:dyDescent="0.3">
      <c r="A3568" s="20" t="s">
        <v>1316</v>
      </c>
      <c r="B3568" s="20" t="s">
        <v>15587</v>
      </c>
      <c r="C3568" t="s">
        <v>27281</v>
      </c>
    </row>
    <row r="3569" spans="1:3" ht="12" customHeight="1" x14ac:dyDescent="0.3">
      <c r="A3569" s="20" t="s">
        <v>2053</v>
      </c>
      <c r="B3569" s="20" t="s">
        <v>23668</v>
      </c>
      <c r="C3569" t="s">
        <v>27282</v>
      </c>
    </row>
    <row r="3570" spans="1:3" ht="12" customHeight="1" x14ac:dyDescent="0.3">
      <c r="A3570" s="20" t="s">
        <v>4286</v>
      </c>
      <c r="B3570" s="20" t="s">
        <v>20109</v>
      </c>
      <c r="C3570" t="s">
        <v>23667</v>
      </c>
    </row>
    <row r="3571" spans="1:3" ht="12" customHeight="1" x14ac:dyDescent="0.3">
      <c r="A3571" s="20" t="s">
        <v>5575</v>
      </c>
      <c r="B3571" s="20" t="s">
        <v>27283</v>
      </c>
      <c r="C3571" t="s">
        <v>23683</v>
      </c>
    </row>
    <row r="3572" spans="1:3" ht="12" customHeight="1" x14ac:dyDescent="0.3">
      <c r="A3572" s="20" t="s">
        <v>3015</v>
      </c>
      <c r="B3572" s="20" t="s">
        <v>27284</v>
      </c>
      <c r="C3572" t="s">
        <v>23661</v>
      </c>
    </row>
    <row r="3573" spans="1:3" ht="12" customHeight="1" x14ac:dyDescent="0.3">
      <c r="A3573" s="20" t="s">
        <v>3137</v>
      </c>
      <c r="B3573" s="20" t="s">
        <v>27285</v>
      </c>
      <c r="C3573" t="s">
        <v>23729</v>
      </c>
    </row>
    <row r="3574" spans="1:3" ht="12" customHeight="1" x14ac:dyDescent="0.3">
      <c r="A3574" s="20" t="s">
        <v>2054</v>
      </c>
      <c r="B3574" s="20" t="s">
        <v>23668</v>
      </c>
      <c r="C3574" t="s">
        <v>27286</v>
      </c>
    </row>
    <row r="3575" spans="1:3" ht="12" customHeight="1" x14ac:dyDescent="0.3">
      <c r="A3575" s="20" t="s">
        <v>7081</v>
      </c>
      <c r="B3575" s="20" t="s">
        <v>23668</v>
      </c>
      <c r="C3575" t="s">
        <v>27287</v>
      </c>
    </row>
    <row r="3576" spans="1:3" ht="12" customHeight="1" x14ac:dyDescent="0.3">
      <c r="A3576" s="20" t="s">
        <v>4155</v>
      </c>
      <c r="B3576" s="20" t="s">
        <v>27288</v>
      </c>
      <c r="C3576" t="s">
        <v>24191</v>
      </c>
    </row>
    <row r="3577" spans="1:3" ht="12" customHeight="1" x14ac:dyDescent="0.3">
      <c r="A3577" s="20" t="s">
        <v>6603</v>
      </c>
      <c r="B3577" s="20" t="s">
        <v>27289</v>
      </c>
      <c r="C3577" t="s">
        <v>23697</v>
      </c>
    </row>
    <row r="3578" spans="1:3" ht="12" customHeight="1" x14ac:dyDescent="0.3">
      <c r="A3578" s="20" t="s">
        <v>6604</v>
      </c>
      <c r="B3578" s="20" t="s">
        <v>23758</v>
      </c>
      <c r="C3578" t="s">
        <v>27290</v>
      </c>
    </row>
    <row r="3579" spans="1:3" ht="12" customHeight="1" x14ac:dyDescent="0.3">
      <c r="A3579" s="20" t="s">
        <v>1442</v>
      </c>
      <c r="B3579" s="20" t="s">
        <v>27291</v>
      </c>
      <c r="C3579" t="s">
        <v>25239</v>
      </c>
    </row>
    <row r="3580" spans="1:3" ht="12" customHeight="1" x14ac:dyDescent="0.3">
      <c r="A3580" s="20" t="s">
        <v>4877</v>
      </c>
      <c r="B3580" s="20" t="s">
        <v>27292</v>
      </c>
      <c r="C3580" t="s">
        <v>23683</v>
      </c>
    </row>
    <row r="3581" spans="1:3" ht="12" customHeight="1" x14ac:dyDescent="0.3">
      <c r="A3581" s="20" t="s">
        <v>3016</v>
      </c>
      <c r="B3581" s="20" t="s">
        <v>27293</v>
      </c>
      <c r="C3581" t="s">
        <v>23729</v>
      </c>
    </row>
    <row r="3582" spans="1:3" ht="12" customHeight="1" x14ac:dyDescent="0.3">
      <c r="A3582" s="20" t="s">
        <v>136</v>
      </c>
      <c r="B3582" s="20" t="s">
        <v>27294</v>
      </c>
      <c r="C3582" t="s">
        <v>23683</v>
      </c>
    </row>
    <row r="3583" spans="1:3" ht="12" customHeight="1" x14ac:dyDescent="0.3">
      <c r="A3583" s="20" t="s">
        <v>3319</v>
      </c>
      <c r="B3583" s="20" t="s">
        <v>27295</v>
      </c>
      <c r="C3583" t="s">
        <v>23729</v>
      </c>
    </row>
    <row r="3584" spans="1:3" ht="12" customHeight="1" x14ac:dyDescent="0.3">
      <c r="A3584" s="20" t="s">
        <v>1129</v>
      </c>
      <c r="B3584" s="20" t="s">
        <v>27296</v>
      </c>
      <c r="C3584" t="s">
        <v>23665</v>
      </c>
    </row>
    <row r="3585" spans="1:3" ht="12" customHeight="1" x14ac:dyDescent="0.3">
      <c r="A3585" s="20" t="s">
        <v>3107</v>
      </c>
      <c r="B3585" s="20" t="s">
        <v>27297</v>
      </c>
      <c r="C3585" t="s">
        <v>23729</v>
      </c>
    </row>
    <row r="3586" spans="1:3" ht="12" customHeight="1" x14ac:dyDescent="0.3">
      <c r="A3586" s="20" t="s">
        <v>3404</v>
      </c>
      <c r="B3586" s="20" t="s">
        <v>27298</v>
      </c>
      <c r="C3586" t="s">
        <v>23708</v>
      </c>
    </row>
    <row r="3587" spans="1:3" ht="12" customHeight="1" x14ac:dyDescent="0.3">
      <c r="A3587" s="20" t="s">
        <v>4629</v>
      </c>
      <c r="B3587" s="20" t="s">
        <v>27299</v>
      </c>
      <c r="C3587" t="s">
        <v>23701</v>
      </c>
    </row>
    <row r="3588" spans="1:3" ht="12" customHeight="1" x14ac:dyDescent="0.3">
      <c r="A3588" s="20" t="s">
        <v>5338</v>
      </c>
      <c r="B3588" s="20" t="s">
        <v>27300</v>
      </c>
      <c r="C3588" t="s">
        <v>23683</v>
      </c>
    </row>
    <row r="3589" spans="1:3" ht="12" customHeight="1" x14ac:dyDescent="0.3">
      <c r="A3589" s="20" t="s">
        <v>3174</v>
      </c>
      <c r="B3589" s="20" t="s">
        <v>23721</v>
      </c>
      <c r="C3589" t="s">
        <v>27301</v>
      </c>
    </row>
    <row r="3590" spans="1:3" ht="12" customHeight="1" x14ac:dyDescent="0.3">
      <c r="A3590" s="20" t="s">
        <v>4379</v>
      </c>
      <c r="B3590" s="20" t="s">
        <v>27302</v>
      </c>
      <c r="C3590" t="s">
        <v>23667</v>
      </c>
    </row>
    <row r="3591" spans="1:3" ht="12" customHeight="1" x14ac:dyDescent="0.3">
      <c r="A3591" s="20" t="s">
        <v>4675</v>
      </c>
      <c r="B3591" s="20" t="s">
        <v>27303</v>
      </c>
      <c r="C3591" t="s">
        <v>23665</v>
      </c>
    </row>
    <row r="3592" spans="1:3" ht="12" customHeight="1" x14ac:dyDescent="0.3">
      <c r="A3592" s="20" t="s">
        <v>3804</v>
      </c>
      <c r="B3592" s="20" t="s">
        <v>27304</v>
      </c>
      <c r="C3592" t="s">
        <v>24096</v>
      </c>
    </row>
    <row r="3593" spans="1:3" ht="12" customHeight="1" x14ac:dyDescent="0.3">
      <c r="A3593" s="20" t="s">
        <v>2055</v>
      </c>
      <c r="B3593" s="20" t="s">
        <v>27305</v>
      </c>
      <c r="C3593" t="s">
        <v>23683</v>
      </c>
    </row>
    <row r="3594" spans="1:3" ht="12" customHeight="1" x14ac:dyDescent="0.3">
      <c r="A3594" s="20" t="s">
        <v>7441</v>
      </c>
      <c r="B3594" s="20" t="s">
        <v>27306</v>
      </c>
      <c r="C3594" t="s">
        <v>24007</v>
      </c>
    </row>
    <row r="3595" spans="1:3" ht="12" customHeight="1" x14ac:dyDescent="0.3">
      <c r="A3595" s="20" t="s">
        <v>1841</v>
      </c>
      <c r="B3595" s="20" t="s">
        <v>27307</v>
      </c>
      <c r="C3595" t="s">
        <v>27308</v>
      </c>
    </row>
    <row r="3596" spans="1:3" ht="12" customHeight="1" x14ac:dyDescent="0.3">
      <c r="A3596" s="20" t="s">
        <v>1547</v>
      </c>
      <c r="B3596" s="20" t="s">
        <v>27309</v>
      </c>
      <c r="C3596" t="s">
        <v>23801</v>
      </c>
    </row>
    <row r="3597" spans="1:3" ht="12" customHeight="1" x14ac:dyDescent="0.3">
      <c r="A3597" s="20" t="s">
        <v>2056</v>
      </c>
      <c r="B3597" s="20" t="s">
        <v>23668</v>
      </c>
      <c r="C3597" t="s">
        <v>27310</v>
      </c>
    </row>
    <row r="3598" spans="1:3" ht="12" customHeight="1" x14ac:dyDescent="0.3">
      <c r="A3598" s="20" t="s">
        <v>1317</v>
      </c>
      <c r="B3598" s="20" t="s">
        <v>27311</v>
      </c>
      <c r="C3598" t="s">
        <v>23663</v>
      </c>
    </row>
    <row r="3599" spans="1:3" ht="12" customHeight="1" x14ac:dyDescent="0.3">
      <c r="A3599" s="20" t="s">
        <v>3320</v>
      </c>
      <c r="B3599" s="20" t="s">
        <v>27312</v>
      </c>
      <c r="C3599" t="s">
        <v>24074</v>
      </c>
    </row>
    <row r="3600" spans="1:3" ht="12" customHeight="1" x14ac:dyDescent="0.3">
      <c r="A3600" s="20" t="s">
        <v>3108</v>
      </c>
      <c r="B3600" s="20" t="s">
        <v>27313</v>
      </c>
      <c r="C3600" t="s">
        <v>23729</v>
      </c>
    </row>
    <row r="3601" spans="1:3" ht="12" customHeight="1" x14ac:dyDescent="0.3">
      <c r="A3601" s="20" t="s">
        <v>350</v>
      </c>
      <c r="B3601" s="20" t="s">
        <v>24038</v>
      </c>
      <c r="C3601" t="s">
        <v>27314</v>
      </c>
    </row>
    <row r="3602" spans="1:3" ht="12" customHeight="1" x14ac:dyDescent="0.3">
      <c r="A3602" s="20" t="s">
        <v>7818</v>
      </c>
      <c r="B3602" s="20" t="s">
        <v>27315</v>
      </c>
      <c r="C3602" t="s">
        <v>23665</v>
      </c>
    </row>
    <row r="3603" spans="1:3" ht="12" customHeight="1" x14ac:dyDescent="0.3">
      <c r="A3603" s="20" t="s">
        <v>4816</v>
      </c>
      <c r="B3603" s="20" t="s">
        <v>27316</v>
      </c>
      <c r="C3603" t="s">
        <v>23665</v>
      </c>
    </row>
    <row r="3604" spans="1:3" ht="12" customHeight="1" x14ac:dyDescent="0.3">
      <c r="A3604" s="20" t="s">
        <v>4228</v>
      </c>
      <c r="B3604" s="20" t="s">
        <v>27317</v>
      </c>
      <c r="C3604" t="s">
        <v>23667</v>
      </c>
    </row>
    <row r="3605" spans="1:3" ht="12" customHeight="1" x14ac:dyDescent="0.3">
      <c r="A3605" s="20" t="s">
        <v>7169</v>
      </c>
      <c r="B3605" s="20" t="s">
        <v>27318</v>
      </c>
      <c r="C3605" t="s">
        <v>23683</v>
      </c>
    </row>
    <row r="3606" spans="1:3" ht="12" customHeight="1" x14ac:dyDescent="0.3">
      <c r="A3606" s="20" t="s">
        <v>6181</v>
      </c>
      <c r="B3606" s="20" t="s">
        <v>27319</v>
      </c>
      <c r="C3606" t="s">
        <v>23708</v>
      </c>
    </row>
    <row r="3607" spans="1:3" ht="12" customHeight="1" x14ac:dyDescent="0.3">
      <c r="A3607" s="20" t="s">
        <v>4380</v>
      </c>
      <c r="B3607" s="20" t="s">
        <v>27320</v>
      </c>
      <c r="C3607" t="s">
        <v>23667</v>
      </c>
    </row>
    <row r="3608" spans="1:3" ht="12" customHeight="1" x14ac:dyDescent="0.3">
      <c r="A3608" s="20" t="s">
        <v>3671</v>
      </c>
      <c r="B3608" s="20" t="s">
        <v>27321</v>
      </c>
      <c r="C3608" t="s">
        <v>23665</v>
      </c>
    </row>
    <row r="3609" spans="1:3" ht="12" customHeight="1" x14ac:dyDescent="0.3">
      <c r="A3609" s="20" t="s">
        <v>5500</v>
      </c>
      <c r="B3609" s="20" t="s">
        <v>27322</v>
      </c>
      <c r="C3609" t="s">
        <v>23665</v>
      </c>
    </row>
    <row r="3610" spans="1:3" ht="12" customHeight="1" x14ac:dyDescent="0.3">
      <c r="A3610" s="20" t="s">
        <v>5213</v>
      </c>
      <c r="B3610" s="20" t="s">
        <v>23721</v>
      </c>
      <c r="C3610" t="s">
        <v>27323</v>
      </c>
    </row>
    <row r="3611" spans="1:3" ht="12" customHeight="1" x14ac:dyDescent="0.3">
      <c r="A3611" s="20" t="s">
        <v>5214</v>
      </c>
      <c r="B3611" s="20" t="s">
        <v>27324</v>
      </c>
      <c r="C3611" t="s">
        <v>23665</v>
      </c>
    </row>
    <row r="3612" spans="1:3" ht="12" customHeight="1" x14ac:dyDescent="0.3">
      <c r="A3612" s="20" t="s">
        <v>3896</v>
      </c>
      <c r="B3612" s="20" t="s">
        <v>27325</v>
      </c>
      <c r="C3612" t="s">
        <v>23738</v>
      </c>
    </row>
    <row r="3613" spans="1:3" ht="12" customHeight="1" x14ac:dyDescent="0.3">
      <c r="A3613" s="20" t="s">
        <v>4541</v>
      </c>
      <c r="B3613" s="20" t="s">
        <v>27326</v>
      </c>
      <c r="C3613" t="s">
        <v>23710</v>
      </c>
    </row>
    <row r="3614" spans="1:3" ht="12" customHeight="1" x14ac:dyDescent="0.3">
      <c r="A3614" s="20" t="s">
        <v>4135</v>
      </c>
      <c r="B3614" s="20" t="s">
        <v>27327</v>
      </c>
      <c r="C3614" t="s">
        <v>23731</v>
      </c>
    </row>
    <row r="3615" spans="1:3" ht="12" customHeight="1" x14ac:dyDescent="0.3">
      <c r="A3615" s="20" t="s">
        <v>3017</v>
      </c>
      <c r="B3615" s="20" t="s">
        <v>27328</v>
      </c>
      <c r="C3615" t="s">
        <v>23661</v>
      </c>
    </row>
    <row r="3616" spans="1:3" ht="12" customHeight="1" x14ac:dyDescent="0.3">
      <c r="A3616" s="20" t="s">
        <v>1318</v>
      </c>
      <c r="B3616" s="20" t="s">
        <v>27329</v>
      </c>
      <c r="C3616" t="s">
        <v>23665</v>
      </c>
    </row>
    <row r="3617" spans="1:3" ht="12" customHeight="1" x14ac:dyDescent="0.3">
      <c r="A3617" s="20" t="s">
        <v>1443</v>
      </c>
      <c r="B3617" s="20" t="s">
        <v>27330</v>
      </c>
      <c r="C3617" t="s">
        <v>23665</v>
      </c>
    </row>
    <row r="3618" spans="1:3" ht="12" customHeight="1" x14ac:dyDescent="0.3">
      <c r="A3618" s="20" t="s">
        <v>7442</v>
      </c>
      <c r="B3618" s="20" t="s">
        <v>23668</v>
      </c>
      <c r="C3618" t="s">
        <v>27331</v>
      </c>
    </row>
    <row r="3619" spans="1:3" ht="12" customHeight="1" x14ac:dyDescent="0.3">
      <c r="A3619" s="20" t="s">
        <v>3805</v>
      </c>
      <c r="B3619" s="20" t="s">
        <v>27332</v>
      </c>
      <c r="C3619" t="s">
        <v>23683</v>
      </c>
    </row>
    <row r="3620" spans="1:3" ht="12" customHeight="1" x14ac:dyDescent="0.3">
      <c r="A3620" s="20" t="s">
        <v>2057</v>
      </c>
      <c r="B3620" s="20" t="s">
        <v>27333</v>
      </c>
      <c r="C3620" t="s">
        <v>23731</v>
      </c>
    </row>
    <row r="3621" spans="1:3" ht="12" customHeight="1" x14ac:dyDescent="0.3">
      <c r="A3621" s="20" t="s">
        <v>7623</v>
      </c>
      <c r="B3621" s="20" t="s">
        <v>23668</v>
      </c>
      <c r="C3621" t="s">
        <v>27334</v>
      </c>
    </row>
    <row r="3622" spans="1:3" ht="12" customHeight="1" x14ac:dyDescent="0.3">
      <c r="A3622" s="20" t="s">
        <v>4576</v>
      </c>
      <c r="B3622" s="20" t="s">
        <v>27335</v>
      </c>
      <c r="C3622" t="s">
        <v>23701</v>
      </c>
    </row>
    <row r="3623" spans="1:3" ht="12" customHeight="1" x14ac:dyDescent="0.3">
      <c r="A3623" s="20" t="s">
        <v>2242</v>
      </c>
      <c r="B3623" s="20" t="s">
        <v>27336</v>
      </c>
      <c r="C3623" t="s">
        <v>23672</v>
      </c>
    </row>
    <row r="3624" spans="1:3" ht="12" customHeight="1" x14ac:dyDescent="0.3">
      <c r="A3624" s="20" t="s">
        <v>6605</v>
      </c>
      <c r="B3624" s="20" t="s">
        <v>27337</v>
      </c>
      <c r="C3624" t="s">
        <v>23697</v>
      </c>
    </row>
    <row r="3625" spans="1:3" ht="12" customHeight="1" x14ac:dyDescent="0.3">
      <c r="A3625" s="20" t="s">
        <v>3860</v>
      </c>
      <c r="B3625" s="20" t="s">
        <v>23677</v>
      </c>
      <c r="C3625" t="s">
        <v>27338</v>
      </c>
    </row>
    <row r="3626" spans="1:3" ht="12" customHeight="1" x14ac:dyDescent="0.3">
      <c r="A3626" s="20" t="s">
        <v>5922</v>
      </c>
      <c r="B3626" s="20" t="s">
        <v>27339</v>
      </c>
      <c r="C3626" t="s">
        <v>24140</v>
      </c>
    </row>
    <row r="3627" spans="1:3" ht="12" customHeight="1" x14ac:dyDescent="0.3">
      <c r="A3627" s="20" t="s">
        <v>7356</v>
      </c>
      <c r="B3627" s="20" t="s">
        <v>27340</v>
      </c>
      <c r="C3627" t="s">
        <v>24007</v>
      </c>
    </row>
    <row r="3628" spans="1:3" ht="12" customHeight="1" x14ac:dyDescent="0.3">
      <c r="A3628" s="20" t="s">
        <v>5501</v>
      </c>
      <c r="B3628" s="20" t="s">
        <v>27341</v>
      </c>
      <c r="C3628" t="s">
        <v>23665</v>
      </c>
    </row>
    <row r="3629" spans="1:3" ht="12" customHeight="1" x14ac:dyDescent="0.3">
      <c r="A3629" s="20" t="s">
        <v>1444</v>
      </c>
      <c r="B3629" s="20" t="s">
        <v>27342</v>
      </c>
      <c r="C3629" t="s">
        <v>23665</v>
      </c>
    </row>
    <row r="3630" spans="1:3" ht="12" customHeight="1" x14ac:dyDescent="0.3">
      <c r="A3630" s="20" t="s">
        <v>1445</v>
      </c>
      <c r="B3630" s="20" t="s">
        <v>27343</v>
      </c>
      <c r="C3630" t="s">
        <v>23663</v>
      </c>
    </row>
    <row r="3631" spans="1:3" ht="12" customHeight="1" x14ac:dyDescent="0.3">
      <c r="A3631" s="20" t="s">
        <v>1842</v>
      </c>
      <c r="B3631" s="20" t="s">
        <v>27344</v>
      </c>
      <c r="C3631" t="s">
        <v>23663</v>
      </c>
    </row>
    <row r="3632" spans="1:3" ht="12" customHeight="1" x14ac:dyDescent="0.3">
      <c r="A3632" s="20" t="s">
        <v>7357</v>
      </c>
      <c r="B3632" s="20" t="s">
        <v>23668</v>
      </c>
      <c r="C3632" t="s">
        <v>27345</v>
      </c>
    </row>
    <row r="3633" spans="1:3" ht="12" customHeight="1" x14ac:dyDescent="0.3">
      <c r="A3633" s="20" t="s">
        <v>1446</v>
      </c>
      <c r="B3633" s="20" t="s">
        <v>23668</v>
      </c>
      <c r="C3633" t="s">
        <v>27346</v>
      </c>
    </row>
    <row r="3634" spans="1:3" ht="12" customHeight="1" x14ac:dyDescent="0.3">
      <c r="A3634" s="20" t="s">
        <v>5649</v>
      </c>
      <c r="B3634" s="20" t="s">
        <v>23974</v>
      </c>
      <c r="C3634" t="s">
        <v>27347</v>
      </c>
    </row>
    <row r="3635" spans="1:3" ht="12" customHeight="1" x14ac:dyDescent="0.3">
      <c r="A3635" s="20" t="s">
        <v>2779</v>
      </c>
      <c r="B3635" s="20" t="s">
        <v>15587</v>
      </c>
      <c r="C3635" t="s">
        <v>27348</v>
      </c>
    </row>
    <row r="3636" spans="1:3" ht="12" customHeight="1" x14ac:dyDescent="0.3">
      <c r="A3636" s="20" t="s">
        <v>137</v>
      </c>
      <c r="B3636" s="20" t="s">
        <v>23668</v>
      </c>
      <c r="C3636" t="s">
        <v>27349</v>
      </c>
    </row>
    <row r="3637" spans="1:3" ht="12" customHeight="1" x14ac:dyDescent="0.3">
      <c r="A3637" s="20" t="s">
        <v>138</v>
      </c>
      <c r="B3637" s="20" t="s">
        <v>27350</v>
      </c>
      <c r="C3637" t="s">
        <v>23665</v>
      </c>
    </row>
    <row r="3638" spans="1:3" ht="12" customHeight="1" x14ac:dyDescent="0.3">
      <c r="A3638" s="20" t="s">
        <v>3474</v>
      </c>
      <c r="B3638" s="20" t="s">
        <v>27351</v>
      </c>
      <c r="C3638" t="s">
        <v>23770</v>
      </c>
    </row>
    <row r="3639" spans="1:3" ht="12" customHeight="1" x14ac:dyDescent="0.3">
      <c r="A3639" s="20" t="s">
        <v>3405</v>
      </c>
      <c r="B3639" s="20" t="s">
        <v>27352</v>
      </c>
      <c r="C3639" t="s">
        <v>23665</v>
      </c>
    </row>
    <row r="3640" spans="1:3" ht="12" customHeight="1" x14ac:dyDescent="0.3">
      <c r="A3640" s="20" t="s">
        <v>7819</v>
      </c>
      <c r="B3640" s="20" t="s">
        <v>27353</v>
      </c>
      <c r="C3640" t="s">
        <v>23729</v>
      </c>
    </row>
    <row r="3641" spans="1:3" ht="12" customHeight="1" x14ac:dyDescent="0.3">
      <c r="A3641" s="20" t="s">
        <v>139</v>
      </c>
      <c r="B3641" s="20" t="s">
        <v>27354</v>
      </c>
      <c r="C3641" t="s">
        <v>23719</v>
      </c>
    </row>
    <row r="3642" spans="1:3" ht="12" customHeight="1" x14ac:dyDescent="0.3">
      <c r="A3642" s="20" t="s">
        <v>7821</v>
      </c>
      <c r="B3642" s="20" t="s">
        <v>27355</v>
      </c>
      <c r="C3642" t="s">
        <v>23665</v>
      </c>
    </row>
    <row r="3643" spans="1:3" ht="12" customHeight="1" x14ac:dyDescent="0.3">
      <c r="A3643" s="20" t="s">
        <v>6059</v>
      </c>
      <c r="B3643" s="20" t="s">
        <v>23668</v>
      </c>
      <c r="C3643" t="s">
        <v>27356</v>
      </c>
    </row>
    <row r="3644" spans="1:3" ht="12" customHeight="1" x14ac:dyDescent="0.3">
      <c r="A3644" s="20" t="s">
        <v>1319</v>
      </c>
      <c r="B3644" s="20" t="s">
        <v>23668</v>
      </c>
      <c r="C3644" t="s">
        <v>27357</v>
      </c>
    </row>
    <row r="3645" spans="1:3" ht="12" customHeight="1" x14ac:dyDescent="0.3">
      <c r="A3645" s="20" t="s">
        <v>1843</v>
      </c>
      <c r="B3645" s="20" t="s">
        <v>27358</v>
      </c>
      <c r="C3645" t="s">
        <v>23663</v>
      </c>
    </row>
    <row r="3646" spans="1:3" ht="12" customHeight="1" x14ac:dyDescent="0.3">
      <c r="A3646" s="20" t="s">
        <v>3983</v>
      </c>
      <c r="B3646" s="20" t="s">
        <v>23677</v>
      </c>
      <c r="C3646" t="s">
        <v>27359</v>
      </c>
    </row>
    <row r="3647" spans="1:3" ht="12" customHeight="1" x14ac:dyDescent="0.3">
      <c r="A3647" s="20" t="s">
        <v>6606</v>
      </c>
      <c r="B3647" s="20" t="s">
        <v>24423</v>
      </c>
      <c r="C3647" t="s">
        <v>27360</v>
      </c>
    </row>
    <row r="3648" spans="1:3" ht="12" customHeight="1" x14ac:dyDescent="0.3">
      <c r="A3648" s="20" t="s">
        <v>1363</v>
      </c>
      <c r="B3648" s="20" t="s">
        <v>27361</v>
      </c>
      <c r="C3648" t="s">
        <v>23663</v>
      </c>
    </row>
    <row r="3649" spans="1:3" ht="12" customHeight="1" x14ac:dyDescent="0.3">
      <c r="A3649" s="20" t="s">
        <v>2632</v>
      </c>
      <c r="B3649" s="20" t="s">
        <v>27362</v>
      </c>
      <c r="C3649" t="s">
        <v>23663</v>
      </c>
    </row>
    <row r="3650" spans="1:3" ht="12" customHeight="1" x14ac:dyDescent="0.3">
      <c r="A3650" s="20" t="s">
        <v>5576</v>
      </c>
      <c r="B3650" s="20" t="s">
        <v>27363</v>
      </c>
      <c r="C3650" t="s">
        <v>23683</v>
      </c>
    </row>
    <row r="3651" spans="1:3" ht="12" customHeight="1" x14ac:dyDescent="0.3">
      <c r="A3651" s="20" t="s">
        <v>5502</v>
      </c>
      <c r="B3651" s="20" t="s">
        <v>27364</v>
      </c>
      <c r="C3651" t="s">
        <v>23665</v>
      </c>
    </row>
    <row r="3652" spans="1:3" ht="12" customHeight="1" x14ac:dyDescent="0.3">
      <c r="A3652" s="20" t="s">
        <v>5577</v>
      </c>
      <c r="B3652" s="20" t="s">
        <v>27365</v>
      </c>
      <c r="C3652" t="s">
        <v>23665</v>
      </c>
    </row>
    <row r="3653" spans="1:3" ht="12" customHeight="1" x14ac:dyDescent="0.3">
      <c r="A3653" s="20" t="s">
        <v>140</v>
      </c>
      <c r="B3653" s="20" t="s">
        <v>23668</v>
      </c>
      <c r="C3653" t="s">
        <v>27366</v>
      </c>
    </row>
    <row r="3654" spans="1:3" ht="12" customHeight="1" x14ac:dyDescent="0.3">
      <c r="A3654" s="20" t="s">
        <v>4676</v>
      </c>
      <c r="B3654" s="20" t="s">
        <v>27367</v>
      </c>
      <c r="C3654" t="s">
        <v>23665</v>
      </c>
    </row>
    <row r="3655" spans="1:3" ht="12" customHeight="1" x14ac:dyDescent="0.3">
      <c r="A3655" s="20" t="s">
        <v>5650</v>
      </c>
      <c r="B3655" s="20" t="s">
        <v>23993</v>
      </c>
      <c r="C3655" t="s">
        <v>27368</v>
      </c>
    </row>
    <row r="3656" spans="1:3" ht="12" customHeight="1" x14ac:dyDescent="0.3">
      <c r="A3656" s="20" t="s">
        <v>4577</v>
      </c>
      <c r="B3656" s="20" t="s">
        <v>27369</v>
      </c>
      <c r="C3656" t="s">
        <v>23701</v>
      </c>
    </row>
    <row r="3657" spans="1:3" ht="12" customHeight="1" x14ac:dyDescent="0.3">
      <c r="A3657" s="20" t="s">
        <v>2690</v>
      </c>
      <c r="B3657" s="20" t="s">
        <v>23668</v>
      </c>
      <c r="C3657" t="s">
        <v>27370</v>
      </c>
    </row>
    <row r="3658" spans="1:3" ht="12" customHeight="1" x14ac:dyDescent="0.3">
      <c r="A3658" s="20" t="s">
        <v>2058</v>
      </c>
      <c r="B3658" s="20" t="s">
        <v>23668</v>
      </c>
      <c r="C3658" t="s">
        <v>27371</v>
      </c>
    </row>
    <row r="3659" spans="1:3" ht="12" customHeight="1" x14ac:dyDescent="0.3">
      <c r="A3659" s="20" t="s">
        <v>7443</v>
      </c>
      <c r="B3659" s="20" t="s">
        <v>23668</v>
      </c>
      <c r="C3659" t="s">
        <v>27372</v>
      </c>
    </row>
    <row r="3660" spans="1:3" ht="12" customHeight="1" x14ac:dyDescent="0.3">
      <c r="A3660" s="20" t="s">
        <v>587</v>
      </c>
      <c r="B3660" s="20" t="s">
        <v>16189</v>
      </c>
      <c r="C3660" t="s">
        <v>23719</v>
      </c>
    </row>
    <row r="3661" spans="1:3" ht="12" customHeight="1" x14ac:dyDescent="0.3">
      <c r="A3661" s="20" t="s">
        <v>1130</v>
      </c>
      <c r="B3661" s="20" t="s">
        <v>27373</v>
      </c>
      <c r="C3661" t="s">
        <v>23731</v>
      </c>
    </row>
    <row r="3662" spans="1:3" ht="12" customHeight="1" x14ac:dyDescent="0.3">
      <c r="A3662" s="20" t="s">
        <v>5651</v>
      </c>
      <c r="B3662" s="20" t="s">
        <v>27374</v>
      </c>
      <c r="C3662" t="s">
        <v>27375</v>
      </c>
    </row>
    <row r="3663" spans="1:3" ht="12" customHeight="1" x14ac:dyDescent="0.3">
      <c r="A3663" s="20" t="s">
        <v>1544</v>
      </c>
      <c r="B3663" s="20" t="s">
        <v>27376</v>
      </c>
      <c r="C3663" t="s">
        <v>23801</v>
      </c>
    </row>
    <row r="3664" spans="1:3" ht="12" customHeight="1" x14ac:dyDescent="0.3">
      <c r="A3664" s="20" t="s">
        <v>2398</v>
      </c>
      <c r="B3664" s="20" t="s">
        <v>24066</v>
      </c>
      <c r="C3664" t="s">
        <v>27377</v>
      </c>
    </row>
    <row r="3665" spans="1:3" ht="12" customHeight="1" x14ac:dyDescent="0.3">
      <c r="A3665" s="20" t="s">
        <v>1844</v>
      </c>
      <c r="B3665" s="20" t="s">
        <v>27378</v>
      </c>
      <c r="C3665" t="s">
        <v>23683</v>
      </c>
    </row>
    <row r="3666" spans="1:3" ht="12" customHeight="1" x14ac:dyDescent="0.3">
      <c r="A3666" s="20" t="s">
        <v>1131</v>
      </c>
      <c r="B3666" s="20" t="s">
        <v>27379</v>
      </c>
      <c r="C3666" t="s">
        <v>23719</v>
      </c>
    </row>
    <row r="3667" spans="1:3" ht="12" customHeight="1" x14ac:dyDescent="0.3">
      <c r="A3667" s="20" t="s">
        <v>2866</v>
      </c>
      <c r="B3667" s="20" t="s">
        <v>15587</v>
      </c>
      <c r="C3667" t="s">
        <v>27380</v>
      </c>
    </row>
    <row r="3668" spans="1:3" ht="12" customHeight="1" x14ac:dyDescent="0.3">
      <c r="A3668" s="20" t="s">
        <v>5050</v>
      </c>
      <c r="B3668" s="20" t="s">
        <v>20879</v>
      </c>
      <c r="C3668" t="s">
        <v>23839</v>
      </c>
    </row>
    <row r="3669" spans="1:3" ht="12" customHeight="1" x14ac:dyDescent="0.3">
      <c r="A3669" s="20" t="s">
        <v>5503</v>
      </c>
      <c r="B3669" s="20" t="s">
        <v>27381</v>
      </c>
      <c r="C3669" t="s">
        <v>23665</v>
      </c>
    </row>
    <row r="3670" spans="1:3" ht="12" customHeight="1" x14ac:dyDescent="0.3">
      <c r="A3670" s="20" t="s">
        <v>2059</v>
      </c>
      <c r="B3670" s="20" t="s">
        <v>23668</v>
      </c>
      <c r="C3670" t="s">
        <v>27382</v>
      </c>
    </row>
    <row r="3671" spans="1:3" ht="12" customHeight="1" x14ac:dyDescent="0.3">
      <c r="A3671" s="20" t="s">
        <v>1650</v>
      </c>
      <c r="B3671" s="20" t="s">
        <v>27383</v>
      </c>
      <c r="C3671" t="s">
        <v>27384</v>
      </c>
    </row>
    <row r="3672" spans="1:3" ht="12" customHeight="1" x14ac:dyDescent="0.3">
      <c r="A3672" s="20" t="s">
        <v>438</v>
      </c>
      <c r="B3672" s="20" t="s">
        <v>23668</v>
      </c>
      <c r="C3672" t="s">
        <v>27385</v>
      </c>
    </row>
    <row r="3673" spans="1:3" ht="12" customHeight="1" x14ac:dyDescent="0.3">
      <c r="A3673" s="20" t="s">
        <v>2243</v>
      </c>
      <c r="B3673" s="20" t="s">
        <v>27386</v>
      </c>
      <c r="C3673" t="s">
        <v>24245</v>
      </c>
    </row>
    <row r="3674" spans="1:3" ht="12" customHeight="1" x14ac:dyDescent="0.3">
      <c r="A3674" s="20" t="s">
        <v>4492</v>
      </c>
      <c r="B3674" s="20" t="s">
        <v>27387</v>
      </c>
      <c r="C3674" t="s">
        <v>23710</v>
      </c>
    </row>
    <row r="3675" spans="1:3" ht="12" customHeight="1" x14ac:dyDescent="0.3">
      <c r="A3675" s="20" t="s">
        <v>6724</v>
      </c>
      <c r="B3675" s="20" t="s">
        <v>27388</v>
      </c>
      <c r="C3675" t="s">
        <v>23697</v>
      </c>
    </row>
    <row r="3676" spans="1:3" ht="12" customHeight="1" x14ac:dyDescent="0.3">
      <c r="A3676" s="20" t="s">
        <v>588</v>
      </c>
      <c r="B3676" s="20" t="s">
        <v>27389</v>
      </c>
      <c r="C3676" t="s">
        <v>23683</v>
      </c>
    </row>
    <row r="3677" spans="1:3" ht="12" customHeight="1" x14ac:dyDescent="0.3">
      <c r="A3677" s="20" t="s">
        <v>589</v>
      </c>
      <c r="B3677" s="20" t="s">
        <v>27390</v>
      </c>
      <c r="C3677" t="s">
        <v>23665</v>
      </c>
    </row>
    <row r="3678" spans="1:3" ht="12" customHeight="1" x14ac:dyDescent="0.3">
      <c r="A3678" s="20" t="s">
        <v>11556</v>
      </c>
      <c r="B3678" s="20" t="s">
        <v>27391</v>
      </c>
      <c r="C3678" t="s">
        <v>23683</v>
      </c>
    </row>
    <row r="3679" spans="1:3" ht="12" customHeight="1" x14ac:dyDescent="0.3">
      <c r="A3679" s="20" t="s">
        <v>4753</v>
      </c>
      <c r="B3679" s="20" t="s">
        <v>23721</v>
      </c>
      <c r="C3679" t="s">
        <v>27392</v>
      </c>
    </row>
    <row r="3680" spans="1:3" ht="12" customHeight="1" x14ac:dyDescent="0.3">
      <c r="A3680" s="20" t="s">
        <v>4444</v>
      </c>
      <c r="B3680" s="20" t="s">
        <v>27393</v>
      </c>
      <c r="C3680" t="s">
        <v>23775</v>
      </c>
    </row>
    <row r="3681" spans="1:3" ht="12" customHeight="1" x14ac:dyDescent="0.3">
      <c r="A3681" s="20" t="s">
        <v>4968</v>
      </c>
      <c r="B3681" s="20" t="s">
        <v>27394</v>
      </c>
      <c r="C3681" t="s">
        <v>27395</v>
      </c>
    </row>
    <row r="3682" spans="1:3" ht="12" customHeight="1" x14ac:dyDescent="0.3">
      <c r="A3682" s="20" t="s">
        <v>4878</v>
      </c>
      <c r="B3682" s="20" t="s">
        <v>23721</v>
      </c>
      <c r="C3682" t="s">
        <v>27396</v>
      </c>
    </row>
    <row r="3683" spans="1:3" ht="12" customHeight="1" x14ac:dyDescent="0.3">
      <c r="A3683" s="20" t="s">
        <v>6060</v>
      </c>
      <c r="B3683" s="20" t="s">
        <v>23668</v>
      </c>
      <c r="C3683" t="s">
        <v>27397</v>
      </c>
    </row>
    <row r="3684" spans="1:3" ht="12" customHeight="1" x14ac:dyDescent="0.3">
      <c r="A3684" s="20" t="s">
        <v>6342</v>
      </c>
      <c r="B3684" s="20" t="s">
        <v>27398</v>
      </c>
      <c r="C3684" t="s">
        <v>23724</v>
      </c>
    </row>
    <row r="3685" spans="1:3" ht="12" customHeight="1" x14ac:dyDescent="0.3">
      <c r="A3685" s="20" t="s">
        <v>3740</v>
      </c>
      <c r="B3685" s="20" t="s">
        <v>23668</v>
      </c>
      <c r="C3685" t="s">
        <v>27399</v>
      </c>
    </row>
    <row r="3686" spans="1:3" ht="12" customHeight="1" x14ac:dyDescent="0.3">
      <c r="A3686" s="20" t="s">
        <v>141</v>
      </c>
      <c r="B3686" s="20" t="s">
        <v>27400</v>
      </c>
      <c r="C3686" t="s">
        <v>23719</v>
      </c>
    </row>
    <row r="3687" spans="1:3" ht="12" customHeight="1" x14ac:dyDescent="0.3">
      <c r="A3687" s="20" t="s">
        <v>2481</v>
      </c>
      <c r="B3687" s="20" t="s">
        <v>27401</v>
      </c>
      <c r="C3687" t="s">
        <v>23663</v>
      </c>
    </row>
    <row r="3688" spans="1:3" ht="12" customHeight="1" x14ac:dyDescent="0.3">
      <c r="A3688" s="20" t="s">
        <v>1651</v>
      </c>
      <c r="B3688" s="20" t="s">
        <v>23721</v>
      </c>
      <c r="C3688" t="s">
        <v>27402</v>
      </c>
    </row>
    <row r="3689" spans="1:3" ht="12" customHeight="1" x14ac:dyDescent="0.3">
      <c r="A3689" s="20" t="s">
        <v>1048</v>
      </c>
      <c r="B3689" s="20" t="s">
        <v>16660</v>
      </c>
      <c r="C3689" t="s">
        <v>23774</v>
      </c>
    </row>
    <row r="3690" spans="1:3" ht="12" customHeight="1" x14ac:dyDescent="0.3">
      <c r="A3690" s="20" t="s">
        <v>3475</v>
      </c>
      <c r="B3690" s="20" t="s">
        <v>23668</v>
      </c>
      <c r="C3690" t="s">
        <v>27403</v>
      </c>
    </row>
    <row r="3691" spans="1:3" ht="12" customHeight="1" x14ac:dyDescent="0.3">
      <c r="A3691" s="20" t="s">
        <v>7580</v>
      </c>
      <c r="B3691" s="20" t="s">
        <v>27404</v>
      </c>
      <c r="C3691" t="s">
        <v>27405</v>
      </c>
    </row>
    <row r="3692" spans="1:3" ht="12" customHeight="1" x14ac:dyDescent="0.3">
      <c r="A3692" s="20" t="s">
        <v>11569</v>
      </c>
      <c r="B3692" s="20" t="s">
        <v>27406</v>
      </c>
      <c r="C3692" t="s">
        <v>23665</v>
      </c>
    </row>
    <row r="3693" spans="1:3" ht="12" customHeight="1" x14ac:dyDescent="0.3">
      <c r="A3693" s="20" t="s">
        <v>1447</v>
      </c>
      <c r="B3693" s="20" t="s">
        <v>27407</v>
      </c>
      <c r="C3693" t="s">
        <v>23665</v>
      </c>
    </row>
    <row r="3694" spans="1:3" ht="12" customHeight="1" x14ac:dyDescent="0.3">
      <c r="A3694" s="20" t="s">
        <v>6725</v>
      </c>
      <c r="B3694" s="20" t="s">
        <v>27408</v>
      </c>
      <c r="C3694" t="s">
        <v>23697</v>
      </c>
    </row>
    <row r="3695" spans="1:3" ht="12" customHeight="1" x14ac:dyDescent="0.3">
      <c r="A3695" s="20" t="s">
        <v>6607</v>
      </c>
      <c r="B3695" s="20" t="s">
        <v>27409</v>
      </c>
      <c r="C3695" t="s">
        <v>23697</v>
      </c>
    </row>
    <row r="3696" spans="1:3" ht="12" customHeight="1" x14ac:dyDescent="0.3">
      <c r="A3696" s="20" t="s">
        <v>6910</v>
      </c>
      <c r="B3696" s="20" t="s">
        <v>27410</v>
      </c>
      <c r="C3696" t="s">
        <v>23697</v>
      </c>
    </row>
    <row r="3697" spans="1:3" ht="12" customHeight="1" x14ac:dyDescent="0.3">
      <c r="A3697" s="20" t="s">
        <v>4630</v>
      </c>
      <c r="B3697" s="20" t="s">
        <v>27411</v>
      </c>
      <c r="C3697" t="s">
        <v>23701</v>
      </c>
    </row>
    <row r="3698" spans="1:3" ht="12" customHeight="1" x14ac:dyDescent="0.3">
      <c r="A3698" s="20" t="s">
        <v>4189</v>
      </c>
      <c r="B3698" s="20" t="s">
        <v>23668</v>
      </c>
      <c r="C3698" t="s">
        <v>27412</v>
      </c>
    </row>
    <row r="3699" spans="1:3" ht="12" customHeight="1" x14ac:dyDescent="0.3">
      <c r="A3699" s="20" t="s">
        <v>6061</v>
      </c>
      <c r="B3699" s="20" t="s">
        <v>26948</v>
      </c>
      <c r="C3699" t="s">
        <v>27413</v>
      </c>
    </row>
    <row r="3700" spans="1:3" ht="12" customHeight="1" x14ac:dyDescent="0.3">
      <c r="A3700" s="20" t="s">
        <v>2633</v>
      </c>
      <c r="B3700" s="20" t="s">
        <v>18294</v>
      </c>
      <c r="C3700" t="s">
        <v>24507</v>
      </c>
    </row>
    <row r="3701" spans="1:3" ht="12" customHeight="1" x14ac:dyDescent="0.3">
      <c r="A3701" s="20" t="s">
        <v>2060</v>
      </c>
      <c r="B3701" s="20" t="s">
        <v>23668</v>
      </c>
      <c r="C3701" t="s">
        <v>27414</v>
      </c>
    </row>
    <row r="3702" spans="1:3" ht="12" customHeight="1" x14ac:dyDescent="0.3">
      <c r="A3702" s="20" t="s">
        <v>3858</v>
      </c>
      <c r="B3702" s="20" t="s">
        <v>27415</v>
      </c>
      <c r="C3702" t="s">
        <v>23683</v>
      </c>
    </row>
    <row r="3703" spans="1:3" ht="12" customHeight="1" x14ac:dyDescent="0.3">
      <c r="A3703" s="20" t="s">
        <v>3476</v>
      </c>
      <c r="B3703" s="20" t="s">
        <v>27416</v>
      </c>
      <c r="C3703" t="s">
        <v>23770</v>
      </c>
    </row>
    <row r="3704" spans="1:3" ht="12" customHeight="1" x14ac:dyDescent="0.3">
      <c r="A3704" s="20" t="s">
        <v>2399</v>
      </c>
      <c r="B3704" s="20" t="s">
        <v>27417</v>
      </c>
      <c r="C3704" t="s">
        <v>23663</v>
      </c>
    </row>
    <row r="3705" spans="1:3" ht="12" customHeight="1" x14ac:dyDescent="0.3">
      <c r="A3705" s="20" t="s">
        <v>4080</v>
      </c>
      <c r="B3705" s="20" t="s">
        <v>27418</v>
      </c>
      <c r="C3705" t="s">
        <v>23980</v>
      </c>
    </row>
    <row r="3706" spans="1:3" ht="12" customHeight="1" x14ac:dyDescent="0.3">
      <c r="A3706" s="20" t="s">
        <v>3477</v>
      </c>
      <c r="B3706" s="20" t="s">
        <v>27419</v>
      </c>
      <c r="C3706" t="s">
        <v>23770</v>
      </c>
    </row>
    <row r="3707" spans="1:3" ht="12" customHeight="1" x14ac:dyDescent="0.3">
      <c r="A3707" s="20" t="s">
        <v>2917</v>
      </c>
      <c r="B3707" s="20" t="s">
        <v>23668</v>
      </c>
      <c r="C3707" t="s">
        <v>27420</v>
      </c>
    </row>
    <row r="3708" spans="1:3" ht="12" customHeight="1" x14ac:dyDescent="0.3">
      <c r="A3708" s="20" t="s">
        <v>11585</v>
      </c>
      <c r="B3708" s="20" t="s">
        <v>15587</v>
      </c>
      <c r="C3708" t="s">
        <v>27421</v>
      </c>
    </row>
    <row r="3709" spans="1:3" ht="12" customHeight="1" x14ac:dyDescent="0.3">
      <c r="A3709" s="20" t="s">
        <v>2061</v>
      </c>
      <c r="B3709" s="20" t="s">
        <v>23668</v>
      </c>
      <c r="C3709" t="s">
        <v>27422</v>
      </c>
    </row>
    <row r="3710" spans="1:3" ht="12" customHeight="1" x14ac:dyDescent="0.3">
      <c r="A3710" s="20" t="s">
        <v>2634</v>
      </c>
      <c r="B3710" s="20" t="s">
        <v>27423</v>
      </c>
      <c r="C3710" t="s">
        <v>23663</v>
      </c>
    </row>
    <row r="3711" spans="1:3" ht="12" customHeight="1" x14ac:dyDescent="0.3">
      <c r="A3711" s="20" t="s">
        <v>1132</v>
      </c>
      <c r="B3711" s="20" t="s">
        <v>16752</v>
      </c>
      <c r="C3711" t="s">
        <v>27424</v>
      </c>
    </row>
    <row r="3712" spans="1:3" ht="12" customHeight="1" x14ac:dyDescent="0.3">
      <c r="A3712" s="20" t="s">
        <v>7254</v>
      </c>
      <c r="B3712" s="20" t="s">
        <v>24772</v>
      </c>
      <c r="C3712" t="s">
        <v>27425</v>
      </c>
    </row>
    <row r="3713" spans="1:3" ht="12" customHeight="1" x14ac:dyDescent="0.3">
      <c r="A3713" s="20" t="s">
        <v>7082</v>
      </c>
      <c r="B3713" s="20" t="s">
        <v>27426</v>
      </c>
      <c r="C3713" t="s">
        <v>27427</v>
      </c>
    </row>
    <row r="3714" spans="1:3" ht="12" customHeight="1" x14ac:dyDescent="0.3">
      <c r="A3714" s="20" t="s">
        <v>2562</v>
      </c>
      <c r="B3714" s="20" t="s">
        <v>27428</v>
      </c>
      <c r="C3714" t="s">
        <v>23663</v>
      </c>
    </row>
    <row r="3715" spans="1:3" ht="12" customHeight="1" x14ac:dyDescent="0.3">
      <c r="A3715" s="20" t="s">
        <v>6608</v>
      </c>
      <c r="B3715" s="20" t="s">
        <v>27429</v>
      </c>
      <c r="C3715" t="s">
        <v>23697</v>
      </c>
    </row>
    <row r="3716" spans="1:3" ht="12" customHeight="1" x14ac:dyDescent="0.3">
      <c r="A3716" s="20" t="s">
        <v>3741</v>
      </c>
      <c r="B3716" s="20" t="s">
        <v>27430</v>
      </c>
      <c r="C3716" t="s">
        <v>23665</v>
      </c>
    </row>
    <row r="3717" spans="1:3" ht="12" customHeight="1" x14ac:dyDescent="0.3">
      <c r="A3717" s="20" t="s">
        <v>7825</v>
      </c>
      <c r="B3717" s="20" t="s">
        <v>27431</v>
      </c>
      <c r="C3717" t="s">
        <v>23665</v>
      </c>
    </row>
    <row r="3718" spans="1:3" ht="12" customHeight="1" x14ac:dyDescent="0.3">
      <c r="A3718" s="20" t="s">
        <v>1320</v>
      </c>
      <c r="B3718" s="20" t="s">
        <v>27432</v>
      </c>
      <c r="C3718" t="s">
        <v>23665</v>
      </c>
    </row>
    <row r="3719" spans="1:3" ht="12" customHeight="1" x14ac:dyDescent="0.3">
      <c r="A3719" s="20" t="s">
        <v>3018</v>
      </c>
      <c r="B3719" s="20" t="s">
        <v>27433</v>
      </c>
      <c r="C3719" t="s">
        <v>23661</v>
      </c>
    </row>
    <row r="3720" spans="1:3" ht="12" customHeight="1" x14ac:dyDescent="0.3">
      <c r="A3720" s="20" t="s">
        <v>2062</v>
      </c>
      <c r="B3720" s="20" t="s">
        <v>23668</v>
      </c>
      <c r="C3720" t="s">
        <v>27434</v>
      </c>
    </row>
    <row r="3721" spans="1:3" ht="12" customHeight="1" x14ac:dyDescent="0.3">
      <c r="A3721" s="20" t="s">
        <v>4727</v>
      </c>
      <c r="B3721" s="20" t="s">
        <v>27435</v>
      </c>
      <c r="C3721" t="s">
        <v>23701</v>
      </c>
    </row>
    <row r="3722" spans="1:3" ht="12" customHeight="1" x14ac:dyDescent="0.3">
      <c r="A3722" s="20" t="s">
        <v>7083</v>
      </c>
      <c r="B3722" s="20" t="s">
        <v>23668</v>
      </c>
      <c r="C3722" t="s">
        <v>27436</v>
      </c>
    </row>
    <row r="3723" spans="1:3" ht="12" customHeight="1" x14ac:dyDescent="0.3">
      <c r="A3723" s="20" t="s">
        <v>921</v>
      </c>
      <c r="B3723" s="20" t="s">
        <v>16532</v>
      </c>
      <c r="C3723" t="s">
        <v>23870</v>
      </c>
    </row>
    <row r="3724" spans="1:3" ht="12" customHeight="1" x14ac:dyDescent="0.3">
      <c r="A3724" s="20" t="s">
        <v>6609</v>
      </c>
      <c r="B3724" s="20" t="s">
        <v>27437</v>
      </c>
      <c r="C3724" t="s">
        <v>23697</v>
      </c>
    </row>
    <row r="3725" spans="1:3" ht="12" customHeight="1" x14ac:dyDescent="0.3">
      <c r="A3725" s="20" t="s">
        <v>6812</v>
      </c>
      <c r="B3725" s="20" t="s">
        <v>27438</v>
      </c>
      <c r="C3725" t="s">
        <v>23697</v>
      </c>
    </row>
    <row r="3726" spans="1:3" ht="12" customHeight="1" x14ac:dyDescent="0.3">
      <c r="A3726" s="20" t="s">
        <v>7444</v>
      </c>
      <c r="B3726" s="20" t="s">
        <v>27439</v>
      </c>
      <c r="C3726" t="s">
        <v>27440</v>
      </c>
    </row>
    <row r="3727" spans="1:3" ht="12" customHeight="1" x14ac:dyDescent="0.3">
      <c r="A3727" s="20" t="s">
        <v>4445</v>
      </c>
      <c r="B3727" s="20" t="s">
        <v>27441</v>
      </c>
      <c r="C3727" t="s">
        <v>23667</v>
      </c>
    </row>
    <row r="3728" spans="1:3" ht="12" customHeight="1" x14ac:dyDescent="0.3">
      <c r="A3728" s="20" t="s">
        <v>7084</v>
      </c>
      <c r="B3728" s="20" t="s">
        <v>27442</v>
      </c>
      <c r="C3728" t="s">
        <v>23683</v>
      </c>
    </row>
    <row r="3729" spans="1:3" ht="12" customHeight="1" x14ac:dyDescent="0.3">
      <c r="A3729" s="20" t="s">
        <v>7624</v>
      </c>
      <c r="B3729" s="20" t="s">
        <v>27443</v>
      </c>
      <c r="C3729" t="s">
        <v>23731</v>
      </c>
    </row>
    <row r="3730" spans="1:3" ht="12" customHeight="1" x14ac:dyDescent="0.3">
      <c r="A3730" s="20" t="s">
        <v>6610</v>
      </c>
      <c r="B3730" s="20" t="s">
        <v>27444</v>
      </c>
      <c r="C3730" t="s">
        <v>23697</v>
      </c>
    </row>
    <row r="3731" spans="1:3" ht="12" customHeight="1" x14ac:dyDescent="0.3">
      <c r="A3731" s="20" t="s">
        <v>4969</v>
      </c>
      <c r="B3731" s="20" t="s">
        <v>27445</v>
      </c>
      <c r="C3731" t="s">
        <v>23665</v>
      </c>
    </row>
    <row r="3732" spans="1:3" ht="12" customHeight="1" x14ac:dyDescent="0.3">
      <c r="A3732" s="20" t="s">
        <v>2563</v>
      </c>
      <c r="B3732" s="20" t="s">
        <v>27446</v>
      </c>
      <c r="C3732" t="s">
        <v>23663</v>
      </c>
    </row>
    <row r="3733" spans="1:3" ht="12" customHeight="1" x14ac:dyDescent="0.3">
      <c r="A3733" s="20" t="s">
        <v>439</v>
      </c>
      <c r="B3733" s="20" t="s">
        <v>27447</v>
      </c>
      <c r="C3733" t="s">
        <v>23870</v>
      </c>
    </row>
    <row r="3734" spans="1:3" ht="12" customHeight="1" x14ac:dyDescent="0.3">
      <c r="A3734" s="20" t="s">
        <v>6267</v>
      </c>
      <c r="B3734" s="20" t="s">
        <v>27448</v>
      </c>
      <c r="C3734" t="s">
        <v>23724</v>
      </c>
    </row>
    <row r="3735" spans="1:3" ht="12" customHeight="1" x14ac:dyDescent="0.3">
      <c r="A3735" s="20" t="s">
        <v>2063</v>
      </c>
      <c r="B3735" s="20" t="s">
        <v>23668</v>
      </c>
      <c r="C3735" t="s">
        <v>27449</v>
      </c>
    </row>
    <row r="3736" spans="1:3" ht="12" customHeight="1" x14ac:dyDescent="0.3">
      <c r="A3736" s="20" t="s">
        <v>2064</v>
      </c>
      <c r="B3736" s="20" t="s">
        <v>23668</v>
      </c>
      <c r="C3736" t="s">
        <v>27450</v>
      </c>
    </row>
    <row r="3737" spans="1:3" ht="12" customHeight="1" x14ac:dyDescent="0.3">
      <c r="A3737" s="20" t="s">
        <v>6182</v>
      </c>
      <c r="B3737" s="20" t="s">
        <v>23993</v>
      </c>
      <c r="C3737" t="s">
        <v>27451</v>
      </c>
    </row>
    <row r="3738" spans="1:3" ht="12" customHeight="1" x14ac:dyDescent="0.3">
      <c r="A3738" s="20" t="s">
        <v>590</v>
      </c>
      <c r="B3738" s="20" t="s">
        <v>16192</v>
      </c>
      <c r="C3738" t="s">
        <v>23719</v>
      </c>
    </row>
    <row r="3739" spans="1:3" ht="12" customHeight="1" x14ac:dyDescent="0.3">
      <c r="A3739" s="20" t="s">
        <v>6611</v>
      </c>
      <c r="B3739" s="20" t="s">
        <v>24052</v>
      </c>
      <c r="C3739" t="s">
        <v>27452</v>
      </c>
    </row>
    <row r="3740" spans="1:3" ht="12" customHeight="1" x14ac:dyDescent="0.3">
      <c r="A3740" s="20" t="s">
        <v>7287</v>
      </c>
      <c r="B3740" s="20" t="s">
        <v>27453</v>
      </c>
      <c r="C3740" t="s">
        <v>23665</v>
      </c>
    </row>
    <row r="3741" spans="1:3" ht="12" customHeight="1" x14ac:dyDescent="0.3">
      <c r="A3741" s="20" t="s">
        <v>3612</v>
      </c>
      <c r="B3741" s="20" t="s">
        <v>27454</v>
      </c>
      <c r="C3741" t="s">
        <v>23770</v>
      </c>
    </row>
    <row r="3742" spans="1:3" ht="12" customHeight="1" x14ac:dyDescent="0.3">
      <c r="A3742" s="20" t="s">
        <v>5923</v>
      </c>
      <c r="B3742" s="20" t="s">
        <v>27455</v>
      </c>
      <c r="C3742" t="s">
        <v>23697</v>
      </c>
    </row>
    <row r="3743" spans="1:3" ht="12" customHeight="1" x14ac:dyDescent="0.3">
      <c r="A3743" s="20" t="s">
        <v>5339</v>
      </c>
      <c r="B3743" s="20" t="s">
        <v>27456</v>
      </c>
      <c r="C3743" t="s">
        <v>23665</v>
      </c>
    </row>
    <row r="3744" spans="1:3" ht="12" customHeight="1" x14ac:dyDescent="0.3">
      <c r="A3744" s="20" t="s">
        <v>3175</v>
      </c>
      <c r="B3744" s="20" t="s">
        <v>27457</v>
      </c>
      <c r="C3744" t="s">
        <v>23729</v>
      </c>
    </row>
    <row r="3745" spans="1:3" ht="12" customHeight="1" x14ac:dyDescent="0.3">
      <c r="A3745" s="20" t="s">
        <v>591</v>
      </c>
      <c r="B3745" s="20" t="s">
        <v>23668</v>
      </c>
      <c r="C3745" t="s">
        <v>27458</v>
      </c>
    </row>
    <row r="3746" spans="1:3" ht="12" customHeight="1" x14ac:dyDescent="0.3">
      <c r="A3746" s="20" t="s">
        <v>1548</v>
      </c>
      <c r="B3746" s="20" t="s">
        <v>27459</v>
      </c>
      <c r="C3746" t="s">
        <v>23801</v>
      </c>
    </row>
    <row r="3747" spans="1:3" ht="12" customHeight="1" x14ac:dyDescent="0.3">
      <c r="A3747" s="20" t="s">
        <v>2482</v>
      </c>
      <c r="B3747" s="20" t="s">
        <v>24041</v>
      </c>
      <c r="C3747" t="s">
        <v>27460</v>
      </c>
    </row>
    <row r="3748" spans="1:3" ht="12" customHeight="1" x14ac:dyDescent="0.3">
      <c r="A3748" s="20" t="s">
        <v>3478</v>
      </c>
      <c r="B3748" s="20" t="s">
        <v>27461</v>
      </c>
      <c r="C3748" t="s">
        <v>23770</v>
      </c>
    </row>
    <row r="3749" spans="1:3" ht="12" customHeight="1" x14ac:dyDescent="0.3">
      <c r="A3749" s="20" t="s">
        <v>4970</v>
      </c>
      <c r="B3749" s="20" t="s">
        <v>27462</v>
      </c>
      <c r="C3749" t="s">
        <v>23683</v>
      </c>
    </row>
    <row r="3750" spans="1:3" ht="12" customHeight="1" x14ac:dyDescent="0.3">
      <c r="A3750" s="20" t="s">
        <v>1845</v>
      </c>
      <c r="B3750" s="20" t="s">
        <v>27463</v>
      </c>
      <c r="C3750" t="s">
        <v>23812</v>
      </c>
    </row>
    <row r="3751" spans="1:3" ht="12" customHeight="1" x14ac:dyDescent="0.3">
      <c r="A3751" s="20" t="s">
        <v>309</v>
      </c>
      <c r="B3751" s="20" t="s">
        <v>27464</v>
      </c>
      <c r="C3751" t="s">
        <v>23665</v>
      </c>
    </row>
    <row r="3752" spans="1:3" ht="12" customHeight="1" x14ac:dyDescent="0.3">
      <c r="A3752" s="20" t="s">
        <v>7358</v>
      </c>
      <c r="B3752" s="20" t="s">
        <v>23668</v>
      </c>
      <c r="C3752" t="s">
        <v>27465</v>
      </c>
    </row>
    <row r="3753" spans="1:3" ht="12" customHeight="1" x14ac:dyDescent="0.3">
      <c r="A3753" s="20" t="s">
        <v>7489</v>
      </c>
      <c r="B3753" s="20" t="s">
        <v>27466</v>
      </c>
      <c r="C3753" t="s">
        <v>27467</v>
      </c>
    </row>
    <row r="3754" spans="1:3" ht="12" customHeight="1" x14ac:dyDescent="0.3">
      <c r="A3754" s="20" t="s">
        <v>4021</v>
      </c>
      <c r="B3754" s="20" t="s">
        <v>27468</v>
      </c>
      <c r="C3754" t="s">
        <v>27469</v>
      </c>
    </row>
    <row r="3755" spans="1:3" ht="12" customHeight="1" x14ac:dyDescent="0.3">
      <c r="A3755" s="20" t="s">
        <v>5826</v>
      </c>
      <c r="B3755" s="20" t="s">
        <v>23993</v>
      </c>
      <c r="C3755" t="s">
        <v>27470</v>
      </c>
    </row>
    <row r="3756" spans="1:3" ht="12" customHeight="1" x14ac:dyDescent="0.3">
      <c r="A3756" s="20" t="s">
        <v>2918</v>
      </c>
      <c r="B3756" s="20" t="s">
        <v>23721</v>
      </c>
      <c r="C3756" t="s">
        <v>27471</v>
      </c>
    </row>
    <row r="3757" spans="1:3" ht="12" customHeight="1" x14ac:dyDescent="0.3">
      <c r="A3757" s="20" t="s">
        <v>4971</v>
      </c>
      <c r="B3757" s="20" t="s">
        <v>27472</v>
      </c>
      <c r="C3757" t="s">
        <v>27473</v>
      </c>
    </row>
    <row r="3758" spans="1:3" ht="12" customHeight="1" x14ac:dyDescent="0.3">
      <c r="A3758" s="20" t="s">
        <v>3479</v>
      </c>
      <c r="B3758" s="20" t="s">
        <v>27474</v>
      </c>
      <c r="C3758" t="s">
        <v>23770</v>
      </c>
    </row>
    <row r="3759" spans="1:3" ht="12" customHeight="1" x14ac:dyDescent="0.3">
      <c r="A3759" s="20" t="s">
        <v>6612</v>
      </c>
      <c r="B3759" s="20" t="s">
        <v>27475</v>
      </c>
      <c r="C3759" t="s">
        <v>23680</v>
      </c>
    </row>
    <row r="3760" spans="1:3" ht="12" customHeight="1" x14ac:dyDescent="0.3">
      <c r="A3760" s="20" t="s">
        <v>6613</v>
      </c>
      <c r="B3760" s="20" t="s">
        <v>27476</v>
      </c>
      <c r="C3760" t="s">
        <v>23683</v>
      </c>
    </row>
    <row r="3761" spans="1:3" ht="12" customHeight="1" x14ac:dyDescent="0.3">
      <c r="A3761" s="20" t="s">
        <v>4022</v>
      </c>
      <c r="B3761" s="20" t="s">
        <v>27477</v>
      </c>
      <c r="C3761" t="s">
        <v>27478</v>
      </c>
    </row>
    <row r="3762" spans="1:3" ht="12" customHeight="1" x14ac:dyDescent="0.3">
      <c r="A3762" s="20" t="s">
        <v>440</v>
      </c>
      <c r="B3762" s="20" t="s">
        <v>23721</v>
      </c>
      <c r="C3762" t="s">
        <v>27479</v>
      </c>
    </row>
    <row r="3763" spans="1:3" ht="12" customHeight="1" x14ac:dyDescent="0.3">
      <c r="A3763" s="20" t="s">
        <v>3019</v>
      </c>
      <c r="B3763" s="20" t="s">
        <v>27480</v>
      </c>
      <c r="C3763" t="s">
        <v>23661</v>
      </c>
    </row>
    <row r="3764" spans="1:3" ht="12" customHeight="1" x14ac:dyDescent="0.3">
      <c r="A3764" s="20" t="s">
        <v>782</v>
      </c>
      <c r="B3764" s="20" t="s">
        <v>27481</v>
      </c>
      <c r="C3764" t="s">
        <v>23665</v>
      </c>
    </row>
    <row r="3765" spans="1:3" ht="12" customHeight="1" x14ac:dyDescent="0.3">
      <c r="A3765" s="20" t="s">
        <v>6451</v>
      </c>
      <c r="B3765" s="20" t="s">
        <v>27482</v>
      </c>
      <c r="C3765" t="s">
        <v>23675</v>
      </c>
    </row>
    <row r="3766" spans="1:3" ht="12" customHeight="1" x14ac:dyDescent="0.3">
      <c r="A3766" s="20" t="s">
        <v>1652</v>
      </c>
      <c r="B3766" s="20" t="s">
        <v>27483</v>
      </c>
      <c r="C3766" t="s">
        <v>23663</v>
      </c>
    </row>
    <row r="3767" spans="1:3" ht="12" customHeight="1" x14ac:dyDescent="0.3">
      <c r="A3767" s="20" t="s">
        <v>2483</v>
      </c>
      <c r="B3767" s="20" t="s">
        <v>27484</v>
      </c>
      <c r="C3767" t="s">
        <v>23665</v>
      </c>
    </row>
    <row r="3768" spans="1:3" ht="12" customHeight="1" x14ac:dyDescent="0.3">
      <c r="A3768" s="20" t="s">
        <v>6726</v>
      </c>
      <c r="B3768" s="20" t="s">
        <v>27485</v>
      </c>
      <c r="C3768" t="s">
        <v>23697</v>
      </c>
    </row>
    <row r="3769" spans="1:3" ht="12" customHeight="1" x14ac:dyDescent="0.3">
      <c r="A3769" s="20" t="s">
        <v>4972</v>
      </c>
      <c r="B3769" s="20" t="s">
        <v>24108</v>
      </c>
      <c r="C3769" t="s">
        <v>27486</v>
      </c>
    </row>
    <row r="3770" spans="1:3" ht="12" customHeight="1" x14ac:dyDescent="0.3">
      <c r="A3770" s="20" t="s">
        <v>6727</v>
      </c>
      <c r="B3770" s="20" t="s">
        <v>25444</v>
      </c>
      <c r="C3770" t="s">
        <v>27487</v>
      </c>
    </row>
    <row r="3771" spans="1:3" ht="12" customHeight="1" x14ac:dyDescent="0.3">
      <c r="A3771" s="20" t="s">
        <v>4879</v>
      </c>
      <c r="B3771" s="20" t="s">
        <v>15587</v>
      </c>
      <c r="C3771" t="s">
        <v>27488</v>
      </c>
    </row>
    <row r="3772" spans="1:3" ht="12" customHeight="1" x14ac:dyDescent="0.3">
      <c r="A3772" s="20" t="s">
        <v>2065</v>
      </c>
      <c r="B3772" s="20" t="s">
        <v>23668</v>
      </c>
      <c r="C3772" t="s">
        <v>27489</v>
      </c>
    </row>
    <row r="3773" spans="1:3" ht="12" customHeight="1" x14ac:dyDescent="0.3">
      <c r="A3773" s="20" t="s">
        <v>1321</v>
      </c>
      <c r="B3773" s="20" t="s">
        <v>27490</v>
      </c>
      <c r="C3773" t="s">
        <v>23663</v>
      </c>
    </row>
    <row r="3774" spans="1:3" ht="12" customHeight="1" x14ac:dyDescent="0.3">
      <c r="A3774" s="20" t="s">
        <v>4316</v>
      </c>
      <c r="B3774" s="20" t="s">
        <v>23668</v>
      </c>
      <c r="C3774" t="s">
        <v>27491</v>
      </c>
    </row>
    <row r="3775" spans="1:3" ht="12" customHeight="1" x14ac:dyDescent="0.3">
      <c r="A3775" s="20" t="s">
        <v>4317</v>
      </c>
      <c r="B3775" s="20" t="s">
        <v>27492</v>
      </c>
      <c r="C3775" t="s">
        <v>23667</v>
      </c>
    </row>
    <row r="3776" spans="1:3" ht="12" customHeight="1" x14ac:dyDescent="0.3">
      <c r="A3776" s="20" t="s">
        <v>5652</v>
      </c>
      <c r="B3776" s="20" t="s">
        <v>23668</v>
      </c>
      <c r="C3776" t="s">
        <v>27493</v>
      </c>
    </row>
    <row r="3777" spans="1:3" ht="12" customHeight="1" x14ac:dyDescent="0.3">
      <c r="A3777" s="20" t="s">
        <v>4381</v>
      </c>
      <c r="B3777" s="20" t="s">
        <v>27494</v>
      </c>
      <c r="C3777" t="s">
        <v>23683</v>
      </c>
    </row>
    <row r="3778" spans="1:3" ht="12" customHeight="1" x14ac:dyDescent="0.3">
      <c r="A3778" s="20" t="s">
        <v>2244</v>
      </c>
      <c r="B3778" s="20" t="s">
        <v>27495</v>
      </c>
      <c r="C3778" t="s">
        <v>23663</v>
      </c>
    </row>
    <row r="3779" spans="1:3" ht="12" customHeight="1" x14ac:dyDescent="0.3">
      <c r="A3779" s="20" t="s">
        <v>3251</v>
      </c>
      <c r="B3779" s="20" t="s">
        <v>27496</v>
      </c>
      <c r="C3779" t="s">
        <v>23729</v>
      </c>
    </row>
    <row r="3780" spans="1:3" ht="12" customHeight="1" x14ac:dyDescent="0.3">
      <c r="A3780" s="20" t="s">
        <v>7827</v>
      </c>
      <c r="B3780" s="20" t="s">
        <v>27497</v>
      </c>
      <c r="C3780" t="s">
        <v>23665</v>
      </c>
    </row>
    <row r="3781" spans="1:3" ht="12" customHeight="1" x14ac:dyDescent="0.3">
      <c r="A3781" s="20" t="s">
        <v>592</v>
      </c>
      <c r="B3781" s="20" t="s">
        <v>16194</v>
      </c>
      <c r="C3781" t="s">
        <v>23719</v>
      </c>
    </row>
    <row r="3782" spans="1:3" ht="12" customHeight="1" x14ac:dyDescent="0.3">
      <c r="A3782" s="20" t="s">
        <v>3176</v>
      </c>
      <c r="B3782" s="20" t="s">
        <v>27498</v>
      </c>
      <c r="C3782" t="s">
        <v>23729</v>
      </c>
    </row>
    <row r="3783" spans="1:3" ht="12" customHeight="1" x14ac:dyDescent="0.3">
      <c r="A3783" s="20" t="s">
        <v>142</v>
      </c>
      <c r="B3783" s="20" t="s">
        <v>27499</v>
      </c>
      <c r="C3783" t="s">
        <v>23665</v>
      </c>
    </row>
    <row r="3784" spans="1:3" ht="12" customHeight="1" x14ac:dyDescent="0.3">
      <c r="A3784" s="20" t="s">
        <v>783</v>
      </c>
      <c r="B3784" s="20" t="s">
        <v>16388</v>
      </c>
      <c r="C3784" t="s">
        <v>23719</v>
      </c>
    </row>
    <row r="3785" spans="1:3" ht="12" customHeight="1" x14ac:dyDescent="0.3">
      <c r="A3785" s="20" t="s">
        <v>593</v>
      </c>
      <c r="B3785" s="20" t="s">
        <v>16195</v>
      </c>
      <c r="C3785" t="s">
        <v>23719</v>
      </c>
    </row>
    <row r="3786" spans="1:3" ht="12" customHeight="1" x14ac:dyDescent="0.3">
      <c r="A3786" s="20" t="s">
        <v>6402</v>
      </c>
      <c r="B3786" s="20" t="s">
        <v>23713</v>
      </c>
      <c r="C3786" t="s">
        <v>27500</v>
      </c>
    </row>
    <row r="3787" spans="1:3" ht="12" customHeight="1" x14ac:dyDescent="0.3">
      <c r="A3787" s="20" t="s">
        <v>2564</v>
      </c>
      <c r="B3787" s="20" t="s">
        <v>27501</v>
      </c>
      <c r="C3787" t="s">
        <v>23663</v>
      </c>
    </row>
    <row r="3788" spans="1:3" ht="12" customHeight="1" x14ac:dyDescent="0.3">
      <c r="A3788" s="20" t="s">
        <v>2484</v>
      </c>
      <c r="B3788" s="20" t="s">
        <v>27502</v>
      </c>
      <c r="C3788" t="s">
        <v>23663</v>
      </c>
    </row>
    <row r="3789" spans="1:3" ht="12" customHeight="1" x14ac:dyDescent="0.3">
      <c r="A3789" s="20" t="s">
        <v>1448</v>
      </c>
      <c r="B3789" s="20" t="s">
        <v>27503</v>
      </c>
      <c r="C3789" t="s">
        <v>23812</v>
      </c>
    </row>
    <row r="3790" spans="1:3" ht="12" customHeight="1" x14ac:dyDescent="0.3">
      <c r="A3790" s="20" t="s">
        <v>3569</v>
      </c>
      <c r="B3790" s="20" t="s">
        <v>27504</v>
      </c>
      <c r="C3790" t="s">
        <v>23770</v>
      </c>
    </row>
    <row r="3791" spans="1:3" ht="12" customHeight="1" x14ac:dyDescent="0.3">
      <c r="A3791" s="20" t="s">
        <v>7198</v>
      </c>
      <c r="B3791" s="20" t="s">
        <v>23668</v>
      </c>
      <c r="C3791" t="s">
        <v>27505</v>
      </c>
    </row>
    <row r="3792" spans="1:3" ht="12" customHeight="1" x14ac:dyDescent="0.3">
      <c r="A3792" s="20" t="s">
        <v>5827</v>
      </c>
      <c r="B3792" s="20" t="s">
        <v>27506</v>
      </c>
      <c r="C3792" t="s">
        <v>23697</v>
      </c>
    </row>
    <row r="3793" spans="1:3" ht="12" customHeight="1" x14ac:dyDescent="0.3">
      <c r="A3793" s="20" t="s">
        <v>5828</v>
      </c>
      <c r="B3793" s="20" t="s">
        <v>23668</v>
      </c>
      <c r="C3793" t="s">
        <v>27507</v>
      </c>
    </row>
    <row r="3794" spans="1:3" ht="12" customHeight="1" x14ac:dyDescent="0.3">
      <c r="A3794" s="20" t="s">
        <v>6813</v>
      </c>
      <c r="B3794" s="20" t="s">
        <v>27508</v>
      </c>
      <c r="C3794" t="s">
        <v>23697</v>
      </c>
    </row>
    <row r="3795" spans="1:3" ht="12" customHeight="1" x14ac:dyDescent="0.3">
      <c r="A3795" s="20" t="s">
        <v>7010</v>
      </c>
      <c r="B3795" s="20" t="s">
        <v>15587</v>
      </c>
      <c r="C3795" t="s">
        <v>27509</v>
      </c>
    </row>
    <row r="3796" spans="1:3" ht="12" customHeight="1" x14ac:dyDescent="0.3">
      <c r="A3796" s="20" t="s">
        <v>4973</v>
      </c>
      <c r="B3796" s="20" t="s">
        <v>23668</v>
      </c>
      <c r="C3796" t="s">
        <v>27510</v>
      </c>
    </row>
    <row r="3797" spans="1:3" ht="12" customHeight="1" x14ac:dyDescent="0.3">
      <c r="A3797" s="20" t="s">
        <v>7828</v>
      </c>
      <c r="B3797" s="20" t="s">
        <v>27511</v>
      </c>
      <c r="C3797" t="s">
        <v>23665</v>
      </c>
    </row>
    <row r="3798" spans="1:3" ht="12" customHeight="1" x14ac:dyDescent="0.3">
      <c r="A3798" s="20" t="s">
        <v>4251</v>
      </c>
      <c r="B3798" s="20" t="s">
        <v>27512</v>
      </c>
      <c r="C3798" t="s">
        <v>23667</v>
      </c>
    </row>
    <row r="3799" spans="1:3" ht="12" customHeight="1" x14ac:dyDescent="0.3">
      <c r="A3799" s="20" t="s">
        <v>2066</v>
      </c>
      <c r="B3799" s="20" t="s">
        <v>23668</v>
      </c>
      <c r="C3799" t="s">
        <v>27513</v>
      </c>
    </row>
    <row r="3800" spans="1:3" ht="12" customHeight="1" x14ac:dyDescent="0.3">
      <c r="A3800" s="20" t="s">
        <v>2485</v>
      </c>
      <c r="B3800" s="20" t="s">
        <v>23668</v>
      </c>
      <c r="C3800" t="s">
        <v>27514</v>
      </c>
    </row>
    <row r="3801" spans="1:3" ht="12" customHeight="1" x14ac:dyDescent="0.3">
      <c r="A3801" s="20" t="s">
        <v>594</v>
      </c>
      <c r="B3801" s="20" t="s">
        <v>16196</v>
      </c>
      <c r="C3801" t="s">
        <v>23719</v>
      </c>
    </row>
    <row r="3802" spans="1:3" ht="12" customHeight="1" x14ac:dyDescent="0.3">
      <c r="A3802" s="20" t="s">
        <v>1322</v>
      </c>
      <c r="B3802" s="20" t="s">
        <v>23668</v>
      </c>
      <c r="C3802" t="s">
        <v>27515</v>
      </c>
    </row>
    <row r="3803" spans="1:3" ht="12" customHeight="1" x14ac:dyDescent="0.3">
      <c r="A3803" s="20" t="s">
        <v>2067</v>
      </c>
      <c r="B3803" s="20" t="s">
        <v>23668</v>
      </c>
      <c r="C3803" t="s">
        <v>27516</v>
      </c>
    </row>
    <row r="3804" spans="1:3" ht="12" customHeight="1" x14ac:dyDescent="0.3">
      <c r="A3804" s="20" t="s">
        <v>6814</v>
      </c>
      <c r="B3804" s="20" t="s">
        <v>27517</v>
      </c>
      <c r="C3804" t="s">
        <v>23697</v>
      </c>
    </row>
    <row r="3805" spans="1:3" ht="12" customHeight="1" x14ac:dyDescent="0.3">
      <c r="A3805" s="20" t="s">
        <v>3020</v>
      </c>
      <c r="B3805" s="20" t="s">
        <v>27518</v>
      </c>
      <c r="C3805" t="s">
        <v>23661</v>
      </c>
    </row>
    <row r="3806" spans="1:3" ht="12" customHeight="1" x14ac:dyDescent="0.3">
      <c r="A3806" s="20" t="s">
        <v>4287</v>
      </c>
      <c r="B3806" s="20" t="s">
        <v>27519</v>
      </c>
      <c r="C3806" t="s">
        <v>23667</v>
      </c>
    </row>
    <row r="3807" spans="1:3" ht="12" customHeight="1" x14ac:dyDescent="0.3">
      <c r="A3807" s="20" t="s">
        <v>7525</v>
      </c>
      <c r="B3807" s="20" t="s">
        <v>23668</v>
      </c>
      <c r="C3807" t="s">
        <v>27520</v>
      </c>
    </row>
    <row r="3808" spans="1:3" ht="12" customHeight="1" x14ac:dyDescent="0.3">
      <c r="A3808" s="20" t="s">
        <v>595</v>
      </c>
      <c r="B3808" s="20" t="s">
        <v>16197</v>
      </c>
      <c r="C3808" t="s">
        <v>23719</v>
      </c>
    </row>
    <row r="3809" spans="1:3" ht="12" customHeight="1" x14ac:dyDescent="0.3">
      <c r="A3809" s="20" t="s">
        <v>6951</v>
      </c>
      <c r="B3809" s="20" t="s">
        <v>27521</v>
      </c>
      <c r="C3809" t="s">
        <v>27522</v>
      </c>
    </row>
    <row r="3810" spans="1:3" ht="12" customHeight="1" x14ac:dyDescent="0.3">
      <c r="A3810" s="20" t="s">
        <v>4493</v>
      </c>
      <c r="B3810" s="20" t="s">
        <v>27523</v>
      </c>
      <c r="C3810" t="s">
        <v>23710</v>
      </c>
    </row>
    <row r="3811" spans="1:3" ht="12" customHeight="1" x14ac:dyDescent="0.3">
      <c r="A3811" s="20" t="s">
        <v>6452</v>
      </c>
      <c r="B3811" s="20" t="s">
        <v>27524</v>
      </c>
      <c r="C3811" t="s">
        <v>23675</v>
      </c>
    </row>
    <row r="3812" spans="1:3" ht="12" customHeight="1" x14ac:dyDescent="0.3">
      <c r="A3812" s="20" t="s">
        <v>6453</v>
      </c>
      <c r="B3812" s="20" t="s">
        <v>27525</v>
      </c>
      <c r="C3812" t="s">
        <v>23675</v>
      </c>
    </row>
    <row r="3813" spans="1:3" ht="12" customHeight="1" x14ac:dyDescent="0.3">
      <c r="A3813" s="20" t="s">
        <v>4817</v>
      </c>
      <c r="B3813" s="20" t="s">
        <v>27526</v>
      </c>
      <c r="C3813" t="s">
        <v>23683</v>
      </c>
    </row>
    <row r="3814" spans="1:3" ht="12" customHeight="1" x14ac:dyDescent="0.3">
      <c r="A3814" s="20" t="s">
        <v>6343</v>
      </c>
      <c r="B3814" s="20" t="s">
        <v>27527</v>
      </c>
      <c r="C3814" t="s">
        <v>23724</v>
      </c>
    </row>
    <row r="3815" spans="1:3" ht="12" customHeight="1" x14ac:dyDescent="0.3">
      <c r="A3815" s="20" t="s">
        <v>3252</v>
      </c>
      <c r="B3815" s="20" t="s">
        <v>27528</v>
      </c>
      <c r="C3815" t="s">
        <v>23729</v>
      </c>
    </row>
    <row r="3816" spans="1:3" ht="12" customHeight="1" x14ac:dyDescent="0.3">
      <c r="A3816" s="20" t="s">
        <v>7829</v>
      </c>
      <c r="B3816" s="20" t="s">
        <v>27529</v>
      </c>
      <c r="C3816" t="s">
        <v>23665</v>
      </c>
    </row>
    <row r="3817" spans="1:3" ht="12" customHeight="1" x14ac:dyDescent="0.3">
      <c r="A3817" s="20" t="s">
        <v>3480</v>
      </c>
      <c r="B3817" s="20" t="s">
        <v>27530</v>
      </c>
      <c r="C3817" t="s">
        <v>23770</v>
      </c>
    </row>
    <row r="3818" spans="1:3" ht="12" customHeight="1" x14ac:dyDescent="0.3">
      <c r="A3818" s="20" t="s">
        <v>2400</v>
      </c>
      <c r="B3818" s="20" t="s">
        <v>27531</v>
      </c>
      <c r="C3818" t="s">
        <v>23663</v>
      </c>
    </row>
    <row r="3819" spans="1:3" ht="12" customHeight="1" x14ac:dyDescent="0.3">
      <c r="A3819" s="20" t="s">
        <v>6344</v>
      </c>
      <c r="B3819" s="20" t="s">
        <v>27532</v>
      </c>
      <c r="C3819" t="s">
        <v>23724</v>
      </c>
    </row>
    <row r="3820" spans="1:3" ht="12" customHeight="1" x14ac:dyDescent="0.3">
      <c r="A3820" s="20" t="s">
        <v>6268</v>
      </c>
      <c r="B3820" s="20" t="s">
        <v>27533</v>
      </c>
      <c r="C3820" t="s">
        <v>23724</v>
      </c>
    </row>
    <row r="3821" spans="1:3" ht="12" customHeight="1" x14ac:dyDescent="0.3">
      <c r="A3821" s="20" t="s">
        <v>1846</v>
      </c>
      <c r="B3821" s="20" t="s">
        <v>23668</v>
      </c>
      <c r="C3821" t="s">
        <v>27534</v>
      </c>
    </row>
    <row r="3822" spans="1:3" ht="12" customHeight="1" x14ac:dyDescent="0.3">
      <c r="A3822" s="20" t="s">
        <v>596</v>
      </c>
      <c r="B3822" s="20" t="s">
        <v>27535</v>
      </c>
      <c r="C3822" t="s">
        <v>23719</v>
      </c>
    </row>
    <row r="3823" spans="1:3" ht="12" customHeight="1" x14ac:dyDescent="0.3">
      <c r="A3823" s="20" t="s">
        <v>5317</v>
      </c>
      <c r="B3823" s="20" t="s">
        <v>27536</v>
      </c>
      <c r="C3823" t="s">
        <v>23683</v>
      </c>
    </row>
    <row r="3824" spans="1:3" ht="12" customHeight="1" x14ac:dyDescent="0.3">
      <c r="A3824" s="20" t="s">
        <v>6728</v>
      </c>
      <c r="B3824" s="20" t="s">
        <v>27537</v>
      </c>
      <c r="C3824" t="s">
        <v>23697</v>
      </c>
    </row>
    <row r="3825" spans="1:3" ht="12" customHeight="1" x14ac:dyDescent="0.3">
      <c r="A3825" s="20" t="s">
        <v>6729</v>
      </c>
      <c r="B3825" s="20" t="s">
        <v>27538</v>
      </c>
      <c r="C3825" t="s">
        <v>23697</v>
      </c>
    </row>
    <row r="3826" spans="1:3" ht="12" customHeight="1" x14ac:dyDescent="0.3">
      <c r="A3826" s="20" t="s">
        <v>7359</v>
      </c>
      <c r="B3826" s="20" t="s">
        <v>27539</v>
      </c>
      <c r="C3826" t="s">
        <v>23683</v>
      </c>
    </row>
    <row r="3827" spans="1:3" ht="12" customHeight="1" x14ac:dyDescent="0.3">
      <c r="A3827" s="20" t="s">
        <v>6815</v>
      </c>
      <c r="B3827" s="20" t="s">
        <v>27540</v>
      </c>
      <c r="C3827" t="s">
        <v>23697</v>
      </c>
    </row>
    <row r="3828" spans="1:3" ht="12" customHeight="1" x14ac:dyDescent="0.3">
      <c r="A3828" s="20" t="s">
        <v>2635</v>
      </c>
      <c r="B3828" s="20" t="s">
        <v>27541</v>
      </c>
      <c r="C3828" t="s">
        <v>23663</v>
      </c>
    </row>
    <row r="3829" spans="1:3" ht="12" customHeight="1" x14ac:dyDescent="0.3">
      <c r="A3829" s="20" t="s">
        <v>6269</v>
      </c>
      <c r="B3829" s="20" t="s">
        <v>27542</v>
      </c>
      <c r="C3829" t="s">
        <v>23724</v>
      </c>
    </row>
    <row r="3830" spans="1:3" ht="12" customHeight="1" x14ac:dyDescent="0.3">
      <c r="A3830" s="20" t="s">
        <v>4081</v>
      </c>
      <c r="B3830" s="20" t="s">
        <v>27543</v>
      </c>
      <c r="C3830" t="s">
        <v>23980</v>
      </c>
    </row>
    <row r="3831" spans="1:3" ht="12" customHeight="1" x14ac:dyDescent="0.3">
      <c r="A3831" s="20" t="s">
        <v>2245</v>
      </c>
      <c r="B3831" s="20" t="s">
        <v>27544</v>
      </c>
      <c r="C3831" t="s">
        <v>23663</v>
      </c>
    </row>
    <row r="3832" spans="1:3" ht="12" customHeight="1" x14ac:dyDescent="0.3">
      <c r="A3832" s="20" t="s">
        <v>5653</v>
      </c>
      <c r="B3832" s="20" t="s">
        <v>27545</v>
      </c>
      <c r="C3832" t="s">
        <v>23697</v>
      </c>
    </row>
    <row r="3833" spans="1:3" ht="12" customHeight="1" x14ac:dyDescent="0.3">
      <c r="A3833" s="20" t="s">
        <v>5924</v>
      </c>
      <c r="B3833" s="20" t="s">
        <v>27546</v>
      </c>
      <c r="C3833" t="s">
        <v>23697</v>
      </c>
    </row>
    <row r="3834" spans="1:3" ht="12" customHeight="1" x14ac:dyDescent="0.3">
      <c r="A3834" s="20" t="s">
        <v>6614</v>
      </c>
      <c r="B3834" s="20" t="s">
        <v>27547</v>
      </c>
      <c r="C3834" t="s">
        <v>23697</v>
      </c>
    </row>
    <row r="3835" spans="1:3" ht="12" customHeight="1" x14ac:dyDescent="0.3">
      <c r="A3835" s="20" t="s">
        <v>1323</v>
      </c>
      <c r="B3835" s="20" t="s">
        <v>27548</v>
      </c>
      <c r="C3835" t="s">
        <v>23663</v>
      </c>
    </row>
    <row r="3836" spans="1:3" ht="12" customHeight="1" x14ac:dyDescent="0.3">
      <c r="A3836" s="20" t="s">
        <v>7625</v>
      </c>
      <c r="B3836" s="20" t="s">
        <v>27549</v>
      </c>
      <c r="C3836" t="s">
        <v>24007</v>
      </c>
    </row>
    <row r="3837" spans="1:3" ht="12" customHeight="1" x14ac:dyDescent="0.3">
      <c r="A3837" s="20" t="s">
        <v>1653</v>
      </c>
      <c r="B3837" s="20" t="s">
        <v>17293</v>
      </c>
      <c r="C3837" t="s">
        <v>23683</v>
      </c>
    </row>
    <row r="3838" spans="1:3" ht="12" customHeight="1" x14ac:dyDescent="0.3">
      <c r="A3838" s="20" t="s">
        <v>7255</v>
      </c>
      <c r="B3838" s="20" t="s">
        <v>27550</v>
      </c>
      <c r="C3838" t="s">
        <v>23683</v>
      </c>
    </row>
    <row r="3839" spans="1:3" ht="12" customHeight="1" x14ac:dyDescent="0.3">
      <c r="A3839" s="20" t="s">
        <v>7256</v>
      </c>
      <c r="B3839" s="20" t="s">
        <v>23858</v>
      </c>
      <c r="C3839" t="s">
        <v>27551</v>
      </c>
    </row>
    <row r="3840" spans="1:3" ht="12" customHeight="1" x14ac:dyDescent="0.3">
      <c r="A3840" s="20" t="s">
        <v>6454</v>
      </c>
      <c r="B3840" s="20" t="s">
        <v>27552</v>
      </c>
      <c r="C3840" t="s">
        <v>23675</v>
      </c>
    </row>
    <row r="3841" spans="1:3" ht="12" customHeight="1" x14ac:dyDescent="0.3">
      <c r="A3841" s="20" t="s">
        <v>1324</v>
      </c>
      <c r="B3841" s="20" t="s">
        <v>27553</v>
      </c>
      <c r="C3841" t="s">
        <v>23829</v>
      </c>
    </row>
    <row r="3842" spans="1:3" ht="12" customHeight="1" x14ac:dyDescent="0.3">
      <c r="A3842" s="20" t="s">
        <v>3177</v>
      </c>
      <c r="B3842" s="20" t="s">
        <v>27554</v>
      </c>
      <c r="C3842" t="s">
        <v>23729</v>
      </c>
    </row>
    <row r="3843" spans="1:3" ht="12" customHeight="1" x14ac:dyDescent="0.3">
      <c r="A3843" s="20" t="s">
        <v>1133</v>
      </c>
      <c r="B3843" s="20" t="s">
        <v>24038</v>
      </c>
      <c r="C3843" t="s">
        <v>27555</v>
      </c>
    </row>
    <row r="3844" spans="1:3" ht="12" customHeight="1" x14ac:dyDescent="0.3">
      <c r="A3844" s="20" t="s">
        <v>3321</v>
      </c>
      <c r="B3844" s="20" t="s">
        <v>27556</v>
      </c>
      <c r="C3844" t="s">
        <v>24074</v>
      </c>
    </row>
    <row r="3845" spans="1:3" ht="12" customHeight="1" x14ac:dyDescent="0.3">
      <c r="A3845" s="20" t="s">
        <v>3178</v>
      </c>
      <c r="B3845" s="20" t="s">
        <v>27557</v>
      </c>
      <c r="C3845" t="s">
        <v>23729</v>
      </c>
    </row>
    <row r="3846" spans="1:3" ht="12" customHeight="1" x14ac:dyDescent="0.3">
      <c r="A3846" s="20" t="s">
        <v>3322</v>
      </c>
      <c r="B3846" s="20" t="s">
        <v>27558</v>
      </c>
      <c r="C3846" t="s">
        <v>23661</v>
      </c>
    </row>
    <row r="3847" spans="1:3" ht="12" customHeight="1" x14ac:dyDescent="0.3">
      <c r="A3847" s="20" t="s">
        <v>4114</v>
      </c>
      <c r="B3847" s="20" t="s">
        <v>27559</v>
      </c>
      <c r="C3847" t="s">
        <v>27560</v>
      </c>
    </row>
    <row r="3848" spans="1:3" ht="12" customHeight="1" x14ac:dyDescent="0.3">
      <c r="A3848" s="20" t="s">
        <v>922</v>
      </c>
      <c r="B3848" s="20" t="s">
        <v>16533</v>
      </c>
      <c r="C3848" t="s">
        <v>27561</v>
      </c>
    </row>
    <row r="3849" spans="1:3" ht="12" customHeight="1" x14ac:dyDescent="0.3">
      <c r="A3849" s="20" t="s">
        <v>1449</v>
      </c>
      <c r="B3849" s="20" t="s">
        <v>27562</v>
      </c>
      <c r="C3849" t="s">
        <v>23665</v>
      </c>
    </row>
    <row r="3850" spans="1:3" ht="12" customHeight="1" x14ac:dyDescent="0.3">
      <c r="A3850" s="20" t="s">
        <v>3806</v>
      </c>
      <c r="B3850" s="20" t="s">
        <v>23668</v>
      </c>
      <c r="C3850" t="s">
        <v>27563</v>
      </c>
    </row>
    <row r="3851" spans="1:3" ht="12" customHeight="1" x14ac:dyDescent="0.3">
      <c r="A3851" s="20" t="s">
        <v>4206</v>
      </c>
      <c r="B3851" s="20" t="s">
        <v>27564</v>
      </c>
      <c r="C3851" t="s">
        <v>23667</v>
      </c>
    </row>
    <row r="3852" spans="1:3" ht="12" customHeight="1" x14ac:dyDescent="0.3">
      <c r="A3852" s="20" t="s">
        <v>5216</v>
      </c>
      <c r="B3852" s="20" t="s">
        <v>23721</v>
      </c>
      <c r="C3852" t="s">
        <v>27565</v>
      </c>
    </row>
    <row r="3853" spans="1:3" ht="12" customHeight="1" x14ac:dyDescent="0.3">
      <c r="A3853" s="20" t="s">
        <v>5877</v>
      </c>
      <c r="B3853" s="20" t="s">
        <v>27566</v>
      </c>
      <c r="C3853" t="s">
        <v>27567</v>
      </c>
    </row>
    <row r="3854" spans="1:3" ht="12" customHeight="1" x14ac:dyDescent="0.3">
      <c r="A3854" s="20" t="s">
        <v>4252</v>
      </c>
      <c r="B3854" s="20" t="s">
        <v>27568</v>
      </c>
      <c r="C3854" t="s">
        <v>23667</v>
      </c>
    </row>
    <row r="3855" spans="1:3" ht="12" customHeight="1" x14ac:dyDescent="0.3">
      <c r="A3855" s="20" t="s">
        <v>4754</v>
      </c>
      <c r="B3855" s="20" t="s">
        <v>27569</v>
      </c>
      <c r="C3855" t="s">
        <v>23683</v>
      </c>
    </row>
    <row r="3856" spans="1:3" ht="12" customHeight="1" x14ac:dyDescent="0.3">
      <c r="A3856" s="20" t="s">
        <v>4136</v>
      </c>
      <c r="B3856" s="20" t="s">
        <v>27570</v>
      </c>
      <c r="C3856" t="s">
        <v>23665</v>
      </c>
    </row>
    <row r="3857" spans="1:3" ht="12" customHeight="1" x14ac:dyDescent="0.3">
      <c r="A3857" s="20" t="s">
        <v>5829</v>
      </c>
      <c r="B3857" s="20" t="s">
        <v>27571</v>
      </c>
      <c r="C3857" t="s">
        <v>23683</v>
      </c>
    </row>
    <row r="3858" spans="1:3" ht="12" customHeight="1" x14ac:dyDescent="0.3">
      <c r="A3858" s="20" t="s">
        <v>4446</v>
      </c>
      <c r="B3858" s="20" t="s">
        <v>27572</v>
      </c>
      <c r="C3858" t="s">
        <v>23667</v>
      </c>
    </row>
    <row r="3859" spans="1:3" ht="12" customHeight="1" x14ac:dyDescent="0.3">
      <c r="A3859" s="20" t="s">
        <v>4494</v>
      </c>
      <c r="B3859" s="20" t="s">
        <v>27573</v>
      </c>
      <c r="C3859" t="s">
        <v>23710</v>
      </c>
    </row>
    <row r="3860" spans="1:3" ht="12" customHeight="1" x14ac:dyDescent="0.3">
      <c r="A3860" s="20" t="s">
        <v>6270</v>
      </c>
      <c r="B3860" s="20" t="s">
        <v>23668</v>
      </c>
      <c r="C3860" t="s">
        <v>27574</v>
      </c>
    </row>
    <row r="3861" spans="1:3" ht="12" customHeight="1" x14ac:dyDescent="0.3">
      <c r="A3861" s="20" t="s">
        <v>2636</v>
      </c>
      <c r="B3861" s="20" t="s">
        <v>18297</v>
      </c>
      <c r="C3861" t="s">
        <v>24507</v>
      </c>
    </row>
    <row r="3862" spans="1:3" ht="12" customHeight="1" x14ac:dyDescent="0.3">
      <c r="A3862" s="20" t="s">
        <v>3323</v>
      </c>
      <c r="B3862" s="20" t="s">
        <v>27575</v>
      </c>
      <c r="C3862" t="s">
        <v>23729</v>
      </c>
    </row>
    <row r="3863" spans="1:3" ht="12" customHeight="1" x14ac:dyDescent="0.3">
      <c r="A3863" s="20" t="s">
        <v>4229</v>
      </c>
      <c r="B3863" s="20" t="s">
        <v>27576</v>
      </c>
      <c r="C3863" t="s">
        <v>23667</v>
      </c>
    </row>
    <row r="3864" spans="1:3" ht="12" customHeight="1" x14ac:dyDescent="0.3">
      <c r="A3864" s="20" t="s">
        <v>1049</v>
      </c>
      <c r="B3864" s="20" t="s">
        <v>16661</v>
      </c>
      <c r="C3864" t="s">
        <v>23774</v>
      </c>
    </row>
    <row r="3865" spans="1:3" ht="12" customHeight="1" x14ac:dyDescent="0.3">
      <c r="A3865" s="20" t="s">
        <v>143</v>
      </c>
      <c r="B3865" s="20" t="s">
        <v>15734</v>
      </c>
      <c r="C3865" t="s">
        <v>23719</v>
      </c>
    </row>
    <row r="3866" spans="1:3" ht="12" customHeight="1" x14ac:dyDescent="0.3">
      <c r="A3866" s="20" t="s">
        <v>1050</v>
      </c>
      <c r="B3866" s="20" t="s">
        <v>27577</v>
      </c>
      <c r="C3866" t="s">
        <v>23665</v>
      </c>
    </row>
    <row r="3867" spans="1:3" ht="12" customHeight="1" x14ac:dyDescent="0.3">
      <c r="A3867" s="20" t="s">
        <v>4728</v>
      </c>
      <c r="B3867" s="20" t="s">
        <v>27578</v>
      </c>
      <c r="C3867" t="s">
        <v>23701</v>
      </c>
    </row>
    <row r="3868" spans="1:3" ht="12" customHeight="1" x14ac:dyDescent="0.3">
      <c r="A3868" s="20" t="s">
        <v>2780</v>
      </c>
      <c r="B3868" s="20" t="s">
        <v>15587</v>
      </c>
      <c r="C3868" t="s">
        <v>27579</v>
      </c>
    </row>
    <row r="3869" spans="1:3" ht="12" customHeight="1" x14ac:dyDescent="0.3">
      <c r="A3869" s="20" t="s">
        <v>3742</v>
      </c>
      <c r="B3869" s="20" t="s">
        <v>27580</v>
      </c>
      <c r="C3869" t="s">
        <v>23683</v>
      </c>
    </row>
    <row r="3870" spans="1:3" ht="12" customHeight="1" x14ac:dyDescent="0.3">
      <c r="A3870" s="20" t="s">
        <v>441</v>
      </c>
      <c r="B3870" s="20" t="s">
        <v>27581</v>
      </c>
      <c r="C3870" t="s">
        <v>23665</v>
      </c>
    </row>
    <row r="3871" spans="1:3" ht="12" customHeight="1" x14ac:dyDescent="0.3">
      <c r="A3871" s="20" t="s">
        <v>1134</v>
      </c>
      <c r="B3871" s="20" t="s">
        <v>27582</v>
      </c>
      <c r="C3871" t="s">
        <v>23665</v>
      </c>
    </row>
    <row r="3872" spans="1:3" ht="12" customHeight="1" x14ac:dyDescent="0.3">
      <c r="A3872" s="20" t="s">
        <v>7526</v>
      </c>
      <c r="B3872" s="20" t="s">
        <v>23668</v>
      </c>
      <c r="C3872" t="s">
        <v>27583</v>
      </c>
    </row>
    <row r="3873" spans="1:3" ht="12" customHeight="1" x14ac:dyDescent="0.3">
      <c r="A3873" s="20" t="s">
        <v>4677</v>
      </c>
      <c r="B3873" s="20" t="s">
        <v>27584</v>
      </c>
      <c r="C3873" t="s">
        <v>23683</v>
      </c>
    </row>
    <row r="3874" spans="1:3" ht="12" customHeight="1" x14ac:dyDescent="0.3">
      <c r="A3874" s="20" t="s">
        <v>6521</v>
      </c>
      <c r="B3874" s="20" t="s">
        <v>27585</v>
      </c>
      <c r="C3874" t="s">
        <v>23675</v>
      </c>
    </row>
    <row r="3875" spans="1:3" ht="12" customHeight="1" x14ac:dyDescent="0.3">
      <c r="A3875" s="20" t="s">
        <v>144</v>
      </c>
      <c r="B3875" s="20" t="s">
        <v>23668</v>
      </c>
      <c r="C3875" t="s">
        <v>27586</v>
      </c>
    </row>
    <row r="3876" spans="1:3" ht="12" customHeight="1" x14ac:dyDescent="0.3">
      <c r="A3876" s="20" t="s">
        <v>6345</v>
      </c>
      <c r="B3876" s="20" t="s">
        <v>27587</v>
      </c>
      <c r="C3876" t="s">
        <v>25106</v>
      </c>
    </row>
    <row r="3877" spans="1:3" ht="12" customHeight="1" x14ac:dyDescent="0.3">
      <c r="A3877" s="20" t="s">
        <v>5504</v>
      </c>
      <c r="B3877" s="20" t="s">
        <v>27588</v>
      </c>
      <c r="C3877" t="s">
        <v>23665</v>
      </c>
    </row>
    <row r="3878" spans="1:3" ht="12" customHeight="1" x14ac:dyDescent="0.3">
      <c r="A3878" s="20" t="s">
        <v>145</v>
      </c>
      <c r="B3878" s="20" t="s">
        <v>27589</v>
      </c>
      <c r="C3878" t="s">
        <v>24096</v>
      </c>
    </row>
    <row r="3879" spans="1:3" ht="12" customHeight="1" x14ac:dyDescent="0.3">
      <c r="A3879" s="20" t="s">
        <v>6183</v>
      </c>
      <c r="B3879" s="20" t="s">
        <v>27590</v>
      </c>
      <c r="C3879" t="s">
        <v>23683</v>
      </c>
    </row>
    <row r="3880" spans="1:3" ht="12" customHeight="1" x14ac:dyDescent="0.3">
      <c r="A3880" s="20" t="s">
        <v>6952</v>
      </c>
      <c r="B3880" s="20" t="s">
        <v>23668</v>
      </c>
      <c r="C3880" t="s">
        <v>27591</v>
      </c>
    </row>
    <row r="3881" spans="1:3" ht="12" customHeight="1" x14ac:dyDescent="0.3">
      <c r="A3881" s="20" t="s">
        <v>2068</v>
      </c>
      <c r="B3881" s="20" t="s">
        <v>27592</v>
      </c>
      <c r="C3881" t="s">
        <v>23683</v>
      </c>
    </row>
    <row r="3882" spans="1:3" ht="12" customHeight="1" x14ac:dyDescent="0.3">
      <c r="A3882" s="20" t="s">
        <v>4974</v>
      </c>
      <c r="B3882" s="20" t="s">
        <v>27593</v>
      </c>
      <c r="C3882" t="s">
        <v>23683</v>
      </c>
    </row>
    <row r="3883" spans="1:3" ht="12" customHeight="1" x14ac:dyDescent="0.3">
      <c r="A3883" s="20" t="s">
        <v>7199</v>
      </c>
      <c r="B3883" s="20" t="s">
        <v>23668</v>
      </c>
      <c r="C3883" t="s">
        <v>24804</v>
      </c>
    </row>
    <row r="3884" spans="1:3" ht="12" customHeight="1" x14ac:dyDescent="0.3">
      <c r="A3884" s="20" t="s">
        <v>7085</v>
      </c>
      <c r="B3884" s="20" t="s">
        <v>27594</v>
      </c>
      <c r="C3884" t="s">
        <v>27595</v>
      </c>
    </row>
    <row r="3885" spans="1:3" ht="12" customHeight="1" x14ac:dyDescent="0.3">
      <c r="A3885" s="20" t="s">
        <v>7286</v>
      </c>
      <c r="B3885" s="20" t="s">
        <v>23721</v>
      </c>
      <c r="C3885" t="s">
        <v>27596</v>
      </c>
    </row>
    <row r="3886" spans="1:3" ht="12" customHeight="1" x14ac:dyDescent="0.3">
      <c r="A3886" s="20" t="s">
        <v>146</v>
      </c>
      <c r="B3886" s="20" t="s">
        <v>27597</v>
      </c>
      <c r="C3886" t="s">
        <v>23839</v>
      </c>
    </row>
    <row r="3887" spans="1:3" ht="12" customHeight="1" x14ac:dyDescent="0.3">
      <c r="A3887" s="20" t="s">
        <v>2781</v>
      </c>
      <c r="B3887" s="20" t="s">
        <v>18569</v>
      </c>
      <c r="C3887" t="s">
        <v>23775</v>
      </c>
    </row>
    <row r="3888" spans="1:3" ht="12" customHeight="1" x14ac:dyDescent="0.3">
      <c r="A3888" s="20" t="s">
        <v>1549</v>
      </c>
      <c r="B3888" s="20" t="s">
        <v>27598</v>
      </c>
      <c r="C3888" t="s">
        <v>23801</v>
      </c>
    </row>
    <row r="3889" spans="1:3" ht="12" customHeight="1" x14ac:dyDescent="0.3">
      <c r="A3889" s="20" t="s">
        <v>147</v>
      </c>
      <c r="B3889" s="20" t="s">
        <v>27599</v>
      </c>
      <c r="C3889" t="s">
        <v>23775</v>
      </c>
    </row>
    <row r="3890" spans="1:3" ht="12" customHeight="1" x14ac:dyDescent="0.3">
      <c r="A3890" s="20" t="s">
        <v>7445</v>
      </c>
      <c r="B3890" s="20" t="s">
        <v>27600</v>
      </c>
      <c r="C3890" t="s">
        <v>27601</v>
      </c>
    </row>
    <row r="3891" spans="1:3" ht="12" customHeight="1" x14ac:dyDescent="0.3">
      <c r="A3891" s="20" t="s">
        <v>2691</v>
      </c>
      <c r="B3891" s="20" t="s">
        <v>20729</v>
      </c>
      <c r="C3891" t="s">
        <v>27602</v>
      </c>
    </row>
    <row r="3892" spans="1:3" ht="12" customHeight="1" x14ac:dyDescent="0.3">
      <c r="A3892" s="20" t="s">
        <v>2246</v>
      </c>
      <c r="B3892" s="20" t="s">
        <v>27603</v>
      </c>
      <c r="C3892" t="s">
        <v>23683</v>
      </c>
    </row>
    <row r="3893" spans="1:3" ht="12" customHeight="1" x14ac:dyDescent="0.3">
      <c r="A3893" s="20" t="s">
        <v>3570</v>
      </c>
      <c r="B3893" s="20" t="s">
        <v>27604</v>
      </c>
      <c r="C3893" t="s">
        <v>23770</v>
      </c>
    </row>
    <row r="3894" spans="1:3" ht="12" customHeight="1" x14ac:dyDescent="0.3">
      <c r="A3894" s="20" t="s">
        <v>3937</v>
      </c>
      <c r="B3894" s="20" t="s">
        <v>23668</v>
      </c>
      <c r="C3894" t="s">
        <v>27605</v>
      </c>
    </row>
    <row r="3895" spans="1:3" ht="12" customHeight="1" x14ac:dyDescent="0.3">
      <c r="A3895" s="20" t="s">
        <v>4082</v>
      </c>
      <c r="B3895" s="20" t="s">
        <v>27606</v>
      </c>
      <c r="C3895" t="s">
        <v>23980</v>
      </c>
    </row>
    <row r="3896" spans="1:3" ht="12" customHeight="1" x14ac:dyDescent="0.3">
      <c r="A3896" s="20" t="s">
        <v>1654</v>
      </c>
      <c r="B3896" s="20" t="s">
        <v>27607</v>
      </c>
      <c r="C3896" t="s">
        <v>23663</v>
      </c>
    </row>
    <row r="3897" spans="1:3" ht="12" customHeight="1" x14ac:dyDescent="0.3">
      <c r="A3897" s="20" t="s">
        <v>1958</v>
      </c>
      <c r="B3897" s="20" t="s">
        <v>27608</v>
      </c>
      <c r="C3897" t="s">
        <v>23812</v>
      </c>
    </row>
    <row r="3898" spans="1:3" ht="12" customHeight="1" x14ac:dyDescent="0.3">
      <c r="A3898" s="20" t="s">
        <v>2486</v>
      </c>
      <c r="B3898" s="20" t="s">
        <v>27609</v>
      </c>
      <c r="C3898" t="s">
        <v>23665</v>
      </c>
    </row>
    <row r="3899" spans="1:3" ht="12" customHeight="1" x14ac:dyDescent="0.3">
      <c r="A3899" s="20" t="s">
        <v>4023</v>
      </c>
      <c r="B3899" s="20" t="s">
        <v>27610</v>
      </c>
      <c r="C3899" t="s">
        <v>27611</v>
      </c>
    </row>
    <row r="3900" spans="1:3" ht="12" customHeight="1" x14ac:dyDescent="0.3">
      <c r="A3900" s="20" t="s">
        <v>3179</v>
      </c>
      <c r="B3900" s="20" t="s">
        <v>27612</v>
      </c>
      <c r="C3900" t="s">
        <v>24248</v>
      </c>
    </row>
    <row r="3901" spans="1:3" ht="12" customHeight="1" x14ac:dyDescent="0.3">
      <c r="A3901" s="20" t="s">
        <v>3613</v>
      </c>
      <c r="B3901" s="20" t="s">
        <v>27613</v>
      </c>
      <c r="C3901" t="s">
        <v>23770</v>
      </c>
    </row>
    <row r="3902" spans="1:3" ht="12" customHeight="1" x14ac:dyDescent="0.3">
      <c r="A3902" s="20" t="s">
        <v>3324</v>
      </c>
      <c r="B3902" s="20" t="s">
        <v>27614</v>
      </c>
      <c r="C3902" t="s">
        <v>23729</v>
      </c>
    </row>
    <row r="3903" spans="1:3" ht="12" customHeight="1" x14ac:dyDescent="0.3">
      <c r="A3903" s="20" t="s">
        <v>442</v>
      </c>
      <c r="B3903" s="20" t="s">
        <v>16041</v>
      </c>
      <c r="C3903" t="s">
        <v>23775</v>
      </c>
    </row>
    <row r="3904" spans="1:3" ht="12" customHeight="1" x14ac:dyDescent="0.3">
      <c r="A3904" s="20" t="s">
        <v>3406</v>
      </c>
      <c r="B3904" s="20" t="s">
        <v>27615</v>
      </c>
      <c r="C3904" t="s">
        <v>23683</v>
      </c>
    </row>
    <row r="3905" spans="1:3" ht="12" customHeight="1" x14ac:dyDescent="0.3">
      <c r="A3905" s="20" t="s">
        <v>923</v>
      </c>
      <c r="B3905" s="20" t="s">
        <v>27616</v>
      </c>
      <c r="C3905" t="s">
        <v>23683</v>
      </c>
    </row>
    <row r="3906" spans="1:3" ht="12" customHeight="1" x14ac:dyDescent="0.3">
      <c r="A3906" s="20" t="s">
        <v>4156</v>
      </c>
      <c r="B3906" s="20" t="s">
        <v>27617</v>
      </c>
      <c r="C3906" t="s">
        <v>24191</v>
      </c>
    </row>
    <row r="3907" spans="1:3" ht="12" customHeight="1" x14ac:dyDescent="0.3">
      <c r="A3907" s="20" t="s">
        <v>3807</v>
      </c>
      <c r="B3907" s="20" t="s">
        <v>23668</v>
      </c>
      <c r="C3907" t="s">
        <v>27618</v>
      </c>
    </row>
    <row r="3908" spans="1:3" ht="12" customHeight="1" x14ac:dyDescent="0.3">
      <c r="A3908" s="20" t="s">
        <v>1655</v>
      </c>
      <c r="B3908" s="20" t="s">
        <v>27619</v>
      </c>
      <c r="C3908" t="s">
        <v>23672</v>
      </c>
    </row>
    <row r="3909" spans="1:3" ht="12" customHeight="1" x14ac:dyDescent="0.3">
      <c r="A3909" s="20" t="s">
        <v>6346</v>
      </c>
      <c r="B3909" s="20" t="s">
        <v>27620</v>
      </c>
      <c r="C3909" t="s">
        <v>23665</v>
      </c>
    </row>
    <row r="3910" spans="1:3" ht="12" customHeight="1" x14ac:dyDescent="0.3">
      <c r="A3910" s="20" t="s">
        <v>2637</v>
      </c>
      <c r="B3910" s="20" t="s">
        <v>27621</v>
      </c>
      <c r="C3910" t="s">
        <v>23663</v>
      </c>
    </row>
    <row r="3911" spans="1:3" ht="12" customHeight="1" x14ac:dyDescent="0.3">
      <c r="A3911" s="20" t="s">
        <v>6455</v>
      </c>
      <c r="B3911" s="20" t="s">
        <v>23927</v>
      </c>
      <c r="C3911" t="s">
        <v>27622</v>
      </c>
    </row>
    <row r="3912" spans="1:3" ht="12" customHeight="1" x14ac:dyDescent="0.3">
      <c r="A3912" s="20" t="s">
        <v>6816</v>
      </c>
      <c r="B3912" s="20" t="s">
        <v>23927</v>
      </c>
      <c r="C3912" t="s">
        <v>27623</v>
      </c>
    </row>
    <row r="3913" spans="1:3" ht="12" customHeight="1" x14ac:dyDescent="0.3">
      <c r="A3913" s="20" t="s">
        <v>6817</v>
      </c>
      <c r="B3913" s="20" t="s">
        <v>27624</v>
      </c>
      <c r="C3913" t="s">
        <v>23697</v>
      </c>
    </row>
    <row r="3914" spans="1:3" ht="12" customHeight="1" x14ac:dyDescent="0.3">
      <c r="A3914" s="20" t="s">
        <v>7312</v>
      </c>
      <c r="B3914" s="20" t="s">
        <v>23993</v>
      </c>
      <c r="C3914" t="s">
        <v>27625</v>
      </c>
    </row>
    <row r="3915" spans="1:3" ht="12" customHeight="1" x14ac:dyDescent="0.3">
      <c r="A3915" s="20" t="s">
        <v>6877</v>
      </c>
      <c r="B3915" s="20" t="s">
        <v>27626</v>
      </c>
      <c r="C3915" t="s">
        <v>23697</v>
      </c>
    </row>
    <row r="3916" spans="1:3" ht="12" customHeight="1" x14ac:dyDescent="0.3">
      <c r="A3916" s="20" t="s">
        <v>6347</v>
      </c>
      <c r="B3916" s="20" t="s">
        <v>27627</v>
      </c>
      <c r="C3916" t="s">
        <v>23724</v>
      </c>
    </row>
    <row r="3917" spans="1:3" ht="12" customHeight="1" x14ac:dyDescent="0.3">
      <c r="A3917" s="20" t="s">
        <v>5830</v>
      </c>
      <c r="B3917" s="20" t="s">
        <v>24423</v>
      </c>
      <c r="C3917" t="s">
        <v>27628</v>
      </c>
    </row>
    <row r="3918" spans="1:3" ht="12" customHeight="1" x14ac:dyDescent="0.3">
      <c r="A3918" s="20" t="s">
        <v>6818</v>
      </c>
      <c r="B3918" s="20" t="s">
        <v>27629</v>
      </c>
      <c r="C3918" t="s">
        <v>27630</v>
      </c>
    </row>
    <row r="3919" spans="1:3" ht="12" customHeight="1" x14ac:dyDescent="0.3">
      <c r="A3919" s="20" t="s">
        <v>5925</v>
      </c>
      <c r="B3919" s="20" t="s">
        <v>27631</v>
      </c>
      <c r="C3919" t="s">
        <v>26193</v>
      </c>
    </row>
    <row r="3920" spans="1:3" ht="12" customHeight="1" x14ac:dyDescent="0.3">
      <c r="A3920" s="20" t="s">
        <v>5746</v>
      </c>
      <c r="B3920" s="20" t="s">
        <v>27632</v>
      </c>
      <c r="C3920" t="s">
        <v>23776</v>
      </c>
    </row>
    <row r="3921" spans="1:3" ht="12" customHeight="1" x14ac:dyDescent="0.3">
      <c r="A3921" s="20" t="s">
        <v>597</v>
      </c>
      <c r="B3921" s="20" t="s">
        <v>16199</v>
      </c>
      <c r="C3921" t="s">
        <v>23719</v>
      </c>
    </row>
    <row r="3922" spans="1:3" ht="12" customHeight="1" x14ac:dyDescent="0.3">
      <c r="A3922" s="20" t="s">
        <v>1550</v>
      </c>
      <c r="B3922" s="20" t="s">
        <v>27633</v>
      </c>
      <c r="C3922" t="s">
        <v>23801</v>
      </c>
    </row>
    <row r="3923" spans="1:3" ht="12" customHeight="1" x14ac:dyDescent="0.3">
      <c r="A3923" s="20" t="s">
        <v>6348</v>
      </c>
      <c r="B3923" s="20" t="s">
        <v>27634</v>
      </c>
      <c r="C3923" t="s">
        <v>23724</v>
      </c>
    </row>
    <row r="3924" spans="1:3" ht="12" customHeight="1" x14ac:dyDescent="0.3">
      <c r="A3924" s="20" t="s">
        <v>7834</v>
      </c>
      <c r="B3924" s="20" t="s">
        <v>27635</v>
      </c>
      <c r="C3924" t="s">
        <v>23665</v>
      </c>
    </row>
    <row r="3925" spans="1:3" ht="12" customHeight="1" x14ac:dyDescent="0.3">
      <c r="A3925" s="20" t="s">
        <v>1656</v>
      </c>
      <c r="B3925" s="20" t="s">
        <v>27636</v>
      </c>
      <c r="C3925" t="s">
        <v>23683</v>
      </c>
    </row>
    <row r="3926" spans="1:3" ht="12" customHeight="1" x14ac:dyDescent="0.3">
      <c r="A3926" s="20" t="s">
        <v>1450</v>
      </c>
      <c r="B3926" s="20" t="s">
        <v>27637</v>
      </c>
      <c r="C3926" t="s">
        <v>23805</v>
      </c>
    </row>
    <row r="3927" spans="1:3" ht="12" customHeight="1" x14ac:dyDescent="0.3">
      <c r="A3927" s="20" t="s">
        <v>2247</v>
      </c>
      <c r="B3927" s="20" t="s">
        <v>27638</v>
      </c>
      <c r="C3927" t="s">
        <v>23663</v>
      </c>
    </row>
    <row r="3928" spans="1:3" ht="12" customHeight="1" x14ac:dyDescent="0.3">
      <c r="A3928" s="20" t="s">
        <v>3672</v>
      </c>
      <c r="B3928" s="20" t="s">
        <v>23721</v>
      </c>
      <c r="C3928" t="s">
        <v>27639</v>
      </c>
    </row>
    <row r="3929" spans="1:3" ht="12" customHeight="1" x14ac:dyDescent="0.3">
      <c r="A3929" s="20" t="s">
        <v>6615</v>
      </c>
      <c r="B3929" s="20" t="s">
        <v>27640</v>
      </c>
      <c r="C3929" t="s">
        <v>24428</v>
      </c>
    </row>
    <row r="3930" spans="1:3" ht="12" customHeight="1" x14ac:dyDescent="0.3">
      <c r="A3930" s="20" t="s">
        <v>7170</v>
      </c>
      <c r="B3930" s="20" t="s">
        <v>23668</v>
      </c>
      <c r="C3930" t="s">
        <v>27641</v>
      </c>
    </row>
    <row r="3931" spans="1:3" ht="12" customHeight="1" x14ac:dyDescent="0.3">
      <c r="A3931" s="20" t="s">
        <v>4975</v>
      </c>
      <c r="B3931" s="20" t="s">
        <v>27642</v>
      </c>
      <c r="C3931" t="s">
        <v>23708</v>
      </c>
    </row>
    <row r="3932" spans="1:3" ht="12" customHeight="1" x14ac:dyDescent="0.3">
      <c r="A3932" s="20" t="s">
        <v>3253</v>
      </c>
      <c r="B3932" s="20" t="s">
        <v>27643</v>
      </c>
      <c r="C3932" t="s">
        <v>23729</v>
      </c>
    </row>
    <row r="3933" spans="1:3" ht="12" customHeight="1" x14ac:dyDescent="0.3">
      <c r="A3933" s="20" t="s">
        <v>924</v>
      </c>
      <c r="B3933" s="20" t="s">
        <v>16535</v>
      </c>
      <c r="C3933" t="s">
        <v>23870</v>
      </c>
    </row>
    <row r="3934" spans="1:3" ht="12" customHeight="1" x14ac:dyDescent="0.3">
      <c r="A3934" s="20" t="s">
        <v>7835</v>
      </c>
      <c r="B3934" s="20" t="s">
        <v>27644</v>
      </c>
      <c r="C3934" t="s">
        <v>23665</v>
      </c>
    </row>
    <row r="3935" spans="1:3" ht="12" customHeight="1" x14ac:dyDescent="0.3">
      <c r="A3935" s="20" t="s">
        <v>2565</v>
      </c>
      <c r="B3935" s="20" t="s">
        <v>27645</v>
      </c>
      <c r="C3935" t="s">
        <v>23829</v>
      </c>
    </row>
    <row r="3936" spans="1:3" ht="12" customHeight="1" x14ac:dyDescent="0.3">
      <c r="A3936" s="20" t="s">
        <v>1325</v>
      </c>
      <c r="B3936" s="20" t="s">
        <v>27646</v>
      </c>
      <c r="C3936" t="s">
        <v>23829</v>
      </c>
    </row>
    <row r="3937" spans="1:3" ht="12" customHeight="1" x14ac:dyDescent="0.3">
      <c r="A3937" s="20" t="s">
        <v>4578</v>
      </c>
      <c r="B3937" s="20" t="s">
        <v>27647</v>
      </c>
      <c r="C3937" t="s">
        <v>23701</v>
      </c>
    </row>
    <row r="3938" spans="1:3" ht="12" customHeight="1" x14ac:dyDescent="0.3">
      <c r="A3938" s="20" t="s">
        <v>4579</v>
      </c>
      <c r="B3938" s="20" t="s">
        <v>27648</v>
      </c>
      <c r="C3938" t="s">
        <v>23701</v>
      </c>
    </row>
    <row r="3939" spans="1:3" ht="12" customHeight="1" x14ac:dyDescent="0.3">
      <c r="A3939" s="20" t="s">
        <v>6062</v>
      </c>
      <c r="B3939" s="20" t="s">
        <v>27649</v>
      </c>
      <c r="C3939" t="s">
        <v>23665</v>
      </c>
    </row>
    <row r="3940" spans="1:3" ht="12" customHeight="1" x14ac:dyDescent="0.3">
      <c r="A3940" s="20" t="s">
        <v>4157</v>
      </c>
      <c r="B3940" s="20" t="s">
        <v>27650</v>
      </c>
      <c r="C3940" t="s">
        <v>24191</v>
      </c>
    </row>
    <row r="3941" spans="1:3" ht="12" customHeight="1" x14ac:dyDescent="0.3">
      <c r="A3941" s="20" t="s">
        <v>148</v>
      </c>
      <c r="B3941" s="20" t="s">
        <v>15739</v>
      </c>
      <c r="C3941" t="s">
        <v>23719</v>
      </c>
    </row>
    <row r="3942" spans="1:3" ht="12" customHeight="1" x14ac:dyDescent="0.3">
      <c r="A3942" s="20" t="s">
        <v>5926</v>
      </c>
      <c r="B3942" s="20" t="s">
        <v>27651</v>
      </c>
      <c r="C3942" t="s">
        <v>23683</v>
      </c>
    </row>
    <row r="3943" spans="1:3" ht="12" customHeight="1" x14ac:dyDescent="0.3">
      <c r="A3943" s="20" t="s">
        <v>3481</v>
      </c>
      <c r="B3943" s="20" t="s">
        <v>27652</v>
      </c>
      <c r="C3943" t="s">
        <v>23770</v>
      </c>
    </row>
    <row r="3944" spans="1:3" ht="12" customHeight="1" x14ac:dyDescent="0.3">
      <c r="A3944" s="20" t="s">
        <v>4631</v>
      </c>
      <c r="B3944" s="20" t="s">
        <v>27653</v>
      </c>
      <c r="C3944" t="s">
        <v>23701</v>
      </c>
    </row>
    <row r="3945" spans="1:3" ht="12" customHeight="1" x14ac:dyDescent="0.3">
      <c r="A3945" s="20" t="s">
        <v>1135</v>
      </c>
      <c r="B3945" s="20" t="s">
        <v>16755</v>
      </c>
      <c r="C3945" t="s">
        <v>23870</v>
      </c>
    </row>
    <row r="3946" spans="1:3" ht="12" customHeight="1" x14ac:dyDescent="0.3">
      <c r="A3946" s="20" t="s">
        <v>7086</v>
      </c>
      <c r="B3946" s="20" t="s">
        <v>23668</v>
      </c>
      <c r="C3946" t="s">
        <v>27654</v>
      </c>
    </row>
    <row r="3947" spans="1:3" ht="12" customHeight="1" x14ac:dyDescent="0.3">
      <c r="A3947" s="20" t="s">
        <v>3325</v>
      </c>
      <c r="B3947" s="20" t="s">
        <v>27655</v>
      </c>
      <c r="C3947" t="s">
        <v>23661</v>
      </c>
    </row>
    <row r="3948" spans="1:3" ht="12" customHeight="1" x14ac:dyDescent="0.3">
      <c r="A3948" s="20" t="s">
        <v>2638</v>
      </c>
      <c r="B3948" s="20" t="s">
        <v>27656</v>
      </c>
      <c r="C3948" t="s">
        <v>23663</v>
      </c>
    </row>
    <row r="3949" spans="1:3" ht="12" customHeight="1" x14ac:dyDescent="0.3">
      <c r="A3949" s="20" t="s">
        <v>1451</v>
      </c>
      <c r="B3949" s="20" t="s">
        <v>27657</v>
      </c>
      <c r="C3949" t="s">
        <v>23812</v>
      </c>
    </row>
    <row r="3950" spans="1:3" ht="12" customHeight="1" x14ac:dyDescent="0.3">
      <c r="A3950" s="20" t="s">
        <v>6294</v>
      </c>
      <c r="B3950" s="20" t="s">
        <v>23721</v>
      </c>
      <c r="C3950" t="s">
        <v>27658</v>
      </c>
    </row>
    <row r="3951" spans="1:3" ht="12" customHeight="1" x14ac:dyDescent="0.3">
      <c r="A3951" s="20" t="s">
        <v>1551</v>
      </c>
      <c r="B3951" s="20" t="s">
        <v>27659</v>
      </c>
      <c r="C3951" t="s">
        <v>23801</v>
      </c>
    </row>
    <row r="3952" spans="1:3" ht="12" customHeight="1" x14ac:dyDescent="0.3">
      <c r="A3952" s="20" t="s">
        <v>1326</v>
      </c>
      <c r="B3952" s="20" t="s">
        <v>27660</v>
      </c>
      <c r="C3952" t="s">
        <v>23665</v>
      </c>
    </row>
    <row r="3953" spans="1:3" ht="12" customHeight="1" x14ac:dyDescent="0.3">
      <c r="A3953" s="20" t="s">
        <v>1657</v>
      </c>
      <c r="B3953" s="20" t="s">
        <v>27661</v>
      </c>
      <c r="C3953" t="s">
        <v>23663</v>
      </c>
    </row>
    <row r="3954" spans="1:3" ht="12" customHeight="1" x14ac:dyDescent="0.3">
      <c r="A3954" s="20" t="s">
        <v>4115</v>
      </c>
      <c r="B3954" s="20" t="s">
        <v>27662</v>
      </c>
      <c r="C3954" t="s">
        <v>27663</v>
      </c>
    </row>
    <row r="3955" spans="1:3" ht="12" customHeight="1" x14ac:dyDescent="0.3">
      <c r="A3955" s="20" t="s">
        <v>6878</v>
      </c>
      <c r="B3955" s="20" t="s">
        <v>27664</v>
      </c>
      <c r="C3955" t="s">
        <v>23708</v>
      </c>
    </row>
    <row r="3956" spans="1:3" ht="12" customHeight="1" x14ac:dyDescent="0.3">
      <c r="A3956" s="20" t="s">
        <v>7087</v>
      </c>
      <c r="B3956" s="20" t="s">
        <v>23668</v>
      </c>
      <c r="C3956" t="s">
        <v>27665</v>
      </c>
    </row>
    <row r="3957" spans="1:3" ht="12" customHeight="1" x14ac:dyDescent="0.3">
      <c r="A3957" s="20" t="s">
        <v>3326</v>
      </c>
      <c r="B3957" s="20" t="s">
        <v>27666</v>
      </c>
      <c r="C3957" t="s">
        <v>23729</v>
      </c>
    </row>
    <row r="3958" spans="1:3" ht="12" customHeight="1" x14ac:dyDescent="0.3">
      <c r="A3958" s="20" t="s">
        <v>5831</v>
      </c>
      <c r="B3958" s="20" t="s">
        <v>27667</v>
      </c>
      <c r="C3958" t="s">
        <v>23697</v>
      </c>
    </row>
    <row r="3959" spans="1:3" ht="12" customHeight="1" x14ac:dyDescent="0.3">
      <c r="A3959" s="20" t="s">
        <v>2692</v>
      </c>
      <c r="B3959" s="20" t="s">
        <v>27668</v>
      </c>
      <c r="C3959" t="s">
        <v>23663</v>
      </c>
    </row>
    <row r="3960" spans="1:3" ht="12" customHeight="1" x14ac:dyDescent="0.3">
      <c r="A3960" s="20" t="s">
        <v>2782</v>
      </c>
      <c r="B3960" s="20" t="s">
        <v>15587</v>
      </c>
      <c r="C3960" t="s">
        <v>27669</v>
      </c>
    </row>
    <row r="3961" spans="1:3" ht="12" customHeight="1" x14ac:dyDescent="0.3">
      <c r="A3961" s="20" t="s">
        <v>2248</v>
      </c>
      <c r="B3961" s="20" t="s">
        <v>27670</v>
      </c>
      <c r="C3961" t="s">
        <v>23683</v>
      </c>
    </row>
    <row r="3962" spans="1:3" ht="12" customHeight="1" x14ac:dyDescent="0.3">
      <c r="A3962" s="20" t="s">
        <v>1051</v>
      </c>
      <c r="B3962" s="20" t="s">
        <v>27671</v>
      </c>
      <c r="C3962" t="s">
        <v>23665</v>
      </c>
    </row>
    <row r="3963" spans="1:3" ht="12" customHeight="1" x14ac:dyDescent="0.3">
      <c r="A3963" s="20" t="s">
        <v>2249</v>
      </c>
      <c r="B3963" s="20" t="s">
        <v>27672</v>
      </c>
      <c r="C3963" t="s">
        <v>24245</v>
      </c>
    </row>
    <row r="3964" spans="1:3" ht="12" customHeight="1" x14ac:dyDescent="0.3">
      <c r="A3964" s="20" t="s">
        <v>2919</v>
      </c>
      <c r="B3964" s="20" t="s">
        <v>24423</v>
      </c>
      <c r="C3964" t="s">
        <v>27673</v>
      </c>
    </row>
    <row r="3965" spans="1:3" ht="12" customHeight="1" x14ac:dyDescent="0.3">
      <c r="A3965" s="20" t="s">
        <v>3808</v>
      </c>
      <c r="B3965" s="20" t="s">
        <v>27674</v>
      </c>
      <c r="C3965" t="s">
        <v>23683</v>
      </c>
    </row>
    <row r="3966" spans="1:3" ht="12" customHeight="1" x14ac:dyDescent="0.3">
      <c r="A3966" s="20" t="s">
        <v>2250</v>
      </c>
      <c r="B3966" s="20" t="s">
        <v>27675</v>
      </c>
      <c r="C3966" t="s">
        <v>23663</v>
      </c>
    </row>
    <row r="3967" spans="1:3" ht="12" customHeight="1" x14ac:dyDescent="0.3">
      <c r="A3967" s="20" t="s">
        <v>2783</v>
      </c>
      <c r="B3967" s="20" t="s">
        <v>15587</v>
      </c>
      <c r="C3967" t="s">
        <v>27676</v>
      </c>
    </row>
    <row r="3968" spans="1:3" ht="12" customHeight="1" x14ac:dyDescent="0.3">
      <c r="A3968" s="20" t="s">
        <v>149</v>
      </c>
      <c r="B3968" s="20" t="s">
        <v>15741</v>
      </c>
      <c r="C3968" t="s">
        <v>23719</v>
      </c>
    </row>
    <row r="3969" spans="1:3" ht="12" customHeight="1" x14ac:dyDescent="0.3">
      <c r="A3969" s="20" t="s">
        <v>2784</v>
      </c>
      <c r="B3969" s="20" t="s">
        <v>15587</v>
      </c>
      <c r="C3969" t="s">
        <v>27677</v>
      </c>
    </row>
    <row r="3970" spans="1:3" ht="12" customHeight="1" x14ac:dyDescent="0.3">
      <c r="A3970" s="20" t="s">
        <v>7011</v>
      </c>
      <c r="B3970" s="20" t="s">
        <v>27678</v>
      </c>
      <c r="C3970" t="s">
        <v>23683</v>
      </c>
    </row>
    <row r="3971" spans="1:3" ht="12" customHeight="1" x14ac:dyDescent="0.3">
      <c r="A3971" s="20" t="s">
        <v>1847</v>
      </c>
      <c r="B3971" s="20" t="s">
        <v>27679</v>
      </c>
      <c r="C3971" t="s">
        <v>23663</v>
      </c>
    </row>
    <row r="3972" spans="1:3" ht="12" customHeight="1" x14ac:dyDescent="0.3">
      <c r="A3972" s="20" t="s">
        <v>2785</v>
      </c>
      <c r="B3972" s="20" t="s">
        <v>23721</v>
      </c>
      <c r="C3972" t="s">
        <v>27680</v>
      </c>
    </row>
    <row r="3973" spans="1:3" ht="12" customHeight="1" x14ac:dyDescent="0.3">
      <c r="A3973" s="20" t="s">
        <v>443</v>
      </c>
      <c r="B3973" s="20" t="s">
        <v>16042</v>
      </c>
      <c r="C3973" t="s">
        <v>23719</v>
      </c>
    </row>
    <row r="3974" spans="1:3" ht="12" customHeight="1" x14ac:dyDescent="0.3">
      <c r="A3974" s="20" t="s">
        <v>1052</v>
      </c>
      <c r="B3974" s="20" t="s">
        <v>16664</v>
      </c>
      <c r="C3974" t="s">
        <v>23774</v>
      </c>
    </row>
    <row r="3975" spans="1:3" ht="12" customHeight="1" x14ac:dyDescent="0.3">
      <c r="A3975" s="20" t="s">
        <v>3180</v>
      </c>
      <c r="B3975" s="20" t="s">
        <v>23677</v>
      </c>
      <c r="C3975" t="s">
        <v>27681</v>
      </c>
    </row>
    <row r="3976" spans="1:3" ht="12" customHeight="1" x14ac:dyDescent="0.3">
      <c r="A3976" s="20" t="s">
        <v>444</v>
      </c>
      <c r="B3976" s="20" t="s">
        <v>16043</v>
      </c>
      <c r="C3976" t="s">
        <v>23719</v>
      </c>
    </row>
    <row r="3977" spans="1:3" ht="12" customHeight="1" x14ac:dyDescent="0.3">
      <c r="A3977" s="20" t="s">
        <v>1136</v>
      </c>
      <c r="B3977" s="20" t="s">
        <v>27682</v>
      </c>
      <c r="C3977" t="s">
        <v>23719</v>
      </c>
    </row>
    <row r="3978" spans="1:3" ht="12" customHeight="1" x14ac:dyDescent="0.3">
      <c r="A3978" s="20" t="s">
        <v>4880</v>
      </c>
      <c r="B3978" s="20" t="s">
        <v>27683</v>
      </c>
      <c r="C3978" t="s">
        <v>23665</v>
      </c>
    </row>
    <row r="3979" spans="1:3" ht="12" customHeight="1" x14ac:dyDescent="0.3">
      <c r="A3979" s="20" t="s">
        <v>6349</v>
      </c>
      <c r="B3979" s="20" t="s">
        <v>27684</v>
      </c>
      <c r="C3979" t="s">
        <v>23724</v>
      </c>
    </row>
    <row r="3980" spans="1:3" ht="12" customHeight="1" x14ac:dyDescent="0.3">
      <c r="A3980" s="20" t="s">
        <v>5413</v>
      </c>
      <c r="B3980" s="20" t="s">
        <v>21242</v>
      </c>
      <c r="C3980" t="s">
        <v>23683</v>
      </c>
    </row>
    <row r="3981" spans="1:3" ht="12" customHeight="1" x14ac:dyDescent="0.3">
      <c r="A3981" s="20" t="s">
        <v>6730</v>
      </c>
      <c r="B3981" s="20" t="s">
        <v>27685</v>
      </c>
      <c r="C3981" t="s">
        <v>23697</v>
      </c>
    </row>
    <row r="3982" spans="1:3" ht="12" customHeight="1" x14ac:dyDescent="0.3">
      <c r="A3982" s="20" t="s">
        <v>6522</v>
      </c>
    </row>
    <row r="3983" spans="1:3" ht="12" customHeight="1" x14ac:dyDescent="0.3">
      <c r="A3983" s="20" t="s">
        <v>3809</v>
      </c>
      <c r="B3983" s="20" t="s">
        <v>27686</v>
      </c>
      <c r="C3983" t="s">
        <v>24096</v>
      </c>
    </row>
    <row r="3984" spans="1:3" ht="12" customHeight="1" x14ac:dyDescent="0.3">
      <c r="A3984" s="20" t="s">
        <v>5654</v>
      </c>
      <c r="B3984" s="20" t="s">
        <v>27687</v>
      </c>
      <c r="C3984" t="s">
        <v>23697</v>
      </c>
    </row>
    <row r="3985" spans="1:3" ht="12" customHeight="1" x14ac:dyDescent="0.3">
      <c r="A3985" s="20" t="s">
        <v>1658</v>
      </c>
      <c r="B3985" s="20" t="s">
        <v>23668</v>
      </c>
      <c r="C3985" t="s">
        <v>27688</v>
      </c>
    </row>
    <row r="3986" spans="1:3" ht="12" customHeight="1" x14ac:dyDescent="0.3">
      <c r="A3986" s="20" t="s">
        <v>7088</v>
      </c>
      <c r="B3986" s="20" t="s">
        <v>23974</v>
      </c>
      <c r="C3986" t="s">
        <v>27689</v>
      </c>
    </row>
    <row r="3987" spans="1:3" ht="12" customHeight="1" x14ac:dyDescent="0.3">
      <c r="A3987" s="20" t="s">
        <v>7200</v>
      </c>
      <c r="B3987" s="20" t="s">
        <v>23668</v>
      </c>
      <c r="C3987" t="s">
        <v>27690</v>
      </c>
    </row>
    <row r="3988" spans="1:3" ht="12" customHeight="1" x14ac:dyDescent="0.3">
      <c r="A3988" s="20" t="s">
        <v>6911</v>
      </c>
      <c r="B3988" s="20" t="s">
        <v>27691</v>
      </c>
      <c r="C3988" t="s">
        <v>23697</v>
      </c>
    </row>
    <row r="3989" spans="1:3" ht="12" customHeight="1" x14ac:dyDescent="0.3">
      <c r="A3989" s="20" t="s">
        <v>7527</v>
      </c>
      <c r="B3989" s="20" t="s">
        <v>27692</v>
      </c>
      <c r="C3989" t="s">
        <v>27440</v>
      </c>
    </row>
    <row r="3990" spans="1:3" ht="12" customHeight="1" x14ac:dyDescent="0.3">
      <c r="A3990" s="20" t="s">
        <v>7257</v>
      </c>
      <c r="B3990" s="20" t="s">
        <v>23668</v>
      </c>
      <c r="C3990" t="s">
        <v>27693</v>
      </c>
    </row>
    <row r="3991" spans="1:3" ht="12" customHeight="1" x14ac:dyDescent="0.3">
      <c r="A3991" s="20" t="s">
        <v>7089</v>
      </c>
      <c r="B3991" s="20" t="s">
        <v>27694</v>
      </c>
      <c r="C3991" t="s">
        <v>25022</v>
      </c>
    </row>
    <row r="3992" spans="1:3" ht="12" customHeight="1" x14ac:dyDescent="0.3">
      <c r="A3992" s="20" t="s">
        <v>3743</v>
      </c>
      <c r="B3992" s="20" t="s">
        <v>23668</v>
      </c>
      <c r="C3992" t="s">
        <v>27695</v>
      </c>
    </row>
    <row r="3993" spans="1:3" ht="12" customHeight="1" x14ac:dyDescent="0.3">
      <c r="A3993" s="20" t="s">
        <v>7258</v>
      </c>
      <c r="B3993" s="20" t="s">
        <v>23668</v>
      </c>
      <c r="C3993" t="s">
        <v>27696</v>
      </c>
    </row>
    <row r="3994" spans="1:3" ht="12" customHeight="1" x14ac:dyDescent="0.3">
      <c r="A3994" s="20" t="s">
        <v>2069</v>
      </c>
      <c r="B3994" s="20" t="s">
        <v>23721</v>
      </c>
      <c r="C3994" t="s">
        <v>27697</v>
      </c>
    </row>
    <row r="3995" spans="1:3" ht="12" customHeight="1" x14ac:dyDescent="0.3">
      <c r="A3995" s="20" t="s">
        <v>7259</v>
      </c>
      <c r="B3995" s="20" t="s">
        <v>23668</v>
      </c>
      <c r="C3995" t="s">
        <v>27698</v>
      </c>
    </row>
    <row r="3996" spans="1:3" ht="12" customHeight="1" x14ac:dyDescent="0.3">
      <c r="A3996" s="20" t="s">
        <v>2920</v>
      </c>
      <c r="B3996" s="20" t="s">
        <v>27699</v>
      </c>
      <c r="C3996" t="s">
        <v>23829</v>
      </c>
    </row>
    <row r="3997" spans="1:3" ht="12" customHeight="1" x14ac:dyDescent="0.3">
      <c r="A3997" s="20" t="s">
        <v>4083</v>
      </c>
      <c r="B3997" s="20" t="s">
        <v>27700</v>
      </c>
      <c r="C3997" t="s">
        <v>23980</v>
      </c>
    </row>
    <row r="3998" spans="1:3" ht="12" customHeight="1" x14ac:dyDescent="0.3">
      <c r="A3998" s="20" t="s">
        <v>6350</v>
      </c>
      <c r="B3998" s="20" t="s">
        <v>27701</v>
      </c>
      <c r="C3998" t="s">
        <v>23724</v>
      </c>
    </row>
    <row r="3999" spans="1:3" ht="12" customHeight="1" x14ac:dyDescent="0.3">
      <c r="A3999" s="20" t="s">
        <v>6403</v>
      </c>
      <c r="B3999" s="20" t="s">
        <v>27702</v>
      </c>
      <c r="C3999" t="s">
        <v>23950</v>
      </c>
    </row>
    <row r="4000" spans="1:3" ht="12" customHeight="1" x14ac:dyDescent="0.3">
      <c r="A4000" s="20" t="s">
        <v>6063</v>
      </c>
      <c r="B4000" s="20" t="s">
        <v>27703</v>
      </c>
      <c r="C4000" t="s">
        <v>23697</v>
      </c>
    </row>
    <row r="4001" spans="1:3" ht="12" customHeight="1" x14ac:dyDescent="0.3">
      <c r="A4001" s="20" t="s">
        <v>5051</v>
      </c>
      <c r="B4001" s="20" t="s">
        <v>20880</v>
      </c>
      <c r="C4001" t="s">
        <v>23665</v>
      </c>
    </row>
    <row r="4002" spans="1:3" ht="12" customHeight="1" x14ac:dyDescent="0.3">
      <c r="A4002" s="20" t="s">
        <v>4230</v>
      </c>
      <c r="B4002" s="20" t="s">
        <v>27704</v>
      </c>
      <c r="C4002" t="s">
        <v>23667</v>
      </c>
    </row>
    <row r="4003" spans="1:3" ht="12" customHeight="1" x14ac:dyDescent="0.3">
      <c r="A4003" s="20" t="s">
        <v>3744</v>
      </c>
      <c r="B4003" s="20" t="s">
        <v>27705</v>
      </c>
      <c r="C4003" t="s">
        <v>23665</v>
      </c>
    </row>
    <row r="4004" spans="1:3" ht="12" customHeight="1" x14ac:dyDescent="0.3">
      <c r="A4004" s="20" t="s">
        <v>3254</v>
      </c>
      <c r="B4004" s="20" t="s">
        <v>27706</v>
      </c>
      <c r="C4004" t="s">
        <v>23729</v>
      </c>
    </row>
    <row r="4005" spans="1:3" ht="12" customHeight="1" x14ac:dyDescent="0.3">
      <c r="A4005" s="20" t="s">
        <v>5927</v>
      </c>
      <c r="B4005" s="20" t="s">
        <v>27707</v>
      </c>
      <c r="C4005" t="s">
        <v>23683</v>
      </c>
    </row>
    <row r="4006" spans="1:3" ht="12" customHeight="1" x14ac:dyDescent="0.3">
      <c r="A4006" s="20" t="s">
        <v>7260</v>
      </c>
      <c r="B4006" s="20" t="s">
        <v>27708</v>
      </c>
      <c r="C4006" t="s">
        <v>24911</v>
      </c>
    </row>
    <row r="4007" spans="1:3" ht="12" customHeight="1" x14ac:dyDescent="0.3">
      <c r="A4007" s="20" t="s">
        <v>925</v>
      </c>
      <c r="B4007" s="20" t="s">
        <v>23668</v>
      </c>
      <c r="C4007" t="s">
        <v>27709</v>
      </c>
    </row>
    <row r="4008" spans="1:3" ht="12" customHeight="1" x14ac:dyDescent="0.3">
      <c r="A4008" s="20" t="s">
        <v>5505</v>
      </c>
      <c r="B4008" s="20" t="s">
        <v>27710</v>
      </c>
      <c r="C4008" t="s">
        <v>23665</v>
      </c>
    </row>
    <row r="4009" spans="1:3" ht="12" customHeight="1" x14ac:dyDescent="0.3">
      <c r="A4009" s="20" t="s">
        <v>2251</v>
      </c>
      <c r="B4009" s="20" t="s">
        <v>27711</v>
      </c>
      <c r="C4009" t="s">
        <v>24245</v>
      </c>
    </row>
    <row r="4010" spans="1:3" ht="12" customHeight="1" x14ac:dyDescent="0.3">
      <c r="A4010" s="20" t="s">
        <v>5578</v>
      </c>
      <c r="B4010" s="20" t="s">
        <v>27712</v>
      </c>
      <c r="C4010" t="s">
        <v>23683</v>
      </c>
    </row>
    <row r="4011" spans="1:3" ht="12" customHeight="1" x14ac:dyDescent="0.3">
      <c r="A4011" s="20" t="s">
        <v>4024</v>
      </c>
      <c r="B4011" s="20" t="s">
        <v>27713</v>
      </c>
      <c r="C4011" t="s">
        <v>27714</v>
      </c>
    </row>
    <row r="4012" spans="1:3" ht="12" customHeight="1" x14ac:dyDescent="0.3">
      <c r="A4012" s="20" t="s">
        <v>3255</v>
      </c>
      <c r="B4012" s="20" t="s">
        <v>27715</v>
      </c>
      <c r="C4012" t="s">
        <v>23729</v>
      </c>
    </row>
    <row r="4013" spans="1:3" ht="12" customHeight="1" x14ac:dyDescent="0.3">
      <c r="A4013" s="20" t="s">
        <v>7090</v>
      </c>
      <c r="B4013" s="20" t="s">
        <v>23668</v>
      </c>
      <c r="C4013" t="s">
        <v>27716</v>
      </c>
    </row>
    <row r="4014" spans="1:3" ht="12" customHeight="1" x14ac:dyDescent="0.3">
      <c r="A4014" s="20" t="s">
        <v>4176</v>
      </c>
      <c r="B4014" s="20" t="s">
        <v>27717</v>
      </c>
      <c r="C4014" t="s">
        <v>23665</v>
      </c>
    </row>
    <row r="4015" spans="1:3" ht="12" customHeight="1" x14ac:dyDescent="0.3">
      <c r="A4015" s="20" t="s">
        <v>1848</v>
      </c>
      <c r="B4015" s="20" t="s">
        <v>27718</v>
      </c>
      <c r="C4015" t="s">
        <v>23665</v>
      </c>
    </row>
    <row r="4016" spans="1:3" ht="12" customHeight="1" x14ac:dyDescent="0.3">
      <c r="A4016" s="20" t="s">
        <v>7837</v>
      </c>
    </row>
    <row r="4017" spans="1:3" ht="12" customHeight="1" x14ac:dyDescent="0.3">
      <c r="A4017" s="20" t="s">
        <v>7012</v>
      </c>
      <c r="B4017" s="20" t="s">
        <v>23993</v>
      </c>
      <c r="C4017" t="s">
        <v>27719</v>
      </c>
    </row>
    <row r="4018" spans="1:3" ht="12" customHeight="1" x14ac:dyDescent="0.3">
      <c r="A4018" s="20" t="s">
        <v>2693</v>
      </c>
      <c r="B4018" s="20" t="s">
        <v>27720</v>
      </c>
      <c r="C4018" t="s">
        <v>27308</v>
      </c>
    </row>
    <row r="4019" spans="1:3" ht="12" customHeight="1" x14ac:dyDescent="0.3">
      <c r="A4019" s="20" t="s">
        <v>2566</v>
      </c>
      <c r="B4019" s="20" t="s">
        <v>27721</v>
      </c>
      <c r="C4019" t="s">
        <v>23663</v>
      </c>
    </row>
    <row r="4020" spans="1:3" ht="12" customHeight="1" x14ac:dyDescent="0.3">
      <c r="A4020" s="20" t="s">
        <v>6456</v>
      </c>
      <c r="B4020" s="20" t="s">
        <v>27722</v>
      </c>
      <c r="C4020" t="s">
        <v>27723</v>
      </c>
    </row>
    <row r="4021" spans="1:3" ht="12" customHeight="1" x14ac:dyDescent="0.3">
      <c r="A4021" s="20" t="s">
        <v>7261</v>
      </c>
      <c r="B4021" s="20" t="s">
        <v>27724</v>
      </c>
      <c r="C4021" t="s">
        <v>23683</v>
      </c>
    </row>
    <row r="4022" spans="1:3" ht="12" customHeight="1" x14ac:dyDescent="0.3">
      <c r="A4022" s="20" t="s">
        <v>7091</v>
      </c>
      <c r="B4022" s="20" t="s">
        <v>23721</v>
      </c>
      <c r="C4022" t="s">
        <v>27725</v>
      </c>
    </row>
    <row r="4023" spans="1:3" ht="12" customHeight="1" x14ac:dyDescent="0.3">
      <c r="A4023" s="20" t="s">
        <v>784</v>
      </c>
      <c r="B4023" s="20" t="s">
        <v>27726</v>
      </c>
      <c r="C4023" t="s">
        <v>23683</v>
      </c>
    </row>
    <row r="4024" spans="1:3" ht="12" customHeight="1" x14ac:dyDescent="0.3">
      <c r="A4024" s="20" t="s">
        <v>3810</v>
      </c>
      <c r="B4024" s="20" t="s">
        <v>27727</v>
      </c>
      <c r="C4024" t="s">
        <v>23665</v>
      </c>
    </row>
    <row r="4025" spans="1:3" ht="12" customHeight="1" x14ac:dyDescent="0.3">
      <c r="A4025" s="20" t="s">
        <v>4025</v>
      </c>
      <c r="B4025" s="20" t="s">
        <v>27728</v>
      </c>
      <c r="C4025" t="s">
        <v>27729</v>
      </c>
    </row>
    <row r="4026" spans="1:3" ht="12" customHeight="1" x14ac:dyDescent="0.3">
      <c r="A4026" s="20" t="s">
        <v>7294</v>
      </c>
      <c r="B4026" s="20" t="s">
        <v>27730</v>
      </c>
      <c r="C4026" t="s">
        <v>23683</v>
      </c>
    </row>
    <row r="4027" spans="1:3" ht="12" customHeight="1" x14ac:dyDescent="0.3">
      <c r="A4027" s="20" t="s">
        <v>4158</v>
      </c>
      <c r="B4027" s="20" t="s">
        <v>19979</v>
      </c>
      <c r="C4027" t="s">
        <v>24191</v>
      </c>
    </row>
    <row r="4028" spans="1:3" ht="12" customHeight="1" x14ac:dyDescent="0.3">
      <c r="A4028" s="20" t="s">
        <v>7581</v>
      </c>
      <c r="B4028" s="20" t="s">
        <v>23721</v>
      </c>
      <c r="C4028" t="s">
        <v>27731</v>
      </c>
    </row>
    <row r="4029" spans="1:3" ht="12" customHeight="1" x14ac:dyDescent="0.3">
      <c r="A4029" s="20" t="s">
        <v>6236</v>
      </c>
      <c r="B4029" s="20" t="s">
        <v>27732</v>
      </c>
      <c r="C4029" t="s">
        <v>23724</v>
      </c>
    </row>
    <row r="4030" spans="1:3" ht="12" customHeight="1" x14ac:dyDescent="0.3">
      <c r="A4030" s="20" t="s">
        <v>2786</v>
      </c>
      <c r="B4030" s="20" t="s">
        <v>18574</v>
      </c>
      <c r="C4030" t="s">
        <v>23665</v>
      </c>
    </row>
    <row r="4031" spans="1:3" ht="12" customHeight="1" x14ac:dyDescent="0.3">
      <c r="A4031" s="20" t="s">
        <v>2567</v>
      </c>
      <c r="B4031" s="20" t="s">
        <v>27733</v>
      </c>
      <c r="C4031" t="s">
        <v>23812</v>
      </c>
    </row>
    <row r="4032" spans="1:3" ht="12" customHeight="1" x14ac:dyDescent="0.3">
      <c r="A4032" s="20" t="s">
        <v>3482</v>
      </c>
      <c r="B4032" s="20" t="s">
        <v>27734</v>
      </c>
      <c r="C4032" t="s">
        <v>23770</v>
      </c>
    </row>
    <row r="4033" spans="1:3" ht="12" customHeight="1" x14ac:dyDescent="0.3">
      <c r="A4033" s="20" t="s">
        <v>2487</v>
      </c>
      <c r="B4033" s="20" t="s">
        <v>27735</v>
      </c>
      <c r="C4033" t="s">
        <v>23663</v>
      </c>
    </row>
    <row r="4034" spans="1:3" ht="12" customHeight="1" x14ac:dyDescent="0.3">
      <c r="A4034" s="20" t="s">
        <v>4678</v>
      </c>
      <c r="B4034" s="20" t="s">
        <v>23721</v>
      </c>
      <c r="C4034" t="s">
        <v>27736</v>
      </c>
    </row>
    <row r="4035" spans="1:3" ht="12" customHeight="1" x14ac:dyDescent="0.3">
      <c r="A4035" s="20" t="s">
        <v>3181</v>
      </c>
      <c r="B4035" s="20" t="s">
        <v>27737</v>
      </c>
      <c r="C4035" t="s">
        <v>23729</v>
      </c>
    </row>
    <row r="4036" spans="1:3" ht="12" customHeight="1" x14ac:dyDescent="0.3">
      <c r="A4036" s="20" t="s">
        <v>7528</v>
      </c>
      <c r="B4036" s="20" t="s">
        <v>27738</v>
      </c>
      <c r="C4036" t="s">
        <v>23665</v>
      </c>
    </row>
    <row r="4037" spans="1:3" ht="12" customHeight="1" x14ac:dyDescent="0.3">
      <c r="A4037" s="20" t="s">
        <v>7529</v>
      </c>
      <c r="B4037" s="20" t="s">
        <v>23668</v>
      </c>
      <c r="C4037" t="s">
        <v>27739</v>
      </c>
    </row>
    <row r="4038" spans="1:3" ht="12" customHeight="1" x14ac:dyDescent="0.3">
      <c r="A4038" s="20" t="s">
        <v>5747</v>
      </c>
      <c r="B4038" s="20" t="s">
        <v>27740</v>
      </c>
      <c r="C4038" t="s">
        <v>23839</v>
      </c>
    </row>
    <row r="4039" spans="1:3" ht="12" customHeight="1" x14ac:dyDescent="0.3">
      <c r="A4039" s="20" t="s">
        <v>3483</v>
      </c>
      <c r="B4039" s="20" t="s">
        <v>27741</v>
      </c>
      <c r="C4039" t="s">
        <v>23770</v>
      </c>
    </row>
    <row r="4040" spans="1:3" ht="12" customHeight="1" x14ac:dyDescent="0.3">
      <c r="A4040" s="20" t="s">
        <v>7092</v>
      </c>
      <c r="B4040" s="20" t="s">
        <v>27742</v>
      </c>
      <c r="C4040" t="s">
        <v>23683</v>
      </c>
    </row>
    <row r="4041" spans="1:3" ht="12" customHeight="1" x14ac:dyDescent="0.3">
      <c r="A4041" s="20" t="s">
        <v>11901</v>
      </c>
      <c r="B4041" s="20" t="s">
        <v>27743</v>
      </c>
      <c r="C4041" t="s">
        <v>23663</v>
      </c>
    </row>
    <row r="4042" spans="1:3" ht="12" customHeight="1" x14ac:dyDescent="0.3">
      <c r="A4042" s="20" t="s">
        <v>6064</v>
      </c>
      <c r="B4042" s="20" t="s">
        <v>27744</v>
      </c>
      <c r="C4042" t="s">
        <v>23697</v>
      </c>
    </row>
    <row r="4043" spans="1:3" ht="12" customHeight="1" x14ac:dyDescent="0.3">
      <c r="A4043" s="20" t="s">
        <v>598</v>
      </c>
      <c r="B4043" s="20" t="s">
        <v>16200</v>
      </c>
      <c r="C4043" t="s">
        <v>23719</v>
      </c>
    </row>
    <row r="4044" spans="1:3" ht="12" customHeight="1" x14ac:dyDescent="0.3">
      <c r="A4044" s="20" t="s">
        <v>6237</v>
      </c>
      <c r="B4044" s="20" t="s">
        <v>27745</v>
      </c>
      <c r="C4044" t="s">
        <v>23724</v>
      </c>
    </row>
    <row r="4045" spans="1:3" ht="12" customHeight="1" x14ac:dyDescent="0.3">
      <c r="A4045" s="20" t="s">
        <v>926</v>
      </c>
      <c r="B4045" s="20" t="s">
        <v>23721</v>
      </c>
      <c r="C4045" t="s">
        <v>27746</v>
      </c>
    </row>
    <row r="4046" spans="1:3" ht="12" customHeight="1" x14ac:dyDescent="0.3">
      <c r="A4046" s="20" t="s">
        <v>4231</v>
      </c>
      <c r="B4046" s="20" t="s">
        <v>27747</v>
      </c>
      <c r="C4046" t="s">
        <v>23667</v>
      </c>
    </row>
    <row r="4047" spans="1:3" ht="12" customHeight="1" x14ac:dyDescent="0.3">
      <c r="A4047" s="20" t="s">
        <v>6238</v>
      </c>
      <c r="B4047" s="20" t="s">
        <v>23993</v>
      </c>
      <c r="C4047" t="s">
        <v>27748</v>
      </c>
    </row>
    <row r="4048" spans="1:3" ht="12" customHeight="1" x14ac:dyDescent="0.3">
      <c r="A4048" s="20" t="s">
        <v>5217</v>
      </c>
      <c r="B4048" s="20" t="s">
        <v>27749</v>
      </c>
      <c r="C4048" t="s">
        <v>23683</v>
      </c>
    </row>
    <row r="4049" spans="1:3" ht="12" customHeight="1" x14ac:dyDescent="0.3">
      <c r="A4049" s="20" t="s">
        <v>5748</v>
      </c>
      <c r="B4049" s="20" t="s">
        <v>23721</v>
      </c>
      <c r="C4049" t="s">
        <v>27750</v>
      </c>
    </row>
    <row r="4050" spans="1:3" ht="12" customHeight="1" x14ac:dyDescent="0.3">
      <c r="A4050" s="20" t="s">
        <v>4084</v>
      </c>
      <c r="B4050" s="20" t="s">
        <v>27751</v>
      </c>
      <c r="C4050" t="s">
        <v>23980</v>
      </c>
    </row>
    <row r="4051" spans="1:3" ht="12" customHeight="1" x14ac:dyDescent="0.3">
      <c r="A4051" s="20" t="s">
        <v>3673</v>
      </c>
      <c r="B4051" s="20" t="s">
        <v>27752</v>
      </c>
      <c r="C4051" t="s">
        <v>23665</v>
      </c>
    </row>
    <row r="4052" spans="1:3" ht="12" customHeight="1" x14ac:dyDescent="0.3">
      <c r="A4052" s="20" t="s">
        <v>927</v>
      </c>
      <c r="B4052" s="20" t="s">
        <v>27753</v>
      </c>
      <c r="C4052" t="s">
        <v>23683</v>
      </c>
    </row>
    <row r="4053" spans="1:3" ht="12" customHeight="1" x14ac:dyDescent="0.3">
      <c r="A4053" s="20" t="s">
        <v>5506</v>
      </c>
      <c r="B4053" s="20" t="s">
        <v>27754</v>
      </c>
      <c r="C4053" t="s">
        <v>23665</v>
      </c>
    </row>
    <row r="4054" spans="1:3" ht="12" customHeight="1" x14ac:dyDescent="0.3">
      <c r="A4054" s="20" t="s">
        <v>6457</v>
      </c>
      <c r="B4054" s="20" t="s">
        <v>27755</v>
      </c>
      <c r="C4054" t="s">
        <v>27723</v>
      </c>
    </row>
    <row r="4055" spans="1:3" ht="12" customHeight="1" x14ac:dyDescent="0.3">
      <c r="A4055" s="20" t="s">
        <v>351</v>
      </c>
      <c r="B4055" s="20" t="s">
        <v>15948</v>
      </c>
      <c r="C4055" t="s">
        <v>23719</v>
      </c>
    </row>
    <row r="4056" spans="1:3" ht="12" customHeight="1" x14ac:dyDescent="0.3">
      <c r="A4056" s="20" t="s">
        <v>6819</v>
      </c>
      <c r="B4056" s="20" t="s">
        <v>27756</v>
      </c>
      <c r="C4056" t="s">
        <v>23697</v>
      </c>
    </row>
    <row r="4057" spans="1:3" ht="12" customHeight="1" x14ac:dyDescent="0.3">
      <c r="A4057" s="20" t="s">
        <v>2568</v>
      </c>
      <c r="B4057" s="20" t="s">
        <v>27757</v>
      </c>
      <c r="C4057" t="s">
        <v>23829</v>
      </c>
    </row>
    <row r="4058" spans="1:3" ht="12" customHeight="1" x14ac:dyDescent="0.3">
      <c r="A4058" s="20" t="s">
        <v>1452</v>
      </c>
      <c r="B4058" s="20" t="s">
        <v>27758</v>
      </c>
      <c r="C4058" t="s">
        <v>23805</v>
      </c>
    </row>
    <row r="4059" spans="1:3" ht="12" customHeight="1" x14ac:dyDescent="0.3">
      <c r="A4059" s="20" t="s">
        <v>2787</v>
      </c>
      <c r="B4059" s="20" t="s">
        <v>15587</v>
      </c>
      <c r="C4059" t="s">
        <v>27759</v>
      </c>
    </row>
    <row r="4060" spans="1:3" ht="12" customHeight="1" x14ac:dyDescent="0.3">
      <c r="A4060" s="20" t="s">
        <v>785</v>
      </c>
      <c r="B4060" s="20" t="s">
        <v>16390</v>
      </c>
      <c r="C4060" t="s">
        <v>23719</v>
      </c>
    </row>
    <row r="4061" spans="1:3" ht="12" customHeight="1" x14ac:dyDescent="0.3">
      <c r="A4061" s="20" t="s">
        <v>599</v>
      </c>
      <c r="B4061" s="20" t="s">
        <v>27760</v>
      </c>
      <c r="C4061" t="s">
        <v>23731</v>
      </c>
    </row>
    <row r="4062" spans="1:3" ht="12" customHeight="1" x14ac:dyDescent="0.3">
      <c r="A4062" s="20" t="s">
        <v>4580</v>
      </c>
      <c r="B4062" s="20" t="s">
        <v>23668</v>
      </c>
      <c r="C4062" t="s">
        <v>27761</v>
      </c>
    </row>
    <row r="4063" spans="1:3" ht="12" customHeight="1" x14ac:dyDescent="0.3">
      <c r="A4063" s="20" t="s">
        <v>786</v>
      </c>
      <c r="B4063" s="20" t="s">
        <v>16391</v>
      </c>
      <c r="C4063" t="s">
        <v>23719</v>
      </c>
    </row>
    <row r="4064" spans="1:3" ht="12" customHeight="1" x14ac:dyDescent="0.3">
      <c r="A4064" s="20" t="s">
        <v>600</v>
      </c>
      <c r="B4064" s="20" t="s">
        <v>16202</v>
      </c>
      <c r="C4064" t="s">
        <v>23719</v>
      </c>
    </row>
    <row r="4065" spans="1:3" ht="12" customHeight="1" x14ac:dyDescent="0.3">
      <c r="A4065" s="20" t="s">
        <v>150</v>
      </c>
      <c r="B4065" s="20" t="s">
        <v>27762</v>
      </c>
      <c r="C4065" t="s">
        <v>23719</v>
      </c>
    </row>
    <row r="4066" spans="1:3" ht="12" customHeight="1" x14ac:dyDescent="0.3">
      <c r="A4066" s="20" t="s">
        <v>928</v>
      </c>
      <c r="B4066" s="20" t="s">
        <v>27763</v>
      </c>
      <c r="C4066" t="s">
        <v>27764</v>
      </c>
    </row>
    <row r="4067" spans="1:3" ht="12" customHeight="1" x14ac:dyDescent="0.3">
      <c r="A4067" s="20" t="s">
        <v>787</v>
      </c>
      <c r="B4067" s="20" t="s">
        <v>27765</v>
      </c>
      <c r="C4067" t="s">
        <v>23731</v>
      </c>
    </row>
    <row r="4068" spans="1:3" ht="12" customHeight="1" x14ac:dyDescent="0.3">
      <c r="A4068" s="20" t="s">
        <v>445</v>
      </c>
      <c r="B4068" s="20" t="s">
        <v>27766</v>
      </c>
      <c r="C4068" t="s">
        <v>23719</v>
      </c>
    </row>
    <row r="4069" spans="1:3" ht="12" customHeight="1" x14ac:dyDescent="0.3">
      <c r="A4069" s="20" t="s">
        <v>151</v>
      </c>
      <c r="B4069" s="20" t="s">
        <v>23815</v>
      </c>
      <c r="C4069" t="s">
        <v>27767</v>
      </c>
    </row>
    <row r="4070" spans="1:3" ht="12" customHeight="1" x14ac:dyDescent="0.3">
      <c r="A4070" s="20" t="s">
        <v>4881</v>
      </c>
      <c r="B4070" s="20" t="s">
        <v>27768</v>
      </c>
      <c r="C4070" t="s">
        <v>23683</v>
      </c>
    </row>
    <row r="4071" spans="1:3" ht="12" customHeight="1" x14ac:dyDescent="0.3">
      <c r="A4071" s="20" t="s">
        <v>929</v>
      </c>
      <c r="B4071" s="20" t="s">
        <v>23677</v>
      </c>
      <c r="C4071" t="s">
        <v>27769</v>
      </c>
    </row>
    <row r="4072" spans="1:3" ht="12" customHeight="1" x14ac:dyDescent="0.3">
      <c r="A4072" s="20" t="s">
        <v>5507</v>
      </c>
      <c r="B4072" s="20" t="s">
        <v>27770</v>
      </c>
      <c r="C4072" t="s">
        <v>27771</v>
      </c>
    </row>
    <row r="4073" spans="1:3" ht="12" customHeight="1" x14ac:dyDescent="0.3">
      <c r="A4073" s="20" t="s">
        <v>788</v>
      </c>
      <c r="B4073" s="20" t="s">
        <v>16393</v>
      </c>
      <c r="C4073" t="s">
        <v>23719</v>
      </c>
    </row>
    <row r="4074" spans="1:3" ht="12" customHeight="1" x14ac:dyDescent="0.3">
      <c r="A4074" s="20" t="s">
        <v>6820</v>
      </c>
      <c r="B4074" s="20" t="s">
        <v>27772</v>
      </c>
      <c r="C4074" t="s">
        <v>23697</v>
      </c>
    </row>
    <row r="4075" spans="1:3" ht="12" customHeight="1" x14ac:dyDescent="0.3">
      <c r="A4075" s="20" t="s">
        <v>789</v>
      </c>
      <c r="B4075" s="20" t="s">
        <v>27773</v>
      </c>
      <c r="C4075" t="s">
        <v>23719</v>
      </c>
    </row>
    <row r="4076" spans="1:3" ht="12" customHeight="1" x14ac:dyDescent="0.3">
      <c r="A4076" s="20" t="s">
        <v>152</v>
      </c>
      <c r="B4076" s="20" t="s">
        <v>27774</v>
      </c>
      <c r="C4076" t="s">
        <v>23719</v>
      </c>
    </row>
    <row r="4077" spans="1:3" ht="12" customHeight="1" x14ac:dyDescent="0.3">
      <c r="A4077" s="20" t="s">
        <v>601</v>
      </c>
      <c r="B4077" s="20" t="s">
        <v>27775</v>
      </c>
      <c r="C4077" t="s">
        <v>23719</v>
      </c>
    </row>
    <row r="4078" spans="1:3" ht="12" customHeight="1" x14ac:dyDescent="0.3">
      <c r="A4078" s="20" t="s">
        <v>602</v>
      </c>
      <c r="B4078" s="20" t="s">
        <v>27776</v>
      </c>
      <c r="C4078" t="s">
        <v>23719</v>
      </c>
    </row>
    <row r="4079" spans="1:3" ht="12" customHeight="1" x14ac:dyDescent="0.3">
      <c r="A4079" s="20" t="s">
        <v>1850</v>
      </c>
      <c r="B4079" s="20" t="s">
        <v>27777</v>
      </c>
      <c r="C4079" t="s">
        <v>23663</v>
      </c>
    </row>
    <row r="4080" spans="1:3" ht="12" customHeight="1" x14ac:dyDescent="0.3">
      <c r="A4080" s="20" t="s">
        <v>603</v>
      </c>
      <c r="B4080" s="20" t="s">
        <v>27778</v>
      </c>
      <c r="C4080" t="s">
        <v>23775</v>
      </c>
    </row>
    <row r="4081" spans="1:3" ht="12" customHeight="1" x14ac:dyDescent="0.3">
      <c r="A4081" s="20" t="s">
        <v>3182</v>
      </c>
      <c r="B4081" s="20" t="s">
        <v>23919</v>
      </c>
      <c r="C4081" t="s">
        <v>27779</v>
      </c>
    </row>
    <row r="4082" spans="1:3" ht="12" customHeight="1" x14ac:dyDescent="0.3">
      <c r="A4082" s="20" t="s">
        <v>7626</v>
      </c>
      <c r="B4082" s="20" t="s">
        <v>27780</v>
      </c>
      <c r="C4082" t="s">
        <v>23665</v>
      </c>
    </row>
    <row r="4083" spans="1:3" ht="12" customHeight="1" x14ac:dyDescent="0.3">
      <c r="A4083" s="20" t="s">
        <v>153</v>
      </c>
      <c r="B4083" s="20" t="s">
        <v>23668</v>
      </c>
      <c r="C4083" t="s">
        <v>27781</v>
      </c>
    </row>
    <row r="4084" spans="1:3" ht="12" customHeight="1" x14ac:dyDescent="0.3">
      <c r="A4084" s="20" t="s">
        <v>790</v>
      </c>
      <c r="B4084" s="20" t="s">
        <v>27782</v>
      </c>
      <c r="C4084" t="s">
        <v>23683</v>
      </c>
    </row>
    <row r="4085" spans="1:3" ht="12" customHeight="1" x14ac:dyDescent="0.3">
      <c r="A4085" s="20" t="s">
        <v>154</v>
      </c>
      <c r="B4085" s="20" t="s">
        <v>27783</v>
      </c>
      <c r="C4085" t="s">
        <v>23665</v>
      </c>
    </row>
    <row r="4086" spans="1:3" ht="12" customHeight="1" x14ac:dyDescent="0.3">
      <c r="A4086" s="20" t="s">
        <v>930</v>
      </c>
      <c r="B4086" s="20" t="s">
        <v>27784</v>
      </c>
      <c r="C4086" t="s">
        <v>23719</v>
      </c>
    </row>
    <row r="4087" spans="1:3" ht="12" customHeight="1" x14ac:dyDescent="0.3">
      <c r="A4087" s="20" t="s">
        <v>604</v>
      </c>
      <c r="B4087" s="20" t="s">
        <v>16206</v>
      </c>
      <c r="C4087" t="s">
        <v>24271</v>
      </c>
    </row>
    <row r="4088" spans="1:3" ht="12" customHeight="1" x14ac:dyDescent="0.3">
      <c r="A4088" s="20" t="s">
        <v>3938</v>
      </c>
      <c r="B4088" s="20" t="s">
        <v>23668</v>
      </c>
      <c r="C4088" t="s">
        <v>27785</v>
      </c>
    </row>
    <row r="4089" spans="1:3" ht="12" customHeight="1" x14ac:dyDescent="0.3">
      <c r="A4089" s="20" t="s">
        <v>352</v>
      </c>
      <c r="B4089" s="20" t="s">
        <v>15949</v>
      </c>
      <c r="C4089" t="s">
        <v>23665</v>
      </c>
    </row>
    <row r="4090" spans="1:3" ht="12" customHeight="1" x14ac:dyDescent="0.3">
      <c r="A4090" s="20" t="s">
        <v>791</v>
      </c>
      <c r="B4090" s="20" t="s">
        <v>27786</v>
      </c>
      <c r="C4090" t="s">
        <v>23665</v>
      </c>
    </row>
    <row r="4091" spans="1:3" ht="12" customHeight="1" x14ac:dyDescent="0.3">
      <c r="A4091" s="20" t="s">
        <v>4177</v>
      </c>
      <c r="B4091" s="20" t="s">
        <v>27787</v>
      </c>
      <c r="C4091" t="s">
        <v>23665</v>
      </c>
    </row>
    <row r="4092" spans="1:3" ht="12" customHeight="1" x14ac:dyDescent="0.3">
      <c r="A4092" s="20" t="s">
        <v>4581</v>
      </c>
      <c r="B4092" s="20" t="s">
        <v>27788</v>
      </c>
      <c r="C4092" t="s">
        <v>23701</v>
      </c>
    </row>
    <row r="4093" spans="1:3" ht="12" customHeight="1" x14ac:dyDescent="0.3">
      <c r="A4093" s="20" t="s">
        <v>4582</v>
      </c>
      <c r="B4093" s="20" t="s">
        <v>27789</v>
      </c>
      <c r="C4093" t="s">
        <v>23701</v>
      </c>
    </row>
    <row r="4094" spans="1:3" ht="12" customHeight="1" x14ac:dyDescent="0.3">
      <c r="A4094" s="20" t="s">
        <v>605</v>
      </c>
      <c r="B4094" s="20" t="s">
        <v>27790</v>
      </c>
      <c r="C4094" t="s">
        <v>23839</v>
      </c>
    </row>
    <row r="4095" spans="1:3" ht="12" customHeight="1" x14ac:dyDescent="0.3">
      <c r="A4095" s="20" t="s">
        <v>5655</v>
      </c>
      <c r="B4095" s="20" t="s">
        <v>27791</v>
      </c>
      <c r="C4095" t="s">
        <v>23697</v>
      </c>
    </row>
    <row r="4096" spans="1:3" ht="12" customHeight="1" x14ac:dyDescent="0.3">
      <c r="A4096" s="20" t="s">
        <v>3811</v>
      </c>
      <c r="B4096" s="20" t="s">
        <v>27792</v>
      </c>
      <c r="C4096" t="s">
        <v>23665</v>
      </c>
    </row>
    <row r="4097" spans="1:3" ht="12" customHeight="1" x14ac:dyDescent="0.3">
      <c r="A4097" s="20" t="s">
        <v>606</v>
      </c>
      <c r="B4097" s="20" t="s">
        <v>27793</v>
      </c>
      <c r="C4097" t="s">
        <v>23731</v>
      </c>
    </row>
    <row r="4098" spans="1:3" ht="12" customHeight="1" x14ac:dyDescent="0.3">
      <c r="A4098" s="20" t="s">
        <v>3571</v>
      </c>
      <c r="B4098" s="20" t="s">
        <v>27794</v>
      </c>
      <c r="C4098" t="s">
        <v>23770</v>
      </c>
    </row>
    <row r="4099" spans="1:3" ht="12" customHeight="1" x14ac:dyDescent="0.3">
      <c r="A4099" s="20" t="s">
        <v>607</v>
      </c>
      <c r="B4099" s="20" t="s">
        <v>27795</v>
      </c>
      <c r="C4099" t="s">
        <v>24271</v>
      </c>
    </row>
    <row r="4100" spans="1:3" ht="12" customHeight="1" x14ac:dyDescent="0.3">
      <c r="A4100" s="20" t="s">
        <v>7093</v>
      </c>
      <c r="B4100" s="20" t="s">
        <v>23668</v>
      </c>
      <c r="C4100" t="s">
        <v>27796</v>
      </c>
    </row>
    <row r="4101" spans="1:3" ht="12" customHeight="1" x14ac:dyDescent="0.3">
      <c r="A4101" s="20" t="s">
        <v>3183</v>
      </c>
      <c r="B4101" s="20" t="s">
        <v>27797</v>
      </c>
      <c r="C4101" t="s">
        <v>24248</v>
      </c>
    </row>
    <row r="4102" spans="1:3" ht="12" customHeight="1" x14ac:dyDescent="0.3">
      <c r="A4102" s="20" t="s">
        <v>792</v>
      </c>
      <c r="B4102" s="20" t="s">
        <v>27798</v>
      </c>
      <c r="C4102" t="s">
        <v>23731</v>
      </c>
    </row>
    <row r="4103" spans="1:3" ht="12" customHeight="1" x14ac:dyDescent="0.3">
      <c r="A4103" s="20" t="s">
        <v>4085</v>
      </c>
      <c r="B4103" s="20" t="s">
        <v>27799</v>
      </c>
      <c r="C4103" t="s">
        <v>23980</v>
      </c>
    </row>
    <row r="4104" spans="1:3" ht="12" customHeight="1" x14ac:dyDescent="0.3">
      <c r="A4104" s="20" t="s">
        <v>6912</v>
      </c>
      <c r="B4104" s="20" t="s">
        <v>27800</v>
      </c>
      <c r="C4104" t="s">
        <v>23697</v>
      </c>
    </row>
    <row r="4105" spans="1:3" ht="12" customHeight="1" x14ac:dyDescent="0.3">
      <c r="A4105" s="20" t="s">
        <v>931</v>
      </c>
      <c r="B4105" s="20" t="s">
        <v>27801</v>
      </c>
      <c r="C4105" t="s">
        <v>23719</v>
      </c>
    </row>
    <row r="4106" spans="1:3" ht="12" customHeight="1" x14ac:dyDescent="0.3">
      <c r="A4106" s="20" t="s">
        <v>7094</v>
      </c>
      <c r="B4106" s="20" t="s">
        <v>27802</v>
      </c>
      <c r="C4106" t="s">
        <v>23950</v>
      </c>
    </row>
    <row r="4107" spans="1:3" ht="12" customHeight="1" x14ac:dyDescent="0.3">
      <c r="A4107" s="20" t="s">
        <v>1053</v>
      </c>
      <c r="B4107" s="20" t="s">
        <v>16665</v>
      </c>
      <c r="C4107" t="s">
        <v>23774</v>
      </c>
    </row>
    <row r="4108" spans="1:3" ht="12" customHeight="1" x14ac:dyDescent="0.3">
      <c r="A4108" s="20" t="s">
        <v>6616</v>
      </c>
      <c r="B4108" s="20" t="s">
        <v>27803</v>
      </c>
      <c r="C4108" t="s">
        <v>23697</v>
      </c>
    </row>
    <row r="4109" spans="1:3" ht="12" customHeight="1" x14ac:dyDescent="0.3">
      <c r="A4109" s="20" t="s">
        <v>7839</v>
      </c>
      <c r="B4109" s="20" t="s">
        <v>27804</v>
      </c>
      <c r="C4109" t="s">
        <v>23665</v>
      </c>
    </row>
    <row r="4110" spans="1:3" ht="12" customHeight="1" x14ac:dyDescent="0.3">
      <c r="A4110" s="20" t="s">
        <v>1453</v>
      </c>
      <c r="B4110" s="20" t="s">
        <v>27805</v>
      </c>
      <c r="C4110" t="s">
        <v>23812</v>
      </c>
    </row>
    <row r="4111" spans="1:3" ht="12" customHeight="1" x14ac:dyDescent="0.3">
      <c r="A4111" s="20" t="s">
        <v>2070</v>
      </c>
      <c r="B4111" s="20" t="s">
        <v>23668</v>
      </c>
      <c r="C4111" t="s">
        <v>27806</v>
      </c>
    </row>
    <row r="4112" spans="1:3" ht="12" customHeight="1" x14ac:dyDescent="0.3">
      <c r="A4112" s="20" t="s">
        <v>932</v>
      </c>
      <c r="B4112" s="20" t="s">
        <v>16543</v>
      </c>
      <c r="C4112" t="s">
        <v>23719</v>
      </c>
    </row>
    <row r="4113" spans="1:3" ht="12" customHeight="1" x14ac:dyDescent="0.3">
      <c r="A4113" s="20" t="s">
        <v>2071</v>
      </c>
      <c r="B4113" s="20" t="s">
        <v>23668</v>
      </c>
      <c r="C4113" t="s">
        <v>27807</v>
      </c>
    </row>
    <row r="4114" spans="1:3" ht="12" customHeight="1" x14ac:dyDescent="0.3">
      <c r="A4114" s="20" t="s">
        <v>6239</v>
      </c>
      <c r="B4114" s="20" t="s">
        <v>15587</v>
      </c>
      <c r="C4114" t="s">
        <v>27808</v>
      </c>
    </row>
    <row r="4115" spans="1:3" ht="12" customHeight="1" x14ac:dyDescent="0.3">
      <c r="A4115" s="20" t="s">
        <v>7013</v>
      </c>
      <c r="B4115" s="20" t="s">
        <v>27809</v>
      </c>
      <c r="C4115" t="s">
        <v>23683</v>
      </c>
    </row>
    <row r="4116" spans="1:3" ht="12" customHeight="1" x14ac:dyDescent="0.3">
      <c r="A4116" s="20" t="s">
        <v>3586</v>
      </c>
      <c r="B4116" s="20" t="s">
        <v>27810</v>
      </c>
      <c r="C4116" t="s">
        <v>23770</v>
      </c>
    </row>
    <row r="4117" spans="1:3" ht="12" customHeight="1" x14ac:dyDescent="0.3">
      <c r="A4117" s="20" t="s">
        <v>4755</v>
      </c>
      <c r="B4117" s="20" t="s">
        <v>15587</v>
      </c>
      <c r="C4117" t="s">
        <v>27811</v>
      </c>
    </row>
    <row r="4118" spans="1:3" ht="12" customHeight="1" x14ac:dyDescent="0.3">
      <c r="A4118" s="20" t="s">
        <v>4729</v>
      </c>
      <c r="B4118" s="20" t="s">
        <v>27812</v>
      </c>
      <c r="C4118" t="s">
        <v>23683</v>
      </c>
    </row>
    <row r="4119" spans="1:3" ht="12" customHeight="1" x14ac:dyDescent="0.3">
      <c r="A4119" s="20" t="s">
        <v>4632</v>
      </c>
      <c r="B4119" s="20" t="s">
        <v>27813</v>
      </c>
      <c r="C4119" t="s">
        <v>23701</v>
      </c>
    </row>
    <row r="4120" spans="1:3" ht="12" customHeight="1" x14ac:dyDescent="0.3">
      <c r="A4120" s="20" t="s">
        <v>3327</v>
      </c>
      <c r="B4120" s="20" t="s">
        <v>27814</v>
      </c>
      <c r="C4120" t="s">
        <v>23661</v>
      </c>
    </row>
    <row r="4121" spans="1:3" ht="12" customHeight="1" x14ac:dyDescent="0.3">
      <c r="A4121" s="20" t="s">
        <v>7501</v>
      </c>
      <c r="B4121" s="20" t="s">
        <v>23668</v>
      </c>
      <c r="C4121" t="s">
        <v>27815</v>
      </c>
    </row>
    <row r="4122" spans="1:3" ht="12" customHeight="1" x14ac:dyDescent="0.3">
      <c r="A4122" s="20" t="s">
        <v>4253</v>
      </c>
      <c r="B4122" s="20" t="s">
        <v>27816</v>
      </c>
      <c r="C4122" t="s">
        <v>23667</v>
      </c>
    </row>
    <row r="4123" spans="1:3" ht="12" customHeight="1" x14ac:dyDescent="0.3">
      <c r="A4123" s="20" t="s">
        <v>608</v>
      </c>
      <c r="B4123" s="20" t="s">
        <v>27817</v>
      </c>
      <c r="C4123" t="s">
        <v>27818</v>
      </c>
    </row>
    <row r="4124" spans="1:3" ht="12" customHeight="1" x14ac:dyDescent="0.3">
      <c r="A4124" s="20" t="s">
        <v>793</v>
      </c>
      <c r="B4124" s="20" t="s">
        <v>16398</v>
      </c>
      <c r="C4124" t="s">
        <v>23719</v>
      </c>
    </row>
    <row r="4125" spans="1:3" ht="12" customHeight="1" x14ac:dyDescent="0.3">
      <c r="A4125" s="20" t="s">
        <v>933</v>
      </c>
      <c r="B4125" s="20" t="s">
        <v>23668</v>
      </c>
      <c r="C4125" t="s">
        <v>27819</v>
      </c>
    </row>
    <row r="4126" spans="1:3" ht="12" customHeight="1" x14ac:dyDescent="0.3">
      <c r="A4126" s="20" t="s">
        <v>794</v>
      </c>
      <c r="B4126" s="20" t="s">
        <v>16399</v>
      </c>
      <c r="C4126" t="s">
        <v>23719</v>
      </c>
    </row>
    <row r="4127" spans="1:3" ht="12" customHeight="1" x14ac:dyDescent="0.3">
      <c r="A4127" s="20" t="s">
        <v>5508</v>
      </c>
      <c r="B4127" s="20" t="s">
        <v>27820</v>
      </c>
      <c r="C4127" t="s">
        <v>27821</v>
      </c>
    </row>
    <row r="4128" spans="1:3" ht="12" customHeight="1" x14ac:dyDescent="0.3">
      <c r="A4128" s="20" t="s">
        <v>1552</v>
      </c>
      <c r="B4128" s="20" t="s">
        <v>27822</v>
      </c>
      <c r="C4128" t="s">
        <v>23801</v>
      </c>
    </row>
    <row r="4129" spans="1:3" ht="12" customHeight="1" x14ac:dyDescent="0.3">
      <c r="A4129" s="20" t="s">
        <v>7841</v>
      </c>
      <c r="B4129" s="20" t="s">
        <v>27823</v>
      </c>
      <c r="C4129" t="s">
        <v>23665</v>
      </c>
    </row>
    <row r="4130" spans="1:3" ht="12" customHeight="1" x14ac:dyDescent="0.3">
      <c r="A4130" s="20" t="s">
        <v>3328</v>
      </c>
      <c r="B4130" s="20" t="s">
        <v>27824</v>
      </c>
      <c r="C4130" t="s">
        <v>23661</v>
      </c>
    </row>
    <row r="4131" spans="1:3" ht="12" customHeight="1" x14ac:dyDescent="0.3">
      <c r="A4131" s="20" t="s">
        <v>7095</v>
      </c>
      <c r="B4131" s="20" t="s">
        <v>23668</v>
      </c>
      <c r="C4131" t="s">
        <v>27825</v>
      </c>
    </row>
    <row r="4132" spans="1:3" ht="12" customHeight="1" x14ac:dyDescent="0.3">
      <c r="A4132" s="20" t="s">
        <v>5928</v>
      </c>
      <c r="B4132" s="20" t="s">
        <v>27826</v>
      </c>
      <c r="C4132" t="s">
        <v>23697</v>
      </c>
    </row>
    <row r="4133" spans="1:3" ht="12" customHeight="1" x14ac:dyDescent="0.3">
      <c r="A4133" s="20" t="s">
        <v>4288</v>
      </c>
      <c r="B4133" s="20" t="s">
        <v>27827</v>
      </c>
      <c r="C4133" t="s">
        <v>23667</v>
      </c>
    </row>
    <row r="4134" spans="1:3" ht="12" customHeight="1" x14ac:dyDescent="0.3">
      <c r="A4134" s="20" t="s">
        <v>7096</v>
      </c>
      <c r="B4134" s="20" t="s">
        <v>27828</v>
      </c>
      <c r="C4134" t="s">
        <v>24911</v>
      </c>
    </row>
    <row r="4135" spans="1:3" ht="12" customHeight="1" x14ac:dyDescent="0.3">
      <c r="A4135" s="20" t="s">
        <v>6523</v>
      </c>
      <c r="B4135" s="20" t="s">
        <v>27829</v>
      </c>
      <c r="C4135" t="s">
        <v>23675</v>
      </c>
    </row>
    <row r="4136" spans="1:3" ht="12" customHeight="1" x14ac:dyDescent="0.3">
      <c r="A4136" s="20" t="s">
        <v>4431</v>
      </c>
      <c r="B4136" s="20" t="s">
        <v>23721</v>
      </c>
      <c r="C4136" t="s">
        <v>27830</v>
      </c>
    </row>
    <row r="4137" spans="1:3" ht="12" customHeight="1" x14ac:dyDescent="0.3">
      <c r="A4137" s="20" t="s">
        <v>934</v>
      </c>
      <c r="B4137" s="20" t="s">
        <v>16545</v>
      </c>
      <c r="C4137" t="s">
        <v>23719</v>
      </c>
    </row>
    <row r="4138" spans="1:3" ht="12" customHeight="1" x14ac:dyDescent="0.3">
      <c r="A4138" s="20" t="s">
        <v>935</v>
      </c>
      <c r="B4138" s="20" t="s">
        <v>27831</v>
      </c>
      <c r="C4138" t="s">
        <v>23719</v>
      </c>
    </row>
    <row r="4139" spans="1:3" ht="12" customHeight="1" x14ac:dyDescent="0.3">
      <c r="A4139" s="20" t="s">
        <v>609</v>
      </c>
      <c r="B4139" s="20" t="s">
        <v>27832</v>
      </c>
      <c r="C4139" t="s">
        <v>24183</v>
      </c>
    </row>
    <row r="4140" spans="1:3" ht="12" customHeight="1" x14ac:dyDescent="0.3">
      <c r="A4140" s="20" t="s">
        <v>610</v>
      </c>
      <c r="B4140" s="20" t="s">
        <v>27833</v>
      </c>
      <c r="C4140" t="s">
        <v>23719</v>
      </c>
    </row>
    <row r="4141" spans="1:3" ht="12" customHeight="1" x14ac:dyDescent="0.3">
      <c r="A4141" s="20" t="s">
        <v>795</v>
      </c>
      <c r="B4141" s="20" t="s">
        <v>27834</v>
      </c>
      <c r="C4141" t="s">
        <v>23665</v>
      </c>
    </row>
    <row r="4142" spans="1:3" ht="12" customHeight="1" x14ac:dyDescent="0.3">
      <c r="A4142" s="20" t="s">
        <v>155</v>
      </c>
      <c r="B4142" s="20" t="s">
        <v>27835</v>
      </c>
      <c r="C4142" t="s">
        <v>23731</v>
      </c>
    </row>
    <row r="4143" spans="1:3" ht="12" customHeight="1" x14ac:dyDescent="0.3">
      <c r="A4143" s="20" t="s">
        <v>4254</v>
      </c>
      <c r="B4143" s="20" t="s">
        <v>27836</v>
      </c>
      <c r="C4143" t="s">
        <v>23667</v>
      </c>
    </row>
    <row r="4144" spans="1:3" ht="12" customHeight="1" x14ac:dyDescent="0.3">
      <c r="A4144" s="20" t="s">
        <v>156</v>
      </c>
      <c r="B4144" s="20" t="s">
        <v>27837</v>
      </c>
      <c r="C4144" t="s">
        <v>23683</v>
      </c>
    </row>
    <row r="4145" spans="1:3" ht="12" customHeight="1" x14ac:dyDescent="0.3">
      <c r="A4145" s="20" t="s">
        <v>7171</v>
      </c>
      <c r="B4145" s="20" t="s">
        <v>27838</v>
      </c>
      <c r="C4145" t="s">
        <v>23683</v>
      </c>
    </row>
    <row r="4146" spans="1:3" ht="12" customHeight="1" x14ac:dyDescent="0.3">
      <c r="A4146" s="20" t="s">
        <v>3705</v>
      </c>
      <c r="B4146" s="20" t="s">
        <v>27839</v>
      </c>
      <c r="C4146" t="s">
        <v>23665</v>
      </c>
    </row>
    <row r="4147" spans="1:3" ht="12" customHeight="1" x14ac:dyDescent="0.3">
      <c r="A4147" s="20" t="s">
        <v>4730</v>
      </c>
      <c r="B4147" s="20" t="s">
        <v>27840</v>
      </c>
      <c r="C4147" t="s">
        <v>23701</v>
      </c>
    </row>
    <row r="4148" spans="1:3" ht="12" customHeight="1" x14ac:dyDescent="0.3">
      <c r="A4148" s="20" t="s">
        <v>4818</v>
      </c>
      <c r="B4148" s="20" t="s">
        <v>27841</v>
      </c>
      <c r="C4148" t="s">
        <v>23665</v>
      </c>
    </row>
    <row r="4149" spans="1:3" ht="12" customHeight="1" x14ac:dyDescent="0.3">
      <c r="A4149" s="20" t="s">
        <v>157</v>
      </c>
      <c r="B4149" s="20" t="s">
        <v>27842</v>
      </c>
      <c r="C4149" t="s">
        <v>23719</v>
      </c>
    </row>
    <row r="4150" spans="1:3" ht="12" customHeight="1" x14ac:dyDescent="0.3">
      <c r="A4150" s="20" t="s">
        <v>2252</v>
      </c>
      <c r="B4150" s="20" t="s">
        <v>27843</v>
      </c>
      <c r="C4150" t="s">
        <v>23672</v>
      </c>
    </row>
    <row r="4151" spans="1:3" ht="12" customHeight="1" x14ac:dyDescent="0.3">
      <c r="A4151" s="20" t="s">
        <v>6617</v>
      </c>
      <c r="B4151" s="20" t="s">
        <v>27844</v>
      </c>
      <c r="C4151" t="s">
        <v>27845</v>
      </c>
    </row>
    <row r="4152" spans="1:3" ht="12" customHeight="1" x14ac:dyDescent="0.3">
      <c r="A4152" s="20" t="s">
        <v>158</v>
      </c>
      <c r="B4152" s="20" t="s">
        <v>27846</v>
      </c>
      <c r="C4152" t="s">
        <v>23665</v>
      </c>
    </row>
    <row r="4153" spans="1:3" ht="12" customHeight="1" x14ac:dyDescent="0.3">
      <c r="A4153" s="20" t="s">
        <v>2639</v>
      </c>
      <c r="B4153" s="20" t="s">
        <v>27847</v>
      </c>
      <c r="C4153" t="s">
        <v>23663</v>
      </c>
    </row>
    <row r="4154" spans="1:3" ht="12" customHeight="1" x14ac:dyDescent="0.3">
      <c r="A4154" s="20" t="s">
        <v>611</v>
      </c>
      <c r="B4154" s="20" t="s">
        <v>16213</v>
      </c>
      <c r="C4154" t="s">
        <v>23719</v>
      </c>
    </row>
    <row r="4155" spans="1:3" ht="12" customHeight="1" x14ac:dyDescent="0.3">
      <c r="A4155" s="20" t="s">
        <v>6065</v>
      </c>
      <c r="B4155" s="20" t="s">
        <v>27848</v>
      </c>
      <c r="C4155" t="s">
        <v>23697</v>
      </c>
    </row>
    <row r="4156" spans="1:3" ht="12" customHeight="1" x14ac:dyDescent="0.3">
      <c r="A4156" s="20" t="s">
        <v>1454</v>
      </c>
      <c r="B4156" s="20" t="s">
        <v>27849</v>
      </c>
      <c r="C4156" t="s">
        <v>23805</v>
      </c>
    </row>
    <row r="4157" spans="1:3" ht="12" customHeight="1" x14ac:dyDescent="0.3">
      <c r="A4157" s="20" t="s">
        <v>4756</v>
      </c>
      <c r="B4157" s="20" t="s">
        <v>23815</v>
      </c>
      <c r="C4157" t="s">
        <v>27850</v>
      </c>
    </row>
    <row r="4158" spans="1:3" ht="12" customHeight="1" x14ac:dyDescent="0.3">
      <c r="A4158" s="20" t="s">
        <v>5579</v>
      </c>
      <c r="B4158" s="20" t="s">
        <v>27851</v>
      </c>
      <c r="C4158" t="s">
        <v>23708</v>
      </c>
    </row>
    <row r="4159" spans="1:3" ht="12" customHeight="1" x14ac:dyDescent="0.3">
      <c r="A4159" s="20" t="s">
        <v>4882</v>
      </c>
      <c r="B4159" s="20" t="s">
        <v>27852</v>
      </c>
      <c r="C4159" t="s">
        <v>23665</v>
      </c>
    </row>
    <row r="4160" spans="1:3" ht="12" customHeight="1" x14ac:dyDescent="0.3">
      <c r="A4160" s="20" t="s">
        <v>6731</v>
      </c>
      <c r="B4160" s="20" t="s">
        <v>27853</v>
      </c>
      <c r="C4160" t="s">
        <v>23697</v>
      </c>
    </row>
    <row r="4161" spans="1:3" ht="12" customHeight="1" x14ac:dyDescent="0.3">
      <c r="A4161" s="20" t="s">
        <v>5414</v>
      </c>
      <c r="B4161" s="20" t="s">
        <v>21243</v>
      </c>
      <c r="C4161" t="s">
        <v>25916</v>
      </c>
    </row>
    <row r="4162" spans="1:3" ht="12" customHeight="1" x14ac:dyDescent="0.3">
      <c r="A4162" s="20" t="s">
        <v>4447</v>
      </c>
      <c r="B4162" s="20" t="s">
        <v>27854</v>
      </c>
      <c r="C4162" t="s">
        <v>27855</v>
      </c>
    </row>
    <row r="4163" spans="1:3" ht="12" customHeight="1" x14ac:dyDescent="0.3">
      <c r="A4163" s="20" t="s">
        <v>4495</v>
      </c>
      <c r="B4163" s="20" t="s">
        <v>27856</v>
      </c>
      <c r="C4163" t="s">
        <v>23710</v>
      </c>
    </row>
    <row r="4164" spans="1:3" ht="12" customHeight="1" x14ac:dyDescent="0.3">
      <c r="A4164" s="20" t="s">
        <v>4680</v>
      </c>
      <c r="B4164" s="20" t="s">
        <v>27857</v>
      </c>
      <c r="C4164" t="s">
        <v>23683</v>
      </c>
    </row>
    <row r="4165" spans="1:3" ht="12" customHeight="1" x14ac:dyDescent="0.3">
      <c r="A4165" s="20" t="s">
        <v>4584</v>
      </c>
      <c r="B4165" s="20" t="s">
        <v>27858</v>
      </c>
      <c r="C4165" t="s">
        <v>27859</v>
      </c>
    </row>
    <row r="4166" spans="1:3" ht="12" customHeight="1" x14ac:dyDescent="0.3">
      <c r="A4166" s="20" t="s">
        <v>4976</v>
      </c>
      <c r="B4166" s="20" t="s">
        <v>23668</v>
      </c>
      <c r="C4166" t="s">
        <v>27860</v>
      </c>
    </row>
    <row r="4167" spans="1:3" ht="12" customHeight="1" x14ac:dyDescent="0.3">
      <c r="A4167" s="20" t="s">
        <v>2401</v>
      </c>
      <c r="B4167" s="20" t="s">
        <v>27861</v>
      </c>
      <c r="C4167" t="s">
        <v>23663</v>
      </c>
    </row>
    <row r="4168" spans="1:3" ht="12" customHeight="1" x14ac:dyDescent="0.3">
      <c r="A4168" s="20" t="s">
        <v>3024</v>
      </c>
      <c r="B4168" s="20" t="s">
        <v>27862</v>
      </c>
      <c r="C4168" t="s">
        <v>23661</v>
      </c>
    </row>
    <row r="4169" spans="1:3" ht="12" customHeight="1" x14ac:dyDescent="0.3">
      <c r="A4169" s="20" t="s">
        <v>5832</v>
      </c>
      <c r="B4169" s="20" t="s">
        <v>23668</v>
      </c>
      <c r="C4169" t="s">
        <v>27863</v>
      </c>
    </row>
    <row r="4170" spans="1:3" ht="12" customHeight="1" x14ac:dyDescent="0.3">
      <c r="A4170" s="20" t="s">
        <v>4759</v>
      </c>
      <c r="B4170" s="20" t="s">
        <v>23721</v>
      </c>
      <c r="C4170" t="s">
        <v>27864</v>
      </c>
    </row>
    <row r="4171" spans="1:3" ht="12" customHeight="1" x14ac:dyDescent="0.3">
      <c r="A4171" s="20" t="s">
        <v>4587</v>
      </c>
      <c r="B4171" s="20" t="s">
        <v>27865</v>
      </c>
      <c r="C4171" t="s">
        <v>23701</v>
      </c>
    </row>
    <row r="4172" spans="1:3" ht="12" customHeight="1" x14ac:dyDescent="0.3">
      <c r="A4172" s="20" t="s">
        <v>2072</v>
      </c>
      <c r="B4172" s="20" t="s">
        <v>23668</v>
      </c>
      <c r="C4172" t="s">
        <v>27866</v>
      </c>
    </row>
    <row r="4173" spans="1:3" ht="12" customHeight="1" x14ac:dyDescent="0.3">
      <c r="A4173" s="20" t="s">
        <v>2569</v>
      </c>
      <c r="B4173" s="20" t="s">
        <v>27867</v>
      </c>
      <c r="C4173" t="s">
        <v>23663</v>
      </c>
    </row>
    <row r="4174" spans="1:3" ht="12" customHeight="1" x14ac:dyDescent="0.3">
      <c r="A4174" s="20" t="s">
        <v>4589</v>
      </c>
      <c r="B4174" s="20" t="s">
        <v>27868</v>
      </c>
      <c r="C4174" t="s">
        <v>23701</v>
      </c>
    </row>
    <row r="4175" spans="1:3" ht="12" customHeight="1" x14ac:dyDescent="0.3">
      <c r="A4175" s="20" t="s">
        <v>4980</v>
      </c>
      <c r="B4175" s="20" t="s">
        <v>27869</v>
      </c>
      <c r="C4175" t="s">
        <v>23665</v>
      </c>
    </row>
    <row r="4176" spans="1:3" ht="12" customHeight="1" x14ac:dyDescent="0.3">
      <c r="A4176" s="20" t="s">
        <v>4764</v>
      </c>
      <c r="B4176" s="20" t="s">
        <v>27870</v>
      </c>
      <c r="C4176" t="s">
        <v>23701</v>
      </c>
    </row>
    <row r="4177" spans="1:3" ht="12" customHeight="1" x14ac:dyDescent="0.3">
      <c r="A4177" s="20" t="s">
        <v>4635</v>
      </c>
      <c r="B4177" s="20" t="s">
        <v>27871</v>
      </c>
      <c r="C4177" t="s">
        <v>23701</v>
      </c>
    </row>
    <row r="4178" spans="1:3" ht="12" customHeight="1" x14ac:dyDescent="0.3">
      <c r="A4178" s="20" t="s">
        <v>4820</v>
      </c>
      <c r="B4178" s="20" t="s">
        <v>23677</v>
      </c>
      <c r="C4178" t="s">
        <v>27872</v>
      </c>
    </row>
    <row r="4179" spans="1:3" ht="12" customHeight="1" x14ac:dyDescent="0.3">
      <c r="A4179" s="20" t="s">
        <v>5052</v>
      </c>
      <c r="B4179" s="20" t="s">
        <v>27873</v>
      </c>
      <c r="C4179" t="s">
        <v>23683</v>
      </c>
    </row>
    <row r="4180" spans="1:3" ht="12" customHeight="1" x14ac:dyDescent="0.3">
      <c r="A4180" s="20" t="s">
        <v>6070</v>
      </c>
      <c r="B4180" s="20" t="s">
        <v>27874</v>
      </c>
      <c r="C4180" t="s">
        <v>23697</v>
      </c>
    </row>
    <row r="4181" spans="1:3" ht="12" customHeight="1" x14ac:dyDescent="0.3">
      <c r="A4181" s="20" t="s">
        <v>5114</v>
      </c>
      <c r="B4181" s="20" t="s">
        <v>27875</v>
      </c>
      <c r="C4181" t="s">
        <v>23683</v>
      </c>
    </row>
    <row r="4182" spans="1:3" ht="12" customHeight="1" x14ac:dyDescent="0.3">
      <c r="A4182" s="20" t="s">
        <v>4886</v>
      </c>
      <c r="B4182" s="20" t="s">
        <v>27876</v>
      </c>
      <c r="C4182" t="s">
        <v>23683</v>
      </c>
    </row>
    <row r="4183" spans="1:3" ht="12" customHeight="1" x14ac:dyDescent="0.3">
      <c r="A4183" s="20" t="s">
        <v>4684</v>
      </c>
      <c r="B4183" s="20" t="s">
        <v>23668</v>
      </c>
      <c r="C4183" t="s">
        <v>27877</v>
      </c>
    </row>
    <row r="4184" spans="1:3" ht="12" customHeight="1" x14ac:dyDescent="0.3">
      <c r="A4184" s="20" t="s">
        <v>4685</v>
      </c>
      <c r="B4184" s="20" t="s">
        <v>27878</v>
      </c>
      <c r="C4184" t="s">
        <v>23683</v>
      </c>
    </row>
    <row r="4185" spans="1:3" ht="12" customHeight="1" x14ac:dyDescent="0.3">
      <c r="A4185" s="20" t="s">
        <v>4766</v>
      </c>
      <c r="B4185" s="20" t="s">
        <v>27879</v>
      </c>
      <c r="C4185" t="s">
        <v>23701</v>
      </c>
    </row>
    <row r="4186" spans="1:3" ht="12" customHeight="1" x14ac:dyDescent="0.3">
      <c r="A4186" s="20" t="s">
        <v>4087</v>
      </c>
      <c r="B4186" s="20" t="s">
        <v>27880</v>
      </c>
      <c r="C4186" t="s">
        <v>23980</v>
      </c>
    </row>
    <row r="4187" spans="1:3" ht="12" customHeight="1" x14ac:dyDescent="0.3">
      <c r="A4187" s="20" t="s">
        <v>4384</v>
      </c>
      <c r="B4187" s="20" t="s">
        <v>15587</v>
      </c>
      <c r="C4187" t="s">
        <v>27881</v>
      </c>
    </row>
    <row r="4188" spans="1:3" ht="12" customHeight="1" x14ac:dyDescent="0.3">
      <c r="A4188" s="20" t="s">
        <v>4636</v>
      </c>
      <c r="B4188" s="20" t="s">
        <v>23668</v>
      </c>
      <c r="C4188" t="s">
        <v>27882</v>
      </c>
    </row>
    <row r="4189" spans="1:3" ht="12" customHeight="1" x14ac:dyDescent="0.3">
      <c r="A4189" s="20" t="s">
        <v>6185</v>
      </c>
      <c r="B4189" s="20" t="s">
        <v>23668</v>
      </c>
      <c r="C4189" t="s">
        <v>27883</v>
      </c>
    </row>
    <row r="4190" spans="1:3" ht="12" customHeight="1" x14ac:dyDescent="0.3">
      <c r="A4190" s="20" t="s">
        <v>4498</v>
      </c>
      <c r="B4190" s="20" t="s">
        <v>27884</v>
      </c>
      <c r="C4190" t="s">
        <v>23710</v>
      </c>
    </row>
    <row r="4191" spans="1:3" ht="12" customHeight="1" x14ac:dyDescent="0.3">
      <c r="A4191" s="20" t="s">
        <v>4767</v>
      </c>
      <c r="B4191" s="20" t="s">
        <v>27885</v>
      </c>
      <c r="C4191" t="s">
        <v>23701</v>
      </c>
    </row>
    <row r="4192" spans="1:3" ht="12" customHeight="1" x14ac:dyDescent="0.3">
      <c r="A4192" s="20" t="s">
        <v>4768</v>
      </c>
      <c r="B4192" s="20" t="s">
        <v>27886</v>
      </c>
      <c r="C4192" t="s">
        <v>23701</v>
      </c>
    </row>
    <row r="4193" spans="1:3" ht="12" customHeight="1" x14ac:dyDescent="0.3">
      <c r="A4193" s="20" t="s">
        <v>4769</v>
      </c>
      <c r="B4193" s="20" t="s">
        <v>23815</v>
      </c>
      <c r="C4193" t="s">
        <v>27887</v>
      </c>
    </row>
    <row r="4194" spans="1:3" ht="12" customHeight="1" x14ac:dyDescent="0.3">
      <c r="A4194" s="20" t="s">
        <v>2253</v>
      </c>
      <c r="B4194" s="20" t="s">
        <v>27888</v>
      </c>
      <c r="C4194" t="s">
        <v>23672</v>
      </c>
    </row>
    <row r="4195" spans="1:3" ht="12" customHeight="1" x14ac:dyDescent="0.3">
      <c r="A4195" s="20" t="s">
        <v>5340</v>
      </c>
      <c r="B4195" s="20" t="s">
        <v>27889</v>
      </c>
      <c r="C4195" t="s">
        <v>23683</v>
      </c>
    </row>
    <row r="4196" spans="1:3" ht="12" customHeight="1" x14ac:dyDescent="0.3">
      <c r="A4196" s="20" t="s">
        <v>6821</v>
      </c>
      <c r="B4196" s="20" t="s">
        <v>27890</v>
      </c>
      <c r="C4196" t="s">
        <v>23697</v>
      </c>
    </row>
    <row r="4197" spans="1:3" ht="12" customHeight="1" x14ac:dyDescent="0.3">
      <c r="A4197" s="20" t="s">
        <v>5372</v>
      </c>
      <c r="B4197" s="20" t="s">
        <v>27891</v>
      </c>
      <c r="C4197" t="s">
        <v>27892</v>
      </c>
    </row>
    <row r="4198" spans="1:3" ht="12" customHeight="1" x14ac:dyDescent="0.3">
      <c r="A4198" s="20" t="s">
        <v>3021</v>
      </c>
      <c r="B4198" s="20" t="s">
        <v>27893</v>
      </c>
      <c r="C4198" t="s">
        <v>23661</v>
      </c>
    </row>
    <row r="4199" spans="1:3" ht="12" customHeight="1" x14ac:dyDescent="0.3">
      <c r="A4199" s="20" t="s">
        <v>3184</v>
      </c>
      <c r="B4199" s="20" t="s">
        <v>27894</v>
      </c>
      <c r="C4199" t="s">
        <v>23729</v>
      </c>
    </row>
    <row r="4200" spans="1:3" ht="12" customHeight="1" x14ac:dyDescent="0.3">
      <c r="A4200" s="20" t="s">
        <v>3812</v>
      </c>
      <c r="B4200" s="20" t="s">
        <v>27895</v>
      </c>
      <c r="C4200" t="s">
        <v>23683</v>
      </c>
    </row>
    <row r="4201" spans="1:3" ht="12" customHeight="1" x14ac:dyDescent="0.3">
      <c r="A4201" s="20" t="s">
        <v>4883</v>
      </c>
      <c r="B4201" s="20" t="s">
        <v>23721</v>
      </c>
      <c r="C4201" t="s">
        <v>27896</v>
      </c>
    </row>
    <row r="4202" spans="1:3" ht="12" customHeight="1" x14ac:dyDescent="0.3">
      <c r="A4202" s="20" t="s">
        <v>4583</v>
      </c>
      <c r="B4202" s="20" t="s">
        <v>27897</v>
      </c>
      <c r="C4202" t="s">
        <v>23701</v>
      </c>
    </row>
    <row r="4203" spans="1:3" ht="12" customHeight="1" x14ac:dyDescent="0.3">
      <c r="A4203" s="20" t="s">
        <v>5929</v>
      </c>
      <c r="B4203" s="20" t="s">
        <v>27898</v>
      </c>
      <c r="C4203" t="s">
        <v>27899</v>
      </c>
    </row>
    <row r="4204" spans="1:3" ht="12" customHeight="1" x14ac:dyDescent="0.3">
      <c r="A4204" s="20" t="s">
        <v>2254</v>
      </c>
      <c r="B4204" s="20" t="s">
        <v>23668</v>
      </c>
      <c r="C4204" t="s">
        <v>27900</v>
      </c>
    </row>
    <row r="4205" spans="1:3" ht="12" customHeight="1" x14ac:dyDescent="0.3">
      <c r="A4205" s="20" t="s">
        <v>4232</v>
      </c>
      <c r="B4205" s="20" t="s">
        <v>27901</v>
      </c>
      <c r="C4205" t="s">
        <v>23667</v>
      </c>
    </row>
    <row r="4206" spans="1:3" ht="12" customHeight="1" x14ac:dyDescent="0.3">
      <c r="A4206" s="20" t="s">
        <v>4633</v>
      </c>
      <c r="B4206" s="20" t="s">
        <v>27902</v>
      </c>
      <c r="C4206" t="s">
        <v>23701</v>
      </c>
    </row>
    <row r="4207" spans="1:3" ht="12" customHeight="1" x14ac:dyDescent="0.3">
      <c r="A4207" s="20" t="s">
        <v>4679</v>
      </c>
      <c r="B4207" s="20" t="s">
        <v>27903</v>
      </c>
      <c r="C4207" t="s">
        <v>23701</v>
      </c>
    </row>
    <row r="4208" spans="1:3" ht="12" customHeight="1" x14ac:dyDescent="0.3">
      <c r="A4208" s="20" t="s">
        <v>936</v>
      </c>
      <c r="B4208" s="20" t="s">
        <v>23677</v>
      </c>
      <c r="C4208" t="s">
        <v>27904</v>
      </c>
    </row>
    <row r="4209" spans="1:3" ht="12" customHeight="1" x14ac:dyDescent="0.3">
      <c r="A4209" s="20" t="s">
        <v>4542</v>
      </c>
      <c r="B4209" s="20" t="s">
        <v>27905</v>
      </c>
      <c r="C4209" t="s">
        <v>23710</v>
      </c>
    </row>
    <row r="4210" spans="1:3" ht="12" customHeight="1" x14ac:dyDescent="0.3">
      <c r="A4210" s="20" t="s">
        <v>4340</v>
      </c>
      <c r="B4210" s="20" t="s">
        <v>27906</v>
      </c>
      <c r="C4210" t="s">
        <v>23667</v>
      </c>
    </row>
    <row r="4211" spans="1:3" ht="12" customHeight="1" x14ac:dyDescent="0.3">
      <c r="A4211" s="20" t="s">
        <v>4255</v>
      </c>
      <c r="B4211" s="20" t="s">
        <v>27907</v>
      </c>
      <c r="C4211" t="s">
        <v>23667</v>
      </c>
    </row>
    <row r="4212" spans="1:3" ht="12" customHeight="1" x14ac:dyDescent="0.3">
      <c r="A4212" s="20" t="s">
        <v>2921</v>
      </c>
      <c r="B4212" s="20" t="s">
        <v>27908</v>
      </c>
      <c r="C4212" t="s">
        <v>23729</v>
      </c>
    </row>
    <row r="4213" spans="1:3" ht="12" customHeight="1" x14ac:dyDescent="0.3">
      <c r="A4213" s="20" t="s">
        <v>4543</v>
      </c>
      <c r="B4213" s="20" t="s">
        <v>27909</v>
      </c>
      <c r="C4213" t="s">
        <v>23710</v>
      </c>
    </row>
    <row r="4214" spans="1:3" ht="12" customHeight="1" x14ac:dyDescent="0.3">
      <c r="A4214" s="20" t="s">
        <v>3984</v>
      </c>
      <c r="B4214" s="20" t="s">
        <v>27910</v>
      </c>
      <c r="C4214" t="s">
        <v>23821</v>
      </c>
    </row>
    <row r="4215" spans="1:3" ht="12" customHeight="1" x14ac:dyDescent="0.3">
      <c r="A4215" s="20" t="s">
        <v>3022</v>
      </c>
      <c r="B4215" s="20" t="s">
        <v>27911</v>
      </c>
      <c r="C4215" t="s">
        <v>23661</v>
      </c>
    </row>
    <row r="4216" spans="1:3" ht="12" customHeight="1" x14ac:dyDescent="0.3">
      <c r="A4216" s="20" t="s">
        <v>3023</v>
      </c>
      <c r="B4216" s="20" t="s">
        <v>27912</v>
      </c>
      <c r="C4216" t="s">
        <v>23665</v>
      </c>
    </row>
    <row r="4217" spans="1:3" ht="12" customHeight="1" x14ac:dyDescent="0.3">
      <c r="A4217" s="20" t="s">
        <v>937</v>
      </c>
      <c r="B4217" s="20" t="s">
        <v>27913</v>
      </c>
      <c r="C4217" t="s">
        <v>23719</v>
      </c>
    </row>
    <row r="4218" spans="1:3" ht="12" customHeight="1" x14ac:dyDescent="0.3">
      <c r="A4218" s="20" t="s">
        <v>796</v>
      </c>
      <c r="B4218" s="20" t="s">
        <v>27914</v>
      </c>
      <c r="C4218" t="s">
        <v>23665</v>
      </c>
    </row>
    <row r="4219" spans="1:3" ht="12" customHeight="1" x14ac:dyDescent="0.3">
      <c r="A4219" s="20" t="s">
        <v>3939</v>
      </c>
      <c r="B4219" s="20" t="s">
        <v>23668</v>
      </c>
      <c r="C4219" t="s">
        <v>27915</v>
      </c>
    </row>
    <row r="4220" spans="1:3" ht="12" customHeight="1" x14ac:dyDescent="0.3">
      <c r="A4220" s="20" t="s">
        <v>5509</v>
      </c>
      <c r="B4220" s="20" t="s">
        <v>27916</v>
      </c>
      <c r="C4220" t="s">
        <v>23665</v>
      </c>
    </row>
    <row r="4221" spans="1:3" ht="12" customHeight="1" x14ac:dyDescent="0.3">
      <c r="A4221" s="20" t="s">
        <v>4585</v>
      </c>
      <c r="B4221" s="20" t="s">
        <v>27917</v>
      </c>
      <c r="C4221" t="s">
        <v>23701</v>
      </c>
    </row>
    <row r="4222" spans="1:3" ht="12" customHeight="1" x14ac:dyDescent="0.3">
      <c r="A4222" s="20" t="s">
        <v>6066</v>
      </c>
      <c r="B4222" s="20" t="s">
        <v>27918</v>
      </c>
      <c r="C4222" t="s">
        <v>27919</v>
      </c>
    </row>
    <row r="4223" spans="1:3" ht="12" customHeight="1" x14ac:dyDescent="0.3">
      <c r="A4223" s="20" t="s">
        <v>6067</v>
      </c>
      <c r="B4223" s="20" t="s">
        <v>27920</v>
      </c>
      <c r="C4223" t="s">
        <v>23697</v>
      </c>
    </row>
    <row r="4224" spans="1:3" ht="12" customHeight="1" x14ac:dyDescent="0.3">
      <c r="A4224" s="20" t="s">
        <v>6068</v>
      </c>
      <c r="B4224" s="20" t="s">
        <v>23668</v>
      </c>
      <c r="C4224" t="s">
        <v>27921</v>
      </c>
    </row>
    <row r="4225" spans="1:3" ht="12" customHeight="1" x14ac:dyDescent="0.3">
      <c r="A4225" s="20" t="s">
        <v>4681</v>
      </c>
      <c r="B4225" s="20" t="s">
        <v>27922</v>
      </c>
      <c r="C4225" t="s">
        <v>24911</v>
      </c>
    </row>
    <row r="4226" spans="1:3" ht="12" customHeight="1" x14ac:dyDescent="0.3">
      <c r="A4226" s="20" t="s">
        <v>1137</v>
      </c>
      <c r="B4226" s="20" t="s">
        <v>16757</v>
      </c>
      <c r="C4226" t="s">
        <v>23719</v>
      </c>
    </row>
    <row r="4227" spans="1:3" ht="12" customHeight="1" x14ac:dyDescent="0.3">
      <c r="A4227" s="20" t="s">
        <v>4026</v>
      </c>
      <c r="B4227" s="20" t="s">
        <v>15587</v>
      </c>
      <c r="C4227" t="s">
        <v>27923</v>
      </c>
    </row>
    <row r="4228" spans="1:3" ht="12" customHeight="1" x14ac:dyDescent="0.3">
      <c r="A4228" s="20" t="s">
        <v>4731</v>
      </c>
      <c r="B4228" s="20" t="s">
        <v>27924</v>
      </c>
      <c r="C4228" t="s">
        <v>23701</v>
      </c>
    </row>
    <row r="4229" spans="1:3" ht="12" customHeight="1" x14ac:dyDescent="0.3">
      <c r="A4229" s="20" t="s">
        <v>7201</v>
      </c>
      <c r="B4229" s="20" t="s">
        <v>27925</v>
      </c>
      <c r="C4229" t="s">
        <v>27926</v>
      </c>
    </row>
    <row r="4230" spans="1:3" ht="12" customHeight="1" x14ac:dyDescent="0.3">
      <c r="A4230" s="20" t="s">
        <v>5930</v>
      </c>
      <c r="B4230" s="20" t="s">
        <v>27927</v>
      </c>
      <c r="C4230" t="s">
        <v>24140</v>
      </c>
    </row>
    <row r="4231" spans="1:3" ht="12" customHeight="1" x14ac:dyDescent="0.3">
      <c r="A4231" s="20" t="s">
        <v>4496</v>
      </c>
      <c r="B4231" s="20" t="s">
        <v>27928</v>
      </c>
      <c r="C4231" t="s">
        <v>23710</v>
      </c>
    </row>
    <row r="4232" spans="1:3" ht="12" customHeight="1" x14ac:dyDescent="0.3">
      <c r="A4232" s="20" t="s">
        <v>4757</v>
      </c>
      <c r="B4232" s="20" t="s">
        <v>15587</v>
      </c>
      <c r="C4232" t="s">
        <v>27929</v>
      </c>
    </row>
    <row r="4233" spans="1:3" ht="12" customHeight="1" x14ac:dyDescent="0.3">
      <c r="A4233" s="20" t="s">
        <v>5749</v>
      </c>
      <c r="B4233" s="20" t="s">
        <v>23993</v>
      </c>
      <c r="C4233" t="s">
        <v>27930</v>
      </c>
    </row>
    <row r="4234" spans="1:3" ht="12" customHeight="1" x14ac:dyDescent="0.3">
      <c r="A4234" s="20" t="s">
        <v>5510</v>
      </c>
      <c r="B4234" s="20" t="s">
        <v>27931</v>
      </c>
      <c r="C4234" t="s">
        <v>24098</v>
      </c>
    </row>
    <row r="4235" spans="1:3" ht="12" customHeight="1" x14ac:dyDescent="0.3">
      <c r="A4235" s="20" t="s">
        <v>4682</v>
      </c>
      <c r="B4235" s="20" t="s">
        <v>15587</v>
      </c>
      <c r="C4235" t="s">
        <v>27932</v>
      </c>
    </row>
    <row r="4236" spans="1:3" ht="12" customHeight="1" x14ac:dyDescent="0.3">
      <c r="A4236" s="20" t="s">
        <v>4586</v>
      </c>
      <c r="B4236" s="20" t="s">
        <v>27933</v>
      </c>
      <c r="C4236" t="s">
        <v>25935</v>
      </c>
    </row>
    <row r="4237" spans="1:3" ht="12" customHeight="1" x14ac:dyDescent="0.3">
      <c r="A4237" s="20" t="s">
        <v>5415</v>
      </c>
      <c r="B4237" s="20" t="s">
        <v>27934</v>
      </c>
      <c r="C4237" t="s">
        <v>23683</v>
      </c>
    </row>
    <row r="4238" spans="1:3" ht="12" customHeight="1" x14ac:dyDescent="0.3">
      <c r="A4238" s="20" t="s">
        <v>4819</v>
      </c>
      <c r="B4238" s="20" t="s">
        <v>23668</v>
      </c>
      <c r="C4238" t="s">
        <v>27935</v>
      </c>
    </row>
    <row r="4239" spans="1:3" ht="12" customHeight="1" x14ac:dyDescent="0.3">
      <c r="A4239" s="20" t="s">
        <v>5297</v>
      </c>
      <c r="B4239" s="20" t="s">
        <v>23668</v>
      </c>
      <c r="C4239" t="s">
        <v>27936</v>
      </c>
    </row>
    <row r="4240" spans="1:3" ht="12" customHeight="1" x14ac:dyDescent="0.3">
      <c r="A4240" s="20" t="s">
        <v>4178</v>
      </c>
      <c r="B4240" s="20" t="s">
        <v>27937</v>
      </c>
      <c r="C4240" t="s">
        <v>23665</v>
      </c>
    </row>
    <row r="4241" spans="1:3" ht="12" customHeight="1" x14ac:dyDescent="0.3">
      <c r="A4241" s="20" t="s">
        <v>4732</v>
      </c>
      <c r="B4241" s="20" t="s">
        <v>27938</v>
      </c>
      <c r="C4241" t="s">
        <v>23701</v>
      </c>
    </row>
    <row r="4242" spans="1:3" ht="12" customHeight="1" x14ac:dyDescent="0.3">
      <c r="A4242" s="20" t="s">
        <v>4027</v>
      </c>
      <c r="B4242" s="20" t="s">
        <v>27939</v>
      </c>
      <c r="C4242" t="s">
        <v>23683</v>
      </c>
    </row>
    <row r="4243" spans="1:3" ht="12" customHeight="1" x14ac:dyDescent="0.3">
      <c r="A4243" s="20" t="s">
        <v>4977</v>
      </c>
      <c r="B4243" s="20" t="s">
        <v>27940</v>
      </c>
      <c r="C4243" t="s">
        <v>23683</v>
      </c>
    </row>
    <row r="4244" spans="1:3" ht="12" customHeight="1" x14ac:dyDescent="0.3">
      <c r="A4244" s="20" t="s">
        <v>6069</v>
      </c>
      <c r="B4244" s="20" t="s">
        <v>23668</v>
      </c>
      <c r="C4244" t="s">
        <v>27941</v>
      </c>
    </row>
    <row r="4245" spans="1:3" ht="12" customHeight="1" x14ac:dyDescent="0.3">
      <c r="A4245" s="20" t="s">
        <v>2922</v>
      </c>
      <c r="B4245" s="20" t="s">
        <v>24066</v>
      </c>
      <c r="C4245" t="s">
        <v>27942</v>
      </c>
    </row>
    <row r="4246" spans="1:3" ht="12" customHeight="1" x14ac:dyDescent="0.3">
      <c r="A4246" s="20" t="s">
        <v>5931</v>
      </c>
      <c r="B4246" s="20" t="s">
        <v>27943</v>
      </c>
      <c r="C4246" t="s">
        <v>23697</v>
      </c>
    </row>
    <row r="4247" spans="1:3" ht="12" customHeight="1" x14ac:dyDescent="0.3">
      <c r="A4247" s="20" t="s">
        <v>4758</v>
      </c>
      <c r="B4247" s="20" t="s">
        <v>27944</v>
      </c>
      <c r="C4247" t="s">
        <v>23683</v>
      </c>
    </row>
    <row r="4248" spans="1:3" ht="12" customHeight="1" x14ac:dyDescent="0.3">
      <c r="A4248" s="20" t="s">
        <v>4544</v>
      </c>
      <c r="B4248" s="20" t="s">
        <v>27945</v>
      </c>
      <c r="C4248" t="s">
        <v>23710</v>
      </c>
    </row>
    <row r="4249" spans="1:3" ht="12" customHeight="1" x14ac:dyDescent="0.3">
      <c r="A4249" s="20" t="s">
        <v>5932</v>
      </c>
      <c r="B4249" s="20" t="s">
        <v>21763</v>
      </c>
      <c r="C4249" t="s">
        <v>23697</v>
      </c>
    </row>
    <row r="4250" spans="1:3" ht="12" customHeight="1" x14ac:dyDescent="0.3">
      <c r="A4250" s="20" t="s">
        <v>5933</v>
      </c>
      <c r="B4250" s="20" t="s">
        <v>27946</v>
      </c>
      <c r="C4250" t="s">
        <v>23697</v>
      </c>
    </row>
    <row r="4251" spans="1:3" ht="12" customHeight="1" x14ac:dyDescent="0.3">
      <c r="A4251" s="20" t="s">
        <v>4545</v>
      </c>
      <c r="B4251" s="20" t="s">
        <v>27947</v>
      </c>
      <c r="C4251" t="s">
        <v>23710</v>
      </c>
    </row>
    <row r="4252" spans="1:3" ht="12" customHeight="1" x14ac:dyDescent="0.3">
      <c r="A4252" s="20" t="s">
        <v>3025</v>
      </c>
      <c r="B4252" s="20" t="s">
        <v>27948</v>
      </c>
      <c r="C4252" t="s">
        <v>23729</v>
      </c>
    </row>
    <row r="4253" spans="1:3" ht="12" customHeight="1" x14ac:dyDescent="0.3">
      <c r="A4253" s="20" t="s">
        <v>3026</v>
      </c>
      <c r="B4253" s="20" t="s">
        <v>27949</v>
      </c>
      <c r="C4253" t="s">
        <v>23661</v>
      </c>
    </row>
    <row r="4254" spans="1:3" ht="12" customHeight="1" x14ac:dyDescent="0.3">
      <c r="A4254" s="20" t="s">
        <v>4733</v>
      </c>
      <c r="B4254" s="20" t="s">
        <v>27950</v>
      </c>
      <c r="C4254" t="s">
        <v>23983</v>
      </c>
    </row>
    <row r="4255" spans="1:3" ht="12" customHeight="1" x14ac:dyDescent="0.3">
      <c r="A4255" s="20" t="s">
        <v>938</v>
      </c>
      <c r="B4255" s="20" t="s">
        <v>23668</v>
      </c>
      <c r="C4255" t="s">
        <v>27951</v>
      </c>
    </row>
    <row r="4256" spans="1:3" ht="12" customHeight="1" x14ac:dyDescent="0.3">
      <c r="A4256" s="20" t="s">
        <v>6618</v>
      </c>
      <c r="B4256" s="20" t="s">
        <v>27952</v>
      </c>
      <c r="C4256" t="s">
        <v>23665</v>
      </c>
    </row>
    <row r="4257" spans="1:3" ht="12" customHeight="1" x14ac:dyDescent="0.3">
      <c r="A4257" s="20" t="s">
        <v>4760</v>
      </c>
      <c r="B4257" s="20" t="s">
        <v>27953</v>
      </c>
      <c r="C4257" t="s">
        <v>23701</v>
      </c>
    </row>
    <row r="4258" spans="1:3" ht="12" customHeight="1" x14ac:dyDescent="0.3">
      <c r="A4258" s="20" t="s">
        <v>4761</v>
      </c>
      <c r="B4258" s="20" t="s">
        <v>23677</v>
      </c>
      <c r="C4258" t="s">
        <v>27954</v>
      </c>
    </row>
    <row r="4259" spans="1:3" ht="12" customHeight="1" x14ac:dyDescent="0.3">
      <c r="A4259" s="20" t="s">
        <v>4179</v>
      </c>
      <c r="B4259" s="20" t="s">
        <v>27955</v>
      </c>
      <c r="C4259" t="s">
        <v>23665</v>
      </c>
    </row>
    <row r="4260" spans="1:3" ht="12" customHeight="1" x14ac:dyDescent="0.3">
      <c r="A4260" s="20" t="s">
        <v>1327</v>
      </c>
      <c r="B4260" s="20" t="s">
        <v>27956</v>
      </c>
      <c r="C4260" t="s">
        <v>27957</v>
      </c>
    </row>
    <row r="4261" spans="1:3" ht="12" customHeight="1" x14ac:dyDescent="0.3">
      <c r="A4261" s="20" t="s">
        <v>797</v>
      </c>
      <c r="B4261" s="20" t="s">
        <v>27958</v>
      </c>
      <c r="C4261" t="s">
        <v>23719</v>
      </c>
    </row>
    <row r="4262" spans="1:3" ht="12" customHeight="1" x14ac:dyDescent="0.3">
      <c r="A4262" s="20" t="s">
        <v>3674</v>
      </c>
      <c r="B4262" s="20" t="s">
        <v>24066</v>
      </c>
      <c r="C4262" t="s">
        <v>27959</v>
      </c>
    </row>
    <row r="4263" spans="1:3" ht="12" customHeight="1" x14ac:dyDescent="0.3">
      <c r="A4263" s="20" t="s">
        <v>3329</v>
      </c>
      <c r="B4263" s="20" t="s">
        <v>23668</v>
      </c>
      <c r="C4263" t="s">
        <v>27960</v>
      </c>
    </row>
    <row r="4264" spans="1:3" ht="12" customHeight="1" x14ac:dyDescent="0.3">
      <c r="A4264" s="20" t="s">
        <v>6271</v>
      </c>
      <c r="B4264" s="20" t="s">
        <v>27961</v>
      </c>
      <c r="C4264" t="s">
        <v>23724</v>
      </c>
    </row>
    <row r="4265" spans="1:3" ht="12" customHeight="1" x14ac:dyDescent="0.3">
      <c r="A4265" s="20" t="s">
        <v>4588</v>
      </c>
      <c r="B4265" s="20" t="s">
        <v>15587</v>
      </c>
      <c r="C4265" t="s">
        <v>27962</v>
      </c>
    </row>
    <row r="4266" spans="1:3" ht="12" customHeight="1" x14ac:dyDescent="0.3">
      <c r="A4266" s="20" t="s">
        <v>4978</v>
      </c>
      <c r="B4266" s="20" t="s">
        <v>27963</v>
      </c>
      <c r="C4266" t="s">
        <v>27964</v>
      </c>
    </row>
    <row r="4267" spans="1:3" ht="12" customHeight="1" x14ac:dyDescent="0.3">
      <c r="A4267" s="20" t="s">
        <v>5416</v>
      </c>
      <c r="B4267" s="20" t="s">
        <v>27965</v>
      </c>
      <c r="C4267" t="s">
        <v>23683</v>
      </c>
    </row>
    <row r="4268" spans="1:3" ht="12" customHeight="1" x14ac:dyDescent="0.3">
      <c r="A4268" s="20" t="s">
        <v>4546</v>
      </c>
      <c r="B4268" s="20" t="s">
        <v>27966</v>
      </c>
      <c r="C4268" t="s">
        <v>23710</v>
      </c>
    </row>
    <row r="4269" spans="1:3" ht="12" customHeight="1" x14ac:dyDescent="0.3">
      <c r="A4269" s="20" t="s">
        <v>4762</v>
      </c>
      <c r="B4269" s="20" t="s">
        <v>27967</v>
      </c>
      <c r="C4269" t="s">
        <v>23683</v>
      </c>
    </row>
    <row r="4270" spans="1:3" ht="12" customHeight="1" x14ac:dyDescent="0.3">
      <c r="A4270" s="20" t="s">
        <v>6184</v>
      </c>
      <c r="B4270" s="20" t="s">
        <v>27968</v>
      </c>
      <c r="C4270" t="s">
        <v>23708</v>
      </c>
    </row>
    <row r="4271" spans="1:3" ht="12" customHeight="1" x14ac:dyDescent="0.3">
      <c r="A4271" s="20" t="s">
        <v>4497</v>
      </c>
      <c r="B4271" s="20" t="s">
        <v>27969</v>
      </c>
      <c r="C4271" t="s">
        <v>23710</v>
      </c>
    </row>
    <row r="4272" spans="1:3" ht="12" customHeight="1" x14ac:dyDescent="0.3">
      <c r="A4272" s="20" t="s">
        <v>7360</v>
      </c>
      <c r="B4272" s="20" t="s">
        <v>27970</v>
      </c>
      <c r="C4272" t="s">
        <v>27971</v>
      </c>
    </row>
    <row r="4273" spans="1:3" ht="12" customHeight="1" x14ac:dyDescent="0.3">
      <c r="A4273" s="20" t="s">
        <v>4884</v>
      </c>
      <c r="B4273" s="20" t="s">
        <v>23668</v>
      </c>
      <c r="C4273" t="s">
        <v>27972</v>
      </c>
    </row>
    <row r="4274" spans="1:3" ht="12" customHeight="1" x14ac:dyDescent="0.3">
      <c r="A4274" s="20" t="s">
        <v>7014</v>
      </c>
      <c r="B4274" s="20" t="s">
        <v>23927</v>
      </c>
      <c r="C4274" t="s">
        <v>27973</v>
      </c>
    </row>
    <row r="4275" spans="1:3" ht="12" customHeight="1" x14ac:dyDescent="0.3">
      <c r="A4275" s="20" t="s">
        <v>4979</v>
      </c>
      <c r="B4275" s="20" t="s">
        <v>23677</v>
      </c>
      <c r="C4275" t="s">
        <v>27974</v>
      </c>
    </row>
    <row r="4276" spans="1:3" ht="12" customHeight="1" x14ac:dyDescent="0.3">
      <c r="A4276" s="20" t="s">
        <v>5934</v>
      </c>
      <c r="B4276" s="20" t="s">
        <v>27975</v>
      </c>
      <c r="C4276" t="s">
        <v>23697</v>
      </c>
    </row>
    <row r="4277" spans="1:3" ht="12" customHeight="1" x14ac:dyDescent="0.3">
      <c r="A4277" s="20" t="s">
        <v>1851</v>
      </c>
      <c r="B4277" s="20" t="s">
        <v>27976</v>
      </c>
      <c r="C4277" t="s">
        <v>23812</v>
      </c>
    </row>
    <row r="4278" spans="1:3" ht="12" customHeight="1" x14ac:dyDescent="0.3">
      <c r="A4278" s="20" t="s">
        <v>5511</v>
      </c>
      <c r="B4278" s="20" t="s">
        <v>27977</v>
      </c>
      <c r="C4278" t="s">
        <v>23665</v>
      </c>
    </row>
    <row r="4279" spans="1:3" ht="12" customHeight="1" x14ac:dyDescent="0.3">
      <c r="A4279" s="20" t="s">
        <v>4763</v>
      </c>
      <c r="B4279" s="20" t="s">
        <v>27978</v>
      </c>
      <c r="C4279" t="s">
        <v>23701</v>
      </c>
    </row>
    <row r="4280" spans="1:3" ht="12" customHeight="1" x14ac:dyDescent="0.3">
      <c r="A4280" s="20" t="s">
        <v>612</v>
      </c>
      <c r="B4280" s="20" t="s">
        <v>27979</v>
      </c>
      <c r="C4280" t="s">
        <v>23665</v>
      </c>
    </row>
    <row r="4281" spans="1:3" ht="12" customHeight="1" x14ac:dyDescent="0.3">
      <c r="A4281" s="20" t="s">
        <v>4289</v>
      </c>
      <c r="B4281" s="20" t="s">
        <v>27980</v>
      </c>
      <c r="C4281" t="s">
        <v>23667</v>
      </c>
    </row>
    <row r="4282" spans="1:3" ht="12" customHeight="1" x14ac:dyDescent="0.3">
      <c r="A4282" s="20" t="s">
        <v>4683</v>
      </c>
      <c r="B4282" s="20" t="s">
        <v>27981</v>
      </c>
      <c r="C4282" t="s">
        <v>23665</v>
      </c>
    </row>
    <row r="4283" spans="1:3" ht="12" customHeight="1" x14ac:dyDescent="0.3">
      <c r="A4283" s="20" t="s">
        <v>7015</v>
      </c>
      <c r="B4283" s="20" t="s">
        <v>23668</v>
      </c>
      <c r="C4283" t="s">
        <v>27982</v>
      </c>
    </row>
    <row r="4284" spans="1:3" ht="12" customHeight="1" x14ac:dyDescent="0.3">
      <c r="A4284" s="20" t="s">
        <v>798</v>
      </c>
      <c r="B4284" s="20" t="s">
        <v>27983</v>
      </c>
      <c r="C4284" t="s">
        <v>23683</v>
      </c>
    </row>
    <row r="4285" spans="1:3" ht="12" customHeight="1" x14ac:dyDescent="0.3">
      <c r="A4285" s="20" t="s">
        <v>613</v>
      </c>
      <c r="B4285" s="20" t="s">
        <v>27984</v>
      </c>
      <c r="C4285" t="s">
        <v>23719</v>
      </c>
    </row>
    <row r="4286" spans="1:3" ht="12" customHeight="1" x14ac:dyDescent="0.3">
      <c r="A4286" s="20" t="s">
        <v>5935</v>
      </c>
      <c r="B4286" s="20" t="s">
        <v>27985</v>
      </c>
      <c r="C4286" t="s">
        <v>23683</v>
      </c>
    </row>
    <row r="4287" spans="1:3" ht="12" customHeight="1" x14ac:dyDescent="0.3">
      <c r="A4287" s="20" t="s">
        <v>4634</v>
      </c>
      <c r="B4287" s="20" t="s">
        <v>23668</v>
      </c>
      <c r="C4287" t="s">
        <v>27986</v>
      </c>
    </row>
    <row r="4288" spans="1:3" ht="12" customHeight="1" x14ac:dyDescent="0.3">
      <c r="A4288" s="20" t="s">
        <v>939</v>
      </c>
      <c r="B4288" s="20" t="s">
        <v>16550</v>
      </c>
      <c r="C4288" t="s">
        <v>23719</v>
      </c>
    </row>
    <row r="4289" spans="1:3" ht="12" customHeight="1" x14ac:dyDescent="0.3">
      <c r="A4289" s="20" t="s">
        <v>6272</v>
      </c>
      <c r="B4289" s="20" t="s">
        <v>27987</v>
      </c>
      <c r="C4289" t="s">
        <v>23724</v>
      </c>
    </row>
    <row r="4290" spans="1:3" ht="12" customHeight="1" x14ac:dyDescent="0.3">
      <c r="A4290" s="20" t="s">
        <v>1455</v>
      </c>
      <c r="B4290" s="20" t="s">
        <v>27988</v>
      </c>
      <c r="C4290" t="s">
        <v>23805</v>
      </c>
    </row>
    <row r="4291" spans="1:3" ht="12" customHeight="1" x14ac:dyDescent="0.3">
      <c r="A4291" s="20" t="s">
        <v>4382</v>
      </c>
      <c r="B4291" s="20" t="s">
        <v>27989</v>
      </c>
      <c r="C4291" t="s">
        <v>23667</v>
      </c>
    </row>
    <row r="4292" spans="1:3" ht="12" customHeight="1" x14ac:dyDescent="0.3">
      <c r="A4292" s="20" t="s">
        <v>5936</v>
      </c>
      <c r="B4292" s="20" t="s">
        <v>27990</v>
      </c>
      <c r="C4292" t="s">
        <v>23665</v>
      </c>
    </row>
    <row r="4293" spans="1:3" ht="12" customHeight="1" x14ac:dyDescent="0.3">
      <c r="A4293" s="20" t="s">
        <v>6458</v>
      </c>
      <c r="B4293" s="20" t="s">
        <v>27991</v>
      </c>
      <c r="C4293" t="s">
        <v>23675</v>
      </c>
    </row>
    <row r="4294" spans="1:3" ht="12" customHeight="1" x14ac:dyDescent="0.3">
      <c r="A4294" s="20" t="s">
        <v>5512</v>
      </c>
      <c r="B4294" s="20" t="s">
        <v>27992</v>
      </c>
      <c r="C4294" t="s">
        <v>23683</v>
      </c>
    </row>
    <row r="4295" spans="1:3" ht="12" customHeight="1" x14ac:dyDescent="0.3">
      <c r="A4295" s="20" t="s">
        <v>4734</v>
      </c>
      <c r="B4295" s="20" t="s">
        <v>27993</v>
      </c>
      <c r="C4295" t="s">
        <v>23683</v>
      </c>
    </row>
    <row r="4296" spans="1:3" ht="12" customHeight="1" x14ac:dyDescent="0.3">
      <c r="A4296" s="20" t="s">
        <v>4462</v>
      </c>
      <c r="B4296" s="20" t="s">
        <v>27994</v>
      </c>
      <c r="C4296" t="s">
        <v>23667</v>
      </c>
    </row>
    <row r="4297" spans="1:3" ht="12" customHeight="1" x14ac:dyDescent="0.3">
      <c r="A4297" s="20" t="s">
        <v>6459</v>
      </c>
      <c r="B4297" s="20" t="s">
        <v>27995</v>
      </c>
      <c r="C4297" t="s">
        <v>23683</v>
      </c>
    </row>
    <row r="4298" spans="1:3" ht="12" customHeight="1" x14ac:dyDescent="0.3">
      <c r="A4298" s="20" t="s">
        <v>3484</v>
      </c>
      <c r="B4298" s="20" t="s">
        <v>27996</v>
      </c>
      <c r="C4298" t="s">
        <v>23770</v>
      </c>
    </row>
    <row r="4299" spans="1:3" ht="12" customHeight="1" x14ac:dyDescent="0.3">
      <c r="A4299" s="20" t="s">
        <v>5513</v>
      </c>
      <c r="B4299" s="20" t="s">
        <v>27997</v>
      </c>
      <c r="C4299" t="s">
        <v>23665</v>
      </c>
    </row>
    <row r="4300" spans="1:3" ht="12" customHeight="1" x14ac:dyDescent="0.3">
      <c r="A4300" s="20" t="s">
        <v>4885</v>
      </c>
      <c r="B4300" s="20" t="s">
        <v>23721</v>
      </c>
      <c r="C4300" t="s">
        <v>27998</v>
      </c>
    </row>
    <row r="4301" spans="1:3" ht="12" customHeight="1" x14ac:dyDescent="0.3">
      <c r="A4301" s="20" t="s">
        <v>5580</v>
      </c>
      <c r="B4301" s="20" t="s">
        <v>27999</v>
      </c>
      <c r="C4301" t="s">
        <v>28000</v>
      </c>
    </row>
    <row r="4302" spans="1:3" ht="12" customHeight="1" x14ac:dyDescent="0.3">
      <c r="A4302" s="20" t="s">
        <v>5417</v>
      </c>
      <c r="B4302" s="20" t="s">
        <v>28001</v>
      </c>
      <c r="C4302" t="s">
        <v>23812</v>
      </c>
    </row>
    <row r="4303" spans="1:3" ht="12" customHeight="1" x14ac:dyDescent="0.3">
      <c r="A4303" s="20" t="s">
        <v>5418</v>
      </c>
      <c r="B4303" s="20" t="s">
        <v>24178</v>
      </c>
      <c r="C4303" t="s">
        <v>28002</v>
      </c>
    </row>
    <row r="4304" spans="1:3" ht="12" customHeight="1" x14ac:dyDescent="0.3">
      <c r="A4304" s="20" t="s">
        <v>6732</v>
      </c>
      <c r="B4304" s="20" t="s">
        <v>24029</v>
      </c>
      <c r="C4304" t="s">
        <v>28003</v>
      </c>
    </row>
    <row r="4305" spans="1:3" ht="12" customHeight="1" x14ac:dyDescent="0.3">
      <c r="A4305" s="20" t="s">
        <v>6273</v>
      </c>
      <c r="B4305" s="20" t="s">
        <v>28004</v>
      </c>
      <c r="C4305" t="s">
        <v>23724</v>
      </c>
    </row>
    <row r="4306" spans="1:3" ht="12" customHeight="1" x14ac:dyDescent="0.3">
      <c r="A4306" s="20" t="s">
        <v>4735</v>
      </c>
      <c r="B4306" s="20" t="s">
        <v>28005</v>
      </c>
      <c r="C4306" t="s">
        <v>23701</v>
      </c>
    </row>
    <row r="4307" spans="1:3" ht="12" customHeight="1" x14ac:dyDescent="0.3">
      <c r="A4307" s="20" t="s">
        <v>4410</v>
      </c>
      <c r="B4307" s="20" t="s">
        <v>28006</v>
      </c>
      <c r="C4307" t="s">
        <v>25718</v>
      </c>
    </row>
    <row r="4308" spans="1:3" ht="12" customHeight="1" x14ac:dyDescent="0.3">
      <c r="A4308" s="20" t="s">
        <v>4383</v>
      </c>
      <c r="B4308" s="20" t="s">
        <v>28007</v>
      </c>
      <c r="C4308" t="s">
        <v>23667</v>
      </c>
    </row>
    <row r="4309" spans="1:3" ht="12" customHeight="1" x14ac:dyDescent="0.3">
      <c r="A4309" s="20" t="s">
        <v>5218</v>
      </c>
      <c r="B4309" s="20" t="s">
        <v>28008</v>
      </c>
      <c r="C4309" t="s">
        <v>23665</v>
      </c>
    </row>
    <row r="4310" spans="1:3" ht="12" customHeight="1" x14ac:dyDescent="0.3">
      <c r="A4310" s="20" t="s">
        <v>3614</v>
      </c>
      <c r="B4310" s="20" t="s">
        <v>28009</v>
      </c>
      <c r="C4310" t="s">
        <v>28010</v>
      </c>
    </row>
    <row r="4311" spans="1:3" ht="12" customHeight="1" x14ac:dyDescent="0.3">
      <c r="A4311" s="20" t="s">
        <v>4086</v>
      </c>
      <c r="B4311" s="20" t="s">
        <v>28011</v>
      </c>
      <c r="C4311" t="s">
        <v>23980</v>
      </c>
    </row>
    <row r="4312" spans="1:3" ht="12" customHeight="1" x14ac:dyDescent="0.3">
      <c r="A4312" s="20" t="s">
        <v>4411</v>
      </c>
      <c r="B4312" s="20" t="s">
        <v>28012</v>
      </c>
      <c r="C4312" t="s">
        <v>23667</v>
      </c>
    </row>
    <row r="4313" spans="1:3" ht="12" customHeight="1" x14ac:dyDescent="0.3">
      <c r="A4313" s="20" t="s">
        <v>5581</v>
      </c>
      <c r="B4313" s="20" t="s">
        <v>28013</v>
      </c>
      <c r="C4313" t="s">
        <v>23683</v>
      </c>
    </row>
    <row r="4314" spans="1:3" ht="12" customHeight="1" x14ac:dyDescent="0.3">
      <c r="A4314" s="20" t="s">
        <v>4412</v>
      </c>
      <c r="B4314" s="20" t="s">
        <v>28014</v>
      </c>
      <c r="C4314" t="s">
        <v>23667</v>
      </c>
    </row>
    <row r="4315" spans="1:3" ht="12" customHeight="1" x14ac:dyDescent="0.3">
      <c r="A4315" s="20" t="s">
        <v>6351</v>
      </c>
      <c r="B4315" s="20" t="s">
        <v>28015</v>
      </c>
      <c r="C4315" t="s">
        <v>23724</v>
      </c>
    </row>
    <row r="4316" spans="1:3" ht="12" customHeight="1" x14ac:dyDescent="0.3">
      <c r="A4316" s="20" t="s">
        <v>4821</v>
      </c>
      <c r="B4316" s="20" t="s">
        <v>28016</v>
      </c>
      <c r="C4316" t="s">
        <v>23683</v>
      </c>
    </row>
    <row r="4317" spans="1:3" ht="12" customHeight="1" x14ac:dyDescent="0.3">
      <c r="A4317" s="20" t="s">
        <v>3859</v>
      </c>
      <c r="B4317" s="20" t="s">
        <v>23668</v>
      </c>
      <c r="C4317" t="s">
        <v>28017</v>
      </c>
    </row>
    <row r="4318" spans="1:3" ht="12" customHeight="1" x14ac:dyDescent="0.3">
      <c r="A4318" s="20" t="s">
        <v>7295</v>
      </c>
      <c r="B4318" s="20" t="s">
        <v>23668</v>
      </c>
      <c r="C4318" t="s">
        <v>28018</v>
      </c>
    </row>
    <row r="4319" spans="1:3" ht="12" customHeight="1" x14ac:dyDescent="0.3">
      <c r="A4319" s="20" t="s">
        <v>6913</v>
      </c>
      <c r="B4319" s="20" t="s">
        <v>28019</v>
      </c>
      <c r="C4319" t="s">
        <v>23697</v>
      </c>
    </row>
    <row r="4320" spans="1:3" ht="12" customHeight="1" x14ac:dyDescent="0.3">
      <c r="A4320" s="20" t="s">
        <v>614</v>
      </c>
      <c r="B4320" s="20" t="s">
        <v>28020</v>
      </c>
      <c r="C4320" t="s">
        <v>23719</v>
      </c>
    </row>
    <row r="4321" spans="1:3" ht="12" customHeight="1" x14ac:dyDescent="0.3">
      <c r="A4321" s="20" t="s">
        <v>4981</v>
      </c>
      <c r="B4321" s="20" t="s">
        <v>28021</v>
      </c>
      <c r="C4321" t="s">
        <v>23683</v>
      </c>
    </row>
    <row r="4322" spans="1:3" ht="12" customHeight="1" x14ac:dyDescent="0.3">
      <c r="A4322" s="20" t="s">
        <v>4458</v>
      </c>
      <c r="B4322" s="20" t="s">
        <v>28022</v>
      </c>
      <c r="C4322" t="s">
        <v>23667</v>
      </c>
    </row>
    <row r="4323" spans="1:3" ht="12" customHeight="1" x14ac:dyDescent="0.3">
      <c r="A4323" s="20" t="s">
        <v>4765</v>
      </c>
      <c r="B4323" s="20" t="s">
        <v>20594</v>
      </c>
      <c r="C4323" t="s">
        <v>24892</v>
      </c>
    </row>
    <row r="4324" spans="1:3" ht="12" customHeight="1" x14ac:dyDescent="0.3">
      <c r="A4324" s="20" t="s">
        <v>6352</v>
      </c>
      <c r="B4324" s="20" t="s">
        <v>28023</v>
      </c>
      <c r="C4324" t="s">
        <v>23724</v>
      </c>
    </row>
    <row r="4325" spans="1:3" ht="12" customHeight="1" x14ac:dyDescent="0.3">
      <c r="A4325" s="20" t="s">
        <v>6071</v>
      </c>
      <c r="B4325" s="20" t="s">
        <v>23668</v>
      </c>
      <c r="C4325" t="s">
        <v>28024</v>
      </c>
    </row>
    <row r="4326" spans="1:3" ht="12" customHeight="1" x14ac:dyDescent="0.3">
      <c r="A4326" s="20" t="s">
        <v>5750</v>
      </c>
      <c r="B4326" s="20" t="s">
        <v>23668</v>
      </c>
      <c r="C4326" t="s">
        <v>28025</v>
      </c>
    </row>
    <row r="4327" spans="1:3" ht="12" customHeight="1" x14ac:dyDescent="0.3">
      <c r="A4327" s="20" t="s">
        <v>6524</v>
      </c>
      <c r="B4327" s="20" t="s">
        <v>28026</v>
      </c>
      <c r="C4327" t="s">
        <v>23675</v>
      </c>
    </row>
    <row r="4328" spans="1:3" ht="12" customHeight="1" x14ac:dyDescent="0.3">
      <c r="A4328" s="20" t="s">
        <v>2255</v>
      </c>
      <c r="B4328" s="20" t="s">
        <v>28027</v>
      </c>
      <c r="C4328" t="s">
        <v>23672</v>
      </c>
    </row>
    <row r="4329" spans="1:3" ht="12" customHeight="1" x14ac:dyDescent="0.3">
      <c r="A4329" s="20" t="s">
        <v>1138</v>
      </c>
      <c r="B4329" s="20" t="s">
        <v>28028</v>
      </c>
      <c r="C4329" t="s">
        <v>23665</v>
      </c>
    </row>
    <row r="4330" spans="1:3" ht="12" customHeight="1" x14ac:dyDescent="0.3">
      <c r="A4330" s="20" t="s">
        <v>4341</v>
      </c>
      <c r="B4330" s="20" t="s">
        <v>28029</v>
      </c>
      <c r="C4330" t="s">
        <v>23667</v>
      </c>
    </row>
    <row r="4331" spans="1:3" ht="12" customHeight="1" x14ac:dyDescent="0.3">
      <c r="A4331" s="20" t="s">
        <v>7843</v>
      </c>
      <c r="B4331" s="20" t="s">
        <v>28030</v>
      </c>
      <c r="C4331" t="s">
        <v>23665</v>
      </c>
    </row>
    <row r="4332" spans="1:3" ht="12" customHeight="1" x14ac:dyDescent="0.3">
      <c r="A4332" s="20" t="s">
        <v>4028</v>
      </c>
      <c r="B4332" s="20" t="s">
        <v>28031</v>
      </c>
      <c r="C4332" t="s">
        <v>28032</v>
      </c>
    </row>
    <row r="4333" spans="1:3" ht="12" customHeight="1" x14ac:dyDescent="0.3">
      <c r="A4333" s="20" t="s">
        <v>2256</v>
      </c>
      <c r="B4333" s="20" t="s">
        <v>28033</v>
      </c>
      <c r="C4333" t="s">
        <v>23663</v>
      </c>
    </row>
    <row r="4334" spans="1:3" ht="12" customHeight="1" x14ac:dyDescent="0.3">
      <c r="A4334" s="20" t="s">
        <v>5341</v>
      </c>
      <c r="B4334" s="20" t="s">
        <v>23668</v>
      </c>
      <c r="C4334" t="s">
        <v>28034</v>
      </c>
    </row>
    <row r="4335" spans="1:3" ht="12" customHeight="1" x14ac:dyDescent="0.3">
      <c r="A4335" s="20" t="s">
        <v>4290</v>
      </c>
      <c r="B4335" s="20" t="s">
        <v>28035</v>
      </c>
      <c r="C4335" t="s">
        <v>28036</v>
      </c>
    </row>
    <row r="4336" spans="1:3" ht="12" customHeight="1" x14ac:dyDescent="0.3">
      <c r="A4336" s="20" t="s">
        <v>159</v>
      </c>
      <c r="B4336" s="20" t="s">
        <v>28037</v>
      </c>
      <c r="C4336" t="s">
        <v>23683</v>
      </c>
    </row>
    <row r="4337" spans="1:3" ht="12" customHeight="1" x14ac:dyDescent="0.3">
      <c r="A4337" s="20" t="s">
        <v>615</v>
      </c>
      <c r="B4337" s="20" t="s">
        <v>28038</v>
      </c>
      <c r="C4337" t="s">
        <v>23719</v>
      </c>
    </row>
    <row r="4338" spans="1:3" ht="12" customHeight="1" x14ac:dyDescent="0.3">
      <c r="A4338" s="20" t="s">
        <v>7172</v>
      </c>
      <c r="B4338" s="20" t="s">
        <v>28039</v>
      </c>
      <c r="C4338" t="s">
        <v>23683</v>
      </c>
    </row>
    <row r="4339" spans="1:3" ht="12" customHeight="1" x14ac:dyDescent="0.3">
      <c r="A4339" s="20" t="s">
        <v>4385</v>
      </c>
      <c r="B4339" s="20" t="s">
        <v>28040</v>
      </c>
      <c r="C4339" t="s">
        <v>23667</v>
      </c>
    </row>
    <row r="4340" spans="1:3" ht="12" customHeight="1" x14ac:dyDescent="0.3">
      <c r="A4340" s="20" t="s">
        <v>2570</v>
      </c>
      <c r="B4340" s="20" t="s">
        <v>28041</v>
      </c>
      <c r="C4340" t="s">
        <v>23665</v>
      </c>
    </row>
    <row r="4341" spans="1:3" ht="12" customHeight="1" x14ac:dyDescent="0.3">
      <c r="A4341" s="20" t="s">
        <v>5937</v>
      </c>
      <c r="B4341" s="20" t="s">
        <v>28042</v>
      </c>
      <c r="C4341" t="s">
        <v>23697</v>
      </c>
    </row>
    <row r="4342" spans="1:3" ht="12" customHeight="1" x14ac:dyDescent="0.3">
      <c r="A4342" s="20" t="s">
        <v>4342</v>
      </c>
      <c r="B4342" s="20" t="s">
        <v>28043</v>
      </c>
      <c r="C4342" t="s">
        <v>23667</v>
      </c>
    </row>
    <row r="4343" spans="1:3" ht="12" customHeight="1" x14ac:dyDescent="0.3">
      <c r="A4343" s="20" t="s">
        <v>3027</v>
      </c>
      <c r="B4343" s="20" t="s">
        <v>28044</v>
      </c>
      <c r="C4343" t="s">
        <v>23729</v>
      </c>
    </row>
    <row r="4344" spans="1:3" ht="12" customHeight="1" x14ac:dyDescent="0.3">
      <c r="A4344" s="20" t="s">
        <v>616</v>
      </c>
      <c r="B4344" s="20" t="s">
        <v>28045</v>
      </c>
      <c r="C4344" t="s">
        <v>23665</v>
      </c>
    </row>
    <row r="4345" spans="1:3" ht="12" customHeight="1" x14ac:dyDescent="0.3">
      <c r="A4345" s="20" t="s">
        <v>7361</v>
      </c>
      <c r="B4345" s="20" t="s">
        <v>23208</v>
      </c>
      <c r="C4345" t="s">
        <v>28046</v>
      </c>
    </row>
    <row r="4346" spans="1:3" ht="12" customHeight="1" x14ac:dyDescent="0.3">
      <c r="A4346" s="20" t="s">
        <v>4159</v>
      </c>
      <c r="B4346" s="20" t="s">
        <v>19980</v>
      </c>
      <c r="C4346" t="s">
        <v>28047</v>
      </c>
    </row>
    <row r="4347" spans="1:3" ht="12" customHeight="1" x14ac:dyDescent="0.3">
      <c r="A4347" s="20" t="s">
        <v>2073</v>
      </c>
      <c r="B4347" s="20" t="s">
        <v>23668</v>
      </c>
      <c r="C4347" t="s">
        <v>28048</v>
      </c>
    </row>
    <row r="4348" spans="1:3" ht="12" customHeight="1" x14ac:dyDescent="0.3">
      <c r="A4348" s="20" t="s">
        <v>3897</v>
      </c>
      <c r="B4348" s="20" t="s">
        <v>28049</v>
      </c>
      <c r="C4348" t="s">
        <v>23738</v>
      </c>
    </row>
    <row r="4349" spans="1:3" ht="12" customHeight="1" x14ac:dyDescent="0.3">
      <c r="A4349" s="20" t="s">
        <v>2257</v>
      </c>
      <c r="B4349" s="20" t="s">
        <v>28049</v>
      </c>
      <c r="C4349" t="s">
        <v>24245</v>
      </c>
    </row>
    <row r="4350" spans="1:3" ht="12" customHeight="1" x14ac:dyDescent="0.3">
      <c r="A4350" s="20" t="s">
        <v>2571</v>
      </c>
      <c r="B4350" s="20" t="s">
        <v>28050</v>
      </c>
      <c r="C4350" t="s">
        <v>23663</v>
      </c>
    </row>
    <row r="4351" spans="1:3" ht="12" customHeight="1" x14ac:dyDescent="0.3">
      <c r="A4351" s="20" t="s">
        <v>3028</v>
      </c>
      <c r="B4351" s="20" t="s">
        <v>28051</v>
      </c>
      <c r="C4351" t="s">
        <v>23661</v>
      </c>
    </row>
    <row r="4352" spans="1:3" ht="12" customHeight="1" x14ac:dyDescent="0.3">
      <c r="A4352" s="20" t="s">
        <v>617</v>
      </c>
      <c r="B4352" s="20" t="s">
        <v>28052</v>
      </c>
      <c r="C4352" t="s">
        <v>23683</v>
      </c>
    </row>
    <row r="4353" spans="1:3" ht="12" customHeight="1" x14ac:dyDescent="0.3">
      <c r="A4353" s="20" t="s">
        <v>2074</v>
      </c>
      <c r="B4353" s="20" t="s">
        <v>23713</v>
      </c>
      <c r="C4353" t="s">
        <v>28053</v>
      </c>
    </row>
    <row r="4354" spans="1:3" ht="12" customHeight="1" x14ac:dyDescent="0.3">
      <c r="A4354" s="20" t="s">
        <v>4413</v>
      </c>
      <c r="B4354" s="20" t="s">
        <v>28054</v>
      </c>
      <c r="C4354" t="s">
        <v>25718</v>
      </c>
    </row>
    <row r="4355" spans="1:3" ht="12" customHeight="1" x14ac:dyDescent="0.3">
      <c r="A4355" s="20" t="s">
        <v>4448</v>
      </c>
      <c r="B4355" s="20" t="s">
        <v>28055</v>
      </c>
      <c r="C4355" t="s">
        <v>23667</v>
      </c>
    </row>
    <row r="4356" spans="1:3" ht="12" customHeight="1" x14ac:dyDescent="0.3">
      <c r="A4356" s="20" t="s">
        <v>838</v>
      </c>
      <c r="B4356" s="20" t="s">
        <v>28056</v>
      </c>
      <c r="C4356" t="s">
        <v>23731</v>
      </c>
    </row>
    <row r="4357" spans="1:3" ht="12" customHeight="1" x14ac:dyDescent="0.3">
      <c r="A4357" s="20" t="s">
        <v>4207</v>
      </c>
      <c r="B4357" s="20" t="s">
        <v>23668</v>
      </c>
      <c r="C4357" t="s">
        <v>28057</v>
      </c>
    </row>
    <row r="4358" spans="1:3" ht="12" customHeight="1" x14ac:dyDescent="0.3">
      <c r="A4358" s="20" t="s">
        <v>2075</v>
      </c>
      <c r="B4358" s="20" t="s">
        <v>23668</v>
      </c>
      <c r="C4358" t="s">
        <v>28058</v>
      </c>
    </row>
    <row r="4359" spans="1:3" ht="12" customHeight="1" x14ac:dyDescent="0.3">
      <c r="A4359" s="20" t="s">
        <v>1203</v>
      </c>
      <c r="B4359" s="20" t="s">
        <v>23668</v>
      </c>
      <c r="C4359" t="s">
        <v>28059</v>
      </c>
    </row>
    <row r="4360" spans="1:3" ht="12" customHeight="1" x14ac:dyDescent="0.3">
      <c r="A4360" s="20" t="s">
        <v>2402</v>
      </c>
      <c r="B4360" s="20" t="s">
        <v>28060</v>
      </c>
      <c r="C4360" t="s">
        <v>23663</v>
      </c>
    </row>
    <row r="4361" spans="1:3" ht="12" customHeight="1" x14ac:dyDescent="0.3">
      <c r="A4361" s="20" t="s">
        <v>3813</v>
      </c>
      <c r="B4361" s="20" t="s">
        <v>28061</v>
      </c>
      <c r="C4361" t="s">
        <v>24096</v>
      </c>
    </row>
    <row r="4362" spans="1:3" ht="12" customHeight="1" x14ac:dyDescent="0.3">
      <c r="A4362" s="20" t="s">
        <v>4499</v>
      </c>
      <c r="B4362" s="20" t="s">
        <v>28062</v>
      </c>
      <c r="C4362" t="s">
        <v>23710</v>
      </c>
    </row>
    <row r="4363" spans="1:3" ht="12" customHeight="1" x14ac:dyDescent="0.3">
      <c r="A4363" s="20" t="s">
        <v>4887</v>
      </c>
      <c r="B4363" s="20" t="s">
        <v>24239</v>
      </c>
      <c r="C4363" t="s">
        <v>28063</v>
      </c>
    </row>
    <row r="4364" spans="1:3" ht="12" customHeight="1" x14ac:dyDescent="0.3">
      <c r="A4364" s="20" t="s">
        <v>4343</v>
      </c>
      <c r="B4364" s="20" t="s">
        <v>28064</v>
      </c>
      <c r="C4364" t="s">
        <v>23665</v>
      </c>
    </row>
    <row r="4365" spans="1:3" ht="12" customHeight="1" x14ac:dyDescent="0.3">
      <c r="A4365" s="20" t="s">
        <v>1456</v>
      </c>
      <c r="B4365" s="20" t="s">
        <v>28065</v>
      </c>
      <c r="C4365" t="s">
        <v>23805</v>
      </c>
    </row>
    <row r="4366" spans="1:3" ht="12" customHeight="1" x14ac:dyDescent="0.3">
      <c r="A4366" s="20" t="s">
        <v>5298</v>
      </c>
      <c r="B4366" s="20" t="s">
        <v>23795</v>
      </c>
      <c r="C4366" t="s">
        <v>28066</v>
      </c>
    </row>
    <row r="4367" spans="1:3" ht="12" customHeight="1" x14ac:dyDescent="0.3">
      <c r="A4367" s="20" t="s">
        <v>5514</v>
      </c>
      <c r="B4367" s="20" t="s">
        <v>28067</v>
      </c>
      <c r="C4367" t="s">
        <v>23665</v>
      </c>
    </row>
    <row r="4368" spans="1:3" ht="12" customHeight="1" x14ac:dyDescent="0.3">
      <c r="A4368" s="20" t="s">
        <v>4982</v>
      </c>
      <c r="B4368" s="20" t="s">
        <v>24052</v>
      </c>
      <c r="C4368" t="s">
        <v>28068</v>
      </c>
    </row>
    <row r="4369" spans="1:3" ht="12" customHeight="1" x14ac:dyDescent="0.3">
      <c r="A4369" s="20" t="s">
        <v>5995</v>
      </c>
      <c r="B4369" s="20" t="s">
        <v>28069</v>
      </c>
      <c r="C4369" t="s">
        <v>23697</v>
      </c>
    </row>
    <row r="4370" spans="1:3" ht="12" customHeight="1" x14ac:dyDescent="0.3">
      <c r="A4370" s="20" t="s">
        <v>3029</v>
      </c>
      <c r="B4370" s="20" t="s">
        <v>28070</v>
      </c>
      <c r="C4370" t="s">
        <v>23661</v>
      </c>
    </row>
    <row r="4371" spans="1:3" ht="12" customHeight="1" x14ac:dyDescent="0.3">
      <c r="A4371" s="20" t="s">
        <v>4770</v>
      </c>
      <c r="B4371" s="20" t="s">
        <v>15587</v>
      </c>
      <c r="C4371" t="s">
        <v>28071</v>
      </c>
    </row>
    <row r="4372" spans="1:3" ht="12" customHeight="1" x14ac:dyDescent="0.3">
      <c r="A4372" s="20" t="s">
        <v>7582</v>
      </c>
      <c r="B4372" s="20" t="s">
        <v>28072</v>
      </c>
      <c r="C4372" t="s">
        <v>23683</v>
      </c>
    </row>
    <row r="4373" spans="1:3" ht="12" customHeight="1" x14ac:dyDescent="0.3">
      <c r="A4373" s="20" t="s">
        <v>2258</v>
      </c>
      <c r="B4373" s="20" t="s">
        <v>28073</v>
      </c>
      <c r="C4373" t="s">
        <v>23663</v>
      </c>
    </row>
    <row r="4374" spans="1:3" ht="12" customHeight="1" x14ac:dyDescent="0.3">
      <c r="A4374" s="20" t="s">
        <v>1328</v>
      </c>
      <c r="B4374" s="20" t="s">
        <v>28074</v>
      </c>
      <c r="C4374" t="s">
        <v>23665</v>
      </c>
    </row>
    <row r="4375" spans="1:3" ht="12" customHeight="1" x14ac:dyDescent="0.3">
      <c r="A4375" s="20" t="s">
        <v>2694</v>
      </c>
      <c r="B4375" s="20" t="s">
        <v>23993</v>
      </c>
      <c r="C4375" t="s">
        <v>28075</v>
      </c>
    </row>
    <row r="4376" spans="1:3" ht="12" customHeight="1" x14ac:dyDescent="0.3">
      <c r="A4376" s="20" t="s">
        <v>2488</v>
      </c>
      <c r="B4376" s="20" t="s">
        <v>28076</v>
      </c>
      <c r="C4376" t="s">
        <v>23665</v>
      </c>
    </row>
    <row r="4377" spans="1:3" ht="12" customHeight="1" x14ac:dyDescent="0.3">
      <c r="A4377" s="20" t="s">
        <v>4088</v>
      </c>
      <c r="B4377" s="20" t="s">
        <v>28077</v>
      </c>
      <c r="C4377" t="s">
        <v>23980</v>
      </c>
    </row>
    <row r="4378" spans="1:3" ht="12" customHeight="1" x14ac:dyDescent="0.3">
      <c r="A4378" s="20" t="s">
        <v>6619</v>
      </c>
      <c r="B4378" s="20" t="s">
        <v>23721</v>
      </c>
      <c r="C4378" t="s">
        <v>28078</v>
      </c>
    </row>
    <row r="4379" spans="1:3" ht="12" customHeight="1" x14ac:dyDescent="0.3">
      <c r="A4379" s="20" t="s">
        <v>940</v>
      </c>
      <c r="B4379" s="20" t="s">
        <v>28079</v>
      </c>
      <c r="C4379" t="s">
        <v>23870</v>
      </c>
    </row>
    <row r="4380" spans="1:3" ht="12" customHeight="1" x14ac:dyDescent="0.3">
      <c r="A4380" s="20" t="s">
        <v>7845</v>
      </c>
      <c r="B4380" s="20" t="s">
        <v>28080</v>
      </c>
      <c r="C4380" t="s">
        <v>23665</v>
      </c>
    </row>
    <row r="4381" spans="1:3" ht="12" customHeight="1" x14ac:dyDescent="0.3">
      <c r="A4381" s="20" t="s">
        <v>3572</v>
      </c>
      <c r="B4381" s="20" t="s">
        <v>28081</v>
      </c>
      <c r="C4381" t="s">
        <v>23770</v>
      </c>
    </row>
    <row r="4382" spans="1:3" ht="12" customHeight="1" x14ac:dyDescent="0.3">
      <c r="A4382" s="20" t="s">
        <v>1329</v>
      </c>
      <c r="B4382" s="20" t="s">
        <v>23974</v>
      </c>
      <c r="C4382" t="s">
        <v>28082</v>
      </c>
    </row>
    <row r="4383" spans="1:3" ht="12" customHeight="1" x14ac:dyDescent="0.3">
      <c r="A4383" s="20" t="s">
        <v>1553</v>
      </c>
      <c r="B4383" s="20" t="s">
        <v>28083</v>
      </c>
      <c r="C4383" t="s">
        <v>23801</v>
      </c>
    </row>
    <row r="4384" spans="1:3" ht="12" customHeight="1" x14ac:dyDescent="0.3">
      <c r="A4384" s="20" t="s">
        <v>941</v>
      </c>
      <c r="B4384" s="20" t="s">
        <v>28084</v>
      </c>
      <c r="C4384" t="s">
        <v>23683</v>
      </c>
    </row>
    <row r="4385" spans="1:3" ht="12" customHeight="1" x14ac:dyDescent="0.3">
      <c r="A4385" s="20" t="s">
        <v>6353</v>
      </c>
      <c r="B4385" s="20" t="s">
        <v>28085</v>
      </c>
      <c r="C4385" t="s">
        <v>23724</v>
      </c>
    </row>
    <row r="4386" spans="1:3" ht="12" customHeight="1" x14ac:dyDescent="0.3">
      <c r="A4386" s="20" t="s">
        <v>4180</v>
      </c>
      <c r="B4386" s="20" t="s">
        <v>23668</v>
      </c>
      <c r="C4386" t="s">
        <v>28086</v>
      </c>
    </row>
    <row r="4387" spans="1:3" ht="12" customHeight="1" x14ac:dyDescent="0.3">
      <c r="A4387" s="20" t="s">
        <v>5751</v>
      </c>
      <c r="B4387" s="20" t="s">
        <v>28087</v>
      </c>
      <c r="C4387" t="s">
        <v>23697</v>
      </c>
    </row>
    <row r="4388" spans="1:3" ht="12" customHeight="1" x14ac:dyDescent="0.3">
      <c r="A4388" s="20" t="s">
        <v>4089</v>
      </c>
      <c r="B4388" s="20" t="s">
        <v>28088</v>
      </c>
      <c r="C4388" t="s">
        <v>23980</v>
      </c>
    </row>
    <row r="4389" spans="1:3" ht="12" customHeight="1" x14ac:dyDescent="0.3">
      <c r="A4389" s="20" t="s">
        <v>1852</v>
      </c>
      <c r="B4389" s="20" t="s">
        <v>23668</v>
      </c>
      <c r="C4389" t="s">
        <v>28089</v>
      </c>
    </row>
    <row r="4390" spans="1:3" ht="12" customHeight="1" x14ac:dyDescent="0.3">
      <c r="A4390" s="20" t="s">
        <v>7362</v>
      </c>
      <c r="B4390" s="20" t="s">
        <v>23668</v>
      </c>
      <c r="C4390" t="s">
        <v>28090</v>
      </c>
    </row>
    <row r="4391" spans="1:3" ht="12" customHeight="1" x14ac:dyDescent="0.3">
      <c r="A4391" s="20" t="s">
        <v>4771</v>
      </c>
      <c r="B4391" s="20" t="s">
        <v>20600</v>
      </c>
      <c r="C4391" t="s">
        <v>23683</v>
      </c>
    </row>
    <row r="4392" spans="1:3" ht="12" customHeight="1" x14ac:dyDescent="0.3">
      <c r="A4392" s="20" t="s">
        <v>618</v>
      </c>
      <c r="B4392" s="20" t="s">
        <v>28091</v>
      </c>
      <c r="C4392" t="s">
        <v>28092</v>
      </c>
    </row>
    <row r="4393" spans="1:3" ht="12" customHeight="1" x14ac:dyDescent="0.3">
      <c r="A4393" s="20" t="s">
        <v>3898</v>
      </c>
      <c r="B4393" s="20" t="s">
        <v>28093</v>
      </c>
      <c r="C4393" t="s">
        <v>23738</v>
      </c>
    </row>
    <row r="4394" spans="1:3" ht="12" customHeight="1" x14ac:dyDescent="0.3">
      <c r="A4394" s="20" t="s">
        <v>3185</v>
      </c>
      <c r="B4394" s="20" t="s">
        <v>28094</v>
      </c>
      <c r="C4394" t="s">
        <v>23729</v>
      </c>
    </row>
    <row r="4395" spans="1:3" ht="12" customHeight="1" x14ac:dyDescent="0.3">
      <c r="A4395" s="20" t="s">
        <v>1204</v>
      </c>
      <c r="B4395" s="20" t="s">
        <v>23668</v>
      </c>
      <c r="C4395" t="s">
        <v>28095</v>
      </c>
    </row>
    <row r="4396" spans="1:3" ht="12" customHeight="1" x14ac:dyDescent="0.3">
      <c r="A4396" s="20" t="s">
        <v>7530</v>
      </c>
      <c r="B4396" s="20" t="s">
        <v>23668</v>
      </c>
      <c r="C4396" t="s">
        <v>28096</v>
      </c>
    </row>
    <row r="4397" spans="1:3" ht="12" customHeight="1" x14ac:dyDescent="0.3">
      <c r="A4397" s="20" t="s">
        <v>2788</v>
      </c>
      <c r="B4397" s="20" t="s">
        <v>28097</v>
      </c>
      <c r="C4397" t="s">
        <v>23665</v>
      </c>
    </row>
    <row r="4398" spans="1:3" ht="12" customHeight="1" x14ac:dyDescent="0.3">
      <c r="A4398" s="20" t="s">
        <v>3186</v>
      </c>
      <c r="B4398" s="20" t="s">
        <v>28098</v>
      </c>
      <c r="C4398" t="s">
        <v>23729</v>
      </c>
    </row>
    <row r="4399" spans="1:3" ht="12" customHeight="1" x14ac:dyDescent="0.3">
      <c r="A4399" s="20" t="s">
        <v>4983</v>
      </c>
      <c r="B4399" s="20" t="s">
        <v>28099</v>
      </c>
      <c r="C4399" t="s">
        <v>23683</v>
      </c>
    </row>
    <row r="4400" spans="1:3" ht="12" customHeight="1" x14ac:dyDescent="0.3">
      <c r="A4400" s="20" t="s">
        <v>6072</v>
      </c>
      <c r="B4400" s="20" t="s">
        <v>28100</v>
      </c>
      <c r="C4400" t="s">
        <v>23697</v>
      </c>
    </row>
    <row r="4401" spans="1:3" ht="12" customHeight="1" x14ac:dyDescent="0.3">
      <c r="A4401" s="20" t="s">
        <v>1659</v>
      </c>
      <c r="B4401" s="20" t="s">
        <v>28101</v>
      </c>
      <c r="C4401" t="s">
        <v>23663</v>
      </c>
    </row>
    <row r="4402" spans="1:3" ht="12" customHeight="1" x14ac:dyDescent="0.3">
      <c r="A4402" s="20" t="s">
        <v>5219</v>
      </c>
      <c r="B4402" s="20" t="s">
        <v>28102</v>
      </c>
      <c r="C4402" t="s">
        <v>24690</v>
      </c>
    </row>
    <row r="4403" spans="1:3" ht="12" customHeight="1" x14ac:dyDescent="0.3">
      <c r="A4403" s="20" t="s">
        <v>160</v>
      </c>
      <c r="B4403" s="20" t="s">
        <v>28103</v>
      </c>
      <c r="C4403" t="s">
        <v>23665</v>
      </c>
    </row>
    <row r="4404" spans="1:3" ht="12" customHeight="1" x14ac:dyDescent="0.3">
      <c r="A4404" s="20" t="s">
        <v>4984</v>
      </c>
      <c r="B4404" s="20" t="s">
        <v>23721</v>
      </c>
      <c r="C4404" t="s">
        <v>28104</v>
      </c>
    </row>
    <row r="4405" spans="1:3" ht="12" customHeight="1" x14ac:dyDescent="0.3">
      <c r="A4405" s="20" t="s">
        <v>6620</v>
      </c>
      <c r="B4405" s="20" t="s">
        <v>28105</v>
      </c>
      <c r="C4405" t="s">
        <v>23697</v>
      </c>
    </row>
    <row r="4406" spans="1:3" ht="12" customHeight="1" x14ac:dyDescent="0.3">
      <c r="A4406" s="20" t="s">
        <v>1330</v>
      </c>
      <c r="B4406" s="20" t="s">
        <v>28106</v>
      </c>
      <c r="C4406" t="s">
        <v>23812</v>
      </c>
    </row>
    <row r="4407" spans="1:3" ht="12" customHeight="1" x14ac:dyDescent="0.3">
      <c r="A4407" s="20" t="s">
        <v>942</v>
      </c>
      <c r="B4407" s="20" t="s">
        <v>16553</v>
      </c>
      <c r="C4407" t="s">
        <v>23719</v>
      </c>
    </row>
    <row r="4408" spans="1:3" ht="12" customHeight="1" x14ac:dyDescent="0.3">
      <c r="A4408" s="20" t="s">
        <v>1853</v>
      </c>
      <c r="B4408" s="20" t="s">
        <v>23721</v>
      </c>
      <c r="C4408" t="s">
        <v>28107</v>
      </c>
    </row>
    <row r="4409" spans="1:3" ht="12" customHeight="1" x14ac:dyDescent="0.3">
      <c r="A4409" s="20" t="s">
        <v>2259</v>
      </c>
      <c r="B4409" s="20" t="s">
        <v>28108</v>
      </c>
      <c r="C4409" t="s">
        <v>23775</v>
      </c>
    </row>
    <row r="4410" spans="1:3" ht="12" customHeight="1" x14ac:dyDescent="0.3">
      <c r="A4410" s="20" t="s">
        <v>5115</v>
      </c>
      <c r="B4410" s="20" t="s">
        <v>28109</v>
      </c>
      <c r="C4410" t="s">
        <v>23683</v>
      </c>
    </row>
    <row r="4411" spans="1:3" ht="12" customHeight="1" x14ac:dyDescent="0.3">
      <c r="A4411" s="20" t="s">
        <v>619</v>
      </c>
      <c r="B4411" s="20" t="s">
        <v>28110</v>
      </c>
      <c r="C4411" t="s">
        <v>28111</v>
      </c>
    </row>
    <row r="4412" spans="1:3" ht="12" customHeight="1" x14ac:dyDescent="0.3">
      <c r="A4412" s="20" t="s">
        <v>5938</v>
      </c>
      <c r="B4412" s="20" t="s">
        <v>24748</v>
      </c>
      <c r="C4412" t="s">
        <v>28112</v>
      </c>
    </row>
    <row r="4413" spans="1:3" ht="12" customHeight="1" x14ac:dyDescent="0.3">
      <c r="A4413" s="20" t="s">
        <v>4637</v>
      </c>
      <c r="B4413" s="20" t="s">
        <v>28113</v>
      </c>
      <c r="C4413" t="s">
        <v>23665</v>
      </c>
    </row>
    <row r="4414" spans="1:3" ht="12" customHeight="1" x14ac:dyDescent="0.3">
      <c r="A4414" s="20" t="s">
        <v>5299</v>
      </c>
      <c r="B4414" s="20" t="s">
        <v>23668</v>
      </c>
      <c r="C4414" t="s">
        <v>28114</v>
      </c>
    </row>
    <row r="4415" spans="1:3" ht="12" customHeight="1" x14ac:dyDescent="0.3">
      <c r="A4415" s="20" t="s">
        <v>4888</v>
      </c>
      <c r="B4415" s="20" t="s">
        <v>15587</v>
      </c>
      <c r="C4415" t="s">
        <v>28115</v>
      </c>
    </row>
    <row r="4416" spans="1:3" ht="12" customHeight="1" x14ac:dyDescent="0.3">
      <c r="A4416" s="20" t="s">
        <v>5515</v>
      </c>
      <c r="B4416" s="20" t="s">
        <v>28116</v>
      </c>
      <c r="C4416" t="s">
        <v>23665</v>
      </c>
    </row>
    <row r="4417" spans="1:3" ht="12" customHeight="1" x14ac:dyDescent="0.3">
      <c r="A4417" s="20" t="s">
        <v>4686</v>
      </c>
      <c r="B4417" s="20" t="s">
        <v>28117</v>
      </c>
      <c r="C4417" t="s">
        <v>23665</v>
      </c>
    </row>
    <row r="4418" spans="1:3" ht="12" customHeight="1" x14ac:dyDescent="0.3">
      <c r="A4418" s="20" t="s">
        <v>3615</v>
      </c>
      <c r="B4418" s="20" t="s">
        <v>28118</v>
      </c>
      <c r="C4418" t="s">
        <v>23770</v>
      </c>
    </row>
    <row r="4419" spans="1:3" ht="12" customHeight="1" x14ac:dyDescent="0.3">
      <c r="A4419" s="20" t="s">
        <v>943</v>
      </c>
      <c r="B4419" s="20" t="s">
        <v>28119</v>
      </c>
      <c r="C4419" t="s">
        <v>25152</v>
      </c>
    </row>
    <row r="4420" spans="1:3" ht="12" customHeight="1" x14ac:dyDescent="0.3">
      <c r="A4420" s="20" t="s">
        <v>2260</v>
      </c>
      <c r="B4420" s="20" t="s">
        <v>28120</v>
      </c>
      <c r="C4420" t="s">
        <v>24245</v>
      </c>
    </row>
    <row r="4421" spans="1:3" ht="12" customHeight="1" x14ac:dyDescent="0.3">
      <c r="A4421" s="20" t="s">
        <v>3485</v>
      </c>
      <c r="B4421" s="20" t="s">
        <v>28121</v>
      </c>
      <c r="C4421" t="s">
        <v>23770</v>
      </c>
    </row>
    <row r="4422" spans="1:3" ht="12" customHeight="1" x14ac:dyDescent="0.3">
      <c r="A4422" s="20" t="s">
        <v>2572</v>
      </c>
      <c r="B4422" s="20" t="s">
        <v>28122</v>
      </c>
      <c r="C4422" t="s">
        <v>23663</v>
      </c>
    </row>
    <row r="4423" spans="1:3" ht="12" customHeight="1" x14ac:dyDescent="0.3">
      <c r="A4423" s="20" t="s">
        <v>3486</v>
      </c>
      <c r="B4423" s="20" t="s">
        <v>28123</v>
      </c>
      <c r="C4423" t="s">
        <v>23770</v>
      </c>
    </row>
    <row r="4424" spans="1:3" ht="12" customHeight="1" x14ac:dyDescent="0.3">
      <c r="A4424" s="20" t="s">
        <v>2403</v>
      </c>
      <c r="B4424" s="20" t="s">
        <v>28124</v>
      </c>
      <c r="C4424" t="s">
        <v>23663</v>
      </c>
    </row>
    <row r="4425" spans="1:3" ht="12" customHeight="1" x14ac:dyDescent="0.3">
      <c r="A4425" s="20" t="s">
        <v>5939</v>
      </c>
      <c r="B4425" s="20" t="s">
        <v>28125</v>
      </c>
      <c r="C4425" t="s">
        <v>23697</v>
      </c>
    </row>
    <row r="4426" spans="1:3" ht="12" customHeight="1" x14ac:dyDescent="0.3">
      <c r="A4426" s="20" t="s">
        <v>5300</v>
      </c>
      <c r="B4426" s="20" t="s">
        <v>28126</v>
      </c>
      <c r="C4426" t="s">
        <v>23665</v>
      </c>
    </row>
    <row r="4427" spans="1:3" ht="12" customHeight="1" x14ac:dyDescent="0.3">
      <c r="A4427" s="20" t="s">
        <v>5342</v>
      </c>
      <c r="B4427" s="20" t="s">
        <v>23668</v>
      </c>
      <c r="C4427" t="s">
        <v>28127</v>
      </c>
    </row>
    <row r="4428" spans="1:3" ht="12" customHeight="1" x14ac:dyDescent="0.3">
      <c r="A4428" s="20" t="s">
        <v>7846</v>
      </c>
      <c r="B4428" s="20" t="s">
        <v>28128</v>
      </c>
      <c r="C4428" t="s">
        <v>23665</v>
      </c>
    </row>
    <row r="4429" spans="1:3" ht="12" customHeight="1" x14ac:dyDescent="0.3">
      <c r="A4429" s="20" t="s">
        <v>3573</v>
      </c>
      <c r="B4429" s="20" t="s">
        <v>28129</v>
      </c>
      <c r="C4429" t="s">
        <v>23770</v>
      </c>
    </row>
    <row r="4430" spans="1:3" ht="12" customHeight="1" x14ac:dyDescent="0.3">
      <c r="A4430" s="20" t="s">
        <v>2404</v>
      </c>
      <c r="B4430" s="20" t="s">
        <v>28130</v>
      </c>
      <c r="C4430" t="s">
        <v>23663</v>
      </c>
    </row>
    <row r="4431" spans="1:3" ht="12" customHeight="1" x14ac:dyDescent="0.3">
      <c r="A4431" s="20" t="s">
        <v>7097</v>
      </c>
      <c r="B4431" s="20" t="s">
        <v>23668</v>
      </c>
      <c r="C4431" t="s">
        <v>28131</v>
      </c>
    </row>
    <row r="4432" spans="1:3" ht="12" customHeight="1" x14ac:dyDescent="0.3">
      <c r="A4432" s="20" t="s">
        <v>7098</v>
      </c>
      <c r="B4432" s="20" t="s">
        <v>28132</v>
      </c>
      <c r="C4432" t="s">
        <v>23683</v>
      </c>
    </row>
    <row r="4433" spans="1:3" ht="12" customHeight="1" x14ac:dyDescent="0.3">
      <c r="A4433" s="20" t="s">
        <v>12282</v>
      </c>
      <c r="B4433" s="20" t="s">
        <v>28133</v>
      </c>
      <c r="C4433" t="s">
        <v>23683</v>
      </c>
    </row>
    <row r="4434" spans="1:3" ht="12" customHeight="1" x14ac:dyDescent="0.3">
      <c r="A4434" s="20" t="s">
        <v>3187</v>
      </c>
      <c r="B4434" s="20" t="s">
        <v>28134</v>
      </c>
      <c r="C4434" t="s">
        <v>23729</v>
      </c>
    </row>
    <row r="4435" spans="1:3" ht="12" customHeight="1" x14ac:dyDescent="0.3">
      <c r="A4435" s="20" t="s">
        <v>6186</v>
      </c>
      <c r="B4435" s="20" t="s">
        <v>23668</v>
      </c>
      <c r="C4435" t="s">
        <v>28135</v>
      </c>
    </row>
    <row r="4436" spans="1:3" ht="12" customHeight="1" x14ac:dyDescent="0.3">
      <c r="A4436" s="20" t="s">
        <v>6822</v>
      </c>
      <c r="B4436" s="20" t="s">
        <v>23721</v>
      </c>
      <c r="C4436" t="s">
        <v>28136</v>
      </c>
    </row>
    <row r="4437" spans="1:3" ht="12" customHeight="1" x14ac:dyDescent="0.3">
      <c r="A4437" s="20" t="s">
        <v>7262</v>
      </c>
      <c r="B4437" s="20" t="s">
        <v>28137</v>
      </c>
      <c r="C4437" t="s">
        <v>28138</v>
      </c>
    </row>
    <row r="4438" spans="1:3" ht="12" customHeight="1" x14ac:dyDescent="0.3">
      <c r="A4438" s="20" t="s">
        <v>6733</v>
      </c>
      <c r="B4438" s="20" t="s">
        <v>28139</v>
      </c>
      <c r="C4438" t="s">
        <v>23697</v>
      </c>
    </row>
    <row r="4439" spans="1:3" ht="12" customHeight="1" x14ac:dyDescent="0.3">
      <c r="A4439" s="20" t="s">
        <v>1660</v>
      </c>
      <c r="B4439" s="20" t="s">
        <v>23677</v>
      </c>
      <c r="C4439" t="s">
        <v>28140</v>
      </c>
    </row>
    <row r="4440" spans="1:3" ht="12" customHeight="1" x14ac:dyDescent="0.3">
      <c r="A4440" s="20" t="s">
        <v>6621</v>
      </c>
      <c r="B4440" s="20" t="s">
        <v>28141</v>
      </c>
      <c r="C4440" t="s">
        <v>23839</v>
      </c>
    </row>
    <row r="4441" spans="1:3" ht="12" customHeight="1" x14ac:dyDescent="0.3">
      <c r="A4441" s="20" t="s">
        <v>1054</v>
      </c>
      <c r="B4441" s="20" t="s">
        <v>16666</v>
      </c>
      <c r="C4441" t="s">
        <v>23774</v>
      </c>
    </row>
    <row r="4442" spans="1:3" ht="12" customHeight="1" x14ac:dyDescent="0.3">
      <c r="A4442" s="20" t="s">
        <v>2489</v>
      </c>
      <c r="B4442" s="20" t="s">
        <v>28142</v>
      </c>
      <c r="C4442" t="s">
        <v>28143</v>
      </c>
    </row>
    <row r="4443" spans="1:3" ht="12" customHeight="1" x14ac:dyDescent="0.3">
      <c r="A4443" s="20" t="s">
        <v>6274</v>
      </c>
      <c r="B4443" s="20" t="s">
        <v>23677</v>
      </c>
      <c r="C4443" t="s">
        <v>28144</v>
      </c>
    </row>
    <row r="4444" spans="1:3" ht="12" customHeight="1" x14ac:dyDescent="0.3">
      <c r="A4444" s="20" t="s">
        <v>5419</v>
      </c>
      <c r="B4444" s="20" t="s">
        <v>28145</v>
      </c>
      <c r="C4444" t="s">
        <v>23665</v>
      </c>
    </row>
    <row r="4445" spans="1:3" ht="12" customHeight="1" x14ac:dyDescent="0.3">
      <c r="A4445" s="20" t="s">
        <v>1854</v>
      </c>
      <c r="B4445" s="20" t="s">
        <v>23721</v>
      </c>
      <c r="C4445" t="s">
        <v>28146</v>
      </c>
    </row>
    <row r="4446" spans="1:3" ht="12" customHeight="1" x14ac:dyDescent="0.3">
      <c r="A4446" s="20" t="s">
        <v>1457</v>
      </c>
      <c r="B4446" s="20" t="s">
        <v>28147</v>
      </c>
      <c r="C4446" t="s">
        <v>23805</v>
      </c>
    </row>
    <row r="4447" spans="1:3" ht="12" customHeight="1" x14ac:dyDescent="0.3">
      <c r="A4447" s="20" t="s">
        <v>2923</v>
      </c>
      <c r="B4447" s="20" t="s">
        <v>28148</v>
      </c>
      <c r="C4447" t="s">
        <v>23729</v>
      </c>
    </row>
    <row r="4448" spans="1:3" ht="12" customHeight="1" x14ac:dyDescent="0.3">
      <c r="A4448" s="20" t="s">
        <v>1855</v>
      </c>
      <c r="B4448" s="20" t="s">
        <v>28149</v>
      </c>
      <c r="C4448" t="s">
        <v>23663</v>
      </c>
    </row>
    <row r="4449" spans="1:3" ht="12" customHeight="1" x14ac:dyDescent="0.3">
      <c r="A4449" s="20" t="s">
        <v>4687</v>
      </c>
      <c r="B4449" s="20" t="s">
        <v>23668</v>
      </c>
      <c r="C4449" t="s">
        <v>28150</v>
      </c>
    </row>
    <row r="4450" spans="1:3" ht="12" customHeight="1" x14ac:dyDescent="0.3">
      <c r="A4450" s="20" t="s">
        <v>3587</v>
      </c>
      <c r="B4450" s="20" t="s">
        <v>28151</v>
      </c>
      <c r="C4450" t="s">
        <v>23770</v>
      </c>
    </row>
    <row r="4451" spans="1:3" ht="12" customHeight="1" x14ac:dyDescent="0.3">
      <c r="A4451" s="20" t="s">
        <v>7847</v>
      </c>
      <c r="B4451" s="20" t="s">
        <v>28152</v>
      </c>
      <c r="C4451" t="s">
        <v>23663</v>
      </c>
    </row>
    <row r="4452" spans="1:3" ht="12" customHeight="1" x14ac:dyDescent="0.3">
      <c r="A4452" s="20" t="s">
        <v>5940</v>
      </c>
      <c r="B4452" s="20" t="s">
        <v>28153</v>
      </c>
      <c r="C4452" t="s">
        <v>23697</v>
      </c>
    </row>
    <row r="4453" spans="1:3" ht="12" customHeight="1" x14ac:dyDescent="0.3">
      <c r="A4453" s="20" t="s">
        <v>5833</v>
      </c>
      <c r="B4453" s="20" t="s">
        <v>28154</v>
      </c>
      <c r="C4453" t="s">
        <v>23683</v>
      </c>
    </row>
    <row r="4454" spans="1:3" ht="12" customHeight="1" x14ac:dyDescent="0.3">
      <c r="A4454" s="20" t="s">
        <v>2640</v>
      </c>
      <c r="B4454" s="20" t="s">
        <v>28155</v>
      </c>
      <c r="C4454" t="s">
        <v>23775</v>
      </c>
    </row>
    <row r="4455" spans="1:3" ht="12" customHeight="1" x14ac:dyDescent="0.3">
      <c r="A4455" s="20" t="s">
        <v>4208</v>
      </c>
      <c r="B4455" s="20" t="s">
        <v>28156</v>
      </c>
      <c r="C4455" t="s">
        <v>23812</v>
      </c>
    </row>
    <row r="4456" spans="1:3" ht="12" customHeight="1" x14ac:dyDescent="0.3">
      <c r="A4456" s="20" t="s">
        <v>2076</v>
      </c>
      <c r="B4456" s="20" t="s">
        <v>23668</v>
      </c>
      <c r="C4456" t="s">
        <v>28157</v>
      </c>
    </row>
    <row r="4457" spans="1:3" ht="12" customHeight="1" x14ac:dyDescent="0.3">
      <c r="A4457" s="20" t="s">
        <v>7627</v>
      </c>
      <c r="B4457" s="20" t="s">
        <v>23668</v>
      </c>
      <c r="C4457" t="s">
        <v>28158</v>
      </c>
    </row>
    <row r="4458" spans="1:3" ht="12" customHeight="1" x14ac:dyDescent="0.3">
      <c r="A4458" s="20" t="s">
        <v>620</v>
      </c>
      <c r="B4458" s="20" t="s">
        <v>28159</v>
      </c>
      <c r="C4458" t="s">
        <v>23731</v>
      </c>
    </row>
    <row r="4459" spans="1:3" ht="12" customHeight="1" x14ac:dyDescent="0.3">
      <c r="A4459" s="20" t="s">
        <v>621</v>
      </c>
      <c r="B4459" s="20" t="s">
        <v>23668</v>
      </c>
      <c r="C4459" t="s">
        <v>28160</v>
      </c>
    </row>
    <row r="4460" spans="1:3" ht="12" customHeight="1" x14ac:dyDescent="0.3">
      <c r="A4460" s="20" t="s">
        <v>3745</v>
      </c>
      <c r="B4460" s="20" t="s">
        <v>25126</v>
      </c>
      <c r="C4460" t="s">
        <v>28161</v>
      </c>
    </row>
    <row r="4461" spans="1:3" ht="12" customHeight="1" x14ac:dyDescent="0.3">
      <c r="A4461" s="20" t="s">
        <v>944</v>
      </c>
      <c r="B4461" s="20" t="s">
        <v>16555</v>
      </c>
      <c r="C4461" t="s">
        <v>23719</v>
      </c>
    </row>
    <row r="4462" spans="1:3" ht="12" customHeight="1" x14ac:dyDescent="0.3">
      <c r="A4462" s="20" t="s">
        <v>4414</v>
      </c>
      <c r="B4462" s="20" t="s">
        <v>28162</v>
      </c>
      <c r="C4462" t="s">
        <v>23667</v>
      </c>
    </row>
    <row r="4463" spans="1:3" ht="12" customHeight="1" x14ac:dyDescent="0.3">
      <c r="A4463" s="20" t="s">
        <v>6354</v>
      </c>
      <c r="B4463" s="20" t="s">
        <v>28163</v>
      </c>
      <c r="C4463" t="s">
        <v>23724</v>
      </c>
    </row>
    <row r="4464" spans="1:3" ht="12" customHeight="1" x14ac:dyDescent="0.3">
      <c r="A4464" s="20" t="s">
        <v>6460</v>
      </c>
      <c r="B4464" s="20" t="s">
        <v>15587</v>
      </c>
      <c r="C4464" t="s">
        <v>28164</v>
      </c>
    </row>
    <row r="4465" spans="1:3" ht="12" customHeight="1" x14ac:dyDescent="0.3">
      <c r="A4465" s="20" t="s">
        <v>7363</v>
      </c>
      <c r="B4465" s="20" t="s">
        <v>23668</v>
      </c>
      <c r="C4465" t="s">
        <v>28165</v>
      </c>
    </row>
    <row r="4466" spans="1:3" ht="12" customHeight="1" x14ac:dyDescent="0.3">
      <c r="A4466" s="20" t="s">
        <v>2077</v>
      </c>
      <c r="B4466" s="20" t="s">
        <v>28166</v>
      </c>
      <c r="C4466" t="s">
        <v>28167</v>
      </c>
    </row>
    <row r="4467" spans="1:3" ht="12" customHeight="1" x14ac:dyDescent="0.3">
      <c r="A4467" s="20" t="s">
        <v>7628</v>
      </c>
      <c r="B4467" s="20" t="s">
        <v>28168</v>
      </c>
      <c r="C4467" t="s">
        <v>23665</v>
      </c>
    </row>
    <row r="4468" spans="1:3" ht="12" customHeight="1" x14ac:dyDescent="0.3">
      <c r="A4468" s="20" t="s">
        <v>3256</v>
      </c>
      <c r="B4468" s="20" t="s">
        <v>28169</v>
      </c>
      <c r="C4468" t="s">
        <v>23729</v>
      </c>
    </row>
    <row r="4469" spans="1:3" ht="12" customHeight="1" x14ac:dyDescent="0.3">
      <c r="A4469" s="20" t="s">
        <v>1458</v>
      </c>
      <c r="B4469" s="20" t="s">
        <v>28170</v>
      </c>
      <c r="C4469" t="s">
        <v>23829</v>
      </c>
    </row>
    <row r="4470" spans="1:3" ht="12" customHeight="1" x14ac:dyDescent="0.3">
      <c r="A4470" s="20" t="s">
        <v>3030</v>
      </c>
      <c r="B4470" s="20" t="s">
        <v>23668</v>
      </c>
      <c r="C4470" t="s">
        <v>28171</v>
      </c>
    </row>
    <row r="4471" spans="1:3" ht="12" customHeight="1" x14ac:dyDescent="0.3">
      <c r="A4471" s="20" t="s">
        <v>7202</v>
      </c>
      <c r="B4471" s="20" t="s">
        <v>28172</v>
      </c>
      <c r="C4471" t="s">
        <v>23665</v>
      </c>
    </row>
    <row r="4472" spans="1:3" ht="12" customHeight="1" x14ac:dyDescent="0.3">
      <c r="A4472" s="20" t="s">
        <v>3487</v>
      </c>
      <c r="B4472" s="20" t="s">
        <v>28173</v>
      </c>
      <c r="C4472" t="s">
        <v>23770</v>
      </c>
    </row>
    <row r="4473" spans="1:3" ht="12" customHeight="1" x14ac:dyDescent="0.3">
      <c r="A4473" s="20" t="s">
        <v>1055</v>
      </c>
      <c r="B4473" s="20" t="s">
        <v>16667</v>
      </c>
      <c r="C4473" t="s">
        <v>23774</v>
      </c>
    </row>
    <row r="4474" spans="1:3" ht="12" customHeight="1" x14ac:dyDescent="0.3">
      <c r="A4474" s="20" t="s">
        <v>2789</v>
      </c>
      <c r="B4474" s="20" t="s">
        <v>28174</v>
      </c>
      <c r="C4474" t="s">
        <v>23683</v>
      </c>
    </row>
    <row r="4475" spans="1:3" ht="12" customHeight="1" x14ac:dyDescent="0.3">
      <c r="A4475" s="20" t="s">
        <v>7848</v>
      </c>
      <c r="B4475" s="20" t="s">
        <v>28175</v>
      </c>
      <c r="C4475" t="s">
        <v>23665</v>
      </c>
    </row>
    <row r="4476" spans="1:3" ht="12" customHeight="1" x14ac:dyDescent="0.3">
      <c r="A4476" s="20" t="s">
        <v>3031</v>
      </c>
      <c r="B4476" s="20" t="s">
        <v>28176</v>
      </c>
      <c r="C4476" t="s">
        <v>23661</v>
      </c>
    </row>
    <row r="4477" spans="1:3" ht="12" customHeight="1" x14ac:dyDescent="0.3">
      <c r="A4477" s="20" t="s">
        <v>5834</v>
      </c>
      <c r="B4477" s="20" t="s">
        <v>23668</v>
      </c>
      <c r="C4477" t="s">
        <v>28177</v>
      </c>
    </row>
    <row r="4478" spans="1:3" ht="12" customHeight="1" x14ac:dyDescent="0.3">
      <c r="A4478" s="20" t="s">
        <v>7531</v>
      </c>
      <c r="B4478" s="20" t="s">
        <v>28178</v>
      </c>
      <c r="C4478" t="s">
        <v>24007</v>
      </c>
    </row>
    <row r="4479" spans="1:3" ht="12" customHeight="1" x14ac:dyDescent="0.3">
      <c r="A4479" s="20" t="s">
        <v>7629</v>
      </c>
      <c r="B4479" s="20" t="s">
        <v>23668</v>
      </c>
      <c r="C4479" t="s">
        <v>28179</v>
      </c>
    </row>
    <row r="4480" spans="1:3" ht="12" customHeight="1" x14ac:dyDescent="0.3">
      <c r="A4480" s="20" t="s">
        <v>7849</v>
      </c>
      <c r="B4480" s="20" t="s">
        <v>23668</v>
      </c>
      <c r="C4480" t="s">
        <v>28180</v>
      </c>
    </row>
    <row r="4481" spans="1:3" ht="12" customHeight="1" x14ac:dyDescent="0.3">
      <c r="A4481" s="20" t="s">
        <v>6914</v>
      </c>
      <c r="B4481" s="20" t="s">
        <v>28181</v>
      </c>
      <c r="C4481" t="s">
        <v>23697</v>
      </c>
    </row>
    <row r="4482" spans="1:3" ht="12" customHeight="1" x14ac:dyDescent="0.3">
      <c r="A4482" s="20" t="s">
        <v>4547</v>
      </c>
      <c r="B4482" s="20" t="s">
        <v>28182</v>
      </c>
      <c r="C4482" t="s">
        <v>23710</v>
      </c>
    </row>
    <row r="4483" spans="1:3" ht="12" customHeight="1" x14ac:dyDescent="0.3">
      <c r="A4483" s="20" t="s">
        <v>7173</v>
      </c>
      <c r="B4483" s="20" t="s">
        <v>28183</v>
      </c>
      <c r="C4483" t="s">
        <v>23683</v>
      </c>
    </row>
    <row r="4484" spans="1:3" ht="12" customHeight="1" x14ac:dyDescent="0.3">
      <c r="A4484" s="20" t="s">
        <v>622</v>
      </c>
      <c r="B4484" s="20" t="s">
        <v>16224</v>
      </c>
      <c r="C4484" t="s">
        <v>23719</v>
      </c>
    </row>
    <row r="4485" spans="1:3" ht="12" customHeight="1" x14ac:dyDescent="0.3">
      <c r="A4485" s="20" t="s">
        <v>3746</v>
      </c>
      <c r="B4485" s="20" t="s">
        <v>23668</v>
      </c>
      <c r="C4485" t="s">
        <v>28184</v>
      </c>
    </row>
    <row r="4486" spans="1:3" ht="12" customHeight="1" x14ac:dyDescent="0.3">
      <c r="A4486" s="20" t="s">
        <v>7099</v>
      </c>
      <c r="B4486" s="20" t="s">
        <v>22944</v>
      </c>
      <c r="C4486" t="s">
        <v>28185</v>
      </c>
    </row>
    <row r="4487" spans="1:3" ht="12" customHeight="1" x14ac:dyDescent="0.3">
      <c r="A4487" s="20" t="s">
        <v>7850</v>
      </c>
      <c r="B4487" s="20" t="s">
        <v>28186</v>
      </c>
      <c r="C4487" t="s">
        <v>23665</v>
      </c>
    </row>
    <row r="4488" spans="1:3" ht="12" customHeight="1" x14ac:dyDescent="0.3">
      <c r="A4488" s="20" t="s">
        <v>2078</v>
      </c>
      <c r="B4488" s="20" t="s">
        <v>23668</v>
      </c>
      <c r="C4488" t="s">
        <v>28187</v>
      </c>
    </row>
    <row r="4489" spans="1:3" ht="12" customHeight="1" x14ac:dyDescent="0.3">
      <c r="A4489" s="20" t="s">
        <v>5220</v>
      </c>
      <c r="B4489" s="20" t="s">
        <v>28188</v>
      </c>
      <c r="C4489" t="s">
        <v>28189</v>
      </c>
    </row>
    <row r="4490" spans="1:3" ht="12" customHeight="1" x14ac:dyDescent="0.3">
      <c r="A4490" s="20" t="s">
        <v>7851</v>
      </c>
      <c r="B4490" s="20" t="s">
        <v>28190</v>
      </c>
      <c r="C4490" t="s">
        <v>23665</v>
      </c>
    </row>
    <row r="4491" spans="1:3" ht="12" customHeight="1" x14ac:dyDescent="0.3">
      <c r="A4491" s="20" t="s">
        <v>4985</v>
      </c>
      <c r="B4491" s="20" t="s">
        <v>28191</v>
      </c>
      <c r="C4491" t="s">
        <v>23870</v>
      </c>
    </row>
    <row r="4492" spans="1:3" ht="12" customHeight="1" x14ac:dyDescent="0.3">
      <c r="A4492" s="20" t="s">
        <v>3814</v>
      </c>
      <c r="B4492" s="20" t="s">
        <v>23721</v>
      </c>
      <c r="C4492" t="s">
        <v>28192</v>
      </c>
    </row>
    <row r="4493" spans="1:3" ht="12" customHeight="1" x14ac:dyDescent="0.3">
      <c r="A4493" s="20" t="s">
        <v>446</v>
      </c>
      <c r="B4493" s="20" t="s">
        <v>16045</v>
      </c>
      <c r="C4493" t="s">
        <v>23719</v>
      </c>
    </row>
    <row r="4494" spans="1:3" ht="12" customHeight="1" x14ac:dyDescent="0.3">
      <c r="A4494" s="20" t="s">
        <v>7852</v>
      </c>
      <c r="B4494" s="20" t="s">
        <v>23668</v>
      </c>
      <c r="C4494" t="s">
        <v>28193</v>
      </c>
    </row>
    <row r="4495" spans="1:3" ht="12" customHeight="1" x14ac:dyDescent="0.3">
      <c r="A4495" s="20" t="s">
        <v>3815</v>
      </c>
      <c r="B4495" s="20" t="s">
        <v>23668</v>
      </c>
      <c r="C4495" t="s">
        <v>28194</v>
      </c>
    </row>
    <row r="4496" spans="1:3" ht="12" customHeight="1" x14ac:dyDescent="0.3">
      <c r="A4496" s="20" t="s">
        <v>623</v>
      </c>
      <c r="B4496" s="20" t="s">
        <v>16225</v>
      </c>
      <c r="C4496" t="s">
        <v>28195</v>
      </c>
    </row>
    <row r="4497" spans="1:3" ht="12" customHeight="1" x14ac:dyDescent="0.3">
      <c r="A4497" s="20" t="s">
        <v>1856</v>
      </c>
      <c r="B4497" s="20" t="s">
        <v>28196</v>
      </c>
      <c r="C4497" t="s">
        <v>23665</v>
      </c>
    </row>
    <row r="4498" spans="1:3" ht="12" customHeight="1" x14ac:dyDescent="0.3">
      <c r="A4498" s="20" t="s">
        <v>4986</v>
      </c>
      <c r="B4498" s="20" t="s">
        <v>28197</v>
      </c>
      <c r="C4498" t="s">
        <v>23683</v>
      </c>
    </row>
    <row r="4499" spans="1:3" ht="12" customHeight="1" x14ac:dyDescent="0.3">
      <c r="A4499" s="20" t="s">
        <v>6461</v>
      </c>
      <c r="B4499" s="20" t="s">
        <v>28198</v>
      </c>
      <c r="C4499" t="s">
        <v>27723</v>
      </c>
    </row>
    <row r="4500" spans="1:3" ht="12" customHeight="1" x14ac:dyDescent="0.3">
      <c r="A4500" s="20" t="s">
        <v>7532</v>
      </c>
      <c r="B4500" s="20" t="s">
        <v>23668</v>
      </c>
      <c r="C4500" t="s">
        <v>28199</v>
      </c>
    </row>
    <row r="4501" spans="1:3" ht="12" customHeight="1" x14ac:dyDescent="0.3">
      <c r="A4501" s="20" t="s">
        <v>4822</v>
      </c>
      <c r="B4501" s="20" t="s">
        <v>28200</v>
      </c>
      <c r="C4501" t="s">
        <v>24074</v>
      </c>
    </row>
    <row r="4502" spans="1:3" ht="12" customHeight="1" x14ac:dyDescent="0.3">
      <c r="A4502" s="20" t="s">
        <v>5301</v>
      </c>
      <c r="B4502" s="20" t="s">
        <v>23668</v>
      </c>
      <c r="C4502" t="s">
        <v>28201</v>
      </c>
    </row>
    <row r="4503" spans="1:3" ht="12" customHeight="1" x14ac:dyDescent="0.3">
      <c r="A4503" s="20" t="s">
        <v>4987</v>
      </c>
      <c r="B4503" s="20" t="s">
        <v>28202</v>
      </c>
      <c r="C4503" t="s">
        <v>25120</v>
      </c>
    </row>
    <row r="4504" spans="1:3" ht="12" customHeight="1" x14ac:dyDescent="0.3">
      <c r="A4504" s="20" t="s">
        <v>3188</v>
      </c>
      <c r="B4504" s="20" t="s">
        <v>28203</v>
      </c>
      <c r="C4504" t="s">
        <v>23729</v>
      </c>
    </row>
    <row r="4505" spans="1:3" ht="12" customHeight="1" x14ac:dyDescent="0.3">
      <c r="A4505" s="20" t="s">
        <v>1661</v>
      </c>
      <c r="B4505" s="20" t="s">
        <v>24359</v>
      </c>
      <c r="C4505" t="s">
        <v>28204</v>
      </c>
    </row>
    <row r="4506" spans="1:3" ht="12" customHeight="1" x14ac:dyDescent="0.3">
      <c r="A4506" s="20" t="s">
        <v>4889</v>
      </c>
      <c r="B4506" s="20" t="s">
        <v>28205</v>
      </c>
      <c r="C4506" t="s">
        <v>23683</v>
      </c>
    </row>
    <row r="4507" spans="1:3" ht="12" customHeight="1" x14ac:dyDescent="0.3">
      <c r="A4507" s="20" t="s">
        <v>1459</v>
      </c>
      <c r="B4507" s="20" t="s">
        <v>28206</v>
      </c>
      <c r="C4507" t="s">
        <v>23663</v>
      </c>
    </row>
    <row r="4508" spans="1:3" ht="12" customHeight="1" x14ac:dyDescent="0.3">
      <c r="A4508" s="20" t="s">
        <v>1056</v>
      </c>
      <c r="B4508" s="20" t="s">
        <v>16668</v>
      </c>
      <c r="C4508" t="s">
        <v>23774</v>
      </c>
    </row>
    <row r="4509" spans="1:3" ht="12" customHeight="1" x14ac:dyDescent="0.3">
      <c r="A4509" s="20" t="s">
        <v>4988</v>
      </c>
      <c r="B4509" s="20" t="s">
        <v>24423</v>
      </c>
      <c r="C4509" t="s">
        <v>28207</v>
      </c>
    </row>
    <row r="4510" spans="1:3" ht="12" customHeight="1" x14ac:dyDescent="0.3">
      <c r="A4510" s="20" t="s">
        <v>6355</v>
      </c>
      <c r="B4510" s="20" t="s">
        <v>28208</v>
      </c>
      <c r="C4510" t="s">
        <v>23724</v>
      </c>
    </row>
    <row r="4511" spans="1:3" ht="12" customHeight="1" x14ac:dyDescent="0.3">
      <c r="A4511" s="20" t="s">
        <v>3940</v>
      </c>
      <c r="B4511" s="20" t="s">
        <v>23668</v>
      </c>
      <c r="C4511" t="s">
        <v>28209</v>
      </c>
    </row>
    <row r="4512" spans="1:3" ht="12" customHeight="1" x14ac:dyDescent="0.3">
      <c r="A4512" s="20" t="s">
        <v>624</v>
      </c>
      <c r="B4512" s="20" t="s">
        <v>28210</v>
      </c>
      <c r="C4512" t="s">
        <v>23665</v>
      </c>
    </row>
    <row r="4513" spans="1:3" ht="12" customHeight="1" x14ac:dyDescent="0.3">
      <c r="A4513" s="20" t="s">
        <v>2079</v>
      </c>
      <c r="B4513" s="20" t="s">
        <v>28211</v>
      </c>
      <c r="C4513" t="s">
        <v>23663</v>
      </c>
    </row>
    <row r="4514" spans="1:3" ht="12" customHeight="1" x14ac:dyDescent="0.3">
      <c r="A4514" s="20" t="s">
        <v>447</v>
      </c>
      <c r="B4514" s="20" t="s">
        <v>16046</v>
      </c>
      <c r="C4514" t="s">
        <v>23719</v>
      </c>
    </row>
    <row r="4515" spans="1:3" ht="12" customHeight="1" x14ac:dyDescent="0.3">
      <c r="A4515" s="20" t="s">
        <v>2573</v>
      </c>
      <c r="B4515" s="20" t="s">
        <v>23927</v>
      </c>
      <c r="C4515" t="s">
        <v>28212</v>
      </c>
    </row>
    <row r="4516" spans="1:3" ht="12" customHeight="1" x14ac:dyDescent="0.3">
      <c r="A4516" s="20" t="s">
        <v>161</v>
      </c>
      <c r="B4516" s="20" t="s">
        <v>23668</v>
      </c>
      <c r="C4516" t="s">
        <v>28213</v>
      </c>
    </row>
    <row r="4517" spans="1:3" ht="12" customHeight="1" x14ac:dyDescent="0.3">
      <c r="A4517" s="20" t="s">
        <v>7263</v>
      </c>
      <c r="B4517" s="20" t="s">
        <v>23668</v>
      </c>
      <c r="C4517" t="s">
        <v>28214</v>
      </c>
    </row>
    <row r="4518" spans="1:3" ht="12" customHeight="1" x14ac:dyDescent="0.3">
      <c r="A4518" s="20" t="s">
        <v>2261</v>
      </c>
      <c r="B4518" s="20" t="s">
        <v>28215</v>
      </c>
      <c r="C4518" t="s">
        <v>23663</v>
      </c>
    </row>
    <row r="4519" spans="1:3" ht="12" customHeight="1" x14ac:dyDescent="0.3">
      <c r="A4519" s="20" t="s">
        <v>7224</v>
      </c>
      <c r="B4519" s="20" t="s">
        <v>23668</v>
      </c>
      <c r="C4519" t="s">
        <v>28216</v>
      </c>
    </row>
    <row r="4520" spans="1:3" ht="12" customHeight="1" x14ac:dyDescent="0.3">
      <c r="A4520" s="20" t="s">
        <v>6915</v>
      </c>
      <c r="B4520" s="20" t="s">
        <v>28217</v>
      </c>
      <c r="C4520" t="s">
        <v>23697</v>
      </c>
    </row>
    <row r="4521" spans="1:3" ht="12" customHeight="1" x14ac:dyDescent="0.3">
      <c r="A4521" s="20" t="s">
        <v>625</v>
      </c>
      <c r="B4521" s="20" t="s">
        <v>28218</v>
      </c>
      <c r="C4521" t="s">
        <v>23731</v>
      </c>
    </row>
    <row r="4522" spans="1:3" ht="12" customHeight="1" x14ac:dyDescent="0.3">
      <c r="A4522" s="20" t="s">
        <v>626</v>
      </c>
      <c r="B4522" s="20" t="s">
        <v>28219</v>
      </c>
      <c r="C4522" t="s">
        <v>23665</v>
      </c>
    </row>
    <row r="4523" spans="1:3" ht="12" customHeight="1" x14ac:dyDescent="0.3">
      <c r="A4523" s="20" t="s">
        <v>3488</v>
      </c>
      <c r="B4523" s="20" t="s">
        <v>28220</v>
      </c>
      <c r="C4523" t="s">
        <v>23770</v>
      </c>
    </row>
    <row r="4524" spans="1:3" ht="12" customHeight="1" x14ac:dyDescent="0.3">
      <c r="A4524" s="20" t="s">
        <v>7203</v>
      </c>
      <c r="B4524" s="20" t="s">
        <v>24141</v>
      </c>
      <c r="C4524" t="s">
        <v>28221</v>
      </c>
    </row>
    <row r="4525" spans="1:3" ht="12" customHeight="1" x14ac:dyDescent="0.3">
      <c r="A4525" s="20" t="s">
        <v>7225</v>
      </c>
      <c r="B4525" s="20" t="s">
        <v>23668</v>
      </c>
      <c r="C4525" t="s">
        <v>28222</v>
      </c>
    </row>
    <row r="4526" spans="1:3" ht="12" customHeight="1" x14ac:dyDescent="0.3">
      <c r="A4526" s="20" t="s">
        <v>7100</v>
      </c>
      <c r="B4526" s="20" t="s">
        <v>28223</v>
      </c>
      <c r="C4526" t="s">
        <v>23683</v>
      </c>
    </row>
    <row r="4527" spans="1:3" ht="12" customHeight="1" x14ac:dyDescent="0.3">
      <c r="A4527" s="20" t="s">
        <v>799</v>
      </c>
      <c r="B4527" s="20" t="s">
        <v>28224</v>
      </c>
      <c r="C4527" t="s">
        <v>23719</v>
      </c>
    </row>
    <row r="4528" spans="1:3" ht="12" customHeight="1" x14ac:dyDescent="0.3">
      <c r="A4528" s="20" t="s">
        <v>3257</v>
      </c>
      <c r="B4528" s="20" t="s">
        <v>28225</v>
      </c>
      <c r="C4528" t="s">
        <v>23665</v>
      </c>
    </row>
    <row r="4529" spans="1:3" ht="12" customHeight="1" x14ac:dyDescent="0.3">
      <c r="A4529" s="20" t="s">
        <v>162</v>
      </c>
      <c r="B4529" s="20" t="s">
        <v>28226</v>
      </c>
      <c r="C4529" t="s">
        <v>23683</v>
      </c>
    </row>
    <row r="4530" spans="1:3" ht="12" customHeight="1" x14ac:dyDescent="0.3">
      <c r="A4530" s="20" t="s">
        <v>6622</v>
      </c>
      <c r="B4530" s="20" t="s">
        <v>28227</v>
      </c>
      <c r="C4530" t="s">
        <v>23697</v>
      </c>
    </row>
    <row r="4531" spans="1:3" ht="12" customHeight="1" x14ac:dyDescent="0.3">
      <c r="A4531" s="20" t="s">
        <v>5343</v>
      </c>
      <c r="B4531" s="20" t="s">
        <v>23927</v>
      </c>
      <c r="C4531" t="s">
        <v>28228</v>
      </c>
    </row>
    <row r="4532" spans="1:3" ht="12" customHeight="1" x14ac:dyDescent="0.3">
      <c r="A4532" s="20" t="s">
        <v>6073</v>
      </c>
      <c r="B4532" s="20" t="s">
        <v>23668</v>
      </c>
      <c r="C4532" t="s">
        <v>28229</v>
      </c>
    </row>
    <row r="4533" spans="1:3" ht="12" customHeight="1" x14ac:dyDescent="0.3">
      <c r="A4533" s="20" t="s">
        <v>6074</v>
      </c>
      <c r="B4533" s="20" t="s">
        <v>23668</v>
      </c>
      <c r="C4533" t="s">
        <v>28230</v>
      </c>
    </row>
    <row r="4534" spans="1:3" ht="12" customHeight="1" x14ac:dyDescent="0.3">
      <c r="A4534" s="20" t="s">
        <v>6734</v>
      </c>
      <c r="B4534" s="20" t="s">
        <v>28231</v>
      </c>
      <c r="C4534" t="s">
        <v>23697</v>
      </c>
    </row>
    <row r="4535" spans="1:3" ht="12" customHeight="1" x14ac:dyDescent="0.3">
      <c r="A4535" s="20" t="s">
        <v>4500</v>
      </c>
      <c r="B4535" s="20" t="s">
        <v>28232</v>
      </c>
      <c r="C4535" t="s">
        <v>23710</v>
      </c>
    </row>
    <row r="4536" spans="1:3" ht="12" customHeight="1" x14ac:dyDescent="0.3">
      <c r="A4536" s="20" t="s">
        <v>3941</v>
      </c>
      <c r="B4536" s="20" t="s">
        <v>23668</v>
      </c>
      <c r="C4536" t="s">
        <v>28233</v>
      </c>
    </row>
    <row r="4537" spans="1:3" ht="12" customHeight="1" x14ac:dyDescent="0.3">
      <c r="A4537" s="20" t="s">
        <v>6240</v>
      </c>
      <c r="B4537" s="20" t="s">
        <v>28234</v>
      </c>
      <c r="C4537" t="s">
        <v>23724</v>
      </c>
    </row>
    <row r="4538" spans="1:3" ht="12" customHeight="1" x14ac:dyDescent="0.3">
      <c r="A4538" s="20" t="s">
        <v>6356</v>
      </c>
      <c r="B4538" s="20" t="s">
        <v>28235</v>
      </c>
      <c r="C4538" t="s">
        <v>23724</v>
      </c>
    </row>
    <row r="4539" spans="1:3" ht="12" customHeight="1" x14ac:dyDescent="0.3">
      <c r="A4539" s="20" t="s">
        <v>6462</v>
      </c>
      <c r="B4539" s="20" t="s">
        <v>28236</v>
      </c>
      <c r="C4539" t="s">
        <v>23675</v>
      </c>
    </row>
    <row r="4540" spans="1:3" ht="12" customHeight="1" x14ac:dyDescent="0.3">
      <c r="A4540" s="20" t="s">
        <v>2924</v>
      </c>
      <c r="B4540" s="20" t="s">
        <v>28237</v>
      </c>
      <c r="C4540" t="s">
        <v>25546</v>
      </c>
    </row>
    <row r="4541" spans="1:3" ht="12" customHeight="1" x14ac:dyDescent="0.3">
      <c r="A4541" s="20" t="s">
        <v>2790</v>
      </c>
      <c r="B4541" s="20" t="s">
        <v>18579</v>
      </c>
      <c r="C4541" t="s">
        <v>23775</v>
      </c>
    </row>
    <row r="4542" spans="1:3" ht="12" customHeight="1" x14ac:dyDescent="0.3">
      <c r="A4542" s="20" t="s">
        <v>2925</v>
      </c>
      <c r="B4542" s="20" t="s">
        <v>28238</v>
      </c>
      <c r="C4542" t="s">
        <v>23665</v>
      </c>
    </row>
    <row r="4543" spans="1:3" ht="12" customHeight="1" x14ac:dyDescent="0.3">
      <c r="A4543" s="20" t="s">
        <v>3032</v>
      </c>
      <c r="B4543" s="20" t="s">
        <v>28239</v>
      </c>
      <c r="C4543" t="s">
        <v>24483</v>
      </c>
    </row>
    <row r="4544" spans="1:3" ht="12" customHeight="1" x14ac:dyDescent="0.3">
      <c r="A4544" s="20" t="s">
        <v>6241</v>
      </c>
      <c r="B4544" s="20" t="s">
        <v>28240</v>
      </c>
      <c r="C4544" t="s">
        <v>23724</v>
      </c>
    </row>
    <row r="4545" spans="1:3" ht="12" customHeight="1" x14ac:dyDescent="0.3">
      <c r="A4545" s="20" t="s">
        <v>5835</v>
      </c>
      <c r="B4545" s="20" t="s">
        <v>28241</v>
      </c>
      <c r="C4545" t="s">
        <v>28242</v>
      </c>
    </row>
    <row r="4546" spans="1:3" ht="12" customHeight="1" x14ac:dyDescent="0.3">
      <c r="A4546" s="20" t="s">
        <v>163</v>
      </c>
      <c r="B4546" s="20" t="s">
        <v>28243</v>
      </c>
      <c r="C4546" t="s">
        <v>23665</v>
      </c>
    </row>
    <row r="4547" spans="1:3" ht="12" customHeight="1" x14ac:dyDescent="0.3">
      <c r="A4547" s="20" t="s">
        <v>3747</v>
      </c>
      <c r="B4547" s="20" t="s">
        <v>23668</v>
      </c>
      <c r="C4547" t="s">
        <v>28244</v>
      </c>
    </row>
    <row r="4548" spans="1:3" ht="12" customHeight="1" x14ac:dyDescent="0.3">
      <c r="A4548" s="20" t="s">
        <v>164</v>
      </c>
      <c r="B4548" s="20" t="s">
        <v>28245</v>
      </c>
      <c r="C4548" t="s">
        <v>23708</v>
      </c>
    </row>
    <row r="4549" spans="1:3" ht="12" customHeight="1" x14ac:dyDescent="0.3">
      <c r="A4549" s="20" t="s">
        <v>2791</v>
      </c>
      <c r="B4549" s="20" t="s">
        <v>15587</v>
      </c>
      <c r="C4549" t="s">
        <v>28246</v>
      </c>
    </row>
    <row r="4550" spans="1:3" ht="12" customHeight="1" x14ac:dyDescent="0.3">
      <c r="A4550" s="20" t="s">
        <v>4029</v>
      </c>
      <c r="B4550" s="20" t="s">
        <v>28247</v>
      </c>
      <c r="C4550" t="s">
        <v>28248</v>
      </c>
    </row>
    <row r="4551" spans="1:3" ht="12" customHeight="1" x14ac:dyDescent="0.3">
      <c r="A4551" s="20" t="s">
        <v>165</v>
      </c>
      <c r="B4551" s="20" t="s">
        <v>23668</v>
      </c>
      <c r="C4551" t="s">
        <v>28249</v>
      </c>
    </row>
    <row r="4552" spans="1:3" ht="12" customHeight="1" x14ac:dyDescent="0.3">
      <c r="A4552" s="20" t="s">
        <v>1139</v>
      </c>
      <c r="B4552" s="20" t="s">
        <v>28250</v>
      </c>
      <c r="C4552" t="s">
        <v>23665</v>
      </c>
    </row>
    <row r="4553" spans="1:3" ht="12" customHeight="1" x14ac:dyDescent="0.3">
      <c r="A4553" s="20" t="s">
        <v>7446</v>
      </c>
      <c r="B4553" s="20" t="s">
        <v>23668</v>
      </c>
      <c r="C4553" t="s">
        <v>28251</v>
      </c>
    </row>
    <row r="4554" spans="1:3" ht="12" customHeight="1" x14ac:dyDescent="0.3">
      <c r="A4554" s="20" t="s">
        <v>7533</v>
      </c>
      <c r="B4554" s="20" t="s">
        <v>23668</v>
      </c>
      <c r="C4554" t="s">
        <v>28252</v>
      </c>
    </row>
    <row r="4555" spans="1:3" ht="12" customHeight="1" x14ac:dyDescent="0.3">
      <c r="A4555" s="20" t="s">
        <v>4501</v>
      </c>
      <c r="B4555" s="20" t="s">
        <v>28253</v>
      </c>
      <c r="C4555" t="s">
        <v>23710</v>
      </c>
    </row>
    <row r="4556" spans="1:3" ht="12" customHeight="1" x14ac:dyDescent="0.3">
      <c r="A4556" s="20" t="s">
        <v>5053</v>
      </c>
      <c r="B4556" s="20" t="s">
        <v>28254</v>
      </c>
      <c r="C4556" t="s">
        <v>23839</v>
      </c>
    </row>
    <row r="4557" spans="1:3" ht="12" customHeight="1" x14ac:dyDescent="0.3">
      <c r="A4557" s="20" t="s">
        <v>1662</v>
      </c>
      <c r="B4557" s="20" t="s">
        <v>28255</v>
      </c>
      <c r="C4557" t="s">
        <v>23663</v>
      </c>
    </row>
    <row r="4558" spans="1:3" ht="12" customHeight="1" x14ac:dyDescent="0.3">
      <c r="A4558" s="20" t="s">
        <v>5302</v>
      </c>
      <c r="B4558" s="20" t="s">
        <v>23668</v>
      </c>
      <c r="C4558" t="s">
        <v>28256</v>
      </c>
    </row>
    <row r="4559" spans="1:3" ht="12" customHeight="1" x14ac:dyDescent="0.3">
      <c r="A4559" s="20" t="s">
        <v>7313</v>
      </c>
      <c r="B4559" s="20" t="s">
        <v>23668</v>
      </c>
      <c r="C4559" t="s">
        <v>28257</v>
      </c>
    </row>
    <row r="4560" spans="1:3" ht="12" customHeight="1" x14ac:dyDescent="0.3">
      <c r="A4560" s="20" t="s">
        <v>7853</v>
      </c>
      <c r="B4560" s="20" t="s">
        <v>28258</v>
      </c>
      <c r="C4560" t="s">
        <v>23665</v>
      </c>
    </row>
    <row r="4561" spans="1:3" ht="12" customHeight="1" x14ac:dyDescent="0.3">
      <c r="A4561" s="20" t="s">
        <v>2695</v>
      </c>
      <c r="B4561" s="20" t="s">
        <v>28259</v>
      </c>
      <c r="C4561" t="s">
        <v>23663</v>
      </c>
    </row>
    <row r="4562" spans="1:3" ht="12" customHeight="1" x14ac:dyDescent="0.3">
      <c r="A4562" s="20" t="s">
        <v>7854</v>
      </c>
      <c r="B4562" s="20" t="s">
        <v>28260</v>
      </c>
      <c r="C4562" t="s">
        <v>23665</v>
      </c>
    </row>
    <row r="4563" spans="1:3" ht="12" customHeight="1" x14ac:dyDescent="0.3">
      <c r="A4563" s="20" t="s">
        <v>6525</v>
      </c>
      <c r="B4563" s="20" t="s">
        <v>28261</v>
      </c>
      <c r="C4563" t="s">
        <v>23675</v>
      </c>
    </row>
    <row r="4564" spans="1:3" ht="12" customHeight="1" x14ac:dyDescent="0.3">
      <c r="A4564" s="20" t="s">
        <v>4190</v>
      </c>
      <c r="B4564" s="20" t="s">
        <v>28262</v>
      </c>
      <c r="C4564" t="s">
        <v>23665</v>
      </c>
    </row>
    <row r="4565" spans="1:3" ht="12" customHeight="1" x14ac:dyDescent="0.3">
      <c r="A4565" s="20" t="s">
        <v>2792</v>
      </c>
      <c r="B4565" s="20" t="s">
        <v>15587</v>
      </c>
      <c r="C4565" t="s">
        <v>28263</v>
      </c>
    </row>
    <row r="4566" spans="1:3" ht="12" customHeight="1" x14ac:dyDescent="0.3">
      <c r="A4566" s="20" t="s">
        <v>166</v>
      </c>
      <c r="B4566" s="20" t="s">
        <v>28264</v>
      </c>
      <c r="C4566" t="s">
        <v>23683</v>
      </c>
    </row>
    <row r="4567" spans="1:3" ht="12" customHeight="1" x14ac:dyDescent="0.3">
      <c r="A4567" s="20" t="s">
        <v>448</v>
      </c>
      <c r="B4567" s="20" t="s">
        <v>28265</v>
      </c>
      <c r="C4567" t="s">
        <v>28266</v>
      </c>
    </row>
    <row r="4568" spans="1:3" ht="12" customHeight="1" x14ac:dyDescent="0.3">
      <c r="A4568" s="20" t="s">
        <v>7101</v>
      </c>
      <c r="B4568" s="20" t="s">
        <v>28267</v>
      </c>
      <c r="C4568" t="s">
        <v>23683</v>
      </c>
    </row>
    <row r="4569" spans="1:3" ht="12" customHeight="1" x14ac:dyDescent="0.3">
      <c r="A4569" s="20" t="s">
        <v>1554</v>
      </c>
      <c r="B4569" s="20" t="s">
        <v>28268</v>
      </c>
      <c r="C4569" t="s">
        <v>23801</v>
      </c>
    </row>
    <row r="4570" spans="1:3" ht="12" customHeight="1" x14ac:dyDescent="0.3">
      <c r="A4570" s="20" t="s">
        <v>1663</v>
      </c>
      <c r="B4570" s="20" t="s">
        <v>28269</v>
      </c>
      <c r="C4570" t="s">
        <v>23665</v>
      </c>
    </row>
    <row r="4571" spans="1:3" ht="12" customHeight="1" x14ac:dyDescent="0.3">
      <c r="A4571" s="20" t="s">
        <v>3033</v>
      </c>
      <c r="B4571" s="20" t="s">
        <v>28270</v>
      </c>
      <c r="C4571" t="s">
        <v>23729</v>
      </c>
    </row>
    <row r="4572" spans="1:3" ht="12" customHeight="1" x14ac:dyDescent="0.3">
      <c r="A4572" s="20" t="s">
        <v>1460</v>
      </c>
      <c r="B4572" s="20" t="s">
        <v>28271</v>
      </c>
      <c r="C4572" t="s">
        <v>23805</v>
      </c>
    </row>
    <row r="4573" spans="1:3" ht="12" customHeight="1" x14ac:dyDescent="0.3">
      <c r="A4573" s="20" t="s">
        <v>7855</v>
      </c>
      <c r="B4573" s="20" t="s">
        <v>15587</v>
      </c>
      <c r="C4573" t="s">
        <v>28272</v>
      </c>
    </row>
    <row r="4574" spans="1:3" ht="12" customHeight="1" x14ac:dyDescent="0.3">
      <c r="A4574" s="20" t="s">
        <v>3985</v>
      </c>
      <c r="B4574" s="20" t="s">
        <v>19802</v>
      </c>
      <c r="C4574" t="s">
        <v>23821</v>
      </c>
    </row>
    <row r="4575" spans="1:3" ht="12" customHeight="1" x14ac:dyDescent="0.3">
      <c r="A4575" s="20" t="s">
        <v>627</v>
      </c>
      <c r="B4575" s="20" t="s">
        <v>16229</v>
      </c>
      <c r="C4575" t="s">
        <v>24271</v>
      </c>
    </row>
    <row r="4576" spans="1:3" ht="12" customHeight="1" x14ac:dyDescent="0.3">
      <c r="A4576" s="20" t="s">
        <v>3258</v>
      </c>
      <c r="B4576" s="20" t="s">
        <v>28273</v>
      </c>
      <c r="C4576" t="s">
        <v>23729</v>
      </c>
    </row>
    <row r="4577" spans="1:3" ht="12" customHeight="1" x14ac:dyDescent="0.3">
      <c r="A4577" s="20" t="s">
        <v>3330</v>
      </c>
      <c r="B4577" s="20" t="s">
        <v>28274</v>
      </c>
      <c r="C4577" t="s">
        <v>24069</v>
      </c>
    </row>
    <row r="4578" spans="1:3" ht="12" customHeight="1" x14ac:dyDescent="0.3">
      <c r="A4578" s="20" t="s">
        <v>3034</v>
      </c>
      <c r="B4578" s="20" t="s">
        <v>28275</v>
      </c>
      <c r="C4578" t="s">
        <v>23731</v>
      </c>
    </row>
    <row r="4579" spans="1:3" ht="12" customHeight="1" x14ac:dyDescent="0.3">
      <c r="A4579" s="20" t="s">
        <v>4030</v>
      </c>
      <c r="B4579" s="20" t="s">
        <v>28276</v>
      </c>
      <c r="C4579" t="s">
        <v>28277</v>
      </c>
    </row>
    <row r="4580" spans="1:3" ht="12" customHeight="1" x14ac:dyDescent="0.3">
      <c r="A4580" s="20" t="s">
        <v>945</v>
      </c>
      <c r="B4580" s="20" t="s">
        <v>28278</v>
      </c>
      <c r="C4580" t="s">
        <v>23719</v>
      </c>
    </row>
    <row r="4581" spans="1:3" ht="12" customHeight="1" x14ac:dyDescent="0.3">
      <c r="A4581" s="20" t="s">
        <v>6075</v>
      </c>
      <c r="B4581" s="20" t="s">
        <v>28279</v>
      </c>
      <c r="C4581" t="s">
        <v>23697</v>
      </c>
    </row>
    <row r="4582" spans="1:3" ht="12" customHeight="1" x14ac:dyDescent="0.3">
      <c r="A4582" s="20" t="s">
        <v>1664</v>
      </c>
      <c r="B4582" s="20" t="s">
        <v>28280</v>
      </c>
      <c r="C4582" t="s">
        <v>23672</v>
      </c>
    </row>
    <row r="4583" spans="1:3" ht="12" customHeight="1" x14ac:dyDescent="0.3">
      <c r="A4583" s="20" t="s">
        <v>6357</v>
      </c>
      <c r="B4583" s="20" t="s">
        <v>28281</v>
      </c>
      <c r="C4583" t="s">
        <v>23724</v>
      </c>
    </row>
    <row r="4584" spans="1:3" ht="12" customHeight="1" x14ac:dyDescent="0.3">
      <c r="A4584" s="20" t="s">
        <v>628</v>
      </c>
      <c r="B4584" s="20" t="s">
        <v>16230</v>
      </c>
      <c r="C4584" t="s">
        <v>23719</v>
      </c>
    </row>
    <row r="4585" spans="1:3" ht="12" customHeight="1" x14ac:dyDescent="0.3">
      <c r="A4585" s="20" t="s">
        <v>7856</v>
      </c>
      <c r="B4585" s="20" t="s">
        <v>23668</v>
      </c>
      <c r="C4585" t="s">
        <v>28282</v>
      </c>
    </row>
    <row r="4586" spans="1:3" ht="12" customHeight="1" x14ac:dyDescent="0.3">
      <c r="A4586" s="20" t="s">
        <v>7534</v>
      </c>
      <c r="B4586" s="20" t="s">
        <v>28283</v>
      </c>
      <c r="C4586" t="s">
        <v>24007</v>
      </c>
    </row>
    <row r="4587" spans="1:3" ht="12" customHeight="1" x14ac:dyDescent="0.3">
      <c r="A4587" s="20" t="s">
        <v>7364</v>
      </c>
      <c r="B4587" s="20" t="s">
        <v>25499</v>
      </c>
      <c r="C4587" t="s">
        <v>28284</v>
      </c>
    </row>
    <row r="4588" spans="1:3" ht="12" customHeight="1" x14ac:dyDescent="0.3">
      <c r="A4588" s="20" t="s">
        <v>7365</v>
      </c>
      <c r="B4588" s="20" t="s">
        <v>28285</v>
      </c>
      <c r="C4588" t="s">
        <v>23665</v>
      </c>
    </row>
    <row r="4589" spans="1:3" ht="12" customHeight="1" x14ac:dyDescent="0.3">
      <c r="A4589" s="20" t="s">
        <v>4638</v>
      </c>
      <c r="B4589" s="20" t="s">
        <v>28286</v>
      </c>
      <c r="C4589" t="s">
        <v>23701</v>
      </c>
    </row>
    <row r="4590" spans="1:3" ht="12" customHeight="1" x14ac:dyDescent="0.3">
      <c r="A4590" s="20" t="s">
        <v>7447</v>
      </c>
      <c r="B4590" s="20" t="s">
        <v>28287</v>
      </c>
      <c r="C4590" t="s">
        <v>28288</v>
      </c>
    </row>
    <row r="4591" spans="1:3" ht="12" customHeight="1" x14ac:dyDescent="0.3">
      <c r="A4591" s="20" t="s">
        <v>7535</v>
      </c>
      <c r="B4591" s="20" t="s">
        <v>28289</v>
      </c>
      <c r="C4591" t="s">
        <v>23683</v>
      </c>
    </row>
    <row r="4592" spans="1:3" ht="12" customHeight="1" x14ac:dyDescent="0.3">
      <c r="A4592" s="20" t="s">
        <v>7630</v>
      </c>
      <c r="B4592" s="20" t="s">
        <v>28290</v>
      </c>
      <c r="C4592" t="s">
        <v>28291</v>
      </c>
    </row>
    <row r="4593" spans="1:3" ht="12" customHeight="1" x14ac:dyDescent="0.3">
      <c r="A4593" s="20" t="s">
        <v>7631</v>
      </c>
      <c r="B4593" s="20" t="s">
        <v>28292</v>
      </c>
      <c r="C4593" t="s">
        <v>23665</v>
      </c>
    </row>
    <row r="4594" spans="1:3" ht="12" customHeight="1" x14ac:dyDescent="0.3">
      <c r="A4594" s="20" t="s">
        <v>7632</v>
      </c>
      <c r="B4594" s="20" t="s">
        <v>28293</v>
      </c>
      <c r="C4594" t="s">
        <v>23665</v>
      </c>
    </row>
    <row r="4595" spans="1:3" ht="12" customHeight="1" x14ac:dyDescent="0.3">
      <c r="A4595" s="20" t="s">
        <v>7536</v>
      </c>
      <c r="B4595" s="20" t="s">
        <v>23668</v>
      </c>
      <c r="C4595" t="s">
        <v>28294</v>
      </c>
    </row>
    <row r="4596" spans="1:3" ht="12" customHeight="1" x14ac:dyDescent="0.3">
      <c r="A4596" s="20" t="s">
        <v>7633</v>
      </c>
      <c r="B4596" s="20" t="s">
        <v>23668</v>
      </c>
      <c r="C4596" t="s">
        <v>28295</v>
      </c>
    </row>
    <row r="4597" spans="1:3" ht="12" customHeight="1" x14ac:dyDescent="0.3">
      <c r="A4597" s="20" t="s">
        <v>1205</v>
      </c>
      <c r="B4597" s="20" t="s">
        <v>23668</v>
      </c>
      <c r="C4597" t="s">
        <v>28296</v>
      </c>
    </row>
    <row r="4598" spans="1:3" ht="12" customHeight="1" x14ac:dyDescent="0.3">
      <c r="A4598" s="20" t="s">
        <v>5941</v>
      </c>
      <c r="B4598" s="20" t="s">
        <v>28297</v>
      </c>
      <c r="C4598" t="s">
        <v>23697</v>
      </c>
    </row>
    <row r="4599" spans="1:3" ht="12" customHeight="1" x14ac:dyDescent="0.3">
      <c r="A4599" s="20" t="s">
        <v>2080</v>
      </c>
      <c r="B4599" s="20" t="s">
        <v>23668</v>
      </c>
      <c r="C4599" t="s">
        <v>28298</v>
      </c>
    </row>
    <row r="4600" spans="1:3" ht="12" customHeight="1" x14ac:dyDescent="0.3">
      <c r="A4600" s="20" t="s">
        <v>2081</v>
      </c>
      <c r="B4600" s="20" t="s">
        <v>23668</v>
      </c>
      <c r="C4600" t="s">
        <v>28299</v>
      </c>
    </row>
    <row r="4601" spans="1:3" ht="12" customHeight="1" x14ac:dyDescent="0.3">
      <c r="A4601" s="20" t="s">
        <v>7634</v>
      </c>
      <c r="B4601" s="20" t="s">
        <v>28300</v>
      </c>
      <c r="C4601" t="s">
        <v>24007</v>
      </c>
    </row>
    <row r="4602" spans="1:3" ht="12" customHeight="1" x14ac:dyDescent="0.3">
      <c r="A4602" s="20" t="s">
        <v>1057</v>
      </c>
      <c r="B4602" s="20" t="s">
        <v>28301</v>
      </c>
      <c r="C4602" t="s">
        <v>23774</v>
      </c>
    </row>
    <row r="4603" spans="1:3" ht="12" customHeight="1" x14ac:dyDescent="0.3">
      <c r="A4603" s="20" t="s">
        <v>1058</v>
      </c>
      <c r="B4603" s="20" t="s">
        <v>28302</v>
      </c>
      <c r="C4603" t="s">
        <v>23774</v>
      </c>
    </row>
    <row r="4604" spans="1:3" ht="12" customHeight="1" x14ac:dyDescent="0.3">
      <c r="A4604" s="20" t="s">
        <v>3407</v>
      </c>
      <c r="B4604" s="20" t="s">
        <v>19218</v>
      </c>
      <c r="C4604" t="s">
        <v>23775</v>
      </c>
    </row>
    <row r="4605" spans="1:3" ht="12" customHeight="1" x14ac:dyDescent="0.3">
      <c r="A4605" s="20" t="s">
        <v>946</v>
      </c>
      <c r="B4605" s="20" t="s">
        <v>23668</v>
      </c>
      <c r="C4605" t="s">
        <v>28303</v>
      </c>
    </row>
    <row r="4606" spans="1:3" ht="12" customHeight="1" x14ac:dyDescent="0.3">
      <c r="A4606" s="20" t="s">
        <v>5221</v>
      </c>
      <c r="B4606" s="20" t="s">
        <v>28304</v>
      </c>
      <c r="C4606" t="s">
        <v>23665</v>
      </c>
    </row>
    <row r="4607" spans="1:3" ht="12" customHeight="1" x14ac:dyDescent="0.3">
      <c r="A4607" s="20" t="s">
        <v>947</v>
      </c>
      <c r="B4607" s="20" t="s">
        <v>28305</v>
      </c>
      <c r="C4607" t="s">
        <v>23719</v>
      </c>
    </row>
    <row r="4608" spans="1:3" ht="12" customHeight="1" x14ac:dyDescent="0.3">
      <c r="A4608" s="20" t="s">
        <v>948</v>
      </c>
      <c r="B4608" s="20" t="s">
        <v>28306</v>
      </c>
      <c r="C4608" t="s">
        <v>28307</v>
      </c>
    </row>
    <row r="4609" spans="1:3" ht="12" customHeight="1" x14ac:dyDescent="0.3">
      <c r="A4609" s="20" t="s">
        <v>3189</v>
      </c>
      <c r="B4609" s="20" t="s">
        <v>28308</v>
      </c>
      <c r="C4609" t="s">
        <v>23729</v>
      </c>
    </row>
    <row r="4610" spans="1:3" ht="12" customHeight="1" x14ac:dyDescent="0.3">
      <c r="A4610" s="20" t="s">
        <v>2082</v>
      </c>
      <c r="B4610" s="20" t="s">
        <v>23668</v>
      </c>
      <c r="C4610" t="s">
        <v>28309</v>
      </c>
    </row>
    <row r="4611" spans="1:3" ht="12" customHeight="1" x14ac:dyDescent="0.3">
      <c r="A4611" s="20" t="s">
        <v>5222</v>
      </c>
      <c r="B4611" s="20" t="s">
        <v>28310</v>
      </c>
      <c r="C4611" t="s">
        <v>23683</v>
      </c>
    </row>
    <row r="4612" spans="1:3" ht="12" customHeight="1" x14ac:dyDescent="0.3">
      <c r="A4612" s="20" t="s">
        <v>4639</v>
      </c>
      <c r="B4612" s="20" t="s">
        <v>28311</v>
      </c>
      <c r="C4612" t="s">
        <v>23683</v>
      </c>
    </row>
    <row r="4613" spans="1:3" ht="12" customHeight="1" x14ac:dyDescent="0.3">
      <c r="A4613" s="20" t="s">
        <v>2405</v>
      </c>
      <c r="B4613" s="20" t="s">
        <v>28312</v>
      </c>
      <c r="C4613" t="s">
        <v>23731</v>
      </c>
    </row>
    <row r="4614" spans="1:3" ht="12" customHeight="1" x14ac:dyDescent="0.3">
      <c r="A4614" s="20" t="s">
        <v>4736</v>
      </c>
      <c r="B4614" s="20" t="s">
        <v>23668</v>
      </c>
      <c r="C4614" t="s">
        <v>28313</v>
      </c>
    </row>
    <row r="4615" spans="1:3" ht="12" customHeight="1" x14ac:dyDescent="0.3">
      <c r="A4615" s="20" t="s">
        <v>2083</v>
      </c>
      <c r="B4615" s="20" t="s">
        <v>23668</v>
      </c>
      <c r="C4615" t="s">
        <v>28314</v>
      </c>
    </row>
    <row r="4616" spans="1:3" ht="12" customHeight="1" x14ac:dyDescent="0.3">
      <c r="A4616" s="20" t="s">
        <v>1140</v>
      </c>
      <c r="B4616" s="20" t="s">
        <v>28315</v>
      </c>
      <c r="C4616" t="s">
        <v>23665</v>
      </c>
    </row>
    <row r="4617" spans="1:3" ht="12" customHeight="1" x14ac:dyDescent="0.3">
      <c r="A4617" s="20" t="s">
        <v>1331</v>
      </c>
      <c r="B4617" s="20" t="s">
        <v>28316</v>
      </c>
      <c r="C4617" t="s">
        <v>24096</v>
      </c>
    </row>
    <row r="4618" spans="1:3" ht="12" customHeight="1" x14ac:dyDescent="0.3">
      <c r="A4618" s="20" t="s">
        <v>2574</v>
      </c>
      <c r="B4618" s="20" t="s">
        <v>23668</v>
      </c>
      <c r="C4618" t="s">
        <v>28317</v>
      </c>
    </row>
    <row r="4619" spans="1:3" ht="12" customHeight="1" x14ac:dyDescent="0.3">
      <c r="A4619" s="20" t="s">
        <v>167</v>
      </c>
      <c r="B4619" s="20" t="s">
        <v>28318</v>
      </c>
      <c r="C4619" t="s">
        <v>23683</v>
      </c>
    </row>
    <row r="4620" spans="1:3" ht="12" customHeight="1" x14ac:dyDescent="0.3">
      <c r="A4620" s="20" t="s">
        <v>6076</v>
      </c>
      <c r="B4620" s="20" t="s">
        <v>28319</v>
      </c>
      <c r="C4620" t="s">
        <v>23697</v>
      </c>
    </row>
    <row r="4621" spans="1:3" ht="12" customHeight="1" x14ac:dyDescent="0.3">
      <c r="A4621" s="20" t="s">
        <v>7366</v>
      </c>
      <c r="B4621" s="20" t="s">
        <v>28320</v>
      </c>
      <c r="C4621" t="s">
        <v>24096</v>
      </c>
    </row>
    <row r="4622" spans="1:3" ht="12" customHeight="1" x14ac:dyDescent="0.3">
      <c r="A4622" s="20" t="s">
        <v>354</v>
      </c>
      <c r="B4622" s="20" t="s">
        <v>15951</v>
      </c>
      <c r="C4622" t="s">
        <v>23683</v>
      </c>
    </row>
    <row r="4623" spans="1:3" ht="12" customHeight="1" x14ac:dyDescent="0.3">
      <c r="A4623" s="20" t="s">
        <v>355</v>
      </c>
      <c r="B4623" s="20" t="s">
        <v>15952</v>
      </c>
      <c r="C4623" t="s">
        <v>23719</v>
      </c>
    </row>
    <row r="4624" spans="1:3" ht="12" customHeight="1" x14ac:dyDescent="0.3">
      <c r="A4624" s="20" t="s">
        <v>449</v>
      </c>
      <c r="B4624" s="20" t="s">
        <v>24038</v>
      </c>
      <c r="C4624" t="s">
        <v>28321</v>
      </c>
    </row>
    <row r="4625" spans="1:3" ht="12" customHeight="1" x14ac:dyDescent="0.3">
      <c r="A4625" s="20" t="s">
        <v>450</v>
      </c>
      <c r="B4625" s="20" t="s">
        <v>28322</v>
      </c>
      <c r="C4625" t="s">
        <v>23719</v>
      </c>
    </row>
    <row r="4626" spans="1:3" ht="12" customHeight="1" x14ac:dyDescent="0.3">
      <c r="A4626" s="20" t="s">
        <v>2262</v>
      </c>
      <c r="B4626" s="20" t="s">
        <v>28323</v>
      </c>
      <c r="C4626" t="s">
        <v>23683</v>
      </c>
    </row>
    <row r="4627" spans="1:3" ht="12" customHeight="1" x14ac:dyDescent="0.3">
      <c r="A4627" s="20" t="s">
        <v>4989</v>
      </c>
      <c r="B4627" s="20" t="s">
        <v>28324</v>
      </c>
      <c r="C4627" t="s">
        <v>28325</v>
      </c>
    </row>
    <row r="4628" spans="1:3" ht="12" customHeight="1" x14ac:dyDescent="0.3">
      <c r="A4628" s="20" t="s">
        <v>6077</v>
      </c>
      <c r="B4628" s="20" t="s">
        <v>28326</v>
      </c>
      <c r="C4628" t="s">
        <v>28327</v>
      </c>
    </row>
    <row r="4629" spans="1:3" ht="12" customHeight="1" x14ac:dyDescent="0.3">
      <c r="A4629" s="20" t="s">
        <v>1461</v>
      </c>
      <c r="B4629" s="20" t="s">
        <v>28328</v>
      </c>
      <c r="C4629" t="s">
        <v>23665</v>
      </c>
    </row>
    <row r="4630" spans="1:3" ht="12" customHeight="1" x14ac:dyDescent="0.3">
      <c r="A4630" s="20" t="s">
        <v>2575</v>
      </c>
      <c r="B4630" s="20" t="s">
        <v>28329</v>
      </c>
      <c r="C4630" t="s">
        <v>23823</v>
      </c>
    </row>
    <row r="4631" spans="1:3" ht="12" customHeight="1" x14ac:dyDescent="0.3">
      <c r="A4631" s="20" t="s">
        <v>1332</v>
      </c>
      <c r="B4631" s="20" t="s">
        <v>28330</v>
      </c>
      <c r="C4631" t="s">
        <v>23663</v>
      </c>
    </row>
    <row r="4632" spans="1:3" ht="12" customHeight="1" x14ac:dyDescent="0.3">
      <c r="A4632" s="20" t="s">
        <v>2576</v>
      </c>
      <c r="B4632" s="20" t="s">
        <v>28331</v>
      </c>
      <c r="C4632" t="s">
        <v>23663</v>
      </c>
    </row>
    <row r="4633" spans="1:3" ht="12" customHeight="1" x14ac:dyDescent="0.3">
      <c r="A4633" s="20" t="s">
        <v>7448</v>
      </c>
      <c r="B4633" s="20" t="s">
        <v>23668</v>
      </c>
      <c r="C4633" t="s">
        <v>28332</v>
      </c>
    </row>
    <row r="4634" spans="1:3" ht="12" customHeight="1" x14ac:dyDescent="0.3">
      <c r="A4634" s="20" t="s">
        <v>2263</v>
      </c>
      <c r="B4634" s="20" t="s">
        <v>28333</v>
      </c>
      <c r="C4634" t="s">
        <v>23663</v>
      </c>
    </row>
    <row r="4635" spans="1:3" ht="12" customHeight="1" x14ac:dyDescent="0.3">
      <c r="A4635" s="20" t="s">
        <v>6735</v>
      </c>
      <c r="B4635" s="20" t="s">
        <v>28334</v>
      </c>
      <c r="C4635" t="s">
        <v>23697</v>
      </c>
    </row>
    <row r="4636" spans="1:3" ht="12" customHeight="1" x14ac:dyDescent="0.3">
      <c r="A4636" s="20" t="s">
        <v>7102</v>
      </c>
      <c r="B4636" s="20" t="s">
        <v>23721</v>
      </c>
      <c r="C4636" t="s">
        <v>28335</v>
      </c>
    </row>
    <row r="4637" spans="1:3" ht="12" customHeight="1" x14ac:dyDescent="0.3">
      <c r="A4637" s="20" t="s">
        <v>6078</v>
      </c>
      <c r="B4637" s="20" t="s">
        <v>28336</v>
      </c>
      <c r="C4637" t="s">
        <v>23697</v>
      </c>
    </row>
    <row r="4638" spans="1:3" ht="12" customHeight="1" x14ac:dyDescent="0.3">
      <c r="A4638" s="20" t="s">
        <v>2577</v>
      </c>
      <c r="B4638" s="20" t="s">
        <v>28337</v>
      </c>
      <c r="C4638" t="s">
        <v>23663</v>
      </c>
    </row>
    <row r="4639" spans="1:3" ht="12" customHeight="1" x14ac:dyDescent="0.3">
      <c r="A4639" s="20" t="s">
        <v>6526</v>
      </c>
      <c r="B4639" s="20" t="s">
        <v>23668</v>
      </c>
      <c r="C4639" t="s">
        <v>28338</v>
      </c>
    </row>
    <row r="4640" spans="1:3" ht="12" customHeight="1" x14ac:dyDescent="0.3">
      <c r="A4640" s="20" t="s">
        <v>3675</v>
      </c>
      <c r="B4640" s="20" t="s">
        <v>28339</v>
      </c>
      <c r="C4640" t="s">
        <v>23683</v>
      </c>
    </row>
    <row r="4641" spans="1:3" ht="12" customHeight="1" x14ac:dyDescent="0.3">
      <c r="A4641" s="20" t="s">
        <v>949</v>
      </c>
      <c r="B4641" s="20" t="s">
        <v>16560</v>
      </c>
      <c r="C4641" t="s">
        <v>28340</v>
      </c>
    </row>
    <row r="4642" spans="1:3" ht="12" customHeight="1" x14ac:dyDescent="0.3">
      <c r="A4642" s="20" t="s">
        <v>7537</v>
      </c>
      <c r="B4642" s="20" t="s">
        <v>23668</v>
      </c>
      <c r="C4642" t="s">
        <v>28341</v>
      </c>
    </row>
    <row r="4643" spans="1:3" ht="12" customHeight="1" x14ac:dyDescent="0.3">
      <c r="A4643" s="20" t="s">
        <v>7449</v>
      </c>
      <c r="B4643" s="20" t="s">
        <v>28342</v>
      </c>
      <c r="C4643" t="s">
        <v>23683</v>
      </c>
    </row>
    <row r="4644" spans="1:3" ht="12" customHeight="1" x14ac:dyDescent="0.3">
      <c r="A4644" s="20" t="s">
        <v>1206</v>
      </c>
      <c r="B4644" s="20" t="s">
        <v>23668</v>
      </c>
      <c r="C4644" t="s">
        <v>28343</v>
      </c>
    </row>
    <row r="4645" spans="1:3" ht="12" customHeight="1" x14ac:dyDescent="0.3">
      <c r="A4645" s="20" t="s">
        <v>7367</v>
      </c>
      <c r="B4645" s="20" t="s">
        <v>23668</v>
      </c>
      <c r="C4645" t="s">
        <v>28344</v>
      </c>
    </row>
    <row r="4646" spans="1:3" ht="12" customHeight="1" x14ac:dyDescent="0.3">
      <c r="A4646" s="20" t="s">
        <v>2406</v>
      </c>
      <c r="B4646" s="20" t="s">
        <v>28345</v>
      </c>
      <c r="C4646" t="s">
        <v>23683</v>
      </c>
    </row>
    <row r="4647" spans="1:3" ht="12" customHeight="1" x14ac:dyDescent="0.3">
      <c r="A4647" s="20" t="s">
        <v>1857</v>
      </c>
      <c r="B4647" s="20" t="s">
        <v>28346</v>
      </c>
      <c r="C4647" t="s">
        <v>23663</v>
      </c>
    </row>
    <row r="4648" spans="1:3" ht="12" customHeight="1" x14ac:dyDescent="0.3">
      <c r="A4648" s="20" t="s">
        <v>800</v>
      </c>
      <c r="B4648" s="20" t="s">
        <v>28347</v>
      </c>
      <c r="C4648" t="s">
        <v>23719</v>
      </c>
    </row>
    <row r="4649" spans="1:3" ht="12" customHeight="1" x14ac:dyDescent="0.3">
      <c r="A4649" s="20" t="s">
        <v>1858</v>
      </c>
      <c r="B4649" s="20" t="s">
        <v>28348</v>
      </c>
      <c r="C4649" t="s">
        <v>23665</v>
      </c>
    </row>
    <row r="4650" spans="1:3" ht="12" customHeight="1" x14ac:dyDescent="0.3">
      <c r="A4650" s="20" t="s">
        <v>1859</v>
      </c>
      <c r="B4650" s="20" t="s">
        <v>28349</v>
      </c>
      <c r="C4650" t="s">
        <v>23663</v>
      </c>
    </row>
    <row r="4651" spans="1:3" ht="12" customHeight="1" x14ac:dyDescent="0.3">
      <c r="A4651" s="20" t="s">
        <v>1462</v>
      </c>
      <c r="B4651" s="20" t="s">
        <v>28350</v>
      </c>
      <c r="C4651" t="s">
        <v>23683</v>
      </c>
    </row>
    <row r="4652" spans="1:3" ht="12" customHeight="1" x14ac:dyDescent="0.3">
      <c r="A4652" s="20" t="s">
        <v>7450</v>
      </c>
      <c r="B4652" s="20" t="s">
        <v>23668</v>
      </c>
      <c r="C4652" t="s">
        <v>28351</v>
      </c>
    </row>
    <row r="4653" spans="1:3" ht="12" customHeight="1" x14ac:dyDescent="0.3">
      <c r="A4653" s="20" t="s">
        <v>2084</v>
      </c>
      <c r="B4653" s="20" t="s">
        <v>23668</v>
      </c>
      <c r="C4653" t="s">
        <v>28352</v>
      </c>
    </row>
    <row r="4654" spans="1:3" ht="12" customHeight="1" x14ac:dyDescent="0.3">
      <c r="A4654" s="20" t="s">
        <v>1141</v>
      </c>
      <c r="B4654" s="20" t="s">
        <v>28353</v>
      </c>
      <c r="C4654" t="s">
        <v>23665</v>
      </c>
    </row>
    <row r="4655" spans="1:3" ht="12" customHeight="1" x14ac:dyDescent="0.3">
      <c r="A4655" s="20" t="s">
        <v>6079</v>
      </c>
      <c r="B4655" s="20" t="s">
        <v>28354</v>
      </c>
      <c r="C4655" t="s">
        <v>23683</v>
      </c>
    </row>
    <row r="4656" spans="1:3" ht="12" customHeight="1" x14ac:dyDescent="0.3">
      <c r="A4656" s="20" t="s">
        <v>7451</v>
      </c>
      <c r="B4656" s="20" t="s">
        <v>23668</v>
      </c>
      <c r="C4656" t="s">
        <v>28355</v>
      </c>
    </row>
    <row r="4657" spans="1:3" ht="12" customHeight="1" x14ac:dyDescent="0.3">
      <c r="A4657" s="20" t="s">
        <v>4823</v>
      </c>
      <c r="B4657" s="20" t="s">
        <v>28356</v>
      </c>
      <c r="C4657" t="s">
        <v>23683</v>
      </c>
    </row>
    <row r="4658" spans="1:3" ht="12" customHeight="1" x14ac:dyDescent="0.3">
      <c r="A4658" s="20" t="s">
        <v>629</v>
      </c>
      <c r="B4658" s="20" t="s">
        <v>28357</v>
      </c>
      <c r="C4658" t="s">
        <v>23683</v>
      </c>
    </row>
    <row r="4659" spans="1:3" ht="12" customHeight="1" x14ac:dyDescent="0.3">
      <c r="A4659" s="20" t="s">
        <v>1860</v>
      </c>
      <c r="B4659" s="20" t="s">
        <v>28358</v>
      </c>
      <c r="C4659" t="s">
        <v>23665</v>
      </c>
    </row>
    <row r="4660" spans="1:3" ht="12" customHeight="1" x14ac:dyDescent="0.3">
      <c r="A4660" s="20" t="s">
        <v>7452</v>
      </c>
      <c r="B4660" s="20" t="s">
        <v>23789</v>
      </c>
      <c r="C4660" t="s">
        <v>28359</v>
      </c>
    </row>
    <row r="4661" spans="1:3" ht="12" customHeight="1" x14ac:dyDescent="0.3">
      <c r="A4661" s="20" t="s">
        <v>7453</v>
      </c>
      <c r="B4661" s="20" t="s">
        <v>23668</v>
      </c>
      <c r="C4661" t="s">
        <v>28360</v>
      </c>
    </row>
    <row r="4662" spans="1:3" ht="12" customHeight="1" x14ac:dyDescent="0.3">
      <c r="A4662" s="20" t="s">
        <v>2085</v>
      </c>
      <c r="B4662" s="20" t="s">
        <v>23668</v>
      </c>
      <c r="C4662" t="s">
        <v>28361</v>
      </c>
    </row>
    <row r="4663" spans="1:3" ht="12" customHeight="1" x14ac:dyDescent="0.3">
      <c r="A4663" s="20" t="s">
        <v>1861</v>
      </c>
      <c r="B4663" s="20" t="s">
        <v>28362</v>
      </c>
      <c r="C4663" t="s">
        <v>23663</v>
      </c>
    </row>
    <row r="4664" spans="1:3" ht="12" customHeight="1" x14ac:dyDescent="0.3">
      <c r="A4664" s="20" t="s">
        <v>3748</v>
      </c>
      <c r="B4664" s="20" t="s">
        <v>28363</v>
      </c>
      <c r="C4664" t="s">
        <v>23665</v>
      </c>
    </row>
    <row r="4665" spans="1:3" ht="12" customHeight="1" x14ac:dyDescent="0.3">
      <c r="A4665" s="20" t="s">
        <v>1665</v>
      </c>
      <c r="B4665" s="20" t="s">
        <v>28364</v>
      </c>
      <c r="C4665" t="s">
        <v>23731</v>
      </c>
    </row>
    <row r="4666" spans="1:3" ht="12" customHeight="1" x14ac:dyDescent="0.3">
      <c r="A4666" s="20" t="s">
        <v>5223</v>
      </c>
      <c r="B4666" s="20" t="s">
        <v>28365</v>
      </c>
      <c r="C4666" t="s">
        <v>28366</v>
      </c>
    </row>
    <row r="4667" spans="1:3" ht="12" customHeight="1" x14ac:dyDescent="0.3">
      <c r="A4667" s="20" t="s">
        <v>2926</v>
      </c>
      <c r="B4667" s="20" t="s">
        <v>28367</v>
      </c>
      <c r="C4667" t="s">
        <v>23661</v>
      </c>
    </row>
    <row r="4668" spans="1:3" ht="12" customHeight="1" x14ac:dyDescent="0.3">
      <c r="A4668" s="20" t="s">
        <v>6463</v>
      </c>
      <c r="B4668" s="20" t="s">
        <v>28368</v>
      </c>
      <c r="C4668" t="s">
        <v>23683</v>
      </c>
    </row>
    <row r="4669" spans="1:3" ht="12" customHeight="1" x14ac:dyDescent="0.3">
      <c r="A4669" s="20" t="s">
        <v>6823</v>
      </c>
      <c r="B4669" s="20" t="s">
        <v>23668</v>
      </c>
      <c r="C4669" t="s">
        <v>28369</v>
      </c>
    </row>
    <row r="4670" spans="1:3" ht="12" customHeight="1" x14ac:dyDescent="0.3">
      <c r="A4670" s="20" t="s">
        <v>7858</v>
      </c>
      <c r="B4670" s="20" t="s">
        <v>28370</v>
      </c>
      <c r="C4670" t="s">
        <v>23665</v>
      </c>
    </row>
    <row r="4671" spans="1:3" ht="12" customHeight="1" x14ac:dyDescent="0.3">
      <c r="A4671" s="20" t="s">
        <v>7454</v>
      </c>
      <c r="B4671" s="20" t="s">
        <v>23668</v>
      </c>
      <c r="C4671" t="s">
        <v>28371</v>
      </c>
    </row>
    <row r="4672" spans="1:3" ht="12" customHeight="1" x14ac:dyDescent="0.3">
      <c r="A4672" s="20" t="s">
        <v>5516</v>
      </c>
      <c r="B4672" s="20" t="s">
        <v>28372</v>
      </c>
      <c r="C4672" t="s">
        <v>23665</v>
      </c>
    </row>
    <row r="4673" spans="1:3" ht="12" customHeight="1" x14ac:dyDescent="0.3">
      <c r="A4673" s="20" t="s">
        <v>168</v>
      </c>
      <c r="B4673" s="20" t="s">
        <v>23668</v>
      </c>
      <c r="C4673" t="s">
        <v>28373</v>
      </c>
    </row>
    <row r="4674" spans="1:3" ht="12" customHeight="1" x14ac:dyDescent="0.3">
      <c r="A4674" s="20" t="s">
        <v>4449</v>
      </c>
      <c r="B4674" s="20" t="s">
        <v>23668</v>
      </c>
      <c r="C4674" t="s">
        <v>28374</v>
      </c>
    </row>
    <row r="4675" spans="1:3" ht="12" customHeight="1" x14ac:dyDescent="0.3">
      <c r="A4675" s="20" t="s">
        <v>4344</v>
      </c>
      <c r="B4675" s="20" t="s">
        <v>28375</v>
      </c>
      <c r="C4675" t="s">
        <v>23667</v>
      </c>
    </row>
    <row r="4676" spans="1:3" ht="12" customHeight="1" x14ac:dyDescent="0.3">
      <c r="A4676" s="20" t="s">
        <v>3749</v>
      </c>
      <c r="B4676" s="20" t="s">
        <v>28376</v>
      </c>
      <c r="C4676" t="s">
        <v>23665</v>
      </c>
    </row>
    <row r="4677" spans="1:3" ht="12" customHeight="1" x14ac:dyDescent="0.3">
      <c r="A4677" s="20" t="s">
        <v>6213</v>
      </c>
      <c r="B4677" s="20" t="s">
        <v>24029</v>
      </c>
      <c r="C4677" t="s">
        <v>28377</v>
      </c>
    </row>
    <row r="4678" spans="1:3" ht="12" customHeight="1" x14ac:dyDescent="0.3">
      <c r="A4678" s="20" t="s">
        <v>3816</v>
      </c>
      <c r="B4678" s="20" t="s">
        <v>28378</v>
      </c>
      <c r="C4678" t="s">
        <v>23665</v>
      </c>
    </row>
    <row r="4679" spans="1:3" ht="12" customHeight="1" x14ac:dyDescent="0.3">
      <c r="A4679" s="20" t="s">
        <v>3035</v>
      </c>
      <c r="B4679" s="20" t="s">
        <v>28379</v>
      </c>
      <c r="C4679" t="s">
        <v>23661</v>
      </c>
    </row>
    <row r="4680" spans="1:3" ht="12" customHeight="1" x14ac:dyDescent="0.3">
      <c r="A4680" s="20" t="s">
        <v>7455</v>
      </c>
      <c r="B4680" s="20" t="s">
        <v>28380</v>
      </c>
      <c r="C4680" t="s">
        <v>24007</v>
      </c>
    </row>
    <row r="4681" spans="1:3" ht="12" customHeight="1" x14ac:dyDescent="0.3">
      <c r="A4681" s="20" t="s">
        <v>6295</v>
      </c>
      <c r="B4681" s="20" t="s">
        <v>28381</v>
      </c>
      <c r="C4681" t="s">
        <v>23724</v>
      </c>
    </row>
    <row r="4682" spans="1:3" ht="12" customHeight="1" x14ac:dyDescent="0.3">
      <c r="A4682" s="20" t="s">
        <v>5224</v>
      </c>
      <c r="B4682" s="20" t="s">
        <v>23721</v>
      </c>
      <c r="C4682" t="s">
        <v>28382</v>
      </c>
    </row>
    <row r="4683" spans="1:3" ht="12" customHeight="1" x14ac:dyDescent="0.3">
      <c r="A4683" s="20" t="s">
        <v>1333</v>
      </c>
      <c r="B4683" s="20" t="s">
        <v>23677</v>
      </c>
      <c r="C4683" t="s">
        <v>28383</v>
      </c>
    </row>
    <row r="4684" spans="1:3" ht="12" customHeight="1" x14ac:dyDescent="0.3">
      <c r="A4684" s="20" t="s">
        <v>1334</v>
      </c>
      <c r="B4684" s="20" t="s">
        <v>28384</v>
      </c>
      <c r="C4684" t="s">
        <v>23829</v>
      </c>
    </row>
    <row r="4685" spans="1:3" ht="12" customHeight="1" x14ac:dyDescent="0.3">
      <c r="A4685" s="20" t="s">
        <v>1862</v>
      </c>
      <c r="B4685" s="20" t="s">
        <v>28385</v>
      </c>
      <c r="C4685" t="s">
        <v>25157</v>
      </c>
    </row>
    <row r="4686" spans="1:3" ht="12" customHeight="1" x14ac:dyDescent="0.3">
      <c r="A4686" s="20" t="s">
        <v>169</v>
      </c>
      <c r="B4686" s="20" t="s">
        <v>28386</v>
      </c>
      <c r="C4686" t="s">
        <v>23719</v>
      </c>
    </row>
    <row r="4687" spans="1:3" ht="12" customHeight="1" x14ac:dyDescent="0.3">
      <c r="A4687" s="20" t="s">
        <v>2641</v>
      </c>
      <c r="B4687" s="20" t="s">
        <v>28387</v>
      </c>
      <c r="C4687" t="s">
        <v>23663</v>
      </c>
    </row>
    <row r="4688" spans="1:3" ht="12" customHeight="1" x14ac:dyDescent="0.3">
      <c r="A4688" s="20" t="s">
        <v>6623</v>
      </c>
      <c r="B4688" s="20" t="s">
        <v>28388</v>
      </c>
      <c r="C4688" t="s">
        <v>23665</v>
      </c>
    </row>
    <row r="4689" spans="1:3" ht="12" customHeight="1" x14ac:dyDescent="0.3">
      <c r="A4689" s="20" t="s">
        <v>4824</v>
      </c>
      <c r="B4689" s="20" t="s">
        <v>28389</v>
      </c>
      <c r="C4689" t="s">
        <v>23775</v>
      </c>
    </row>
    <row r="4690" spans="1:3" ht="12" customHeight="1" x14ac:dyDescent="0.3">
      <c r="A4690" s="20" t="s">
        <v>7538</v>
      </c>
      <c r="B4690" s="20" t="s">
        <v>28390</v>
      </c>
      <c r="C4690" t="s">
        <v>28391</v>
      </c>
    </row>
    <row r="4691" spans="1:3" ht="12" customHeight="1" x14ac:dyDescent="0.3">
      <c r="A4691" s="20" t="s">
        <v>630</v>
      </c>
      <c r="B4691" s="20" t="s">
        <v>28392</v>
      </c>
      <c r="C4691" t="s">
        <v>23719</v>
      </c>
    </row>
    <row r="4692" spans="1:3" ht="12" customHeight="1" x14ac:dyDescent="0.3">
      <c r="A4692" s="20" t="s">
        <v>3190</v>
      </c>
      <c r="B4692" s="20" t="s">
        <v>23789</v>
      </c>
      <c r="C4692" t="s">
        <v>28393</v>
      </c>
    </row>
    <row r="4693" spans="1:3" ht="12" customHeight="1" x14ac:dyDescent="0.3">
      <c r="A4693" s="20" t="s">
        <v>2696</v>
      </c>
      <c r="B4693" s="20" t="s">
        <v>28394</v>
      </c>
      <c r="C4693" t="s">
        <v>23839</v>
      </c>
    </row>
    <row r="4694" spans="1:3" ht="12" customHeight="1" x14ac:dyDescent="0.3">
      <c r="A4694" s="20" t="s">
        <v>1142</v>
      </c>
      <c r="B4694" s="20" t="s">
        <v>28395</v>
      </c>
      <c r="C4694" t="s">
        <v>23665</v>
      </c>
    </row>
    <row r="4695" spans="1:3" ht="12" customHeight="1" x14ac:dyDescent="0.3">
      <c r="A4695" s="20" t="s">
        <v>1863</v>
      </c>
      <c r="B4695" s="20" t="s">
        <v>28396</v>
      </c>
      <c r="C4695" t="s">
        <v>23663</v>
      </c>
    </row>
    <row r="4696" spans="1:3" ht="12" customHeight="1" x14ac:dyDescent="0.3">
      <c r="A4696" s="20" t="s">
        <v>7456</v>
      </c>
      <c r="B4696" s="20" t="s">
        <v>23668</v>
      </c>
      <c r="C4696" t="s">
        <v>28397</v>
      </c>
    </row>
    <row r="4697" spans="1:3" ht="12" customHeight="1" x14ac:dyDescent="0.3">
      <c r="A4697" s="20" t="s">
        <v>7457</v>
      </c>
      <c r="B4697" s="20" t="s">
        <v>23668</v>
      </c>
      <c r="C4697" t="s">
        <v>28398</v>
      </c>
    </row>
    <row r="4698" spans="1:3" ht="12" customHeight="1" x14ac:dyDescent="0.3">
      <c r="A4698" s="20" t="s">
        <v>6080</v>
      </c>
      <c r="B4698" s="20" t="s">
        <v>28399</v>
      </c>
      <c r="C4698" t="s">
        <v>23665</v>
      </c>
    </row>
    <row r="4699" spans="1:3" ht="12" customHeight="1" x14ac:dyDescent="0.3">
      <c r="A4699" s="20" t="s">
        <v>7635</v>
      </c>
      <c r="B4699" s="20" t="s">
        <v>28400</v>
      </c>
      <c r="C4699" t="s">
        <v>23683</v>
      </c>
    </row>
    <row r="4700" spans="1:3" ht="12" customHeight="1" x14ac:dyDescent="0.3">
      <c r="A4700" s="20" t="s">
        <v>3191</v>
      </c>
      <c r="B4700" s="20" t="s">
        <v>28401</v>
      </c>
      <c r="C4700" t="s">
        <v>23839</v>
      </c>
    </row>
    <row r="4701" spans="1:3" ht="12" customHeight="1" x14ac:dyDescent="0.3">
      <c r="A4701" s="20" t="s">
        <v>950</v>
      </c>
      <c r="B4701" s="20" t="s">
        <v>28402</v>
      </c>
      <c r="C4701" t="s">
        <v>23683</v>
      </c>
    </row>
    <row r="4702" spans="1:3" ht="12" customHeight="1" x14ac:dyDescent="0.3">
      <c r="A4702" s="20" t="s">
        <v>6187</v>
      </c>
      <c r="B4702" s="20" t="s">
        <v>15587</v>
      </c>
      <c r="C4702" t="s">
        <v>28403</v>
      </c>
    </row>
    <row r="4703" spans="1:3" ht="12" customHeight="1" x14ac:dyDescent="0.3">
      <c r="A4703" s="20" t="s">
        <v>1463</v>
      </c>
      <c r="B4703" s="20" t="s">
        <v>28404</v>
      </c>
      <c r="C4703" t="s">
        <v>23805</v>
      </c>
    </row>
    <row r="4704" spans="1:3" ht="12" customHeight="1" x14ac:dyDescent="0.3">
      <c r="A4704" s="20" t="s">
        <v>5420</v>
      </c>
      <c r="B4704" s="20" t="s">
        <v>23721</v>
      </c>
      <c r="C4704" t="s">
        <v>28405</v>
      </c>
    </row>
    <row r="4705" spans="1:3" ht="12" customHeight="1" x14ac:dyDescent="0.3">
      <c r="A4705" s="20" t="s">
        <v>6624</v>
      </c>
      <c r="B4705" s="20" t="s">
        <v>28406</v>
      </c>
      <c r="C4705" t="s">
        <v>23697</v>
      </c>
    </row>
    <row r="4706" spans="1:3" ht="12" customHeight="1" x14ac:dyDescent="0.3">
      <c r="A4706" s="20" t="s">
        <v>5656</v>
      </c>
      <c r="B4706" s="20" t="s">
        <v>28407</v>
      </c>
      <c r="C4706" t="s">
        <v>23697</v>
      </c>
    </row>
    <row r="4707" spans="1:3" ht="12" customHeight="1" x14ac:dyDescent="0.3">
      <c r="A4707" s="20" t="s">
        <v>6188</v>
      </c>
      <c r="B4707" s="20" t="s">
        <v>28408</v>
      </c>
      <c r="C4707" t="s">
        <v>23683</v>
      </c>
    </row>
    <row r="4708" spans="1:3" ht="12" customHeight="1" x14ac:dyDescent="0.3">
      <c r="A4708" s="20" t="s">
        <v>451</v>
      </c>
      <c r="B4708" s="20" t="s">
        <v>28409</v>
      </c>
      <c r="C4708" t="s">
        <v>23719</v>
      </c>
    </row>
    <row r="4709" spans="1:3" ht="12" customHeight="1" x14ac:dyDescent="0.3">
      <c r="A4709" s="20" t="s">
        <v>7636</v>
      </c>
      <c r="B4709" s="20" t="s">
        <v>28410</v>
      </c>
      <c r="C4709" t="s">
        <v>24219</v>
      </c>
    </row>
    <row r="4710" spans="1:3" ht="12" customHeight="1" x14ac:dyDescent="0.3">
      <c r="A4710" s="20" t="s">
        <v>4825</v>
      </c>
      <c r="B4710" s="20" t="s">
        <v>28411</v>
      </c>
      <c r="C4710" t="s">
        <v>23683</v>
      </c>
    </row>
    <row r="4711" spans="1:3" ht="12" customHeight="1" x14ac:dyDescent="0.3">
      <c r="A4711" s="20" t="s">
        <v>6358</v>
      </c>
      <c r="B4711" s="20" t="s">
        <v>28412</v>
      </c>
      <c r="C4711" t="s">
        <v>23724</v>
      </c>
    </row>
    <row r="4712" spans="1:3" ht="12" customHeight="1" x14ac:dyDescent="0.3">
      <c r="A4712" s="20" t="s">
        <v>4772</v>
      </c>
      <c r="B4712" s="20" t="s">
        <v>28413</v>
      </c>
      <c r="C4712" t="s">
        <v>23701</v>
      </c>
    </row>
    <row r="4713" spans="1:3" ht="12" customHeight="1" x14ac:dyDescent="0.3">
      <c r="A4713" s="20" t="s">
        <v>4386</v>
      </c>
      <c r="B4713" s="20" t="s">
        <v>28414</v>
      </c>
      <c r="C4713" t="s">
        <v>23667</v>
      </c>
    </row>
    <row r="4714" spans="1:3" ht="12" customHeight="1" x14ac:dyDescent="0.3">
      <c r="A4714" s="20" t="s">
        <v>7859</v>
      </c>
      <c r="B4714" s="20" t="s">
        <v>28415</v>
      </c>
      <c r="C4714" t="s">
        <v>23665</v>
      </c>
    </row>
    <row r="4715" spans="1:3" ht="12" customHeight="1" x14ac:dyDescent="0.3">
      <c r="A4715" s="20" t="s">
        <v>5421</v>
      </c>
      <c r="B4715" s="20" t="s">
        <v>23668</v>
      </c>
      <c r="C4715" t="s">
        <v>28416</v>
      </c>
    </row>
    <row r="4716" spans="1:3" ht="12" customHeight="1" x14ac:dyDescent="0.3">
      <c r="A4716" s="20" t="s">
        <v>5225</v>
      </c>
      <c r="B4716" s="20" t="s">
        <v>28417</v>
      </c>
      <c r="C4716" t="s">
        <v>23683</v>
      </c>
    </row>
    <row r="4717" spans="1:3" ht="12" customHeight="1" x14ac:dyDescent="0.3">
      <c r="A4717" s="20" t="s">
        <v>3750</v>
      </c>
      <c r="B4717" s="20" t="s">
        <v>28418</v>
      </c>
      <c r="C4717" t="s">
        <v>23683</v>
      </c>
    </row>
    <row r="4718" spans="1:3" ht="12" customHeight="1" x14ac:dyDescent="0.3">
      <c r="A4718" s="20" t="s">
        <v>5226</v>
      </c>
      <c r="B4718" s="20" t="s">
        <v>28419</v>
      </c>
      <c r="C4718" t="s">
        <v>23683</v>
      </c>
    </row>
    <row r="4719" spans="1:3" ht="12" customHeight="1" x14ac:dyDescent="0.3">
      <c r="A4719" s="20" t="s">
        <v>7458</v>
      </c>
      <c r="B4719" s="20" t="s">
        <v>23668</v>
      </c>
      <c r="C4719" t="s">
        <v>28420</v>
      </c>
    </row>
    <row r="4720" spans="1:3" ht="12" customHeight="1" x14ac:dyDescent="0.3">
      <c r="A4720" s="20" t="s">
        <v>7459</v>
      </c>
      <c r="B4720" s="20" t="s">
        <v>23668</v>
      </c>
      <c r="C4720" t="s">
        <v>28421</v>
      </c>
    </row>
    <row r="4721" spans="1:3" ht="12" customHeight="1" x14ac:dyDescent="0.3">
      <c r="A4721" s="20" t="s">
        <v>4548</v>
      </c>
      <c r="B4721" s="20" t="s">
        <v>28422</v>
      </c>
      <c r="C4721" t="s">
        <v>23710</v>
      </c>
    </row>
    <row r="4722" spans="1:3" ht="12" customHeight="1" x14ac:dyDescent="0.3">
      <c r="A4722" s="20" t="s">
        <v>4890</v>
      </c>
      <c r="B4722" s="20" t="s">
        <v>28423</v>
      </c>
      <c r="C4722" t="s">
        <v>23665</v>
      </c>
    </row>
    <row r="4723" spans="1:3" ht="12" customHeight="1" x14ac:dyDescent="0.3">
      <c r="A4723" s="20" t="s">
        <v>2086</v>
      </c>
      <c r="B4723" s="20" t="s">
        <v>23668</v>
      </c>
      <c r="C4723" t="s">
        <v>28424</v>
      </c>
    </row>
    <row r="4724" spans="1:3" ht="12" customHeight="1" x14ac:dyDescent="0.3">
      <c r="A4724" s="20" t="s">
        <v>2087</v>
      </c>
      <c r="B4724" s="20" t="s">
        <v>23668</v>
      </c>
      <c r="C4724" t="s">
        <v>28425</v>
      </c>
    </row>
    <row r="4725" spans="1:3" ht="12" customHeight="1" x14ac:dyDescent="0.3">
      <c r="A4725" s="20" t="s">
        <v>170</v>
      </c>
      <c r="B4725" s="20" t="s">
        <v>15762</v>
      </c>
      <c r="C4725" t="s">
        <v>23719</v>
      </c>
    </row>
    <row r="4726" spans="1:3" ht="12" customHeight="1" x14ac:dyDescent="0.3">
      <c r="A4726" s="20" t="s">
        <v>171</v>
      </c>
      <c r="B4726" s="20" t="s">
        <v>28426</v>
      </c>
      <c r="C4726" t="s">
        <v>23683</v>
      </c>
    </row>
    <row r="4727" spans="1:3" ht="12" customHeight="1" x14ac:dyDescent="0.3">
      <c r="A4727" s="20" t="s">
        <v>7368</v>
      </c>
      <c r="B4727" s="20" t="s">
        <v>28427</v>
      </c>
      <c r="C4727" t="s">
        <v>28428</v>
      </c>
    </row>
    <row r="4728" spans="1:3" ht="12" customHeight="1" x14ac:dyDescent="0.3">
      <c r="A4728" s="20" t="s">
        <v>7460</v>
      </c>
      <c r="B4728" s="20" t="s">
        <v>23668</v>
      </c>
      <c r="C4728" t="s">
        <v>28429</v>
      </c>
    </row>
    <row r="4729" spans="1:3" ht="12" customHeight="1" x14ac:dyDescent="0.3">
      <c r="A4729" s="20" t="s">
        <v>3751</v>
      </c>
      <c r="B4729" s="20" t="s">
        <v>23668</v>
      </c>
      <c r="C4729" t="s">
        <v>28430</v>
      </c>
    </row>
    <row r="4730" spans="1:3" ht="12" customHeight="1" x14ac:dyDescent="0.3">
      <c r="A4730" s="20" t="s">
        <v>7369</v>
      </c>
      <c r="B4730" s="20" t="s">
        <v>23668</v>
      </c>
      <c r="C4730" t="s">
        <v>28431</v>
      </c>
    </row>
    <row r="4731" spans="1:3" ht="12" customHeight="1" x14ac:dyDescent="0.3">
      <c r="A4731" s="20" t="s">
        <v>4640</v>
      </c>
      <c r="B4731" s="20" t="s">
        <v>28432</v>
      </c>
      <c r="C4731" t="s">
        <v>23701</v>
      </c>
    </row>
    <row r="4732" spans="1:3" ht="12" customHeight="1" x14ac:dyDescent="0.3">
      <c r="A4732" s="20" t="s">
        <v>7461</v>
      </c>
      <c r="B4732" s="20" t="s">
        <v>23668</v>
      </c>
      <c r="C4732" t="s">
        <v>28433</v>
      </c>
    </row>
    <row r="4733" spans="1:3" ht="12" customHeight="1" x14ac:dyDescent="0.3">
      <c r="A4733" s="20" t="s">
        <v>1864</v>
      </c>
      <c r="B4733" s="20" t="s">
        <v>28434</v>
      </c>
      <c r="C4733" t="s">
        <v>23663</v>
      </c>
    </row>
    <row r="4734" spans="1:3" ht="12" customHeight="1" x14ac:dyDescent="0.3">
      <c r="A4734" s="20" t="s">
        <v>1865</v>
      </c>
      <c r="B4734" s="20" t="s">
        <v>28435</v>
      </c>
      <c r="C4734" t="s">
        <v>23663</v>
      </c>
    </row>
    <row r="4735" spans="1:3" ht="12" customHeight="1" x14ac:dyDescent="0.3">
      <c r="A4735" s="20" t="s">
        <v>2578</v>
      </c>
      <c r="B4735" s="20" t="s">
        <v>28436</v>
      </c>
      <c r="C4735" t="s">
        <v>23665</v>
      </c>
    </row>
    <row r="4736" spans="1:3" ht="12" customHeight="1" x14ac:dyDescent="0.3">
      <c r="A4736" s="20" t="s">
        <v>3489</v>
      </c>
      <c r="B4736" s="20" t="s">
        <v>28437</v>
      </c>
      <c r="C4736" t="s">
        <v>23770</v>
      </c>
    </row>
    <row r="4737" spans="1:3" ht="12" customHeight="1" x14ac:dyDescent="0.3">
      <c r="A4737" s="20" t="s">
        <v>3676</v>
      </c>
      <c r="B4737" s="20" t="s">
        <v>15587</v>
      </c>
      <c r="C4737" t="s">
        <v>28438</v>
      </c>
    </row>
    <row r="4738" spans="1:3" ht="12" customHeight="1" x14ac:dyDescent="0.3">
      <c r="A4738" s="20" t="s">
        <v>2793</v>
      </c>
      <c r="B4738" s="20" t="s">
        <v>18582</v>
      </c>
      <c r="C4738" t="s">
        <v>28439</v>
      </c>
    </row>
    <row r="4739" spans="1:3" ht="12" customHeight="1" x14ac:dyDescent="0.3">
      <c r="A4739" s="20" t="s">
        <v>5942</v>
      </c>
      <c r="B4739" s="20" t="s">
        <v>28440</v>
      </c>
      <c r="C4739" t="s">
        <v>23697</v>
      </c>
    </row>
    <row r="4740" spans="1:3" ht="12" customHeight="1" x14ac:dyDescent="0.3">
      <c r="A4740" s="20" t="s">
        <v>3331</v>
      </c>
      <c r="B4740" s="20" t="s">
        <v>28441</v>
      </c>
      <c r="C4740" t="s">
        <v>28442</v>
      </c>
    </row>
    <row r="4741" spans="1:3" ht="12" customHeight="1" x14ac:dyDescent="0.3">
      <c r="A4741" s="20" t="s">
        <v>2642</v>
      </c>
      <c r="B4741" s="20" t="s">
        <v>28443</v>
      </c>
      <c r="C4741" t="s">
        <v>23663</v>
      </c>
    </row>
    <row r="4742" spans="1:3" ht="12" customHeight="1" x14ac:dyDescent="0.3">
      <c r="A4742" s="20" t="s">
        <v>3109</v>
      </c>
      <c r="B4742" s="20" t="s">
        <v>28444</v>
      </c>
      <c r="C4742" t="s">
        <v>23729</v>
      </c>
    </row>
    <row r="4743" spans="1:3" ht="12" customHeight="1" x14ac:dyDescent="0.3">
      <c r="A4743" s="20" t="s">
        <v>2088</v>
      </c>
      <c r="B4743" s="20" t="s">
        <v>28445</v>
      </c>
      <c r="C4743" t="s">
        <v>23665</v>
      </c>
    </row>
    <row r="4744" spans="1:3" ht="12" customHeight="1" x14ac:dyDescent="0.3">
      <c r="A4744" s="20" t="s">
        <v>2643</v>
      </c>
      <c r="B4744" s="20" t="s">
        <v>28446</v>
      </c>
      <c r="C4744" t="s">
        <v>23663</v>
      </c>
    </row>
    <row r="4745" spans="1:3" ht="12" customHeight="1" x14ac:dyDescent="0.3">
      <c r="A4745" s="20" t="s">
        <v>2794</v>
      </c>
      <c r="B4745" s="20" t="s">
        <v>15587</v>
      </c>
      <c r="C4745" t="s">
        <v>28447</v>
      </c>
    </row>
    <row r="4746" spans="1:3" ht="12" customHeight="1" x14ac:dyDescent="0.3">
      <c r="A4746" s="20" t="s">
        <v>7370</v>
      </c>
      <c r="B4746" s="20" t="s">
        <v>23668</v>
      </c>
      <c r="C4746" t="s">
        <v>28448</v>
      </c>
    </row>
    <row r="4747" spans="1:3" ht="12" customHeight="1" x14ac:dyDescent="0.3">
      <c r="A4747" s="20" t="s">
        <v>2089</v>
      </c>
      <c r="B4747" s="20" t="s">
        <v>28449</v>
      </c>
      <c r="C4747" t="s">
        <v>23663</v>
      </c>
    </row>
    <row r="4748" spans="1:3" ht="12" customHeight="1" x14ac:dyDescent="0.3">
      <c r="A4748" s="20" t="s">
        <v>1666</v>
      </c>
      <c r="B4748" s="20" t="s">
        <v>28450</v>
      </c>
      <c r="C4748" t="s">
        <v>28451</v>
      </c>
    </row>
    <row r="4749" spans="1:3" ht="12" customHeight="1" x14ac:dyDescent="0.3">
      <c r="A4749" s="20" t="s">
        <v>631</v>
      </c>
      <c r="B4749" s="20" t="s">
        <v>28452</v>
      </c>
      <c r="C4749" t="s">
        <v>23683</v>
      </c>
    </row>
    <row r="4750" spans="1:3" ht="12" customHeight="1" x14ac:dyDescent="0.3">
      <c r="A4750" s="20" t="s">
        <v>4116</v>
      </c>
      <c r="B4750" s="20" t="s">
        <v>28453</v>
      </c>
      <c r="C4750" t="s">
        <v>28454</v>
      </c>
    </row>
    <row r="4751" spans="1:3" ht="12" customHeight="1" x14ac:dyDescent="0.3">
      <c r="A4751" s="20" t="s">
        <v>2407</v>
      </c>
      <c r="B4751" s="20" t="s">
        <v>28455</v>
      </c>
      <c r="C4751" t="s">
        <v>23663</v>
      </c>
    </row>
    <row r="4752" spans="1:3" ht="12" customHeight="1" x14ac:dyDescent="0.3">
      <c r="A4752" s="20" t="s">
        <v>2490</v>
      </c>
      <c r="B4752" s="20" t="s">
        <v>28456</v>
      </c>
      <c r="C4752" t="s">
        <v>23663</v>
      </c>
    </row>
    <row r="4753" spans="1:3" ht="12" customHeight="1" x14ac:dyDescent="0.3">
      <c r="A4753" s="20" t="s">
        <v>4641</v>
      </c>
      <c r="B4753" s="20" t="s">
        <v>28457</v>
      </c>
      <c r="C4753" t="s">
        <v>23701</v>
      </c>
    </row>
    <row r="4754" spans="1:3" ht="12" customHeight="1" x14ac:dyDescent="0.3">
      <c r="A4754" s="20" t="s">
        <v>4642</v>
      </c>
      <c r="B4754" s="20" t="s">
        <v>28458</v>
      </c>
      <c r="C4754" t="s">
        <v>23701</v>
      </c>
    </row>
    <row r="4755" spans="1:3" ht="12" customHeight="1" x14ac:dyDescent="0.3">
      <c r="A4755" s="20" t="s">
        <v>6296</v>
      </c>
      <c r="B4755" s="20" t="s">
        <v>23668</v>
      </c>
      <c r="C4755" t="s">
        <v>28459</v>
      </c>
    </row>
    <row r="4756" spans="1:3" ht="12" customHeight="1" x14ac:dyDescent="0.3">
      <c r="A4756" s="20" t="s">
        <v>6359</v>
      </c>
      <c r="B4756" s="20" t="s">
        <v>28460</v>
      </c>
      <c r="C4756" t="s">
        <v>23724</v>
      </c>
    </row>
    <row r="4757" spans="1:3" ht="12" customHeight="1" x14ac:dyDescent="0.3">
      <c r="A4757" s="20" t="s">
        <v>4549</v>
      </c>
      <c r="B4757" s="20" t="s">
        <v>28461</v>
      </c>
      <c r="C4757" t="s">
        <v>23710</v>
      </c>
    </row>
    <row r="4758" spans="1:3" ht="12" customHeight="1" x14ac:dyDescent="0.3">
      <c r="A4758" s="20" t="s">
        <v>7462</v>
      </c>
      <c r="B4758" s="20" t="s">
        <v>23668</v>
      </c>
      <c r="C4758" t="s">
        <v>28462</v>
      </c>
    </row>
    <row r="4759" spans="1:3" ht="12" customHeight="1" x14ac:dyDescent="0.3">
      <c r="A4759" s="20" t="s">
        <v>6081</v>
      </c>
      <c r="B4759" s="20" t="s">
        <v>28463</v>
      </c>
      <c r="C4759" t="s">
        <v>23697</v>
      </c>
    </row>
    <row r="4760" spans="1:3" ht="12" customHeight="1" x14ac:dyDescent="0.3">
      <c r="A4760" s="20" t="s">
        <v>5836</v>
      </c>
      <c r="B4760" s="20" t="s">
        <v>28464</v>
      </c>
      <c r="C4760" t="s">
        <v>23683</v>
      </c>
    </row>
    <row r="4761" spans="1:3" ht="12" customHeight="1" x14ac:dyDescent="0.3">
      <c r="A4761" s="20" t="s">
        <v>951</v>
      </c>
      <c r="B4761" s="20" t="s">
        <v>16562</v>
      </c>
      <c r="C4761" t="s">
        <v>28465</v>
      </c>
    </row>
    <row r="4762" spans="1:3" ht="12" customHeight="1" x14ac:dyDescent="0.3">
      <c r="A4762" s="20" t="s">
        <v>2264</v>
      </c>
      <c r="B4762" s="20" t="s">
        <v>28466</v>
      </c>
      <c r="C4762" t="s">
        <v>24944</v>
      </c>
    </row>
    <row r="4763" spans="1:3" ht="12" customHeight="1" x14ac:dyDescent="0.3">
      <c r="A4763" s="20" t="s">
        <v>3899</v>
      </c>
      <c r="B4763" s="20" t="s">
        <v>28467</v>
      </c>
      <c r="C4763" t="s">
        <v>23738</v>
      </c>
    </row>
    <row r="4764" spans="1:3" ht="12" customHeight="1" x14ac:dyDescent="0.3">
      <c r="A4764" s="20" t="s">
        <v>172</v>
      </c>
      <c r="B4764" s="20" t="s">
        <v>15764</v>
      </c>
      <c r="C4764" t="s">
        <v>23775</v>
      </c>
    </row>
    <row r="4765" spans="1:3" ht="12" customHeight="1" x14ac:dyDescent="0.3">
      <c r="A4765" s="20" t="s">
        <v>952</v>
      </c>
      <c r="B4765" s="20" t="s">
        <v>20729</v>
      </c>
      <c r="C4765" t="s">
        <v>28468</v>
      </c>
    </row>
    <row r="4766" spans="1:3" ht="12" customHeight="1" x14ac:dyDescent="0.3">
      <c r="A4766" s="20" t="s">
        <v>3490</v>
      </c>
      <c r="B4766" s="20" t="s">
        <v>28469</v>
      </c>
      <c r="C4766" t="s">
        <v>23770</v>
      </c>
    </row>
    <row r="4767" spans="1:3" ht="12" customHeight="1" x14ac:dyDescent="0.3">
      <c r="A4767" s="20" t="s">
        <v>953</v>
      </c>
      <c r="B4767" s="20" t="s">
        <v>28470</v>
      </c>
      <c r="C4767" t="s">
        <v>23683</v>
      </c>
    </row>
    <row r="4768" spans="1:3" ht="12" customHeight="1" x14ac:dyDescent="0.3">
      <c r="A4768" s="20" t="s">
        <v>5227</v>
      </c>
      <c r="B4768" s="20" t="s">
        <v>28471</v>
      </c>
      <c r="C4768" t="s">
        <v>23665</v>
      </c>
    </row>
    <row r="4769" spans="1:3" ht="12" customHeight="1" x14ac:dyDescent="0.3">
      <c r="A4769" s="20" t="s">
        <v>7463</v>
      </c>
      <c r="B4769" s="20" t="s">
        <v>28472</v>
      </c>
      <c r="C4769" t="s">
        <v>24007</v>
      </c>
    </row>
    <row r="4770" spans="1:3" ht="12" customHeight="1" x14ac:dyDescent="0.3">
      <c r="A4770" s="20" t="s">
        <v>1207</v>
      </c>
      <c r="B4770" s="20" t="s">
        <v>23668</v>
      </c>
      <c r="C4770" t="s">
        <v>28473</v>
      </c>
    </row>
    <row r="4771" spans="1:3" ht="12" customHeight="1" x14ac:dyDescent="0.3">
      <c r="A4771" s="20" t="s">
        <v>173</v>
      </c>
      <c r="B4771" s="20" t="s">
        <v>28474</v>
      </c>
      <c r="C4771" t="s">
        <v>23683</v>
      </c>
    </row>
    <row r="4772" spans="1:3" ht="12" customHeight="1" x14ac:dyDescent="0.3">
      <c r="A4772" s="20" t="s">
        <v>7371</v>
      </c>
      <c r="B4772" s="20" t="s">
        <v>23668</v>
      </c>
      <c r="C4772" t="s">
        <v>28475</v>
      </c>
    </row>
    <row r="4773" spans="1:3" ht="12" customHeight="1" x14ac:dyDescent="0.3">
      <c r="A4773" s="20" t="s">
        <v>4090</v>
      </c>
      <c r="B4773" s="20" t="s">
        <v>28476</v>
      </c>
      <c r="C4773" t="s">
        <v>23980</v>
      </c>
    </row>
    <row r="4774" spans="1:3" ht="12" customHeight="1" x14ac:dyDescent="0.3">
      <c r="A4774" s="20" t="s">
        <v>954</v>
      </c>
      <c r="B4774" s="20" t="s">
        <v>28477</v>
      </c>
      <c r="C4774" t="s">
        <v>28478</v>
      </c>
    </row>
    <row r="4775" spans="1:3" ht="12" customHeight="1" x14ac:dyDescent="0.3">
      <c r="A4775" s="20" t="s">
        <v>1667</v>
      </c>
      <c r="B4775" s="20" t="s">
        <v>28479</v>
      </c>
      <c r="C4775" t="s">
        <v>23672</v>
      </c>
    </row>
    <row r="4776" spans="1:3" ht="12" customHeight="1" x14ac:dyDescent="0.3">
      <c r="A4776" s="20" t="s">
        <v>7637</v>
      </c>
      <c r="B4776" s="20" t="s">
        <v>23668</v>
      </c>
      <c r="C4776" t="s">
        <v>28480</v>
      </c>
    </row>
    <row r="4777" spans="1:3" ht="12" customHeight="1" x14ac:dyDescent="0.3">
      <c r="A4777" s="20" t="s">
        <v>7103</v>
      </c>
      <c r="B4777" s="20" t="s">
        <v>23668</v>
      </c>
      <c r="C4777" t="s">
        <v>28481</v>
      </c>
    </row>
    <row r="4778" spans="1:3" ht="12" customHeight="1" x14ac:dyDescent="0.3">
      <c r="A4778" s="20" t="s">
        <v>6953</v>
      </c>
      <c r="B4778" s="20" t="s">
        <v>23668</v>
      </c>
      <c r="C4778" t="s">
        <v>28482</v>
      </c>
    </row>
    <row r="4779" spans="1:3" ht="12" customHeight="1" x14ac:dyDescent="0.3">
      <c r="A4779" s="20" t="s">
        <v>5228</v>
      </c>
      <c r="B4779" s="20" t="s">
        <v>28483</v>
      </c>
      <c r="C4779" t="s">
        <v>23683</v>
      </c>
    </row>
    <row r="4780" spans="1:3" ht="12" customHeight="1" x14ac:dyDescent="0.3">
      <c r="A4780" s="20" t="s">
        <v>7314</v>
      </c>
      <c r="B4780" s="20" t="s">
        <v>28484</v>
      </c>
      <c r="C4780" t="s">
        <v>25152</v>
      </c>
    </row>
    <row r="4781" spans="1:3" ht="12" customHeight="1" x14ac:dyDescent="0.3">
      <c r="A4781" s="20" t="s">
        <v>4502</v>
      </c>
      <c r="B4781" s="20" t="s">
        <v>28485</v>
      </c>
      <c r="C4781" t="s">
        <v>23710</v>
      </c>
    </row>
    <row r="4782" spans="1:3" ht="12" customHeight="1" x14ac:dyDescent="0.3">
      <c r="A4782" s="20" t="s">
        <v>2090</v>
      </c>
      <c r="B4782" s="20" t="s">
        <v>28486</v>
      </c>
      <c r="C4782" t="s">
        <v>23665</v>
      </c>
    </row>
    <row r="4783" spans="1:3" ht="12" customHeight="1" x14ac:dyDescent="0.3">
      <c r="A4783" s="20" t="s">
        <v>955</v>
      </c>
      <c r="B4783" s="20" t="s">
        <v>28487</v>
      </c>
      <c r="C4783" t="s">
        <v>23683</v>
      </c>
    </row>
    <row r="4784" spans="1:3" ht="12" customHeight="1" x14ac:dyDescent="0.3">
      <c r="A4784" s="20" t="s">
        <v>2579</v>
      </c>
      <c r="B4784" s="20" t="s">
        <v>28488</v>
      </c>
      <c r="C4784" t="s">
        <v>23665</v>
      </c>
    </row>
    <row r="4785" spans="1:3" ht="12" customHeight="1" x14ac:dyDescent="0.3">
      <c r="A4785" s="20" t="s">
        <v>1668</v>
      </c>
      <c r="B4785" s="20" t="s">
        <v>28489</v>
      </c>
      <c r="C4785" t="s">
        <v>23663</v>
      </c>
    </row>
    <row r="4786" spans="1:3" ht="12" customHeight="1" x14ac:dyDescent="0.3">
      <c r="A4786" s="20" t="s">
        <v>2091</v>
      </c>
      <c r="B4786" s="20" t="s">
        <v>23668</v>
      </c>
      <c r="C4786" t="s">
        <v>28490</v>
      </c>
    </row>
    <row r="4787" spans="1:3" ht="12" customHeight="1" x14ac:dyDescent="0.3">
      <c r="A4787" s="20" t="s">
        <v>2408</v>
      </c>
      <c r="B4787" s="20" t="s">
        <v>28491</v>
      </c>
      <c r="C4787" t="s">
        <v>23663</v>
      </c>
    </row>
    <row r="4788" spans="1:3" ht="12" customHeight="1" x14ac:dyDescent="0.3">
      <c r="A4788" s="20" t="s">
        <v>3332</v>
      </c>
      <c r="B4788" s="20" t="s">
        <v>28492</v>
      </c>
      <c r="C4788" t="s">
        <v>23731</v>
      </c>
    </row>
    <row r="4789" spans="1:3" ht="12" customHeight="1" x14ac:dyDescent="0.3">
      <c r="A4789" s="20" t="s">
        <v>7372</v>
      </c>
      <c r="B4789" s="20" t="s">
        <v>23668</v>
      </c>
      <c r="C4789" t="s">
        <v>28493</v>
      </c>
    </row>
    <row r="4790" spans="1:3" ht="12" customHeight="1" x14ac:dyDescent="0.3">
      <c r="A4790" s="20" t="s">
        <v>7409</v>
      </c>
      <c r="B4790" s="20" t="s">
        <v>23668</v>
      </c>
      <c r="C4790" t="s">
        <v>28494</v>
      </c>
    </row>
    <row r="4791" spans="1:3" ht="12" customHeight="1" x14ac:dyDescent="0.3">
      <c r="A4791" s="20" t="s">
        <v>6082</v>
      </c>
      <c r="B4791" s="20" t="s">
        <v>28495</v>
      </c>
      <c r="C4791" t="s">
        <v>23697</v>
      </c>
    </row>
    <row r="4792" spans="1:3" ht="12" customHeight="1" x14ac:dyDescent="0.3">
      <c r="A4792" s="20" t="s">
        <v>5752</v>
      </c>
      <c r="B4792" s="20" t="s">
        <v>23668</v>
      </c>
      <c r="C4792" t="s">
        <v>28496</v>
      </c>
    </row>
    <row r="4793" spans="1:3" ht="12" customHeight="1" x14ac:dyDescent="0.3">
      <c r="A4793" s="20" t="s">
        <v>632</v>
      </c>
      <c r="B4793" s="20" t="s">
        <v>28497</v>
      </c>
      <c r="C4793" t="s">
        <v>23665</v>
      </c>
    </row>
    <row r="4794" spans="1:3" ht="12" customHeight="1" x14ac:dyDescent="0.3">
      <c r="A4794" s="20" t="s">
        <v>3192</v>
      </c>
      <c r="B4794" s="20" t="s">
        <v>28498</v>
      </c>
      <c r="C4794" t="s">
        <v>23729</v>
      </c>
    </row>
    <row r="4795" spans="1:3" ht="12" customHeight="1" x14ac:dyDescent="0.3">
      <c r="A4795" s="20" t="s">
        <v>6083</v>
      </c>
      <c r="B4795" s="20" t="s">
        <v>23668</v>
      </c>
      <c r="C4795" t="s">
        <v>28499</v>
      </c>
    </row>
    <row r="4796" spans="1:3" ht="12" customHeight="1" x14ac:dyDescent="0.3">
      <c r="A4796" s="20" t="s">
        <v>4891</v>
      </c>
      <c r="B4796" s="20" t="s">
        <v>28500</v>
      </c>
      <c r="C4796" t="s">
        <v>23683</v>
      </c>
    </row>
    <row r="4797" spans="1:3" ht="12" customHeight="1" x14ac:dyDescent="0.3">
      <c r="A4797" s="20" t="s">
        <v>1866</v>
      </c>
      <c r="B4797" s="20" t="s">
        <v>28501</v>
      </c>
      <c r="C4797" t="s">
        <v>23665</v>
      </c>
    </row>
    <row r="4798" spans="1:3" ht="12" customHeight="1" x14ac:dyDescent="0.3">
      <c r="A4798" s="20" t="s">
        <v>7104</v>
      </c>
      <c r="B4798" s="20" t="s">
        <v>28502</v>
      </c>
      <c r="C4798" t="s">
        <v>23683</v>
      </c>
    </row>
    <row r="4799" spans="1:3" ht="12" customHeight="1" x14ac:dyDescent="0.3">
      <c r="A4799" s="20" t="s">
        <v>5422</v>
      </c>
      <c r="B4799" s="20" t="s">
        <v>23668</v>
      </c>
      <c r="C4799" t="s">
        <v>28503</v>
      </c>
    </row>
    <row r="4800" spans="1:3" ht="12" customHeight="1" x14ac:dyDescent="0.3">
      <c r="A4800" s="20" t="s">
        <v>3491</v>
      </c>
      <c r="B4800" s="20" t="s">
        <v>28504</v>
      </c>
      <c r="C4800" t="s">
        <v>23770</v>
      </c>
    </row>
    <row r="4801" spans="1:3" ht="12" customHeight="1" x14ac:dyDescent="0.3">
      <c r="A4801" s="20" t="s">
        <v>633</v>
      </c>
      <c r="B4801" s="20" t="s">
        <v>23815</v>
      </c>
      <c r="C4801" t="s">
        <v>28505</v>
      </c>
    </row>
    <row r="4802" spans="1:3" ht="12" customHeight="1" x14ac:dyDescent="0.3">
      <c r="A4802" s="20" t="s">
        <v>2580</v>
      </c>
      <c r="B4802" s="20" t="s">
        <v>28506</v>
      </c>
      <c r="C4802" t="s">
        <v>23829</v>
      </c>
    </row>
    <row r="4803" spans="1:3" ht="12" customHeight="1" x14ac:dyDescent="0.3">
      <c r="A4803" s="20" t="s">
        <v>5943</v>
      </c>
      <c r="B4803" s="20" t="s">
        <v>28507</v>
      </c>
      <c r="C4803" t="s">
        <v>23697</v>
      </c>
    </row>
    <row r="4804" spans="1:3" ht="12" customHeight="1" x14ac:dyDescent="0.3">
      <c r="A4804" s="20" t="s">
        <v>5753</v>
      </c>
      <c r="B4804" s="20" t="s">
        <v>28508</v>
      </c>
      <c r="C4804" t="s">
        <v>23683</v>
      </c>
    </row>
    <row r="4805" spans="1:3" ht="12" customHeight="1" x14ac:dyDescent="0.3">
      <c r="A4805" s="20" t="s">
        <v>2092</v>
      </c>
      <c r="B4805" s="20" t="s">
        <v>23668</v>
      </c>
      <c r="C4805" t="s">
        <v>28509</v>
      </c>
    </row>
    <row r="4806" spans="1:3" ht="12" customHeight="1" x14ac:dyDescent="0.3">
      <c r="A4806" s="20" t="s">
        <v>2093</v>
      </c>
      <c r="B4806" s="20" t="s">
        <v>23668</v>
      </c>
      <c r="C4806" t="s">
        <v>28510</v>
      </c>
    </row>
    <row r="4807" spans="1:3" ht="12" customHeight="1" x14ac:dyDescent="0.3">
      <c r="A4807" s="20" t="s">
        <v>1867</v>
      </c>
      <c r="B4807" s="20" t="s">
        <v>28511</v>
      </c>
      <c r="C4807" t="s">
        <v>25989</v>
      </c>
    </row>
    <row r="4808" spans="1:3" ht="12" customHeight="1" x14ac:dyDescent="0.3">
      <c r="A4808" s="20" t="s">
        <v>4031</v>
      </c>
      <c r="B4808" s="20" t="s">
        <v>28512</v>
      </c>
      <c r="C4808" t="s">
        <v>23683</v>
      </c>
    </row>
    <row r="4809" spans="1:3" ht="12" customHeight="1" x14ac:dyDescent="0.3">
      <c r="A4809" s="20" t="s">
        <v>6275</v>
      </c>
      <c r="B4809" s="20" t="s">
        <v>28513</v>
      </c>
      <c r="C4809" t="s">
        <v>23683</v>
      </c>
    </row>
    <row r="4810" spans="1:3" ht="12" customHeight="1" x14ac:dyDescent="0.3">
      <c r="A4810" s="20" t="s">
        <v>6276</v>
      </c>
      <c r="B4810" s="20" t="s">
        <v>28514</v>
      </c>
      <c r="C4810" t="s">
        <v>23839</v>
      </c>
    </row>
    <row r="4811" spans="1:3" ht="12" customHeight="1" x14ac:dyDescent="0.3">
      <c r="A4811" s="20" t="s">
        <v>7264</v>
      </c>
      <c r="B4811" s="20" t="s">
        <v>28515</v>
      </c>
      <c r="C4811" t="s">
        <v>23665</v>
      </c>
    </row>
    <row r="4812" spans="1:3" ht="12" customHeight="1" x14ac:dyDescent="0.3">
      <c r="A4812" s="20" t="s">
        <v>4345</v>
      </c>
      <c r="B4812" s="20" t="s">
        <v>28516</v>
      </c>
      <c r="C4812" t="s">
        <v>23667</v>
      </c>
    </row>
    <row r="4813" spans="1:3" ht="12" customHeight="1" x14ac:dyDescent="0.3">
      <c r="A4813" s="20" t="s">
        <v>3942</v>
      </c>
      <c r="B4813" s="20" t="s">
        <v>23668</v>
      </c>
      <c r="C4813" t="s">
        <v>28517</v>
      </c>
    </row>
    <row r="4814" spans="1:3" ht="12" customHeight="1" x14ac:dyDescent="0.3">
      <c r="A4814" s="20" t="s">
        <v>5517</v>
      </c>
      <c r="B4814" s="20" t="s">
        <v>28518</v>
      </c>
      <c r="C4814" t="s">
        <v>27771</v>
      </c>
    </row>
    <row r="4815" spans="1:3" ht="12" customHeight="1" x14ac:dyDescent="0.3">
      <c r="A4815" s="20" t="s">
        <v>7373</v>
      </c>
      <c r="B4815" s="20" t="s">
        <v>23668</v>
      </c>
      <c r="C4815" t="s">
        <v>28519</v>
      </c>
    </row>
    <row r="4816" spans="1:3" ht="12" customHeight="1" x14ac:dyDescent="0.3">
      <c r="A4816" s="20" t="s">
        <v>1868</v>
      </c>
      <c r="B4816" s="20" t="s">
        <v>28520</v>
      </c>
      <c r="C4816" t="s">
        <v>23663</v>
      </c>
    </row>
    <row r="4817" spans="1:3" ht="12" customHeight="1" x14ac:dyDescent="0.3">
      <c r="A4817" s="20" t="s">
        <v>7016</v>
      </c>
      <c r="B4817" s="20" t="s">
        <v>23668</v>
      </c>
      <c r="C4817" t="s">
        <v>28521</v>
      </c>
    </row>
    <row r="4818" spans="1:3" ht="12" customHeight="1" x14ac:dyDescent="0.3">
      <c r="A4818" s="20" t="s">
        <v>174</v>
      </c>
      <c r="B4818" s="20" t="s">
        <v>28522</v>
      </c>
      <c r="C4818" t="s">
        <v>23719</v>
      </c>
    </row>
    <row r="4819" spans="1:3" ht="12" customHeight="1" x14ac:dyDescent="0.3">
      <c r="A4819" s="20" t="s">
        <v>2409</v>
      </c>
      <c r="B4819" s="20" t="s">
        <v>28523</v>
      </c>
      <c r="C4819" t="s">
        <v>24196</v>
      </c>
    </row>
    <row r="4820" spans="1:3" ht="12" customHeight="1" x14ac:dyDescent="0.3">
      <c r="A4820" s="20" t="s">
        <v>6464</v>
      </c>
      <c r="B4820" s="20" t="s">
        <v>28524</v>
      </c>
      <c r="C4820" t="s">
        <v>23675</v>
      </c>
    </row>
    <row r="4821" spans="1:3" ht="12" customHeight="1" x14ac:dyDescent="0.3">
      <c r="A4821" s="20" t="s">
        <v>7315</v>
      </c>
      <c r="B4821" s="20" t="s">
        <v>24569</v>
      </c>
      <c r="C4821" t="s">
        <v>28525</v>
      </c>
    </row>
    <row r="4822" spans="1:3" ht="12" customHeight="1" x14ac:dyDescent="0.3">
      <c r="A4822" s="20" t="s">
        <v>3492</v>
      </c>
      <c r="B4822" s="20" t="s">
        <v>28526</v>
      </c>
      <c r="C4822" t="s">
        <v>23770</v>
      </c>
    </row>
    <row r="4823" spans="1:3" ht="12" customHeight="1" x14ac:dyDescent="0.3">
      <c r="A4823" s="20" t="s">
        <v>2094</v>
      </c>
      <c r="B4823" s="20" t="s">
        <v>23668</v>
      </c>
      <c r="C4823" t="s">
        <v>28527</v>
      </c>
    </row>
    <row r="4824" spans="1:3" ht="12" customHeight="1" x14ac:dyDescent="0.3">
      <c r="A4824" s="20" t="s">
        <v>356</v>
      </c>
      <c r="B4824" s="20" t="s">
        <v>28528</v>
      </c>
      <c r="C4824" t="s">
        <v>23719</v>
      </c>
    </row>
    <row r="4825" spans="1:3" ht="12" customHeight="1" x14ac:dyDescent="0.3">
      <c r="A4825" s="20" t="s">
        <v>4291</v>
      </c>
      <c r="B4825" s="20" t="s">
        <v>28529</v>
      </c>
      <c r="C4825" t="s">
        <v>23667</v>
      </c>
    </row>
    <row r="4826" spans="1:3" ht="12" customHeight="1" x14ac:dyDescent="0.3">
      <c r="A4826" s="20" t="s">
        <v>5423</v>
      </c>
      <c r="B4826" s="20" t="s">
        <v>28530</v>
      </c>
      <c r="C4826" t="s">
        <v>23683</v>
      </c>
    </row>
    <row r="4827" spans="1:3" ht="12" customHeight="1" x14ac:dyDescent="0.3">
      <c r="A4827" s="20" t="s">
        <v>6736</v>
      </c>
      <c r="B4827" s="20" t="s">
        <v>28531</v>
      </c>
      <c r="C4827" t="s">
        <v>23697</v>
      </c>
    </row>
    <row r="4828" spans="1:3" ht="12" customHeight="1" x14ac:dyDescent="0.3">
      <c r="A4828" s="20" t="s">
        <v>7017</v>
      </c>
      <c r="B4828" s="20" t="s">
        <v>23668</v>
      </c>
      <c r="C4828" t="s">
        <v>28532</v>
      </c>
    </row>
    <row r="4829" spans="1:3" ht="12" customHeight="1" x14ac:dyDescent="0.3">
      <c r="A4829" s="20" t="s">
        <v>4990</v>
      </c>
      <c r="B4829" s="20" t="s">
        <v>23668</v>
      </c>
      <c r="C4829" t="s">
        <v>28533</v>
      </c>
    </row>
    <row r="4830" spans="1:3" ht="12" customHeight="1" x14ac:dyDescent="0.3">
      <c r="A4830" s="20" t="s">
        <v>2265</v>
      </c>
      <c r="B4830" s="20" t="s">
        <v>23668</v>
      </c>
      <c r="C4830" t="s">
        <v>28534</v>
      </c>
    </row>
    <row r="4831" spans="1:3" ht="12" customHeight="1" x14ac:dyDescent="0.3">
      <c r="A4831" s="20" t="s">
        <v>5116</v>
      </c>
      <c r="B4831" s="20" t="s">
        <v>28535</v>
      </c>
      <c r="C4831" t="s">
        <v>28536</v>
      </c>
    </row>
    <row r="4832" spans="1:3" ht="12" customHeight="1" x14ac:dyDescent="0.3">
      <c r="A4832" s="20" t="s">
        <v>6824</v>
      </c>
      <c r="B4832" s="20" t="s">
        <v>28537</v>
      </c>
      <c r="C4832" t="s">
        <v>23697</v>
      </c>
    </row>
    <row r="4833" spans="1:3" ht="12" customHeight="1" x14ac:dyDescent="0.3">
      <c r="A4833" s="20" t="s">
        <v>6879</v>
      </c>
      <c r="B4833" s="20" t="s">
        <v>28538</v>
      </c>
      <c r="C4833" t="s">
        <v>23697</v>
      </c>
    </row>
    <row r="4834" spans="1:3" ht="12" customHeight="1" x14ac:dyDescent="0.3">
      <c r="A4834" s="20" t="s">
        <v>1143</v>
      </c>
      <c r="B4834" s="20" t="s">
        <v>16763</v>
      </c>
      <c r="C4834" t="s">
        <v>23870</v>
      </c>
    </row>
    <row r="4835" spans="1:3" ht="12" customHeight="1" x14ac:dyDescent="0.3">
      <c r="A4835" s="20" t="s">
        <v>3752</v>
      </c>
      <c r="B4835" s="20" t="s">
        <v>23758</v>
      </c>
      <c r="C4835" t="s">
        <v>28539</v>
      </c>
    </row>
    <row r="4836" spans="1:3" ht="12" customHeight="1" x14ac:dyDescent="0.3">
      <c r="A4836" s="20" t="s">
        <v>5837</v>
      </c>
      <c r="B4836" s="20" t="s">
        <v>23668</v>
      </c>
      <c r="C4836" t="s">
        <v>28540</v>
      </c>
    </row>
    <row r="4837" spans="1:3" ht="12" customHeight="1" x14ac:dyDescent="0.3">
      <c r="A4837" s="20" t="s">
        <v>7174</v>
      </c>
      <c r="B4837" s="20" t="s">
        <v>23668</v>
      </c>
      <c r="C4837" t="s">
        <v>28541</v>
      </c>
    </row>
    <row r="4838" spans="1:3" ht="12" customHeight="1" x14ac:dyDescent="0.3">
      <c r="A4838" s="20" t="s">
        <v>3493</v>
      </c>
      <c r="B4838" s="20" t="s">
        <v>28542</v>
      </c>
      <c r="C4838" t="s">
        <v>23770</v>
      </c>
    </row>
    <row r="4839" spans="1:3" ht="12" customHeight="1" x14ac:dyDescent="0.3">
      <c r="A4839" s="20" t="s">
        <v>6360</v>
      </c>
      <c r="B4839" s="20" t="s">
        <v>28543</v>
      </c>
      <c r="C4839" t="s">
        <v>23724</v>
      </c>
    </row>
    <row r="4840" spans="1:3" ht="12" customHeight="1" x14ac:dyDescent="0.3">
      <c r="A4840" s="20" t="s">
        <v>7539</v>
      </c>
      <c r="B4840" s="20" t="s">
        <v>23668</v>
      </c>
      <c r="C4840" t="s">
        <v>28544</v>
      </c>
    </row>
    <row r="4841" spans="1:3" ht="12" customHeight="1" x14ac:dyDescent="0.3">
      <c r="A4841" s="20" t="s">
        <v>6825</v>
      </c>
      <c r="B4841" s="20" t="s">
        <v>23668</v>
      </c>
      <c r="C4841" t="s">
        <v>23697</v>
      </c>
    </row>
    <row r="4842" spans="1:3" ht="12" customHeight="1" x14ac:dyDescent="0.3">
      <c r="A4842" s="20" t="s">
        <v>4737</v>
      </c>
      <c r="B4842" s="20" t="s">
        <v>28545</v>
      </c>
      <c r="C4842" t="s">
        <v>23701</v>
      </c>
    </row>
    <row r="4843" spans="1:3" ht="12" customHeight="1" x14ac:dyDescent="0.3">
      <c r="A4843" s="20" t="s">
        <v>5424</v>
      </c>
      <c r="B4843" s="20" t="s">
        <v>28546</v>
      </c>
      <c r="C4843" t="s">
        <v>23683</v>
      </c>
    </row>
    <row r="4844" spans="1:3" ht="12" customHeight="1" x14ac:dyDescent="0.3">
      <c r="A4844" s="20" t="s">
        <v>6242</v>
      </c>
      <c r="B4844" s="20" t="s">
        <v>28547</v>
      </c>
      <c r="C4844" t="s">
        <v>23724</v>
      </c>
    </row>
    <row r="4845" spans="1:3" ht="12" customHeight="1" x14ac:dyDescent="0.3">
      <c r="A4845" s="20" t="s">
        <v>4991</v>
      </c>
      <c r="B4845" s="20" t="s">
        <v>28548</v>
      </c>
      <c r="C4845" t="s">
        <v>23812</v>
      </c>
    </row>
    <row r="4846" spans="1:3" ht="12" customHeight="1" x14ac:dyDescent="0.3">
      <c r="A4846" s="20" t="s">
        <v>5425</v>
      </c>
      <c r="B4846" s="20" t="s">
        <v>28549</v>
      </c>
      <c r="C4846" t="s">
        <v>24048</v>
      </c>
    </row>
    <row r="4847" spans="1:3" ht="12" customHeight="1" x14ac:dyDescent="0.3">
      <c r="A4847" s="20" t="s">
        <v>6084</v>
      </c>
      <c r="B4847" s="20" t="s">
        <v>23668</v>
      </c>
      <c r="C4847" t="s">
        <v>28550</v>
      </c>
    </row>
    <row r="4848" spans="1:3" ht="12" customHeight="1" x14ac:dyDescent="0.3">
      <c r="A4848" s="20" t="s">
        <v>1869</v>
      </c>
      <c r="B4848" s="20" t="s">
        <v>23668</v>
      </c>
      <c r="C4848" t="s">
        <v>28551</v>
      </c>
    </row>
    <row r="4849" spans="1:3" ht="12" customHeight="1" x14ac:dyDescent="0.3">
      <c r="A4849" s="20" t="s">
        <v>2927</v>
      </c>
      <c r="B4849" s="20" t="s">
        <v>28552</v>
      </c>
      <c r="C4849" t="s">
        <v>23661</v>
      </c>
    </row>
    <row r="4850" spans="1:3" ht="12" customHeight="1" x14ac:dyDescent="0.3">
      <c r="A4850" s="20" t="s">
        <v>2795</v>
      </c>
      <c r="B4850" s="20" t="s">
        <v>15587</v>
      </c>
      <c r="C4850" t="s">
        <v>28553</v>
      </c>
    </row>
    <row r="4851" spans="1:3" ht="12" customHeight="1" x14ac:dyDescent="0.3">
      <c r="A4851" s="20" t="s">
        <v>6625</v>
      </c>
      <c r="B4851" s="20" t="s">
        <v>28554</v>
      </c>
      <c r="C4851" t="s">
        <v>23697</v>
      </c>
    </row>
    <row r="4852" spans="1:3" ht="12" customHeight="1" x14ac:dyDescent="0.3">
      <c r="A4852" s="20" t="s">
        <v>3494</v>
      </c>
      <c r="B4852" s="20" t="s">
        <v>28555</v>
      </c>
      <c r="C4852" t="s">
        <v>23770</v>
      </c>
    </row>
    <row r="4853" spans="1:3" ht="12" customHeight="1" x14ac:dyDescent="0.3">
      <c r="A4853" s="20" t="s">
        <v>634</v>
      </c>
      <c r="B4853" s="20" t="s">
        <v>16236</v>
      </c>
      <c r="C4853" t="s">
        <v>23719</v>
      </c>
    </row>
    <row r="4854" spans="1:3" ht="12" customHeight="1" x14ac:dyDescent="0.3">
      <c r="A4854" s="20" t="s">
        <v>175</v>
      </c>
      <c r="B4854" s="20" t="s">
        <v>23677</v>
      </c>
      <c r="C4854" t="s">
        <v>28556</v>
      </c>
    </row>
    <row r="4855" spans="1:3" ht="12" customHeight="1" x14ac:dyDescent="0.3">
      <c r="A4855" s="20" t="s">
        <v>2266</v>
      </c>
      <c r="B4855" s="20" t="s">
        <v>28557</v>
      </c>
      <c r="C4855" t="s">
        <v>23683</v>
      </c>
    </row>
    <row r="4856" spans="1:3" ht="12" customHeight="1" x14ac:dyDescent="0.3">
      <c r="A4856" s="20" t="s">
        <v>2796</v>
      </c>
      <c r="B4856" s="20" t="s">
        <v>15587</v>
      </c>
      <c r="C4856" t="s">
        <v>28558</v>
      </c>
    </row>
    <row r="4857" spans="1:3" ht="12" customHeight="1" x14ac:dyDescent="0.3">
      <c r="A4857" s="20" t="s">
        <v>2410</v>
      </c>
      <c r="B4857" s="20" t="s">
        <v>28559</v>
      </c>
      <c r="C4857" t="s">
        <v>23683</v>
      </c>
    </row>
    <row r="4858" spans="1:3" ht="12" customHeight="1" x14ac:dyDescent="0.3">
      <c r="A4858" s="20" t="s">
        <v>6626</v>
      </c>
      <c r="B4858" s="20" t="s">
        <v>28560</v>
      </c>
      <c r="C4858" t="s">
        <v>23697</v>
      </c>
    </row>
    <row r="4859" spans="1:3" ht="12" customHeight="1" x14ac:dyDescent="0.3">
      <c r="A4859" s="20" t="s">
        <v>4503</v>
      </c>
      <c r="B4859" s="20" t="s">
        <v>28561</v>
      </c>
      <c r="C4859" t="s">
        <v>23710</v>
      </c>
    </row>
    <row r="4860" spans="1:3" ht="12" customHeight="1" x14ac:dyDescent="0.3">
      <c r="A4860" s="20" t="s">
        <v>5754</v>
      </c>
      <c r="B4860" s="20" t="s">
        <v>28562</v>
      </c>
      <c r="C4860" t="s">
        <v>23697</v>
      </c>
    </row>
    <row r="4861" spans="1:3" ht="12" customHeight="1" x14ac:dyDescent="0.3">
      <c r="A4861" s="20" t="s">
        <v>6189</v>
      </c>
      <c r="B4861" s="20" t="s">
        <v>23758</v>
      </c>
      <c r="C4861" t="s">
        <v>28563</v>
      </c>
    </row>
    <row r="4862" spans="1:3" ht="12" customHeight="1" x14ac:dyDescent="0.3">
      <c r="A4862" s="20" t="s">
        <v>6954</v>
      </c>
      <c r="B4862" s="20" t="s">
        <v>23668</v>
      </c>
      <c r="C4862" t="s">
        <v>28564</v>
      </c>
    </row>
    <row r="4863" spans="1:3" ht="12" customHeight="1" x14ac:dyDescent="0.3">
      <c r="A4863" s="20" t="s">
        <v>1669</v>
      </c>
      <c r="B4863" s="20" t="s">
        <v>28565</v>
      </c>
      <c r="C4863" t="s">
        <v>23665</v>
      </c>
    </row>
    <row r="4864" spans="1:3" ht="12" customHeight="1" x14ac:dyDescent="0.3">
      <c r="A4864" s="20" t="s">
        <v>6627</v>
      </c>
      <c r="B4864" s="20" t="s">
        <v>23721</v>
      </c>
      <c r="C4864" t="s">
        <v>28566</v>
      </c>
    </row>
    <row r="4865" spans="1:3" ht="12" customHeight="1" x14ac:dyDescent="0.3">
      <c r="A4865" s="20" t="s">
        <v>5755</v>
      </c>
      <c r="B4865" s="20" t="s">
        <v>28567</v>
      </c>
      <c r="C4865" t="s">
        <v>23697</v>
      </c>
    </row>
    <row r="4866" spans="1:3" ht="12" customHeight="1" x14ac:dyDescent="0.3">
      <c r="A4866" s="20" t="s">
        <v>6628</v>
      </c>
      <c r="B4866" s="20" t="s">
        <v>28568</v>
      </c>
      <c r="C4866" t="s">
        <v>23683</v>
      </c>
    </row>
    <row r="4867" spans="1:3" ht="12" customHeight="1" x14ac:dyDescent="0.3">
      <c r="A4867" s="20" t="s">
        <v>3408</v>
      </c>
      <c r="B4867" s="20" t="s">
        <v>28569</v>
      </c>
      <c r="C4867" t="s">
        <v>23729</v>
      </c>
    </row>
    <row r="4868" spans="1:3" ht="12" customHeight="1" x14ac:dyDescent="0.3">
      <c r="A4868" s="20" t="s">
        <v>1670</v>
      </c>
      <c r="B4868" s="20" t="s">
        <v>15587</v>
      </c>
      <c r="C4868" t="s">
        <v>28570</v>
      </c>
    </row>
    <row r="4869" spans="1:3" ht="12" customHeight="1" x14ac:dyDescent="0.3">
      <c r="A4869" s="20" t="s">
        <v>6361</v>
      </c>
      <c r="B4869" s="20" t="s">
        <v>28571</v>
      </c>
      <c r="C4869" t="s">
        <v>23724</v>
      </c>
    </row>
    <row r="4870" spans="1:3" ht="12" customHeight="1" x14ac:dyDescent="0.3">
      <c r="A4870" s="20" t="s">
        <v>2095</v>
      </c>
      <c r="B4870" s="20" t="s">
        <v>23677</v>
      </c>
      <c r="C4870" t="s">
        <v>28572</v>
      </c>
    </row>
    <row r="4871" spans="1:3" ht="12" customHeight="1" x14ac:dyDescent="0.3">
      <c r="A4871" s="20" t="s">
        <v>7863</v>
      </c>
      <c r="B4871" s="20" t="s">
        <v>28573</v>
      </c>
      <c r="C4871" t="s">
        <v>23665</v>
      </c>
    </row>
    <row r="4872" spans="1:3" ht="12" customHeight="1" x14ac:dyDescent="0.3">
      <c r="A4872" s="20" t="s">
        <v>176</v>
      </c>
      <c r="B4872" s="20" t="s">
        <v>28574</v>
      </c>
      <c r="C4872" t="s">
        <v>23719</v>
      </c>
    </row>
    <row r="4873" spans="1:3" ht="12" customHeight="1" x14ac:dyDescent="0.3">
      <c r="A4873" s="20" t="s">
        <v>6629</v>
      </c>
      <c r="B4873" s="20" t="s">
        <v>28575</v>
      </c>
      <c r="C4873" t="s">
        <v>23697</v>
      </c>
    </row>
    <row r="4874" spans="1:3" ht="12" customHeight="1" x14ac:dyDescent="0.3">
      <c r="A4874" s="20" t="s">
        <v>5657</v>
      </c>
      <c r="B4874" s="20" t="s">
        <v>28576</v>
      </c>
      <c r="C4874" t="s">
        <v>23697</v>
      </c>
    </row>
    <row r="4875" spans="1:3" ht="12" customHeight="1" x14ac:dyDescent="0.3">
      <c r="A4875" s="20" t="s">
        <v>956</v>
      </c>
      <c r="B4875" s="20" t="s">
        <v>16567</v>
      </c>
      <c r="C4875" t="s">
        <v>23719</v>
      </c>
    </row>
    <row r="4876" spans="1:3" ht="12" customHeight="1" x14ac:dyDescent="0.3">
      <c r="A4876" s="20" t="s">
        <v>6916</v>
      </c>
      <c r="B4876" s="20" t="s">
        <v>28577</v>
      </c>
      <c r="C4876" t="s">
        <v>23697</v>
      </c>
    </row>
    <row r="4877" spans="1:3" ht="12" customHeight="1" x14ac:dyDescent="0.3">
      <c r="A4877" s="20" t="s">
        <v>2581</v>
      </c>
      <c r="B4877" s="20" t="s">
        <v>28578</v>
      </c>
      <c r="C4877" t="s">
        <v>23663</v>
      </c>
    </row>
    <row r="4878" spans="1:3" ht="12" customHeight="1" x14ac:dyDescent="0.3">
      <c r="A4878" s="20" t="s">
        <v>3943</v>
      </c>
      <c r="B4878" s="20" t="s">
        <v>24178</v>
      </c>
      <c r="C4878" t="s">
        <v>28579</v>
      </c>
    </row>
    <row r="4879" spans="1:3" ht="12" customHeight="1" x14ac:dyDescent="0.3">
      <c r="A4879" s="20" t="s">
        <v>957</v>
      </c>
      <c r="B4879" s="20" t="s">
        <v>28580</v>
      </c>
      <c r="C4879" t="s">
        <v>23719</v>
      </c>
    </row>
    <row r="4880" spans="1:3" ht="12" customHeight="1" x14ac:dyDescent="0.3">
      <c r="A4880" s="20" t="s">
        <v>635</v>
      </c>
      <c r="B4880" s="20" t="s">
        <v>16237</v>
      </c>
      <c r="C4880" t="s">
        <v>23719</v>
      </c>
    </row>
    <row r="4881" spans="1:3" ht="12" customHeight="1" x14ac:dyDescent="0.3">
      <c r="A4881" s="20" t="s">
        <v>5944</v>
      </c>
      <c r="B4881" s="20" t="s">
        <v>28581</v>
      </c>
      <c r="C4881" t="s">
        <v>23697</v>
      </c>
    </row>
    <row r="4882" spans="1:3" ht="12" customHeight="1" x14ac:dyDescent="0.3">
      <c r="A4882" s="20" t="s">
        <v>2267</v>
      </c>
      <c r="B4882" s="20" t="s">
        <v>28582</v>
      </c>
      <c r="C4882" t="s">
        <v>23683</v>
      </c>
    </row>
    <row r="4883" spans="1:3" ht="12" customHeight="1" x14ac:dyDescent="0.3">
      <c r="A4883" s="20" t="s">
        <v>4550</v>
      </c>
      <c r="B4883" s="20" t="s">
        <v>28583</v>
      </c>
      <c r="C4883" t="s">
        <v>23710</v>
      </c>
    </row>
    <row r="4884" spans="1:3" ht="12" customHeight="1" x14ac:dyDescent="0.3">
      <c r="A4884" s="20" t="s">
        <v>1870</v>
      </c>
      <c r="B4884" s="20" t="s">
        <v>28584</v>
      </c>
      <c r="C4884" t="s">
        <v>23812</v>
      </c>
    </row>
    <row r="4885" spans="1:3" ht="12" customHeight="1" x14ac:dyDescent="0.3">
      <c r="A4885" s="20" t="s">
        <v>6955</v>
      </c>
      <c r="B4885" s="20" t="s">
        <v>22792</v>
      </c>
      <c r="C4885" t="s">
        <v>23683</v>
      </c>
    </row>
    <row r="4886" spans="1:3" ht="12" customHeight="1" x14ac:dyDescent="0.3">
      <c r="A4886" s="20" t="s">
        <v>7018</v>
      </c>
      <c r="B4886" s="20" t="s">
        <v>23993</v>
      </c>
      <c r="C4886" t="s">
        <v>28585</v>
      </c>
    </row>
    <row r="4887" spans="1:3" ht="12" customHeight="1" x14ac:dyDescent="0.3">
      <c r="A4887" s="20" t="s">
        <v>452</v>
      </c>
      <c r="B4887" s="20" t="s">
        <v>16051</v>
      </c>
      <c r="C4887" t="s">
        <v>23775</v>
      </c>
    </row>
    <row r="4888" spans="1:3" ht="12" customHeight="1" x14ac:dyDescent="0.3">
      <c r="A4888" s="20" t="s">
        <v>1871</v>
      </c>
      <c r="B4888" s="20" t="s">
        <v>28586</v>
      </c>
      <c r="C4888" t="s">
        <v>23663</v>
      </c>
    </row>
    <row r="4889" spans="1:3" ht="12" customHeight="1" x14ac:dyDescent="0.3">
      <c r="A4889" s="20" t="s">
        <v>3495</v>
      </c>
      <c r="B4889" s="20" t="s">
        <v>28587</v>
      </c>
      <c r="C4889" t="s">
        <v>28588</v>
      </c>
    </row>
    <row r="4890" spans="1:3" ht="12" customHeight="1" x14ac:dyDescent="0.3">
      <c r="A4890" s="20" t="s">
        <v>3616</v>
      </c>
      <c r="B4890" s="20" t="s">
        <v>28589</v>
      </c>
      <c r="C4890" t="s">
        <v>23770</v>
      </c>
    </row>
    <row r="4891" spans="1:3" ht="12" customHeight="1" x14ac:dyDescent="0.3">
      <c r="A4891" s="20" t="s">
        <v>2096</v>
      </c>
      <c r="B4891" s="20" t="s">
        <v>23721</v>
      </c>
      <c r="C4891" t="s">
        <v>28590</v>
      </c>
    </row>
    <row r="4892" spans="1:3" ht="12" customHeight="1" x14ac:dyDescent="0.3">
      <c r="A4892" s="20" t="s">
        <v>801</v>
      </c>
      <c r="B4892" s="20" t="s">
        <v>28591</v>
      </c>
      <c r="C4892" t="s">
        <v>23719</v>
      </c>
    </row>
    <row r="4893" spans="1:3" ht="12" customHeight="1" x14ac:dyDescent="0.3">
      <c r="A4893" s="20" t="s">
        <v>4504</v>
      </c>
      <c r="B4893" s="20" t="s">
        <v>28592</v>
      </c>
      <c r="C4893" t="s">
        <v>23710</v>
      </c>
    </row>
    <row r="4894" spans="1:3" ht="12" customHeight="1" x14ac:dyDescent="0.3">
      <c r="A4894" s="20" t="s">
        <v>2097</v>
      </c>
      <c r="B4894" s="20" t="s">
        <v>23668</v>
      </c>
      <c r="C4894" t="s">
        <v>28593</v>
      </c>
    </row>
    <row r="4895" spans="1:3" ht="12" customHeight="1" x14ac:dyDescent="0.3">
      <c r="A4895" s="20" t="s">
        <v>5117</v>
      </c>
      <c r="B4895" s="20" t="s">
        <v>28594</v>
      </c>
      <c r="C4895" t="s">
        <v>23839</v>
      </c>
    </row>
    <row r="4896" spans="1:3" ht="12" customHeight="1" x14ac:dyDescent="0.3">
      <c r="A4896" s="20" t="s">
        <v>5658</v>
      </c>
      <c r="B4896" s="20" t="s">
        <v>28595</v>
      </c>
      <c r="C4896" t="s">
        <v>23697</v>
      </c>
    </row>
    <row r="4897" spans="1:3" ht="12" customHeight="1" x14ac:dyDescent="0.3">
      <c r="A4897" s="20" t="s">
        <v>2928</v>
      </c>
      <c r="B4897" s="20" t="s">
        <v>28596</v>
      </c>
      <c r="C4897" t="s">
        <v>23729</v>
      </c>
    </row>
    <row r="4898" spans="1:3" ht="12" customHeight="1" x14ac:dyDescent="0.3">
      <c r="A4898" s="20" t="s">
        <v>958</v>
      </c>
      <c r="B4898" s="20" t="s">
        <v>23668</v>
      </c>
      <c r="C4898" t="s">
        <v>28597</v>
      </c>
    </row>
    <row r="4899" spans="1:3" ht="12" customHeight="1" x14ac:dyDescent="0.3">
      <c r="A4899" s="20" t="s">
        <v>2582</v>
      </c>
      <c r="B4899" s="20" t="s">
        <v>28598</v>
      </c>
      <c r="C4899" t="s">
        <v>23663</v>
      </c>
    </row>
    <row r="4900" spans="1:3" ht="12" customHeight="1" x14ac:dyDescent="0.3">
      <c r="A4900" s="20" t="s">
        <v>6507</v>
      </c>
      <c r="B4900" s="20" t="s">
        <v>28599</v>
      </c>
      <c r="C4900" t="s">
        <v>23675</v>
      </c>
    </row>
    <row r="4901" spans="1:3" ht="12" customHeight="1" x14ac:dyDescent="0.3">
      <c r="A4901" s="20" t="s">
        <v>6630</v>
      </c>
      <c r="B4901" s="20" t="s">
        <v>28600</v>
      </c>
      <c r="C4901" t="s">
        <v>23697</v>
      </c>
    </row>
    <row r="4902" spans="1:3" ht="12" customHeight="1" x14ac:dyDescent="0.3">
      <c r="A4902" s="20" t="s">
        <v>7864</v>
      </c>
      <c r="B4902" s="20" t="s">
        <v>24748</v>
      </c>
      <c r="C4902" t="s">
        <v>28601</v>
      </c>
    </row>
    <row r="4903" spans="1:3" ht="12" customHeight="1" x14ac:dyDescent="0.3">
      <c r="A4903" s="20" t="s">
        <v>5945</v>
      </c>
      <c r="B4903" s="20" t="s">
        <v>28602</v>
      </c>
      <c r="C4903" t="s">
        <v>23697</v>
      </c>
    </row>
    <row r="4904" spans="1:3" ht="12" customHeight="1" x14ac:dyDescent="0.3">
      <c r="A4904" s="20" t="s">
        <v>5118</v>
      </c>
      <c r="B4904" s="20" t="s">
        <v>23974</v>
      </c>
      <c r="C4904" t="s">
        <v>28603</v>
      </c>
    </row>
    <row r="4905" spans="1:3" ht="12" customHeight="1" x14ac:dyDescent="0.3">
      <c r="A4905" s="20" t="s">
        <v>7374</v>
      </c>
      <c r="B4905" s="20" t="s">
        <v>28604</v>
      </c>
      <c r="C4905" t="s">
        <v>24007</v>
      </c>
    </row>
    <row r="4906" spans="1:3" ht="12" customHeight="1" x14ac:dyDescent="0.3">
      <c r="A4906" s="20" t="s">
        <v>7105</v>
      </c>
      <c r="B4906" s="20" t="s">
        <v>28605</v>
      </c>
      <c r="C4906" t="s">
        <v>28606</v>
      </c>
    </row>
    <row r="4907" spans="1:3" ht="12" customHeight="1" x14ac:dyDescent="0.3">
      <c r="A4907" s="20" t="s">
        <v>6362</v>
      </c>
      <c r="B4907" s="20" t="s">
        <v>28607</v>
      </c>
      <c r="C4907" t="s">
        <v>23724</v>
      </c>
    </row>
    <row r="4908" spans="1:3" ht="12" customHeight="1" x14ac:dyDescent="0.3">
      <c r="A4908" s="20" t="s">
        <v>7540</v>
      </c>
      <c r="B4908" s="20" t="s">
        <v>28608</v>
      </c>
      <c r="C4908" t="s">
        <v>23665</v>
      </c>
    </row>
    <row r="4909" spans="1:3" ht="12" customHeight="1" x14ac:dyDescent="0.3">
      <c r="A4909" s="20" t="s">
        <v>3496</v>
      </c>
      <c r="B4909" s="20" t="s">
        <v>28609</v>
      </c>
      <c r="C4909" t="s">
        <v>23770</v>
      </c>
    </row>
    <row r="4910" spans="1:3" ht="12" customHeight="1" x14ac:dyDescent="0.3">
      <c r="A4910" s="20" t="s">
        <v>7638</v>
      </c>
      <c r="B4910" s="20" t="s">
        <v>28610</v>
      </c>
      <c r="C4910" t="s">
        <v>23683</v>
      </c>
    </row>
    <row r="4911" spans="1:3" ht="12" customHeight="1" x14ac:dyDescent="0.3">
      <c r="A4911" s="20" t="s">
        <v>7541</v>
      </c>
      <c r="B4911" s="20" t="s">
        <v>23668</v>
      </c>
      <c r="C4911" t="s">
        <v>28611</v>
      </c>
    </row>
    <row r="4912" spans="1:3" ht="12" customHeight="1" x14ac:dyDescent="0.3">
      <c r="A4912" s="20" t="s">
        <v>1671</v>
      </c>
      <c r="B4912" s="20" t="s">
        <v>23668</v>
      </c>
      <c r="C4912" t="s">
        <v>28612</v>
      </c>
    </row>
    <row r="4913" spans="1:3" ht="12" customHeight="1" x14ac:dyDescent="0.3">
      <c r="A4913" s="20" t="s">
        <v>5756</v>
      </c>
      <c r="B4913" s="20" t="s">
        <v>23677</v>
      </c>
      <c r="C4913" t="s">
        <v>28613</v>
      </c>
    </row>
    <row r="4914" spans="1:3" ht="12" customHeight="1" x14ac:dyDescent="0.3">
      <c r="A4914" s="20" t="s">
        <v>177</v>
      </c>
      <c r="B4914" s="20" t="s">
        <v>15769</v>
      </c>
      <c r="C4914" t="s">
        <v>23719</v>
      </c>
    </row>
    <row r="4915" spans="1:3" ht="12" customHeight="1" x14ac:dyDescent="0.3">
      <c r="A4915" s="20" t="s">
        <v>2268</v>
      </c>
      <c r="B4915" s="20" t="s">
        <v>23668</v>
      </c>
      <c r="C4915" t="s">
        <v>28614</v>
      </c>
    </row>
    <row r="4916" spans="1:3" ht="12" customHeight="1" x14ac:dyDescent="0.3">
      <c r="A4916" s="20" t="s">
        <v>3497</v>
      </c>
      <c r="B4916" s="20" t="s">
        <v>28615</v>
      </c>
      <c r="C4916" t="s">
        <v>23770</v>
      </c>
    </row>
    <row r="4917" spans="1:3" ht="12" customHeight="1" x14ac:dyDescent="0.3">
      <c r="A4917" s="20" t="s">
        <v>178</v>
      </c>
      <c r="B4917" s="20" t="s">
        <v>28616</v>
      </c>
      <c r="C4917" t="s">
        <v>23719</v>
      </c>
    </row>
    <row r="4918" spans="1:3" ht="12" customHeight="1" x14ac:dyDescent="0.3">
      <c r="A4918" s="20" t="s">
        <v>2098</v>
      </c>
      <c r="B4918" s="20" t="s">
        <v>23668</v>
      </c>
      <c r="C4918" t="s">
        <v>28617</v>
      </c>
    </row>
    <row r="4919" spans="1:3" ht="12" customHeight="1" x14ac:dyDescent="0.3">
      <c r="A4919" s="20" t="s">
        <v>4032</v>
      </c>
      <c r="B4919" s="20" t="s">
        <v>28618</v>
      </c>
      <c r="C4919" t="s">
        <v>28619</v>
      </c>
    </row>
    <row r="4920" spans="1:3" ht="12" customHeight="1" x14ac:dyDescent="0.3">
      <c r="A4920" s="20" t="s">
        <v>6826</v>
      </c>
      <c r="B4920" s="20" t="s">
        <v>23758</v>
      </c>
      <c r="C4920" t="s">
        <v>28620</v>
      </c>
    </row>
    <row r="4921" spans="1:3" ht="12" customHeight="1" x14ac:dyDescent="0.3">
      <c r="A4921" s="20" t="s">
        <v>4346</v>
      </c>
      <c r="B4921" s="20" t="s">
        <v>28621</v>
      </c>
      <c r="C4921" t="s">
        <v>23667</v>
      </c>
    </row>
    <row r="4922" spans="1:3" ht="12" customHeight="1" x14ac:dyDescent="0.3">
      <c r="A4922" s="20" t="s">
        <v>959</v>
      </c>
      <c r="B4922" s="20" t="s">
        <v>23668</v>
      </c>
      <c r="C4922" t="s">
        <v>28622</v>
      </c>
    </row>
    <row r="4923" spans="1:3" ht="12" customHeight="1" x14ac:dyDescent="0.3">
      <c r="A4923" s="20" t="s">
        <v>179</v>
      </c>
      <c r="B4923" s="20" t="s">
        <v>23721</v>
      </c>
      <c r="C4923" t="s">
        <v>28623</v>
      </c>
    </row>
    <row r="4924" spans="1:3" ht="12" customHeight="1" x14ac:dyDescent="0.3">
      <c r="A4924" s="20" t="s">
        <v>7265</v>
      </c>
      <c r="B4924" s="20" t="s">
        <v>23668</v>
      </c>
      <c r="C4924" t="s">
        <v>28624</v>
      </c>
    </row>
    <row r="4925" spans="1:3" ht="12" customHeight="1" x14ac:dyDescent="0.3">
      <c r="A4925" s="20" t="s">
        <v>4773</v>
      </c>
      <c r="B4925" s="20" t="s">
        <v>23668</v>
      </c>
      <c r="C4925" t="s">
        <v>28625</v>
      </c>
    </row>
    <row r="4926" spans="1:3" ht="12" customHeight="1" x14ac:dyDescent="0.3">
      <c r="A4926" s="20" t="s">
        <v>3110</v>
      </c>
      <c r="B4926" s="20" t="s">
        <v>28626</v>
      </c>
      <c r="C4926" t="s">
        <v>23729</v>
      </c>
    </row>
    <row r="4927" spans="1:3" ht="12" customHeight="1" x14ac:dyDescent="0.3">
      <c r="A4927" s="20" t="s">
        <v>3036</v>
      </c>
      <c r="B4927" s="20" t="s">
        <v>28627</v>
      </c>
      <c r="C4927" t="s">
        <v>23661</v>
      </c>
    </row>
    <row r="4928" spans="1:3" ht="12" customHeight="1" x14ac:dyDescent="0.3">
      <c r="A4928" s="20" t="s">
        <v>3193</v>
      </c>
      <c r="B4928" s="20" t="s">
        <v>28628</v>
      </c>
      <c r="C4928" t="s">
        <v>28629</v>
      </c>
    </row>
    <row r="4929" spans="1:3" ht="12" customHeight="1" x14ac:dyDescent="0.3">
      <c r="A4929" s="20" t="s">
        <v>1555</v>
      </c>
      <c r="B4929" s="20" t="s">
        <v>28630</v>
      </c>
      <c r="C4929" t="s">
        <v>23801</v>
      </c>
    </row>
    <row r="4930" spans="1:3" ht="12" customHeight="1" x14ac:dyDescent="0.3">
      <c r="A4930" s="20" t="s">
        <v>6631</v>
      </c>
      <c r="B4930" s="20" t="s">
        <v>28631</v>
      </c>
      <c r="C4930" t="s">
        <v>23697</v>
      </c>
    </row>
    <row r="4931" spans="1:3" ht="12" customHeight="1" x14ac:dyDescent="0.3">
      <c r="A4931" s="20" t="s">
        <v>1872</v>
      </c>
      <c r="B4931" s="20" t="s">
        <v>23668</v>
      </c>
      <c r="C4931" t="s">
        <v>28632</v>
      </c>
    </row>
    <row r="4932" spans="1:3" ht="12" customHeight="1" x14ac:dyDescent="0.3">
      <c r="A4932" s="20" t="s">
        <v>1464</v>
      </c>
      <c r="B4932" s="20" t="s">
        <v>28633</v>
      </c>
      <c r="C4932" t="s">
        <v>23701</v>
      </c>
    </row>
    <row r="4933" spans="1:3" ht="12" customHeight="1" x14ac:dyDescent="0.3">
      <c r="A4933" s="20" t="s">
        <v>1464</v>
      </c>
      <c r="B4933" s="20" t="s">
        <v>28633</v>
      </c>
      <c r="C4933" t="s">
        <v>23663</v>
      </c>
    </row>
    <row r="4934" spans="1:3" ht="12" customHeight="1" x14ac:dyDescent="0.3">
      <c r="A4934" s="20" t="s">
        <v>2491</v>
      </c>
      <c r="B4934" s="20" t="s">
        <v>28634</v>
      </c>
      <c r="C4934" t="s">
        <v>23665</v>
      </c>
    </row>
    <row r="4935" spans="1:3" ht="12" customHeight="1" x14ac:dyDescent="0.3">
      <c r="A4935" s="20" t="s">
        <v>1873</v>
      </c>
      <c r="B4935" s="20" t="s">
        <v>28635</v>
      </c>
      <c r="C4935" t="s">
        <v>23663</v>
      </c>
    </row>
    <row r="4936" spans="1:3" ht="12" customHeight="1" x14ac:dyDescent="0.3">
      <c r="A4936" s="20" t="s">
        <v>2798</v>
      </c>
      <c r="B4936" s="20" t="s">
        <v>15587</v>
      </c>
      <c r="C4936" t="s">
        <v>28636</v>
      </c>
    </row>
    <row r="4937" spans="1:3" ht="12" customHeight="1" x14ac:dyDescent="0.3">
      <c r="A4937" s="20" t="s">
        <v>4292</v>
      </c>
      <c r="B4937" s="20" t="s">
        <v>28637</v>
      </c>
      <c r="C4937" t="s">
        <v>23667</v>
      </c>
    </row>
    <row r="4938" spans="1:3" ht="12" customHeight="1" x14ac:dyDescent="0.3">
      <c r="A4938" s="20" t="s">
        <v>453</v>
      </c>
      <c r="B4938" s="20" t="s">
        <v>16052</v>
      </c>
      <c r="C4938" t="s">
        <v>23775</v>
      </c>
    </row>
    <row r="4939" spans="1:3" ht="12" customHeight="1" x14ac:dyDescent="0.3">
      <c r="A4939" s="20" t="s">
        <v>3944</v>
      </c>
      <c r="B4939" s="20" t="s">
        <v>23668</v>
      </c>
      <c r="C4939" t="s">
        <v>28638</v>
      </c>
    </row>
    <row r="4940" spans="1:3" ht="12" customHeight="1" x14ac:dyDescent="0.3">
      <c r="A4940" s="20" t="s">
        <v>6085</v>
      </c>
      <c r="B4940" s="20" t="s">
        <v>23668</v>
      </c>
      <c r="C4940" t="s">
        <v>28639</v>
      </c>
    </row>
    <row r="4941" spans="1:3" ht="12" customHeight="1" x14ac:dyDescent="0.3">
      <c r="A4941" s="20" t="s">
        <v>2799</v>
      </c>
      <c r="B4941" s="20" t="s">
        <v>15587</v>
      </c>
      <c r="C4941" t="s">
        <v>28640</v>
      </c>
    </row>
    <row r="4942" spans="1:3" ht="12" customHeight="1" x14ac:dyDescent="0.3">
      <c r="A4942" s="20" t="s">
        <v>2800</v>
      </c>
      <c r="B4942" s="20" t="s">
        <v>15587</v>
      </c>
      <c r="C4942" t="s">
        <v>28641</v>
      </c>
    </row>
    <row r="4943" spans="1:3" ht="12" customHeight="1" x14ac:dyDescent="0.3">
      <c r="A4943" s="20" t="s">
        <v>802</v>
      </c>
      <c r="B4943" s="20" t="s">
        <v>24293</v>
      </c>
      <c r="C4943" t="s">
        <v>28642</v>
      </c>
    </row>
    <row r="4944" spans="1:3" ht="12" customHeight="1" x14ac:dyDescent="0.3">
      <c r="A4944" s="20" t="s">
        <v>4551</v>
      </c>
      <c r="B4944" s="20" t="s">
        <v>28643</v>
      </c>
      <c r="C4944" t="s">
        <v>23710</v>
      </c>
    </row>
    <row r="4945" spans="1:3" ht="12" customHeight="1" x14ac:dyDescent="0.3">
      <c r="A4945" s="20" t="s">
        <v>4688</v>
      </c>
      <c r="B4945" s="20" t="s">
        <v>28644</v>
      </c>
      <c r="C4945" t="s">
        <v>23683</v>
      </c>
    </row>
    <row r="4946" spans="1:3" ht="12" customHeight="1" x14ac:dyDescent="0.3">
      <c r="A4946" s="20" t="s">
        <v>5303</v>
      </c>
      <c r="B4946" s="20" t="s">
        <v>23795</v>
      </c>
      <c r="C4946" t="s">
        <v>28645</v>
      </c>
    </row>
    <row r="4947" spans="1:3" ht="12" customHeight="1" x14ac:dyDescent="0.3">
      <c r="A4947" s="20" t="s">
        <v>4191</v>
      </c>
      <c r="B4947" s="20" t="s">
        <v>28646</v>
      </c>
      <c r="C4947" t="s">
        <v>23683</v>
      </c>
    </row>
    <row r="4948" spans="1:3" ht="12" customHeight="1" x14ac:dyDescent="0.3">
      <c r="A4948" s="20" t="s">
        <v>5426</v>
      </c>
      <c r="B4948" s="20" t="s">
        <v>24178</v>
      </c>
      <c r="C4948" t="s">
        <v>23665</v>
      </c>
    </row>
    <row r="4949" spans="1:3" ht="12" customHeight="1" x14ac:dyDescent="0.3">
      <c r="A4949" s="20" t="s">
        <v>5427</v>
      </c>
      <c r="B4949" s="20" t="s">
        <v>28647</v>
      </c>
      <c r="C4949" t="s">
        <v>23683</v>
      </c>
    </row>
    <row r="4950" spans="1:3" ht="12" customHeight="1" x14ac:dyDescent="0.3">
      <c r="A4950" s="20" t="s">
        <v>5344</v>
      </c>
      <c r="B4950" s="20" t="s">
        <v>28648</v>
      </c>
      <c r="C4950" t="s">
        <v>24048</v>
      </c>
    </row>
    <row r="4951" spans="1:3" ht="12" customHeight="1" x14ac:dyDescent="0.3">
      <c r="A4951" s="20" t="s">
        <v>6737</v>
      </c>
      <c r="B4951" s="20" t="s">
        <v>28649</v>
      </c>
      <c r="C4951" t="s">
        <v>23683</v>
      </c>
    </row>
    <row r="4952" spans="1:3" ht="12" customHeight="1" x14ac:dyDescent="0.3">
      <c r="A4952" s="20" t="s">
        <v>5428</v>
      </c>
      <c r="B4952" s="20" t="s">
        <v>23721</v>
      </c>
      <c r="C4952" t="s">
        <v>28650</v>
      </c>
    </row>
    <row r="4953" spans="1:3" ht="12" customHeight="1" x14ac:dyDescent="0.3">
      <c r="A4953" s="20" t="s">
        <v>3111</v>
      </c>
      <c r="B4953" s="20" t="s">
        <v>28651</v>
      </c>
      <c r="C4953" t="s">
        <v>23661</v>
      </c>
    </row>
    <row r="4954" spans="1:3" ht="12" customHeight="1" x14ac:dyDescent="0.3">
      <c r="A4954" s="20" t="s">
        <v>7866</v>
      </c>
      <c r="B4954" s="20" t="s">
        <v>28652</v>
      </c>
      <c r="C4954" t="s">
        <v>23665</v>
      </c>
    </row>
    <row r="4955" spans="1:3" ht="12" customHeight="1" x14ac:dyDescent="0.3">
      <c r="A4955" s="20" t="s">
        <v>4992</v>
      </c>
      <c r="B4955" s="20" t="s">
        <v>15587</v>
      </c>
      <c r="C4955" t="s">
        <v>28653</v>
      </c>
    </row>
    <row r="4956" spans="1:3" ht="12" customHeight="1" x14ac:dyDescent="0.3">
      <c r="A4956" s="20" t="s">
        <v>7464</v>
      </c>
      <c r="B4956" s="20" t="s">
        <v>23668</v>
      </c>
      <c r="C4956" t="s">
        <v>28654</v>
      </c>
    </row>
    <row r="4957" spans="1:3" ht="12" customHeight="1" x14ac:dyDescent="0.3">
      <c r="A4957" s="20" t="s">
        <v>7639</v>
      </c>
      <c r="B4957" s="20" t="s">
        <v>23668</v>
      </c>
      <c r="C4957" t="s">
        <v>28655</v>
      </c>
    </row>
    <row r="4958" spans="1:3" ht="12" customHeight="1" x14ac:dyDescent="0.3">
      <c r="A4958" s="20" t="s">
        <v>6086</v>
      </c>
      <c r="B4958" s="20" t="s">
        <v>28656</v>
      </c>
      <c r="C4958" t="s">
        <v>23697</v>
      </c>
    </row>
    <row r="4959" spans="1:3" ht="12" customHeight="1" x14ac:dyDescent="0.3">
      <c r="A4959" s="20" t="s">
        <v>5229</v>
      </c>
      <c r="B4959" s="20" t="s">
        <v>23721</v>
      </c>
      <c r="C4959" t="s">
        <v>28657</v>
      </c>
    </row>
    <row r="4960" spans="1:3" ht="12" customHeight="1" x14ac:dyDescent="0.3">
      <c r="A4960" s="20" t="s">
        <v>7375</v>
      </c>
      <c r="B4960" s="20" t="s">
        <v>23668</v>
      </c>
      <c r="C4960" t="s">
        <v>28658</v>
      </c>
    </row>
    <row r="4961" spans="1:3" ht="12" customHeight="1" x14ac:dyDescent="0.3">
      <c r="A4961" s="20" t="s">
        <v>2801</v>
      </c>
      <c r="B4961" s="20" t="s">
        <v>28659</v>
      </c>
      <c r="C4961" t="s">
        <v>23731</v>
      </c>
    </row>
    <row r="4962" spans="1:3" ht="12" customHeight="1" x14ac:dyDescent="0.3">
      <c r="A4962" s="20" t="s">
        <v>4590</v>
      </c>
      <c r="B4962" s="20" t="s">
        <v>23668</v>
      </c>
      <c r="C4962" t="s">
        <v>28660</v>
      </c>
    </row>
    <row r="4963" spans="1:3" ht="12" customHeight="1" x14ac:dyDescent="0.3">
      <c r="A4963" s="20" t="s">
        <v>3677</v>
      </c>
      <c r="B4963" s="20" t="s">
        <v>28661</v>
      </c>
      <c r="C4963" t="s">
        <v>28662</v>
      </c>
    </row>
    <row r="4964" spans="1:3" ht="12" customHeight="1" x14ac:dyDescent="0.3">
      <c r="A4964" s="20" t="s">
        <v>6087</v>
      </c>
      <c r="B4964" s="20" t="s">
        <v>28663</v>
      </c>
      <c r="C4964" t="s">
        <v>23697</v>
      </c>
    </row>
    <row r="4965" spans="1:3" ht="12" customHeight="1" x14ac:dyDescent="0.3">
      <c r="A4965" s="20" t="s">
        <v>2583</v>
      </c>
      <c r="B4965" s="20" t="s">
        <v>28664</v>
      </c>
      <c r="C4965" t="s">
        <v>23663</v>
      </c>
    </row>
    <row r="4966" spans="1:3" ht="12" customHeight="1" x14ac:dyDescent="0.3">
      <c r="A4966" s="20" t="s">
        <v>636</v>
      </c>
      <c r="B4966" s="20" t="s">
        <v>16238</v>
      </c>
      <c r="C4966" t="s">
        <v>23719</v>
      </c>
    </row>
    <row r="4967" spans="1:3" ht="12" customHeight="1" x14ac:dyDescent="0.3">
      <c r="A4967" s="20" t="s">
        <v>637</v>
      </c>
      <c r="B4967" s="20" t="s">
        <v>16239</v>
      </c>
      <c r="C4967" t="s">
        <v>23719</v>
      </c>
    </row>
    <row r="4968" spans="1:3" ht="12" customHeight="1" x14ac:dyDescent="0.3">
      <c r="A4968" s="20" t="s">
        <v>1208</v>
      </c>
      <c r="B4968" s="20" t="s">
        <v>23668</v>
      </c>
      <c r="C4968" t="s">
        <v>28665</v>
      </c>
    </row>
    <row r="4969" spans="1:3" ht="12" customHeight="1" x14ac:dyDescent="0.3">
      <c r="A4969" s="20" t="s">
        <v>3333</v>
      </c>
      <c r="B4969" s="20" t="s">
        <v>28666</v>
      </c>
      <c r="C4969" t="s">
        <v>23661</v>
      </c>
    </row>
    <row r="4970" spans="1:3" ht="12" customHeight="1" x14ac:dyDescent="0.3">
      <c r="A4970" s="20" t="s">
        <v>1672</v>
      </c>
      <c r="B4970" s="20" t="s">
        <v>23668</v>
      </c>
      <c r="C4970" t="s">
        <v>28667</v>
      </c>
    </row>
    <row r="4971" spans="1:3" ht="12" customHeight="1" x14ac:dyDescent="0.3">
      <c r="A4971" s="20" t="s">
        <v>180</v>
      </c>
      <c r="B4971" s="20" t="s">
        <v>28668</v>
      </c>
      <c r="C4971" t="s">
        <v>23719</v>
      </c>
    </row>
    <row r="4972" spans="1:3" ht="12" customHeight="1" x14ac:dyDescent="0.3">
      <c r="A4972" s="20" t="s">
        <v>181</v>
      </c>
      <c r="B4972" s="20" t="s">
        <v>28669</v>
      </c>
      <c r="C4972" t="s">
        <v>28670</v>
      </c>
    </row>
    <row r="4973" spans="1:3" ht="12" customHeight="1" x14ac:dyDescent="0.3">
      <c r="A4973" s="20" t="s">
        <v>182</v>
      </c>
      <c r="B4973" s="20" t="s">
        <v>15775</v>
      </c>
      <c r="C4973" t="s">
        <v>23719</v>
      </c>
    </row>
    <row r="4974" spans="1:3" ht="12" customHeight="1" x14ac:dyDescent="0.3">
      <c r="A4974" s="20" t="s">
        <v>2411</v>
      </c>
      <c r="B4974" s="20" t="s">
        <v>28671</v>
      </c>
      <c r="C4974" t="s">
        <v>23663</v>
      </c>
    </row>
    <row r="4975" spans="1:3" ht="12" customHeight="1" x14ac:dyDescent="0.3">
      <c r="A4975" s="20" t="s">
        <v>357</v>
      </c>
      <c r="B4975" s="20" t="s">
        <v>15954</v>
      </c>
      <c r="C4975" t="s">
        <v>23683</v>
      </c>
    </row>
    <row r="4976" spans="1:3" ht="12" customHeight="1" x14ac:dyDescent="0.3">
      <c r="A4976" s="20" t="s">
        <v>2100</v>
      </c>
      <c r="B4976" s="20" t="s">
        <v>23668</v>
      </c>
      <c r="C4976" t="s">
        <v>28672</v>
      </c>
    </row>
    <row r="4977" spans="1:3" ht="12" customHeight="1" x14ac:dyDescent="0.3">
      <c r="A4977" s="20" t="s">
        <v>2101</v>
      </c>
      <c r="B4977" s="20" t="s">
        <v>23668</v>
      </c>
      <c r="C4977" t="s">
        <v>28673</v>
      </c>
    </row>
    <row r="4978" spans="1:3" ht="12" customHeight="1" x14ac:dyDescent="0.3">
      <c r="A4978" s="20" t="s">
        <v>6088</v>
      </c>
      <c r="B4978" s="20" t="s">
        <v>28674</v>
      </c>
      <c r="C4978" t="s">
        <v>23697</v>
      </c>
    </row>
    <row r="4979" spans="1:3" ht="12" customHeight="1" x14ac:dyDescent="0.3">
      <c r="A4979" s="20" t="s">
        <v>183</v>
      </c>
      <c r="B4979" s="20" t="s">
        <v>15776</v>
      </c>
      <c r="C4979" t="s">
        <v>23719</v>
      </c>
    </row>
    <row r="4980" spans="1:3" ht="12" customHeight="1" x14ac:dyDescent="0.3">
      <c r="A4980" s="20" t="s">
        <v>4505</v>
      </c>
      <c r="B4980" s="20" t="s">
        <v>28675</v>
      </c>
      <c r="C4980" t="s">
        <v>23710</v>
      </c>
    </row>
    <row r="4981" spans="1:3" ht="12" customHeight="1" x14ac:dyDescent="0.3">
      <c r="A4981" s="20" t="s">
        <v>4591</v>
      </c>
      <c r="B4981" s="20" t="s">
        <v>28676</v>
      </c>
      <c r="C4981" t="s">
        <v>23701</v>
      </c>
    </row>
    <row r="4982" spans="1:3" ht="12" customHeight="1" x14ac:dyDescent="0.3">
      <c r="A4982" s="20" t="s">
        <v>4233</v>
      </c>
      <c r="B4982" s="20" t="s">
        <v>28677</v>
      </c>
      <c r="C4982" t="s">
        <v>23667</v>
      </c>
    </row>
    <row r="4983" spans="1:3" ht="12" customHeight="1" x14ac:dyDescent="0.3">
      <c r="A4983" s="20" t="s">
        <v>2929</v>
      </c>
      <c r="B4983" s="20" t="s">
        <v>28678</v>
      </c>
      <c r="C4983" t="s">
        <v>23661</v>
      </c>
    </row>
    <row r="4984" spans="1:3" ht="12" customHeight="1" x14ac:dyDescent="0.3">
      <c r="A4984" s="20" t="s">
        <v>5345</v>
      </c>
      <c r="B4984" s="20" t="s">
        <v>23668</v>
      </c>
      <c r="C4984" t="s">
        <v>28679</v>
      </c>
    </row>
    <row r="4985" spans="1:3" ht="12" customHeight="1" x14ac:dyDescent="0.3">
      <c r="A4985" s="20" t="s">
        <v>2412</v>
      </c>
      <c r="B4985" s="20" t="s">
        <v>28680</v>
      </c>
      <c r="C4985" t="s">
        <v>23663</v>
      </c>
    </row>
    <row r="4986" spans="1:3" ht="12" customHeight="1" x14ac:dyDescent="0.3">
      <c r="A4986" s="20" t="s">
        <v>5230</v>
      </c>
      <c r="B4986" s="20" t="s">
        <v>20729</v>
      </c>
      <c r="C4986" t="s">
        <v>28681</v>
      </c>
    </row>
    <row r="4987" spans="1:3" ht="12" customHeight="1" x14ac:dyDescent="0.3">
      <c r="A4987" s="20" t="s">
        <v>2584</v>
      </c>
      <c r="B4987" s="20" t="s">
        <v>28682</v>
      </c>
      <c r="C4987" t="s">
        <v>28683</v>
      </c>
    </row>
    <row r="4988" spans="1:3" ht="12" customHeight="1" x14ac:dyDescent="0.3">
      <c r="A4988" s="20" t="s">
        <v>5582</v>
      </c>
      <c r="B4988" s="20" t="s">
        <v>28684</v>
      </c>
      <c r="C4988" t="s">
        <v>28685</v>
      </c>
    </row>
    <row r="4989" spans="1:3" ht="12" customHeight="1" x14ac:dyDescent="0.3">
      <c r="A4989" s="20" t="s">
        <v>6190</v>
      </c>
      <c r="B4989" s="20" t="s">
        <v>28686</v>
      </c>
      <c r="C4989" t="s">
        <v>23683</v>
      </c>
    </row>
    <row r="4990" spans="1:3" ht="12" customHeight="1" x14ac:dyDescent="0.3">
      <c r="A4990" s="20" t="s">
        <v>1673</v>
      </c>
      <c r="B4990" s="20" t="s">
        <v>28687</v>
      </c>
      <c r="C4990" t="s">
        <v>23663</v>
      </c>
    </row>
    <row r="4991" spans="1:3" ht="12" customHeight="1" x14ac:dyDescent="0.3">
      <c r="A4991" s="20" t="s">
        <v>2930</v>
      </c>
      <c r="B4991" s="20" t="s">
        <v>28688</v>
      </c>
      <c r="C4991" t="s">
        <v>23683</v>
      </c>
    </row>
    <row r="4992" spans="1:3" ht="12" customHeight="1" x14ac:dyDescent="0.3">
      <c r="A4992" s="20" t="s">
        <v>4256</v>
      </c>
      <c r="B4992" s="20" t="s">
        <v>28689</v>
      </c>
      <c r="C4992" t="s">
        <v>23665</v>
      </c>
    </row>
    <row r="4993" spans="1:3" ht="12" customHeight="1" x14ac:dyDescent="0.3">
      <c r="A4993" s="20" t="s">
        <v>5231</v>
      </c>
      <c r="B4993" s="20" t="s">
        <v>28690</v>
      </c>
      <c r="C4993" t="s">
        <v>23839</v>
      </c>
    </row>
    <row r="4994" spans="1:3" ht="12" customHeight="1" x14ac:dyDescent="0.3">
      <c r="A4994" s="20" t="s">
        <v>5757</v>
      </c>
      <c r="B4994" s="20" t="s">
        <v>23721</v>
      </c>
      <c r="C4994" t="s">
        <v>28691</v>
      </c>
    </row>
    <row r="4995" spans="1:3" ht="12" customHeight="1" x14ac:dyDescent="0.3">
      <c r="A4995" s="20" t="s">
        <v>5232</v>
      </c>
      <c r="B4995" s="20" t="s">
        <v>28692</v>
      </c>
      <c r="C4995" t="s">
        <v>23683</v>
      </c>
    </row>
    <row r="4996" spans="1:3" ht="12" customHeight="1" x14ac:dyDescent="0.3">
      <c r="A4996" s="20" t="s">
        <v>5583</v>
      </c>
      <c r="B4996" s="20" t="s">
        <v>28693</v>
      </c>
      <c r="C4996" t="s">
        <v>23683</v>
      </c>
    </row>
    <row r="4997" spans="1:3" ht="12" customHeight="1" x14ac:dyDescent="0.3">
      <c r="A4997" s="20" t="s">
        <v>6465</v>
      </c>
      <c r="B4997" s="20" t="s">
        <v>28694</v>
      </c>
      <c r="C4997" t="s">
        <v>23675</v>
      </c>
    </row>
    <row r="4998" spans="1:3" ht="12" customHeight="1" x14ac:dyDescent="0.3">
      <c r="A4998" s="20" t="s">
        <v>5584</v>
      </c>
      <c r="B4998" s="20" t="s">
        <v>28695</v>
      </c>
      <c r="C4998" t="s">
        <v>24098</v>
      </c>
    </row>
    <row r="4999" spans="1:3" ht="12" customHeight="1" x14ac:dyDescent="0.3">
      <c r="A4999" s="20" t="s">
        <v>4892</v>
      </c>
      <c r="B4999" s="20" t="s">
        <v>23721</v>
      </c>
      <c r="C4999" t="s">
        <v>28696</v>
      </c>
    </row>
    <row r="5000" spans="1:3" ht="12" customHeight="1" x14ac:dyDescent="0.3">
      <c r="A5000" s="20" t="s">
        <v>5346</v>
      </c>
      <c r="B5000" s="20" t="s">
        <v>23767</v>
      </c>
      <c r="C5000" t="s">
        <v>28697</v>
      </c>
    </row>
    <row r="5001" spans="1:3" ht="12" customHeight="1" x14ac:dyDescent="0.3">
      <c r="A5001" s="20" t="s">
        <v>5119</v>
      </c>
      <c r="B5001" s="20" t="s">
        <v>28698</v>
      </c>
      <c r="C5001" t="s">
        <v>23910</v>
      </c>
    </row>
    <row r="5002" spans="1:3" ht="12" customHeight="1" x14ac:dyDescent="0.3">
      <c r="A5002" s="20" t="s">
        <v>1674</v>
      </c>
      <c r="B5002" s="20" t="s">
        <v>28699</v>
      </c>
      <c r="C5002" t="s">
        <v>23665</v>
      </c>
    </row>
    <row r="5003" spans="1:3" ht="12" customHeight="1" x14ac:dyDescent="0.3">
      <c r="A5003" s="20" t="s">
        <v>2413</v>
      </c>
      <c r="B5003" s="20" t="s">
        <v>28700</v>
      </c>
      <c r="C5003" t="s">
        <v>23663</v>
      </c>
    </row>
    <row r="5004" spans="1:3" ht="12" customHeight="1" x14ac:dyDescent="0.3">
      <c r="A5004" s="20" t="s">
        <v>184</v>
      </c>
      <c r="B5004" s="20" t="s">
        <v>15777</v>
      </c>
      <c r="C5004" t="s">
        <v>23719</v>
      </c>
    </row>
    <row r="5005" spans="1:3" ht="12" customHeight="1" x14ac:dyDescent="0.3">
      <c r="A5005" s="20" t="s">
        <v>5518</v>
      </c>
      <c r="B5005" s="20" t="s">
        <v>28701</v>
      </c>
      <c r="C5005" t="s">
        <v>27771</v>
      </c>
    </row>
    <row r="5006" spans="1:3" ht="12" customHeight="1" x14ac:dyDescent="0.3">
      <c r="A5006" s="20" t="s">
        <v>6880</v>
      </c>
      <c r="B5006" s="20" t="s">
        <v>28702</v>
      </c>
      <c r="C5006" t="s">
        <v>25079</v>
      </c>
    </row>
    <row r="5007" spans="1:3" ht="12" customHeight="1" x14ac:dyDescent="0.3">
      <c r="A5007" s="20" t="s">
        <v>6089</v>
      </c>
      <c r="B5007" s="20" t="s">
        <v>28703</v>
      </c>
      <c r="C5007" t="s">
        <v>23697</v>
      </c>
    </row>
    <row r="5008" spans="1:3" ht="12" customHeight="1" x14ac:dyDescent="0.3">
      <c r="A5008" s="20" t="s">
        <v>7019</v>
      </c>
      <c r="B5008" s="20" t="s">
        <v>28704</v>
      </c>
      <c r="C5008" t="s">
        <v>23861</v>
      </c>
    </row>
    <row r="5009" spans="1:3" ht="12" customHeight="1" x14ac:dyDescent="0.3">
      <c r="A5009" s="20" t="s">
        <v>7020</v>
      </c>
      <c r="B5009" s="20" t="s">
        <v>28705</v>
      </c>
      <c r="C5009" t="s">
        <v>23708</v>
      </c>
    </row>
    <row r="5010" spans="1:3" ht="12" customHeight="1" x14ac:dyDescent="0.3">
      <c r="A5010" s="20" t="s">
        <v>4893</v>
      </c>
      <c r="B5010" s="20" t="s">
        <v>23721</v>
      </c>
      <c r="C5010" t="s">
        <v>28706</v>
      </c>
    </row>
    <row r="5011" spans="1:3" ht="12" customHeight="1" x14ac:dyDescent="0.3">
      <c r="A5011" s="20" t="s">
        <v>5519</v>
      </c>
      <c r="B5011" s="20" t="s">
        <v>28707</v>
      </c>
      <c r="C5011" t="s">
        <v>24098</v>
      </c>
    </row>
    <row r="5012" spans="1:3" ht="12" customHeight="1" x14ac:dyDescent="0.3">
      <c r="A5012" s="20" t="s">
        <v>4592</v>
      </c>
      <c r="B5012" s="20" t="s">
        <v>28708</v>
      </c>
      <c r="C5012" t="s">
        <v>23701</v>
      </c>
    </row>
    <row r="5013" spans="1:3" ht="12" customHeight="1" x14ac:dyDescent="0.3">
      <c r="A5013" s="20" t="s">
        <v>4689</v>
      </c>
      <c r="B5013" s="20" t="s">
        <v>23927</v>
      </c>
      <c r="C5013" t="s">
        <v>28709</v>
      </c>
    </row>
    <row r="5014" spans="1:3" ht="12" customHeight="1" x14ac:dyDescent="0.3">
      <c r="A5014" s="20" t="s">
        <v>4774</v>
      </c>
      <c r="B5014" s="20" t="s">
        <v>28710</v>
      </c>
      <c r="C5014" t="s">
        <v>23983</v>
      </c>
    </row>
    <row r="5015" spans="1:3" ht="12" customHeight="1" x14ac:dyDescent="0.3">
      <c r="A5015" s="20" t="s">
        <v>6738</v>
      </c>
      <c r="B5015" s="20" t="s">
        <v>28711</v>
      </c>
      <c r="C5015" t="s">
        <v>23697</v>
      </c>
    </row>
    <row r="5016" spans="1:3" ht="12" customHeight="1" x14ac:dyDescent="0.3">
      <c r="A5016" s="20" t="s">
        <v>6739</v>
      </c>
      <c r="B5016" s="20" t="s">
        <v>28712</v>
      </c>
      <c r="C5016" t="s">
        <v>23697</v>
      </c>
    </row>
    <row r="5017" spans="1:3" ht="12" customHeight="1" x14ac:dyDescent="0.3">
      <c r="A5017" s="20" t="s">
        <v>6964</v>
      </c>
      <c r="B5017" s="20" t="s">
        <v>23668</v>
      </c>
      <c r="C5017" t="s">
        <v>28713</v>
      </c>
    </row>
    <row r="5018" spans="1:3" ht="12" customHeight="1" x14ac:dyDescent="0.3">
      <c r="A5018" s="20" t="s">
        <v>5946</v>
      </c>
      <c r="B5018" s="20" t="s">
        <v>28714</v>
      </c>
      <c r="C5018" t="s">
        <v>23665</v>
      </c>
    </row>
    <row r="5019" spans="1:3" ht="12" customHeight="1" x14ac:dyDescent="0.3">
      <c r="A5019" s="20" t="s">
        <v>454</v>
      </c>
      <c r="B5019" s="20" t="s">
        <v>16053</v>
      </c>
      <c r="C5019" t="s">
        <v>23719</v>
      </c>
    </row>
    <row r="5020" spans="1:3" ht="12" customHeight="1" x14ac:dyDescent="0.3">
      <c r="A5020" s="20" t="s">
        <v>1059</v>
      </c>
      <c r="B5020" s="20" t="s">
        <v>16671</v>
      </c>
      <c r="C5020" t="s">
        <v>23774</v>
      </c>
    </row>
    <row r="5021" spans="1:3" ht="12" customHeight="1" x14ac:dyDescent="0.3">
      <c r="A5021" s="20" t="s">
        <v>7106</v>
      </c>
      <c r="B5021" s="20" t="s">
        <v>20729</v>
      </c>
      <c r="C5021" t="s">
        <v>28715</v>
      </c>
    </row>
    <row r="5022" spans="1:3" ht="12" customHeight="1" x14ac:dyDescent="0.3">
      <c r="A5022" s="20" t="s">
        <v>5585</v>
      </c>
      <c r="B5022" s="20" t="s">
        <v>28716</v>
      </c>
      <c r="C5022" t="s">
        <v>23683</v>
      </c>
    </row>
    <row r="5023" spans="1:3" ht="12" customHeight="1" x14ac:dyDescent="0.3">
      <c r="A5023" s="20" t="s">
        <v>5233</v>
      </c>
      <c r="B5023" s="20" t="s">
        <v>28717</v>
      </c>
      <c r="C5023" t="s">
        <v>23683</v>
      </c>
    </row>
    <row r="5024" spans="1:3" ht="12" customHeight="1" x14ac:dyDescent="0.3">
      <c r="A5024" s="20" t="s">
        <v>3409</v>
      </c>
      <c r="B5024" s="20" t="s">
        <v>28718</v>
      </c>
      <c r="C5024" t="s">
        <v>23729</v>
      </c>
    </row>
    <row r="5025" spans="1:3" ht="12" customHeight="1" x14ac:dyDescent="0.3">
      <c r="A5025" s="20" t="s">
        <v>638</v>
      </c>
      <c r="B5025" s="20" t="s">
        <v>28719</v>
      </c>
      <c r="C5025" t="s">
        <v>23665</v>
      </c>
    </row>
    <row r="5026" spans="1:3" ht="12" customHeight="1" x14ac:dyDescent="0.3">
      <c r="A5026" s="20" t="s">
        <v>358</v>
      </c>
      <c r="B5026" s="20" t="s">
        <v>28720</v>
      </c>
      <c r="C5026" t="s">
        <v>23683</v>
      </c>
    </row>
    <row r="5027" spans="1:3" ht="12" customHeight="1" x14ac:dyDescent="0.3">
      <c r="A5027" s="20" t="s">
        <v>2102</v>
      </c>
      <c r="B5027" s="20" t="s">
        <v>23668</v>
      </c>
      <c r="C5027" t="s">
        <v>28721</v>
      </c>
    </row>
    <row r="5028" spans="1:3" ht="12" customHeight="1" x14ac:dyDescent="0.3">
      <c r="A5028" s="20" t="s">
        <v>639</v>
      </c>
      <c r="B5028" s="20" t="s">
        <v>28722</v>
      </c>
      <c r="C5028" t="s">
        <v>23665</v>
      </c>
    </row>
    <row r="5029" spans="1:3" ht="12" customHeight="1" x14ac:dyDescent="0.3">
      <c r="A5029" s="20" t="s">
        <v>3900</v>
      </c>
      <c r="B5029" s="20" t="s">
        <v>28723</v>
      </c>
      <c r="C5029" t="s">
        <v>28724</v>
      </c>
    </row>
    <row r="5030" spans="1:3" ht="12" customHeight="1" x14ac:dyDescent="0.3">
      <c r="A5030" s="20" t="s">
        <v>3334</v>
      </c>
      <c r="B5030" s="20" t="s">
        <v>23927</v>
      </c>
      <c r="C5030" t="s">
        <v>28725</v>
      </c>
    </row>
    <row r="5031" spans="1:3" ht="12" customHeight="1" x14ac:dyDescent="0.3">
      <c r="A5031" s="20" t="s">
        <v>7868</v>
      </c>
      <c r="B5031" s="20" t="s">
        <v>28726</v>
      </c>
      <c r="C5031" t="s">
        <v>23683</v>
      </c>
    </row>
    <row r="5032" spans="1:3" ht="12" customHeight="1" x14ac:dyDescent="0.3">
      <c r="A5032" s="20" t="s">
        <v>6090</v>
      </c>
      <c r="B5032" s="20" t="s">
        <v>23668</v>
      </c>
      <c r="C5032" t="s">
        <v>28727</v>
      </c>
    </row>
    <row r="5033" spans="1:3" ht="12" customHeight="1" x14ac:dyDescent="0.3">
      <c r="A5033" s="20" t="s">
        <v>2103</v>
      </c>
      <c r="B5033" s="20" t="s">
        <v>23668</v>
      </c>
      <c r="C5033" t="s">
        <v>28728</v>
      </c>
    </row>
    <row r="5034" spans="1:3" ht="12" customHeight="1" x14ac:dyDescent="0.3">
      <c r="A5034" s="20" t="s">
        <v>3753</v>
      </c>
      <c r="B5034" s="20" t="s">
        <v>23668</v>
      </c>
      <c r="C5034" t="s">
        <v>28729</v>
      </c>
    </row>
    <row r="5035" spans="1:3" ht="12" customHeight="1" x14ac:dyDescent="0.3">
      <c r="A5035" s="20" t="s">
        <v>7021</v>
      </c>
      <c r="B5035" s="20" t="s">
        <v>23668</v>
      </c>
      <c r="C5035" t="s">
        <v>28730</v>
      </c>
    </row>
    <row r="5036" spans="1:3" ht="12" customHeight="1" x14ac:dyDescent="0.3">
      <c r="A5036" s="20" t="s">
        <v>5659</v>
      </c>
      <c r="B5036" s="20" t="s">
        <v>23668</v>
      </c>
      <c r="C5036" t="s">
        <v>28731</v>
      </c>
    </row>
    <row r="5037" spans="1:3" ht="12" customHeight="1" x14ac:dyDescent="0.3">
      <c r="A5037" s="20" t="s">
        <v>4415</v>
      </c>
      <c r="B5037" s="20" t="s">
        <v>28732</v>
      </c>
      <c r="C5037" t="s">
        <v>23667</v>
      </c>
    </row>
    <row r="5038" spans="1:3" ht="12" customHeight="1" x14ac:dyDescent="0.3">
      <c r="A5038" s="20" t="s">
        <v>2164</v>
      </c>
      <c r="B5038" s="20" t="s">
        <v>23668</v>
      </c>
      <c r="C5038" t="s">
        <v>28733</v>
      </c>
    </row>
    <row r="5039" spans="1:3" ht="12" customHeight="1" x14ac:dyDescent="0.3">
      <c r="A5039" s="20" t="s">
        <v>4593</v>
      </c>
      <c r="B5039" s="20" t="s">
        <v>28734</v>
      </c>
      <c r="C5039" t="s">
        <v>23701</v>
      </c>
    </row>
    <row r="5040" spans="1:3" ht="12" customHeight="1" x14ac:dyDescent="0.3">
      <c r="A5040" s="20" t="s">
        <v>6632</v>
      </c>
      <c r="B5040" s="20" t="s">
        <v>23668</v>
      </c>
      <c r="C5040" t="s">
        <v>28735</v>
      </c>
    </row>
    <row r="5041" spans="1:3" ht="12" customHeight="1" x14ac:dyDescent="0.3">
      <c r="A5041" s="20" t="s">
        <v>5347</v>
      </c>
      <c r="B5041" s="20" t="s">
        <v>23668</v>
      </c>
      <c r="C5041" t="s">
        <v>28736</v>
      </c>
    </row>
    <row r="5042" spans="1:3" ht="12" customHeight="1" x14ac:dyDescent="0.3">
      <c r="A5042" s="20" t="s">
        <v>1465</v>
      </c>
      <c r="B5042" s="20" t="s">
        <v>28737</v>
      </c>
      <c r="C5042" t="s">
        <v>23805</v>
      </c>
    </row>
    <row r="5043" spans="1:3" ht="12" customHeight="1" x14ac:dyDescent="0.3">
      <c r="A5043" s="20" t="s">
        <v>3901</v>
      </c>
      <c r="B5043" s="20" t="s">
        <v>28738</v>
      </c>
      <c r="C5043" t="s">
        <v>23683</v>
      </c>
    </row>
    <row r="5044" spans="1:3" ht="12" customHeight="1" x14ac:dyDescent="0.3">
      <c r="A5044" s="20" t="s">
        <v>2414</v>
      </c>
      <c r="B5044" s="20" t="s">
        <v>28739</v>
      </c>
      <c r="C5044" t="s">
        <v>24196</v>
      </c>
    </row>
    <row r="5045" spans="1:3" ht="12" customHeight="1" x14ac:dyDescent="0.3">
      <c r="A5045" s="20" t="s">
        <v>185</v>
      </c>
      <c r="B5045" s="20" t="s">
        <v>28740</v>
      </c>
      <c r="C5045" t="s">
        <v>23683</v>
      </c>
    </row>
    <row r="5046" spans="1:3" ht="12" customHeight="1" x14ac:dyDescent="0.3">
      <c r="A5046" s="20" t="s">
        <v>3037</v>
      </c>
      <c r="B5046" s="20" t="s">
        <v>28741</v>
      </c>
      <c r="C5046" t="s">
        <v>24069</v>
      </c>
    </row>
    <row r="5047" spans="1:3" ht="12" customHeight="1" x14ac:dyDescent="0.3">
      <c r="A5047" s="20" t="s">
        <v>640</v>
      </c>
      <c r="B5047" s="20" t="s">
        <v>16242</v>
      </c>
      <c r="C5047" t="s">
        <v>23719</v>
      </c>
    </row>
    <row r="5048" spans="1:3" ht="12" customHeight="1" x14ac:dyDescent="0.3">
      <c r="A5048" s="20" t="s">
        <v>1874</v>
      </c>
      <c r="B5048" s="20" t="s">
        <v>28742</v>
      </c>
      <c r="C5048" t="s">
        <v>23663</v>
      </c>
    </row>
    <row r="5049" spans="1:3" ht="12" customHeight="1" x14ac:dyDescent="0.3">
      <c r="A5049" s="20" t="s">
        <v>3259</v>
      </c>
      <c r="B5049" s="20" t="s">
        <v>23677</v>
      </c>
      <c r="C5049" t="s">
        <v>28743</v>
      </c>
    </row>
    <row r="5050" spans="1:3" ht="12" customHeight="1" x14ac:dyDescent="0.3">
      <c r="A5050" s="20" t="s">
        <v>5838</v>
      </c>
      <c r="B5050" s="20" t="s">
        <v>27394</v>
      </c>
      <c r="C5050" t="s">
        <v>28744</v>
      </c>
    </row>
    <row r="5051" spans="1:3" ht="12" customHeight="1" x14ac:dyDescent="0.3">
      <c r="A5051" s="20" t="s">
        <v>6740</v>
      </c>
      <c r="B5051" s="20" t="s">
        <v>28745</v>
      </c>
      <c r="C5051" t="s">
        <v>23697</v>
      </c>
    </row>
    <row r="5052" spans="1:3" ht="12" customHeight="1" x14ac:dyDescent="0.3">
      <c r="A5052" s="20" t="s">
        <v>4091</v>
      </c>
      <c r="B5052" s="20" t="s">
        <v>28746</v>
      </c>
      <c r="C5052" t="s">
        <v>23980</v>
      </c>
    </row>
    <row r="5053" spans="1:3" ht="12" customHeight="1" x14ac:dyDescent="0.3">
      <c r="A5053" s="20" t="s">
        <v>4826</v>
      </c>
      <c r="B5053" s="20" t="s">
        <v>28747</v>
      </c>
      <c r="C5053" t="s">
        <v>23665</v>
      </c>
    </row>
    <row r="5054" spans="1:3" ht="12" customHeight="1" x14ac:dyDescent="0.3">
      <c r="A5054" s="20" t="s">
        <v>1556</v>
      </c>
      <c r="B5054" s="20" t="s">
        <v>28748</v>
      </c>
      <c r="C5054" t="s">
        <v>23801</v>
      </c>
    </row>
    <row r="5055" spans="1:3" ht="12" customHeight="1" x14ac:dyDescent="0.3">
      <c r="A5055" s="20" t="s">
        <v>1875</v>
      </c>
      <c r="B5055" s="20" t="s">
        <v>28749</v>
      </c>
      <c r="C5055" t="s">
        <v>23663</v>
      </c>
    </row>
    <row r="5056" spans="1:3" ht="12" customHeight="1" x14ac:dyDescent="0.3">
      <c r="A5056" s="20" t="s">
        <v>641</v>
      </c>
      <c r="B5056" s="20" t="s">
        <v>16243</v>
      </c>
      <c r="C5056" t="s">
        <v>23719</v>
      </c>
    </row>
    <row r="5057" spans="1:3" ht="12" customHeight="1" x14ac:dyDescent="0.3">
      <c r="A5057" s="20" t="s">
        <v>1557</v>
      </c>
      <c r="B5057" s="20" t="s">
        <v>28750</v>
      </c>
      <c r="C5057" t="s">
        <v>23801</v>
      </c>
    </row>
    <row r="5058" spans="1:3" ht="12" customHeight="1" x14ac:dyDescent="0.3">
      <c r="A5058" s="20" t="s">
        <v>1060</v>
      </c>
      <c r="B5058" s="20" t="s">
        <v>16672</v>
      </c>
      <c r="C5058" t="s">
        <v>23774</v>
      </c>
    </row>
    <row r="5059" spans="1:3" ht="12" customHeight="1" x14ac:dyDescent="0.3">
      <c r="A5059" s="20" t="s">
        <v>4234</v>
      </c>
      <c r="B5059" s="20" t="s">
        <v>28751</v>
      </c>
      <c r="C5059" t="s">
        <v>23667</v>
      </c>
    </row>
    <row r="5060" spans="1:3" ht="12" customHeight="1" x14ac:dyDescent="0.3">
      <c r="A5060" s="20" t="s">
        <v>7226</v>
      </c>
      <c r="B5060" s="20" t="s">
        <v>23758</v>
      </c>
      <c r="C5060" t="s">
        <v>28752</v>
      </c>
    </row>
    <row r="5061" spans="1:3" ht="12" customHeight="1" x14ac:dyDescent="0.3">
      <c r="A5061" s="20" t="s">
        <v>1876</v>
      </c>
      <c r="B5061" s="20" t="s">
        <v>28753</v>
      </c>
      <c r="C5061" t="s">
        <v>23663</v>
      </c>
    </row>
    <row r="5062" spans="1:3" ht="12" customHeight="1" x14ac:dyDescent="0.3">
      <c r="A5062" s="20" t="s">
        <v>1877</v>
      </c>
      <c r="B5062" s="20" t="s">
        <v>28754</v>
      </c>
      <c r="C5062" t="s">
        <v>23663</v>
      </c>
    </row>
    <row r="5063" spans="1:3" ht="12" customHeight="1" x14ac:dyDescent="0.3">
      <c r="A5063" s="20" t="s">
        <v>3335</v>
      </c>
      <c r="B5063" s="20" t="s">
        <v>28755</v>
      </c>
      <c r="C5063" t="s">
        <v>23661</v>
      </c>
    </row>
    <row r="5064" spans="1:3" ht="12" customHeight="1" x14ac:dyDescent="0.3">
      <c r="A5064" s="20" t="s">
        <v>1878</v>
      </c>
      <c r="B5064" s="20" t="s">
        <v>28756</v>
      </c>
      <c r="C5064" t="s">
        <v>23663</v>
      </c>
    </row>
    <row r="5065" spans="1:3" ht="12" customHeight="1" x14ac:dyDescent="0.3">
      <c r="A5065" s="20" t="s">
        <v>5348</v>
      </c>
      <c r="B5065" s="20" t="s">
        <v>28757</v>
      </c>
      <c r="C5065" t="s">
        <v>23665</v>
      </c>
    </row>
    <row r="5066" spans="1:3" ht="12" customHeight="1" x14ac:dyDescent="0.3">
      <c r="A5066" s="20" t="s">
        <v>6466</v>
      </c>
      <c r="B5066" s="20" t="s">
        <v>23668</v>
      </c>
      <c r="C5066" t="s">
        <v>28758</v>
      </c>
    </row>
    <row r="5067" spans="1:3" ht="12" customHeight="1" x14ac:dyDescent="0.3">
      <c r="A5067" s="20" t="s">
        <v>5120</v>
      </c>
      <c r="B5067" s="20" t="s">
        <v>23721</v>
      </c>
      <c r="C5067" t="s">
        <v>28759</v>
      </c>
    </row>
    <row r="5068" spans="1:3" ht="12" customHeight="1" x14ac:dyDescent="0.3">
      <c r="A5068" s="20" t="s">
        <v>5121</v>
      </c>
      <c r="B5068" s="20" t="s">
        <v>23668</v>
      </c>
      <c r="C5068" t="s">
        <v>28760</v>
      </c>
    </row>
    <row r="5069" spans="1:3" ht="12" customHeight="1" x14ac:dyDescent="0.3">
      <c r="A5069" s="20" t="s">
        <v>803</v>
      </c>
      <c r="B5069" s="20" t="s">
        <v>16409</v>
      </c>
      <c r="C5069" t="s">
        <v>23719</v>
      </c>
    </row>
    <row r="5070" spans="1:3" ht="12" customHeight="1" x14ac:dyDescent="0.3">
      <c r="A5070" s="20" t="s">
        <v>1061</v>
      </c>
      <c r="B5070" s="20" t="s">
        <v>16673</v>
      </c>
      <c r="C5070" t="s">
        <v>23774</v>
      </c>
    </row>
    <row r="5071" spans="1:3" ht="12" customHeight="1" x14ac:dyDescent="0.3">
      <c r="A5071" s="20" t="s">
        <v>7266</v>
      </c>
      <c r="B5071" s="20" t="s">
        <v>23883</v>
      </c>
      <c r="C5071" t="s">
        <v>28761</v>
      </c>
    </row>
    <row r="5072" spans="1:3" ht="12" customHeight="1" x14ac:dyDescent="0.3">
      <c r="A5072" s="20" t="s">
        <v>5660</v>
      </c>
      <c r="B5072" s="20" t="s">
        <v>28762</v>
      </c>
      <c r="C5072" t="s">
        <v>23697</v>
      </c>
    </row>
    <row r="5073" spans="1:3" ht="12" customHeight="1" x14ac:dyDescent="0.3">
      <c r="A5073" s="20" t="s">
        <v>5122</v>
      </c>
      <c r="B5073" s="20" t="s">
        <v>28763</v>
      </c>
      <c r="C5073" t="s">
        <v>23683</v>
      </c>
    </row>
    <row r="5074" spans="1:3" ht="12" customHeight="1" x14ac:dyDescent="0.3">
      <c r="A5074" s="20" t="s">
        <v>1144</v>
      </c>
      <c r="B5074" s="20" t="s">
        <v>16764</v>
      </c>
      <c r="C5074" t="s">
        <v>23775</v>
      </c>
    </row>
    <row r="5075" spans="1:3" ht="12" customHeight="1" x14ac:dyDescent="0.3">
      <c r="A5075" s="20" t="s">
        <v>4506</v>
      </c>
      <c r="B5075" s="20" t="s">
        <v>28764</v>
      </c>
      <c r="C5075" t="s">
        <v>23710</v>
      </c>
    </row>
    <row r="5076" spans="1:3" ht="12" customHeight="1" x14ac:dyDescent="0.3">
      <c r="A5076" s="20" t="s">
        <v>4416</v>
      </c>
      <c r="B5076" s="20" t="s">
        <v>28765</v>
      </c>
      <c r="C5076" t="s">
        <v>25718</v>
      </c>
    </row>
    <row r="5077" spans="1:3" ht="12" customHeight="1" x14ac:dyDescent="0.3">
      <c r="A5077" s="20" t="s">
        <v>2415</v>
      </c>
      <c r="B5077" s="20" t="s">
        <v>28766</v>
      </c>
      <c r="C5077" t="s">
        <v>23663</v>
      </c>
    </row>
    <row r="5078" spans="1:3" ht="12" customHeight="1" x14ac:dyDescent="0.3">
      <c r="A5078" s="20" t="s">
        <v>12901</v>
      </c>
      <c r="B5078" s="20" t="s">
        <v>28767</v>
      </c>
      <c r="C5078" t="s">
        <v>23683</v>
      </c>
    </row>
    <row r="5079" spans="1:3" ht="12" customHeight="1" x14ac:dyDescent="0.3">
      <c r="A5079" s="20" t="s">
        <v>3754</v>
      </c>
      <c r="B5079" s="20" t="s">
        <v>23668</v>
      </c>
      <c r="C5079" t="s">
        <v>28768</v>
      </c>
    </row>
    <row r="5080" spans="1:3" ht="12" customHeight="1" x14ac:dyDescent="0.3">
      <c r="A5080" s="20" t="s">
        <v>960</v>
      </c>
      <c r="B5080" s="20" t="s">
        <v>23721</v>
      </c>
      <c r="C5080" t="s">
        <v>28769</v>
      </c>
    </row>
    <row r="5081" spans="1:3" ht="12" customHeight="1" x14ac:dyDescent="0.3">
      <c r="A5081" s="20" t="s">
        <v>5586</v>
      </c>
      <c r="B5081" s="20" t="s">
        <v>21416</v>
      </c>
      <c r="C5081" t="s">
        <v>23683</v>
      </c>
    </row>
    <row r="5082" spans="1:3" ht="12" customHeight="1" x14ac:dyDescent="0.3">
      <c r="A5082" s="20" t="s">
        <v>3678</v>
      </c>
      <c r="B5082" s="20" t="s">
        <v>28770</v>
      </c>
      <c r="C5082" t="s">
        <v>23665</v>
      </c>
    </row>
    <row r="5083" spans="1:3" ht="12" customHeight="1" x14ac:dyDescent="0.3">
      <c r="A5083" s="20" t="s">
        <v>5304</v>
      </c>
      <c r="B5083" s="20" t="s">
        <v>23795</v>
      </c>
      <c r="C5083" t="s">
        <v>28771</v>
      </c>
    </row>
    <row r="5084" spans="1:3" ht="12" customHeight="1" x14ac:dyDescent="0.3">
      <c r="A5084" s="20" t="s">
        <v>5520</v>
      </c>
      <c r="B5084" s="20" t="s">
        <v>28772</v>
      </c>
      <c r="C5084" t="s">
        <v>23683</v>
      </c>
    </row>
    <row r="5085" spans="1:3" ht="12" customHeight="1" x14ac:dyDescent="0.3">
      <c r="A5085" s="20" t="s">
        <v>5521</v>
      </c>
      <c r="B5085" s="20" t="s">
        <v>28773</v>
      </c>
      <c r="C5085" t="s">
        <v>23839</v>
      </c>
    </row>
    <row r="5086" spans="1:3" ht="12" customHeight="1" x14ac:dyDescent="0.3">
      <c r="A5086" s="20" t="s">
        <v>5947</v>
      </c>
      <c r="B5086" s="20" t="s">
        <v>28774</v>
      </c>
      <c r="C5086" t="s">
        <v>23697</v>
      </c>
    </row>
    <row r="5087" spans="1:3" ht="12" customHeight="1" x14ac:dyDescent="0.3">
      <c r="A5087" s="20" t="s">
        <v>5466</v>
      </c>
      <c r="B5087" s="20" t="s">
        <v>28775</v>
      </c>
      <c r="C5087" t="s">
        <v>23683</v>
      </c>
    </row>
    <row r="5088" spans="1:3" ht="12" customHeight="1" x14ac:dyDescent="0.3">
      <c r="A5088" s="20" t="s">
        <v>6633</v>
      </c>
      <c r="B5088" s="20" t="s">
        <v>28776</v>
      </c>
      <c r="C5088" t="s">
        <v>23683</v>
      </c>
    </row>
    <row r="5089" spans="1:3" ht="12" customHeight="1" x14ac:dyDescent="0.3">
      <c r="A5089" s="20" t="s">
        <v>6467</v>
      </c>
      <c r="B5089" s="20" t="s">
        <v>23668</v>
      </c>
      <c r="C5089" t="s">
        <v>28777</v>
      </c>
    </row>
    <row r="5090" spans="1:3" ht="12" customHeight="1" x14ac:dyDescent="0.3">
      <c r="A5090" s="20" t="s">
        <v>4507</v>
      </c>
      <c r="B5090" s="20" t="s">
        <v>28778</v>
      </c>
      <c r="C5090" t="s">
        <v>23710</v>
      </c>
    </row>
    <row r="5091" spans="1:3" ht="12" customHeight="1" x14ac:dyDescent="0.3">
      <c r="A5091" s="20" t="s">
        <v>5661</v>
      </c>
      <c r="B5091" s="20" t="s">
        <v>28779</v>
      </c>
      <c r="C5091" t="s">
        <v>23683</v>
      </c>
    </row>
    <row r="5092" spans="1:3" ht="12" customHeight="1" x14ac:dyDescent="0.3">
      <c r="A5092" s="20" t="s">
        <v>6191</v>
      </c>
      <c r="B5092" s="20" t="s">
        <v>23668</v>
      </c>
      <c r="C5092" t="s">
        <v>28780</v>
      </c>
    </row>
    <row r="5093" spans="1:3" ht="12" customHeight="1" x14ac:dyDescent="0.3">
      <c r="A5093" s="20" t="s">
        <v>5349</v>
      </c>
      <c r="B5093" s="20" t="s">
        <v>28781</v>
      </c>
      <c r="C5093" t="s">
        <v>23683</v>
      </c>
    </row>
    <row r="5094" spans="1:3" ht="12" customHeight="1" x14ac:dyDescent="0.3">
      <c r="A5094" s="20" t="s">
        <v>6634</v>
      </c>
      <c r="B5094" s="20" t="s">
        <v>28782</v>
      </c>
      <c r="C5094" t="s">
        <v>23697</v>
      </c>
    </row>
    <row r="5095" spans="1:3" ht="12" customHeight="1" x14ac:dyDescent="0.3">
      <c r="A5095" s="20" t="s">
        <v>6468</v>
      </c>
      <c r="B5095" s="20" t="s">
        <v>28783</v>
      </c>
      <c r="C5095" t="s">
        <v>23683</v>
      </c>
    </row>
    <row r="5096" spans="1:3" ht="12" customHeight="1" x14ac:dyDescent="0.3">
      <c r="A5096" s="20" t="s">
        <v>7227</v>
      </c>
      <c r="B5096" s="20" t="s">
        <v>28784</v>
      </c>
      <c r="C5096" t="s">
        <v>23683</v>
      </c>
    </row>
    <row r="5097" spans="1:3" ht="12" customHeight="1" x14ac:dyDescent="0.3">
      <c r="A5097" s="20" t="s">
        <v>642</v>
      </c>
      <c r="B5097" s="20" t="s">
        <v>16244</v>
      </c>
      <c r="C5097" t="s">
        <v>23731</v>
      </c>
    </row>
    <row r="5098" spans="1:3" ht="12" customHeight="1" x14ac:dyDescent="0.3">
      <c r="A5098" s="20" t="s">
        <v>5758</v>
      </c>
      <c r="B5098" s="20" t="s">
        <v>21588</v>
      </c>
      <c r="C5098" t="s">
        <v>23776</v>
      </c>
    </row>
    <row r="5099" spans="1:3" ht="12" customHeight="1" x14ac:dyDescent="0.3">
      <c r="A5099" s="20" t="s">
        <v>4594</v>
      </c>
      <c r="B5099" s="20" t="s">
        <v>28785</v>
      </c>
      <c r="C5099" t="s">
        <v>23701</v>
      </c>
    </row>
    <row r="5100" spans="1:3" ht="12" customHeight="1" x14ac:dyDescent="0.3">
      <c r="A5100" s="20" t="s">
        <v>4235</v>
      </c>
      <c r="B5100" s="20" t="s">
        <v>28786</v>
      </c>
      <c r="C5100" t="s">
        <v>23667</v>
      </c>
    </row>
    <row r="5101" spans="1:3" ht="12" customHeight="1" x14ac:dyDescent="0.3">
      <c r="A5101" s="20" t="s">
        <v>5948</v>
      </c>
      <c r="B5101" s="20" t="s">
        <v>28787</v>
      </c>
      <c r="C5101" t="s">
        <v>23697</v>
      </c>
    </row>
    <row r="5102" spans="1:3" ht="12" customHeight="1" x14ac:dyDescent="0.3">
      <c r="A5102" s="20" t="s">
        <v>5662</v>
      </c>
      <c r="B5102" s="20" t="s">
        <v>28788</v>
      </c>
      <c r="C5102" t="s">
        <v>23697</v>
      </c>
    </row>
    <row r="5103" spans="1:3" ht="12" customHeight="1" x14ac:dyDescent="0.3">
      <c r="A5103" s="20" t="s">
        <v>5759</v>
      </c>
      <c r="B5103" s="20" t="s">
        <v>21589</v>
      </c>
      <c r="C5103" t="s">
        <v>23776</v>
      </c>
    </row>
    <row r="5104" spans="1:3" ht="12" customHeight="1" x14ac:dyDescent="0.3">
      <c r="A5104" s="20" t="s">
        <v>4257</v>
      </c>
      <c r="B5104" s="20" t="s">
        <v>28789</v>
      </c>
      <c r="C5104" t="s">
        <v>23667</v>
      </c>
    </row>
    <row r="5105" spans="1:3" ht="12" customHeight="1" x14ac:dyDescent="0.3">
      <c r="A5105" s="20" t="s">
        <v>2270</v>
      </c>
      <c r="B5105" s="20" t="s">
        <v>28790</v>
      </c>
      <c r="C5105" t="s">
        <v>24245</v>
      </c>
    </row>
    <row r="5106" spans="1:3" ht="12" customHeight="1" x14ac:dyDescent="0.3">
      <c r="A5106" s="20" t="s">
        <v>2416</v>
      </c>
      <c r="B5106" s="20" t="s">
        <v>28791</v>
      </c>
      <c r="C5106" t="s">
        <v>23663</v>
      </c>
    </row>
    <row r="5107" spans="1:3" ht="12" customHeight="1" x14ac:dyDescent="0.3">
      <c r="A5107" s="20" t="s">
        <v>2271</v>
      </c>
      <c r="B5107" s="20" t="s">
        <v>28792</v>
      </c>
      <c r="C5107" t="s">
        <v>23683</v>
      </c>
    </row>
    <row r="5108" spans="1:3" ht="12" customHeight="1" x14ac:dyDescent="0.3">
      <c r="A5108" s="20" t="s">
        <v>7869</v>
      </c>
      <c r="B5108" s="20" t="s">
        <v>28793</v>
      </c>
      <c r="C5108" t="s">
        <v>23729</v>
      </c>
    </row>
    <row r="5109" spans="1:3" ht="12" customHeight="1" x14ac:dyDescent="0.3">
      <c r="A5109" s="20" t="s">
        <v>2857</v>
      </c>
      <c r="B5109" s="20" t="s">
        <v>15587</v>
      </c>
      <c r="C5109" t="s">
        <v>28794</v>
      </c>
    </row>
    <row r="5110" spans="1:3" ht="12" customHeight="1" x14ac:dyDescent="0.3">
      <c r="A5110" s="20" t="s">
        <v>3112</v>
      </c>
      <c r="B5110" s="20" t="s">
        <v>28795</v>
      </c>
      <c r="C5110" t="s">
        <v>23661</v>
      </c>
    </row>
    <row r="5111" spans="1:3" ht="12" customHeight="1" x14ac:dyDescent="0.3">
      <c r="A5111" s="20" t="s">
        <v>4092</v>
      </c>
      <c r="B5111" s="20" t="s">
        <v>28796</v>
      </c>
      <c r="C5111" t="s">
        <v>23980</v>
      </c>
    </row>
    <row r="5112" spans="1:3" ht="12" customHeight="1" x14ac:dyDescent="0.3">
      <c r="A5112" s="20" t="s">
        <v>3194</v>
      </c>
      <c r="B5112" s="20" t="s">
        <v>23677</v>
      </c>
      <c r="C5112" t="s">
        <v>28797</v>
      </c>
    </row>
    <row r="5113" spans="1:3" ht="12" customHeight="1" x14ac:dyDescent="0.3">
      <c r="A5113" s="20" t="s">
        <v>3679</v>
      </c>
      <c r="B5113" s="20" t="s">
        <v>28798</v>
      </c>
      <c r="C5113" t="s">
        <v>23839</v>
      </c>
    </row>
    <row r="5114" spans="1:3" ht="12" customHeight="1" x14ac:dyDescent="0.3">
      <c r="A5114" s="20" t="s">
        <v>1675</v>
      </c>
      <c r="B5114" s="20" t="s">
        <v>28799</v>
      </c>
      <c r="C5114" t="s">
        <v>23665</v>
      </c>
    </row>
    <row r="5115" spans="1:3" ht="12" customHeight="1" x14ac:dyDescent="0.3">
      <c r="A5115" s="20" t="s">
        <v>2644</v>
      </c>
      <c r="B5115" s="20" t="s">
        <v>28800</v>
      </c>
      <c r="C5115" t="s">
        <v>24507</v>
      </c>
    </row>
    <row r="5116" spans="1:3" ht="12" customHeight="1" x14ac:dyDescent="0.3">
      <c r="A5116" s="20" t="s">
        <v>4236</v>
      </c>
      <c r="B5116" s="20" t="s">
        <v>28801</v>
      </c>
      <c r="C5116" t="s">
        <v>23667</v>
      </c>
    </row>
    <row r="5117" spans="1:3" ht="12" customHeight="1" x14ac:dyDescent="0.3">
      <c r="A5117" s="20" t="s">
        <v>3817</v>
      </c>
      <c r="B5117" s="20" t="s">
        <v>28802</v>
      </c>
      <c r="C5117" t="s">
        <v>23683</v>
      </c>
    </row>
    <row r="5118" spans="1:3" ht="12" customHeight="1" x14ac:dyDescent="0.3">
      <c r="A5118" s="20" t="s">
        <v>2272</v>
      </c>
      <c r="B5118" s="20" t="s">
        <v>28803</v>
      </c>
      <c r="C5118" t="s">
        <v>23663</v>
      </c>
    </row>
    <row r="5119" spans="1:3" ht="12" customHeight="1" x14ac:dyDescent="0.3">
      <c r="A5119" s="20" t="s">
        <v>2417</v>
      </c>
      <c r="B5119" s="20" t="s">
        <v>28804</v>
      </c>
      <c r="C5119" t="s">
        <v>23663</v>
      </c>
    </row>
    <row r="5120" spans="1:3" ht="12" customHeight="1" x14ac:dyDescent="0.3">
      <c r="A5120" s="20" t="s">
        <v>4387</v>
      </c>
      <c r="B5120" s="20" t="s">
        <v>28805</v>
      </c>
      <c r="C5120" t="s">
        <v>23667</v>
      </c>
    </row>
    <row r="5121" spans="1:3" ht="12" customHeight="1" x14ac:dyDescent="0.3">
      <c r="A5121" s="20" t="s">
        <v>2802</v>
      </c>
      <c r="B5121" s="20" t="s">
        <v>15587</v>
      </c>
      <c r="C5121" t="s">
        <v>28806</v>
      </c>
    </row>
    <row r="5122" spans="1:3" ht="12" customHeight="1" x14ac:dyDescent="0.3">
      <c r="A5122" s="20" t="s">
        <v>4690</v>
      </c>
      <c r="B5122" s="20" t="s">
        <v>28807</v>
      </c>
      <c r="C5122" t="s">
        <v>23665</v>
      </c>
    </row>
    <row r="5123" spans="1:3" ht="12" customHeight="1" x14ac:dyDescent="0.3">
      <c r="A5123" s="20" t="s">
        <v>1145</v>
      </c>
      <c r="B5123" s="20" t="s">
        <v>28808</v>
      </c>
      <c r="C5123" t="s">
        <v>23683</v>
      </c>
    </row>
    <row r="5124" spans="1:3" ht="12" customHeight="1" x14ac:dyDescent="0.3">
      <c r="A5124" s="20" t="s">
        <v>4033</v>
      </c>
      <c r="B5124" s="20" t="s">
        <v>15587</v>
      </c>
      <c r="C5124" t="s">
        <v>28809</v>
      </c>
    </row>
    <row r="5125" spans="1:3" ht="12" customHeight="1" x14ac:dyDescent="0.3">
      <c r="A5125" s="20" t="s">
        <v>5123</v>
      </c>
      <c r="B5125" s="20" t="s">
        <v>23721</v>
      </c>
      <c r="C5125" t="s">
        <v>28810</v>
      </c>
    </row>
    <row r="5126" spans="1:3" ht="12" customHeight="1" x14ac:dyDescent="0.3">
      <c r="A5126" s="20" t="s">
        <v>3680</v>
      </c>
      <c r="B5126" s="20" t="s">
        <v>28811</v>
      </c>
      <c r="C5126" t="s">
        <v>23665</v>
      </c>
    </row>
    <row r="5127" spans="1:3" ht="12" customHeight="1" x14ac:dyDescent="0.3">
      <c r="A5127" s="20" t="s">
        <v>5124</v>
      </c>
      <c r="B5127" s="20" t="s">
        <v>28812</v>
      </c>
      <c r="C5127" t="s">
        <v>28813</v>
      </c>
    </row>
    <row r="5128" spans="1:3" ht="12" customHeight="1" x14ac:dyDescent="0.3">
      <c r="A5128" s="20" t="s">
        <v>5663</v>
      </c>
      <c r="B5128" s="20" t="s">
        <v>28814</v>
      </c>
      <c r="C5128" t="s">
        <v>23665</v>
      </c>
    </row>
    <row r="5129" spans="1:3" ht="12" customHeight="1" x14ac:dyDescent="0.3">
      <c r="A5129" s="20" t="s">
        <v>6469</v>
      </c>
      <c r="B5129" s="20" t="s">
        <v>28815</v>
      </c>
      <c r="C5129" t="s">
        <v>23708</v>
      </c>
    </row>
    <row r="5130" spans="1:3" ht="12" customHeight="1" x14ac:dyDescent="0.3">
      <c r="A5130" s="20" t="s">
        <v>3861</v>
      </c>
      <c r="B5130" s="20" t="s">
        <v>28816</v>
      </c>
      <c r="C5130" t="s">
        <v>23665</v>
      </c>
    </row>
    <row r="5131" spans="1:3" ht="12" customHeight="1" x14ac:dyDescent="0.3">
      <c r="A5131" s="20" t="s">
        <v>1466</v>
      </c>
      <c r="B5131" s="20" t="s">
        <v>28817</v>
      </c>
      <c r="C5131" t="s">
        <v>23805</v>
      </c>
    </row>
    <row r="5132" spans="1:3" ht="12" customHeight="1" x14ac:dyDescent="0.3">
      <c r="A5132" s="20" t="s">
        <v>359</v>
      </c>
      <c r="B5132" s="20" t="s">
        <v>15956</v>
      </c>
      <c r="C5132" t="s">
        <v>23719</v>
      </c>
    </row>
    <row r="5133" spans="1:3" ht="12" customHeight="1" x14ac:dyDescent="0.3">
      <c r="A5133" s="20" t="s">
        <v>7640</v>
      </c>
      <c r="B5133" s="20" t="s">
        <v>23668</v>
      </c>
      <c r="C5133" t="s">
        <v>28818</v>
      </c>
    </row>
    <row r="5134" spans="1:3" ht="12" customHeight="1" x14ac:dyDescent="0.3">
      <c r="A5134" s="20" t="s">
        <v>5839</v>
      </c>
      <c r="B5134" s="20" t="s">
        <v>28819</v>
      </c>
      <c r="C5134" t="s">
        <v>23697</v>
      </c>
    </row>
    <row r="5135" spans="1:3" ht="12" customHeight="1" x14ac:dyDescent="0.3">
      <c r="A5135" s="20" t="s">
        <v>2273</v>
      </c>
      <c r="B5135" s="20" t="s">
        <v>25274</v>
      </c>
      <c r="C5135" t="s">
        <v>28820</v>
      </c>
    </row>
    <row r="5136" spans="1:3" ht="12" customHeight="1" x14ac:dyDescent="0.3">
      <c r="A5136" s="20" t="s">
        <v>186</v>
      </c>
      <c r="B5136" s="20" t="s">
        <v>15779</v>
      </c>
      <c r="C5136" t="s">
        <v>23719</v>
      </c>
    </row>
    <row r="5137" spans="1:3" ht="12" customHeight="1" x14ac:dyDescent="0.3">
      <c r="A5137" s="20" t="s">
        <v>3410</v>
      </c>
      <c r="B5137" s="20" t="s">
        <v>28821</v>
      </c>
      <c r="C5137" t="s">
        <v>23729</v>
      </c>
    </row>
    <row r="5138" spans="1:3" ht="12" customHeight="1" x14ac:dyDescent="0.3">
      <c r="A5138" s="20" t="s">
        <v>187</v>
      </c>
      <c r="B5138" s="20" t="s">
        <v>24569</v>
      </c>
      <c r="C5138" t="s">
        <v>28822</v>
      </c>
    </row>
    <row r="5139" spans="1:3" ht="12" customHeight="1" x14ac:dyDescent="0.3">
      <c r="A5139" s="20" t="s">
        <v>5305</v>
      </c>
      <c r="B5139" s="20" t="s">
        <v>23668</v>
      </c>
      <c r="C5139" t="s">
        <v>28823</v>
      </c>
    </row>
    <row r="5140" spans="1:3" ht="12" customHeight="1" x14ac:dyDescent="0.3">
      <c r="A5140" s="20" t="s">
        <v>804</v>
      </c>
      <c r="B5140" s="20" t="s">
        <v>28824</v>
      </c>
      <c r="C5140" t="s">
        <v>23719</v>
      </c>
    </row>
    <row r="5141" spans="1:3" ht="12" customHeight="1" x14ac:dyDescent="0.3">
      <c r="A5141" s="20" t="s">
        <v>188</v>
      </c>
      <c r="B5141" s="20" t="s">
        <v>23668</v>
      </c>
      <c r="C5141" t="s">
        <v>28825</v>
      </c>
    </row>
    <row r="5142" spans="1:3" ht="12" customHeight="1" x14ac:dyDescent="0.3">
      <c r="A5142" s="20" t="s">
        <v>3617</v>
      </c>
      <c r="B5142" s="20" t="s">
        <v>28826</v>
      </c>
      <c r="C5142" t="s">
        <v>23770</v>
      </c>
    </row>
    <row r="5143" spans="1:3" ht="12" customHeight="1" x14ac:dyDescent="0.3">
      <c r="A5143" s="20" t="s">
        <v>2803</v>
      </c>
      <c r="B5143" s="20" t="s">
        <v>23677</v>
      </c>
      <c r="C5143" t="s">
        <v>28827</v>
      </c>
    </row>
    <row r="5144" spans="1:3" ht="12" customHeight="1" x14ac:dyDescent="0.3">
      <c r="A5144" s="20" t="s">
        <v>4595</v>
      </c>
      <c r="B5144" s="20" t="s">
        <v>28828</v>
      </c>
      <c r="C5144" t="s">
        <v>23701</v>
      </c>
    </row>
    <row r="5145" spans="1:3" ht="12" customHeight="1" x14ac:dyDescent="0.3">
      <c r="A5145" s="20" t="s">
        <v>643</v>
      </c>
      <c r="B5145" s="20" t="s">
        <v>28829</v>
      </c>
      <c r="C5145" t="s">
        <v>23719</v>
      </c>
    </row>
    <row r="5146" spans="1:3" ht="12" customHeight="1" x14ac:dyDescent="0.3">
      <c r="A5146" s="20" t="s">
        <v>189</v>
      </c>
      <c r="B5146" s="20" t="s">
        <v>28830</v>
      </c>
      <c r="C5146" t="s">
        <v>23683</v>
      </c>
    </row>
    <row r="5147" spans="1:3" ht="12" customHeight="1" x14ac:dyDescent="0.3">
      <c r="A5147" s="20" t="s">
        <v>360</v>
      </c>
      <c r="B5147" s="20" t="s">
        <v>15957</v>
      </c>
      <c r="C5147" t="s">
        <v>23775</v>
      </c>
    </row>
    <row r="5148" spans="1:3" ht="12" customHeight="1" x14ac:dyDescent="0.3">
      <c r="A5148" s="20" t="s">
        <v>1676</v>
      </c>
      <c r="B5148" s="20" t="s">
        <v>23668</v>
      </c>
      <c r="C5148" t="s">
        <v>28831</v>
      </c>
    </row>
    <row r="5149" spans="1:3" ht="12" customHeight="1" x14ac:dyDescent="0.3">
      <c r="A5149" s="20" t="s">
        <v>4318</v>
      </c>
      <c r="B5149" s="20" t="s">
        <v>28832</v>
      </c>
      <c r="C5149" t="s">
        <v>23667</v>
      </c>
    </row>
    <row r="5150" spans="1:3" ht="12" customHeight="1" x14ac:dyDescent="0.3">
      <c r="A5150" s="20" t="s">
        <v>3336</v>
      </c>
      <c r="B5150" s="20" t="s">
        <v>28833</v>
      </c>
      <c r="C5150" t="s">
        <v>23729</v>
      </c>
    </row>
    <row r="5151" spans="1:3" ht="12" customHeight="1" x14ac:dyDescent="0.3">
      <c r="A5151" s="20" t="s">
        <v>4691</v>
      </c>
      <c r="B5151" s="20" t="s">
        <v>28834</v>
      </c>
      <c r="C5151" t="s">
        <v>23665</v>
      </c>
    </row>
    <row r="5152" spans="1:3" ht="12" customHeight="1" x14ac:dyDescent="0.3">
      <c r="A5152" s="20" t="s">
        <v>190</v>
      </c>
      <c r="B5152" s="20" t="s">
        <v>28835</v>
      </c>
      <c r="C5152" t="s">
        <v>23665</v>
      </c>
    </row>
    <row r="5153" spans="1:3" ht="12" customHeight="1" x14ac:dyDescent="0.3">
      <c r="A5153" s="20" t="s">
        <v>805</v>
      </c>
      <c r="B5153" s="20" t="s">
        <v>28836</v>
      </c>
      <c r="C5153" t="s">
        <v>23731</v>
      </c>
    </row>
    <row r="5154" spans="1:3" ht="12" customHeight="1" x14ac:dyDescent="0.3">
      <c r="A5154" s="20" t="s">
        <v>3337</v>
      </c>
      <c r="B5154" s="20" t="s">
        <v>28837</v>
      </c>
      <c r="C5154" t="s">
        <v>28838</v>
      </c>
    </row>
    <row r="5155" spans="1:3" ht="12" customHeight="1" x14ac:dyDescent="0.3">
      <c r="A5155" s="20" t="s">
        <v>3038</v>
      </c>
      <c r="B5155" s="20" t="s">
        <v>28839</v>
      </c>
      <c r="C5155" t="s">
        <v>23661</v>
      </c>
    </row>
    <row r="5156" spans="1:3" ht="12" customHeight="1" x14ac:dyDescent="0.3">
      <c r="A5156" s="20" t="s">
        <v>3902</v>
      </c>
      <c r="B5156" s="20" t="s">
        <v>28840</v>
      </c>
      <c r="C5156" t="s">
        <v>23738</v>
      </c>
    </row>
    <row r="5157" spans="1:3" ht="12" customHeight="1" x14ac:dyDescent="0.3">
      <c r="A5157" s="20" t="s">
        <v>644</v>
      </c>
      <c r="B5157" s="20" t="s">
        <v>16246</v>
      </c>
      <c r="C5157" t="s">
        <v>23719</v>
      </c>
    </row>
    <row r="5158" spans="1:3" ht="12" customHeight="1" x14ac:dyDescent="0.3">
      <c r="A5158" s="20" t="s">
        <v>7107</v>
      </c>
      <c r="B5158" s="20" t="s">
        <v>24359</v>
      </c>
      <c r="C5158" t="s">
        <v>28841</v>
      </c>
    </row>
    <row r="5159" spans="1:3" ht="12" customHeight="1" x14ac:dyDescent="0.3">
      <c r="A5159" s="20" t="s">
        <v>4347</v>
      </c>
      <c r="B5159" s="20" t="s">
        <v>28842</v>
      </c>
      <c r="C5159" t="s">
        <v>23667</v>
      </c>
    </row>
    <row r="5160" spans="1:3" ht="12" customHeight="1" x14ac:dyDescent="0.3">
      <c r="A5160" s="20" t="s">
        <v>455</v>
      </c>
      <c r="B5160" s="20" t="s">
        <v>16054</v>
      </c>
      <c r="C5160" t="s">
        <v>23719</v>
      </c>
    </row>
    <row r="5161" spans="1:3" ht="12" customHeight="1" x14ac:dyDescent="0.3">
      <c r="A5161" s="20" t="s">
        <v>191</v>
      </c>
      <c r="B5161" s="20" t="s">
        <v>28843</v>
      </c>
      <c r="C5161" t="s">
        <v>23683</v>
      </c>
    </row>
    <row r="5162" spans="1:3" ht="12" customHeight="1" x14ac:dyDescent="0.3">
      <c r="A5162" s="20" t="s">
        <v>7641</v>
      </c>
      <c r="B5162" s="20" t="s">
        <v>23668</v>
      </c>
      <c r="C5162" t="s">
        <v>28844</v>
      </c>
    </row>
    <row r="5163" spans="1:3" ht="12" customHeight="1" x14ac:dyDescent="0.3">
      <c r="A5163" s="20" t="s">
        <v>6091</v>
      </c>
      <c r="B5163" s="20" t="s">
        <v>28845</v>
      </c>
      <c r="C5163" t="s">
        <v>23683</v>
      </c>
    </row>
    <row r="5164" spans="1:3" ht="12" customHeight="1" x14ac:dyDescent="0.3">
      <c r="A5164" s="20" t="s">
        <v>2104</v>
      </c>
      <c r="B5164" s="20" t="s">
        <v>23668</v>
      </c>
      <c r="C5164" t="s">
        <v>28846</v>
      </c>
    </row>
    <row r="5165" spans="1:3" ht="12" customHeight="1" x14ac:dyDescent="0.3">
      <c r="A5165" s="20" t="s">
        <v>4993</v>
      </c>
      <c r="B5165" s="20" t="s">
        <v>28847</v>
      </c>
      <c r="C5165" t="s">
        <v>24911</v>
      </c>
    </row>
    <row r="5166" spans="1:3" ht="12" customHeight="1" x14ac:dyDescent="0.3">
      <c r="A5166" s="20" t="s">
        <v>6527</v>
      </c>
      <c r="B5166" s="20" t="s">
        <v>23993</v>
      </c>
      <c r="C5166" t="s">
        <v>28848</v>
      </c>
    </row>
    <row r="5167" spans="1:3" ht="12" customHeight="1" x14ac:dyDescent="0.3">
      <c r="A5167" s="20" t="s">
        <v>4258</v>
      </c>
      <c r="B5167" s="20" t="s">
        <v>28849</v>
      </c>
      <c r="C5167" t="s">
        <v>23667</v>
      </c>
    </row>
    <row r="5168" spans="1:3" ht="12" customHeight="1" x14ac:dyDescent="0.3">
      <c r="A5168" s="20" t="s">
        <v>4450</v>
      </c>
      <c r="B5168" s="20" t="s">
        <v>28850</v>
      </c>
      <c r="C5168" t="s">
        <v>23667</v>
      </c>
    </row>
    <row r="5169" spans="1:3" ht="12" customHeight="1" x14ac:dyDescent="0.3">
      <c r="A5169" s="20" t="s">
        <v>2492</v>
      </c>
      <c r="B5169" s="20" t="s">
        <v>23668</v>
      </c>
      <c r="C5169" t="s">
        <v>28851</v>
      </c>
    </row>
    <row r="5170" spans="1:3" ht="12" customHeight="1" x14ac:dyDescent="0.3">
      <c r="A5170" s="20" t="s">
        <v>1558</v>
      </c>
      <c r="B5170" s="20" t="s">
        <v>28852</v>
      </c>
      <c r="C5170" t="s">
        <v>23801</v>
      </c>
    </row>
    <row r="5171" spans="1:3" ht="12" customHeight="1" x14ac:dyDescent="0.3">
      <c r="A5171" s="20" t="s">
        <v>192</v>
      </c>
      <c r="B5171" s="20" t="s">
        <v>23668</v>
      </c>
      <c r="C5171" t="s">
        <v>28853</v>
      </c>
    </row>
    <row r="5172" spans="1:3" ht="12" customHeight="1" x14ac:dyDescent="0.3">
      <c r="A5172" s="20" t="s">
        <v>2274</v>
      </c>
      <c r="B5172" s="20" t="s">
        <v>28854</v>
      </c>
      <c r="C5172" t="s">
        <v>23683</v>
      </c>
    </row>
    <row r="5173" spans="1:3" ht="12" customHeight="1" x14ac:dyDescent="0.3">
      <c r="A5173" s="20" t="s">
        <v>2418</v>
      </c>
      <c r="B5173" s="20" t="s">
        <v>28855</v>
      </c>
      <c r="C5173" t="s">
        <v>23663</v>
      </c>
    </row>
    <row r="5174" spans="1:3" ht="12" customHeight="1" x14ac:dyDescent="0.3">
      <c r="A5174" s="20" t="s">
        <v>6917</v>
      </c>
      <c r="B5174" s="20" t="s">
        <v>28856</v>
      </c>
      <c r="C5174" t="s">
        <v>23697</v>
      </c>
    </row>
    <row r="5175" spans="1:3" ht="12" customHeight="1" x14ac:dyDescent="0.3">
      <c r="A5175" s="20" t="s">
        <v>5429</v>
      </c>
      <c r="B5175" s="20" t="s">
        <v>28857</v>
      </c>
      <c r="C5175" t="s">
        <v>23665</v>
      </c>
    </row>
    <row r="5176" spans="1:3" ht="12" customHeight="1" x14ac:dyDescent="0.3">
      <c r="A5176" s="20" t="s">
        <v>5234</v>
      </c>
      <c r="B5176" s="20" t="s">
        <v>23668</v>
      </c>
      <c r="C5176" t="s">
        <v>28858</v>
      </c>
    </row>
    <row r="5177" spans="1:3" ht="12" customHeight="1" x14ac:dyDescent="0.3">
      <c r="A5177" s="20" t="s">
        <v>5587</v>
      </c>
      <c r="B5177" s="20" t="s">
        <v>28859</v>
      </c>
      <c r="C5177" t="s">
        <v>25984</v>
      </c>
    </row>
    <row r="5178" spans="1:3" ht="12" customHeight="1" x14ac:dyDescent="0.3">
      <c r="A5178" s="20" t="s">
        <v>6918</v>
      </c>
      <c r="B5178" s="20" t="s">
        <v>28860</v>
      </c>
      <c r="C5178" t="s">
        <v>23697</v>
      </c>
    </row>
    <row r="5179" spans="1:3" ht="12" customHeight="1" x14ac:dyDescent="0.3">
      <c r="A5179" s="20" t="s">
        <v>6827</v>
      </c>
      <c r="B5179" s="20" t="s">
        <v>28861</v>
      </c>
      <c r="C5179" t="s">
        <v>23697</v>
      </c>
    </row>
    <row r="5180" spans="1:3" ht="12" customHeight="1" x14ac:dyDescent="0.3">
      <c r="A5180" s="20" t="s">
        <v>6635</v>
      </c>
      <c r="B5180" s="20" t="s">
        <v>28862</v>
      </c>
      <c r="C5180" t="s">
        <v>23665</v>
      </c>
    </row>
    <row r="5181" spans="1:3" ht="12" customHeight="1" x14ac:dyDescent="0.3">
      <c r="A5181" s="20" t="s">
        <v>6741</v>
      </c>
      <c r="B5181" s="20" t="s">
        <v>28863</v>
      </c>
      <c r="C5181" t="s">
        <v>23697</v>
      </c>
    </row>
    <row r="5182" spans="1:3" ht="12" customHeight="1" x14ac:dyDescent="0.3">
      <c r="A5182" s="20" t="s">
        <v>6828</v>
      </c>
      <c r="B5182" s="20" t="s">
        <v>28864</v>
      </c>
      <c r="C5182" t="s">
        <v>23665</v>
      </c>
    </row>
    <row r="5183" spans="1:3" ht="12" customHeight="1" x14ac:dyDescent="0.3">
      <c r="A5183" s="20" t="s">
        <v>7872</v>
      </c>
      <c r="B5183" s="20" t="s">
        <v>18441</v>
      </c>
      <c r="C5183" t="s">
        <v>23665</v>
      </c>
    </row>
    <row r="5184" spans="1:3" ht="12" customHeight="1" x14ac:dyDescent="0.3">
      <c r="A5184" s="20" t="s">
        <v>1467</v>
      </c>
      <c r="B5184" s="20" t="s">
        <v>28865</v>
      </c>
      <c r="C5184" t="s">
        <v>23663</v>
      </c>
    </row>
    <row r="5185" spans="1:3" ht="12" customHeight="1" x14ac:dyDescent="0.3">
      <c r="A5185" s="20" t="s">
        <v>7376</v>
      </c>
      <c r="B5185" s="20" t="s">
        <v>28866</v>
      </c>
      <c r="C5185" t="s">
        <v>28867</v>
      </c>
    </row>
    <row r="5186" spans="1:3" ht="12" customHeight="1" x14ac:dyDescent="0.3">
      <c r="A5186" s="20" t="s">
        <v>3755</v>
      </c>
      <c r="B5186" s="20" t="s">
        <v>28868</v>
      </c>
      <c r="C5186" t="s">
        <v>23683</v>
      </c>
    </row>
    <row r="5187" spans="1:3" ht="12" customHeight="1" x14ac:dyDescent="0.3">
      <c r="A5187" s="20" t="s">
        <v>645</v>
      </c>
      <c r="B5187" s="20" t="s">
        <v>28869</v>
      </c>
      <c r="C5187" t="s">
        <v>23665</v>
      </c>
    </row>
    <row r="5188" spans="1:3" ht="12" customHeight="1" x14ac:dyDescent="0.3">
      <c r="A5188" s="20" t="s">
        <v>3498</v>
      </c>
      <c r="B5188" s="20" t="s">
        <v>28870</v>
      </c>
      <c r="C5188" t="s">
        <v>23770</v>
      </c>
    </row>
    <row r="5189" spans="1:3" ht="12" customHeight="1" x14ac:dyDescent="0.3">
      <c r="A5189" s="20" t="s">
        <v>4209</v>
      </c>
      <c r="B5189" s="20" t="s">
        <v>15587</v>
      </c>
      <c r="C5189" t="s">
        <v>28871</v>
      </c>
    </row>
    <row r="5190" spans="1:3" ht="12" customHeight="1" x14ac:dyDescent="0.3">
      <c r="A5190" s="20" t="s">
        <v>3903</v>
      </c>
      <c r="B5190" s="20" t="s">
        <v>28872</v>
      </c>
      <c r="C5190" t="s">
        <v>23738</v>
      </c>
    </row>
    <row r="5191" spans="1:3" ht="12" customHeight="1" x14ac:dyDescent="0.3">
      <c r="A5191" s="20" t="s">
        <v>5125</v>
      </c>
      <c r="B5191" s="20" t="s">
        <v>28873</v>
      </c>
      <c r="C5191" t="s">
        <v>23683</v>
      </c>
    </row>
    <row r="5192" spans="1:3" ht="12" customHeight="1" x14ac:dyDescent="0.3">
      <c r="A5192" s="20" t="s">
        <v>6363</v>
      </c>
      <c r="B5192" s="20" t="s">
        <v>28874</v>
      </c>
      <c r="C5192" t="s">
        <v>23724</v>
      </c>
    </row>
    <row r="5193" spans="1:3" ht="12" customHeight="1" x14ac:dyDescent="0.3">
      <c r="A5193" s="20" t="s">
        <v>4417</v>
      </c>
      <c r="B5193" s="20" t="s">
        <v>28875</v>
      </c>
      <c r="C5193" t="s">
        <v>23667</v>
      </c>
    </row>
    <row r="5194" spans="1:3" ht="12" customHeight="1" x14ac:dyDescent="0.3">
      <c r="A5194" s="20" t="s">
        <v>4463</v>
      </c>
      <c r="B5194" s="20" t="s">
        <v>28876</v>
      </c>
      <c r="C5194" t="s">
        <v>23667</v>
      </c>
    </row>
    <row r="5195" spans="1:3" ht="12" customHeight="1" x14ac:dyDescent="0.3">
      <c r="A5195" s="20" t="s">
        <v>4894</v>
      </c>
      <c r="B5195" s="20" t="s">
        <v>28877</v>
      </c>
      <c r="C5195" t="s">
        <v>23665</v>
      </c>
    </row>
    <row r="5196" spans="1:3" ht="12" customHeight="1" x14ac:dyDescent="0.3">
      <c r="A5196" s="20" t="s">
        <v>4895</v>
      </c>
      <c r="B5196" s="20" t="s">
        <v>28878</v>
      </c>
      <c r="C5196" t="s">
        <v>23683</v>
      </c>
    </row>
    <row r="5197" spans="1:3" ht="12" customHeight="1" x14ac:dyDescent="0.3">
      <c r="A5197" s="20" t="s">
        <v>6192</v>
      </c>
      <c r="B5197" s="20" t="s">
        <v>28879</v>
      </c>
      <c r="C5197" t="s">
        <v>23683</v>
      </c>
    </row>
    <row r="5198" spans="1:3" ht="12" customHeight="1" x14ac:dyDescent="0.3">
      <c r="A5198" s="20" t="s">
        <v>4896</v>
      </c>
      <c r="B5198" s="20" t="s">
        <v>20729</v>
      </c>
      <c r="C5198" t="s">
        <v>28880</v>
      </c>
    </row>
    <row r="5199" spans="1:3" ht="12" customHeight="1" x14ac:dyDescent="0.3">
      <c r="A5199" s="20" t="s">
        <v>4897</v>
      </c>
      <c r="B5199" s="20" t="s">
        <v>28881</v>
      </c>
      <c r="C5199" t="s">
        <v>24567</v>
      </c>
    </row>
    <row r="5200" spans="1:3" ht="12" customHeight="1" x14ac:dyDescent="0.3">
      <c r="A5200" s="20" t="s">
        <v>4898</v>
      </c>
      <c r="B5200" s="20" t="s">
        <v>15587</v>
      </c>
      <c r="C5200" t="s">
        <v>28882</v>
      </c>
    </row>
    <row r="5201" spans="1:3" ht="12" customHeight="1" x14ac:dyDescent="0.3">
      <c r="A5201" s="20" t="s">
        <v>5235</v>
      </c>
      <c r="B5201" s="20" t="s">
        <v>28883</v>
      </c>
      <c r="C5201" t="s">
        <v>23665</v>
      </c>
    </row>
    <row r="5202" spans="1:3" ht="12" customHeight="1" x14ac:dyDescent="0.3">
      <c r="A5202" s="20" t="s">
        <v>4117</v>
      </c>
      <c r="B5202" s="20" t="s">
        <v>28884</v>
      </c>
      <c r="C5202" t="s">
        <v>28885</v>
      </c>
    </row>
    <row r="5203" spans="1:3" ht="12" customHeight="1" x14ac:dyDescent="0.3">
      <c r="A5203" s="20" t="s">
        <v>2493</v>
      </c>
      <c r="B5203" s="20" t="s">
        <v>28886</v>
      </c>
      <c r="C5203" t="s">
        <v>23663</v>
      </c>
    </row>
    <row r="5204" spans="1:3" ht="12" customHeight="1" x14ac:dyDescent="0.3">
      <c r="A5204" s="20" t="s">
        <v>4899</v>
      </c>
      <c r="B5204" s="20" t="s">
        <v>24029</v>
      </c>
      <c r="C5204" t="s">
        <v>28887</v>
      </c>
    </row>
    <row r="5205" spans="1:3" ht="12" customHeight="1" x14ac:dyDescent="0.3">
      <c r="A5205" s="20" t="s">
        <v>4643</v>
      </c>
      <c r="B5205" s="20" t="s">
        <v>28888</v>
      </c>
      <c r="C5205" t="s">
        <v>23683</v>
      </c>
    </row>
    <row r="5206" spans="1:3" ht="12" customHeight="1" x14ac:dyDescent="0.3">
      <c r="A5206" s="20" t="s">
        <v>4692</v>
      </c>
      <c r="B5206" s="20" t="s">
        <v>28889</v>
      </c>
      <c r="C5206" t="s">
        <v>23701</v>
      </c>
    </row>
    <row r="5207" spans="1:3" ht="12" customHeight="1" x14ac:dyDescent="0.3">
      <c r="A5207" s="20" t="s">
        <v>5588</v>
      </c>
      <c r="B5207" s="20" t="s">
        <v>28890</v>
      </c>
      <c r="C5207" t="s">
        <v>24098</v>
      </c>
    </row>
    <row r="5208" spans="1:3" ht="12" customHeight="1" x14ac:dyDescent="0.3">
      <c r="A5208" s="20" t="s">
        <v>4195</v>
      </c>
      <c r="B5208" s="20" t="s">
        <v>28891</v>
      </c>
      <c r="C5208" t="s">
        <v>23665</v>
      </c>
    </row>
    <row r="5209" spans="1:3" ht="12" customHeight="1" x14ac:dyDescent="0.3">
      <c r="A5209" s="20" t="s">
        <v>4508</v>
      </c>
      <c r="B5209" s="20" t="s">
        <v>28892</v>
      </c>
      <c r="C5209" t="s">
        <v>23710</v>
      </c>
    </row>
    <row r="5210" spans="1:3" ht="12" customHeight="1" x14ac:dyDescent="0.3">
      <c r="A5210" s="20" t="s">
        <v>5430</v>
      </c>
      <c r="B5210" s="20" t="s">
        <v>23721</v>
      </c>
      <c r="C5210" t="s">
        <v>28893</v>
      </c>
    </row>
    <row r="5211" spans="1:3" ht="12" customHeight="1" x14ac:dyDescent="0.3">
      <c r="A5211" s="20" t="s">
        <v>5840</v>
      </c>
      <c r="B5211" s="20" t="s">
        <v>23993</v>
      </c>
      <c r="C5211" t="s">
        <v>28894</v>
      </c>
    </row>
    <row r="5212" spans="1:3" ht="12" customHeight="1" x14ac:dyDescent="0.3">
      <c r="A5212" s="20" t="s">
        <v>6956</v>
      </c>
      <c r="B5212" s="20" t="s">
        <v>28895</v>
      </c>
      <c r="C5212" t="s">
        <v>23683</v>
      </c>
    </row>
    <row r="5213" spans="1:3" ht="12" customHeight="1" x14ac:dyDescent="0.3">
      <c r="A5213" s="20" t="s">
        <v>6243</v>
      </c>
      <c r="B5213" s="20" t="s">
        <v>22074</v>
      </c>
      <c r="C5213" t="s">
        <v>23683</v>
      </c>
    </row>
    <row r="5214" spans="1:3" ht="12" customHeight="1" x14ac:dyDescent="0.3">
      <c r="A5214" s="20" t="s">
        <v>1559</v>
      </c>
      <c r="B5214" s="20" t="s">
        <v>28896</v>
      </c>
      <c r="C5214" t="s">
        <v>23801</v>
      </c>
    </row>
    <row r="5215" spans="1:3" ht="12" customHeight="1" x14ac:dyDescent="0.3">
      <c r="A5215" s="20" t="s">
        <v>1677</v>
      </c>
      <c r="B5215" s="20" t="s">
        <v>28897</v>
      </c>
      <c r="C5215" t="s">
        <v>26857</v>
      </c>
    </row>
    <row r="5216" spans="1:3" ht="12" customHeight="1" x14ac:dyDescent="0.3">
      <c r="A5216" s="20" t="s">
        <v>1468</v>
      </c>
      <c r="B5216" s="20" t="s">
        <v>28898</v>
      </c>
      <c r="C5216" t="s">
        <v>23663</v>
      </c>
    </row>
    <row r="5217" spans="1:3" ht="12" customHeight="1" x14ac:dyDescent="0.3">
      <c r="A5217" s="20" t="s">
        <v>1879</v>
      </c>
      <c r="B5217" s="20" t="s">
        <v>28899</v>
      </c>
      <c r="C5217" t="s">
        <v>23663</v>
      </c>
    </row>
    <row r="5218" spans="1:3" ht="12" customHeight="1" x14ac:dyDescent="0.3">
      <c r="A5218" s="20" t="s">
        <v>456</v>
      </c>
      <c r="B5218" s="20" t="s">
        <v>16055</v>
      </c>
      <c r="C5218" t="s">
        <v>23719</v>
      </c>
    </row>
    <row r="5219" spans="1:3" ht="12" customHeight="1" x14ac:dyDescent="0.3">
      <c r="A5219" s="20" t="s">
        <v>193</v>
      </c>
      <c r="B5219" s="20" t="s">
        <v>24041</v>
      </c>
      <c r="C5219" t="s">
        <v>28900</v>
      </c>
    </row>
    <row r="5220" spans="1:3" ht="12" customHeight="1" x14ac:dyDescent="0.3">
      <c r="A5220" s="20" t="s">
        <v>3039</v>
      </c>
      <c r="B5220" s="20" t="s">
        <v>28901</v>
      </c>
      <c r="C5220" t="s">
        <v>23729</v>
      </c>
    </row>
    <row r="5221" spans="1:3" ht="12" customHeight="1" x14ac:dyDescent="0.3">
      <c r="A5221" s="20" t="s">
        <v>2105</v>
      </c>
      <c r="B5221" s="20" t="s">
        <v>28902</v>
      </c>
      <c r="C5221" t="s">
        <v>28167</v>
      </c>
    </row>
    <row r="5222" spans="1:3" ht="12" customHeight="1" x14ac:dyDescent="0.3">
      <c r="A5222" s="20" t="s">
        <v>3618</v>
      </c>
      <c r="B5222" s="20" t="s">
        <v>28903</v>
      </c>
      <c r="C5222" t="s">
        <v>23770</v>
      </c>
    </row>
    <row r="5223" spans="1:3" ht="12" customHeight="1" x14ac:dyDescent="0.3">
      <c r="A5223" s="20" t="s">
        <v>3411</v>
      </c>
      <c r="B5223" s="20" t="s">
        <v>28904</v>
      </c>
      <c r="C5223" t="s">
        <v>23729</v>
      </c>
    </row>
    <row r="5224" spans="1:3" ht="12" customHeight="1" x14ac:dyDescent="0.3">
      <c r="A5224" s="20" t="s">
        <v>3960</v>
      </c>
      <c r="B5224" s="20" t="s">
        <v>23668</v>
      </c>
      <c r="C5224" t="s">
        <v>28905</v>
      </c>
    </row>
    <row r="5225" spans="1:3" ht="12" customHeight="1" x14ac:dyDescent="0.3">
      <c r="A5225" s="20" t="s">
        <v>4994</v>
      </c>
      <c r="B5225" s="20" t="s">
        <v>23789</v>
      </c>
      <c r="C5225" t="s">
        <v>28906</v>
      </c>
    </row>
    <row r="5226" spans="1:3" ht="12" customHeight="1" x14ac:dyDescent="0.3">
      <c r="A5226" s="20" t="s">
        <v>6919</v>
      </c>
      <c r="B5226" s="20" t="s">
        <v>28907</v>
      </c>
      <c r="C5226" t="s">
        <v>23697</v>
      </c>
    </row>
    <row r="5227" spans="1:3" ht="12" customHeight="1" x14ac:dyDescent="0.3">
      <c r="A5227" s="20" t="s">
        <v>6528</v>
      </c>
      <c r="B5227" s="20" t="s">
        <v>23668</v>
      </c>
      <c r="C5227" t="s">
        <v>28908</v>
      </c>
    </row>
    <row r="5228" spans="1:3" ht="12" customHeight="1" x14ac:dyDescent="0.3">
      <c r="A5228" s="20" t="s">
        <v>6244</v>
      </c>
      <c r="B5228" s="20" t="s">
        <v>28909</v>
      </c>
      <c r="C5228" t="s">
        <v>23708</v>
      </c>
    </row>
    <row r="5229" spans="1:3" ht="12" customHeight="1" x14ac:dyDescent="0.3">
      <c r="A5229" s="20" t="s">
        <v>4034</v>
      </c>
      <c r="B5229" s="20" t="s">
        <v>15587</v>
      </c>
      <c r="C5229" t="s">
        <v>28910</v>
      </c>
    </row>
    <row r="5230" spans="1:3" ht="12" customHeight="1" x14ac:dyDescent="0.3">
      <c r="A5230" s="20" t="s">
        <v>4552</v>
      </c>
      <c r="B5230" s="20" t="s">
        <v>28911</v>
      </c>
      <c r="C5230" t="s">
        <v>23710</v>
      </c>
    </row>
    <row r="5231" spans="1:3" ht="12" customHeight="1" x14ac:dyDescent="0.3">
      <c r="A5231" s="20" t="s">
        <v>6829</v>
      </c>
      <c r="B5231" s="20" t="s">
        <v>23668</v>
      </c>
      <c r="C5231" t="s">
        <v>23683</v>
      </c>
    </row>
    <row r="5232" spans="1:3" ht="12" customHeight="1" x14ac:dyDescent="0.3">
      <c r="A5232" s="20" t="s">
        <v>7022</v>
      </c>
      <c r="B5232" s="20" t="s">
        <v>28912</v>
      </c>
      <c r="C5232" t="s">
        <v>23683</v>
      </c>
    </row>
    <row r="5233" spans="1:3" ht="12" customHeight="1" x14ac:dyDescent="0.3">
      <c r="A5233" s="20" t="s">
        <v>6092</v>
      </c>
      <c r="B5233" s="20" t="s">
        <v>28913</v>
      </c>
      <c r="C5233" t="s">
        <v>23697</v>
      </c>
    </row>
    <row r="5234" spans="1:3" ht="12" customHeight="1" x14ac:dyDescent="0.3">
      <c r="A5234" s="20" t="s">
        <v>1209</v>
      </c>
      <c r="B5234" s="20" t="s">
        <v>23668</v>
      </c>
      <c r="C5234" t="s">
        <v>28914</v>
      </c>
    </row>
    <row r="5235" spans="1:3" ht="12" customHeight="1" x14ac:dyDescent="0.3">
      <c r="A5235" s="20" t="s">
        <v>5841</v>
      </c>
      <c r="B5235" s="20" t="s">
        <v>23668</v>
      </c>
      <c r="C5235" t="s">
        <v>28915</v>
      </c>
    </row>
    <row r="5236" spans="1:3" ht="12" customHeight="1" x14ac:dyDescent="0.3">
      <c r="A5236" s="20" t="s">
        <v>4693</v>
      </c>
      <c r="B5236" s="20" t="s">
        <v>28916</v>
      </c>
      <c r="C5236" t="s">
        <v>23665</v>
      </c>
    </row>
    <row r="5237" spans="1:3" ht="12" customHeight="1" x14ac:dyDescent="0.3">
      <c r="A5237" s="20" t="s">
        <v>6093</v>
      </c>
      <c r="B5237" s="20" t="s">
        <v>23668</v>
      </c>
      <c r="C5237" t="s">
        <v>28917</v>
      </c>
    </row>
    <row r="5238" spans="1:3" ht="12" customHeight="1" x14ac:dyDescent="0.3">
      <c r="A5238" s="20" t="s">
        <v>7023</v>
      </c>
      <c r="B5238" s="20" t="s">
        <v>28918</v>
      </c>
      <c r="C5238" t="s">
        <v>23683</v>
      </c>
    </row>
    <row r="5239" spans="1:3" ht="12" customHeight="1" x14ac:dyDescent="0.3">
      <c r="A5239" s="20" t="s">
        <v>1062</v>
      </c>
      <c r="B5239" s="20" t="s">
        <v>16674</v>
      </c>
      <c r="C5239" t="s">
        <v>23774</v>
      </c>
    </row>
    <row r="5240" spans="1:3" ht="12" customHeight="1" x14ac:dyDescent="0.3">
      <c r="A5240" s="20" t="s">
        <v>5431</v>
      </c>
      <c r="B5240" s="20" t="s">
        <v>28919</v>
      </c>
      <c r="C5240" t="s">
        <v>23665</v>
      </c>
    </row>
    <row r="5241" spans="1:3" ht="12" customHeight="1" x14ac:dyDescent="0.3">
      <c r="A5241" s="20" t="s">
        <v>646</v>
      </c>
      <c r="B5241" s="20" t="s">
        <v>16248</v>
      </c>
      <c r="C5241" t="s">
        <v>23719</v>
      </c>
    </row>
    <row r="5242" spans="1:3" ht="12" customHeight="1" x14ac:dyDescent="0.3">
      <c r="A5242" s="20" t="s">
        <v>2106</v>
      </c>
      <c r="B5242" s="20" t="s">
        <v>23668</v>
      </c>
      <c r="C5242" t="s">
        <v>28920</v>
      </c>
    </row>
    <row r="5243" spans="1:3" ht="12" customHeight="1" x14ac:dyDescent="0.3">
      <c r="A5243" s="20" t="s">
        <v>3338</v>
      </c>
      <c r="B5243" s="20" t="s">
        <v>28921</v>
      </c>
      <c r="C5243" t="s">
        <v>23661</v>
      </c>
    </row>
    <row r="5244" spans="1:3" ht="12" customHeight="1" x14ac:dyDescent="0.3">
      <c r="A5244" s="20" t="s">
        <v>4644</v>
      </c>
      <c r="B5244" s="20" t="s">
        <v>28922</v>
      </c>
      <c r="C5244" t="s">
        <v>23683</v>
      </c>
    </row>
    <row r="5245" spans="1:3" ht="12" customHeight="1" x14ac:dyDescent="0.3">
      <c r="A5245" s="20" t="s">
        <v>4348</v>
      </c>
      <c r="B5245" s="20" t="s">
        <v>28923</v>
      </c>
      <c r="C5245" t="s">
        <v>23667</v>
      </c>
    </row>
    <row r="5246" spans="1:3" ht="12" customHeight="1" x14ac:dyDescent="0.3">
      <c r="A5246" s="20" t="s">
        <v>194</v>
      </c>
      <c r="B5246" s="20" t="s">
        <v>15787</v>
      </c>
      <c r="C5246" t="s">
        <v>23719</v>
      </c>
    </row>
    <row r="5247" spans="1:3" ht="12" customHeight="1" x14ac:dyDescent="0.3">
      <c r="A5247" s="20" t="s">
        <v>6529</v>
      </c>
      <c r="B5247" s="20" t="s">
        <v>28924</v>
      </c>
      <c r="C5247" t="s">
        <v>23675</v>
      </c>
    </row>
    <row r="5248" spans="1:3" ht="12" customHeight="1" x14ac:dyDescent="0.3">
      <c r="A5248" s="20" t="s">
        <v>961</v>
      </c>
      <c r="B5248" s="20" t="s">
        <v>28925</v>
      </c>
      <c r="C5248" t="s">
        <v>23719</v>
      </c>
    </row>
    <row r="5249" spans="1:3" ht="12" customHeight="1" x14ac:dyDescent="0.3">
      <c r="A5249" s="20" t="s">
        <v>2804</v>
      </c>
      <c r="B5249" s="20" t="s">
        <v>15587</v>
      </c>
      <c r="C5249" t="s">
        <v>28926</v>
      </c>
    </row>
    <row r="5250" spans="1:3" ht="12" customHeight="1" x14ac:dyDescent="0.3">
      <c r="A5250" s="20" t="s">
        <v>457</v>
      </c>
      <c r="B5250" s="20" t="s">
        <v>24141</v>
      </c>
      <c r="C5250" t="s">
        <v>28927</v>
      </c>
    </row>
    <row r="5251" spans="1:3" ht="12" customHeight="1" x14ac:dyDescent="0.3">
      <c r="A5251" s="20" t="s">
        <v>4995</v>
      </c>
      <c r="B5251" s="20" t="s">
        <v>23668</v>
      </c>
      <c r="C5251" t="s">
        <v>28928</v>
      </c>
    </row>
    <row r="5252" spans="1:3" ht="12" customHeight="1" x14ac:dyDescent="0.3">
      <c r="A5252" s="20" t="s">
        <v>5842</v>
      </c>
      <c r="B5252" s="20" t="s">
        <v>28929</v>
      </c>
      <c r="C5252" t="s">
        <v>23665</v>
      </c>
    </row>
    <row r="5253" spans="1:3" ht="12" customHeight="1" x14ac:dyDescent="0.3">
      <c r="A5253" s="20" t="s">
        <v>5843</v>
      </c>
      <c r="B5253" s="20" t="s">
        <v>23668</v>
      </c>
      <c r="C5253" t="s">
        <v>28930</v>
      </c>
    </row>
    <row r="5254" spans="1:3" ht="12" customHeight="1" x14ac:dyDescent="0.3">
      <c r="A5254" s="20" t="s">
        <v>3681</v>
      </c>
      <c r="B5254" s="20" t="s">
        <v>28931</v>
      </c>
      <c r="C5254" t="s">
        <v>23665</v>
      </c>
    </row>
    <row r="5255" spans="1:3" ht="12" customHeight="1" x14ac:dyDescent="0.3">
      <c r="A5255" s="20" t="s">
        <v>2107</v>
      </c>
      <c r="B5255" s="20" t="s">
        <v>23668</v>
      </c>
      <c r="C5255" t="s">
        <v>28932</v>
      </c>
    </row>
    <row r="5256" spans="1:3" ht="12" customHeight="1" x14ac:dyDescent="0.3">
      <c r="A5256" s="20" t="s">
        <v>2494</v>
      </c>
      <c r="B5256" s="20" t="s">
        <v>28933</v>
      </c>
      <c r="C5256" t="s">
        <v>23663</v>
      </c>
    </row>
    <row r="5257" spans="1:3" ht="12" customHeight="1" x14ac:dyDescent="0.3">
      <c r="A5257" s="20" t="s">
        <v>7542</v>
      </c>
      <c r="B5257" s="20" t="s">
        <v>28934</v>
      </c>
      <c r="C5257" t="s">
        <v>23665</v>
      </c>
    </row>
    <row r="5258" spans="1:3" ht="12" customHeight="1" x14ac:dyDescent="0.3">
      <c r="A5258" s="20" t="s">
        <v>2108</v>
      </c>
      <c r="B5258" s="20" t="s">
        <v>23668</v>
      </c>
      <c r="C5258" t="s">
        <v>28935</v>
      </c>
    </row>
    <row r="5259" spans="1:3" ht="12" customHeight="1" x14ac:dyDescent="0.3">
      <c r="A5259" s="20" t="s">
        <v>1063</v>
      </c>
      <c r="B5259" s="20" t="s">
        <v>16675</v>
      </c>
      <c r="C5259" t="s">
        <v>23774</v>
      </c>
    </row>
    <row r="5260" spans="1:3" ht="12" customHeight="1" x14ac:dyDescent="0.3">
      <c r="A5260" s="20" t="s">
        <v>1469</v>
      </c>
      <c r="B5260" s="20" t="s">
        <v>28936</v>
      </c>
      <c r="C5260" t="s">
        <v>23812</v>
      </c>
    </row>
    <row r="5261" spans="1:3" ht="12" customHeight="1" x14ac:dyDescent="0.3">
      <c r="A5261" s="20" t="s">
        <v>4349</v>
      </c>
      <c r="B5261" s="20" t="s">
        <v>28937</v>
      </c>
      <c r="C5261" t="s">
        <v>23667</v>
      </c>
    </row>
    <row r="5262" spans="1:3" ht="12" customHeight="1" x14ac:dyDescent="0.3">
      <c r="A5262" s="20" t="s">
        <v>3339</v>
      </c>
      <c r="B5262" s="20" t="s">
        <v>28938</v>
      </c>
      <c r="C5262" t="s">
        <v>23661</v>
      </c>
    </row>
    <row r="5263" spans="1:3" ht="12" customHeight="1" x14ac:dyDescent="0.3">
      <c r="A5263" s="20" t="s">
        <v>7873</v>
      </c>
      <c r="B5263" s="20" t="s">
        <v>28939</v>
      </c>
      <c r="C5263" t="s">
        <v>23683</v>
      </c>
    </row>
    <row r="5264" spans="1:3" ht="12" customHeight="1" x14ac:dyDescent="0.3">
      <c r="A5264" s="20" t="s">
        <v>1212</v>
      </c>
      <c r="B5264" s="20" t="s">
        <v>23668</v>
      </c>
      <c r="C5264" t="s">
        <v>28940</v>
      </c>
    </row>
    <row r="5265" spans="1:3" ht="12" customHeight="1" x14ac:dyDescent="0.3">
      <c r="A5265" s="20" t="s">
        <v>4293</v>
      </c>
      <c r="B5265" s="20" t="s">
        <v>28941</v>
      </c>
      <c r="C5265" t="s">
        <v>23667</v>
      </c>
    </row>
    <row r="5266" spans="1:3" ht="12" customHeight="1" x14ac:dyDescent="0.3">
      <c r="A5266" s="20" t="s">
        <v>1210</v>
      </c>
      <c r="B5266" s="20" t="s">
        <v>23668</v>
      </c>
      <c r="C5266" t="s">
        <v>28942</v>
      </c>
    </row>
    <row r="5267" spans="1:3" ht="12" customHeight="1" x14ac:dyDescent="0.3">
      <c r="A5267" s="20" t="s">
        <v>5760</v>
      </c>
      <c r="B5267" s="20" t="s">
        <v>21590</v>
      </c>
      <c r="C5267" t="s">
        <v>28943</v>
      </c>
    </row>
    <row r="5268" spans="1:3" ht="12" customHeight="1" x14ac:dyDescent="0.3">
      <c r="A5268" s="20" t="s">
        <v>4259</v>
      </c>
      <c r="B5268" s="20" t="s">
        <v>28944</v>
      </c>
      <c r="C5268" t="s">
        <v>23667</v>
      </c>
    </row>
    <row r="5269" spans="1:3" ht="12" customHeight="1" x14ac:dyDescent="0.3">
      <c r="A5269" s="20" t="s">
        <v>3904</v>
      </c>
      <c r="B5269" s="20" t="s">
        <v>28945</v>
      </c>
      <c r="C5269" t="s">
        <v>24096</v>
      </c>
    </row>
    <row r="5270" spans="1:3" ht="12" customHeight="1" x14ac:dyDescent="0.3">
      <c r="A5270" s="20" t="s">
        <v>2109</v>
      </c>
      <c r="B5270" s="20" t="s">
        <v>23668</v>
      </c>
      <c r="C5270" t="s">
        <v>28946</v>
      </c>
    </row>
    <row r="5271" spans="1:3" ht="12" customHeight="1" x14ac:dyDescent="0.3">
      <c r="A5271" s="20" t="s">
        <v>3195</v>
      </c>
      <c r="B5271" s="20" t="s">
        <v>28947</v>
      </c>
      <c r="C5271" t="s">
        <v>23729</v>
      </c>
    </row>
    <row r="5272" spans="1:3" ht="12" customHeight="1" x14ac:dyDescent="0.3">
      <c r="A5272" s="20" t="s">
        <v>7874</v>
      </c>
      <c r="B5272" s="20" t="s">
        <v>28948</v>
      </c>
      <c r="C5272" t="s">
        <v>23665</v>
      </c>
    </row>
    <row r="5273" spans="1:3" ht="12" customHeight="1" x14ac:dyDescent="0.3">
      <c r="A5273" s="20" t="s">
        <v>1560</v>
      </c>
      <c r="B5273" s="20" t="s">
        <v>28949</v>
      </c>
      <c r="C5273" t="s">
        <v>23663</v>
      </c>
    </row>
    <row r="5274" spans="1:3" ht="12" customHeight="1" x14ac:dyDescent="0.3">
      <c r="A5274" s="20" t="s">
        <v>1470</v>
      </c>
      <c r="B5274" s="20" t="s">
        <v>28950</v>
      </c>
      <c r="C5274" t="s">
        <v>23812</v>
      </c>
    </row>
    <row r="5275" spans="1:3" ht="12" customHeight="1" x14ac:dyDescent="0.3">
      <c r="A5275" s="20" t="s">
        <v>3113</v>
      </c>
      <c r="B5275" s="20" t="s">
        <v>15587</v>
      </c>
      <c r="C5275" t="s">
        <v>28951</v>
      </c>
    </row>
    <row r="5276" spans="1:3" ht="12" customHeight="1" x14ac:dyDescent="0.3">
      <c r="A5276" s="20" t="s">
        <v>2275</v>
      </c>
      <c r="B5276" s="20" t="s">
        <v>28952</v>
      </c>
      <c r="C5276" t="s">
        <v>23672</v>
      </c>
    </row>
    <row r="5277" spans="1:3" ht="12" customHeight="1" x14ac:dyDescent="0.3">
      <c r="A5277" s="20" t="s">
        <v>1880</v>
      </c>
      <c r="B5277" s="20" t="s">
        <v>28953</v>
      </c>
      <c r="C5277" t="s">
        <v>23665</v>
      </c>
    </row>
    <row r="5278" spans="1:3" ht="12" customHeight="1" x14ac:dyDescent="0.3">
      <c r="A5278" s="20" t="s">
        <v>7875</v>
      </c>
      <c r="B5278" s="20" t="s">
        <v>28954</v>
      </c>
      <c r="C5278" t="s">
        <v>23661</v>
      </c>
    </row>
    <row r="5279" spans="1:3" ht="12" customHeight="1" x14ac:dyDescent="0.3">
      <c r="A5279" s="20" t="s">
        <v>1882</v>
      </c>
      <c r="B5279" s="20" t="s">
        <v>28955</v>
      </c>
      <c r="C5279" t="s">
        <v>23665</v>
      </c>
    </row>
    <row r="5280" spans="1:3" ht="12" customHeight="1" x14ac:dyDescent="0.3">
      <c r="A5280" s="20" t="s">
        <v>3499</v>
      </c>
      <c r="B5280" s="20" t="s">
        <v>28956</v>
      </c>
      <c r="C5280" t="s">
        <v>23770</v>
      </c>
    </row>
    <row r="5281" spans="1:3" ht="12" customHeight="1" x14ac:dyDescent="0.3">
      <c r="A5281" s="20" t="s">
        <v>6094</v>
      </c>
      <c r="B5281" s="20" t="s">
        <v>23668</v>
      </c>
      <c r="C5281" t="s">
        <v>28957</v>
      </c>
    </row>
    <row r="5282" spans="1:3" ht="12" customHeight="1" x14ac:dyDescent="0.3">
      <c r="A5282" s="20" t="s">
        <v>3412</v>
      </c>
      <c r="B5282" s="20" t="s">
        <v>28958</v>
      </c>
      <c r="C5282" t="s">
        <v>23729</v>
      </c>
    </row>
    <row r="5283" spans="1:3" ht="12" customHeight="1" x14ac:dyDescent="0.3">
      <c r="A5283" s="20" t="s">
        <v>647</v>
      </c>
      <c r="B5283" s="20" t="s">
        <v>16249</v>
      </c>
      <c r="C5283" t="s">
        <v>23719</v>
      </c>
    </row>
    <row r="5284" spans="1:3" ht="12" customHeight="1" x14ac:dyDescent="0.3">
      <c r="A5284" s="20" t="s">
        <v>5126</v>
      </c>
      <c r="B5284" s="20" t="s">
        <v>23668</v>
      </c>
      <c r="C5284" t="s">
        <v>28959</v>
      </c>
    </row>
    <row r="5285" spans="1:3" ht="12" customHeight="1" x14ac:dyDescent="0.3">
      <c r="A5285" s="20" t="s">
        <v>962</v>
      </c>
      <c r="B5285" s="20" t="s">
        <v>23668</v>
      </c>
      <c r="C5285" t="s">
        <v>28960</v>
      </c>
    </row>
    <row r="5286" spans="1:3" ht="12" customHeight="1" x14ac:dyDescent="0.3">
      <c r="A5286" s="20" t="s">
        <v>3682</v>
      </c>
      <c r="B5286" s="20" t="s">
        <v>23668</v>
      </c>
      <c r="C5286" t="s">
        <v>28961</v>
      </c>
    </row>
    <row r="5287" spans="1:3" ht="12" customHeight="1" x14ac:dyDescent="0.3">
      <c r="A5287" s="20" t="s">
        <v>4350</v>
      </c>
      <c r="B5287" s="20" t="s">
        <v>20174</v>
      </c>
      <c r="C5287" t="s">
        <v>23667</v>
      </c>
    </row>
    <row r="5288" spans="1:3" ht="12" customHeight="1" x14ac:dyDescent="0.3">
      <c r="A5288" s="20" t="s">
        <v>5761</v>
      </c>
      <c r="B5288" s="20" t="s">
        <v>28962</v>
      </c>
      <c r="C5288" t="s">
        <v>23683</v>
      </c>
    </row>
    <row r="5289" spans="1:3" ht="12" customHeight="1" x14ac:dyDescent="0.3">
      <c r="A5289" s="20" t="s">
        <v>5664</v>
      </c>
      <c r="B5289" s="20" t="s">
        <v>28963</v>
      </c>
      <c r="C5289" t="s">
        <v>24998</v>
      </c>
    </row>
    <row r="5290" spans="1:3" ht="12" customHeight="1" x14ac:dyDescent="0.3">
      <c r="A5290" s="20" t="s">
        <v>3340</v>
      </c>
      <c r="B5290" s="20" t="s">
        <v>28964</v>
      </c>
      <c r="C5290" t="s">
        <v>24074</v>
      </c>
    </row>
    <row r="5291" spans="1:3" ht="12" customHeight="1" x14ac:dyDescent="0.3">
      <c r="A5291" s="20" t="s">
        <v>3905</v>
      </c>
      <c r="B5291" s="20" t="s">
        <v>28965</v>
      </c>
      <c r="C5291" t="s">
        <v>28966</v>
      </c>
    </row>
    <row r="5292" spans="1:3" ht="12" customHeight="1" x14ac:dyDescent="0.3">
      <c r="A5292" s="20" t="s">
        <v>1881</v>
      </c>
      <c r="B5292" s="20" t="s">
        <v>23721</v>
      </c>
      <c r="C5292" t="s">
        <v>28967</v>
      </c>
    </row>
    <row r="5293" spans="1:3" ht="12" customHeight="1" x14ac:dyDescent="0.3">
      <c r="A5293" s="20" t="s">
        <v>963</v>
      </c>
      <c r="B5293" s="20" t="s">
        <v>16574</v>
      </c>
      <c r="C5293" t="s">
        <v>23870</v>
      </c>
    </row>
    <row r="5294" spans="1:3" ht="12" customHeight="1" x14ac:dyDescent="0.3">
      <c r="A5294" s="20" t="s">
        <v>2110</v>
      </c>
      <c r="B5294" s="20" t="s">
        <v>24052</v>
      </c>
      <c r="C5294" t="s">
        <v>28968</v>
      </c>
    </row>
    <row r="5295" spans="1:3" ht="12" customHeight="1" x14ac:dyDescent="0.3">
      <c r="A5295" s="20" t="s">
        <v>1211</v>
      </c>
      <c r="B5295" s="20" t="s">
        <v>23668</v>
      </c>
      <c r="C5295" t="s">
        <v>28969</v>
      </c>
    </row>
    <row r="5296" spans="1:3" ht="12" customHeight="1" x14ac:dyDescent="0.3">
      <c r="A5296" s="20" t="s">
        <v>964</v>
      </c>
      <c r="B5296" s="20" t="s">
        <v>16575</v>
      </c>
      <c r="C5296" t="s">
        <v>23719</v>
      </c>
    </row>
    <row r="5297" spans="1:3" ht="12" customHeight="1" x14ac:dyDescent="0.3">
      <c r="A5297" s="20" t="s">
        <v>2495</v>
      </c>
      <c r="B5297" s="20" t="s">
        <v>23927</v>
      </c>
      <c r="C5297" t="s">
        <v>28970</v>
      </c>
    </row>
    <row r="5298" spans="1:3" ht="12" customHeight="1" x14ac:dyDescent="0.3">
      <c r="A5298" s="20" t="s">
        <v>1883</v>
      </c>
      <c r="B5298" s="20" t="s">
        <v>28971</v>
      </c>
      <c r="C5298" t="s">
        <v>23839</v>
      </c>
    </row>
    <row r="5299" spans="1:3" ht="12" customHeight="1" x14ac:dyDescent="0.3">
      <c r="A5299" s="20" t="s">
        <v>5054</v>
      </c>
      <c r="B5299" s="20" t="s">
        <v>15587</v>
      </c>
      <c r="C5299" t="s">
        <v>28972</v>
      </c>
    </row>
    <row r="5300" spans="1:3" ht="12" customHeight="1" x14ac:dyDescent="0.3">
      <c r="A5300" s="20" t="s">
        <v>3756</v>
      </c>
      <c r="B5300" s="20" t="s">
        <v>28973</v>
      </c>
      <c r="C5300" t="s">
        <v>23683</v>
      </c>
    </row>
    <row r="5301" spans="1:3" ht="12" customHeight="1" x14ac:dyDescent="0.3">
      <c r="A5301" s="20" t="s">
        <v>1884</v>
      </c>
      <c r="B5301" s="20" t="s">
        <v>28974</v>
      </c>
      <c r="C5301" t="s">
        <v>25989</v>
      </c>
    </row>
    <row r="5302" spans="1:3" ht="12" customHeight="1" x14ac:dyDescent="0.3">
      <c r="A5302" s="20" t="s">
        <v>2111</v>
      </c>
      <c r="B5302" s="20" t="s">
        <v>28975</v>
      </c>
      <c r="C5302" t="s">
        <v>23663</v>
      </c>
    </row>
    <row r="5303" spans="1:3" ht="12" customHeight="1" x14ac:dyDescent="0.3">
      <c r="A5303" s="20" t="s">
        <v>4210</v>
      </c>
      <c r="B5303" s="20" t="s">
        <v>23668</v>
      </c>
      <c r="C5303" t="s">
        <v>28976</v>
      </c>
    </row>
    <row r="5304" spans="1:3" ht="12" customHeight="1" x14ac:dyDescent="0.3">
      <c r="A5304" s="20" t="s">
        <v>5055</v>
      </c>
      <c r="B5304" s="20" t="s">
        <v>28977</v>
      </c>
      <c r="C5304" t="s">
        <v>23683</v>
      </c>
    </row>
    <row r="5305" spans="1:3" ht="12" customHeight="1" x14ac:dyDescent="0.3">
      <c r="A5305" s="20" t="s">
        <v>4775</v>
      </c>
      <c r="B5305" s="20" t="s">
        <v>15587</v>
      </c>
      <c r="C5305" t="s">
        <v>28978</v>
      </c>
    </row>
    <row r="5306" spans="1:3" ht="12" customHeight="1" x14ac:dyDescent="0.3">
      <c r="A5306" s="20" t="s">
        <v>965</v>
      </c>
      <c r="B5306" s="20" t="s">
        <v>28979</v>
      </c>
      <c r="C5306" t="s">
        <v>28980</v>
      </c>
    </row>
    <row r="5307" spans="1:3" ht="12" customHeight="1" x14ac:dyDescent="0.3">
      <c r="A5307" s="20" t="s">
        <v>4996</v>
      </c>
      <c r="B5307" s="20" t="s">
        <v>28981</v>
      </c>
      <c r="C5307" t="s">
        <v>23870</v>
      </c>
    </row>
    <row r="5308" spans="1:3" ht="12" customHeight="1" x14ac:dyDescent="0.3">
      <c r="A5308" s="20" t="s">
        <v>3196</v>
      </c>
      <c r="B5308" s="20" t="s">
        <v>28982</v>
      </c>
      <c r="C5308" t="s">
        <v>23729</v>
      </c>
    </row>
    <row r="5309" spans="1:3" ht="12" customHeight="1" x14ac:dyDescent="0.3">
      <c r="A5309" s="20" t="s">
        <v>966</v>
      </c>
      <c r="B5309" s="20" t="s">
        <v>23927</v>
      </c>
      <c r="C5309" t="s">
        <v>28983</v>
      </c>
    </row>
    <row r="5310" spans="1:3" ht="12" customHeight="1" x14ac:dyDescent="0.3">
      <c r="A5310" s="20" t="s">
        <v>5350</v>
      </c>
      <c r="B5310" s="20" t="s">
        <v>28984</v>
      </c>
      <c r="C5310" t="s">
        <v>24121</v>
      </c>
    </row>
    <row r="5311" spans="1:3" ht="12" customHeight="1" x14ac:dyDescent="0.3">
      <c r="A5311" s="20" t="s">
        <v>4388</v>
      </c>
      <c r="B5311" s="20" t="s">
        <v>28985</v>
      </c>
      <c r="C5311" t="s">
        <v>23667</v>
      </c>
    </row>
    <row r="5312" spans="1:3" ht="12" customHeight="1" x14ac:dyDescent="0.3">
      <c r="A5312" s="20" t="s">
        <v>4553</v>
      </c>
      <c r="B5312" s="20" t="s">
        <v>28986</v>
      </c>
      <c r="C5312" t="s">
        <v>23710</v>
      </c>
    </row>
    <row r="5313" spans="1:3" ht="12" customHeight="1" x14ac:dyDescent="0.3">
      <c r="A5313" s="20" t="s">
        <v>4237</v>
      </c>
      <c r="B5313" s="20" t="s">
        <v>28987</v>
      </c>
      <c r="C5313" t="s">
        <v>23667</v>
      </c>
    </row>
    <row r="5314" spans="1:3" ht="12" customHeight="1" x14ac:dyDescent="0.3">
      <c r="A5314" s="20" t="s">
        <v>3619</v>
      </c>
      <c r="B5314" s="20" t="s">
        <v>28988</v>
      </c>
      <c r="C5314" t="s">
        <v>23770</v>
      </c>
    </row>
    <row r="5315" spans="1:3" ht="12" customHeight="1" x14ac:dyDescent="0.3">
      <c r="A5315" s="20" t="s">
        <v>3620</v>
      </c>
      <c r="B5315" s="20" t="s">
        <v>28989</v>
      </c>
      <c r="C5315" t="s">
        <v>23770</v>
      </c>
    </row>
    <row r="5316" spans="1:3" ht="12" customHeight="1" x14ac:dyDescent="0.3">
      <c r="A5316" s="20" t="s">
        <v>1471</v>
      </c>
      <c r="B5316" s="20" t="s">
        <v>17110</v>
      </c>
      <c r="C5316" t="s">
        <v>23683</v>
      </c>
    </row>
    <row r="5317" spans="1:3" ht="12" customHeight="1" x14ac:dyDescent="0.3">
      <c r="A5317" s="20" t="s">
        <v>3683</v>
      </c>
      <c r="B5317" s="20" t="s">
        <v>15587</v>
      </c>
      <c r="C5317" t="s">
        <v>28990</v>
      </c>
    </row>
    <row r="5318" spans="1:3" ht="12" customHeight="1" x14ac:dyDescent="0.3">
      <c r="A5318" s="20" t="s">
        <v>3500</v>
      </c>
      <c r="B5318" s="20" t="s">
        <v>28991</v>
      </c>
      <c r="C5318" t="s">
        <v>23770</v>
      </c>
    </row>
    <row r="5319" spans="1:3" ht="12" customHeight="1" x14ac:dyDescent="0.3">
      <c r="A5319" s="20" t="s">
        <v>806</v>
      </c>
      <c r="B5319" s="20" t="s">
        <v>28992</v>
      </c>
      <c r="C5319" t="s">
        <v>23719</v>
      </c>
    </row>
    <row r="5320" spans="1:3" ht="12" customHeight="1" x14ac:dyDescent="0.3">
      <c r="A5320" s="20" t="s">
        <v>2276</v>
      </c>
      <c r="B5320" s="20" t="s">
        <v>28993</v>
      </c>
      <c r="C5320" t="s">
        <v>23672</v>
      </c>
    </row>
    <row r="5321" spans="1:3" ht="12" customHeight="1" x14ac:dyDescent="0.3">
      <c r="A5321" s="20" t="s">
        <v>195</v>
      </c>
      <c r="B5321" s="20" t="s">
        <v>15789</v>
      </c>
      <c r="C5321" t="s">
        <v>28994</v>
      </c>
    </row>
    <row r="5322" spans="1:3" ht="12" customHeight="1" x14ac:dyDescent="0.3">
      <c r="A5322" s="20" t="s">
        <v>2867</v>
      </c>
      <c r="B5322" s="20" t="s">
        <v>15587</v>
      </c>
      <c r="C5322" t="s">
        <v>28995</v>
      </c>
    </row>
    <row r="5323" spans="1:3" ht="12" customHeight="1" x14ac:dyDescent="0.3">
      <c r="A5323" s="20" t="s">
        <v>5844</v>
      </c>
      <c r="B5323" s="20" t="s">
        <v>23668</v>
      </c>
      <c r="C5323" t="s">
        <v>28996</v>
      </c>
    </row>
    <row r="5324" spans="1:3" ht="12" customHeight="1" x14ac:dyDescent="0.3">
      <c r="A5324" s="20" t="s">
        <v>5665</v>
      </c>
      <c r="B5324" s="20" t="s">
        <v>26948</v>
      </c>
      <c r="C5324" t="s">
        <v>28997</v>
      </c>
    </row>
    <row r="5325" spans="1:3" ht="12" customHeight="1" x14ac:dyDescent="0.3">
      <c r="A5325" s="20" t="s">
        <v>4160</v>
      </c>
      <c r="B5325" s="20" t="s">
        <v>28998</v>
      </c>
      <c r="C5325" t="s">
        <v>24191</v>
      </c>
    </row>
    <row r="5326" spans="1:3" ht="12" customHeight="1" x14ac:dyDescent="0.3">
      <c r="A5326" s="20" t="s">
        <v>6830</v>
      </c>
      <c r="B5326" s="20" t="s">
        <v>28999</v>
      </c>
      <c r="C5326" t="s">
        <v>23697</v>
      </c>
    </row>
    <row r="5327" spans="1:3" ht="12" customHeight="1" x14ac:dyDescent="0.3">
      <c r="A5327" s="20" t="s">
        <v>4319</v>
      </c>
      <c r="B5327" s="20" t="s">
        <v>29000</v>
      </c>
      <c r="C5327" t="s">
        <v>23870</v>
      </c>
    </row>
    <row r="5328" spans="1:3" ht="12" customHeight="1" x14ac:dyDescent="0.3">
      <c r="A5328" s="20" t="s">
        <v>1335</v>
      </c>
      <c r="B5328" s="20" t="s">
        <v>23677</v>
      </c>
      <c r="C5328" t="s">
        <v>29001</v>
      </c>
    </row>
    <row r="5329" spans="1:3" ht="12" customHeight="1" x14ac:dyDescent="0.3">
      <c r="A5329" s="20" t="s">
        <v>6397</v>
      </c>
      <c r="B5329" s="20" t="s">
        <v>29002</v>
      </c>
      <c r="C5329" t="s">
        <v>23724</v>
      </c>
    </row>
    <row r="5330" spans="1:3" ht="12" customHeight="1" x14ac:dyDescent="0.3">
      <c r="A5330" s="20" t="s">
        <v>7175</v>
      </c>
      <c r="B5330" s="20" t="s">
        <v>29003</v>
      </c>
      <c r="C5330" t="s">
        <v>23683</v>
      </c>
    </row>
    <row r="5331" spans="1:3" ht="12" customHeight="1" x14ac:dyDescent="0.3">
      <c r="A5331" s="20" t="s">
        <v>2496</v>
      </c>
      <c r="B5331" s="20" t="s">
        <v>29004</v>
      </c>
      <c r="C5331" t="s">
        <v>23665</v>
      </c>
    </row>
    <row r="5332" spans="1:3" ht="12" customHeight="1" x14ac:dyDescent="0.3">
      <c r="A5332" s="20" t="s">
        <v>4694</v>
      </c>
      <c r="B5332" s="20" t="s">
        <v>23668</v>
      </c>
      <c r="C5332" t="s">
        <v>29005</v>
      </c>
    </row>
    <row r="5333" spans="1:3" ht="12" customHeight="1" x14ac:dyDescent="0.3">
      <c r="A5333" s="20" t="s">
        <v>4776</v>
      </c>
      <c r="B5333" s="20" t="s">
        <v>23668</v>
      </c>
      <c r="C5333" t="s">
        <v>29006</v>
      </c>
    </row>
    <row r="5334" spans="1:3" ht="12" customHeight="1" x14ac:dyDescent="0.3">
      <c r="A5334" s="20" t="s">
        <v>4777</v>
      </c>
      <c r="B5334" s="20" t="s">
        <v>29007</v>
      </c>
      <c r="C5334" t="s">
        <v>29008</v>
      </c>
    </row>
    <row r="5335" spans="1:3" ht="12" customHeight="1" x14ac:dyDescent="0.3">
      <c r="A5335" s="20" t="s">
        <v>3413</v>
      </c>
      <c r="B5335" s="20" t="s">
        <v>29009</v>
      </c>
      <c r="C5335" t="s">
        <v>23729</v>
      </c>
    </row>
    <row r="5336" spans="1:3" ht="12" customHeight="1" x14ac:dyDescent="0.3">
      <c r="A5336" s="20" t="s">
        <v>7377</v>
      </c>
      <c r="B5336" s="20" t="s">
        <v>15587</v>
      </c>
      <c r="C5336" t="s">
        <v>29010</v>
      </c>
    </row>
    <row r="5337" spans="1:3" ht="12" customHeight="1" x14ac:dyDescent="0.3">
      <c r="A5337" s="20" t="s">
        <v>1336</v>
      </c>
      <c r="B5337" s="20" t="s">
        <v>29011</v>
      </c>
      <c r="C5337" t="s">
        <v>23663</v>
      </c>
    </row>
    <row r="5338" spans="1:3" ht="12" customHeight="1" x14ac:dyDescent="0.3">
      <c r="A5338" s="20" t="s">
        <v>3426</v>
      </c>
      <c r="B5338" s="20" t="s">
        <v>29012</v>
      </c>
      <c r="C5338" t="s">
        <v>23731</v>
      </c>
    </row>
    <row r="5339" spans="1:3" ht="12" customHeight="1" x14ac:dyDescent="0.3">
      <c r="A5339" s="20" t="s">
        <v>3197</v>
      </c>
      <c r="B5339" s="20" t="s">
        <v>29013</v>
      </c>
      <c r="C5339" t="s">
        <v>23729</v>
      </c>
    </row>
    <row r="5340" spans="1:3" ht="12" customHeight="1" x14ac:dyDescent="0.3">
      <c r="A5340" s="20" t="s">
        <v>5522</v>
      </c>
      <c r="B5340" s="20" t="s">
        <v>29014</v>
      </c>
      <c r="C5340" t="s">
        <v>23665</v>
      </c>
    </row>
    <row r="5341" spans="1:3" ht="12" customHeight="1" x14ac:dyDescent="0.3">
      <c r="A5341" s="20" t="s">
        <v>4320</v>
      </c>
      <c r="B5341" s="20" t="s">
        <v>29015</v>
      </c>
      <c r="C5341" t="s">
        <v>23667</v>
      </c>
    </row>
    <row r="5342" spans="1:3" ht="12" customHeight="1" x14ac:dyDescent="0.3">
      <c r="A5342" s="20" t="s">
        <v>3818</v>
      </c>
      <c r="B5342" s="20" t="s">
        <v>23668</v>
      </c>
      <c r="C5342" t="s">
        <v>29016</v>
      </c>
    </row>
    <row r="5343" spans="1:3" ht="12" customHeight="1" x14ac:dyDescent="0.3">
      <c r="A5343" s="20" t="s">
        <v>3260</v>
      </c>
      <c r="B5343" s="20" t="s">
        <v>29017</v>
      </c>
      <c r="C5343" t="s">
        <v>23729</v>
      </c>
    </row>
    <row r="5344" spans="1:3" ht="12" customHeight="1" x14ac:dyDescent="0.3">
      <c r="A5344" s="20" t="s">
        <v>4118</v>
      </c>
      <c r="B5344" s="20" t="s">
        <v>29018</v>
      </c>
      <c r="C5344" t="s">
        <v>23665</v>
      </c>
    </row>
    <row r="5345" spans="1:3" ht="12" customHeight="1" x14ac:dyDescent="0.3">
      <c r="A5345" s="20" t="s">
        <v>7320</v>
      </c>
      <c r="B5345" s="20" t="s">
        <v>29019</v>
      </c>
      <c r="C5345" t="s">
        <v>23683</v>
      </c>
    </row>
    <row r="5346" spans="1:3" ht="12" customHeight="1" x14ac:dyDescent="0.3">
      <c r="A5346" s="20" t="s">
        <v>7642</v>
      </c>
      <c r="B5346" s="20" t="s">
        <v>29020</v>
      </c>
      <c r="C5346" t="s">
        <v>29021</v>
      </c>
    </row>
    <row r="5347" spans="1:3" ht="12" customHeight="1" x14ac:dyDescent="0.3">
      <c r="A5347" s="20" t="s">
        <v>3862</v>
      </c>
      <c r="B5347" s="20" t="s">
        <v>23668</v>
      </c>
      <c r="C5347" t="s">
        <v>29022</v>
      </c>
    </row>
    <row r="5348" spans="1:3" ht="12" customHeight="1" x14ac:dyDescent="0.3">
      <c r="A5348" s="20" t="s">
        <v>1064</v>
      </c>
      <c r="B5348" s="20" t="s">
        <v>16676</v>
      </c>
      <c r="C5348" t="s">
        <v>23774</v>
      </c>
    </row>
    <row r="5349" spans="1:3" ht="12" customHeight="1" x14ac:dyDescent="0.3">
      <c r="A5349" s="20" t="s">
        <v>7465</v>
      </c>
      <c r="B5349" s="20" t="s">
        <v>23668</v>
      </c>
      <c r="C5349" t="s">
        <v>29023</v>
      </c>
    </row>
    <row r="5350" spans="1:3" ht="12" customHeight="1" x14ac:dyDescent="0.3">
      <c r="A5350" s="20" t="s">
        <v>3040</v>
      </c>
      <c r="B5350" s="20" t="s">
        <v>29024</v>
      </c>
      <c r="C5350" t="s">
        <v>23661</v>
      </c>
    </row>
    <row r="5351" spans="1:3" ht="12" customHeight="1" x14ac:dyDescent="0.3">
      <c r="A5351" s="20" t="s">
        <v>6095</v>
      </c>
      <c r="B5351" s="20" t="s">
        <v>23668</v>
      </c>
      <c r="C5351" t="s">
        <v>29025</v>
      </c>
    </row>
    <row r="5352" spans="1:3" ht="12" customHeight="1" x14ac:dyDescent="0.3">
      <c r="A5352" s="20" t="s">
        <v>3198</v>
      </c>
      <c r="B5352" s="20" t="s">
        <v>29026</v>
      </c>
      <c r="C5352" t="s">
        <v>23729</v>
      </c>
    </row>
    <row r="5353" spans="1:3" ht="12" customHeight="1" x14ac:dyDescent="0.3">
      <c r="A5353" s="20" t="s">
        <v>4900</v>
      </c>
      <c r="B5353" s="20" t="s">
        <v>29027</v>
      </c>
      <c r="C5353" t="s">
        <v>23665</v>
      </c>
    </row>
    <row r="5354" spans="1:3" ht="12" customHeight="1" x14ac:dyDescent="0.3">
      <c r="A5354" s="20" t="s">
        <v>5127</v>
      </c>
      <c r="B5354" s="20" t="s">
        <v>15587</v>
      </c>
      <c r="C5354" t="s">
        <v>29028</v>
      </c>
    </row>
    <row r="5355" spans="1:3" ht="12" customHeight="1" x14ac:dyDescent="0.3">
      <c r="A5355" s="20" t="s">
        <v>7877</v>
      </c>
      <c r="B5355" s="20" t="s">
        <v>29029</v>
      </c>
      <c r="C5355" t="s">
        <v>23665</v>
      </c>
    </row>
    <row r="5356" spans="1:3" ht="12" customHeight="1" x14ac:dyDescent="0.3">
      <c r="A5356" s="20" t="s">
        <v>1561</v>
      </c>
      <c r="B5356" s="20" t="s">
        <v>29030</v>
      </c>
      <c r="C5356" t="s">
        <v>23801</v>
      </c>
    </row>
    <row r="5357" spans="1:3" ht="12" customHeight="1" x14ac:dyDescent="0.3">
      <c r="A5357" s="20" t="s">
        <v>6096</v>
      </c>
      <c r="B5357" s="20" t="s">
        <v>23927</v>
      </c>
      <c r="C5357" t="s">
        <v>29031</v>
      </c>
    </row>
    <row r="5358" spans="1:3" ht="12" customHeight="1" x14ac:dyDescent="0.3">
      <c r="A5358" s="20" t="s">
        <v>361</v>
      </c>
      <c r="B5358" s="20" t="s">
        <v>29032</v>
      </c>
      <c r="C5358" t="s">
        <v>23719</v>
      </c>
    </row>
    <row r="5359" spans="1:3" ht="12" customHeight="1" x14ac:dyDescent="0.3">
      <c r="A5359" s="20" t="s">
        <v>6470</v>
      </c>
      <c r="B5359" s="20" t="s">
        <v>29033</v>
      </c>
      <c r="C5359" t="s">
        <v>23675</v>
      </c>
    </row>
    <row r="5360" spans="1:3" ht="12" customHeight="1" x14ac:dyDescent="0.3">
      <c r="A5360" s="20" t="s">
        <v>4695</v>
      </c>
      <c r="B5360" s="20" t="s">
        <v>29034</v>
      </c>
      <c r="C5360" t="s">
        <v>23701</v>
      </c>
    </row>
    <row r="5361" spans="1:3" ht="12" customHeight="1" x14ac:dyDescent="0.3">
      <c r="A5361" s="20" t="s">
        <v>3041</v>
      </c>
      <c r="B5361" s="20" t="s">
        <v>29035</v>
      </c>
      <c r="C5361" t="s">
        <v>23661</v>
      </c>
    </row>
    <row r="5362" spans="1:3" ht="12" customHeight="1" x14ac:dyDescent="0.3">
      <c r="A5362" s="20" t="s">
        <v>3199</v>
      </c>
      <c r="B5362" s="20" t="s">
        <v>29036</v>
      </c>
      <c r="C5362" t="s">
        <v>23729</v>
      </c>
    </row>
    <row r="5363" spans="1:3" ht="12" customHeight="1" x14ac:dyDescent="0.3">
      <c r="A5363" s="20" t="s">
        <v>2931</v>
      </c>
      <c r="B5363" s="20" t="s">
        <v>29037</v>
      </c>
      <c r="C5363" t="s">
        <v>23661</v>
      </c>
    </row>
    <row r="5364" spans="1:3" ht="12" customHeight="1" x14ac:dyDescent="0.3">
      <c r="A5364" s="20" t="s">
        <v>3986</v>
      </c>
      <c r="B5364" s="20" t="s">
        <v>19803</v>
      </c>
      <c r="C5364" t="s">
        <v>23821</v>
      </c>
    </row>
    <row r="5365" spans="1:3" ht="12" customHeight="1" x14ac:dyDescent="0.3">
      <c r="A5365" s="20" t="s">
        <v>3501</v>
      </c>
      <c r="B5365" s="20" t="s">
        <v>23668</v>
      </c>
      <c r="C5365" t="s">
        <v>29038</v>
      </c>
    </row>
    <row r="5366" spans="1:3" ht="12" customHeight="1" x14ac:dyDescent="0.3">
      <c r="A5366" s="20" t="s">
        <v>4901</v>
      </c>
      <c r="B5366" s="20" t="s">
        <v>29039</v>
      </c>
      <c r="C5366" t="s">
        <v>23665</v>
      </c>
    </row>
    <row r="5367" spans="1:3" ht="12" customHeight="1" x14ac:dyDescent="0.3">
      <c r="A5367" s="20" t="s">
        <v>2419</v>
      </c>
      <c r="B5367" s="20" t="s">
        <v>29040</v>
      </c>
      <c r="C5367" t="s">
        <v>23663</v>
      </c>
    </row>
    <row r="5368" spans="1:3" ht="12" customHeight="1" x14ac:dyDescent="0.3">
      <c r="A5368" s="20" t="s">
        <v>7296</v>
      </c>
      <c r="B5368" s="20" t="s">
        <v>29041</v>
      </c>
      <c r="C5368" t="s">
        <v>24944</v>
      </c>
    </row>
    <row r="5369" spans="1:3" ht="12" customHeight="1" x14ac:dyDescent="0.3">
      <c r="A5369" s="20" t="s">
        <v>5589</v>
      </c>
      <c r="B5369" s="20" t="s">
        <v>24066</v>
      </c>
      <c r="C5369" t="s">
        <v>29042</v>
      </c>
    </row>
    <row r="5370" spans="1:3" ht="12" customHeight="1" x14ac:dyDescent="0.3">
      <c r="A5370" s="20" t="s">
        <v>1678</v>
      </c>
      <c r="B5370" s="20" t="s">
        <v>29043</v>
      </c>
      <c r="C5370" t="s">
        <v>23665</v>
      </c>
    </row>
    <row r="5371" spans="1:3" ht="12" customHeight="1" x14ac:dyDescent="0.3">
      <c r="A5371" s="20" t="s">
        <v>967</v>
      </c>
      <c r="B5371" s="20" t="s">
        <v>29044</v>
      </c>
      <c r="C5371" t="s">
        <v>23719</v>
      </c>
    </row>
    <row r="5372" spans="1:3" ht="12" customHeight="1" x14ac:dyDescent="0.3">
      <c r="A5372" s="20" t="s">
        <v>2112</v>
      </c>
      <c r="B5372" s="20" t="s">
        <v>23668</v>
      </c>
      <c r="C5372" t="s">
        <v>29045</v>
      </c>
    </row>
    <row r="5373" spans="1:3" ht="12" customHeight="1" x14ac:dyDescent="0.3">
      <c r="A5373" s="20" t="s">
        <v>3042</v>
      </c>
      <c r="B5373" s="20" t="s">
        <v>29046</v>
      </c>
      <c r="C5373" t="s">
        <v>23729</v>
      </c>
    </row>
    <row r="5374" spans="1:3" ht="12" customHeight="1" x14ac:dyDescent="0.3">
      <c r="A5374" s="20" t="s">
        <v>968</v>
      </c>
      <c r="B5374" s="20" t="s">
        <v>29047</v>
      </c>
      <c r="C5374" t="s">
        <v>23665</v>
      </c>
    </row>
    <row r="5375" spans="1:3" ht="12" customHeight="1" x14ac:dyDescent="0.3">
      <c r="A5375" s="20" t="s">
        <v>7378</v>
      </c>
      <c r="B5375" s="20" t="s">
        <v>23668</v>
      </c>
      <c r="C5375" t="s">
        <v>29048</v>
      </c>
    </row>
    <row r="5376" spans="1:3" ht="12" customHeight="1" x14ac:dyDescent="0.3">
      <c r="A5376" s="20" t="s">
        <v>3341</v>
      </c>
      <c r="B5376" s="20" t="s">
        <v>23668</v>
      </c>
      <c r="C5376" t="s">
        <v>29049</v>
      </c>
    </row>
    <row r="5377" spans="1:3" ht="12" customHeight="1" x14ac:dyDescent="0.3">
      <c r="A5377" s="20" t="s">
        <v>5845</v>
      </c>
      <c r="B5377" s="20" t="s">
        <v>23721</v>
      </c>
      <c r="C5377" t="s">
        <v>29050</v>
      </c>
    </row>
    <row r="5378" spans="1:3" ht="12" customHeight="1" x14ac:dyDescent="0.3">
      <c r="A5378" s="20" t="s">
        <v>3502</v>
      </c>
      <c r="B5378" s="20" t="s">
        <v>15587</v>
      </c>
      <c r="C5378" t="s">
        <v>29051</v>
      </c>
    </row>
    <row r="5379" spans="1:3" ht="12" customHeight="1" x14ac:dyDescent="0.3">
      <c r="A5379" s="20" t="s">
        <v>1679</v>
      </c>
      <c r="B5379" s="20" t="s">
        <v>29052</v>
      </c>
      <c r="C5379" t="s">
        <v>23665</v>
      </c>
    </row>
    <row r="5380" spans="1:3" ht="12" customHeight="1" x14ac:dyDescent="0.3">
      <c r="A5380" s="20" t="s">
        <v>1885</v>
      </c>
      <c r="B5380" s="20" t="s">
        <v>29053</v>
      </c>
      <c r="C5380" t="s">
        <v>23663</v>
      </c>
    </row>
    <row r="5381" spans="1:3" ht="12" customHeight="1" x14ac:dyDescent="0.3">
      <c r="A5381" s="20" t="s">
        <v>3503</v>
      </c>
      <c r="B5381" s="20" t="s">
        <v>29054</v>
      </c>
      <c r="C5381" t="s">
        <v>23770</v>
      </c>
    </row>
    <row r="5382" spans="1:3" ht="12" customHeight="1" x14ac:dyDescent="0.3">
      <c r="A5382" s="20" t="s">
        <v>648</v>
      </c>
      <c r="B5382" s="20" t="s">
        <v>16250</v>
      </c>
      <c r="C5382" t="s">
        <v>23719</v>
      </c>
    </row>
    <row r="5383" spans="1:3" ht="12" customHeight="1" x14ac:dyDescent="0.3">
      <c r="A5383" s="20" t="s">
        <v>196</v>
      </c>
      <c r="B5383" s="20" t="s">
        <v>29055</v>
      </c>
      <c r="C5383" t="s">
        <v>23665</v>
      </c>
    </row>
    <row r="5384" spans="1:3" ht="12" customHeight="1" x14ac:dyDescent="0.3">
      <c r="A5384" s="20" t="s">
        <v>6636</v>
      </c>
      <c r="B5384" s="20" t="s">
        <v>29056</v>
      </c>
      <c r="C5384" t="s">
        <v>23697</v>
      </c>
    </row>
    <row r="5385" spans="1:3" ht="12" customHeight="1" x14ac:dyDescent="0.3">
      <c r="A5385" s="20" t="s">
        <v>6097</v>
      </c>
      <c r="B5385" s="20" t="s">
        <v>29057</v>
      </c>
      <c r="C5385" t="s">
        <v>23697</v>
      </c>
    </row>
    <row r="5386" spans="1:3" ht="12" customHeight="1" x14ac:dyDescent="0.3">
      <c r="A5386" s="20" t="s">
        <v>2113</v>
      </c>
      <c r="B5386" s="20" t="s">
        <v>23668</v>
      </c>
      <c r="C5386" t="s">
        <v>29058</v>
      </c>
    </row>
    <row r="5387" spans="1:3" ht="12" customHeight="1" x14ac:dyDescent="0.3">
      <c r="A5387" s="20" t="s">
        <v>197</v>
      </c>
      <c r="B5387" s="20" t="s">
        <v>15791</v>
      </c>
      <c r="C5387" t="s">
        <v>23719</v>
      </c>
    </row>
    <row r="5388" spans="1:3" ht="12" customHeight="1" x14ac:dyDescent="0.3">
      <c r="A5388" s="20" t="s">
        <v>198</v>
      </c>
      <c r="B5388" s="20" t="s">
        <v>23668</v>
      </c>
      <c r="C5388" t="s">
        <v>29059</v>
      </c>
    </row>
    <row r="5389" spans="1:3" ht="12" customHeight="1" x14ac:dyDescent="0.3">
      <c r="A5389" s="20" t="s">
        <v>1065</v>
      </c>
      <c r="B5389" s="20" t="s">
        <v>16677</v>
      </c>
      <c r="C5389" t="s">
        <v>23774</v>
      </c>
    </row>
    <row r="5390" spans="1:3" ht="12" customHeight="1" x14ac:dyDescent="0.3">
      <c r="A5390" s="20" t="s">
        <v>3261</v>
      </c>
      <c r="B5390" s="20" t="s">
        <v>29060</v>
      </c>
      <c r="C5390" t="s">
        <v>23729</v>
      </c>
    </row>
    <row r="5391" spans="1:3" ht="12" customHeight="1" x14ac:dyDescent="0.3">
      <c r="A5391" s="20" t="s">
        <v>199</v>
      </c>
      <c r="B5391" s="20" t="s">
        <v>15793</v>
      </c>
      <c r="C5391" t="s">
        <v>23719</v>
      </c>
    </row>
    <row r="5392" spans="1:3" ht="12" customHeight="1" x14ac:dyDescent="0.3">
      <c r="A5392" s="20" t="s">
        <v>362</v>
      </c>
      <c r="B5392" s="20" t="s">
        <v>15959</v>
      </c>
      <c r="C5392" t="s">
        <v>23719</v>
      </c>
    </row>
    <row r="5393" spans="1:3" ht="12" customHeight="1" x14ac:dyDescent="0.3">
      <c r="A5393" s="20" t="s">
        <v>200</v>
      </c>
      <c r="B5393" s="20" t="s">
        <v>15794</v>
      </c>
      <c r="C5393" t="s">
        <v>23719</v>
      </c>
    </row>
    <row r="5394" spans="1:3" ht="12" customHeight="1" x14ac:dyDescent="0.3">
      <c r="A5394" s="20" t="s">
        <v>969</v>
      </c>
      <c r="B5394" s="20" t="s">
        <v>16580</v>
      </c>
      <c r="C5394" t="s">
        <v>23870</v>
      </c>
    </row>
    <row r="5395" spans="1:3" ht="12" customHeight="1" x14ac:dyDescent="0.3">
      <c r="A5395" s="20" t="s">
        <v>201</v>
      </c>
      <c r="B5395" s="20" t="s">
        <v>15795</v>
      </c>
      <c r="C5395" t="s">
        <v>23719</v>
      </c>
    </row>
    <row r="5396" spans="1:3" ht="12" customHeight="1" x14ac:dyDescent="0.3">
      <c r="A5396" s="20" t="s">
        <v>1562</v>
      </c>
      <c r="B5396" s="20" t="s">
        <v>29061</v>
      </c>
      <c r="C5396" t="s">
        <v>23663</v>
      </c>
    </row>
    <row r="5397" spans="1:3" ht="12" customHeight="1" x14ac:dyDescent="0.3">
      <c r="A5397" s="20" t="s">
        <v>5236</v>
      </c>
      <c r="B5397" s="20" t="s">
        <v>29062</v>
      </c>
      <c r="C5397" t="s">
        <v>23683</v>
      </c>
    </row>
    <row r="5398" spans="1:3" ht="12" customHeight="1" x14ac:dyDescent="0.3">
      <c r="A5398" s="20" t="s">
        <v>3621</v>
      </c>
      <c r="B5398" s="20" t="s">
        <v>29063</v>
      </c>
      <c r="C5398" t="s">
        <v>23770</v>
      </c>
    </row>
    <row r="5399" spans="1:3" ht="12" customHeight="1" x14ac:dyDescent="0.3">
      <c r="A5399" s="20" t="s">
        <v>5949</v>
      </c>
      <c r="B5399" s="20" t="s">
        <v>29064</v>
      </c>
      <c r="C5399" t="s">
        <v>24140</v>
      </c>
    </row>
    <row r="5400" spans="1:3" ht="12" customHeight="1" x14ac:dyDescent="0.3">
      <c r="A5400" s="20" t="s">
        <v>5666</v>
      </c>
      <c r="B5400" s="20" t="s">
        <v>29065</v>
      </c>
      <c r="C5400" t="s">
        <v>23697</v>
      </c>
    </row>
    <row r="5401" spans="1:3" ht="12" customHeight="1" x14ac:dyDescent="0.3">
      <c r="A5401" s="20" t="s">
        <v>5667</v>
      </c>
      <c r="B5401" s="20" t="s">
        <v>29066</v>
      </c>
      <c r="C5401" t="s">
        <v>26193</v>
      </c>
    </row>
    <row r="5402" spans="1:3" ht="12" customHeight="1" x14ac:dyDescent="0.3">
      <c r="A5402" s="20" t="s">
        <v>202</v>
      </c>
      <c r="B5402" s="20" t="s">
        <v>15796</v>
      </c>
      <c r="C5402" t="s">
        <v>23719</v>
      </c>
    </row>
    <row r="5403" spans="1:3" ht="12" customHeight="1" x14ac:dyDescent="0.3">
      <c r="A5403" s="20" t="s">
        <v>4464</v>
      </c>
      <c r="B5403" s="20" t="s">
        <v>29067</v>
      </c>
      <c r="C5403" t="s">
        <v>23667</v>
      </c>
    </row>
    <row r="5404" spans="1:3" ht="12" customHeight="1" x14ac:dyDescent="0.3">
      <c r="A5404" s="20" t="s">
        <v>7878</v>
      </c>
      <c r="B5404" s="20" t="s">
        <v>29068</v>
      </c>
      <c r="C5404" t="s">
        <v>23665</v>
      </c>
    </row>
    <row r="5405" spans="1:3" ht="12" customHeight="1" x14ac:dyDescent="0.3">
      <c r="A5405" s="20" t="s">
        <v>3504</v>
      </c>
      <c r="B5405" s="20" t="s">
        <v>29069</v>
      </c>
      <c r="C5405" t="s">
        <v>23770</v>
      </c>
    </row>
    <row r="5406" spans="1:3" ht="12" customHeight="1" x14ac:dyDescent="0.3">
      <c r="A5406" s="20" t="s">
        <v>458</v>
      </c>
      <c r="B5406" s="20" t="s">
        <v>23677</v>
      </c>
      <c r="C5406" t="s">
        <v>29070</v>
      </c>
    </row>
    <row r="5407" spans="1:3" ht="12" customHeight="1" x14ac:dyDescent="0.3">
      <c r="A5407" s="20" t="s">
        <v>5237</v>
      </c>
      <c r="B5407" s="20" t="s">
        <v>23668</v>
      </c>
      <c r="C5407" t="s">
        <v>29071</v>
      </c>
    </row>
    <row r="5408" spans="1:3" ht="12" customHeight="1" x14ac:dyDescent="0.3">
      <c r="A5408" s="20" t="s">
        <v>5950</v>
      </c>
      <c r="B5408" s="20" t="s">
        <v>29072</v>
      </c>
      <c r="C5408" t="s">
        <v>23697</v>
      </c>
    </row>
    <row r="5409" spans="1:3" ht="12" customHeight="1" x14ac:dyDescent="0.3">
      <c r="A5409" s="20" t="s">
        <v>4395</v>
      </c>
      <c r="B5409" s="20" t="s">
        <v>29073</v>
      </c>
      <c r="C5409" t="s">
        <v>23667</v>
      </c>
    </row>
    <row r="5410" spans="1:3" ht="12" customHeight="1" x14ac:dyDescent="0.3">
      <c r="A5410" s="20" t="s">
        <v>3622</v>
      </c>
      <c r="B5410" s="20" t="s">
        <v>29074</v>
      </c>
      <c r="C5410" t="s">
        <v>23770</v>
      </c>
    </row>
    <row r="5411" spans="1:3" ht="12" customHeight="1" x14ac:dyDescent="0.3">
      <c r="A5411" s="20" t="s">
        <v>1066</v>
      </c>
      <c r="B5411" s="20" t="s">
        <v>16678</v>
      </c>
      <c r="C5411" t="s">
        <v>23774</v>
      </c>
    </row>
    <row r="5412" spans="1:3" ht="12" customHeight="1" x14ac:dyDescent="0.3">
      <c r="A5412" s="20" t="s">
        <v>649</v>
      </c>
      <c r="B5412" s="20" t="s">
        <v>16251</v>
      </c>
      <c r="C5412" t="s">
        <v>23775</v>
      </c>
    </row>
    <row r="5413" spans="1:3" ht="12" customHeight="1" x14ac:dyDescent="0.3">
      <c r="A5413" s="20" t="s">
        <v>13225</v>
      </c>
      <c r="B5413" s="20" t="s">
        <v>23668</v>
      </c>
      <c r="C5413" t="s">
        <v>29075</v>
      </c>
    </row>
    <row r="5414" spans="1:3" ht="12" customHeight="1" x14ac:dyDescent="0.3">
      <c r="A5414" s="20" t="s">
        <v>3505</v>
      </c>
      <c r="B5414" s="20" t="s">
        <v>29076</v>
      </c>
      <c r="C5414" t="s">
        <v>23770</v>
      </c>
    </row>
    <row r="5415" spans="1:3" ht="12" customHeight="1" x14ac:dyDescent="0.3">
      <c r="A5415" s="20" t="s">
        <v>4509</v>
      </c>
      <c r="B5415" s="20" t="s">
        <v>29077</v>
      </c>
      <c r="C5415" t="s">
        <v>23710</v>
      </c>
    </row>
    <row r="5416" spans="1:3" ht="12" customHeight="1" x14ac:dyDescent="0.3">
      <c r="A5416" s="20" t="s">
        <v>2853</v>
      </c>
      <c r="B5416" s="20" t="s">
        <v>15587</v>
      </c>
      <c r="C5416" t="s">
        <v>29078</v>
      </c>
    </row>
    <row r="5417" spans="1:3" ht="12" customHeight="1" x14ac:dyDescent="0.3">
      <c r="A5417" s="20" t="s">
        <v>4161</v>
      </c>
      <c r="B5417" s="20" t="s">
        <v>29079</v>
      </c>
      <c r="C5417" t="s">
        <v>24191</v>
      </c>
    </row>
    <row r="5418" spans="1:3" ht="12" customHeight="1" x14ac:dyDescent="0.3">
      <c r="A5418" s="20" t="s">
        <v>2805</v>
      </c>
      <c r="B5418" s="20" t="s">
        <v>23927</v>
      </c>
      <c r="C5418" t="s">
        <v>29080</v>
      </c>
    </row>
    <row r="5419" spans="1:3" ht="12" customHeight="1" x14ac:dyDescent="0.3">
      <c r="A5419" s="20" t="s">
        <v>7880</v>
      </c>
      <c r="B5419" s="20" t="s">
        <v>29081</v>
      </c>
      <c r="C5419" t="s">
        <v>23665</v>
      </c>
    </row>
    <row r="5420" spans="1:3" ht="12" customHeight="1" x14ac:dyDescent="0.3">
      <c r="A5420" s="20" t="s">
        <v>1886</v>
      </c>
      <c r="B5420" s="20" t="s">
        <v>23668</v>
      </c>
      <c r="C5420" t="s">
        <v>29082</v>
      </c>
    </row>
    <row r="5421" spans="1:3" ht="12" customHeight="1" x14ac:dyDescent="0.3">
      <c r="A5421" s="20" t="s">
        <v>970</v>
      </c>
      <c r="B5421" s="20" t="s">
        <v>23668</v>
      </c>
      <c r="C5421" t="s">
        <v>29083</v>
      </c>
    </row>
    <row r="5422" spans="1:3" ht="12" customHeight="1" x14ac:dyDescent="0.3">
      <c r="A5422" s="20" t="s">
        <v>3200</v>
      </c>
      <c r="B5422" s="20" t="s">
        <v>29084</v>
      </c>
      <c r="C5422" t="s">
        <v>23729</v>
      </c>
    </row>
    <row r="5423" spans="1:3" ht="12" customHeight="1" x14ac:dyDescent="0.3">
      <c r="A5423" s="20" t="s">
        <v>1680</v>
      </c>
      <c r="B5423" s="20" t="s">
        <v>23668</v>
      </c>
      <c r="C5423" t="s">
        <v>29085</v>
      </c>
    </row>
    <row r="5424" spans="1:3" ht="12" customHeight="1" x14ac:dyDescent="0.3">
      <c r="A5424" s="20" t="s">
        <v>3684</v>
      </c>
      <c r="B5424" s="20" t="s">
        <v>29086</v>
      </c>
      <c r="C5424" t="s">
        <v>23683</v>
      </c>
    </row>
    <row r="5425" spans="1:3" ht="12" customHeight="1" x14ac:dyDescent="0.3">
      <c r="A5425" s="20" t="s">
        <v>2585</v>
      </c>
      <c r="B5425" s="20" t="s">
        <v>29087</v>
      </c>
      <c r="C5425" t="s">
        <v>23829</v>
      </c>
    </row>
    <row r="5426" spans="1:3" ht="12" customHeight="1" x14ac:dyDescent="0.3">
      <c r="A5426" s="20" t="s">
        <v>3506</v>
      </c>
      <c r="B5426" s="20" t="s">
        <v>29088</v>
      </c>
      <c r="C5426" t="s">
        <v>23770</v>
      </c>
    </row>
    <row r="5427" spans="1:3" ht="12" customHeight="1" x14ac:dyDescent="0.3">
      <c r="A5427" s="20" t="s">
        <v>1146</v>
      </c>
      <c r="B5427" s="20" t="s">
        <v>29089</v>
      </c>
      <c r="C5427" t="s">
        <v>23665</v>
      </c>
    </row>
    <row r="5428" spans="1:3" ht="12" customHeight="1" x14ac:dyDescent="0.3">
      <c r="A5428" s="20" t="s">
        <v>1147</v>
      </c>
      <c r="B5428" s="20" t="s">
        <v>29090</v>
      </c>
      <c r="C5428" t="s">
        <v>23665</v>
      </c>
    </row>
    <row r="5429" spans="1:3" ht="12" customHeight="1" x14ac:dyDescent="0.3">
      <c r="A5429" s="20" t="s">
        <v>4162</v>
      </c>
      <c r="B5429" s="20" t="s">
        <v>29091</v>
      </c>
      <c r="C5429" t="s">
        <v>24191</v>
      </c>
    </row>
    <row r="5430" spans="1:3" ht="12" customHeight="1" x14ac:dyDescent="0.3">
      <c r="A5430" s="20" t="s">
        <v>1887</v>
      </c>
      <c r="B5430" s="20" t="s">
        <v>29092</v>
      </c>
      <c r="C5430" t="s">
        <v>23665</v>
      </c>
    </row>
    <row r="5431" spans="1:3" ht="12" customHeight="1" x14ac:dyDescent="0.3">
      <c r="A5431" s="20" t="s">
        <v>1148</v>
      </c>
      <c r="B5431" s="20" t="s">
        <v>29093</v>
      </c>
      <c r="C5431" t="s">
        <v>24944</v>
      </c>
    </row>
    <row r="5432" spans="1:3" ht="12" customHeight="1" x14ac:dyDescent="0.3">
      <c r="A5432" s="20" t="s">
        <v>3507</v>
      </c>
      <c r="B5432" s="20" t="s">
        <v>29094</v>
      </c>
      <c r="C5432" t="s">
        <v>23770</v>
      </c>
    </row>
    <row r="5433" spans="1:3" ht="12" customHeight="1" x14ac:dyDescent="0.3">
      <c r="A5433" s="20" t="s">
        <v>3508</v>
      </c>
      <c r="B5433" s="20" t="s">
        <v>29095</v>
      </c>
      <c r="C5433" t="s">
        <v>23770</v>
      </c>
    </row>
    <row r="5434" spans="1:3" ht="12" customHeight="1" x14ac:dyDescent="0.3">
      <c r="A5434" s="20" t="s">
        <v>2114</v>
      </c>
      <c r="B5434" s="20" t="s">
        <v>23668</v>
      </c>
      <c r="C5434" t="s">
        <v>29096</v>
      </c>
    </row>
    <row r="5435" spans="1:3" ht="12" customHeight="1" x14ac:dyDescent="0.3">
      <c r="A5435" s="20" t="s">
        <v>5668</v>
      </c>
      <c r="B5435" s="20" t="s">
        <v>29097</v>
      </c>
      <c r="C5435" t="s">
        <v>23697</v>
      </c>
    </row>
    <row r="5436" spans="1:3" ht="12" customHeight="1" x14ac:dyDescent="0.3">
      <c r="A5436" s="20" t="s">
        <v>1888</v>
      </c>
      <c r="B5436" s="20" t="s">
        <v>29098</v>
      </c>
      <c r="C5436" t="s">
        <v>23663</v>
      </c>
    </row>
    <row r="5437" spans="1:3" ht="12" customHeight="1" x14ac:dyDescent="0.3">
      <c r="A5437" s="20" t="s">
        <v>7882</v>
      </c>
      <c r="B5437" s="20" t="s">
        <v>23668</v>
      </c>
      <c r="C5437" t="s">
        <v>29099</v>
      </c>
    </row>
    <row r="5438" spans="1:3" ht="12" customHeight="1" x14ac:dyDescent="0.3">
      <c r="A5438" s="20" t="s">
        <v>2932</v>
      </c>
      <c r="B5438" s="20" t="s">
        <v>23668</v>
      </c>
      <c r="C5438" t="s">
        <v>29100</v>
      </c>
    </row>
    <row r="5439" spans="1:3" ht="12" customHeight="1" x14ac:dyDescent="0.3">
      <c r="A5439" s="20" t="s">
        <v>5432</v>
      </c>
      <c r="B5439" s="20" t="s">
        <v>29101</v>
      </c>
      <c r="C5439" t="s">
        <v>23683</v>
      </c>
    </row>
    <row r="5440" spans="1:3" ht="12" customHeight="1" x14ac:dyDescent="0.3">
      <c r="A5440" s="20" t="s">
        <v>2115</v>
      </c>
      <c r="B5440" s="20" t="s">
        <v>29102</v>
      </c>
      <c r="C5440" t="s">
        <v>23683</v>
      </c>
    </row>
    <row r="5441" spans="1:3" ht="12" customHeight="1" x14ac:dyDescent="0.3">
      <c r="A5441" s="20" t="s">
        <v>5238</v>
      </c>
      <c r="B5441" s="20" t="s">
        <v>29103</v>
      </c>
      <c r="C5441" t="s">
        <v>23683</v>
      </c>
    </row>
    <row r="5442" spans="1:3" ht="12" customHeight="1" x14ac:dyDescent="0.3">
      <c r="A5442" s="20" t="s">
        <v>650</v>
      </c>
      <c r="B5442" s="20" t="s">
        <v>16252</v>
      </c>
      <c r="C5442" t="s">
        <v>23719</v>
      </c>
    </row>
    <row r="5443" spans="1:3" ht="12" customHeight="1" x14ac:dyDescent="0.3">
      <c r="A5443" s="20" t="s">
        <v>6098</v>
      </c>
      <c r="B5443" s="20" t="s">
        <v>23668</v>
      </c>
      <c r="C5443" t="s">
        <v>29104</v>
      </c>
    </row>
    <row r="5444" spans="1:3" ht="12" customHeight="1" x14ac:dyDescent="0.3">
      <c r="A5444" s="20" t="s">
        <v>4035</v>
      </c>
      <c r="B5444" s="20" t="s">
        <v>29105</v>
      </c>
      <c r="C5444" t="s">
        <v>23683</v>
      </c>
    </row>
    <row r="5445" spans="1:3" ht="12" customHeight="1" x14ac:dyDescent="0.3">
      <c r="A5445" s="20" t="s">
        <v>2586</v>
      </c>
      <c r="B5445" s="20" t="s">
        <v>29106</v>
      </c>
      <c r="C5445" t="s">
        <v>23663</v>
      </c>
    </row>
    <row r="5446" spans="1:3" ht="12" customHeight="1" x14ac:dyDescent="0.3">
      <c r="A5446" s="20" t="s">
        <v>2868</v>
      </c>
      <c r="B5446" s="20" t="s">
        <v>15587</v>
      </c>
      <c r="C5446" t="s">
        <v>29107</v>
      </c>
    </row>
    <row r="5447" spans="1:3" ht="12" customHeight="1" x14ac:dyDescent="0.3">
      <c r="A5447" s="20" t="s">
        <v>651</v>
      </c>
      <c r="B5447" s="20" t="s">
        <v>16253</v>
      </c>
      <c r="C5447" t="s">
        <v>23719</v>
      </c>
    </row>
    <row r="5448" spans="1:3" ht="12" customHeight="1" x14ac:dyDescent="0.3">
      <c r="A5448" s="20" t="s">
        <v>652</v>
      </c>
      <c r="B5448" s="20" t="s">
        <v>16254</v>
      </c>
      <c r="C5448" t="s">
        <v>23719</v>
      </c>
    </row>
    <row r="5449" spans="1:3" ht="12" customHeight="1" x14ac:dyDescent="0.3">
      <c r="A5449" s="20" t="s">
        <v>7321</v>
      </c>
      <c r="B5449" s="20" t="s">
        <v>23713</v>
      </c>
      <c r="C5449" t="s">
        <v>29108</v>
      </c>
    </row>
    <row r="5450" spans="1:3" ht="12" customHeight="1" x14ac:dyDescent="0.3">
      <c r="A5450" s="20" t="s">
        <v>5056</v>
      </c>
      <c r="B5450" s="20" t="s">
        <v>29109</v>
      </c>
      <c r="C5450" t="s">
        <v>23683</v>
      </c>
    </row>
    <row r="5451" spans="1:3" ht="12" customHeight="1" x14ac:dyDescent="0.3">
      <c r="A5451" s="20" t="s">
        <v>7024</v>
      </c>
      <c r="B5451" s="20" t="s">
        <v>29110</v>
      </c>
      <c r="C5451" t="s">
        <v>25546</v>
      </c>
    </row>
    <row r="5452" spans="1:3" ht="12" customHeight="1" x14ac:dyDescent="0.3">
      <c r="A5452" s="20" t="s">
        <v>4827</v>
      </c>
      <c r="B5452" s="20" t="s">
        <v>24467</v>
      </c>
      <c r="C5452" t="s">
        <v>29111</v>
      </c>
    </row>
    <row r="5453" spans="1:3" ht="12" customHeight="1" x14ac:dyDescent="0.3">
      <c r="A5453" s="20" t="s">
        <v>5846</v>
      </c>
      <c r="B5453" s="20" t="s">
        <v>29112</v>
      </c>
      <c r="C5453" t="s">
        <v>23697</v>
      </c>
    </row>
    <row r="5454" spans="1:3" ht="12" customHeight="1" x14ac:dyDescent="0.3">
      <c r="A5454" s="20" t="s">
        <v>3819</v>
      </c>
      <c r="B5454" s="20" t="s">
        <v>23668</v>
      </c>
      <c r="C5454" t="s">
        <v>29113</v>
      </c>
    </row>
    <row r="5455" spans="1:3" ht="12" customHeight="1" x14ac:dyDescent="0.3">
      <c r="A5455" s="20" t="s">
        <v>1472</v>
      </c>
      <c r="B5455" s="20" t="s">
        <v>29114</v>
      </c>
      <c r="C5455" t="s">
        <v>23829</v>
      </c>
    </row>
    <row r="5456" spans="1:3" ht="12" customHeight="1" x14ac:dyDescent="0.3">
      <c r="A5456" s="20" t="s">
        <v>5057</v>
      </c>
      <c r="B5456" s="20" t="s">
        <v>29115</v>
      </c>
      <c r="C5456" t="s">
        <v>23839</v>
      </c>
    </row>
    <row r="5457" spans="1:3" ht="12" customHeight="1" x14ac:dyDescent="0.3">
      <c r="A5457" s="20" t="s">
        <v>2116</v>
      </c>
      <c r="B5457" s="20" t="s">
        <v>23668</v>
      </c>
      <c r="C5457" t="s">
        <v>29116</v>
      </c>
    </row>
    <row r="5458" spans="1:3" ht="12" customHeight="1" x14ac:dyDescent="0.3">
      <c r="A5458" s="20" t="s">
        <v>2117</v>
      </c>
      <c r="B5458" s="20" t="s">
        <v>23668</v>
      </c>
      <c r="C5458" t="s">
        <v>29117</v>
      </c>
    </row>
    <row r="5459" spans="1:3" ht="12" customHeight="1" x14ac:dyDescent="0.3">
      <c r="A5459" s="20" t="s">
        <v>7883</v>
      </c>
      <c r="B5459" s="20" t="s">
        <v>29118</v>
      </c>
      <c r="C5459" t="s">
        <v>23665</v>
      </c>
    </row>
    <row r="5460" spans="1:3" ht="12" customHeight="1" x14ac:dyDescent="0.3">
      <c r="A5460" s="20" t="s">
        <v>5523</v>
      </c>
      <c r="B5460" s="20" t="s">
        <v>29119</v>
      </c>
      <c r="C5460" t="s">
        <v>23665</v>
      </c>
    </row>
    <row r="5461" spans="1:3" ht="12" customHeight="1" x14ac:dyDescent="0.3">
      <c r="A5461" s="20" t="s">
        <v>653</v>
      </c>
      <c r="B5461" s="20" t="s">
        <v>16255</v>
      </c>
      <c r="C5461" t="s">
        <v>23719</v>
      </c>
    </row>
    <row r="5462" spans="1:3" ht="12" customHeight="1" x14ac:dyDescent="0.3">
      <c r="A5462" s="20" t="s">
        <v>7884</v>
      </c>
      <c r="B5462" s="20" t="s">
        <v>23668</v>
      </c>
      <c r="C5462" t="s">
        <v>29120</v>
      </c>
    </row>
    <row r="5463" spans="1:3" ht="12" customHeight="1" x14ac:dyDescent="0.3">
      <c r="A5463" s="20" t="s">
        <v>5762</v>
      </c>
      <c r="B5463" s="20" t="s">
        <v>21592</v>
      </c>
      <c r="C5463" t="s">
        <v>23776</v>
      </c>
    </row>
    <row r="5464" spans="1:3" ht="12" customHeight="1" x14ac:dyDescent="0.3">
      <c r="A5464" s="20" t="s">
        <v>7490</v>
      </c>
    </row>
    <row r="5465" spans="1:3" ht="12" customHeight="1" x14ac:dyDescent="0.3">
      <c r="A5465" s="20" t="s">
        <v>3509</v>
      </c>
      <c r="B5465" s="20" t="s">
        <v>29121</v>
      </c>
      <c r="C5465" t="s">
        <v>23770</v>
      </c>
    </row>
    <row r="5466" spans="1:3" ht="12" customHeight="1" x14ac:dyDescent="0.3">
      <c r="A5466" s="20" t="s">
        <v>6277</v>
      </c>
      <c r="B5466" s="20" t="s">
        <v>23668</v>
      </c>
      <c r="C5466" t="s">
        <v>29122</v>
      </c>
    </row>
    <row r="5467" spans="1:3" ht="12" customHeight="1" x14ac:dyDescent="0.3">
      <c r="A5467" s="20" t="s">
        <v>1889</v>
      </c>
      <c r="B5467" s="20" t="s">
        <v>29123</v>
      </c>
      <c r="C5467" t="s">
        <v>23683</v>
      </c>
    </row>
    <row r="5468" spans="1:3" ht="12" customHeight="1" x14ac:dyDescent="0.3">
      <c r="A5468" s="20" t="s">
        <v>1473</v>
      </c>
      <c r="B5468" s="20" t="s">
        <v>29124</v>
      </c>
      <c r="C5468" t="s">
        <v>23663</v>
      </c>
    </row>
    <row r="5469" spans="1:3" ht="12" customHeight="1" x14ac:dyDescent="0.3">
      <c r="A5469" s="20" t="s">
        <v>7379</v>
      </c>
      <c r="B5469" s="20" t="s">
        <v>29125</v>
      </c>
      <c r="C5469" t="s">
        <v>23665</v>
      </c>
    </row>
    <row r="5470" spans="1:3" ht="12" customHeight="1" x14ac:dyDescent="0.3">
      <c r="A5470" s="20" t="s">
        <v>6245</v>
      </c>
      <c r="B5470" s="20" t="s">
        <v>23668</v>
      </c>
      <c r="C5470" t="s">
        <v>29126</v>
      </c>
    </row>
    <row r="5471" spans="1:3" ht="12" customHeight="1" x14ac:dyDescent="0.3">
      <c r="A5471" s="20" t="s">
        <v>5951</v>
      </c>
      <c r="B5471" s="20" t="s">
        <v>29127</v>
      </c>
      <c r="C5471" t="s">
        <v>23708</v>
      </c>
    </row>
    <row r="5472" spans="1:3" ht="12" customHeight="1" x14ac:dyDescent="0.3">
      <c r="A5472" s="20" t="s">
        <v>5433</v>
      </c>
      <c r="B5472" s="20" t="s">
        <v>19599</v>
      </c>
      <c r="C5472" t="s">
        <v>29128</v>
      </c>
    </row>
    <row r="5473" spans="1:3" ht="12" customHeight="1" x14ac:dyDescent="0.3">
      <c r="A5473" s="20" t="s">
        <v>203</v>
      </c>
      <c r="B5473" s="20" t="s">
        <v>29129</v>
      </c>
      <c r="C5473" t="s">
        <v>23719</v>
      </c>
    </row>
    <row r="5474" spans="1:3" ht="12" customHeight="1" x14ac:dyDescent="0.3">
      <c r="A5474" s="20" t="s">
        <v>5847</v>
      </c>
      <c r="B5474" s="20" t="s">
        <v>29130</v>
      </c>
      <c r="C5474" t="s">
        <v>23697</v>
      </c>
    </row>
    <row r="5475" spans="1:3" ht="12" customHeight="1" x14ac:dyDescent="0.3">
      <c r="A5475" s="20" t="s">
        <v>807</v>
      </c>
      <c r="B5475" s="20" t="s">
        <v>29131</v>
      </c>
      <c r="C5475" t="s">
        <v>23719</v>
      </c>
    </row>
    <row r="5476" spans="1:3" ht="12" customHeight="1" x14ac:dyDescent="0.3">
      <c r="A5476" s="20" t="s">
        <v>7885</v>
      </c>
      <c r="B5476" s="20" t="s">
        <v>29132</v>
      </c>
      <c r="C5476" t="s">
        <v>23683</v>
      </c>
    </row>
    <row r="5477" spans="1:3" ht="12" customHeight="1" x14ac:dyDescent="0.3">
      <c r="A5477" s="20" t="s">
        <v>971</v>
      </c>
      <c r="B5477" s="20" t="s">
        <v>23668</v>
      </c>
      <c r="C5477" t="s">
        <v>29133</v>
      </c>
    </row>
    <row r="5478" spans="1:3" ht="12" customHeight="1" x14ac:dyDescent="0.3">
      <c r="A5478" s="20" t="s">
        <v>1149</v>
      </c>
      <c r="B5478" s="20" t="s">
        <v>29134</v>
      </c>
      <c r="C5478" t="s">
        <v>23870</v>
      </c>
    </row>
    <row r="5479" spans="1:3" ht="12" customHeight="1" x14ac:dyDescent="0.3">
      <c r="A5479" s="20" t="s">
        <v>1150</v>
      </c>
      <c r="B5479" s="20" t="s">
        <v>29135</v>
      </c>
      <c r="C5479" t="s">
        <v>23870</v>
      </c>
    </row>
    <row r="5480" spans="1:3" ht="12" customHeight="1" x14ac:dyDescent="0.3">
      <c r="A5480" s="20" t="s">
        <v>363</v>
      </c>
      <c r="B5480" s="20" t="s">
        <v>29136</v>
      </c>
      <c r="C5480" t="s">
        <v>23731</v>
      </c>
    </row>
    <row r="5481" spans="1:3" ht="12" customHeight="1" x14ac:dyDescent="0.3">
      <c r="A5481" s="20" t="s">
        <v>4260</v>
      </c>
      <c r="B5481" s="20" t="s">
        <v>29137</v>
      </c>
      <c r="C5481" t="s">
        <v>23667</v>
      </c>
    </row>
    <row r="5482" spans="1:3" ht="12" customHeight="1" x14ac:dyDescent="0.3">
      <c r="A5482" s="20" t="s">
        <v>1213</v>
      </c>
      <c r="B5482" s="20" t="s">
        <v>23668</v>
      </c>
      <c r="C5482" t="s">
        <v>29138</v>
      </c>
    </row>
    <row r="5483" spans="1:3" ht="12" customHeight="1" x14ac:dyDescent="0.3">
      <c r="A5483" s="20" t="s">
        <v>5848</v>
      </c>
      <c r="B5483" s="20" t="s">
        <v>24423</v>
      </c>
      <c r="C5483" t="s">
        <v>29139</v>
      </c>
    </row>
    <row r="5484" spans="1:3" ht="12" customHeight="1" x14ac:dyDescent="0.3">
      <c r="A5484" s="20" t="s">
        <v>3262</v>
      </c>
      <c r="B5484" s="20" t="s">
        <v>29140</v>
      </c>
      <c r="C5484" t="s">
        <v>23729</v>
      </c>
    </row>
    <row r="5485" spans="1:3" ht="12" customHeight="1" x14ac:dyDescent="0.3">
      <c r="A5485" s="20" t="s">
        <v>7491</v>
      </c>
      <c r="B5485" s="20" t="s">
        <v>23668</v>
      </c>
      <c r="C5485" t="s">
        <v>29141</v>
      </c>
    </row>
    <row r="5486" spans="1:3" ht="12" customHeight="1" x14ac:dyDescent="0.3">
      <c r="A5486" s="20" t="s">
        <v>7499</v>
      </c>
      <c r="B5486" s="20" t="s">
        <v>29142</v>
      </c>
      <c r="C5486" t="s">
        <v>23665</v>
      </c>
    </row>
    <row r="5487" spans="1:3" ht="12" customHeight="1" x14ac:dyDescent="0.3">
      <c r="A5487" s="20" t="s">
        <v>204</v>
      </c>
      <c r="B5487" s="20" t="s">
        <v>15798</v>
      </c>
      <c r="C5487" t="s">
        <v>23775</v>
      </c>
    </row>
    <row r="5488" spans="1:3" ht="12" customHeight="1" x14ac:dyDescent="0.3">
      <c r="A5488" s="20" t="s">
        <v>972</v>
      </c>
      <c r="B5488" s="20" t="s">
        <v>23668</v>
      </c>
      <c r="C5488" t="s">
        <v>29143</v>
      </c>
    </row>
    <row r="5489" spans="1:3" ht="12" customHeight="1" x14ac:dyDescent="0.3">
      <c r="A5489" s="20" t="s">
        <v>3987</v>
      </c>
      <c r="B5489" s="20" t="s">
        <v>29144</v>
      </c>
      <c r="C5489" t="s">
        <v>23821</v>
      </c>
    </row>
    <row r="5490" spans="1:3" ht="12" customHeight="1" x14ac:dyDescent="0.3">
      <c r="A5490" s="20" t="s">
        <v>3136</v>
      </c>
      <c r="B5490" s="20" t="s">
        <v>29145</v>
      </c>
      <c r="C5490" t="s">
        <v>23661</v>
      </c>
    </row>
    <row r="5491" spans="1:3" ht="12" customHeight="1" x14ac:dyDescent="0.3">
      <c r="A5491" s="20" t="s">
        <v>3757</v>
      </c>
      <c r="B5491" s="20" t="s">
        <v>29146</v>
      </c>
      <c r="C5491" t="s">
        <v>23665</v>
      </c>
    </row>
    <row r="5492" spans="1:3" ht="12" customHeight="1" x14ac:dyDescent="0.3">
      <c r="A5492" s="20" t="s">
        <v>205</v>
      </c>
      <c r="B5492" s="20" t="s">
        <v>23668</v>
      </c>
      <c r="C5492" t="s">
        <v>29147</v>
      </c>
    </row>
    <row r="5493" spans="1:3" ht="12" customHeight="1" x14ac:dyDescent="0.3">
      <c r="A5493" s="20" t="s">
        <v>5952</v>
      </c>
      <c r="B5493" s="20" t="s">
        <v>29148</v>
      </c>
      <c r="C5493" t="s">
        <v>29149</v>
      </c>
    </row>
    <row r="5494" spans="1:3" ht="12" customHeight="1" x14ac:dyDescent="0.3">
      <c r="A5494" s="20" t="s">
        <v>2497</v>
      </c>
      <c r="B5494" s="20" t="s">
        <v>29150</v>
      </c>
      <c r="C5494" t="s">
        <v>23663</v>
      </c>
    </row>
    <row r="5495" spans="1:3" ht="12" customHeight="1" x14ac:dyDescent="0.3">
      <c r="A5495" s="20" t="s">
        <v>2420</v>
      </c>
      <c r="B5495" s="20" t="s">
        <v>29151</v>
      </c>
      <c r="C5495" t="s">
        <v>23683</v>
      </c>
    </row>
    <row r="5496" spans="1:3" ht="12" customHeight="1" x14ac:dyDescent="0.3">
      <c r="A5496" s="20" t="s">
        <v>3201</v>
      </c>
      <c r="B5496" s="20" t="s">
        <v>29152</v>
      </c>
      <c r="C5496" t="s">
        <v>23729</v>
      </c>
    </row>
    <row r="5497" spans="1:3" ht="12" customHeight="1" x14ac:dyDescent="0.3">
      <c r="A5497" s="20" t="s">
        <v>364</v>
      </c>
      <c r="B5497" s="20" t="s">
        <v>29153</v>
      </c>
      <c r="C5497" t="s">
        <v>23719</v>
      </c>
    </row>
    <row r="5498" spans="1:3" ht="12" customHeight="1" x14ac:dyDescent="0.3">
      <c r="A5498" s="20" t="s">
        <v>3043</v>
      </c>
      <c r="B5498" s="20" t="s">
        <v>29154</v>
      </c>
      <c r="C5498" t="s">
        <v>29155</v>
      </c>
    </row>
    <row r="5499" spans="1:3" ht="12" customHeight="1" x14ac:dyDescent="0.3">
      <c r="A5499" s="20" t="s">
        <v>2118</v>
      </c>
      <c r="B5499" s="20" t="s">
        <v>23668</v>
      </c>
      <c r="C5499" t="s">
        <v>29156</v>
      </c>
    </row>
    <row r="5500" spans="1:3" ht="12" customHeight="1" x14ac:dyDescent="0.3">
      <c r="A5500" s="20" t="s">
        <v>2498</v>
      </c>
      <c r="B5500" s="20" t="s">
        <v>29157</v>
      </c>
      <c r="C5500" t="s">
        <v>23663</v>
      </c>
    </row>
    <row r="5501" spans="1:3" ht="12" customHeight="1" x14ac:dyDescent="0.3">
      <c r="A5501" s="20" t="s">
        <v>2806</v>
      </c>
      <c r="B5501" s="20" t="s">
        <v>15587</v>
      </c>
      <c r="C5501" t="s">
        <v>29158</v>
      </c>
    </row>
    <row r="5502" spans="1:3" ht="12" customHeight="1" x14ac:dyDescent="0.3">
      <c r="A5502" s="20" t="s">
        <v>6364</v>
      </c>
      <c r="B5502" s="20" t="s">
        <v>29159</v>
      </c>
      <c r="C5502" t="s">
        <v>23724</v>
      </c>
    </row>
    <row r="5503" spans="1:3" ht="12" customHeight="1" x14ac:dyDescent="0.3">
      <c r="A5503" s="20" t="s">
        <v>7176</v>
      </c>
      <c r="B5503" s="20" t="s">
        <v>29160</v>
      </c>
      <c r="C5503" t="s">
        <v>24911</v>
      </c>
    </row>
    <row r="5504" spans="1:3" ht="12" customHeight="1" x14ac:dyDescent="0.3">
      <c r="A5504" s="20" t="s">
        <v>654</v>
      </c>
      <c r="B5504" s="20" t="s">
        <v>29161</v>
      </c>
      <c r="C5504" t="s">
        <v>23719</v>
      </c>
    </row>
    <row r="5505" spans="1:3" ht="12" customHeight="1" x14ac:dyDescent="0.3">
      <c r="A5505" s="20" t="s">
        <v>7108</v>
      </c>
      <c r="B5505" s="20" t="s">
        <v>29162</v>
      </c>
      <c r="C5505" t="s">
        <v>23683</v>
      </c>
    </row>
    <row r="5506" spans="1:3" ht="12" customHeight="1" x14ac:dyDescent="0.3">
      <c r="A5506" s="20" t="s">
        <v>7886</v>
      </c>
      <c r="B5506" s="20" t="s">
        <v>29163</v>
      </c>
      <c r="C5506" t="s">
        <v>23665</v>
      </c>
    </row>
    <row r="5507" spans="1:3" ht="12" customHeight="1" x14ac:dyDescent="0.3">
      <c r="A5507" s="20" t="s">
        <v>4418</v>
      </c>
      <c r="B5507" s="20" t="s">
        <v>29164</v>
      </c>
      <c r="C5507" t="s">
        <v>23667</v>
      </c>
    </row>
    <row r="5508" spans="1:3" ht="12" customHeight="1" x14ac:dyDescent="0.3">
      <c r="A5508" s="20" t="s">
        <v>7267</v>
      </c>
      <c r="B5508" s="20" t="s">
        <v>29165</v>
      </c>
      <c r="C5508" t="s">
        <v>23839</v>
      </c>
    </row>
    <row r="5509" spans="1:3" ht="12" customHeight="1" x14ac:dyDescent="0.3">
      <c r="A5509" s="20" t="s">
        <v>4419</v>
      </c>
      <c r="B5509" s="20" t="s">
        <v>29166</v>
      </c>
      <c r="C5509" t="s">
        <v>23667</v>
      </c>
    </row>
    <row r="5510" spans="1:3" ht="12" customHeight="1" x14ac:dyDescent="0.3">
      <c r="A5510" s="20" t="s">
        <v>4420</v>
      </c>
      <c r="B5510" s="20" t="s">
        <v>29167</v>
      </c>
      <c r="C5510" t="s">
        <v>23667</v>
      </c>
    </row>
    <row r="5511" spans="1:3" ht="12" customHeight="1" x14ac:dyDescent="0.3">
      <c r="A5511" s="20" t="s">
        <v>7177</v>
      </c>
      <c r="B5511" s="20" t="s">
        <v>24066</v>
      </c>
      <c r="C5511" t="s">
        <v>29168</v>
      </c>
    </row>
    <row r="5512" spans="1:3" ht="12" customHeight="1" x14ac:dyDescent="0.3">
      <c r="A5512" s="20" t="s">
        <v>7288</v>
      </c>
      <c r="B5512" s="20" t="s">
        <v>29169</v>
      </c>
      <c r="C5512" t="s">
        <v>25152</v>
      </c>
    </row>
    <row r="5513" spans="1:3" ht="12" customHeight="1" x14ac:dyDescent="0.3">
      <c r="A5513" s="20" t="s">
        <v>3510</v>
      </c>
      <c r="B5513" s="20" t="s">
        <v>29170</v>
      </c>
      <c r="C5513" t="s">
        <v>23770</v>
      </c>
    </row>
    <row r="5514" spans="1:3" ht="12" customHeight="1" x14ac:dyDescent="0.3">
      <c r="A5514" s="20" t="s">
        <v>7297</v>
      </c>
      <c r="B5514" s="20" t="s">
        <v>23668</v>
      </c>
      <c r="C5514" t="s">
        <v>29171</v>
      </c>
    </row>
    <row r="5515" spans="1:3" ht="12" customHeight="1" x14ac:dyDescent="0.3">
      <c r="A5515" s="20" t="s">
        <v>5239</v>
      </c>
      <c r="B5515" s="20" t="s">
        <v>29172</v>
      </c>
      <c r="C5515" t="s">
        <v>23839</v>
      </c>
    </row>
    <row r="5516" spans="1:3" ht="12" customHeight="1" x14ac:dyDescent="0.3">
      <c r="A5516" s="20" t="s">
        <v>7268</v>
      </c>
      <c r="B5516" s="20" t="s">
        <v>25126</v>
      </c>
      <c r="C5516" t="s">
        <v>29173</v>
      </c>
    </row>
    <row r="5517" spans="1:3" ht="12" customHeight="1" x14ac:dyDescent="0.3">
      <c r="A5517" s="20" t="s">
        <v>1337</v>
      </c>
      <c r="B5517" s="20" t="s">
        <v>29174</v>
      </c>
      <c r="C5517" t="s">
        <v>23812</v>
      </c>
    </row>
    <row r="5518" spans="1:3" ht="12" customHeight="1" x14ac:dyDescent="0.3">
      <c r="A5518" s="20" t="s">
        <v>1338</v>
      </c>
      <c r="B5518" s="20" t="s">
        <v>29175</v>
      </c>
      <c r="C5518" t="s">
        <v>23812</v>
      </c>
    </row>
    <row r="5519" spans="1:3" ht="12" customHeight="1" x14ac:dyDescent="0.3">
      <c r="A5519" s="20" t="s">
        <v>7269</v>
      </c>
      <c r="B5519" s="20" t="s">
        <v>24772</v>
      </c>
      <c r="C5519" t="s">
        <v>29176</v>
      </c>
    </row>
    <row r="5520" spans="1:3" ht="12" customHeight="1" x14ac:dyDescent="0.3">
      <c r="A5520" s="20" t="s">
        <v>1890</v>
      </c>
      <c r="B5520" s="20" t="s">
        <v>29177</v>
      </c>
      <c r="C5520" t="s">
        <v>23663</v>
      </c>
    </row>
    <row r="5521" spans="1:3" ht="12" customHeight="1" x14ac:dyDescent="0.3">
      <c r="A5521" s="20" t="s">
        <v>1891</v>
      </c>
      <c r="B5521" s="20" t="s">
        <v>23668</v>
      </c>
      <c r="C5521" t="s">
        <v>29178</v>
      </c>
    </row>
    <row r="5522" spans="1:3" ht="12" customHeight="1" x14ac:dyDescent="0.3">
      <c r="A5522" s="20" t="s">
        <v>3685</v>
      </c>
      <c r="B5522" s="20" t="s">
        <v>29179</v>
      </c>
      <c r="C5522" t="s">
        <v>23665</v>
      </c>
    </row>
    <row r="5523" spans="1:3" ht="12" customHeight="1" x14ac:dyDescent="0.3">
      <c r="A5523" s="20" t="s">
        <v>4778</v>
      </c>
      <c r="B5523" s="20" t="s">
        <v>29180</v>
      </c>
      <c r="C5523" t="s">
        <v>23683</v>
      </c>
    </row>
    <row r="5524" spans="1:3" ht="12" customHeight="1" x14ac:dyDescent="0.3">
      <c r="A5524" s="20" t="s">
        <v>3820</v>
      </c>
      <c r="B5524" s="20" t="s">
        <v>23668</v>
      </c>
      <c r="C5524" t="s">
        <v>29181</v>
      </c>
    </row>
    <row r="5525" spans="1:3" ht="12" customHeight="1" x14ac:dyDescent="0.3">
      <c r="A5525" s="20" t="s">
        <v>5434</v>
      </c>
      <c r="B5525" s="20" t="s">
        <v>29182</v>
      </c>
      <c r="C5525" t="s">
        <v>23683</v>
      </c>
    </row>
    <row r="5526" spans="1:3" ht="12" customHeight="1" x14ac:dyDescent="0.3">
      <c r="A5526" s="20" t="s">
        <v>4421</v>
      </c>
      <c r="B5526" s="20" t="s">
        <v>29183</v>
      </c>
      <c r="C5526" t="s">
        <v>23667</v>
      </c>
    </row>
    <row r="5527" spans="1:3" ht="12" customHeight="1" x14ac:dyDescent="0.3">
      <c r="A5527" s="20" t="s">
        <v>6471</v>
      </c>
      <c r="B5527" s="20" t="s">
        <v>29184</v>
      </c>
      <c r="C5527" t="s">
        <v>23683</v>
      </c>
    </row>
    <row r="5528" spans="1:3" ht="12" customHeight="1" x14ac:dyDescent="0.3">
      <c r="A5528" s="20" t="s">
        <v>6472</v>
      </c>
      <c r="B5528" s="20" t="s">
        <v>29185</v>
      </c>
      <c r="C5528" t="s">
        <v>23683</v>
      </c>
    </row>
    <row r="5529" spans="1:3" ht="12" customHeight="1" x14ac:dyDescent="0.3">
      <c r="A5529" s="20" t="s">
        <v>365</v>
      </c>
      <c r="B5529" s="20" t="s">
        <v>15962</v>
      </c>
      <c r="C5529" t="s">
        <v>23719</v>
      </c>
    </row>
    <row r="5530" spans="1:3" ht="12" customHeight="1" x14ac:dyDescent="0.3">
      <c r="A5530" s="20" t="s">
        <v>7887</v>
      </c>
      <c r="B5530" s="20" t="s">
        <v>29186</v>
      </c>
      <c r="C5530" t="s">
        <v>23665</v>
      </c>
    </row>
    <row r="5531" spans="1:3" ht="12" customHeight="1" x14ac:dyDescent="0.3">
      <c r="A5531" s="20" t="s">
        <v>1563</v>
      </c>
      <c r="B5531" s="20" t="s">
        <v>29187</v>
      </c>
      <c r="C5531" t="s">
        <v>23801</v>
      </c>
    </row>
    <row r="5532" spans="1:3" ht="12" customHeight="1" x14ac:dyDescent="0.3">
      <c r="A5532" s="20" t="s">
        <v>7178</v>
      </c>
      <c r="B5532" s="20" t="s">
        <v>29188</v>
      </c>
      <c r="C5532" t="s">
        <v>23683</v>
      </c>
    </row>
    <row r="5533" spans="1:3" ht="12" customHeight="1" x14ac:dyDescent="0.3">
      <c r="A5533" s="20" t="s">
        <v>4036</v>
      </c>
      <c r="B5533" s="20" t="s">
        <v>29189</v>
      </c>
      <c r="C5533" t="s">
        <v>29190</v>
      </c>
    </row>
    <row r="5534" spans="1:3" ht="12" customHeight="1" x14ac:dyDescent="0.3">
      <c r="A5534" s="20" t="s">
        <v>3511</v>
      </c>
      <c r="B5534" s="20" t="s">
        <v>29191</v>
      </c>
      <c r="C5534" t="s">
        <v>23770</v>
      </c>
    </row>
    <row r="5535" spans="1:3" ht="12" customHeight="1" x14ac:dyDescent="0.3">
      <c r="A5535" s="20" t="s">
        <v>6099</v>
      </c>
      <c r="B5535" s="20" t="s">
        <v>23668</v>
      </c>
      <c r="C5535" t="s">
        <v>29192</v>
      </c>
    </row>
    <row r="5536" spans="1:3" ht="12" customHeight="1" x14ac:dyDescent="0.3">
      <c r="A5536" s="20" t="s">
        <v>4137</v>
      </c>
      <c r="B5536" s="20" t="s">
        <v>29193</v>
      </c>
      <c r="C5536" t="s">
        <v>23665</v>
      </c>
    </row>
    <row r="5537" spans="1:3" ht="12" customHeight="1" x14ac:dyDescent="0.3">
      <c r="A5537" s="20" t="s">
        <v>3512</v>
      </c>
      <c r="B5537" s="20" t="s">
        <v>29194</v>
      </c>
      <c r="C5537" t="s">
        <v>23770</v>
      </c>
    </row>
    <row r="5538" spans="1:3" ht="12" customHeight="1" x14ac:dyDescent="0.3">
      <c r="A5538" s="20" t="s">
        <v>5669</v>
      </c>
      <c r="B5538" s="20" t="s">
        <v>29195</v>
      </c>
      <c r="C5538" t="s">
        <v>23683</v>
      </c>
    </row>
    <row r="5539" spans="1:3" ht="12" customHeight="1" x14ac:dyDescent="0.3">
      <c r="A5539" s="20" t="s">
        <v>1151</v>
      </c>
      <c r="B5539" s="20" t="s">
        <v>23677</v>
      </c>
      <c r="C5539" t="s">
        <v>29196</v>
      </c>
    </row>
    <row r="5540" spans="1:3" ht="12" customHeight="1" x14ac:dyDescent="0.3">
      <c r="A5540" s="20" t="s">
        <v>2277</v>
      </c>
      <c r="B5540" s="20" t="s">
        <v>29197</v>
      </c>
      <c r="C5540" t="s">
        <v>23663</v>
      </c>
    </row>
    <row r="5541" spans="1:3" ht="12" customHeight="1" x14ac:dyDescent="0.3">
      <c r="A5541" s="20" t="s">
        <v>7179</v>
      </c>
      <c r="B5541" s="20" t="s">
        <v>29198</v>
      </c>
      <c r="C5541" t="s">
        <v>23683</v>
      </c>
    </row>
    <row r="5542" spans="1:3" ht="12" customHeight="1" x14ac:dyDescent="0.3">
      <c r="A5542" s="20" t="s">
        <v>3513</v>
      </c>
      <c r="B5542" s="20" t="s">
        <v>29199</v>
      </c>
      <c r="C5542" t="s">
        <v>23770</v>
      </c>
    </row>
    <row r="5543" spans="1:3" ht="12" customHeight="1" x14ac:dyDescent="0.3">
      <c r="A5543" s="20" t="s">
        <v>206</v>
      </c>
      <c r="B5543" s="20" t="s">
        <v>29200</v>
      </c>
      <c r="C5543" t="s">
        <v>23665</v>
      </c>
    </row>
    <row r="5544" spans="1:3" ht="12" customHeight="1" x14ac:dyDescent="0.3">
      <c r="A5544" s="20" t="s">
        <v>5670</v>
      </c>
      <c r="B5544" s="20" t="s">
        <v>29201</v>
      </c>
      <c r="C5544" t="s">
        <v>23683</v>
      </c>
    </row>
    <row r="5545" spans="1:3" ht="12" customHeight="1" x14ac:dyDescent="0.3">
      <c r="A5545" s="20" t="s">
        <v>4696</v>
      </c>
      <c r="B5545" s="20" t="s">
        <v>29202</v>
      </c>
      <c r="C5545" t="s">
        <v>23701</v>
      </c>
    </row>
    <row r="5546" spans="1:3" ht="12" customHeight="1" x14ac:dyDescent="0.3">
      <c r="A5546" s="20" t="s">
        <v>3821</v>
      </c>
      <c r="B5546" s="20" t="s">
        <v>23677</v>
      </c>
      <c r="C5546" t="s">
        <v>29203</v>
      </c>
    </row>
    <row r="5547" spans="1:3" ht="12" customHeight="1" x14ac:dyDescent="0.3">
      <c r="A5547" s="20" t="s">
        <v>459</v>
      </c>
      <c r="B5547" s="20" t="s">
        <v>16058</v>
      </c>
      <c r="C5547" t="s">
        <v>23870</v>
      </c>
    </row>
    <row r="5548" spans="1:3" ht="12" customHeight="1" x14ac:dyDescent="0.3">
      <c r="A5548" s="20" t="s">
        <v>3044</v>
      </c>
      <c r="B5548" s="20" t="s">
        <v>29204</v>
      </c>
      <c r="C5548" t="s">
        <v>23729</v>
      </c>
    </row>
    <row r="5549" spans="1:3" ht="12" customHeight="1" x14ac:dyDescent="0.3">
      <c r="A5549" s="20" t="s">
        <v>2278</v>
      </c>
      <c r="B5549" s="20" t="s">
        <v>17924</v>
      </c>
      <c r="C5549" t="s">
        <v>23672</v>
      </c>
    </row>
    <row r="5550" spans="1:3" ht="12" customHeight="1" x14ac:dyDescent="0.3">
      <c r="A5550" s="20" t="s">
        <v>2499</v>
      </c>
      <c r="B5550" s="20" t="s">
        <v>18156</v>
      </c>
      <c r="C5550" t="s">
        <v>23775</v>
      </c>
    </row>
    <row r="5551" spans="1:3" ht="12" customHeight="1" x14ac:dyDescent="0.3">
      <c r="A5551" s="20" t="s">
        <v>808</v>
      </c>
      <c r="B5551" s="20" t="s">
        <v>16414</v>
      </c>
      <c r="C5551" t="s">
        <v>23719</v>
      </c>
    </row>
    <row r="5552" spans="1:3" ht="12" customHeight="1" x14ac:dyDescent="0.3">
      <c r="A5552" s="20" t="s">
        <v>3202</v>
      </c>
      <c r="B5552" s="20" t="s">
        <v>29205</v>
      </c>
      <c r="C5552" t="s">
        <v>23729</v>
      </c>
    </row>
    <row r="5553" spans="1:3" ht="12" customHeight="1" x14ac:dyDescent="0.3">
      <c r="A5553" s="20" t="s">
        <v>7228</v>
      </c>
      <c r="B5553" s="20" t="s">
        <v>29206</v>
      </c>
      <c r="C5553" t="s">
        <v>23683</v>
      </c>
    </row>
    <row r="5554" spans="1:3" ht="12" customHeight="1" x14ac:dyDescent="0.3">
      <c r="A5554" s="20" t="s">
        <v>4294</v>
      </c>
      <c r="B5554" s="20" t="s">
        <v>29207</v>
      </c>
      <c r="C5554" t="s">
        <v>23667</v>
      </c>
    </row>
    <row r="5555" spans="1:3" ht="12" customHeight="1" x14ac:dyDescent="0.3">
      <c r="A5555" s="20" t="s">
        <v>6831</v>
      </c>
      <c r="B5555" s="20" t="s">
        <v>23993</v>
      </c>
      <c r="C5555" t="s">
        <v>29208</v>
      </c>
    </row>
    <row r="5556" spans="1:3" ht="12" customHeight="1" x14ac:dyDescent="0.3">
      <c r="A5556" s="20" t="s">
        <v>3989</v>
      </c>
      <c r="B5556" s="20" t="s">
        <v>29209</v>
      </c>
      <c r="C5556" t="s">
        <v>29210</v>
      </c>
    </row>
    <row r="5557" spans="1:3" ht="12" customHeight="1" x14ac:dyDescent="0.3">
      <c r="A5557" s="20" t="s">
        <v>3988</v>
      </c>
      <c r="B5557" s="20" t="s">
        <v>29211</v>
      </c>
      <c r="C5557" t="s">
        <v>23839</v>
      </c>
    </row>
    <row r="5558" spans="1:3" ht="12" customHeight="1" x14ac:dyDescent="0.3">
      <c r="A5558" s="20" t="s">
        <v>5763</v>
      </c>
      <c r="B5558" s="20" t="s">
        <v>29212</v>
      </c>
      <c r="C5558" t="s">
        <v>23683</v>
      </c>
    </row>
    <row r="5559" spans="1:3" ht="12" customHeight="1" x14ac:dyDescent="0.3">
      <c r="A5559" s="20" t="s">
        <v>7109</v>
      </c>
      <c r="B5559" s="20" t="s">
        <v>22954</v>
      </c>
      <c r="C5559" t="s">
        <v>25022</v>
      </c>
    </row>
    <row r="5560" spans="1:3" ht="12" customHeight="1" x14ac:dyDescent="0.3">
      <c r="A5560" s="20" t="s">
        <v>3514</v>
      </c>
      <c r="B5560" s="20" t="s">
        <v>29213</v>
      </c>
      <c r="C5560" t="s">
        <v>23770</v>
      </c>
    </row>
    <row r="5561" spans="1:3" ht="12" customHeight="1" x14ac:dyDescent="0.3">
      <c r="A5561" s="20" t="s">
        <v>2119</v>
      </c>
      <c r="B5561" s="20" t="s">
        <v>23668</v>
      </c>
      <c r="C5561" t="s">
        <v>29214</v>
      </c>
    </row>
    <row r="5562" spans="1:3" ht="12" customHeight="1" x14ac:dyDescent="0.3">
      <c r="A5562" s="20" t="s">
        <v>2697</v>
      </c>
      <c r="B5562" s="20" t="s">
        <v>29215</v>
      </c>
      <c r="C5562" t="s">
        <v>23665</v>
      </c>
    </row>
    <row r="5563" spans="1:3" ht="12" customHeight="1" x14ac:dyDescent="0.3">
      <c r="A5563" s="20" t="s">
        <v>6637</v>
      </c>
      <c r="B5563" s="20" t="s">
        <v>29216</v>
      </c>
      <c r="C5563" t="s">
        <v>23697</v>
      </c>
    </row>
    <row r="5564" spans="1:3" ht="12" customHeight="1" x14ac:dyDescent="0.3">
      <c r="A5564" s="20" t="s">
        <v>7888</v>
      </c>
      <c r="B5564" s="20" t="s">
        <v>29217</v>
      </c>
      <c r="C5564" t="s">
        <v>23665</v>
      </c>
    </row>
    <row r="5565" spans="1:3" ht="12" customHeight="1" x14ac:dyDescent="0.3">
      <c r="A5565" s="20" t="s">
        <v>3203</v>
      </c>
      <c r="B5565" s="20" t="s">
        <v>29218</v>
      </c>
      <c r="C5565" t="s">
        <v>23729</v>
      </c>
    </row>
    <row r="5566" spans="1:3" ht="12" customHeight="1" x14ac:dyDescent="0.3">
      <c r="A5566" s="20" t="s">
        <v>1681</v>
      </c>
      <c r="B5566" s="20" t="s">
        <v>29219</v>
      </c>
      <c r="C5566" t="s">
        <v>23663</v>
      </c>
    </row>
    <row r="5567" spans="1:3" ht="12" customHeight="1" x14ac:dyDescent="0.3">
      <c r="A5567" s="20" t="s">
        <v>3515</v>
      </c>
      <c r="B5567" s="20" t="s">
        <v>29220</v>
      </c>
      <c r="C5567" t="s">
        <v>23770</v>
      </c>
    </row>
    <row r="5568" spans="1:3" ht="12" customHeight="1" x14ac:dyDescent="0.3">
      <c r="A5568" s="20" t="s">
        <v>3516</v>
      </c>
      <c r="B5568" s="20" t="s">
        <v>29221</v>
      </c>
      <c r="C5568" t="s">
        <v>23770</v>
      </c>
    </row>
    <row r="5569" spans="1:3" ht="12" customHeight="1" x14ac:dyDescent="0.3">
      <c r="A5569" s="20" t="s">
        <v>7204</v>
      </c>
      <c r="B5569" s="20" t="s">
        <v>23668</v>
      </c>
      <c r="C5569" t="s">
        <v>29222</v>
      </c>
    </row>
    <row r="5570" spans="1:3" ht="12" customHeight="1" x14ac:dyDescent="0.3">
      <c r="A5570" s="20" t="s">
        <v>2279</v>
      </c>
      <c r="B5570" s="20" t="s">
        <v>29223</v>
      </c>
      <c r="C5570" t="s">
        <v>23663</v>
      </c>
    </row>
    <row r="5571" spans="1:3" ht="12" customHeight="1" x14ac:dyDescent="0.3">
      <c r="A5571" s="20" t="s">
        <v>655</v>
      </c>
      <c r="B5571" s="20" t="s">
        <v>16257</v>
      </c>
      <c r="C5571" t="s">
        <v>23719</v>
      </c>
    </row>
    <row r="5572" spans="1:3" ht="12" customHeight="1" x14ac:dyDescent="0.3">
      <c r="A5572" s="20" t="s">
        <v>809</v>
      </c>
      <c r="B5572" s="20" t="s">
        <v>29224</v>
      </c>
      <c r="C5572" t="s">
        <v>23719</v>
      </c>
    </row>
    <row r="5573" spans="1:3" ht="12" customHeight="1" x14ac:dyDescent="0.3">
      <c r="A5573" s="20" t="s">
        <v>3204</v>
      </c>
      <c r="B5573" s="20" t="s">
        <v>29225</v>
      </c>
      <c r="C5573" t="s">
        <v>23729</v>
      </c>
    </row>
    <row r="5574" spans="1:3" ht="12" customHeight="1" x14ac:dyDescent="0.3">
      <c r="A5574" s="20" t="s">
        <v>1474</v>
      </c>
      <c r="B5574" s="20" t="s">
        <v>29226</v>
      </c>
      <c r="C5574" t="s">
        <v>23663</v>
      </c>
    </row>
    <row r="5575" spans="1:3" ht="12" customHeight="1" x14ac:dyDescent="0.3">
      <c r="A5575" s="20" t="s">
        <v>2120</v>
      </c>
      <c r="B5575" s="20" t="s">
        <v>23668</v>
      </c>
      <c r="C5575" t="s">
        <v>29227</v>
      </c>
    </row>
    <row r="5576" spans="1:3" ht="12" customHeight="1" x14ac:dyDescent="0.3">
      <c r="A5576" s="20" t="s">
        <v>3686</v>
      </c>
      <c r="B5576" s="20" t="s">
        <v>29228</v>
      </c>
      <c r="C5576" t="s">
        <v>23665</v>
      </c>
    </row>
    <row r="5577" spans="1:3" ht="12" customHeight="1" x14ac:dyDescent="0.3">
      <c r="A5577" s="20" t="s">
        <v>3822</v>
      </c>
      <c r="B5577" s="20" t="s">
        <v>23668</v>
      </c>
      <c r="C5577" t="s">
        <v>29229</v>
      </c>
    </row>
    <row r="5578" spans="1:3" ht="12" customHeight="1" x14ac:dyDescent="0.3">
      <c r="A5578" s="20" t="s">
        <v>7889</v>
      </c>
      <c r="B5578" s="20" t="s">
        <v>23668</v>
      </c>
      <c r="C5578" t="s">
        <v>29230</v>
      </c>
    </row>
    <row r="5579" spans="1:3" ht="12" customHeight="1" x14ac:dyDescent="0.3">
      <c r="A5579" s="20" t="s">
        <v>7890</v>
      </c>
      <c r="B5579" s="20" t="s">
        <v>23668</v>
      </c>
      <c r="C5579" t="s">
        <v>29231</v>
      </c>
    </row>
    <row r="5580" spans="1:3" ht="12" customHeight="1" x14ac:dyDescent="0.3">
      <c r="A5580" s="20" t="s">
        <v>1682</v>
      </c>
      <c r="B5580" s="20" t="s">
        <v>29232</v>
      </c>
      <c r="C5580" t="s">
        <v>23665</v>
      </c>
    </row>
    <row r="5581" spans="1:3" ht="12" customHeight="1" x14ac:dyDescent="0.3">
      <c r="A5581" s="20" t="s">
        <v>6832</v>
      </c>
      <c r="B5581" s="20" t="s">
        <v>29233</v>
      </c>
      <c r="C5581" t="s">
        <v>23697</v>
      </c>
    </row>
    <row r="5582" spans="1:3" ht="12" customHeight="1" x14ac:dyDescent="0.3">
      <c r="A5582" s="20" t="s">
        <v>3758</v>
      </c>
      <c r="B5582" s="20" t="s">
        <v>29234</v>
      </c>
      <c r="C5582" t="s">
        <v>23665</v>
      </c>
    </row>
    <row r="5583" spans="1:3" ht="12" customHeight="1" x14ac:dyDescent="0.3">
      <c r="A5583" s="20" t="s">
        <v>4997</v>
      </c>
      <c r="B5583" s="20" t="s">
        <v>29235</v>
      </c>
      <c r="C5583" t="s">
        <v>24911</v>
      </c>
    </row>
    <row r="5584" spans="1:3" ht="12" customHeight="1" x14ac:dyDescent="0.3">
      <c r="A5584" s="20" t="s">
        <v>5671</v>
      </c>
      <c r="B5584" s="20" t="s">
        <v>29236</v>
      </c>
      <c r="C5584" t="s">
        <v>23697</v>
      </c>
    </row>
    <row r="5585" spans="1:3" ht="12" customHeight="1" x14ac:dyDescent="0.3">
      <c r="A5585" s="20" t="s">
        <v>7180</v>
      </c>
      <c r="B5585" s="20" t="s">
        <v>24423</v>
      </c>
      <c r="C5585" t="s">
        <v>29237</v>
      </c>
    </row>
    <row r="5586" spans="1:3" ht="12" customHeight="1" x14ac:dyDescent="0.3">
      <c r="A5586" s="20" t="s">
        <v>207</v>
      </c>
      <c r="B5586" s="20" t="s">
        <v>15801</v>
      </c>
      <c r="C5586" t="s">
        <v>23683</v>
      </c>
    </row>
    <row r="5587" spans="1:3" ht="12" customHeight="1" x14ac:dyDescent="0.3">
      <c r="A5587" s="20" t="s">
        <v>6920</v>
      </c>
      <c r="B5587" s="20" t="s">
        <v>29238</v>
      </c>
      <c r="C5587" t="s">
        <v>23683</v>
      </c>
    </row>
    <row r="5588" spans="1:3" ht="12" customHeight="1" x14ac:dyDescent="0.3">
      <c r="A5588" s="20" t="s">
        <v>973</v>
      </c>
      <c r="B5588" s="20" t="s">
        <v>29239</v>
      </c>
      <c r="C5588" t="s">
        <v>23683</v>
      </c>
    </row>
    <row r="5589" spans="1:3" ht="12" customHeight="1" x14ac:dyDescent="0.3">
      <c r="A5589" s="20" t="s">
        <v>5524</v>
      </c>
      <c r="B5589" s="20" t="s">
        <v>29240</v>
      </c>
      <c r="C5589" t="s">
        <v>23665</v>
      </c>
    </row>
    <row r="5590" spans="1:3" ht="12" customHeight="1" x14ac:dyDescent="0.3">
      <c r="A5590" s="20" t="s">
        <v>4181</v>
      </c>
      <c r="B5590" s="20" t="s">
        <v>29241</v>
      </c>
      <c r="C5590" t="s">
        <v>23665</v>
      </c>
    </row>
    <row r="5591" spans="1:3" ht="12" customHeight="1" x14ac:dyDescent="0.3">
      <c r="A5591" s="20" t="s">
        <v>7891</v>
      </c>
      <c r="B5591" s="20" t="s">
        <v>29242</v>
      </c>
      <c r="C5591" t="s">
        <v>29243</v>
      </c>
    </row>
    <row r="5592" spans="1:3" ht="12" customHeight="1" x14ac:dyDescent="0.3">
      <c r="A5592" s="20" t="s">
        <v>2421</v>
      </c>
      <c r="B5592" s="20" t="s">
        <v>29244</v>
      </c>
      <c r="C5592" t="s">
        <v>23663</v>
      </c>
    </row>
    <row r="5593" spans="1:3" ht="12" customHeight="1" x14ac:dyDescent="0.3">
      <c r="A5593" s="20" t="s">
        <v>6100</v>
      </c>
      <c r="B5593" s="20" t="s">
        <v>29245</v>
      </c>
      <c r="C5593" t="s">
        <v>23697</v>
      </c>
    </row>
    <row r="5594" spans="1:3" ht="12" customHeight="1" x14ac:dyDescent="0.3">
      <c r="A5594" s="20" t="s">
        <v>3205</v>
      </c>
      <c r="B5594" s="20" t="s">
        <v>29246</v>
      </c>
      <c r="C5594" t="s">
        <v>23729</v>
      </c>
    </row>
    <row r="5595" spans="1:3" ht="12" customHeight="1" x14ac:dyDescent="0.3">
      <c r="A5595" s="20" t="s">
        <v>7205</v>
      </c>
      <c r="B5595" s="20" t="s">
        <v>23668</v>
      </c>
      <c r="C5595" t="s">
        <v>29247</v>
      </c>
    </row>
    <row r="5596" spans="1:3" ht="12" customHeight="1" x14ac:dyDescent="0.3">
      <c r="A5596" s="20" t="s">
        <v>4902</v>
      </c>
      <c r="B5596" s="20" t="s">
        <v>23668</v>
      </c>
      <c r="C5596" t="s">
        <v>29248</v>
      </c>
    </row>
    <row r="5597" spans="1:3" ht="12" customHeight="1" x14ac:dyDescent="0.3">
      <c r="A5597" s="20" t="s">
        <v>7892</v>
      </c>
      <c r="B5597" s="20" t="s">
        <v>29249</v>
      </c>
      <c r="C5597" t="s">
        <v>23665</v>
      </c>
    </row>
    <row r="5598" spans="1:3" ht="12" customHeight="1" x14ac:dyDescent="0.3">
      <c r="A5598" s="20" t="s">
        <v>656</v>
      </c>
      <c r="B5598" s="20" t="s">
        <v>16258</v>
      </c>
      <c r="C5598" t="s">
        <v>23719</v>
      </c>
    </row>
    <row r="5599" spans="1:3" ht="12" customHeight="1" x14ac:dyDescent="0.3">
      <c r="A5599" s="20" t="s">
        <v>4998</v>
      </c>
      <c r="B5599" s="20" t="s">
        <v>23668</v>
      </c>
      <c r="C5599" t="s">
        <v>29250</v>
      </c>
    </row>
    <row r="5600" spans="1:3" ht="12" customHeight="1" x14ac:dyDescent="0.3">
      <c r="A5600" s="20" t="s">
        <v>6193</v>
      </c>
      <c r="B5600" s="20" t="s">
        <v>29251</v>
      </c>
      <c r="C5600" t="s">
        <v>23724</v>
      </c>
    </row>
    <row r="5601" spans="1:3" ht="12" customHeight="1" x14ac:dyDescent="0.3">
      <c r="A5601" s="20" t="s">
        <v>4295</v>
      </c>
      <c r="B5601" s="20" t="s">
        <v>29252</v>
      </c>
      <c r="C5601" t="s">
        <v>23667</v>
      </c>
    </row>
    <row r="5602" spans="1:3" ht="12" customHeight="1" x14ac:dyDescent="0.3">
      <c r="A5602" s="20" t="s">
        <v>3517</v>
      </c>
      <c r="B5602" s="20" t="s">
        <v>29253</v>
      </c>
      <c r="C5602" t="s">
        <v>23770</v>
      </c>
    </row>
    <row r="5603" spans="1:3" ht="12" customHeight="1" x14ac:dyDescent="0.3">
      <c r="A5603" s="20" t="s">
        <v>366</v>
      </c>
      <c r="B5603" s="20" t="s">
        <v>29254</v>
      </c>
      <c r="C5603" t="s">
        <v>23665</v>
      </c>
    </row>
    <row r="5604" spans="1:3" ht="12" customHeight="1" x14ac:dyDescent="0.3">
      <c r="A5604" s="20" t="s">
        <v>4182</v>
      </c>
      <c r="B5604" s="20" t="s">
        <v>23883</v>
      </c>
      <c r="C5604" t="s">
        <v>29255</v>
      </c>
    </row>
    <row r="5605" spans="1:3" ht="12" customHeight="1" x14ac:dyDescent="0.3">
      <c r="A5605" s="20" t="s">
        <v>4325</v>
      </c>
      <c r="B5605" s="20" t="s">
        <v>23668</v>
      </c>
      <c r="C5605" t="s">
        <v>29256</v>
      </c>
    </row>
    <row r="5606" spans="1:3" ht="12" customHeight="1" x14ac:dyDescent="0.3">
      <c r="A5606" s="20" t="s">
        <v>7893</v>
      </c>
      <c r="B5606" s="20" t="s">
        <v>29257</v>
      </c>
      <c r="C5606" t="s">
        <v>23665</v>
      </c>
    </row>
    <row r="5607" spans="1:3" ht="12" customHeight="1" x14ac:dyDescent="0.3">
      <c r="A5607" s="20" t="s">
        <v>3990</v>
      </c>
      <c r="B5607" s="20" t="s">
        <v>29258</v>
      </c>
      <c r="C5607" t="s">
        <v>23821</v>
      </c>
    </row>
    <row r="5608" spans="1:3" ht="12" customHeight="1" x14ac:dyDescent="0.3">
      <c r="A5608" s="20" t="s">
        <v>4999</v>
      </c>
      <c r="B5608" s="20" t="s">
        <v>29259</v>
      </c>
      <c r="C5608" t="s">
        <v>23683</v>
      </c>
    </row>
    <row r="5609" spans="1:3" ht="12" customHeight="1" x14ac:dyDescent="0.3">
      <c r="A5609" s="20" t="s">
        <v>7543</v>
      </c>
      <c r="B5609" s="20" t="s">
        <v>23668</v>
      </c>
      <c r="C5609" t="s">
        <v>29260</v>
      </c>
    </row>
    <row r="5610" spans="1:3" ht="12" customHeight="1" x14ac:dyDescent="0.3">
      <c r="A5610" s="20" t="s">
        <v>4138</v>
      </c>
      <c r="B5610" s="20" t="s">
        <v>29261</v>
      </c>
      <c r="C5610" t="s">
        <v>24645</v>
      </c>
    </row>
    <row r="5611" spans="1:3" ht="12" customHeight="1" x14ac:dyDescent="0.3">
      <c r="A5611" s="20" t="s">
        <v>4037</v>
      </c>
      <c r="B5611" s="20" t="s">
        <v>15587</v>
      </c>
      <c r="C5611" t="s">
        <v>29262</v>
      </c>
    </row>
    <row r="5612" spans="1:3" ht="12" customHeight="1" x14ac:dyDescent="0.3">
      <c r="A5612" s="20" t="s">
        <v>3863</v>
      </c>
      <c r="B5612" s="20" t="s">
        <v>23677</v>
      </c>
      <c r="C5612" t="s">
        <v>29263</v>
      </c>
    </row>
    <row r="5613" spans="1:3" ht="12" customHeight="1" x14ac:dyDescent="0.3">
      <c r="A5613" s="20" t="s">
        <v>6473</v>
      </c>
      <c r="B5613" s="20" t="s">
        <v>29264</v>
      </c>
      <c r="C5613" t="s">
        <v>23675</v>
      </c>
    </row>
    <row r="5614" spans="1:3" ht="12" customHeight="1" x14ac:dyDescent="0.3">
      <c r="A5614" s="20" t="s">
        <v>5590</v>
      </c>
      <c r="B5614" s="20" t="s">
        <v>29265</v>
      </c>
      <c r="C5614" t="s">
        <v>24098</v>
      </c>
    </row>
    <row r="5615" spans="1:3" ht="12" customHeight="1" x14ac:dyDescent="0.3">
      <c r="A5615" s="20" t="s">
        <v>5435</v>
      </c>
      <c r="B5615" s="20" t="s">
        <v>29266</v>
      </c>
      <c r="C5615" t="s">
        <v>23683</v>
      </c>
    </row>
    <row r="5616" spans="1:3" ht="12" customHeight="1" x14ac:dyDescent="0.3">
      <c r="A5616" s="20" t="s">
        <v>5525</v>
      </c>
      <c r="B5616" s="20" t="s">
        <v>24052</v>
      </c>
      <c r="C5616" t="s">
        <v>29267</v>
      </c>
    </row>
    <row r="5617" spans="1:3" ht="12" customHeight="1" x14ac:dyDescent="0.3">
      <c r="A5617" s="20" t="s">
        <v>6474</v>
      </c>
      <c r="B5617" s="20" t="s">
        <v>29268</v>
      </c>
      <c r="C5617" t="s">
        <v>23683</v>
      </c>
    </row>
    <row r="5618" spans="1:3" ht="12" customHeight="1" x14ac:dyDescent="0.3">
      <c r="A5618" s="20" t="s">
        <v>5526</v>
      </c>
      <c r="B5618" s="20" t="s">
        <v>29269</v>
      </c>
      <c r="C5618" t="s">
        <v>23665</v>
      </c>
    </row>
    <row r="5619" spans="1:3" ht="12" customHeight="1" x14ac:dyDescent="0.3">
      <c r="A5619" s="20" t="s">
        <v>2422</v>
      </c>
      <c r="B5619" s="20" t="s">
        <v>29270</v>
      </c>
      <c r="C5619" t="s">
        <v>23663</v>
      </c>
    </row>
    <row r="5620" spans="1:3" ht="12" customHeight="1" x14ac:dyDescent="0.3">
      <c r="A5620" s="20" t="s">
        <v>2423</v>
      </c>
      <c r="B5620" s="20" t="s">
        <v>29271</v>
      </c>
      <c r="C5620" t="s">
        <v>23683</v>
      </c>
    </row>
    <row r="5621" spans="1:3" ht="12" customHeight="1" x14ac:dyDescent="0.3">
      <c r="A5621" s="20" t="s">
        <v>2424</v>
      </c>
      <c r="B5621" s="20" t="s">
        <v>29272</v>
      </c>
      <c r="C5621" t="s">
        <v>23663</v>
      </c>
    </row>
    <row r="5622" spans="1:3" ht="12" customHeight="1" x14ac:dyDescent="0.3">
      <c r="A5622" s="20" t="s">
        <v>4351</v>
      </c>
      <c r="B5622" s="20" t="s">
        <v>29273</v>
      </c>
      <c r="C5622" t="s">
        <v>23667</v>
      </c>
    </row>
    <row r="5623" spans="1:3" ht="12" customHeight="1" x14ac:dyDescent="0.3">
      <c r="A5623" s="20" t="s">
        <v>4738</v>
      </c>
      <c r="B5623" s="20" t="s">
        <v>23668</v>
      </c>
      <c r="C5623" t="s">
        <v>29274</v>
      </c>
    </row>
    <row r="5624" spans="1:3" ht="12" customHeight="1" x14ac:dyDescent="0.3">
      <c r="A5624" s="20" t="s">
        <v>4697</v>
      </c>
      <c r="B5624" s="20" t="s">
        <v>29275</v>
      </c>
      <c r="C5624" t="s">
        <v>23665</v>
      </c>
    </row>
    <row r="5625" spans="1:3" ht="12" customHeight="1" x14ac:dyDescent="0.3">
      <c r="A5625" s="20" t="s">
        <v>5128</v>
      </c>
      <c r="B5625" s="20" t="s">
        <v>29276</v>
      </c>
      <c r="C5625" t="s">
        <v>23683</v>
      </c>
    </row>
    <row r="5626" spans="1:3" ht="12" customHeight="1" x14ac:dyDescent="0.3">
      <c r="A5626" s="20" t="s">
        <v>7270</v>
      </c>
      <c r="B5626" s="20" t="s">
        <v>23668</v>
      </c>
      <c r="C5626" t="s">
        <v>29277</v>
      </c>
    </row>
    <row r="5627" spans="1:3" ht="12" customHeight="1" x14ac:dyDescent="0.3">
      <c r="A5627" s="20" t="s">
        <v>657</v>
      </c>
      <c r="B5627" s="20" t="s">
        <v>16259</v>
      </c>
      <c r="C5627" t="s">
        <v>23731</v>
      </c>
    </row>
    <row r="5628" spans="1:3" ht="12" customHeight="1" x14ac:dyDescent="0.3">
      <c r="A5628" s="20" t="s">
        <v>2807</v>
      </c>
      <c r="B5628" s="20" t="s">
        <v>29278</v>
      </c>
      <c r="C5628" t="s">
        <v>23731</v>
      </c>
    </row>
    <row r="5629" spans="1:3" ht="12" customHeight="1" x14ac:dyDescent="0.3">
      <c r="A5629" s="20" t="s">
        <v>7894</v>
      </c>
      <c r="B5629" s="20" t="s">
        <v>29279</v>
      </c>
      <c r="C5629" t="s">
        <v>29280</v>
      </c>
    </row>
    <row r="5630" spans="1:3" ht="12" customHeight="1" x14ac:dyDescent="0.3">
      <c r="A5630" s="20" t="s">
        <v>1892</v>
      </c>
      <c r="B5630" s="20" t="s">
        <v>29281</v>
      </c>
      <c r="C5630" t="s">
        <v>23663</v>
      </c>
    </row>
    <row r="5631" spans="1:3" ht="12" customHeight="1" x14ac:dyDescent="0.3">
      <c r="A5631" s="20" t="s">
        <v>3687</v>
      </c>
      <c r="B5631" s="20" t="s">
        <v>29282</v>
      </c>
      <c r="C5631" t="s">
        <v>23665</v>
      </c>
    </row>
    <row r="5632" spans="1:3" ht="12" customHeight="1" x14ac:dyDescent="0.3">
      <c r="A5632" s="20" t="s">
        <v>210</v>
      </c>
      <c r="B5632" s="20" t="s">
        <v>29283</v>
      </c>
      <c r="C5632" t="s">
        <v>23839</v>
      </c>
    </row>
    <row r="5633" spans="1:3" ht="12" customHeight="1" x14ac:dyDescent="0.3">
      <c r="A5633" s="20" t="s">
        <v>208</v>
      </c>
      <c r="B5633" s="20" t="s">
        <v>23668</v>
      </c>
      <c r="C5633" t="s">
        <v>29284</v>
      </c>
    </row>
    <row r="5634" spans="1:3" ht="12" customHeight="1" x14ac:dyDescent="0.3">
      <c r="A5634" s="20" t="s">
        <v>974</v>
      </c>
      <c r="B5634" s="20" t="s">
        <v>29285</v>
      </c>
      <c r="C5634" t="s">
        <v>23683</v>
      </c>
    </row>
    <row r="5635" spans="1:3" ht="12" customHeight="1" x14ac:dyDescent="0.3">
      <c r="A5635" s="20" t="s">
        <v>209</v>
      </c>
      <c r="B5635" s="20" t="s">
        <v>29286</v>
      </c>
      <c r="C5635" t="s">
        <v>23731</v>
      </c>
    </row>
    <row r="5636" spans="1:3" ht="12" customHeight="1" x14ac:dyDescent="0.3">
      <c r="A5636" s="20" t="s">
        <v>3114</v>
      </c>
      <c r="B5636" s="20" t="s">
        <v>29287</v>
      </c>
      <c r="C5636" t="s">
        <v>23729</v>
      </c>
    </row>
    <row r="5637" spans="1:3" ht="12" customHeight="1" x14ac:dyDescent="0.3">
      <c r="A5637" s="20" t="s">
        <v>2280</v>
      </c>
      <c r="B5637" s="20" t="s">
        <v>29288</v>
      </c>
      <c r="C5637" t="s">
        <v>23663</v>
      </c>
    </row>
    <row r="5638" spans="1:3" ht="12" customHeight="1" x14ac:dyDescent="0.3">
      <c r="A5638" s="20" t="s">
        <v>211</v>
      </c>
      <c r="B5638" s="20" t="s">
        <v>29289</v>
      </c>
      <c r="C5638" t="s">
        <v>23683</v>
      </c>
    </row>
    <row r="5639" spans="1:3" ht="12" customHeight="1" x14ac:dyDescent="0.3">
      <c r="A5639" s="20" t="s">
        <v>212</v>
      </c>
      <c r="B5639" s="20" t="s">
        <v>29290</v>
      </c>
      <c r="C5639" t="s">
        <v>23683</v>
      </c>
    </row>
    <row r="5640" spans="1:3" ht="12" customHeight="1" x14ac:dyDescent="0.3">
      <c r="A5640" s="20" t="s">
        <v>2425</v>
      </c>
      <c r="B5640" s="20" t="s">
        <v>29291</v>
      </c>
      <c r="C5640" t="s">
        <v>23663</v>
      </c>
    </row>
    <row r="5641" spans="1:3" ht="12" customHeight="1" x14ac:dyDescent="0.3">
      <c r="A5641" s="20" t="s">
        <v>2500</v>
      </c>
      <c r="B5641" s="20" t="s">
        <v>29292</v>
      </c>
      <c r="C5641" t="s">
        <v>23665</v>
      </c>
    </row>
    <row r="5642" spans="1:3" ht="12" customHeight="1" x14ac:dyDescent="0.3">
      <c r="A5642" s="20" t="s">
        <v>975</v>
      </c>
      <c r="B5642" s="20" t="s">
        <v>23677</v>
      </c>
      <c r="C5642" t="s">
        <v>29293</v>
      </c>
    </row>
    <row r="5643" spans="1:3" ht="12" customHeight="1" x14ac:dyDescent="0.3">
      <c r="A5643" s="20" t="s">
        <v>213</v>
      </c>
      <c r="B5643" s="20" t="s">
        <v>15807</v>
      </c>
      <c r="C5643" t="s">
        <v>23719</v>
      </c>
    </row>
    <row r="5644" spans="1:3" ht="12" customHeight="1" x14ac:dyDescent="0.3">
      <c r="A5644" s="20" t="s">
        <v>367</v>
      </c>
      <c r="B5644" s="20" t="s">
        <v>15965</v>
      </c>
      <c r="C5644" t="s">
        <v>23719</v>
      </c>
    </row>
    <row r="5645" spans="1:3" ht="12" customHeight="1" x14ac:dyDescent="0.3">
      <c r="A5645" s="20" t="s">
        <v>3518</v>
      </c>
      <c r="B5645" s="20" t="s">
        <v>29294</v>
      </c>
      <c r="C5645" t="s">
        <v>23770</v>
      </c>
    </row>
    <row r="5646" spans="1:3" ht="12" customHeight="1" x14ac:dyDescent="0.3">
      <c r="A5646" s="20" t="s">
        <v>6475</v>
      </c>
      <c r="B5646" s="20" t="s">
        <v>29295</v>
      </c>
      <c r="C5646" t="s">
        <v>23675</v>
      </c>
    </row>
    <row r="5647" spans="1:3" ht="12" customHeight="1" x14ac:dyDescent="0.3">
      <c r="A5647" s="20" t="s">
        <v>3906</v>
      </c>
      <c r="B5647" s="20" t="s">
        <v>29296</v>
      </c>
      <c r="C5647" t="s">
        <v>23738</v>
      </c>
    </row>
    <row r="5648" spans="1:3" ht="12" customHeight="1" x14ac:dyDescent="0.3">
      <c r="A5648" s="20" t="s">
        <v>3557</v>
      </c>
      <c r="B5648" s="20" t="s">
        <v>29297</v>
      </c>
      <c r="C5648" t="s">
        <v>23770</v>
      </c>
    </row>
    <row r="5649" spans="1:3" ht="12" customHeight="1" x14ac:dyDescent="0.3">
      <c r="A5649" s="20" t="s">
        <v>5240</v>
      </c>
      <c r="B5649" s="20" t="s">
        <v>23795</v>
      </c>
      <c r="C5649" t="s">
        <v>29298</v>
      </c>
    </row>
    <row r="5650" spans="1:3" ht="12" customHeight="1" x14ac:dyDescent="0.3">
      <c r="A5650" s="20" t="s">
        <v>4903</v>
      </c>
      <c r="B5650" s="20" t="s">
        <v>29299</v>
      </c>
      <c r="C5650" t="s">
        <v>23665</v>
      </c>
    </row>
    <row r="5651" spans="1:3" ht="12" customHeight="1" x14ac:dyDescent="0.3">
      <c r="A5651" s="20" t="s">
        <v>214</v>
      </c>
      <c r="B5651" s="20" t="s">
        <v>29300</v>
      </c>
      <c r="C5651" t="s">
        <v>23665</v>
      </c>
    </row>
    <row r="5652" spans="1:3" ht="12" customHeight="1" x14ac:dyDescent="0.3">
      <c r="A5652" s="20" t="s">
        <v>2933</v>
      </c>
      <c r="B5652" s="20" t="s">
        <v>29301</v>
      </c>
      <c r="C5652" t="s">
        <v>23729</v>
      </c>
    </row>
    <row r="5653" spans="1:3" ht="12" customHeight="1" x14ac:dyDescent="0.3">
      <c r="A5653" s="20" t="s">
        <v>2426</v>
      </c>
      <c r="B5653" s="20" t="s">
        <v>29302</v>
      </c>
      <c r="C5653" t="s">
        <v>24196</v>
      </c>
    </row>
    <row r="5654" spans="1:3" ht="12" customHeight="1" x14ac:dyDescent="0.3">
      <c r="A5654" s="20" t="s">
        <v>6833</v>
      </c>
      <c r="B5654" s="20" t="s">
        <v>26771</v>
      </c>
      <c r="C5654" t="s">
        <v>29303</v>
      </c>
    </row>
    <row r="5655" spans="1:3" ht="12" customHeight="1" x14ac:dyDescent="0.3">
      <c r="A5655" s="20" t="s">
        <v>3045</v>
      </c>
      <c r="B5655" s="20" t="s">
        <v>29304</v>
      </c>
      <c r="C5655" t="s">
        <v>23729</v>
      </c>
    </row>
    <row r="5656" spans="1:3" ht="12" customHeight="1" x14ac:dyDescent="0.3">
      <c r="A5656" s="20" t="s">
        <v>658</v>
      </c>
      <c r="B5656" s="20" t="s">
        <v>29305</v>
      </c>
      <c r="C5656" t="s">
        <v>23731</v>
      </c>
    </row>
    <row r="5657" spans="1:3" ht="12" customHeight="1" x14ac:dyDescent="0.3">
      <c r="A5657" s="20" t="s">
        <v>659</v>
      </c>
      <c r="B5657" s="20" t="s">
        <v>16261</v>
      </c>
      <c r="C5657" t="s">
        <v>23719</v>
      </c>
    </row>
    <row r="5658" spans="1:3" ht="12" customHeight="1" x14ac:dyDescent="0.3">
      <c r="A5658" s="20" t="s">
        <v>368</v>
      </c>
      <c r="B5658" s="20" t="s">
        <v>23677</v>
      </c>
      <c r="C5658" t="s">
        <v>29306</v>
      </c>
    </row>
    <row r="5659" spans="1:3" ht="12" customHeight="1" x14ac:dyDescent="0.3">
      <c r="A5659" s="20" t="s">
        <v>810</v>
      </c>
      <c r="B5659" s="20" t="s">
        <v>16416</v>
      </c>
      <c r="C5659" t="s">
        <v>23719</v>
      </c>
    </row>
    <row r="5660" spans="1:3" ht="12" customHeight="1" x14ac:dyDescent="0.3">
      <c r="A5660" s="20" t="s">
        <v>215</v>
      </c>
      <c r="B5660" s="20" t="s">
        <v>29307</v>
      </c>
      <c r="C5660" t="s">
        <v>23683</v>
      </c>
    </row>
    <row r="5661" spans="1:3" ht="12" customHeight="1" x14ac:dyDescent="0.3">
      <c r="A5661" s="20" t="s">
        <v>2587</v>
      </c>
      <c r="B5661" s="20" t="s">
        <v>23668</v>
      </c>
      <c r="C5661" t="s">
        <v>29308</v>
      </c>
    </row>
    <row r="5662" spans="1:3" ht="12" customHeight="1" x14ac:dyDescent="0.3">
      <c r="A5662" s="20" t="s">
        <v>2281</v>
      </c>
      <c r="B5662" s="20" t="s">
        <v>29309</v>
      </c>
      <c r="C5662" t="s">
        <v>24245</v>
      </c>
    </row>
    <row r="5663" spans="1:3" ht="12" customHeight="1" x14ac:dyDescent="0.3">
      <c r="A5663" s="20" t="s">
        <v>1683</v>
      </c>
      <c r="B5663" s="20" t="s">
        <v>29310</v>
      </c>
      <c r="C5663" t="s">
        <v>23839</v>
      </c>
    </row>
    <row r="5664" spans="1:3" ht="12" customHeight="1" x14ac:dyDescent="0.3">
      <c r="A5664" s="20" t="s">
        <v>2427</v>
      </c>
      <c r="B5664" s="20" t="s">
        <v>29311</v>
      </c>
      <c r="C5664" t="s">
        <v>23663</v>
      </c>
    </row>
    <row r="5665" spans="1:3" ht="12" customHeight="1" x14ac:dyDescent="0.3">
      <c r="A5665" s="20" t="s">
        <v>2282</v>
      </c>
      <c r="B5665" s="20" t="s">
        <v>29312</v>
      </c>
      <c r="C5665" t="s">
        <v>23672</v>
      </c>
    </row>
    <row r="5666" spans="1:3" ht="12" customHeight="1" x14ac:dyDescent="0.3">
      <c r="A5666" s="20" t="s">
        <v>1684</v>
      </c>
      <c r="B5666" s="20" t="s">
        <v>29313</v>
      </c>
      <c r="C5666" t="s">
        <v>23812</v>
      </c>
    </row>
    <row r="5667" spans="1:3" ht="12" customHeight="1" x14ac:dyDescent="0.3">
      <c r="A5667" s="20" t="s">
        <v>811</v>
      </c>
      <c r="B5667" s="20" t="s">
        <v>16417</v>
      </c>
      <c r="C5667" t="s">
        <v>23731</v>
      </c>
    </row>
    <row r="5668" spans="1:3" ht="12" customHeight="1" x14ac:dyDescent="0.3">
      <c r="A5668" s="20" t="s">
        <v>660</v>
      </c>
      <c r="B5668" s="20" t="s">
        <v>29314</v>
      </c>
      <c r="C5668" t="s">
        <v>23731</v>
      </c>
    </row>
    <row r="5669" spans="1:3" ht="12" customHeight="1" x14ac:dyDescent="0.3">
      <c r="A5669" s="20" t="s">
        <v>661</v>
      </c>
      <c r="B5669" s="20" t="s">
        <v>29315</v>
      </c>
      <c r="C5669" t="s">
        <v>29316</v>
      </c>
    </row>
    <row r="5670" spans="1:3" ht="12" customHeight="1" x14ac:dyDescent="0.3">
      <c r="A5670" s="20" t="s">
        <v>216</v>
      </c>
      <c r="B5670" s="20" t="s">
        <v>29317</v>
      </c>
      <c r="C5670" t="s">
        <v>23719</v>
      </c>
    </row>
    <row r="5671" spans="1:3" ht="12" customHeight="1" x14ac:dyDescent="0.3">
      <c r="A5671" s="20" t="s">
        <v>5000</v>
      </c>
      <c r="B5671" s="20" t="s">
        <v>29318</v>
      </c>
      <c r="C5671" t="s">
        <v>24331</v>
      </c>
    </row>
    <row r="5672" spans="1:3" ht="12" customHeight="1" x14ac:dyDescent="0.3">
      <c r="A5672" s="20" t="s">
        <v>663</v>
      </c>
      <c r="B5672" s="20" t="s">
        <v>29319</v>
      </c>
      <c r="C5672" t="s">
        <v>23719</v>
      </c>
    </row>
    <row r="5673" spans="1:3" ht="12" customHeight="1" x14ac:dyDescent="0.3">
      <c r="A5673" s="20" t="s">
        <v>812</v>
      </c>
      <c r="B5673" s="20" t="s">
        <v>29320</v>
      </c>
      <c r="C5673" t="s">
        <v>23731</v>
      </c>
    </row>
    <row r="5674" spans="1:3" ht="12" customHeight="1" x14ac:dyDescent="0.3">
      <c r="A5674" s="20" t="s">
        <v>5129</v>
      </c>
      <c r="B5674" s="20" t="s">
        <v>29321</v>
      </c>
      <c r="C5674" t="s">
        <v>23683</v>
      </c>
    </row>
    <row r="5675" spans="1:3" ht="12" customHeight="1" x14ac:dyDescent="0.3">
      <c r="A5675" s="20" t="s">
        <v>5672</v>
      </c>
      <c r="B5675" s="20" t="s">
        <v>29322</v>
      </c>
      <c r="C5675" t="s">
        <v>23683</v>
      </c>
    </row>
    <row r="5676" spans="1:3" ht="12" customHeight="1" x14ac:dyDescent="0.3">
      <c r="A5676" s="20" t="s">
        <v>13471</v>
      </c>
      <c r="B5676" s="20" t="s">
        <v>29323</v>
      </c>
      <c r="C5676" t="s">
        <v>23719</v>
      </c>
    </row>
    <row r="5677" spans="1:3" ht="12" customHeight="1" x14ac:dyDescent="0.3">
      <c r="A5677" s="20" t="s">
        <v>13472</v>
      </c>
      <c r="B5677" s="20" t="s">
        <v>29324</v>
      </c>
      <c r="C5677" t="s">
        <v>24245</v>
      </c>
    </row>
    <row r="5678" spans="1:3" ht="12" customHeight="1" x14ac:dyDescent="0.3">
      <c r="A5678" s="20" t="s">
        <v>5242</v>
      </c>
      <c r="B5678" s="20" t="s">
        <v>23721</v>
      </c>
      <c r="C5678" t="s">
        <v>29325</v>
      </c>
    </row>
    <row r="5679" spans="1:3" ht="12" customHeight="1" x14ac:dyDescent="0.3">
      <c r="A5679" s="20" t="s">
        <v>5243</v>
      </c>
      <c r="B5679" s="20" t="s">
        <v>29326</v>
      </c>
      <c r="C5679" t="s">
        <v>23665</v>
      </c>
    </row>
    <row r="5680" spans="1:3" ht="12" customHeight="1" x14ac:dyDescent="0.3">
      <c r="A5680" s="20" t="s">
        <v>5001</v>
      </c>
      <c r="B5680" s="20" t="s">
        <v>29327</v>
      </c>
      <c r="C5680" t="s">
        <v>25120</v>
      </c>
    </row>
    <row r="5681" spans="1:3" ht="12" customHeight="1" x14ac:dyDescent="0.3">
      <c r="A5681" s="20" t="s">
        <v>5244</v>
      </c>
      <c r="B5681" s="20" t="s">
        <v>29328</v>
      </c>
      <c r="C5681" t="s">
        <v>23665</v>
      </c>
    </row>
    <row r="5682" spans="1:3" ht="12" customHeight="1" x14ac:dyDescent="0.3">
      <c r="A5682" s="20" t="s">
        <v>6882</v>
      </c>
      <c r="B5682" s="20" t="s">
        <v>29329</v>
      </c>
      <c r="C5682" t="s">
        <v>23697</v>
      </c>
    </row>
    <row r="5683" spans="1:3" ht="12" customHeight="1" x14ac:dyDescent="0.3">
      <c r="A5683" s="20" t="s">
        <v>5002</v>
      </c>
      <c r="B5683" s="20" t="s">
        <v>23668</v>
      </c>
      <c r="C5683" t="s">
        <v>29330</v>
      </c>
    </row>
    <row r="5684" spans="1:3" ht="12" customHeight="1" x14ac:dyDescent="0.3">
      <c r="A5684" s="20" t="s">
        <v>977</v>
      </c>
      <c r="B5684" s="20" t="s">
        <v>29331</v>
      </c>
      <c r="C5684" t="s">
        <v>23665</v>
      </c>
    </row>
    <row r="5685" spans="1:3" ht="12" customHeight="1" x14ac:dyDescent="0.3">
      <c r="A5685" s="20" t="s">
        <v>6638</v>
      </c>
      <c r="B5685" s="20" t="s">
        <v>29332</v>
      </c>
      <c r="C5685" t="s">
        <v>23697</v>
      </c>
    </row>
    <row r="5686" spans="1:3" ht="12" customHeight="1" x14ac:dyDescent="0.3">
      <c r="A5686" s="20" t="s">
        <v>5059</v>
      </c>
      <c r="B5686" s="20" t="s">
        <v>23668</v>
      </c>
      <c r="C5686" t="s">
        <v>29333</v>
      </c>
    </row>
    <row r="5687" spans="1:3" ht="12" customHeight="1" x14ac:dyDescent="0.3">
      <c r="A5687" s="20" t="s">
        <v>5245</v>
      </c>
      <c r="B5687" s="20" t="s">
        <v>29334</v>
      </c>
      <c r="C5687" t="s">
        <v>29335</v>
      </c>
    </row>
    <row r="5688" spans="1:3" ht="12" customHeight="1" x14ac:dyDescent="0.3">
      <c r="A5688" s="20" t="s">
        <v>3115</v>
      </c>
      <c r="B5688" s="20" t="s">
        <v>29336</v>
      </c>
      <c r="C5688" t="s">
        <v>23729</v>
      </c>
    </row>
    <row r="5689" spans="1:3" ht="12" customHeight="1" x14ac:dyDescent="0.3">
      <c r="A5689" s="20" t="s">
        <v>5004</v>
      </c>
      <c r="B5689" s="20" t="s">
        <v>29337</v>
      </c>
      <c r="C5689" t="s">
        <v>23683</v>
      </c>
    </row>
    <row r="5690" spans="1:3" ht="12" customHeight="1" x14ac:dyDescent="0.3">
      <c r="A5690" s="20" t="s">
        <v>4163</v>
      </c>
      <c r="B5690" s="20" t="s">
        <v>29338</v>
      </c>
      <c r="C5690" t="s">
        <v>24191</v>
      </c>
    </row>
    <row r="5691" spans="1:3" ht="12" customHeight="1" x14ac:dyDescent="0.3">
      <c r="A5691" s="20" t="s">
        <v>5954</v>
      </c>
      <c r="B5691" s="20" t="s">
        <v>29339</v>
      </c>
      <c r="C5691" t="s">
        <v>23697</v>
      </c>
    </row>
    <row r="5692" spans="1:3" ht="12" customHeight="1" x14ac:dyDescent="0.3">
      <c r="A5692" s="20" t="s">
        <v>5437</v>
      </c>
      <c r="B5692" s="20" t="s">
        <v>29340</v>
      </c>
      <c r="C5692" t="s">
        <v>23683</v>
      </c>
    </row>
    <row r="5693" spans="1:3" ht="12" customHeight="1" x14ac:dyDescent="0.3">
      <c r="A5693" s="20" t="s">
        <v>5306</v>
      </c>
      <c r="B5693" s="20" t="s">
        <v>29341</v>
      </c>
      <c r="C5693" t="s">
        <v>23683</v>
      </c>
    </row>
    <row r="5694" spans="1:3" ht="12" customHeight="1" x14ac:dyDescent="0.3">
      <c r="A5694" s="20" t="s">
        <v>5005</v>
      </c>
      <c r="B5694" s="20" t="s">
        <v>29342</v>
      </c>
      <c r="C5694" t="s">
        <v>23683</v>
      </c>
    </row>
    <row r="5695" spans="1:3" ht="12" customHeight="1" x14ac:dyDescent="0.3">
      <c r="A5695" s="20" t="s">
        <v>4905</v>
      </c>
      <c r="B5695" s="20" t="s">
        <v>29343</v>
      </c>
      <c r="C5695" t="s">
        <v>23665</v>
      </c>
    </row>
    <row r="5696" spans="1:3" ht="12" customHeight="1" x14ac:dyDescent="0.3">
      <c r="A5696" s="20" t="s">
        <v>2284</v>
      </c>
      <c r="B5696" s="20" t="s">
        <v>29344</v>
      </c>
      <c r="C5696" t="s">
        <v>23663</v>
      </c>
    </row>
    <row r="5697" spans="1:3" ht="12" customHeight="1" x14ac:dyDescent="0.3">
      <c r="A5697" s="20" t="s">
        <v>5953</v>
      </c>
      <c r="B5697" s="20" t="s">
        <v>29345</v>
      </c>
      <c r="C5697" t="s">
        <v>23697</v>
      </c>
    </row>
    <row r="5698" spans="1:3" ht="12" customHeight="1" x14ac:dyDescent="0.3">
      <c r="A5698" s="20" t="s">
        <v>6881</v>
      </c>
      <c r="B5698" s="20" t="s">
        <v>29346</v>
      </c>
      <c r="C5698" t="s">
        <v>23697</v>
      </c>
    </row>
    <row r="5699" spans="1:3" ht="12" customHeight="1" x14ac:dyDescent="0.3">
      <c r="A5699" s="20" t="s">
        <v>3945</v>
      </c>
      <c r="B5699" s="20" t="s">
        <v>23668</v>
      </c>
      <c r="C5699" t="s">
        <v>29347</v>
      </c>
    </row>
    <row r="5700" spans="1:3" ht="12" customHeight="1" x14ac:dyDescent="0.3">
      <c r="A5700" s="20" t="s">
        <v>662</v>
      </c>
      <c r="B5700" s="20" t="s">
        <v>16264</v>
      </c>
      <c r="C5700" t="s">
        <v>23775</v>
      </c>
    </row>
    <row r="5701" spans="1:3" ht="12" customHeight="1" x14ac:dyDescent="0.3">
      <c r="A5701" s="20" t="s">
        <v>5241</v>
      </c>
      <c r="B5701" s="20" t="s">
        <v>29348</v>
      </c>
      <c r="C5701" t="s">
        <v>23683</v>
      </c>
    </row>
    <row r="5702" spans="1:3" ht="12" customHeight="1" x14ac:dyDescent="0.3">
      <c r="A5702" s="20" t="s">
        <v>6101</v>
      </c>
      <c r="B5702" s="20" t="s">
        <v>23668</v>
      </c>
      <c r="C5702" t="s">
        <v>29349</v>
      </c>
    </row>
    <row r="5703" spans="1:3" ht="12" customHeight="1" x14ac:dyDescent="0.3">
      <c r="A5703" s="20" t="s">
        <v>7110</v>
      </c>
      <c r="B5703" s="20" t="s">
        <v>29350</v>
      </c>
      <c r="C5703" t="s">
        <v>23968</v>
      </c>
    </row>
    <row r="5704" spans="1:3" ht="12" customHeight="1" x14ac:dyDescent="0.3">
      <c r="A5704" s="20" t="s">
        <v>4739</v>
      </c>
      <c r="B5704" s="20" t="s">
        <v>29351</v>
      </c>
      <c r="C5704" t="s">
        <v>23701</v>
      </c>
    </row>
    <row r="5705" spans="1:3" ht="12" customHeight="1" x14ac:dyDescent="0.3">
      <c r="A5705" s="20" t="s">
        <v>6834</v>
      </c>
      <c r="B5705" s="20" t="s">
        <v>29352</v>
      </c>
      <c r="C5705" t="s">
        <v>23683</v>
      </c>
    </row>
    <row r="5706" spans="1:3" ht="12" customHeight="1" x14ac:dyDescent="0.3">
      <c r="A5706" s="20" t="s">
        <v>976</v>
      </c>
      <c r="B5706" s="20" t="s">
        <v>29353</v>
      </c>
      <c r="C5706" t="s">
        <v>23719</v>
      </c>
    </row>
    <row r="5707" spans="1:3" ht="12" customHeight="1" x14ac:dyDescent="0.3">
      <c r="A5707" s="20" t="s">
        <v>665</v>
      </c>
      <c r="B5707" s="20" t="s">
        <v>29354</v>
      </c>
      <c r="C5707" t="s">
        <v>23719</v>
      </c>
    </row>
    <row r="5708" spans="1:3" ht="12" customHeight="1" x14ac:dyDescent="0.3">
      <c r="A5708" s="20" t="s">
        <v>6278</v>
      </c>
      <c r="B5708" s="20" t="s">
        <v>29355</v>
      </c>
      <c r="C5708" t="s">
        <v>23724</v>
      </c>
    </row>
    <row r="5709" spans="1:3" ht="12" customHeight="1" x14ac:dyDescent="0.3">
      <c r="A5709" s="20" t="s">
        <v>2121</v>
      </c>
      <c r="B5709" s="20" t="s">
        <v>23668</v>
      </c>
      <c r="C5709" t="s">
        <v>29356</v>
      </c>
    </row>
    <row r="5710" spans="1:3" ht="12" customHeight="1" x14ac:dyDescent="0.3">
      <c r="A5710" s="20" t="s">
        <v>5003</v>
      </c>
      <c r="B5710" s="20" t="s">
        <v>23668</v>
      </c>
      <c r="C5710" t="s">
        <v>29357</v>
      </c>
    </row>
    <row r="5711" spans="1:3" ht="12" customHeight="1" x14ac:dyDescent="0.3">
      <c r="A5711" s="20" t="s">
        <v>6102</v>
      </c>
      <c r="B5711" s="20" t="s">
        <v>29358</v>
      </c>
      <c r="C5711" t="s">
        <v>23697</v>
      </c>
    </row>
    <row r="5712" spans="1:3" ht="12" customHeight="1" x14ac:dyDescent="0.3">
      <c r="A5712" s="20" t="s">
        <v>5058</v>
      </c>
      <c r="B5712" s="20" t="s">
        <v>24178</v>
      </c>
      <c r="C5712" t="s">
        <v>29359</v>
      </c>
    </row>
    <row r="5713" spans="1:3" ht="12" customHeight="1" x14ac:dyDescent="0.3">
      <c r="A5713" s="20" t="s">
        <v>4451</v>
      </c>
      <c r="B5713" s="20" t="s">
        <v>29360</v>
      </c>
      <c r="C5713" t="s">
        <v>23667</v>
      </c>
    </row>
    <row r="5714" spans="1:3" ht="12" customHeight="1" x14ac:dyDescent="0.3">
      <c r="A5714" s="20" t="s">
        <v>7111</v>
      </c>
      <c r="B5714" s="20" t="s">
        <v>24041</v>
      </c>
      <c r="C5714" t="s">
        <v>29361</v>
      </c>
    </row>
    <row r="5715" spans="1:3" ht="12" customHeight="1" x14ac:dyDescent="0.3">
      <c r="A5715" s="20" t="s">
        <v>5591</v>
      </c>
      <c r="B5715" s="20" t="s">
        <v>29362</v>
      </c>
      <c r="C5715" t="s">
        <v>23839</v>
      </c>
    </row>
    <row r="5716" spans="1:3" ht="12" customHeight="1" x14ac:dyDescent="0.3">
      <c r="A5716" s="20" t="s">
        <v>7025</v>
      </c>
      <c r="B5716" s="20" t="s">
        <v>29363</v>
      </c>
      <c r="C5716" t="s">
        <v>29364</v>
      </c>
    </row>
    <row r="5717" spans="1:3" ht="12" customHeight="1" x14ac:dyDescent="0.3">
      <c r="A5717" s="20" t="s">
        <v>5673</v>
      </c>
      <c r="B5717" s="20" t="s">
        <v>29365</v>
      </c>
      <c r="C5717" t="s">
        <v>23697</v>
      </c>
    </row>
    <row r="5718" spans="1:3" ht="12" customHeight="1" x14ac:dyDescent="0.3">
      <c r="A5718" s="20" t="s">
        <v>5436</v>
      </c>
      <c r="B5718" s="20" t="s">
        <v>23668</v>
      </c>
      <c r="C5718" t="s">
        <v>29366</v>
      </c>
    </row>
    <row r="5719" spans="1:3" ht="12" customHeight="1" x14ac:dyDescent="0.3">
      <c r="A5719" s="20" t="s">
        <v>5351</v>
      </c>
      <c r="B5719" s="20" t="s">
        <v>29367</v>
      </c>
      <c r="C5719" t="s">
        <v>29368</v>
      </c>
    </row>
    <row r="5720" spans="1:3" ht="12" customHeight="1" x14ac:dyDescent="0.3">
      <c r="A5720" s="20" t="s">
        <v>6476</v>
      </c>
      <c r="B5720" s="20" t="s">
        <v>29369</v>
      </c>
      <c r="C5720" t="s">
        <v>29370</v>
      </c>
    </row>
    <row r="5721" spans="1:3" ht="12" customHeight="1" x14ac:dyDescent="0.3">
      <c r="A5721" s="20" t="s">
        <v>4904</v>
      </c>
      <c r="B5721" s="20" t="s">
        <v>29371</v>
      </c>
      <c r="C5721" t="s">
        <v>23683</v>
      </c>
    </row>
    <row r="5722" spans="1:3" ht="12" customHeight="1" x14ac:dyDescent="0.3">
      <c r="A5722" s="20" t="s">
        <v>7026</v>
      </c>
      <c r="B5722" s="20" t="s">
        <v>23668</v>
      </c>
      <c r="C5722" t="s">
        <v>29372</v>
      </c>
    </row>
    <row r="5723" spans="1:3" ht="12" customHeight="1" x14ac:dyDescent="0.3">
      <c r="A5723" s="20" t="s">
        <v>6103</v>
      </c>
      <c r="B5723" s="20" t="s">
        <v>29373</v>
      </c>
      <c r="C5723" t="s">
        <v>25797</v>
      </c>
    </row>
    <row r="5724" spans="1:3" ht="12" customHeight="1" x14ac:dyDescent="0.3">
      <c r="A5724" s="20" t="s">
        <v>5850</v>
      </c>
      <c r="B5724" s="20" t="s">
        <v>29374</v>
      </c>
      <c r="C5724" t="s">
        <v>24944</v>
      </c>
    </row>
    <row r="5725" spans="1:3" ht="12" customHeight="1" x14ac:dyDescent="0.3">
      <c r="A5725" s="20" t="s">
        <v>5246</v>
      </c>
      <c r="B5725" s="20" t="s">
        <v>29375</v>
      </c>
      <c r="C5725" t="s">
        <v>23683</v>
      </c>
    </row>
    <row r="5726" spans="1:3" ht="12" customHeight="1" x14ac:dyDescent="0.3">
      <c r="A5726" s="20" t="s">
        <v>5674</v>
      </c>
      <c r="B5726" s="20" t="s">
        <v>29376</v>
      </c>
      <c r="C5726" t="s">
        <v>23683</v>
      </c>
    </row>
    <row r="5727" spans="1:3" ht="12" customHeight="1" x14ac:dyDescent="0.3">
      <c r="A5727" s="20" t="s">
        <v>5438</v>
      </c>
      <c r="B5727" s="20" t="s">
        <v>24066</v>
      </c>
      <c r="C5727" t="s">
        <v>29377</v>
      </c>
    </row>
    <row r="5728" spans="1:3" ht="12" customHeight="1" x14ac:dyDescent="0.3">
      <c r="A5728" s="20" t="s">
        <v>5130</v>
      </c>
      <c r="B5728" s="20" t="s">
        <v>29378</v>
      </c>
      <c r="C5728" t="s">
        <v>23665</v>
      </c>
    </row>
    <row r="5729" spans="1:3" ht="12" customHeight="1" x14ac:dyDescent="0.3">
      <c r="A5729" s="20" t="s">
        <v>5060</v>
      </c>
      <c r="B5729" s="20" t="s">
        <v>29379</v>
      </c>
      <c r="C5729" t="s">
        <v>23839</v>
      </c>
    </row>
    <row r="5730" spans="1:3" ht="12" customHeight="1" x14ac:dyDescent="0.3">
      <c r="A5730" s="20" t="s">
        <v>5592</v>
      </c>
      <c r="B5730" s="20" t="s">
        <v>29380</v>
      </c>
      <c r="C5730" t="s">
        <v>23839</v>
      </c>
    </row>
    <row r="5731" spans="1:3" ht="12" customHeight="1" x14ac:dyDescent="0.3">
      <c r="A5731" s="20" t="s">
        <v>666</v>
      </c>
      <c r="B5731" s="20" t="s">
        <v>16268</v>
      </c>
      <c r="C5731" t="s">
        <v>23719</v>
      </c>
    </row>
    <row r="5732" spans="1:3" ht="12" customHeight="1" x14ac:dyDescent="0.3">
      <c r="A5732" s="20" t="s">
        <v>5439</v>
      </c>
      <c r="B5732" s="20" t="s">
        <v>15587</v>
      </c>
      <c r="C5732" t="s">
        <v>29381</v>
      </c>
    </row>
    <row r="5733" spans="1:3" ht="12" customHeight="1" x14ac:dyDescent="0.3">
      <c r="A5733" s="20" t="s">
        <v>4452</v>
      </c>
      <c r="B5733" s="20" t="s">
        <v>29382</v>
      </c>
      <c r="C5733" t="s">
        <v>23667</v>
      </c>
    </row>
    <row r="5734" spans="1:3" ht="12" customHeight="1" x14ac:dyDescent="0.3">
      <c r="A5734" s="20" t="s">
        <v>7112</v>
      </c>
      <c r="B5734" s="20" t="s">
        <v>29383</v>
      </c>
      <c r="C5734" t="s">
        <v>23683</v>
      </c>
    </row>
    <row r="5735" spans="1:3" ht="12" customHeight="1" x14ac:dyDescent="0.3">
      <c r="A5735" s="20" t="s">
        <v>813</v>
      </c>
      <c r="B5735" s="20" t="s">
        <v>16419</v>
      </c>
      <c r="C5735" t="s">
        <v>23719</v>
      </c>
    </row>
    <row r="5736" spans="1:3" ht="12" customHeight="1" x14ac:dyDescent="0.3">
      <c r="A5736" s="20" t="s">
        <v>3759</v>
      </c>
      <c r="B5736" s="20" t="s">
        <v>23668</v>
      </c>
      <c r="C5736" t="s">
        <v>29384</v>
      </c>
    </row>
    <row r="5737" spans="1:3" ht="12" customHeight="1" x14ac:dyDescent="0.3">
      <c r="A5737" s="20" t="s">
        <v>667</v>
      </c>
      <c r="B5737" s="20" t="s">
        <v>29385</v>
      </c>
      <c r="C5737" t="s">
        <v>23665</v>
      </c>
    </row>
    <row r="5738" spans="1:3" ht="12" customHeight="1" x14ac:dyDescent="0.3">
      <c r="A5738" s="20" t="s">
        <v>5527</v>
      </c>
      <c r="B5738" s="20" t="s">
        <v>29386</v>
      </c>
      <c r="C5738" t="s">
        <v>23665</v>
      </c>
    </row>
    <row r="5739" spans="1:3" ht="12" customHeight="1" x14ac:dyDescent="0.3">
      <c r="A5739" s="20" t="s">
        <v>6835</v>
      </c>
      <c r="B5739" s="20" t="s">
        <v>29387</v>
      </c>
      <c r="C5739" t="s">
        <v>23697</v>
      </c>
    </row>
    <row r="5740" spans="1:3" ht="12" customHeight="1" x14ac:dyDescent="0.3">
      <c r="A5740" s="20" t="s">
        <v>7113</v>
      </c>
      <c r="B5740" s="20" t="s">
        <v>23677</v>
      </c>
      <c r="C5740" t="s">
        <v>29388</v>
      </c>
    </row>
    <row r="5741" spans="1:3" ht="12" customHeight="1" x14ac:dyDescent="0.3">
      <c r="A5741" s="20" t="s">
        <v>5593</v>
      </c>
      <c r="B5741" s="20" t="s">
        <v>29389</v>
      </c>
      <c r="C5741" t="s">
        <v>23683</v>
      </c>
    </row>
    <row r="5742" spans="1:3" ht="12" customHeight="1" x14ac:dyDescent="0.3">
      <c r="A5742" s="20" t="s">
        <v>668</v>
      </c>
      <c r="B5742" s="20" t="s">
        <v>29390</v>
      </c>
      <c r="C5742" t="s">
        <v>23731</v>
      </c>
    </row>
    <row r="5743" spans="1:3" ht="12" customHeight="1" x14ac:dyDescent="0.3">
      <c r="A5743" s="20" t="s">
        <v>3864</v>
      </c>
      <c r="B5743" s="20" t="s">
        <v>23668</v>
      </c>
      <c r="C5743" t="s">
        <v>29391</v>
      </c>
    </row>
    <row r="5744" spans="1:3" ht="12" customHeight="1" x14ac:dyDescent="0.3">
      <c r="A5744" s="20" t="s">
        <v>5675</v>
      </c>
      <c r="B5744" s="20" t="s">
        <v>29392</v>
      </c>
      <c r="C5744" t="s">
        <v>23697</v>
      </c>
    </row>
    <row r="5745" spans="1:3" ht="12" customHeight="1" x14ac:dyDescent="0.3">
      <c r="A5745" s="20" t="s">
        <v>978</v>
      </c>
      <c r="B5745" s="20" t="s">
        <v>29393</v>
      </c>
      <c r="C5745" t="s">
        <v>23719</v>
      </c>
    </row>
    <row r="5746" spans="1:3" ht="12" customHeight="1" x14ac:dyDescent="0.3">
      <c r="A5746" s="20" t="s">
        <v>3688</v>
      </c>
      <c r="B5746" s="20" t="s">
        <v>29394</v>
      </c>
      <c r="C5746" t="s">
        <v>23665</v>
      </c>
    </row>
    <row r="5747" spans="1:3" ht="12" customHeight="1" x14ac:dyDescent="0.3">
      <c r="A5747" s="20" t="s">
        <v>814</v>
      </c>
      <c r="B5747" s="20" t="s">
        <v>29395</v>
      </c>
      <c r="C5747" t="s">
        <v>23719</v>
      </c>
    </row>
    <row r="5748" spans="1:3" ht="12" customHeight="1" x14ac:dyDescent="0.3">
      <c r="A5748" s="20" t="s">
        <v>6194</v>
      </c>
      <c r="B5748" s="20" t="s">
        <v>29396</v>
      </c>
      <c r="C5748" t="s">
        <v>24098</v>
      </c>
    </row>
    <row r="5749" spans="1:3" ht="12" customHeight="1" x14ac:dyDescent="0.3">
      <c r="A5749" s="20" t="s">
        <v>815</v>
      </c>
      <c r="B5749" s="20" t="s">
        <v>23721</v>
      </c>
      <c r="C5749" t="s">
        <v>29397</v>
      </c>
    </row>
    <row r="5750" spans="1:3" ht="12" customHeight="1" x14ac:dyDescent="0.3">
      <c r="A5750" s="20" t="s">
        <v>1685</v>
      </c>
      <c r="B5750" s="20" t="s">
        <v>29398</v>
      </c>
      <c r="C5750" t="s">
        <v>23663</v>
      </c>
    </row>
    <row r="5751" spans="1:3" ht="12" customHeight="1" x14ac:dyDescent="0.3">
      <c r="A5751" s="20" t="s">
        <v>669</v>
      </c>
      <c r="B5751" s="20" t="s">
        <v>29399</v>
      </c>
      <c r="C5751" t="s">
        <v>25279</v>
      </c>
    </row>
    <row r="5752" spans="1:3" ht="12" customHeight="1" x14ac:dyDescent="0.3">
      <c r="A5752" s="20" t="s">
        <v>670</v>
      </c>
      <c r="B5752" s="20" t="s">
        <v>16272</v>
      </c>
      <c r="C5752" t="s">
        <v>24271</v>
      </c>
    </row>
    <row r="5753" spans="1:3" ht="12" customHeight="1" x14ac:dyDescent="0.3">
      <c r="A5753" s="20" t="s">
        <v>671</v>
      </c>
      <c r="B5753" s="20" t="s">
        <v>16273</v>
      </c>
      <c r="C5753" t="s">
        <v>23665</v>
      </c>
    </row>
    <row r="5754" spans="1:3" ht="12" customHeight="1" x14ac:dyDescent="0.3">
      <c r="A5754" s="20" t="s">
        <v>2122</v>
      </c>
      <c r="B5754" s="20" t="s">
        <v>23668</v>
      </c>
      <c r="C5754" t="s">
        <v>29400</v>
      </c>
    </row>
    <row r="5755" spans="1:3" ht="12" customHeight="1" x14ac:dyDescent="0.3">
      <c r="A5755" s="20" t="s">
        <v>7897</v>
      </c>
      <c r="B5755" s="20" t="s">
        <v>29401</v>
      </c>
      <c r="C5755" t="s">
        <v>23665</v>
      </c>
    </row>
    <row r="5756" spans="1:3" ht="12" customHeight="1" x14ac:dyDescent="0.3">
      <c r="A5756" s="20" t="s">
        <v>1475</v>
      </c>
      <c r="B5756" s="20" t="s">
        <v>29402</v>
      </c>
      <c r="C5756" t="s">
        <v>23663</v>
      </c>
    </row>
    <row r="5757" spans="1:3" ht="12" customHeight="1" x14ac:dyDescent="0.3">
      <c r="A5757" s="20" t="s">
        <v>6195</v>
      </c>
      <c r="B5757" s="20" t="s">
        <v>23668</v>
      </c>
      <c r="C5757" t="s">
        <v>29403</v>
      </c>
    </row>
    <row r="5758" spans="1:3" ht="12" customHeight="1" x14ac:dyDescent="0.3">
      <c r="A5758" s="20" t="s">
        <v>7114</v>
      </c>
      <c r="B5758" s="20" t="s">
        <v>29404</v>
      </c>
      <c r="C5758" t="s">
        <v>23683</v>
      </c>
    </row>
    <row r="5759" spans="1:3" ht="12" customHeight="1" x14ac:dyDescent="0.3">
      <c r="A5759" s="20" t="s">
        <v>2501</v>
      </c>
      <c r="B5759" s="20" t="s">
        <v>29405</v>
      </c>
      <c r="C5759" t="s">
        <v>23663</v>
      </c>
    </row>
    <row r="5760" spans="1:3" ht="12" customHeight="1" x14ac:dyDescent="0.3">
      <c r="A5760" s="20" t="s">
        <v>2123</v>
      </c>
      <c r="B5760" s="20" t="s">
        <v>23668</v>
      </c>
      <c r="C5760" t="s">
        <v>29406</v>
      </c>
    </row>
    <row r="5761" spans="1:3" ht="12" customHeight="1" x14ac:dyDescent="0.3">
      <c r="A5761" s="20" t="s">
        <v>6104</v>
      </c>
      <c r="B5761" s="20" t="s">
        <v>29407</v>
      </c>
      <c r="C5761" t="s">
        <v>23697</v>
      </c>
    </row>
    <row r="5762" spans="1:3" ht="12" customHeight="1" x14ac:dyDescent="0.3">
      <c r="A5762" s="20" t="s">
        <v>2588</v>
      </c>
      <c r="B5762" s="20" t="s">
        <v>29408</v>
      </c>
      <c r="C5762" t="s">
        <v>23663</v>
      </c>
    </row>
    <row r="5763" spans="1:3" ht="12" customHeight="1" x14ac:dyDescent="0.3">
      <c r="A5763" s="20" t="s">
        <v>6639</v>
      </c>
      <c r="B5763" s="20" t="s">
        <v>23668</v>
      </c>
      <c r="C5763" t="s">
        <v>29409</v>
      </c>
    </row>
    <row r="5764" spans="1:3" ht="12" customHeight="1" x14ac:dyDescent="0.3">
      <c r="A5764" s="20" t="s">
        <v>6836</v>
      </c>
      <c r="B5764" s="20" t="s">
        <v>29410</v>
      </c>
      <c r="C5764" t="s">
        <v>23683</v>
      </c>
    </row>
    <row r="5765" spans="1:3" ht="12" customHeight="1" x14ac:dyDescent="0.3">
      <c r="A5765" s="20" t="s">
        <v>6640</v>
      </c>
      <c r="B5765" s="20" t="s">
        <v>29411</v>
      </c>
      <c r="C5765" t="s">
        <v>23697</v>
      </c>
    </row>
    <row r="5766" spans="1:3" ht="12" customHeight="1" x14ac:dyDescent="0.3">
      <c r="A5766" s="20" t="s">
        <v>2285</v>
      </c>
      <c r="B5766" s="20" t="s">
        <v>24467</v>
      </c>
      <c r="C5766" t="s">
        <v>29412</v>
      </c>
    </row>
    <row r="5767" spans="1:3" ht="12" customHeight="1" x14ac:dyDescent="0.3">
      <c r="A5767" s="20" t="s">
        <v>1893</v>
      </c>
      <c r="B5767" s="20" t="s">
        <v>29413</v>
      </c>
      <c r="C5767" t="s">
        <v>29414</v>
      </c>
    </row>
    <row r="5768" spans="1:3" ht="12" customHeight="1" x14ac:dyDescent="0.3">
      <c r="A5768" s="20" t="s">
        <v>1564</v>
      </c>
      <c r="B5768" s="20" t="s">
        <v>29415</v>
      </c>
      <c r="C5768" t="s">
        <v>23801</v>
      </c>
    </row>
    <row r="5769" spans="1:3" ht="12" customHeight="1" x14ac:dyDescent="0.3">
      <c r="A5769" s="20" t="s">
        <v>5006</v>
      </c>
      <c r="B5769" s="20" t="s">
        <v>23721</v>
      </c>
      <c r="C5769" t="s">
        <v>29416</v>
      </c>
    </row>
    <row r="5770" spans="1:3" ht="12" customHeight="1" x14ac:dyDescent="0.3">
      <c r="A5770" s="20" t="s">
        <v>5440</v>
      </c>
      <c r="B5770" s="20" t="s">
        <v>29417</v>
      </c>
      <c r="C5770" t="s">
        <v>29418</v>
      </c>
    </row>
    <row r="5771" spans="1:3" ht="12" customHeight="1" x14ac:dyDescent="0.3">
      <c r="A5771" s="20" t="s">
        <v>1214</v>
      </c>
      <c r="B5771" s="20" t="s">
        <v>23668</v>
      </c>
      <c r="C5771" t="s">
        <v>29419</v>
      </c>
    </row>
    <row r="5772" spans="1:3" ht="12" customHeight="1" x14ac:dyDescent="0.3">
      <c r="A5772" s="20" t="s">
        <v>217</v>
      </c>
      <c r="B5772" s="20" t="s">
        <v>23668</v>
      </c>
      <c r="C5772" t="s">
        <v>29420</v>
      </c>
    </row>
    <row r="5773" spans="1:3" ht="12" customHeight="1" x14ac:dyDescent="0.3">
      <c r="A5773" s="20" t="s">
        <v>3991</v>
      </c>
      <c r="B5773" s="20" t="s">
        <v>19808</v>
      </c>
      <c r="C5773" t="s">
        <v>23821</v>
      </c>
    </row>
    <row r="5774" spans="1:3" ht="12" customHeight="1" x14ac:dyDescent="0.3">
      <c r="A5774" s="20" t="s">
        <v>5007</v>
      </c>
      <c r="B5774" s="20" t="s">
        <v>29421</v>
      </c>
      <c r="C5774" t="s">
        <v>29422</v>
      </c>
    </row>
    <row r="5775" spans="1:3" ht="12" customHeight="1" x14ac:dyDescent="0.3">
      <c r="A5775" s="20" t="s">
        <v>6105</v>
      </c>
      <c r="B5775" s="20" t="s">
        <v>29423</v>
      </c>
      <c r="C5775" t="s">
        <v>23697</v>
      </c>
    </row>
    <row r="5776" spans="1:3" ht="12" customHeight="1" x14ac:dyDescent="0.3">
      <c r="A5776" s="20" t="s">
        <v>460</v>
      </c>
      <c r="B5776" s="20" t="s">
        <v>29424</v>
      </c>
      <c r="C5776" t="s">
        <v>23719</v>
      </c>
    </row>
    <row r="5777" spans="1:3" ht="12" customHeight="1" x14ac:dyDescent="0.3">
      <c r="A5777" s="20" t="s">
        <v>2286</v>
      </c>
      <c r="B5777" s="20" t="s">
        <v>29425</v>
      </c>
      <c r="C5777" t="s">
        <v>23663</v>
      </c>
    </row>
    <row r="5778" spans="1:3" ht="12" customHeight="1" x14ac:dyDescent="0.3">
      <c r="A5778" s="20" t="s">
        <v>7380</v>
      </c>
      <c r="B5778" s="20" t="s">
        <v>23668</v>
      </c>
      <c r="C5778" t="s">
        <v>29426</v>
      </c>
    </row>
    <row r="5779" spans="1:3" ht="12" customHeight="1" x14ac:dyDescent="0.3">
      <c r="A5779" s="20" t="s">
        <v>2428</v>
      </c>
      <c r="B5779" s="20" t="s">
        <v>29427</v>
      </c>
      <c r="C5779" t="s">
        <v>23663</v>
      </c>
    </row>
    <row r="5780" spans="1:3" ht="12" customHeight="1" x14ac:dyDescent="0.3">
      <c r="A5780" s="20" t="s">
        <v>218</v>
      </c>
      <c r="B5780" s="20" t="s">
        <v>29428</v>
      </c>
      <c r="C5780" t="s">
        <v>23775</v>
      </c>
    </row>
    <row r="5781" spans="1:3" ht="12" customHeight="1" x14ac:dyDescent="0.3">
      <c r="A5781" s="20" t="s">
        <v>3046</v>
      </c>
      <c r="B5781" s="20" t="s">
        <v>25274</v>
      </c>
      <c r="C5781" t="s">
        <v>29429</v>
      </c>
    </row>
    <row r="5782" spans="1:3" ht="12" customHeight="1" x14ac:dyDescent="0.3">
      <c r="A5782" s="20" t="s">
        <v>1894</v>
      </c>
      <c r="B5782" s="20" t="s">
        <v>29430</v>
      </c>
      <c r="C5782" t="s">
        <v>23663</v>
      </c>
    </row>
    <row r="5783" spans="1:3" ht="12" customHeight="1" x14ac:dyDescent="0.3">
      <c r="A5783" s="20" t="s">
        <v>3574</v>
      </c>
      <c r="B5783" s="20" t="s">
        <v>29431</v>
      </c>
      <c r="C5783" t="s">
        <v>23770</v>
      </c>
    </row>
    <row r="5784" spans="1:3" ht="12" customHeight="1" x14ac:dyDescent="0.3">
      <c r="A5784" s="20" t="s">
        <v>6921</v>
      </c>
      <c r="B5784" s="20" t="s">
        <v>29432</v>
      </c>
      <c r="C5784" t="s">
        <v>23697</v>
      </c>
    </row>
    <row r="5785" spans="1:3" ht="12" customHeight="1" x14ac:dyDescent="0.3">
      <c r="A5785" s="20" t="s">
        <v>2808</v>
      </c>
      <c r="B5785" s="20" t="s">
        <v>15587</v>
      </c>
      <c r="C5785" t="s">
        <v>29433</v>
      </c>
    </row>
    <row r="5786" spans="1:3" ht="12" customHeight="1" x14ac:dyDescent="0.3">
      <c r="A5786" s="20" t="s">
        <v>461</v>
      </c>
      <c r="B5786" s="20" t="s">
        <v>29434</v>
      </c>
      <c r="C5786" t="s">
        <v>29435</v>
      </c>
    </row>
    <row r="5787" spans="1:3" ht="12" customHeight="1" x14ac:dyDescent="0.3">
      <c r="A5787" s="20" t="s">
        <v>7115</v>
      </c>
      <c r="B5787" s="20" t="s">
        <v>23668</v>
      </c>
      <c r="C5787" t="s">
        <v>29436</v>
      </c>
    </row>
    <row r="5788" spans="1:3" ht="12" customHeight="1" x14ac:dyDescent="0.3">
      <c r="A5788" s="20" t="s">
        <v>1476</v>
      </c>
      <c r="B5788" s="20" t="s">
        <v>29437</v>
      </c>
      <c r="C5788" t="s">
        <v>23663</v>
      </c>
    </row>
    <row r="5789" spans="1:3" ht="12" customHeight="1" x14ac:dyDescent="0.3">
      <c r="A5789" s="20" t="s">
        <v>2934</v>
      </c>
      <c r="B5789" s="20" t="s">
        <v>29438</v>
      </c>
      <c r="C5789" t="s">
        <v>24483</v>
      </c>
    </row>
    <row r="5790" spans="1:3" ht="12" customHeight="1" x14ac:dyDescent="0.3">
      <c r="A5790" s="20" t="s">
        <v>3206</v>
      </c>
      <c r="B5790" s="20" t="s">
        <v>19015</v>
      </c>
      <c r="C5790" t="s">
        <v>29439</v>
      </c>
    </row>
    <row r="5791" spans="1:3" ht="12" customHeight="1" x14ac:dyDescent="0.3">
      <c r="A5791" s="20" t="s">
        <v>2124</v>
      </c>
      <c r="B5791" s="20" t="s">
        <v>23668</v>
      </c>
      <c r="C5791" t="s">
        <v>29440</v>
      </c>
    </row>
    <row r="5792" spans="1:3" ht="12" customHeight="1" x14ac:dyDescent="0.3">
      <c r="A5792" s="20" t="s">
        <v>2287</v>
      </c>
      <c r="B5792" s="20" t="s">
        <v>29441</v>
      </c>
      <c r="C5792" t="s">
        <v>23812</v>
      </c>
    </row>
    <row r="5793" spans="1:3" ht="12" customHeight="1" x14ac:dyDescent="0.3">
      <c r="A5793" s="20" t="s">
        <v>2809</v>
      </c>
      <c r="B5793" s="20" t="s">
        <v>29442</v>
      </c>
      <c r="C5793" t="s">
        <v>23683</v>
      </c>
    </row>
    <row r="5794" spans="1:3" ht="12" customHeight="1" x14ac:dyDescent="0.3">
      <c r="A5794" s="20" t="s">
        <v>2715</v>
      </c>
      <c r="B5794" s="20" t="s">
        <v>29443</v>
      </c>
      <c r="C5794" t="s">
        <v>23663</v>
      </c>
    </row>
    <row r="5795" spans="1:3" ht="12" customHeight="1" x14ac:dyDescent="0.3">
      <c r="A5795" s="20" t="s">
        <v>3575</v>
      </c>
      <c r="B5795" s="20" t="s">
        <v>29444</v>
      </c>
      <c r="C5795" t="s">
        <v>23770</v>
      </c>
    </row>
    <row r="5796" spans="1:3" ht="12" customHeight="1" x14ac:dyDescent="0.3">
      <c r="A5796" s="20" t="s">
        <v>2810</v>
      </c>
      <c r="B5796" s="20" t="s">
        <v>15587</v>
      </c>
      <c r="C5796" t="s">
        <v>29445</v>
      </c>
    </row>
    <row r="5797" spans="1:3" ht="12" customHeight="1" x14ac:dyDescent="0.3">
      <c r="A5797" s="20" t="s">
        <v>3519</v>
      </c>
      <c r="B5797" s="20" t="s">
        <v>29446</v>
      </c>
      <c r="C5797" t="s">
        <v>23770</v>
      </c>
    </row>
    <row r="5798" spans="1:3" ht="12" customHeight="1" x14ac:dyDescent="0.3">
      <c r="A5798" s="20" t="s">
        <v>4828</v>
      </c>
      <c r="B5798" s="20" t="s">
        <v>29447</v>
      </c>
      <c r="C5798" t="s">
        <v>23665</v>
      </c>
    </row>
    <row r="5799" spans="1:3" ht="12" customHeight="1" x14ac:dyDescent="0.3">
      <c r="A5799" s="20" t="s">
        <v>2935</v>
      </c>
      <c r="B5799" s="20" t="s">
        <v>29448</v>
      </c>
      <c r="C5799" t="s">
        <v>24483</v>
      </c>
    </row>
    <row r="5800" spans="1:3" ht="12" customHeight="1" x14ac:dyDescent="0.3">
      <c r="A5800" s="20" t="s">
        <v>1067</v>
      </c>
      <c r="B5800" s="20" t="s">
        <v>29449</v>
      </c>
      <c r="C5800" t="s">
        <v>29450</v>
      </c>
    </row>
    <row r="5801" spans="1:3" ht="12" customHeight="1" x14ac:dyDescent="0.3">
      <c r="A5801" s="20" t="s">
        <v>2698</v>
      </c>
      <c r="B5801" s="20" t="s">
        <v>29451</v>
      </c>
      <c r="C5801" t="s">
        <v>23665</v>
      </c>
    </row>
    <row r="5802" spans="1:3" ht="12" customHeight="1" x14ac:dyDescent="0.3">
      <c r="A5802" s="20" t="s">
        <v>219</v>
      </c>
      <c r="B5802" s="20" t="s">
        <v>29452</v>
      </c>
      <c r="C5802" t="s">
        <v>23839</v>
      </c>
    </row>
    <row r="5803" spans="1:3" ht="12" customHeight="1" x14ac:dyDescent="0.3">
      <c r="A5803" s="20" t="s">
        <v>3823</v>
      </c>
      <c r="B5803" s="20" t="s">
        <v>29453</v>
      </c>
      <c r="C5803" t="s">
        <v>23683</v>
      </c>
    </row>
    <row r="5804" spans="1:3" ht="12" customHeight="1" x14ac:dyDescent="0.3">
      <c r="A5804" s="20" t="s">
        <v>1895</v>
      </c>
      <c r="B5804" s="20" t="s">
        <v>29454</v>
      </c>
      <c r="C5804" t="s">
        <v>23663</v>
      </c>
    </row>
    <row r="5805" spans="1:3" ht="12" customHeight="1" x14ac:dyDescent="0.3">
      <c r="A5805" s="20" t="s">
        <v>2502</v>
      </c>
      <c r="B5805" s="20" t="s">
        <v>29455</v>
      </c>
      <c r="C5805" t="s">
        <v>23663</v>
      </c>
    </row>
    <row r="5806" spans="1:3" ht="12" customHeight="1" x14ac:dyDescent="0.3">
      <c r="A5806" s="20" t="s">
        <v>4164</v>
      </c>
      <c r="B5806" s="20" t="s">
        <v>19985</v>
      </c>
      <c r="C5806" t="s">
        <v>24191</v>
      </c>
    </row>
    <row r="5807" spans="1:3" ht="12" customHeight="1" x14ac:dyDescent="0.3">
      <c r="A5807" s="20" t="s">
        <v>1896</v>
      </c>
      <c r="B5807" s="20" t="s">
        <v>29456</v>
      </c>
      <c r="C5807" t="s">
        <v>23663</v>
      </c>
    </row>
    <row r="5808" spans="1:3" ht="12" customHeight="1" x14ac:dyDescent="0.3">
      <c r="A5808" s="20" t="s">
        <v>3824</v>
      </c>
      <c r="B5808" s="20" t="s">
        <v>29457</v>
      </c>
      <c r="C5808" t="s">
        <v>23683</v>
      </c>
    </row>
    <row r="5809" spans="1:3" ht="12" customHeight="1" x14ac:dyDescent="0.3">
      <c r="A5809" s="20" t="s">
        <v>220</v>
      </c>
      <c r="B5809" s="20" t="s">
        <v>29458</v>
      </c>
      <c r="C5809" t="s">
        <v>24096</v>
      </c>
    </row>
    <row r="5810" spans="1:3" ht="12" customHeight="1" x14ac:dyDescent="0.3">
      <c r="A5810" s="20" t="s">
        <v>369</v>
      </c>
      <c r="B5810" s="20" t="s">
        <v>23668</v>
      </c>
      <c r="C5810" t="s">
        <v>29459</v>
      </c>
    </row>
    <row r="5811" spans="1:3" ht="12" customHeight="1" x14ac:dyDescent="0.3">
      <c r="A5811" s="20" t="s">
        <v>2797</v>
      </c>
      <c r="B5811" s="20" t="s">
        <v>15587</v>
      </c>
      <c r="C5811" t="s">
        <v>29460</v>
      </c>
    </row>
    <row r="5812" spans="1:3" ht="12" customHeight="1" x14ac:dyDescent="0.3">
      <c r="A5812" s="20" t="s">
        <v>2811</v>
      </c>
      <c r="B5812" s="20" t="s">
        <v>15587</v>
      </c>
      <c r="C5812" t="s">
        <v>29461</v>
      </c>
    </row>
    <row r="5813" spans="1:3" ht="12" customHeight="1" x14ac:dyDescent="0.3">
      <c r="A5813" s="20" t="s">
        <v>1068</v>
      </c>
      <c r="B5813" s="20" t="s">
        <v>16681</v>
      </c>
      <c r="C5813" t="s">
        <v>23774</v>
      </c>
    </row>
    <row r="5814" spans="1:3" ht="12" customHeight="1" x14ac:dyDescent="0.3">
      <c r="A5814" s="20" t="s">
        <v>221</v>
      </c>
      <c r="B5814" s="20" t="s">
        <v>29462</v>
      </c>
      <c r="C5814" t="s">
        <v>23719</v>
      </c>
    </row>
    <row r="5815" spans="1:3" ht="12" customHeight="1" x14ac:dyDescent="0.3">
      <c r="A5815" s="20" t="s">
        <v>3047</v>
      </c>
      <c r="B5815" s="20" t="s">
        <v>29463</v>
      </c>
      <c r="C5815" t="s">
        <v>23729</v>
      </c>
    </row>
    <row r="5816" spans="1:3" ht="12" customHeight="1" x14ac:dyDescent="0.3">
      <c r="A5816" s="20" t="s">
        <v>6837</v>
      </c>
      <c r="B5816" s="20" t="s">
        <v>29464</v>
      </c>
      <c r="C5816" t="s">
        <v>29465</v>
      </c>
    </row>
    <row r="5817" spans="1:3" ht="12" customHeight="1" x14ac:dyDescent="0.3">
      <c r="A5817" s="20" t="s">
        <v>2288</v>
      </c>
      <c r="B5817" s="20" t="s">
        <v>29466</v>
      </c>
      <c r="C5817" t="s">
        <v>23663</v>
      </c>
    </row>
    <row r="5818" spans="1:3" ht="12" customHeight="1" x14ac:dyDescent="0.3">
      <c r="A5818" s="20" t="s">
        <v>1686</v>
      </c>
      <c r="B5818" s="20" t="s">
        <v>29467</v>
      </c>
      <c r="C5818" t="s">
        <v>23663</v>
      </c>
    </row>
    <row r="5819" spans="1:3" ht="12" customHeight="1" x14ac:dyDescent="0.3">
      <c r="A5819" s="20" t="s">
        <v>1069</v>
      </c>
      <c r="B5819" s="20" t="s">
        <v>16682</v>
      </c>
      <c r="C5819" t="s">
        <v>23774</v>
      </c>
    </row>
    <row r="5820" spans="1:3" ht="12" customHeight="1" x14ac:dyDescent="0.3">
      <c r="A5820" s="20" t="s">
        <v>5352</v>
      </c>
      <c r="B5820" s="20" t="s">
        <v>29468</v>
      </c>
      <c r="C5820" t="s">
        <v>23683</v>
      </c>
    </row>
    <row r="5821" spans="1:3" ht="12" customHeight="1" x14ac:dyDescent="0.3">
      <c r="A5821" s="20" t="s">
        <v>6106</v>
      </c>
      <c r="B5821" s="20" t="s">
        <v>24141</v>
      </c>
      <c r="C5821" t="s">
        <v>23697</v>
      </c>
    </row>
    <row r="5822" spans="1:3" ht="12" customHeight="1" x14ac:dyDescent="0.3">
      <c r="A5822" s="20" t="s">
        <v>6641</v>
      </c>
      <c r="B5822" s="20" t="s">
        <v>29469</v>
      </c>
      <c r="C5822" t="s">
        <v>24944</v>
      </c>
    </row>
    <row r="5823" spans="1:3" ht="12" customHeight="1" x14ac:dyDescent="0.3">
      <c r="A5823" s="20" t="s">
        <v>5441</v>
      </c>
      <c r="B5823" s="20" t="s">
        <v>29470</v>
      </c>
      <c r="C5823" t="s">
        <v>29471</v>
      </c>
    </row>
    <row r="5824" spans="1:3" ht="12" customHeight="1" x14ac:dyDescent="0.3">
      <c r="A5824" s="20" t="s">
        <v>6642</v>
      </c>
      <c r="B5824" s="20" t="s">
        <v>29472</v>
      </c>
      <c r="C5824" t="s">
        <v>23697</v>
      </c>
    </row>
    <row r="5825" spans="1:3" ht="12" customHeight="1" x14ac:dyDescent="0.3">
      <c r="A5825" s="20" t="s">
        <v>5307</v>
      </c>
      <c r="B5825" s="20" t="s">
        <v>24423</v>
      </c>
      <c r="C5825" t="s">
        <v>29473</v>
      </c>
    </row>
    <row r="5826" spans="1:3" ht="12" customHeight="1" x14ac:dyDescent="0.3">
      <c r="A5826" s="20" t="s">
        <v>6196</v>
      </c>
      <c r="B5826" s="20" t="s">
        <v>27999</v>
      </c>
      <c r="C5826" t="s">
        <v>29474</v>
      </c>
    </row>
    <row r="5827" spans="1:3" ht="12" customHeight="1" x14ac:dyDescent="0.3">
      <c r="A5827" s="20" t="s">
        <v>4321</v>
      </c>
      <c r="B5827" s="20" t="s">
        <v>23883</v>
      </c>
      <c r="C5827" t="s">
        <v>29475</v>
      </c>
    </row>
    <row r="5828" spans="1:3" ht="12" customHeight="1" x14ac:dyDescent="0.3">
      <c r="A5828" s="20" t="s">
        <v>979</v>
      </c>
      <c r="B5828" s="20" t="s">
        <v>24038</v>
      </c>
      <c r="C5828" t="s">
        <v>29476</v>
      </c>
    </row>
    <row r="5829" spans="1:3" ht="12" customHeight="1" x14ac:dyDescent="0.3">
      <c r="A5829" s="20" t="s">
        <v>3414</v>
      </c>
      <c r="B5829" s="20" t="s">
        <v>23668</v>
      </c>
      <c r="C5829" t="s">
        <v>29477</v>
      </c>
    </row>
    <row r="5830" spans="1:3" ht="12" customHeight="1" x14ac:dyDescent="0.3">
      <c r="A5830" s="20" t="s">
        <v>7316</v>
      </c>
      <c r="B5830" s="20" t="s">
        <v>23974</v>
      </c>
      <c r="C5830" t="s">
        <v>29478</v>
      </c>
    </row>
    <row r="5831" spans="1:3" ht="12" customHeight="1" x14ac:dyDescent="0.3">
      <c r="A5831" s="20" t="s">
        <v>4645</v>
      </c>
      <c r="B5831" s="20" t="s">
        <v>15587</v>
      </c>
      <c r="C5831" t="s">
        <v>29479</v>
      </c>
    </row>
    <row r="5832" spans="1:3" ht="12" customHeight="1" x14ac:dyDescent="0.3">
      <c r="A5832" s="20" t="s">
        <v>370</v>
      </c>
      <c r="B5832" s="20" t="s">
        <v>15968</v>
      </c>
      <c r="C5832" t="s">
        <v>23719</v>
      </c>
    </row>
    <row r="5833" spans="1:3" ht="12" customHeight="1" x14ac:dyDescent="0.3">
      <c r="A5833" s="20" t="s">
        <v>672</v>
      </c>
      <c r="B5833" s="20" t="s">
        <v>16274</v>
      </c>
      <c r="C5833" t="s">
        <v>23719</v>
      </c>
    </row>
    <row r="5834" spans="1:3" ht="12" customHeight="1" x14ac:dyDescent="0.3">
      <c r="A5834" s="20" t="s">
        <v>3048</v>
      </c>
      <c r="B5834" s="20" t="s">
        <v>29480</v>
      </c>
      <c r="C5834" t="s">
        <v>23661</v>
      </c>
    </row>
    <row r="5835" spans="1:3" ht="12" customHeight="1" x14ac:dyDescent="0.3">
      <c r="A5835" s="20" t="s">
        <v>3825</v>
      </c>
      <c r="B5835" s="20" t="s">
        <v>29481</v>
      </c>
      <c r="C5835" t="s">
        <v>23839</v>
      </c>
    </row>
    <row r="5836" spans="1:3" ht="12" customHeight="1" x14ac:dyDescent="0.3">
      <c r="A5836" s="20" t="s">
        <v>223</v>
      </c>
      <c r="B5836" s="20" t="s">
        <v>23668</v>
      </c>
      <c r="C5836" t="s">
        <v>29482</v>
      </c>
    </row>
    <row r="5837" spans="1:3" ht="12" customHeight="1" x14ac:dyDescent="0.3">
      <c r="A5837" s="20" t="s">
        <v>1897</v>
      </c>
      <c r="B5837" s="20" t="s">
        <v>29483</v>
      </c>
      <c r="C5837" t="s">
        <v>23663</v>
      </c>
    </row>
    <row r="5838" spans="1:3" ht="12" customHeight="1" x14ac:dyDescent="0.3">
      <c r="A5838" s="20" t="s">
        <v>6643</v>
      </c>
      <c r="B5838" s="20" t="s">
        <v>29484</v>
      </c>
      <c r="C5838" t="s">
        <v>25797</v>
      </c>
    </row>
    <row r="5839" spans="1:3" ht="12" customHeight="1" x14ac:dyDescent="0.3">
      <c r="A5839" s="20" t="s">
        <v>4740</v>
      </c>
      <c r="B5839" s="20" t="s">
        <v>29485</v>
      </c>
      <c r="C5839" t="s">
        <v>23683</v>
      </c>
    </row>
    <row r="5840" spans="1:3" ht="12" customHeight="1" x14ac:dyDescent="0.3">
      <c r="A5840" s="20" t="s">
        <v>5528</v>
      </c>
      <c r="B5840" s="20" t="s">
        <v>29486</v>
      </c>
      <c r="C5840" t="s">
        <v>24098</v>
      </c>
    </row>
    <row r="5841" spans="1:3" ht="12" customHeight="1" x14ac:dyDescent="0.3">
      <c r="A5841" s="20" t="s">
        <v>6477</v>
      </c>
      <c r="B5841" s="20" t="s">
        <v>29487</v>
      </c>
      <c r="C5841" t="s">
        <v>23675</v>
      </c>
    </row>
    <row r="5842" spans="1:3" ht="12" customHeight="1" x14ac:dyDescent="0.3">
      <c r="A5842" s="20" t="s">
        <v>6530</v>
      </c>
      <c r="B5842" s="20" t="s">
        <v>23668</v>
      </c>
      <c r="C5842" t="s">
        <v>29488</v>
      </c>
    </row>
    <row r="5843" spans="1:3" ht="12" customHeight="1" x14ac:dyDescent="0.3">
      <c r="A5843" s="20" t="s">
        <v>5955</v>
      </c>
      <c r="B5843" s="20" t="s">
        <v>26002</v>
      </c>
      <c r="C5843" t="s">
        <v>23697</v>
      </c>
    </row>
    <row r="5844" spans="1:3" ht="12" customHeight="1" x14ac:dyDescent="0.3">
      <c r="A5844" s="20" t="s">
        <v>3907</v>
      </c>
      <c r="B5844" s="20" t="s">
        <v>29489</v>
      </c>
      <c r="C5844" t="s">
        <v>23738</v>
      </c>
    </row>
    <row r="5845" spans="1:3" ht="12" customHeight="1" x14ac:dyDescent="0.3">
      <c r="A5845" s="20" t="s">
        <v>3049</v>
      </c>
      <c r="B5845" s="20" t="s">
        <v>29490</v>
      </c>
      <c r="C5845" t="s">
        <v>23729</v>
      </c>
    </row>
    <row r="5846" spans="1:3" ht="12" customHeight="1" x14ac:dyDescent="0.3">
      <c r="A5846" s="20" t="s">
        <v>222</v>
      </c>
      <c r="B5846" s="20" t="s">
        <v>15816</v>
      </c>
      <c r="C5846" t="s">
        <v>23719</v>
      </c>
    </row>
    <row r="5847" spans="1:3" ht="12" customHeight="1" x14ac:dyDescent="0.3">
      <c r="A5847" s="20" t="s">
        <v>371</v>
      </c>
      <c r="B5847" s="20" t="s">
        <v>15969</v>
      </c>
      <c r="C5847" t="s">
        <v>23719</v>
      </c>
    </row>
    <row r="5848" spans="1:3" ht="12" customHeight="1" x14ac:dyDescent="0.3">
      <c r="A5848" s="20" t="s">
        <v>2125</v>
      </c>
      <c r="B5848" s="20" t="s">
        <v>23668</v>
      </c>
      <c r="C5848" t="s">
        <v>29491</v>
      </c>
    </row>
    <row r="5849" spans="1:3" ht="12" customHeight="1" x14ac:dyDescent="0.3">
      <c r="A5849" s="20" t="s">
        <v>3826</v>
      </c>
      <c r="B5849" s="20" t="s">
        <v>29492</v>
      </c>
      <c r="C5849" t="s">
        <v>23665</v>
      </c>
    </row>
    <row r="5850" spans="1:3" ht="12" customHeight="1" x14ac:dyDescent="0.3">
      <c r="A5850" s="20" t="s">
        <v>1477</v>
      </c>
      <c r="B5850" s="20" t="s">
        <v>29493</v>
      </c>
      <c r="C5850" t="s">
        <v>23805</v>
      </c>
    </row>
    <row r="5851" spans="1:3" ht="12" customHeight="1" x14ac:dyDescent="0.3">
      <c r="A5851" s="20" t="s">
        <v>1478</v>
      </c>
      <c r="B5851" s="20" t="s">
        <v>29494</v>
      </c>
      <c r="C5851" t="s">
        <v>23805</v>
      </c>
    </row>
    <row r="5852" spans="1:3" ht="12" customHeight="1" x14ac:dyDescent="0.3">
      <c r="A5852" s="20" t="s">
        <v>2503</v>
      </c>
      <c r="B5852" s="20" t="s">
        <v>29495</v>
      </c>
      <c r="C5852" t="s">
        <v>23665</v>
      </c>
    </row>
    <row r="5853" spans="1:3" ht="12" customHeight="1" x14ac:dyDescent="0.3">
      <c r="A5853" s="20" t="s">
        <v>2936</v>
      </c>
      <c r="B5853" s="20" t="s">
        <v>29496</v>
      </c>
      <c r="C5853" t="s">
        <v>23665</v>
      </c>
    </row>
    <row r="5854" spans="1:3" ht="12" customHeight="1" x14ac:dyDescent="0.3">
      <c r="A5854" s="20" t="s">
        <v>2812</v>
      </c>
      <c r="B5854" s="20" t="s">
        <v>29497</v>
      </c>
      <c r="C5854" t="s">
        <v>23665</v>
      </c>
    </row>
    <row r="5855" spans="1:3" ht="12" customHeight="1" x14ac:dyDescent="0.3">
      <c r="A5855" s="20" t="s">
        <v>2938</v>
      </c>
      <c r="B5855" s="20" t="s">
        <v>29498</v>
      </c>
      <c r="C5855" t="s">
        <v>23683</v>
      </c>
    </row>
    <row r="5856" spans="1:3" ht="12" customHeight="1" x14ac:dyDescent="0.3">
      <c r="A5856" s="20" t="s">
        <v>2937</v>
      </c>
      <c r="B5856" s="20" t="s">
        <v>23668</v>
      </c>
      <c r="C5856" t="s">
        <v>29499</v>
      </c>
    </row>
    <row r="5857" spans="1:3" ht="12" customHeight="1" x14ac:dyDescent="0.3">
      <c r="A5857" s="20" t="s">
        <v>3623</v>
      </c>
      <c r="B5857" s="20" t="s">
        <v>29500</v>
      </c>
      <c r="C5857" t="s">
        <v>23770</v>
      </c>
    </row>
    <row r="5858" spans="1:3" ht="12" customHeight="1" x14ac:dyDescent="0.3">
      <c r="A5858" s="20" t="s">
        <v>2813</v>
      </c>
      <c r="B5858" s="20" t="s">
        <v>29501</v>
      </c>
      <c r="C5858" t="s">
        <v>23665</v>
      </c>
    </row>
    <row r="5859" spans="1:3" ht="12" customHeight="1" x14ac:dyDescent="0.3">
      <c r="A5859" s="20" t="s">
        <v>2289</v>
      </c>
      <c r="B5859" s="20" t="s">
        <v>23668</v>
      </c>
      <c r="C5859" t="s">
        <v>29502</v>
      </c>
    </row>
    <row r="5860" spans="1:3" ht="12" customHeight="1" x14ac:dyDescent="0.3">
      <c r="A5860" s="20" t="s">
        <v>1898</v>
      </c>
      <c r="B5860" s="20" t="s">
        <v>29503</v>
      </c>
      <c r="C5860" t="s">
        <v>23663</v>
      </c>
    </row>
    <row r="5861" spans="1:3" ht="12" customHeight="1" x14ac:dyDescent="0.3">
      <c r="A5861" s="20" t="s">
        <v>5008</v>
      </c>
      <c r="B5861" s="20" t="s">
        <v>29504</v>
      </c>
      <c r="C5861" t="s">
        <v>23683</v>
      </c>
    </row>
    <row r="5862" spans="1:3" ht="12" customHeight="1" x14ac:dyDescent="0.3">
      <c r="A5862" s="20" t="s">
        <v>3415</v>
      </c>
      <c r="B5862" s="20" t="s">
        <v>29505</v>
      </c>
      <c r="C5862" t="s">
        <v>23665</v>
      </c>
    </row>
    <row r="5863" spans="1:3" ht="12" customHeight="1" x14ac:dyDescent="0.3">
      <c r="A5863" s="20" t="s">
        <v>6644</v>
      </c>
      <c r="B5863" s="20" t="s">
        <v>29506</v>
      </c>
      <c r="C5863" t="s">
        <v>23697</v>
      </c>
    </row>
    <row r="5864" spans="1:3" ht="12" customHeight="1" x14ac:dyDescent="0.3">
      <c r="A5864" s="20" t="s">
        <v>3342</v>
      </c>
      <c r="B5864" s="20" t="s">
        <v>29507</v>
      </c>
      <c r="C5864" t="s">
        <v>23661</v>
      </c>
    </row>
    <row r="5865" spans="1:3" ht="12" customHeight="1" x14ac:dyDescent="0.3">
      <c r="A5865" s="20" t="s">
        <v>1687</v>
      </c>
      <c r="B5865" s="20" t="s">
        <v>23668</v>
      </c>
      <c r="C5865" t="s">
        <v>29508</v>
      </c>
    </row>
    <row r="5866" spans="1:3" ht="12" customHeight="1" x14ac:dyDescent="0.3">
      <c r="A5866" s="20" t="s">
        <v>3343</v>
      </c>
      <c r="B5866" s="20" t="s">
        <v>29509</v>
      </c>
      <c r="C5866" t="s">
        <v>23661</v>
      </c>
    </row>
    <row r="5867" spans="1:3" ht="12" customHeight="1" x14ac:dyDescent="0.3">
      <c r="A5867" s="20" t="s">
        <v>224</v>
      </c>
      <c r="B5867" s="20" t="s">
        <v>29510</v>
      </c>
      <c r="C5867" t="s">
        <v>23731</v>
      </c>
    </row>
    <row r="5868" spans="1:3" ht="12" customHeight="1" x14ac:dyDescent="0.3">
      <c r="A5868" s="20" t="s">
        <v>3992</v>
      </c>
      <c r="B5868" s="20" t="s">
        <v>29511</v>
      </c>
      <c r="C5868" t="s">
        <v>23839</v>
      </c>
    </row>
    <row r="5869" spans="1:3" ht="12" customHeight="1" x14ac:dyDescent="0.3">
      <c r="A5869" s="20" t="s">
        <v>3520</v>
      </c>
      <c r="B5869" s="20" t="s">
        <v>29512</v>
      </c>
      <c r="C5869" t="s">
        <v>23770</v>
      </c>
    </row>
    <row r="5870" spans="1:3" ht="12" customHeight="1" x14ac:dyDescent="0.3">
      <c r="A5870" s="20" t="s">
        <v>2126</v>
      </c>
      <c r="B5870" s="20" t="s">
        <v>23668</v>
      </c>
      <c r="C5870" t="s">
        <v>29513</v>
      </c>
    </row>
    <row r="5871" spans="1:3" ht="12" customHeight="1" x14ac:dyDescent="0.3">
      <c r="A5871" s="20" t="s">
        <v>225</v>
      </c>
      <c r="B5871" s="20" t="s">
        <v>23668</v>
      </c>
      <c r="C5871" t="s">
        <v>29514</v>
      </c>
    </row>
    <row r="5872" spans="1:3" ht="12" customHeight="1" x14ac:dyDescent="0.3">
      <c r="A5872" s="20" t="s">
        <v>6365</v>
      </c>
      <c r="B5872" s="20" t="s">
        <v>29515</v>
      </c>
      <c r="C5872" t="s">
        <v>23724</v>
      </c>
    </row>
    <row r="5873" spans="1:3" ht="12" customHeight="1" x14ac:dyDescent="0.3">
      <c r="A5873" s="20" t="s">
        <v>673</v>
      </c>
      <c r="B5873" s="20" t="s">
        <v>16275</v>
      </c>
      <c r="C5873" t="s">
        <v>23775</v>
      </c>
    </row>
    <row r="5874" spans="1:3" ht="12" customHeight="1" x14ac:dyDescent="0.3">
      <c r="A5874" s="20" t="s">
        <v>2814</v>
      </c>
      <c r="B5874" s="20" t="s">
        <v>15587</v>
      </c>
      <c r="C5874" t="s">
        <v>29516</v>
      </c>
    </row>
    <row r="5875" spans="1:3" ht="12" customHeight="1" x14ac:dyDescent="0.3">
      <c r="A5875" s="20" t="s">
        <v>4296</v>
      </c>
      <c r="B5875" s="20" t="s">
        <v>29517</v>
      </c>
      <c r="C5875" t="s">
        <v>23667</v>
      </c>
    </row>
    <row r="5876" spans="1:3" ht="12" customHeight="1" x14ac:dyDescent="0.3">
      <c r="A5876" s="20" t="s">
        <v>7544</v>
      </c>
      <c r="B5876" s="20" t="s">
        <v>29518</v>
      </c>
      <c r="C5876" t="s">
        <v>23665</v>
      </c>
    </row>
    <row r="5877" spans="1:3" ht="12" customHeight="1" x14ac:dyDescent="0.3">
      <c r="A5877" s="20" t="s">
        <v>2815</v>
      </c>
      <c r="B5877" s="20" t="s">
        <v>15587</v>
      </c>
      <c r="C5877" t="s">
        <v>29519</v>
      </c>
    </row>
    <row r="5878" spans="1:3" ht="12" customHeight="1" x14ac:dyDescent="0.3">
      <c r="A5878" s="20" t="s">
        <v>6478</v>
      </c>
      <c r="B5878" s="20" t="s">
        <v>29520</v>
      </c>
      <c r="C5878" t="s">
        <v>29521</v>
      </c>
    </row>
    <row r="5879" spans="1:3" ht="12" customHeight="1" x14ac:dyDescent="0.3">
      <c r="A5879" s="20" t="s">
        <v>4139</v>
      </c>
      <c r="B5879" s="20" t="s">
        <v>29522</v>
      </c>
      <c r="C5879" t="s">
        <v>23665</v>
      </c>
    </row>
    <row r="5880" spans="1:3" ht="12" customHeight="1" x14ac:dyDescent="0.3">
      <c r="A5880" s="20" t="s">
        <v>6246</v>
      </c>
      <c r="B5880" s="20" t="s">
        <v>24748</v>
      </c>
      <c r="C5880" t="s">
        <v>29523</v>
      </c>
    </row>
    <row r="5881" spans="1:3" ht="12" customHeight="1" x14ac:dyDescent="0.3">
      <c r="A5881" s="20" t="s">
        <v>6107</v>
      </c>
      <c r="B5881" s="20" t="s">
        <v>29524</v>
      </c>
      <c r="C5881" t="s">
        <v>23697</v>
      </c>
    </row>
    <row r="5882" spans="1:3" ht="12" customHeight="1" x14ac:dyDescent="0.3">
      <c r="A5882" s="20" t="s">
        <v>5676</v>
      </c>
      <c r="B5882" s="20" t="s">
        <v>23758</v>
      </c>
      <c r="C5882" t="s">
        <v>29525</v>
      </c>
    </row>
    <row r="5883" spans="1:3" ht="12" customHeight="1" x14ac:dyDescent="0.3">
      <c r="A5883" s="20" t="s">
        <v>6479</v>
      </c>
      <c r="B5883" s="20" t="s">
        <v>29526</v>
      </c>
      <c r="C5883" t="s">
        <v>23675</v>
      </c>
    </row>
    <row r="5884" spans="1:3" ht="12" customHeight="1" x14ac:dyDescent="0.3">
      <c r="A5884" s="20" t="s">
        <v>6247</v>
      </c>
      <c r="B5884" s="20" t="s">
        <v>23993</v>
      </c>
      <c r="C5884" t="s">
        <v>29527</v>
      </c>
    </row>
    <row r="5885" spans="1:3" ht="12" customHeight="1" x14ac:dyDescent="0.3">
      <c r="A5885" s="20" t="s">
        <v>5061</v>
      </c>
      <c r="B5885" s="20" t="s">
        <v>29528</v>
      </c>
      <c r="C5885" t="s">
        <v>23665</v>
      </c>
    </row>
    <row r="5886" spans="1:3" ht="12" customHeight="1" x14ac:dyDescent="0.3">
      <c r="A5886" s="20" t="s">
        <v>2127</v>
      </c>
      <c r="B5886" s="20" t="s">
        <v>23668</v>
      </c>
      <c r="C5886" t="s">
        <v>29529</v>
      </c>
    </row>
    <row r="5887" spans="1:3" ht="12" customHeight="1" x14ac:dyDescent="0.3">
      <c r="A5887" s="20" t="s">
        <v>2504</v>
      </c>
      <c r="B5887" s="20" t="s">
        <v>29530</v>
      </c>
      <c r="C5887" t="s">
        <v>23663</v>
      </c>
    </row>
    <row r="5888" spans="1:3" ht="12" customHeight="1" x14ac:dyDescent="0.3">
      <c r="A5888" s="20" t="s">
        <v>6108</v>
      </c>
      <c r="B5888" s="20" t="s">
        <v>29531</v>
      </c>
      <c r="C5888" t="s">
        <v>23665</v>
      </c>
    </row>
    <row r="5889" spans="1:3" ht="12" customHeight="1" x14ac:dyDescent="0.3">
      <c r="A5889" s="20" t="s">
        <v>3344</v>
      </c>
      <c r="B5889" s="20" t="s">
        <v>29532</v>
      </c>
      <c r="C5889" t="s">
        <v>24074</v>
      </c>
    </row>
    <row r="5890" spans="1:3" ht="12" customHeight="1" x14ac:dyDescent="0.3">
      <c r="A5890" s="20" t="s">
        <v>3624</v>
      </c>
      <c r="B5890" s="20" t="s">
        <v>29533</v>
      </c>
      <c r="C5890" t="s">
        <v>23770</v>
      </c>
    </row>
    <row r="5891" spans="1:3" ht="12" customHeight="1" x14ac:dyDescent="0.3">
      <c r="A5891" s="20" t="s">
        <v>5009</v>
      </c>
      <c r="B5891" s="20" t="s">
        <v>15587</v>
      </c>
      <c r="C5891" t="s">
        <v>29534</v>
      </c>
    </row>
    <row r="5892" spans="1:3" ht="12" customHeight="1" x14ac:dyDescent="0.3">
      <c r="A5892" s="20" t="s">
        <v>7643</v>
      </c>
      <c r="B5892" s="20" t="s">
        <v>23668</v>
      </c>
      <c r="C5892" t="s">
        <v>29535</v>
      </c>
    </row>
    <row r="5893" spans="1:3" ht="12" customHeight="1" x14ac:dyDescent="0.3">
      <c r="A5893" s="20" t="s">
        <v>7583</v>
      </c>
      <c r="B5893" s="20" t="s">
        <v>23668</v>
      </c>
      <c r="C5893" t="s">
        <v>29536</v>
      </c>
    </row>
    <row r="5894" spans="1:3" ht="12" customHeight="1" x14ac:dyDescent="0.3">
      <c r="A5894" s="20" t="s">
        <v>1070</v>
      </c>
      <c r="B5894" s="20" t="s">
        <v>29537</v>
      </c>
      <c r="C5894" t="s">
        <v>23774</v>
      </c>
    </row>
    <row r="5895" spans="1:3" ht="12" customHeight="1" x14ac:dyDescent="0.3">
      <c r="A5895" s="20" t="s">
        <v>3576</v>
      </c>
      <c r="B5895" s="20" t="s">
        <v>29538</v>
      </c>
      <c r="C5895" t="s">
        <v>23770</v>
      </c>
    </row>
    <row r="5896" spans="1:3" ht="12" customHeight="1" x14ac:dyDescent="0.3">
      <c r="A5896" s="20" t="s">
        <v>2816</v>
      </c>
      <c r="B5896" s="20" t="s">
        <v>15587</v>
      </c>
      <c r="C5896" t="s">
        <v>29539</v>
      </c>
    </row>
    <row r="5897" spans="1:3" ht="12" customHeight="1" x14ac:dyDescent="0.3">
      <c r="A5897" s="20" t="s">
        <v>1215</v>
      </c>
      <c r="B5897" s="20" t="s">
        <v>23668</v>
      </c>
      <c r="C5897" t="s">
        <v>29540</v>
      </c>
    </row>
    <row r="5898" spans="1:3" ht="12" customHeight="1" x14ac:dyDescent="0.3">
      <c r="A5898" s="20" t="s">
        <v>1216</v>
      </c>
      <c r="B5898" s="20" t="s">
        <v>23668</v>
      </c>
      <c r="C5898" t="s">
        <v>29541</v>
      </c>
    </row>
    <row r="5899" spans="1:3" ht="12" customHeight="1" x14ac:dyDescent="0.3">
      <c r="A5899" s="20" t="s">
        <v>1217</v>
      </c>
      <c r="B5899" s="20" t="s">
        <v>23668</v>
      </c>
      <c r="C5899" t="s">
        <v>29542</v>
      </c>
    </row>
    <row r="5900" spans="1:3" ht="12" customHeight="1" x14ac:dyDescent="0.3">
      <c r="A5900" s="20" t="s">
        <v>1218</v>
      </c>
      <c r="B5900" s="20" t="s">
        <v>23668</v>
      </c>
      <c r="C5900" t="s">
        <v>29543</v>
      </c>
    </row>
    <row r="5901" spans="1:3" ht="12" customHeight="1" x14ac:dyDescent="0.3">
      <c r="A5901" s="20" t="s">
        <v>1219</v>
      </c>
      <c r="B5901" s="20" t="s">
        <v>23668</v>
      </c>
      <c r="C5901" t="s">
        <v>29544</v>
      </c>
    </row>
    <row r="5902" spans="1:3" ht="12" customHeight="1" x14ac:dyDescent="0.3">
      <c r="A5902" s="20" t="s">
        <v>1220</v>
      </c>
      <c r="B5902" s="20" t="s">
        <v>23668</v>
      </c>
      <c r="C5902" t="s">
        <v>29545</v>
      </c>
    </row>
    <row r="5903" spans="1:3" ht="12" customHeight="1" x14ac:dyDescent="0.3">
      <c r="A5903" s="20" t="s">
        <v>7907</v>
      </c>
      <c r="B5903" s="20" t="s">
        <v>23668</v>
      </c>
      <c r="C5903" t="s">
        <v>29546</v>
      </c>
    </row>
    <row r="5904" spans="1:3" ht="12" customHeight="1" x14ac:dyDescent="0.3">
      <c r="A5904" s="20" t="s">
        <v>1221</v>
      </c>
      <c r="B5904" s="20" t="s">
        <v>23668</v>
      </c>
      <c r="C5904" t="s">
        <v>29547</v>
      </c>
    </row>
    <row r="5905" spans="1:3" ht="12" customHeight="1" x14ac:dyDescent="0.3">
      <c r="A5905" s="20" t="s">
        <v>3946</v>
      </c>
      <c r="B5905" s="20" t="s">
        <v>23668</v>
      </c>
      <c r="C5905" t="s">
        <v>29548</v>
      </c>
    </row>
    <row r="5906" spans="1:3" ht="12" customHeight="1" x14ac:dyDescent="0.3">
      <c r="A5906" s="20" t="s">
        <v>1071</v>
      </c>
      <c r="B5906" s="20" t="s">
        <v>29549</v>
      </c>
      <c r="C5906" t="s">
        <v>23774</v>
      </c>
    </row>
    <row r="5907" spans="1:3" ht="12" customHeight="1" x14ac:dyDescent="0.3">
      <c r="A5907" s="20" t="s">
        <v>4093</v>
      </c>
      <c r="B5907" s="20" t="s">
        <v>29550</v>
      </c>
      <c r="C5907" t="s">
        <v>23980</v>
      </c>
    </row>
    <row r="5908" spans="1:3" ht="12" customHeight="1" x14ac:dyDescent="0.3">
      <c r="A5908" s="20" t="s">
        <v>1479</v>
      </c>
      <c r="B5908" s="20" t="s">
        <v>29551</v>
      </c>
      <c r="C5908" t="s">
        <v>23805</v>
      </c>
    </row>
    <row r="5909" spans="1:3" ht="12" customHeight="1" x14ac:dyDescent="0.3">
      <c r="A5909" s="20" t="s">
        <v>6109</v>
      </c>
      <c r="B5909" s="20" t="s">
        <v>29552</v>
      </c>
      <c r="C5909" t="s">
        <v>23697</v>
      </c>
    </row>
    <row r="5910" spans="1:3" ht="12" customHeight="1" x14ac:dyDescent="0.3">
      <c r="A5910" s="20" t="s">
        <v>980</v>
      </c>
      <c r="B5910" s="20" t="s">
        <v>29553</v>
      </c>
      <c r="C5910" t="s">
        <v>29554</v>
      </c>
    </row>
    <row r="5911" spans="1:3" ht="12" customHeight="1" x14ac:dyDescent="0.3">
      <c r="A5911" s="20" t="s">
        <v>6531</v>
      </c>
      <c r="B5911" s="20" t="s">
        <v>29555</v>
      </c>
      <c r="C5911" t="s">
        <v>23675</v>
      </c>
    </row>
    <row r="5912" spans="1:3" ht="12" customHeight="1" x14ac:dyDescent="0.3">
      <c r="A5912" s="20" t="s">
        <v>6957</v>
      </c>
      <c r="B5912" s="20" t="s">
        <v>29556</v>
      </c>
      <c r="C5912" t="s">
        <v>23731</v>
      </c>
    </row>
    <row r="5913" spans="1:3" ht="12" customHeight="1" x14ac:dyDescent="0.3">
      <c r="A5913" s="20" t="s">
        <v>3416</v>
      </c>
      <c r="B5913" s="20" t="s">
        <v>29557</v>
      </c>
      <c r="C5913" t="s">
        <v>23683</v>
      </c>
    </row>
    <row r="5914" spans="1:3" ht="12" customHeight="1" x14ac:dyDescent="0.3">
      <c r="A5914" s="20" t="s">
        <v>372</v>
      </c>
      <c r="B5914" s="20" t="s">
        <v>29558</v>
      </c>
      <c r="C5914" t="s">
        <v>23665</v>
      </c>
    </row>
    <row r="5915" spans="1:3" ht="12" customHeight="1" x14ac:dyDescent="0.3">
      <c r="A5915" s="20" t="s">
        <v>226</v>
      </c>
      <c r="B5915" s="20" t="s">
        <v>23668</v>
      </c>
      <c r="C5915" t="s">
        <v>29559</v>
      </c>
    </row>
    <row r="5916" spans="1:3" ht="12" customHeight="1" x14ac:dyDescent="0.3">
      <c r="A5916" s="20" t="s">
        <v>227</v>
      </c>
      <c r="B5916" s="20" t="s">
        <v>15821</v>
      </c>
      <c r="C5916" t="s">
        <v>23683</v>
      </c>
    </row>
    <row r="5917" spans="1:3" ht="12" customHeight="1" x14ac:dyDescent="0.3">
      <c r="A5917" s="20" t="s">
        <v>3050</v>
      </c>
      <c r="B5917" s="20" t="s">
        <v>29560</v>
      </c>
      <c r="C5917" t="s">
        <v>23729</v>
      </c>
    </row>
    <row r="5918" spans="1:3" ht="12" customHeight="1" x14ac:dyDescent="0.3">
      <c r="A5918" s="20" t="s">
        <v>5529</v>
      </c>
      <c r="B5918" s="20" t="s">
        <v>25126</v>
      </c>
      <c r="C5918" t="s">
        <v>29561</v>
      </c>
    </row>
    <row r="5919" spans="1:3" ht="12" customHeight="1" x14ac:dyDescent="0.3">
      <c r="A5919" s="20" t="s">
        <v>981</v>
      </c>
      <c r="B5919" s="20" t="s">
        <v>16592</v>
      </c>
      <c r="C5919" t="s">
        <v>23719</v>
      </c>
    </row>
    <row r="5920" spans="1:3" ht="12" customHeight="1" x14ac:dyDescent="0.3">
      <c r="A5920" s="20" t="s">
        <v>674</v>
      </c>
      <c r="B5920" s="20" t="s">
        <v>29562</v>
      </c>
      <c r="C5920" t="s">
        <v>23719</v>
      </c>
    </row>
    <row r="5921" spans="1:3" ht="12" customHeight="1" x14ac:dyDescent="0.3">
      <c r="A5921" s="20" t="s">
        <v>2128</v>
      </c>
      <c r="B5921" s="20" t="s">
        <v>23668</v>
      </c>
      <c r="C5921" t="s">
        <v>29563</v>
      </c>
    </row>
    <row r="5922" spans="1:3" ht="12" customHeight="1" x14ac:dyDescent="0.3">
      <c r="A5922" s="20" t="s">
        <v>675</v>
      </c>
      <c r="B5922" s="20" t="s">
        <v>29564</v>
      </c>
      <c r="C5922" t="s">
        <v>23719</v>
      </c>
    </row>
    <row r="5923" spans="1:3" ht="12" customHeight="1" x14ac:dyDescent="0.3">
      <c r="A5923" s="20" t="s">
        <v>6958</v>
      </c>
      <c r="B5923" s="20" t="s">
        <v>23668</v>
      </c>
      <c r="C5923" t="s">
        <v>29565</v>
      </c>
    </row>
    <row r="5924" spans="1:3" ht="12" customHeight="1" x14ac:dyDescent="0.3">
      <c r="A5924" s="20" t="s">
        <v>6110</v>
      </c>
      <c r="B5924" s="20" t="s">
        <v>29566</v>
      </c>
      <c r="C5924" t="s">
        <v>23665</v>
      </c>
    </row>
    <row r="5925" spans="1:3" ht="12" customHeight="1" x14ac:dyDescent="0.3">
      <c r="A5925" s="20" t="s">
        <v>228</v>
      </c>
      <c r="B5925" s="20" t="s">
        <v>29567</v>
      </c>
      <c r="C5925" t="s">
        <v>23719</v>
      </c>
    </row>
    <row r="5926" spans="1:3" ht="12" customHeight="1" x14ac:dyDescent="0.3">
      <c r="A5926" s="20" t="s">
        <v>2645</v>
      </c>
      <c r="B5926" s="20" t="s">
        <v>29568</v>
      </c>
      <c r="C5926" t="s">
        <v>23663</v>
      </c>
    </row>
    <row r="5927" spans="1:3" ht="12" customHeight="1" x14ac:dyDescent="0.3">
      <c r="A5927" s="20" t="s">
        <v>6111</v>
      </c>
      <c r="B5927" s="20" t="s">
        <v>23668</v>
      </c>
      <c r="C5927" t="s">
        <v>29569</v>
      </c>
    </row>
    <row r="5928" spans="1:3" ht="12" customHeight="1" x14ac:dyDescent="0.3">
      <c r="A5928" s="20" t="s">
        <v>3207</v>
      </c>
      <c r="B5928" s="20" t="s">
        <v>29570</v>
      </c>
      <c r="C5928" t="s">
        <v>23729</v>
      </c>
    </row>
    <row r="5929" spans="1:3" ht="12" customHeight="1" x14ac:dyDescent="0.3">
      <c r="A5929" s="20" t="s">
        <v>373</v>
      </c>
      <c r="B5929" s="20" t="s">
        <v>29571</v>
      </c>
      <c r="C5929" t="s">
        <v>23719</v>
      </c>
    </row>
    <row r="5930" spans="1:3" ht="12" customHeight="1" x14ac:dyDescent="0.3">
      <c r="A5930" s="20" t="s">
        <v>6366</v>
      </c>
      <c r="B5930" s="20" t="s">
        <v>29572</v>
      </c>
      <c r="C5930" t="s">
        <v>23724</v>
      </c>
    </row>
    <row r="5931" spans="1:3" ht="12" customHeight="1" x14ac:dyDescent="0.3">
      <c r="A5931" s="20" t="s">
        <v>676</v>
      </c>
      <c r="B5931" s="20" t="s">
        <v>16278</v>
      </c>
      <c r="C5931" t="s">
        <v>23719</v>
      </c>
    </row>
    <row r="5932" spans="1:3" ht="12" customHeight="1" x14ac:dyDescent="0.3">
      <c r="A5932" s="20" t="s">
        <v>4906</v>
      </c>
      <c r="B5932" s="20" t="s">
        <v>29573</v>
      </c>
      <c r="C5932" t="s">
        <v>23683</v>
      </c>
    </row>
    <row r="5933" spans="1:3" ht="12" customHeight="1" x14ac:dyDescent="0.3">
      <c r="A5933" s="20" t="s">
        <v>2939</v>
      </c>
      <c r="B5933" s="20" t="s">
        <v>29574</v>
      </c>
      <c r="C5933" t="s">
        <v>23661</v>
      </c>
    </row>
    <row r="5934" spans="1:3" ht="12" customHeight="1" x14ac:dyDescent="0.3">
      <c r="A5934" s="20" t="s">
        <v>5353</v>
      </c>
      <c r="B5934" s="20" t="s">
        <v>23927</v>
      </c>
      <c r="C5934" t="s">
        <v>29575</v>
      </c>
    </row>
    <row r="5935" spans="1:3" ht="12" customHeight="1" x14ac:dyDescent="0.3">
      <c r="A5935" s="20" t="s">
        <v>677</v>
      </c>
      <c r="B5935" s="20" t="s">
        <v>16279</v>
      </c>
      <c r="C5935" t="s">
        <v>23719</v>
      </c>
    </row>
    <row r="5936" spans="1:3" ht="12" customHeight="1" x14ac:dyDescent="0.3">
      <c r="A5936" s="20" t="s">
        <v>7908</v>
      </c>
      <c r="B5936" s="20" t="s">
        <v>23668</v>
      </c>
      <c r="C5936" t="s">
        <v>29576</v>
      </c>
    </row>
    <row r="5937" spans="1:3" ht="12" customHeight="1" x14ac:dyDescent="0.3">
      <c r="A5937" s="20" t="s">
        <v>7909</v>
      </c>
      <c r="B5937" s="20" t="s">
        <v>29577</v>
      </c>
      <c r="C5937" t="s">
        <v>23665</v>
      </c>
    </row>
    <row r="5938" spans="1:3" ht="12" customHeight="1" x14ac:dyDescent="0.3">
      <c r="A5938" s="20" t="s">
        <v>3947</v>
      </c>
      <c r="B5938" s="20" t="s">
        <v>23668</v>
      </c>
      <c r="C5938" t="s">
        <v>29578</v>
      </c>
    </row>
    <row r="5939" spans="1:3" ht="12" customHeight="1" x14ac:dyDescent="0.3">
      <c r="A5939" s="20" t="s">
        <v>1339</v>
      </c>
      <c r="B5939" s="20" t="s">
        <v>29579</v>
      </c>
      <c r="C5939" t="s">
        <v>23665</v>
      </c>
    </row>
    <row r="5940" spans="1:3" ht="12" customHeight="1" x14ac:dyDescent="0.3">
      <c r="A5940" s="20" t="s">
        <v>4183</v>
      </c>
      <c r="B5940" s="20" t="s">
        <v>29580</v>
      </c>
      <c r="C5940" t="s">
        <v>23665</v>
      </c>
    </row>
    <row r="5941" spans="1:3" ht="12" customHeight="1" x14ac:dyDescent="0.3">
      <c r="A5941" s="20" t="s">
        <v>374</v>
      </c>
      <c r="B5941" s="20" t="s">
        <v>15972</v>
      </c>
      <c r="C5941" t="s">
        <v>23719</v>
      </c>
    </row>
    <row r="5942" spans="1:3" ht="12" customHeight="1" x14ac:dyDescent="0.3">
      <c r="A5942" s="20" t="s">
        <v>1072</v>
      </c>
      <c r="B5942" s="20" t="s">
        <v>16685</v>
      </c>
      <c r="C5942" t="s">
        <v>23774</v>
      </c>
    </row>
    <row r="5943" spans="1:3" ht="12" customHeight="1" x14ac:dyDescent="0.3">
      <c r="A5943" s="20" t="s">
        <v>678</v>
      </c>
      <c r="B5943" s="20" t="s">
        <v>23668</v>
      </c>
      <c r="C5943" t="s">
        <v>29581</v>
      </c>
    </row>
    <row r="5944" spans="1:3" ht="12" customHeight="1" x14ac:dyDescent="0.3">
      <c r="A5944" s="20" t="s">
        <v>6367</v>
      </c>
      <c r="B5944" s="20" t="s">
        <v>29582</v>
      </c>
      <c r="C5944" t="s">
        <v>23724</v>
      </c>
    </row>
    <row r="5945" spans="1:3" ht="12" customHeight="1" x14ac:dyDescent="0.3">
      <c r="A5945" s="20" t="s">
        <v>2429</v>
      </c>
      <c r="B5945" s="20" t="s">
        <v>29583</v>
      </c>
      <c r="C5945" t="s">
        <v>23683</v>
      </c>
    </row>
    <row r="5946" spans="1:3" ht="12" customHeight="1" x14ac:dyDescent="0.3">
      <c r="A5946" s="20" t="s">
        <v>6112</v>
      </c>
      <c r="B5946" s="20" t="s">
        <v>29584</v>
      </c>
      <c r="C5946" t="s">
        <v>23697</v>
      </c>
    </row>
    <row r="5947" spans="1:3" ht="12" customHeight="1" x14ac:dyDescent="0.3">
      <c r="A5947" s="20" t="s">
        <v>229</v>
      </c>
      <c r="B5947" s="20" t="s">
        <v>29585</v>
      </c>
      <c r="C5947" t="s">
        <v>23719</v>
      </c>
    </row>
    <row r="5948" spans="1:3" ht="12" customHeight="1" x14ac:dyDescent="0.3">
      <c r="A5948" s="20" t="s">
        <v>5956</v>
      </c>
      <c r="B5948" s="20" t="s">
        <v>29586</v>
      </c>
      <c r="C5948" t="s">
        <v>23697</v>
      </c>
    </row>
    <row r="5949" spans="1:3" ht="12" customHeight="1" x14ac:dyDescent="0.3">
      <c r="A5949" s="20" t="s">
        <v>3263</v>
      </c>
      <c r="B5949" s="20" t="s">
        <v>29587</v>
      </c>
      <c r="C5949" t="s">
        <v>23729</v>
      </c>
    </row>
    <row r="5950" spans="1:3" ht="12" customHeight="1" x14ac:dyDescent="0.3">
      <c r="A5950" s="20" t="s">
        <v>1340</v>
      </c>
      <c r="B5950" s="20" t="s">
        <v>29588</v>
      </c>
      <c r="C5950" t="s">
        <v>23665</v>
      </c>
    </row>
    <row r="5951" spans="1:3" ht="12" customHeight="1" x14ac:dyDescent="0.3">
      <c r="A5951" s="20" t="s">
        <v>7644</v>
      </c>
      <c r="B5951" s="20" t="s">
        <v>23668</v>
      </c>
      <c r="C5951" t="s">
        <v>29589</v>
      </c>
    </row>
    <row r="5952" spans="1:3" ht="12" customHeight="1" x14ac:dyDescent="0.3">
      <c r="A5952" s="20" t="s">
        <v>7645</v>
      </c>
      <c r="B5952" s="20" t="s">
        <v>29590</v>
      </c>
      <c r="C5952" t="s">
        <v>24007</v>
      </c>
    </row>
    <row r="5953" spans="1:3" ht="12" customHeight="1" x14ac:dyDescent="0.3">
      <c r="A5953" s="20" t="s">
        <v>7181</v>
      </c>
      <c r="B5953" s="20" t="s">
        <v>23677</v>
      </c>
      <c r="C5953" t="s">
        <v>29591</v>
      </c>
    </row>
    <row r="5954" spans="1:3" ht="12" customHeight="1" x14ac:dyDescent="0.3">
      <c r="A5954" s="20" t="s">
        <v>4261</v>
      </c>
      <c r="B5954" s="20" t="s">
        <v>29592</v>
      </c>
      <c r="C5954" t="s">
        <v>23667</v>
      </c>
    </row>
    <row r="5955" spans="1:3" ht="12" customHeight="1" x14ac:dyDescent="0.3">
      <c r="A5955" s="20" t="s">
        <v>5010</v>
      </c>
      <c r="B5955" s="20" t="s">
        <v>23668</v>
      </c>
      <c r="C5955" t="s">
        <v>29593</v>
      </c>
    </row>
    <row r="5956" spans="1:3" ht="12" customHeight="1" x14ac:dyDescent="0.3">
      <c r="A5956" s="20" t="s">
        <v>679</v>
      </c>
      <c r="B5956" s="20" t="s">
        <v>16281</v>
      </c>
      <c r="C5956" t="s">
        <v>23719</v>
      </c>
    </row>
    <row r="5957" spans="1:3" ht="12" customHeight="1" x14ac:dyDescent="0.3">
      <c r="A5957" s="20" t="s">
        <v>6248</v>
      </c>
      <c r="B5957" s="20" t="s">
        <v>29594</v>
      </c>
      <c r="C5957" t="s">
        <v>23724</v>
      </c>
    </row>
    <row r="5958" spans="1:3" ht="12" customHeight="1" x14ac:dyDescent="0.3">
      <c r="A5958" s="20" t="s">
        <v>6838</v>
      </c>
      <c r="B5958" s="20" t="s">
        <v>29595</v>
      </c>
      <c r="C5958" t="s">
        <v>23697</v>
      </c>
    </row>
    <row r="5959" spans="1:3" ht="12" customHeight="1" x14ac:dyDescent="0.3">
      <c r="A5959" s="20" t="s">
        <v>1565</v>
      </c>
      <c r="B5959" s="20" t="s">
        <v>29596</v>
      </c>
      <c r="C5959" t="s">
        <v>23801</v>
      </c>
    </row>
    <row r="5960" spans="1:3" ht="12" customHeight="1" x14ac:dyDescent="0.3">
      <c r="A5960" s="20" t="s">
        <v>230</v>
      </c>
      <c r="B5960" s="20" t="s">
        <v>29597</v>
      </c>
      <c r="C5960" t="s">
        <v>23683</v>
      </c>
    </row>
    <row r="5961" spans="1:3" ht="12" customHeight="1" x14ac:dyDescent="0.3">
      <c r="A5961" s="20" t="s">
        <v>230</v>
      </c>
      <c r="B5961" s="20" t="s">
        <v>15587</v>
      </c>
      <c r="C5961" t="s">
        <v>29598</v>
      </c>
    </row>
    <row r="5962" spans="1:3" ht="12" customHeight="1" x14ac:dyDescent="0.3">
      <c r="A5962" s="20" t="s">
        <v>680</v>
      </c>
      <c r="B5962" s="20" t="s">
        <v>16282</v>
      </c>
      <c r="C5962" t="s">
        <v>23719</v>
      </c>
    </row>
    <row r="5963" spans="1:3" ht="12" customHeight="1" x14ac:dyDescent="0.3">
      <c r="A5963" s="20" t="s">
        <v>7545</v>
      </c>
      <c r="B5963" s="20" t="s">
        <v>23668</v>
      </c>
      <c r="C5963" t="s">
        <v>29599</v>
      </c>
    </row>
    <row r="5964" spans="1:3" ht="12" customHeight="1" x14ac:dyDescent="0.3">
      <c r="A5964" s="20" t="s">
        <v>3689</v>
      </c>
      <c r="B5964" s="20" t="s">
        <v>29600</v>
      </c>
      <c r="C5964" t="s">
        <v>23665</v>
      </c>
    </row>
    <row r="5965" spans="1:3" ht="12" customHeight="1" x14ac:dyDescent="0.3">
      <c r="A5965" s="20" t="s">
        <v>5764</v>
      </c>
      <c r="B5965" s="20" t="s">
        <v>29601</v>
      </c>
      <c r="C5965" t="s">
        <v>23697</v>
      </c>
    </row>
    <row r="5966" spans="1:3" ht="12" customHeight="1" x14ac:dyDescent="0.3">
      <c r="A5966" s="20" t="s">
        <v>1480</v>
      </c>
      <c r="B5966" s="20" t="s">
        <v>29602</v>
      </c>
      <c r="C5966" t="s">
        <v>23663</v>
      </c>
    </row>
    <row r="5967" spans="1:3" ht="12" customHeight="1" x14ac:dyDescent="0.3">
      <c r="A5967" s="20" t="s">
        <v>6645</v>
      </c>
      <c r="B5967" s="20" t="s">
        <v>29603</v>
      </c>
      <c r="C5967" t="s">
        <v>23697</v>
      </c>
    </row>
    <row r="5968" spans="1:3" ht="12" customHeight="1" x14ac:dyDescent="0.3">
      <c r="A5968" s="20" t="s">
        <v>7646</v>
      </c>
      <c r="B5968" s="20" t="s">
        <v>23668</v>
      </c>
      <c r="C5968" t="s">
        <v>29604</v>
      </c>
    </row>
    <row r="5969" spans="1:3" ht="12" customHeight="1" x14ac:dyDescent="0.3">
      <c r="A5969" s="20" t="s">
        <v>2430</v>
      </c>
      <c r="B5969" s="20" t="s">
        <v>23721</v>
      </c>
      <c r="C5969" t="s">
        <v>29605</v>
      </c>
    </row>
    <row r="5970" spans="1:3" ht="12" customHeight="1" x14ac:dyDescent="0.3">
      <c r="A5970" s="20" t="s">
        <v>3417</v>
      </c>
      <c r="B5970" s="20" t="s">
        <v>29606</v>
      </c>
      <c r="C5970" t="s">
        <v>23729</v>
      </c>
    </row>
    <row r="5971" spans="1:3" ht="12" customHeight="1" x14ac:dyDescent="0.3">
      <c r="A5971" s="20" t="s">
        <v>681</v>
      </c>
      <c r="B5971" s="20" t="s">
        <v>29607</v>
      </c>
      <c r="C5971" t="s">
        <v>23731</v>
      </c>
    </row>
    <row r="5972" spans="1:3" ht="12" customHeight="1" x14ac:dyDescent="0.3">
      <c r="A5972" s="20" t="s">
        <v>5247</v>
      </c>
      <c r="B5972" s="20" t="s">
        <v>29608</v>
      </c>
      <c r="C5972" t="s">
        <v>23839</v>
      </c>
    </row>
    <row r="5973" spans="1:3" ht="12" customHeight="1" x14ac:dyDescent="0.3">
      <c r="A5973" s="20" t="s">
        <v>4741</v>
      </c>
      <c r="B5973" s="20" t="s">
        <v>23668</v>
      </c>
      <c r="C5973" t="s">
        <v>29609</v>
      </c>
    </row>
    <row r="5974" spans="1:3" ht="12" customHeight="1" x14ac:dyDescent="0.3">
      <c r="A5974" s="20" t="s">
        <v>5248</v>
      </c>
      <c r="B5974" s="20" t="s">
        <v>29610</v>
      </c>
      <c r="C5974" t="s">
        <v>23683</v>
      </c>
    </row>
    <row r="5975" spans="1:3" ht="12" customHeight="1" x14ac:dyDescent="0.3">
      <c r="A5975" s="20" t="s">
        <v>2505</v>
      </c>
      <c r="B5975" s="20" t="s">
        <v>29611</v>
      </c>
      <c r="C5975" t="s">
        <v>24074</v>
      </c>
    </row>
    <row r="5976" spans="1:3" ht="12" customHeight="1" x14ac:dyDescent="0.3">
      <c r="A5976" s="20" t="s">
        <v>6646</v>
      </c>
      <c r="B5976" s="20" t="s">
        <v>29612</v>
      </c>
      <c r="C5976" t="s">
        <v>23697</v>
      </c>
    </row>
    <row r="5977" spans="1:3" ht="12" customHeight="1" x14ac:dyDescent="0.3">
      <c r="A5977" s="20" t="s">
        <v>4094</v>
      </c>
      <c r="B5977" s="20" t="s">
        <v>29613</v>
      </c>
      <c r="C5977" t="s">
        <v>23980</v>
      </c>
    </row>
    <row r="5978" spans="1:3" ht="12" customHeight="1" x14ac:dyDescent="0.3">
      <c r="A5978" s="20" t="s">
        <v>231</v>
      </c>
      <c r="B5978" s="20" t="s">
        <v>29614</v>
      </c>
      <c r="C5978" t="s">
        <v>29615</v>
      </c>
    </row>
    <row r="5979" spans="1:3" ht="12" customHeight="1" x14ac:dyDescent="0.3">
      <c r="A5979" s="20" t="s">
        <v>1152</v>
      </c>
      <c r="B5979" s="20" t="s">
        <v>29616</v>
      </c>
      <c r="C5979" t="s">
        <v>23719</v>
      </c>
    </row>
    <row r="5980" spans="1:3" ht="12" customHeight="1" x14ac:dyDescent="0.3">
      <c r="A5980" s="20" t="s">
        <v>3690</v>
      </c>
      <c r="B5980" s="20" t="s">
        <v>29617</v>
      </c>
      <c r="C5980" t="s">
        <v>23665</v>
      </c>
    </row>
    <row r="5981" spans="1:3" ht="12" customHeight="1" x14ac:dyDescent="0.3">
      <c r="A5981" s="20" t="s">
        <v>3208</v>
      </c>
      <c r="B5981" s="20" t="s">
        <v>29618</v>
      </c>
      <c r="C5981" t="s">
        <v>23729</v>
      </c>
    </row>
    <row r="5982" spans="1:3" ht="12" customHeight="1" x14ac:dyDescent="0.3">
      <c r="A5982" s="20" t="s">
        <v>7182</v>
      </c>
      <c r="B5982" s="20" t="s">
        <v>29619</v>
      </c>
      <c r="C5982" t="s">
        <v>23683</v>
      </c>
    </row>
    <row r="5983" spans="1:3" ht="12" customHeight="1" x14ac:dyDescent="0.3">
      <c r="A5983" s="20" t="s">
        <v>5131</v>
      </c>
      <c r="B5983" s="20" t="s">
        <v>29620</v>
      </c>
      <c r="C5983" t="s">
        <v>23665</v>
      </c>
    </row>
    <row r="5984" spans="1:3" ht="12" customHeight="1" x14ac:dyDescent="0.3">
      <c r="A5984" s="20" t="s">
        <v>5530</v>
      </c>
      <c r="B5984" s="20" t="s">
        <v>29621</v>
      </c>
      <c r="C5984" t="s">
        <v>23839</v>
      </c>
    </row>
    <row r="5985" spans="1:3" ht="12" customHeight="1" x14ac:dyDescent="0.3">
      <c r="A5985" s="20" t="s">
        <v>2940</v>
      </c>
      <c r="B5985" s="20" t="s">
        <v>29622</v>
      </c>
      <c r="C5985" t="s">
        <v>23729</v>
      </c>
    </row>
    <row r="5986" spans="1:3" ht="12" customHeight="1" x14ac:dyDescent="0.3">
      <c r="A5986" s="20" t="s">
        <v>5442</v>
      </c>
      <c r="B5986" s="20" t="s">
        <v>29623</v>
      </c>
      <c r="C5986" t="s">
        <v>23665</v>
      </c>
    </row>
    <row r="5987" spans="1:3" ht="12" customHeight="1" x14ac:dyDescent="0.3">
      <c r="A5987" s="20" t="s">
        <v>6922</v>
      </c>
      <c r="B5987" s="20" t="s">
        <v>29624</v>
      </c>
      <c r="C5987" t="s">
        <v>23697</v>
      </c>
    </row>
    <row r="5988" spans="1:3" ht="12" customHeight="1" x14ac:dyDescent="0.3">
      <c r="A5988" s="20" t="s">
        <v>7910</v>
      </c>
      <c r="B5988" s="20" t="s">
        <v>29625</v>
      </c>
      <c r="C5988" t="s">
        <v>23665</v>
      </c>
    </row>
    <row r="5989" spans="1:3" ht="12" customHeight="1" x14ac:dyDescent="0.3">
      <c r="A5989" s="20" t="s">
        <v>3577</v>
      </c>
      <c r="B5989" s="20" t="s">
        <v>29626</v>
      </c>
      <c r="C5989" t="s">
        <v>23770</v>
      </c>
    </row>
    <row r="5990" spans="1:3" ht="12" customHeight="1" x14ac:dyDescent="0.3">
      <c r="A5990" s="20" t="s">
        <v>232</v>
      </c>
      <c r="B5990" s="20" t="s">
        <v>29627</v>
      </c>
      <c r="C5990" t="s">
        <v>23683</v>
      </c>
    </row>
    <row r="5991" spans="1:3" ht="12" customHeight="1" x14ac:dyDescent="0.3">
      <c r="A5991" s="20" t="s">
        <v>4422</v>
      </c>
      <c r="B5991" s="20" t="s">
        <v>29628</v>
      </c>
      <c r="C5991" t="s">
        <v>25718</v>
      </c>
    </row>
    <row r="5992" spans="1:3" ht="12" customHeight="1" x14ac:dyDescent="0.3">
      <c r="A5992" s="20" t="s">
        <v>4297</v>
      </c>
      <c r="B5992" s="20" t="s">
        <v>29629</v>
      </c>
      <c r="C5992" t="s">
        <v>23667</v>
      </c>
    </row>
    <row r="5993" spans="1:3" ht="12" customHeight="1" x14ac:dyDescent="0.3">
      <c r="A5993" s="20" t="s">
        <v>6396</v>
      </c>
      <c r="B5993" s="20" t="s">
        <v>29630</v>
      </c>
      <c r="C5993" t="s">
        <v>23724</v>
      </c>
    </row>
    <row r="5994" spans="1:3" ht="12" customHeight="1" x14ac:dyDescent="0.3">
      <c r="A5994" s="20" t="s">
        <v>7206</v>
      </c>
      <c r="B5994" s="20" t="s">
        <v>23677</v>
      </c>
      <c r="C5994" t="s">
        <v>29631</v>
      </c>
    </row>
    <row r="5995" spans="1:3" ht="12" customHeight="1" x14ac:dyDescent="0.3">
      <c r="A5995" s="20" t="s">
        <v>5035</v>
      </c>
      <c r="B5995" s="20" t="s">
        <v>29632</v>
      </c>
      <c r="C5995" t="s">
        <v>25120</v>
      </c>
    </row>
    <row r="5996" spans="1:3" ht="12" customHeight="1" x14ac:dyDescent="0.3">
      <c r="A5996" s="20" t="s">
        <v>6369</v>
      </c>
      <c r="B5996" s="20" t="s">
        <v>29633</v>
      </c>
      <c r="C5996" t="s">
        <v>23724</v>
      </c>
    </row>
    <row r="5997" spans="1:3" ht="12" customHeight="1" x14ac:dyDescent="0.3">
      <c r="A5997" s="20" t="s">
        <v>4038</v>
      </c>
      <c r="B5997" s="20" t="s">
        <v>24066</v>
      </c>
      <c r="C5997" t="s">
        <v>29634</v>
      </c>
    </row>
    <row r="5998" spans="1:3" ht="12" customHeight="1" x14ac:dyDescent="0.3">
      <c r="A5998" s="20" t="s">
        <v>6480</v>
      </c>
      <c r="B5998" s="20" t="s">
        <v>29635</v>
      </c>
      <c r="C5998" t="s">
        <v>23675</v>
      </c>
    </row>
    <row r="5999" spans="1:3" ht="12" customHeight="1" x14ac:dyDescent="0.3">
      <c r="A5999" s="20" t="s">
        <v>6481</v>
      </c>
      <c r="B5999" s="20" t="s">
        <v>29636</v>
      </c>
      <c r="C5999" t="s">
        <v>23675</v>
      </c>
    </row>
    <row r="6000" spans="1:3" ht="12" customHeight="1" x14ac:dyDescent="0.3">
      <c r="A6000" s="20" t="s">
        <v>7027</v>
      </c>
      <c r="B6000" s="20" t="s">
        <v>23668</v>
      </c>
      <c r="C6000" t="s">
        <v>29637</v>
      </c>
    </row>
    <row r="6001" spans="1:3" ht="12" customHeight="1" x14ac:dyDescent="0.3">
      <c r="A6001" s="20" t="s">
        <v>5677</v>
      </c>
      <c r="B6001" s="20" t="s">
        <v>29638</v>
      </c>
      <c r="C6001" t="s">
        <v>23697</v>
      </c>
    </row>
    <row r="6002" spans="1:3" ht="12" customHeight="1" x14ac:dyDescent="0.3">
      <c r="A6002" s="20" t="s">
        <v>6113</v>
      </c>
      <c r="B6002" s="20" t="s">
        <v>23668</v>
      </c>
      <c r="C6002" t="s">
        <v>29639</v>
      </c>
    </row>
    <row r="6003" spans="1:3" ht="12" customHeight="1" x14ac:dyDescent="0.3">
      <c r="A6003" s="20" t="s">
        <v>2290</v>
      </c>
      <c r="B6003" s="20" t="s">
        <v>29640</v>
      </c>
      <c r="C6003" t="s">
        <v>23775</v>
      </c>
    </row>
    <row r="6004" spans="1:3" ht="12" customHeight="1" x14ac:dyDescent="0.3">
      <c r="A6004" s="20" t="s">
        <v>4184</v>
      </c>
      <c r="B6004" s="20" t="s">
        <v>29641</v>
      </c>
      <c r="C6004" t="s">
        <v>23665</v>
      </c>
    </row>
    <row r="6005" spans="1:3" ht="12" customHeight="1" x14ac:dyDescent="0.3">
      <c r="A6005" s="20" t="s">
        <v>1688</v>
      </c>
      <c r="B6005" s="20" t="s">
        <v>29642</v>
      </c>
      <c r="C6005" t="s">
        <v>23823</v>
      </c>
    </row>
    <row r="6006" spans="1:3" ht="12" customHeight="1" x14ac:dyDescent="0.3">
      <c r="A6006" s="20" t="s">
        <v>233</v>
      </c>
      <c r="B6006" s="20" t="s">
        <v>29643</v>
      </c>
      <c r="C6006" t="s">
        <v>23719</v>
      </c>
    </row>
    <row r="6007" spans="1:3" ht="12" customHeight="1" x14ac:dyDescent="0.3">
      <c r="A6007" s="20" t="s">
        <v>3827</v>
      </c>
      <c r="B6007" s="20" t="s">
        <v>29644</v>
      </c>
      <c r="C6007" t="s">
        <v>23665</v>
      </c>
    </row>
    <row r="6008" spans="1:3" ht="12" customHeight="1" x14ac:dyDescent="0.3">
      <c r="A6008" s="20" t="s">
        <v>7271</v>
      </c>
      <c r="B6008" s="20" t="s">
        <v>23668</v>
      </c>
      <c r="C6008" t="s">
        <v>29645</v>
      </c>
    </row>
    <row r="6009" spans="1:3" ht="12" customHeight="1" x14ac:dyDescent="0.3">
      <c r="A6009" s="20" t="s">
        <v>6647</v>
      </c>
      <c r="B6009" s="20" t="s">
        <v>24359</v>
      </c>
      <c r="C6009" t="s">
        <v>29646</v>
      </c>
    </row>
    <row r="6010" spans="1:3" ht="12" customHeight="1" x14ac:dyDescent="0.3">
      <c r="A6010" s="20" t="s">
        <v>6482</v>
      </c>
      <c r="B6010" s="20" t="s">
        <v>29647</v>
      </c>
      <c r="C6010" t="s">
        <v>23683</v>
      </c>
    </row>
    <row r="6011" spans="1:3" ht="12" customHeight="1" x14ac:dyDescent="0.3">
      <c r="A6011" s="20" t="s">
        <v>6923</v>
      </c>
      <c r="B6011" s="20" t="s">
        <v>29648</v>
      </c>
      <c r="C6011" t="s">
        <v>23683</v>
      </c>
    </row>
    <row r="6012" spans="1:3" ht="12" customHeight="1" x14ac:dyDescent="0.3">
      <c r="A6012" s="20" t="s">
        <v>4596</v>
      </c>
      <c r="B6012" s="20" t="s">
        <v>29649</v>
      </c>
      <c r="C6012" t="s">
        <v>23701</v>
      </c>
    </row>
    <row r="6013" spans="1:3" ht="12" customHeight="1" x14ac:dyDescent="0.3">
      <c r="A6013" s="20" t="s">
        <v>982</v>
      </c>
      <c r="B6013" s="20" t="s">
        <v>29650</v>
      </c>
      <c r="C6013" t="s">
        <v>23719</v>
      </c>
    </row>
    <row r="6014" spans="1:3" ht="12" customHeight="1" x14ac:dyDescent="0.3">
      <c r="A6014" s="20" t="s">
        <v>2291</v>
      </c>
      <c r="B6014" s="20" t="s">
        <v>29651</v>
      </c>
      <c r="C6014" t="s">
        <v>24245</v>
      </c>
    </row>
    <row r="6015" spans="1:3" ht="12" customHeight="1" x14ac:dyDescent="0.3">
      <c r="A6015" s="20" t="s">
        <v>816</v>
      </c>
      <c r="B6015" s="20" t="s">
        <v>29652</v>
      </c>
      <c r="C6015" t="s">
        <v>23719</v>
      </c>
    </row>
    <row r="6016" spans="1:3" ht="12" customHeight="1" x14ac:dyDescent="0.3">
      <c r="A6016" s="20" t="s">
        <v>682</v>
      </c>
      <c r="B6016" s="20" t="s">
        <v>29653</v>
      </c>
      <c r="C6016" t="s">
        <v>23719</v>
      </c>
    </row>
    <row r="6017" spans="1:3" ht="12" customHeight="1" x14ac:dyDescent="0.3">
      <c r="A6017" s="20" t="s">
        <v>3521</v>
      </c>
      <c r="B6017" s="20" t="s">
        <v>29654</v>
      </c>
      <c r="C6017" t="s">
        <v>23770</v>
      </c>
    </row>
    <row r="6018" spans="1:3" ht="12" customHeight="1" x14ac:dyDescent="0.3">
      <c r="A6018" s="20" t="s">
        <v>2431</v>
      </c>
      <c r="B6018" s="20" t="s">
        <v>15587</v>
      </c>
      <c r="C6018" t="s">
        <v>29655</v>
      </c>
    </row>
    <row r="6019" spans="1:3" ht="12" customHeight="1" x14ac:dyDescent="0.3">
      <c r="A6019" s="20" t="s">
        <v>6648</v>
      </c>
      <c r="B6019" s="20" t="s">
        <v>29656</v>
      </c>
      <c r="C6019" t="s">
        <v>23697</v>
      </c>
    </row>
    <row r="6020" spans="1:3" ht="12" customHeight="1" x14ac:dyDescent="0.3">
      <c r="A6020" s="20" t="s">
        <v>13803</v>
      </c>
      <c r="B6020" s="20" t="s">
        <v>29657</v>
      </c>
      <c r="C6020" t="s">
        <v>23665</v>
      </c>
    </row>
    <row r="6021" spans="1:3" ht="12" customHeight="1" x14ac:dyDescent="0.3">
      <c r="A6021" s="20" t="s">
        <v>234</v>
      </c>
      <c r="B6021" s="20" t="s">
        <v>29658</v>
      </c>
      <c r="C6021" t="s">
        <v>23683</v>
      </c>
    </row>
    <row r="6022" spans="1:3" ht="12" customHeight="1" x14ac:dyDescent="0.3">
      <c r="A6022" s="20" t="s">
        <v>3264</v>
      </c>
      <c r="B6022" s="20" t="s">
        <v>29659</v>
      </c>
      <c r="C6022" t="s">
        <v>23729</v>
      </c>
    </row>
    <row r="6023" spans="1:3" ht="12" customHeight="1" x14ac:dyDescent="0.3">
      <c r="A6023" s="20" t="s">
        <v>6297</v>
      </c>
      <c r="B6023" s="20" t="s">
        <v>23721</v>
      </c>
      <c r="C6023" t="s">
        <v>29660</v>
      </c>
    </row>
    <row r="6024" spans="1:3" ht="12" customHeight="1" x14ac:dyDescent="0.3">
      <c r="A6024" s="20" t="s">
        <v>6370</v>
      </c>
      <c r="B6024" s="20" t="s">
        <v>29661</v>
      </c>
      <c r="C6024" t="s">
        <v>23724</v>
      </c>
    </row>
    <row r="6025" spans="1:3" ht="12" customHeight="1" x14ac:dyDescent="0.3">
      <c r="A6025" s="20" t="s">
        <v>6649</v>
      </c>
      <c r="B6025" s="20" t="s">
        <v>29662</v>
      </c>
      <c r="C6025" t="s">
        <v>23697</v>
      </c>
    </row>
    <row r="6026" spans="1:3" ht="12" customHeight="1" x14ac:dyDescent="0.3">
      <c r="A6026" s="20" t="s">
        <v>1689</v>
      </c>
      <c r="B6026" s="20" t="s">
        <v>23668</v>
      </c>
      <c r="C6026" t="s">
        <v>29663</v>
      </c>
    </row>
    <row r="6027" spans="1:3" ht="12" customHeight="1" x14ac:dyDescent="0.3">
      <c r="A6027" s="20" t="s">
        <v>5132</v>
      </c>
      <c r="B6027" s="20" t="s">
        <v>29664</v>
      </c>
      <c r="C6027" t="s">
        <v>23665</v>
      </c>
    </row>
    <row r="6028" spans="1:3" ht="12" customHeight="1" x14ac:dyDescent="0.3">
      <c r="A6028" s="20" t="s">
        <v>7912</v>
      </c>
      <c r="B6028" s="20" t="s">
        <v>29665</v>
      </c>
      <c r="C6028" t="s">
        <v>23770</v>
      </c>
    </row>
    <row r="6029" spans="1:3" ht="12" customHeight="1" x14ac:dyDescent="0.3">
      <c r="A6029" s="20" t="s">
        <v>6483</v>
      </c>
      <c r="B6029" s="20" t="s">
        <v>29666</v>
      </c>
      <c r="C6029" t="s">
        <v>23675</v>
      </c>
    </row>
    <row r="6030" spans="1:3" ht="12" customHeight="1" x14ac:dyDescent="0.3">
      <c r="A6030" s="20" t="s">
        <v>5678</v>
      </c>
      <c r="B6030" s="20" t="s">
        <v>23974</v>
      </c>
      <c r="C6030" t="s">
        <v>29667</v>
      </c>
    </row>
    <row r="6031" spans="1:3" ht="12" customHeight="1" x14ac:dyDescent="0.3">
      <c r="A6031" s="20" t="s">
        <v>5062</v>
      </c>
      <c r="B6031" s="20" t="s">
        <v>23721</v>
      </c>
      <c r="C6031" t="s">
        <v>29668</v>
      </c>
    </row>
    <row r="6032" spans="1:3" ht="12" customHeight="1" x14ac:dyDescent="0.3">
      <c r="A6032" s="20" t="s">
        <v>2129</v>
      </c>
      <c r="B6032" s="20" t="s">
        <v>23668</v>
      </c>
      <c r="C6032" t="s">
        <v>29669</v>
      </c>
    </row>
    <row r="6033" spans="1:3" ht="12" customHeight="1" x14ac:dyDescent="0.3">
      <c r="A6033" s="20" t="s">
        <v>5531</v>
      </c>
      <c r="B6033" s="20" t="s">
        <v>23668</v>
      </c>
      <c r="C6033" t="s">
        <v>29670</v>
      </c>
    </row>
    <row r="6034" spans="1:3" ht="12" customHeight="1" x14ac:dyDescent="0.3">
      <c r="A6034" s="20" t="s">
        <v>4039</v>
      </c>
      <c r="B6034" s="20" t="s">
        <v>29671</v>
      </c>
      <c r="C6034" t="s">
        <v>29672</v>
      </c>
    </row>
    <row r="6035" spans="1:3" ht="12" customHeight="1" x14ac:dyDescent="0.3">
      <c r="A6035" s="20" t="s">
        <v>6865</v>
      </c>
      <c r="B6035" s="20" t="s">
        <v>29673</v>
      </c>
      <c r="C6035" t="s">
        <v>23697</v>
      </c>
    </row>
    <row r="6036" spans="1:3" ht="12" customHeight="1" x14ac:dyDescent="0.3">
      <c r="A6036" s="20" t="s">
        <v>6404</v>
      </c>
      <c r="B6036" s="20" t="s">
        <v>23668</v>
      </c>
      <c r="C6036" t="s">
        <v>29674</v>
      </c>
    </row>
    <row r="6037" spans="1:3" ht="12" customHeight="1" x14ac:dyDescent="0.3">
      <c r="A6037" s="20" t="s">
        <v>1481</v>
      </c>
      <c r="B6037" s="20" t="s">
        <v>29675</v>
      </c>
      <c r="C6037" t="s">
        <v>23805</v>
      </c>
    </row>
    <row r="6038" spans="1:3" ht="12" customHeight="1" x14ac:dyDescent="0.3">
      <c r="A6038" s="20" t="s">
        <v>6650</v>
      </c>
      <c r="B6038" s="20" t="s">
        <v>29676</v>
      </c>
      <c r="C6038" t="s">
        <v>23683</v>
      </c>
    </row>
    <row r="6039" spans="1:3" ht="12" customHeight="1" x14ac:dyDescent="0.3">
      <c r="A6039" s="20" t="s">
        <v>7116</v>
      </c>
      <c r="B6039" s="20" t="s">
        <v>23668</v>
      </c>
      <c r="C6039" t="s">
        <v>29677</v>
      </c>
    </row>
    <row r="6040" spans="1:3" ht="12" customHeight="1" x14ac:dyDescent="0.3">
      <c r="A6040" s="20" t="s">
        <v>3209</v>
      </c>
      <c r="B6040" s="20" t="s">
        <v>29678</v>
      </c>
      <c r="C6040" t="s">
        <v>23729</v>
      </c>
    </row>
    <row r="6041" spans="1:3" ht="12" customHeight="1" x14ac:dyDescent="0.3">
      <c r="A6041" s="20" t="s">
        <v>2646</v>
      </c>
      <c r="B6041" s="20" t="s">
        <v>29679</v>
      </c>
      <c r="C6041" t="s">
        <v>23663</v>
      </c>
    </row>
    <row r="6042" spans="1:3" ht="12" customHeight="1" x14ac:dyDescent="0.3">
      <c r="A6042" s="20" t="s">
        <v>3578</v>
      </c>
      <c r="B6042" s="20" t="s">
        <v>29680</v>
      </c>
      <c r="C6042" t="s">
        <v>23770</v>
      </c>
    </row>
    <row r="6043" spans="1:3" ht="12" customHeight="1" x14ac:dyDescent="0.3">
      <c r="A6043" s="20" t="s">
        <v>6742</v>
      </c>
      <c r="B6043" s="20" t="s">
        <v>29681</v>
      </c>
      <c r="C6043" t="s">
        <v>23697</v>
      </c>
    </row>
    <row r="6044" spans="1:3" ht="12" customHeight="1" x14ac:dyDescent="0.3">
      <c r="A6044" s="20" t="s">
        <v>235</v>
      </c>
      <c r="B6044" s="20" t="s">
        <v>29682</v>
      </c>
      <c r="C6044" t="s">
        <v>23683</v>
      </c>
    </row>
    <row r="6045" spans="1:3" ht="12" customHeight="1" x14ac:dyDescent="0.3">
      <c r="A6045" s="20" t="s">
        <v>7117</v>
      </c>
      <c r="B6045" s="20" t="s">
        <v>29683</v>
      </c>
      <c r="C6045" t="s">
        <v>23683</v>
      </c>
    </row>
    <row r="6046" spans="1:3" ht="12" customHeight="1" x14ac:dyDescent="0.3">
      <c r="A6046" s="20" t="s">
        <v>7647</v>
      </c>
      <c r="B6046" s="20" t="s">
        <v>29684</v>
      </c>
      <c r="C6046" t="s">
        <v>24007</v>
      </c>
    </row>
    <row r="6047" spans="1:3" ht="12" customHeight="1" x14ac:dyDescent="0.3">
      <c r="A6047" s="20" t="s">
        <v>4554</v>
      </c>
      <c r="B6047" s="20" t="s">
        <v>29685</v>
      </c>
      <c r="C6047" t="s">
        <v>23710</v>
      </c>
    </row>
    <row r="6048" spans="1:3" ht="12" customHeight="1" x14ac:dyDescent="0.3">
      <c r="A6048" s="20" t="s">
        <v>7913</v>
      </c>
      <c r="B6048" s="20" t="s">
        <v>29686</v>
      </c>
      <c r="C6048" t="s">
        <v>23665</v>
      </c>
    </row>
    <row r="6049" spans="1:3" ht="12" customHeight="1" x14ac:dyDescent="0.3">
      <c r="A6049" s="20" t="s">
        <v>2292</v>
      </c>
      <c r="B6049" s="20" t="s">
        <v>29687</v>
      </c>
      <c r="C6049" t="s">
        <v>23663</v>
      </c>
    </row>
    <row r="6050" spans="1:3" ht="12" customHeight="1" x14ac:dyDescent="0.3">
      <c r="A6050" s="20" t="s">
        <v>5851</v>
      </c>
      <c r="B6050" s="20" t="s">
        <v>29688</v>
      </c>
      <c r="C6050" t="s">
        <v>23697</v>
      </c>
    </row>
    <row r="6051" spans="1:3" ht="12" customHeight="1" x14ac:dyDescent="0.3">
      <c r="A6051" s="20" t="s">
        <v>237</v>
      </c>
      <c r="B6051" s="20" t="s">
        <v>23927</v>
      </c>
      <c r="C6051" t="s">
        <v>29689</v>
      </c>
    </row>
    <row r="6052" spans="1:3" ht="12" customHeight="1" x14ac:dyDescent="0.3">
      <c r="A6052" s="20" t="s">
        <v>375</v>
      </c>
      <c r="B6052" s="20" t="s">
        <v>29690</v>
      </c>
      <c r="C6052" t="s">
        <v>23665</v>
      </c>
    </row>
    <row r="6053" spans="1:3" ht="12" customHeight="1" x14ac:dyDescent="0.3">
      <c r="A6053" s="20" t="s">
        <v>2130</v>
      </c>
      <c r="B6053" s="20" t="s">
        <v>23668</v>
      </c>
      <c r="C6053" t="s">
        <v>29691</v>
      </c>
    </row>
    <row r="6054" spans="1:3" ht="12" customHeight="1" x14ac:dyDescent="0.3">
      <c r="A6054" s="20" t="s">
        <v>5532</v>
      </c>
      <c r="B6054" s="20" t="s">
        <v>29692</v>
      </c>
      <c r="C6054" t="s">
        <v>23683</v>
      </c>
    </row>
    <row r="6055" spans="1:3" ht="12" customHeight="1" x14ac:dyDescent="0.3">
      <c r="A6055" s="20" t="s">
        <v>2506</v>
      </c>
      <c r="B6055" s="20" t="s">
        <v>29693</v>
      </c>
      <c r="C6055" t="s">
        <v>23665</v>
      </c>
    </row>
    <row r="6056" spans="1:3" ht="12" customHeight="1" x14ac:dyDescent="0.3">
      <c r="A6056" s="20" t="s">
        <v>1566</v>
      </c>
      <c r="B6056" s="20" t="s">
        <v>29694</v>
      </c>
      <c r="C6056" t="s">
        <v>23801</v>
      </c>
    </row>
    <row r="6057" spans="1:3" ht="12" customHeight="1" x14ac:dyDescent="0.3">
      <c r="A6057" s="20" t="s">
        <v>329</v>
      </c>
      <c r="B6057" s="20" t="s">
        <v>29695</v>
      </c>
      <c r="C6057" t="s">
        <v>23719</v>
      </c>
    </row>
    <row r="6058" spans="1:3" ht="12" customHeight="1" x14ac:dyDescent="0.3">
      <c r="A6058" s="20" t="s">
        <v>238</v>
      </c>
      <c r="B6058" s="20" t="s">
        <v>29696</v>
      </c>
      <c r="C6058" t="s">
        <v>23903</v>
      </c>
    </row>
    <row r="6059" spans="1:3" ht="12" customHeight="1" x14ac:dyDescent="0.3">
      <c r="A6059" s="20" t="s">
        <v>4423</v>
      </c>
      <c r="B6059" s="20" t="s">
        <v>29697</v>
      </c>
      <c r="C6059" t="s">
        <v>29698</v>
      </c>
    </row>
    <row r="6060" spans="1:3" ht="12" customHeight="1" x14ac:dyDescent="0.3">
      <c r="A6060" s="20" t="s">
        <v>4698</v>
      </c>
      <c r="B6060" s="20" t="s">
        <v>29699</v>
      </c>
      <c r="C6060" t="s">
        <v>29700</v>
      </c>
    </row>
    <row r="6061" spans="1:3" ht="12" customHeight="1" x14ac:dyDescent="0.3">
      <c r="A6061" s="20" t="s">
        <v>5852</v>
      </c>
      <c r="B6061" s="20" t="s">
        <v>23883</v>
      </c>
      <c r="C6061" t="s">
        <v>29701</v>
      </c>
    </row>
    <row r="6062" spans="1:3" ht="12" customHeight="1" x14ac:dyDescent="0.3">
      <c r="A6062" s="20" t="s">
        <v>5133</v>
      </c>
      <c r="B6062" s="20" t="s">
        <v>20729</v>
      </c>
      <c r="C6062" t="s">
        <v>29702</v>
      </c>
    </row>
    <row r="6063" spans="1:3" ht="12" customHeight="1" x14ac:dyDescent="0.3">
      <c r="A6063" s="20" t="s">
        <v>6652</v>
      </c>
      <c r="B6063" s="20" t="s">
        <v>29703</v>
      </c>
      <c r="C6063" t="s">
        <v>23697</v>
      </c>
    </row>
    <row r="6064" spans="1:3" ht="12" customHeight="1" x14ac:dyDescent="0.3">
      <c r="A6064" s="20" t="s">
        <v>7914</v>
      </c>
      <c r="B6064" s="20" t="s">
        <v>29704</v>
      </c>
      <c r="C6064" t="s">
        <v>23663</v>
      </c>
    </row>
    <row r="6065" spans="1:3" ht="12" customHeight="1" x14ac:dyDescent="0.3">
      <c r="A6065" s="20" t="s">
        <v>239</v>
      </c>
      <c r="B6065" s="20" t="s">
        <v>29705</v>
      </c>
      <c r="C6065" t="s">
        <v>23870</v>
      </c>
    </row>
    <row r="6066" spans="1:3" ht="12" customHeight="1" x14ac:dyDescent="0.3">
      <c r="A6066" s="20" t="s">
        <v>5765</v>
      </c>
      <c r="B6066" s="20" t="s">
        <v>29706</v>
      </c>
      <c r="C6066" t="s">
        <v>23776</v>
      </c>
    </row>
    <row r="6067" spans="1:3" ht="12" customHeight="1" x14ac:dyDescent="0.3">
      <c r="A6067" s="20" t="s">
        <v>3625</v>
      </c>
      <c r="B6067" s="20" t="s">
        <v>29707</v>
      </c>
      <c r="C6067" t="s">
        <v>23770</v>
      </c>
    </row>
    <row r="6068" spans="1:3" ht="12" customHeight="1" x14ac:dyDescent="0.3">
      <c r="A6068" s="20" t="s">
        <v>3345</v>
      </c>
      <c r="B6068" s="20" t="s">
        <v>29708</v>
      </c>
      <c r="C6068" t="s">
        <v>23729</v>
      </c>
    </row>
    <row r="6069" spans="1:3" ht="12" customHeight="1" x14ac:dyDescent="0.3">
      <c r="A6069" s="20" t="s">
        <v>2293</v>
      </c>
      <c r="B6069" s="20" t="s">
        <v>29709</v>
      </c>
      <c r="C6069" t="s">
        <v>23663</v>
      </c>
    </row>
    <row r="6070" spans="1:3" ht="12" customHeight="1" x14ac:dyDescent="0.3">
      <c r="A6070" s="20" t="s">
        <v>3522</v>
      </c>
      <c r="B6070" s="20" t="s">
        <v>29710</v>
      </c>
      <c r="C6070" t="s">
        <v>23770</v>
      </c>
    </row>
    <row r="6071" spans="1:3" ht="12" customHeight="1" x14ac:dyDescent="0.3">
      <c r="A6071" s="20" t="s">
        <v>4095</v>
      </c>
      <c r="B6071" s="20" t="s">
        <v>29711</v>
      </c>
      <c r="C6071" t="s">
        <v>23980</v>
      </c>
    </row>
    <row r="6072" spans="1:3" ht="12" customHeight="1" x14ac:dyDescent="0.3">
      <c r="A6072" s="20" t="s">
        <v>3346</v>
      </c>
      <c r="B6072" s="20" t="s">
        <v>29712</v>
      </c>
      <c r="C6072" t="s">
        <v>23661</v>
      </c>
    </row>
    <row r="6073" spans="1:3" ht="12" customHeight="1" x14ac:dyDescent="0.3">
      <c r="A6073" s="20" t="s">
        <v>6279</v>
      </c>
      <c r="B6073" s="20" t="s">
        <v>23677</v>
      </c>
      <c r="C6073" t="s">
        <v>29713</v>
      </c>
    </row>
    <row r="6074" spans="1:3" ht="12" customHeight="1" x14ac:dyDescent="0.3">
      <c r="A6074" s="20" t="s">
        <v>5766</v>
      </c>
      <c r="B6074" s="20" t="s">
        <v>23668</v>
      </c>
      <c r="C6074" t="s">
        <v>29714</v>
      </c>
    </row>
    <row r="6075" spans="1:3" ht="12" customHeight="1" x14ac:dyDescent="0.3">
      <c r="A6075" s="20" t="s">
        <v>6532</v>
      </c>
      <c r="B6075" s="20" t="s">
        <v>29715</v>
      </c>
      <c r="C6075" t="s">
        <v>23675</v>
      </c>
    </row>
    <row r="6076" spans="1:3" ht="12" customHeight="1" x14ac:dyDescent="0.3">
      <c r="A6076" s="20" t="s">
        <v>983</v>
      </c>
      <c r="B6076" s="20" t="s">
        <v>29716</v>
      </c>
      <c r="C6076" t="s">
        <v>29717</v>
      </c>
    </row>
    <row r="6077" spans="1:3" ht="12" customHeight="1" x14ac:dyDescent="0.3">
      <c r="A6077" s="20" t="s">
        <v>6839</v>
      </c>
      <c r="B6077" s="20" t="s">
        <v>29718</v>
      </c>
      <c r="C6077" t="s">
        <v>23697</v>
      </c>
    </row>
    <row r="6078" spans="1:3" ht="12" customHeight="1" x14ac:dyDescent="0.3">
      <c r="A6078" s="20" t="s">
        <v>3908</v>
      </c>
      <c r="B6078" s="20" t="s">
        <v>29719</v>
      </c>
      <c r="C6078" t="s">
        <v>23738</v>
      </c>
    </row>
    <row r="6079" spans="1:3" ht="12" customHeight="1" x14ac:dyDescent="0.3">
      <c r="A6079" s="20" t="s">
        <v>817</v>
      </c>
      <c r="B6079" s="20" t="s">
        <v>29720</v>
      </c>
      <c r="C6079" t="s">
        <v>23719</v>
      </c>
    </row>
    <row r="6080" spans="1:3" ht="12" customHeight="1" x14ac:dyDescent="0.3">
      <c r="A6080" s="20" t="s">
        <v>1690</v>
      </c>
      <c r="B6080" s="20" t="s">
        <v>29721</v>
      </c>
      <c r="C6080" t="s">
        <v>23731</v>
      </c>
    </row>
    <row r="6081" spans="1:3" ht="12" customHeight="1" x14ac:dyDescent="0.3">
      <c r="A6081" s="20" t="s">
        <v>240</v>
      </c>
      <c r="B6081" s="20" t="s">
        <v>29722</v>
      </c>
      <c r="C6081" t="s">
        <v>23775</v>
      </c>
    </row>
    <row r="6082" spans="1:3" ht="12" customHeight="1" x14ac:dyDescent="0.3">
      <c r="A6082" s="20" t="s">
        <v>6114</v>
      </c>
      <c r="B6082" s="20" t="s">
        <v>29723</v>
      </c>
      <c r="C6082" t="s">
        <v>23697</v>
      </c>
    </row>
    <row r="6083" spans="1:3" ht="12" customHeight="1" x14ac:dyDescent="0.3">
      <c r="A6083" s="20" t="s">
        <v>3523</v>
      </c>
      <c r="B6083" s="20" t="s">
        <v>29724</v>
      </c>
      <c r="C6083" t="s">
        <v>23770</v>
      </c>
    </row>
    <row r="6084" spans="1:3" ht="12" customHeight="1" x14ac:dyDescent="0.3">
      <c r="A6084" s="20" t="s">
        <v>1899</v>
      </c>
      <c r="B6084" s="20" t="s">
        <v>29725</v>
      </c>
      <c r="C6084" t="s">
        <v>23663</v>
      </c>
    </row>
    <row r="6085" spans="1:3" ht="12" customHeight="1" x14ac:dyDescent="0.3">
      <c r="A6085" s="20" t="s">
        <v>2507</v>
      </c>
      <c r="B6085" s="20" t="s">
        <v>29726</v>
      </c>
      <c r="C6085" t="s">
        <v>23663</v>
      </c>
    </row>
    <row r="6086" spans="1:3" ht="12" customHeight="1" x14ac:dyDescent="0.3">
      <c r="A6086" s="20" t="s">
        <v>7915</v>
      </c>
      <c r="B6086" s="20" t="s">
        <v>23668</v>
      </c>
      <c r="C6086" t="s">
        <v>29727</v>
      </c>
    </row>
    <row r="6087" spans="1:3" ht="12" customHeight="1" x14ac:dyDescent="0.3">
      <c r="A6087" s="20" t="s">
        <v>6840</v>
      </c>
      <c r="B6087" s="20" t="s">
        <v>29728</v>
      </c>
      <c r="C6087" t="s">
        <v>23697</v>
      </c>
    </row>
    <row r="6088" spans="1:3" ht="12" customHeight="1" x14ac:dyDescent="0.3">
      <c r="A6088" s="20" t="s">
        <v>7183</v>
      </c>
      <c r="B6088" s="20" t="s">
        <v>29729</v>
      </c>
      <c r="C6088" t="s">
        <v>23683</v>
      </c>
    </row>
    <row r="6089" spans="1:3" ht="12" customHeight="1" x14ac:dyDescent="0.3">
      <c r="A6089" s="20" t="s">
        <v>2941</v>
      </c>
      <c r="B6089" s="20" t="s">
        <v>29730</v>
      </c>
      <c r="C6089" t="s">
        <v>23661</v>
      </c>
    </row>
    <row r="6090" spans="1:3" ht="12" customHeight="1" x14ac:dyDescent="0.3">
      <c r="A6090" s="20" t="s">
        <v>2432</v>
      </c>
      <c r="B6090" s="20" t="s">
        <v>29731</v>
      </c>
      <c r="C6090" t="s">
        <v>23663</v>
      </c>
    </row>
    <row r="6091" spans="1:3" ht="12" customHeight="1" x14ac:dyDescent="0.3">
      <c r="A6091" s="20" t="s">
        <v>6653</v>
      </c>
      <c r="B6091" s="20" t="s">
        <v>29732</v>
      </c>
      <c r="C6091" t="s">
        <v>25797</v>
      </c>
    </row>
    <row r="6092" spans="1:3" ht="12" customHeight="1" x14ac:dyDescent="0.3">
      <c r="A6092" s="20" t="s">
        <v>5533</v>
      </c>
      <c r="B6092" s="20" t="s">
        <v>29733</v>
      </c>
      <c r="C6092" t="s">
        <v>24098</v>
      </c>
    </row>
    <row r="6093" spans="1:3" ht="12" customHeight="1" x14ac:dyDescent="0.3">
      <c r="A6093" s="20" t="s">
        <v>4185</v>
      </c>
      <c r="B6093" s="20" t="s">
        <v>29734</v>
      </c>
      <c r="C6093" t="s">
        <v>23665</v>
      </c>
    </row>
    <row r="6094" spans="1:3" ht="12" customHeight="1" x14ac:dyDescent="0.3">
      <c r="A6094" s="20" t="s">
        <v>4096</v>
      </c>
      <c r="B6094" s="20" t="s">
        <v>29735</v>
      </c>
      <c r="C6094" t="s">
        <v>23980</v>
      </c>
    </row>
    <row r="6095" spans="1:3" ht="12" customHeight="1" x14ac:dyDescent="0.3">
      <c r="A6095" s="20" t="s">
        <v>5134</v>
      </c>
      <c r="B6095" s="20" t="s">
        <v>29736</v>
      </c>
      <c r="C6095" t="s">
        <v>23683</v>
      </c>
    </row>
    <row r="6096" spans="1:3" ht="12" customHeight="1" x14ac:dyDescent="0.3">
      <c r="A6096" s="20" t="s">
        <v>7272</v>
      </c>
      <c r="B6096" s="20" t="s">
        <v>29737</v>
      </c>
      <c r="C6096" t="s">
        <v>23683</v>
      </c>
    </row>
    <row r="6097" spans="1:3" ht="12" customHeight="1" x14ac:dyDescent="0.3">
      <c r="A6097" s="20" t="s">
        <v>5443</v>
      </c>
      <c r="B6097" s="20" t="s">
        <v>29738</v>
      </c>
      <c r="C6097" t="s">
        <v>23665</v>
      </c>
    </row>
    <row r="6098" spans="1:3" ht="12" customHeight="1" x14ac:dyDescent="0.3">
      <c r="A6098" s="20" t="s">
        <v>2942</v>
      </c>
      <c r="B6098" s="20" t="s">
        <v>29739</v>
      </c>
      <c r="C6098" t="s">
        <v>23729</v>
      </c>
    </row>
    <row r="6099" spans="1:3" ht="12" customHeight="1" x14ac:dyDescent="0.3">
      <c r="A6099" s="20" t="s">
        <v>6197</v>
      </c>
      <c r="B6099" s="20" t="s">
        <v>29740</v>
      </c>
      <c r="C6099" t="s">
        <v>23724</v>
      </c>
    </row>
    <row r="6100" spans="1:3" ht="12" customHeight="1" x14ac:dyDescent="0.3">
      <c r="A6100" s="20" t="s">
        <v>7648</v>
      </c>
      <c r="B6100" s="20" t="s">
        <v>23713</v>
      </c>
      <c r="C6100" t="s">
        <v>29741</v>
      </c>
    </row>
    <row r="6101" spans="1:3" ht="12" customHeight="1" x14ac:dyDescent="0.3">
      <c r="A6101" s="20" t="s">
        <v>5444</v>
      </c>
      <c r="B6101" s="20" t="s">
        <v>29742</v>
      </c>
      <c r="C6101" t="s">
        <v>23683</v>
      </c>
    </row>
    <row r="6102" spans="1:3" ht="12" customHeight="1" x14ac:dyDescent="0.3">
      <c r="A6102" s="20" t="s">
        <v>4389</v>
      </c>
      <c r="B6102" s="20" t="s">
        <v>23668</v>
      </c>
      <c r="C6102" t="s">
        <v>29743</v>
      </c>
    </row>
    <row r="6103" spans="1:3" ht="12" customHeight="1" x14ac:dyDescent="0.3">
      <c r="A6103" s="20" t="s">
        <v>5534</v>
      </c>
      <c r="B6103" s="20" t="s">
        <v>24141</v>
      </c>
      <c r="C6103" t="s">
        <v>29744</v>
      </c>
    </row>
    <row r="6104" spans="1:3" ht="12" customHeight="1" x14ac:dyDescent="0.3">
      <c r="A6104" s="20" t="s">
        <v>5535</v>
      </c>
      <c r="B6104" s="20" t="s">
        <v>29745</v>
      </c>
      <c r="C6104" t="s">
        <v>24098</v>
      </c>
    </row>
    <row r="6105" spans="1:3" ht="12" customHeight="1" x14ac:dyDescent="0.3">
      <c r="A6105" s="20" t="s">
        <v>1691</v>
      </c>
      <c r="B6105" s="20" t="s">
        <v>29746</v>
      </c>
      <c r="C6105" t="s">
        <v>23731</v>
      </c>
    </row>
    <row r="6106" spans="1:3" ht="12" customHeight="1" x14ac:dyDescent="0.3">
      <c r="A6106" s="20" t="s">
        <v>4352</v>
      </c>
      <c r="B6106" s="20" t="s">
        <v>29747</v>
      </c>
      <c r="C6106" t="s">
        <v>23667</v>
      </c>
    </row>
    <row r="6107" spans="1:3" ht="12" customHeight="1" x14ac:dyDescent="0.3">
      <c r="A6107" s="20" t="s">
        <v>7028</v>
      </c>
      <c r="B6107" s="20" t="s">
        <v>29748</v>
      </c>
      <c r="C6107" t="s">
        <v>23683</v>
      </c>
    </row>
    <row r="6108" spans="1:3" ht="12" customHeight="1" x14ac:dyDescent="0.3">
      <c r="A6108" s="20" t="s">
        <v>5853</v>
      </c>
      <c r="B6108" s="20" t="s">
        <v>29749</v>
      </c>
      <c r="C6108" t="s">
        <v>23839</v>
      </c>
    </row>
    <row r="6109" spans="1:3" ht="12" customHeight="1" x14ac:dyDescent="0.3">
      <c r="A6109" s="20" t="s">
        <v>4510</v>
      </c>
      <c r="B6109" s="20" t="s">
        <v>29750</v>
      </c>
      <c r="C6109" t="s">
        <v>23710</v>
      </c>
    </row>
    <row r="6110" spans="1:3" ht="12" customHeight="1" x14ac:dyDescent="0.3">
      <c r="A6110" s="20" t="s">
        <v>241</v>
      </c>
      <c r="B6110" s="20" t="s">
        <v>29751</v>
      </c>
      <c r="C6110" t="s">
        <v>23683</v>
      </c>
    </row>
    <row r="6111" spans="1:3" ht="12" customHeight="1" x14ac:dyDescent="0.3">
      <c r="A6111" s="20" t="s">
        <v>4298</v>
      </c>
      <c r="B6111" s="20" t="s">
        <v>29752</v>
      </c>
      <c r="C6111" t="s">
        <v>23667</v>
      </c>
    </row>
    <row r="6112" spans="1:3" ht="12" customHeight="1" x14ac:dyDescent="0.3">
      <c r="A6112" s="20" t="s">
        <v>6924</v>
      </c>
      <c r="B6112" s="20" t="s">
        <v>29753</v>
      </c>
      <c r="C6112" t="s">
        <v>23697</v>
      </c>
    </row>
    <row r="6113" spans="1:3" ht="12" customHeight="1" x14ac:dyDescent="0.3">
      <c r="A6113" s="20" t="s">
        <v>5011</v>
      </c>
      <c r="B6113" s="20" t="s">
        <v>29754</v>
      </c>
      <c r="C6113" t="s">
        <v>23683</v>
      </c>
    </row>
    <row r="6114" spans="1:3" ht="12" customHeight="1" x14ac:dyDescent="0.3">
      <c r="A6114" s="20" t="s">
        <v>7273</v>
      </c>
      <c r="B6114" s="20" t="s">
        <v>29755</v>
      </c>
      <c r="C6114" t="s">
        <v>23708</v>
      </c>
    </row>
    <row r="6115" spans="1:3" ht="12" customHeight="1" x14ac:dyDescent="0.3">
      <c r="A6115" s="20" t="s">
        <v>6115</v>
      </c>
      <c r="B6115" s="20" t="s">
        <v>29756</v>
      </c>
      <c r="C6115" t="s">
        <v>23697</v>
      </c>
    </row>
    <row r="6116" spans="1:3" ht="12" customHeight="1" x14ac:dyDescent="0.3">
      <c r="A6116" s="20" t="s">
        <v>5679</v>
      </c>
      <c r="B6116" s="20" t="s">
        <v>29757</v>
      </c>
      <c r="C6116" t="s">
        <v>23683</v>
      </c>
    </row>
    <row r="6117" spans="1:3" ht="12" customHeight="1" x14ac:dyDescent="0.3">
      <c r="A6117" s="20" t="s">
        <v>3116</v>
      </c>
      <c r="B6117" s="20" t="s">
        <v>29758</v>
      </c>
      <c r="C6117" t="s">
        <v>23661</v>
      </c>
    </row>
    <row r="6118" spans="1:3" ht="12" customHeight="1" x14ac:dyDescent="0.3">
      <c r="A6118" s="20" t="s">
        <v>4097</v>
      </c>
      <c r="B6118" s="20" t="s">
        <v>29759</v>
      </c>
      <c r="C6118" t="s">
        <v>23980</v>
      </c>
    </row>
    <row r="6119" spans="1:3" ht="12" customHeight="1" x14ac:dyDescent="0.3">
      <c r="A6119" s="20" t="s">
        <v>4192</v>
      </c>
      <c r="B6119" s="20" t="s">
        <v>29760</v>
      </c>
      <c r="C6119" t="s">
        <v>23683</v>
      </c>
    </row>
    <row r="6120" spans="1:3" ht="12" customHeight="1" x14ac:dyDescent="0.3">
      <c r="A6120" s="20" t="s">
        <v>3524</v>
      </c>
      <c r="B6120" s="20" t="s">
        <v>29761</v>
      </c>
      <c r="C6120" t="s">
        <v>23770</v>
      </c>
    </row>
    <row r="6121" spans="1:3" ht="12" customHeight="1" x14ac:dyDescent="0.3">
      <c r="A6121" s="20" t="s">
        <v>7916</v>
      </c>
      <c r="B6121" s="20" t="s">
        <v>29762</v>
      </c>
      <c r="C6121" t="s">
        <v>23665</v>
      </c>
    </row>
    <row r="6122" spans="1:3" ht="12" customHeight="1" x14ac:dyDescent="0.3">
      <c r="A6122" s="20" t="s">
        <v>5767</v>
      </c>
      <c r="B6122" s="20" t="s">
        <v>29763</v>
      </c>
      <c r="C6122" t="s">
        <v>23697</v>
      </c>
    </row>
    <row r="6123" spans="1:3" ht="12" customHeight="1" x14ac:dyDescent="0.3">
      <c r="A6123" s="20" t="s">
        <v>5768</v>
      </c>
      <c r="B6123" s="20" t="s">
        <v>29764</v>
      </c>
      <c r="C6123" t="s">
        <v>23697</v>
      </c>
    </row>
    <row r="6124" spans="1:3" ht="12" customHeight="1" x14ac:dyDescent="0.3">
      <c r="A6124" s="20" t="s">
        <v>6841</v>
      </c>
      <c r="B6124" s="20" t="s">
        <v>29765</v>
      </c>
      <c r="C6124" t="s">
        <v>23697</v>
      </c>
    </row>
    <row r="6125" spans="1:3" ht="12" customHeight="1" x14ac:dyDescent="0.3">
      <c r="A6125" s="20" t="s">
        <v>3691</v>
      </c>
      <c r="B6125" s="20" t="s">
        <v>29766</v>
      </c>
      <c r="C6125" t="s">
        <v>23665</v>
      </c>
    </row>
    <row r="6126" spans="1:3" ht="12" customHeight="1" x14ac:dyDescent="0.3">
      <c r="A6126" s="20" t="s">
        <v>6654</v>
      </c>
      <c r="B6126" s="20" t="s">
        <v>29767</v>
      </c>
      <c r="C6126" t="s">
        <v>24944</v>
      </c>
    </row>
    <row r="6127" spans="1:3" ht="12" customHeight="1" x14ac:dyDescent="0.3">
      <c r="A6127" s="20" t="s">
        <v>6655</v>
      </c>
      <c r="B6127" s="20" t="s">
        <v>29768</v>
      </c>
      <c r="C6127" t="s">
        <v>25797</v>
      </c>
    </row>
    <row r="6128" spans="1:3" ht="12" customHeight="1" x14ac:dyDescent="0.3">
      <c r="A6128" s="20" t="s">
        <v>7917</v>
      </c>
      <c r="B6128" s="20" t="s">
        <v>29769</v>
      </c>
      <c r="C6128" t="s">
        <v>23665</v>
      </c>
    </row>
    <row r="6129" spans="1:3" ht="12" customHeight="1" x14ac:dyDescent="0.3">
      <c r="A6129" s="20" t="s">
        <v>2854</v>
      </c>
      <c r="B6129" s="20" t="s">
        <v>15587</v>
      </c>
      <c r="C6129" t="s">
        <v>29770</v>
      </c>
    </row>
    <row r="6130" spans="1:3" ht="12" customHeight="1" x14ac:dyDescent="0.3">
      <c r="A6130" s="20" t="s">
        <v>4597</v>
      </c>
      <c r="B6130" s="20" t="s">
        <v>29771</v>
      </c>
      <c r="C6130" t="s">
        <v>23683</v>
      </c>
    </row>
    <row r="6131" spans="1:3" ht="12" customHeight="1" x14ac:dyDescent="0.3">
      <c r="A6131" s="20" t="s">
        <v>3579</v>
      </c>
      <c r="B6131" s="20" t="s">
        <v>29772</v>
      </c>
      <c r="C6131" t="s">
        <v>23665</v>
      </c>
    </row>
    <row r="6132" spans="1:3" ht="12" customHeight="1" x14ac:dyDescent="0.3">
      <c r="A6132" s="20" t="s">
        <v>5769</v>
      </c>
      <c r="B6132" s="20" t="s">
        <v>29773</v>
      </c>
      <c r="C6132" t="s">
        <v>25974</v>
      </c>
    </row>
    <row r="6133" spans="1:3" ht="12" customHeight="1" x14ac:dyDescent="0.3">
      <c r="A6133" s="20" t="s">
        <v>4830</v>
      </c>
      <c r="B6133" s="20" t="s">
        <v>29774</v>
      </c>
      <c r="C6133" t="s">
        <v>23683</v>
      </c>
    </row>
    <row r="6134" spans="1:3" ht="12" customHeight="1" x14ac:dyDescent="0.3">
      <c r="A6134" s="20" t="s">
        <v>6842</v>
      </c>
      <c r="B6134" s="20" t="s">
        <v>29775</v>
      </c>
      <c r="C6134" t="s">
        <v>23697</v>
      </c>
    </row>
    <row r="6135" spans="1:3" ht="12" customHeight="1" x14ac:dyDescent="0.3">
      <c r="A6135" s="20" t="s">
        <v>6656</v>
      </c>
      <c r="B6135" s="20" t="s">
        <v>29776</v>
      </c>
      <c r="C6135" t="s">
        <v>23665</v>
      </c>
    </row>
    <row r="6136" spans="1:3" ht="12" customHeight="1" x14ac:dyDescent="0.3">
      <c r="A6136" s="20" t="s">
        <v>5770</v>
      </c>
      <c r="B6136" s="20" t="s">
        <v>23721</v>
      </c>
      <c r="C6136" t="s">
        <v>29777</v>
      </c>
    </row>
    <row r="6137" spans="1:3" ht="12" customHeight="1" x14ac:dyDescent="0.3">
      <c r="A6137" s="20" t="s">
        <v>6743</v>
      </c>
      <c r="B6137" s="20" t="s">
        <v>23858</v>
      </c>
      <c r="C6137" t="s">
        <v>29778</v>
      </c>
    </row>
    <row r="6138" spans="1:3" ht="12" customHeight="1" x14ac:dyDescent="0.3">
      <c r="A6138" s="20" t="s">
        <v>6116</v>
      </c>
      <c r="B6138" s="20" t="s">
        <v>29779</v>
      </c>
      <c r="C6138" t="s">
        <v>25797</v>
      </c>
    </row>
    <row r="6139" spans="1:3" ht="12" customHeight="1" x14ac:dyDescent="0.3">
      <c r="A6139" s="20" t="s">
        <v>5957</v>
      </c>
      <c r="B6139" s="20" t="s">
        <v>29780</v>
      </c>
      <c r="C6139" t="s">
        <v>23683</v>
      </c>
    </row>
    <row r="6140" spans="1:3" ht="12" customHeight="1" x14ac:dyDescent="0.3">
      <c r="A6140" s="20" t="s">
        <v>5680</v>
      </c>
      <c r="B6140" s="20" t="s">
        <v>29781</v>
      </c>
      <c r="C6140" t="s">
        <v>23697</v>
      </c>
    </row>
    <row r="6141" spans="1:3" ht="12" customHeight="1" x14ac:dyDescent="0.3">
      <c r="A6141" s="20" t="s">
        <v>4646</v>
      </c>
      <c r="B6141" s="20" t="s">
        <v>29782</v>
      </c>
      <c r="C6141" t="s">
        <v>23701</v>
      </c>
    </row>
    <row r="6142" spans="1:3" ht="12" customHeight="1" x14ac:dyDescent="0.3">
      <c r="A6142" s="20" t="s">
        <v>4266</v>
      </c>
      <c r="B6142" s="20" t="s">
        <v>29783</v>
      </c>
      <c r="C6142" t="s">
        <v>23683</v>
      </c>
    </row>
    <row r="6143" spans="1:3" ht="12" customHeight="1" x14ac:dyDescent="0.3">
      <c r="A6143" s="20" t="s">
        <v>6657</v>
      </c>
      <c r="B6143" s="20" t="s">
        <v>29784</v>
      </c>
      <c r="C6143" t="s">
        <v>23683</v>
      </c>
    </row>
    <row r="6144" spans="1:3" ht="12" customHeight="1" x14ac:dyDescent="0.3">
      <c r="A6144" s="20" t="s">
        <v>7118</v>
      </c>
      <c r="B6144" s="20" t="s">
        <v>29785</v>
      </c>
      <c r="C6144" t="s">
        <v>23683</v>
      </c>
    </row>
    <row r="6145" spans="1:3" ht="12" customHeight="1" x14ac:dyDescent="0.3">
      <c r="A6145" s="20" t="s">
        <v>5771</v>
      </c>
      <c r="B6145" s="20" t="s">
        <v>25126</v>
      </c>
      <c r="C6145" t="s">
        <v>29786</v>
      </c>
    </row>
    <row r="6146" spans="1:3" ht="12" customHeight="1" x14ac:dyDescent="0.3">
      <c r="A6146" s="20" t="s">
        <v>5707</v>
      </c>
      <c r="B6146" s="20" t="s">
        <v>23668</v>
      </c>
      <c r="C6146" t="s">
        <v>29787</v>
      </c>
    </row>
    <row r="6147" spans="1:3" ht="12" customHeight="1" x14ac:dyDescent="0.3">
      <c r="A6147" s="20" t="s">
        <v>6198</v>
      </c>
      <c r="B6147" s="20" t="s">
        <v>23668</v>
      </c>
      <c r="C6147" t="s">
        <v>29788</v>
      </c>
    </row>
    <row r="6148" spans="1:3" ht="12" customHeight="1" x14ac:dyDescent="0.3">
      <c r="A6148" s="20" t="s">
        <v>6199</v>
      </c>
      <c r="B6148" s="20" t="s">
        <v>15587</v>
      </c>
      <c r="C6148" t="s">
        <v>29789</v>
      </c>
    </row>
    <row r="6149" spans="1:3" ht="12" customHeight="1" x14ac:dyDescent="0.3">
      <c r="A6149" s="20" t="s">
        <v>3626</v>
      </c>
      <c r="B6149" s="20" t="s">
        <v>29790</v>
      </c>
      <c r="C6149" t="s">
        <v>23770</v>
      </c>
    </row>
    <row r="6150" spans="1:3" ht="12" customHeight="1" x14ac:dyDescent="0.3">
      <c r="A6150" s="20" t="s">
        <v>818</v>
      </c>
      <c r="B6150" s="20" t="s">
        <v>29791</v>
      </c>
      <c r="C6150" t="s">
        <v>23719</v>
      </c>
    </row>
    <row r="6151" spans="1:3" ht="12" customHeight="1" x14ac:dyDescent="0.3">
      <c r="A6151" s="20" t="s">
        <v>2944</v>
      </c>
      <c r="B6151" s="20" t="s">
        <v>29792</v>
      </c>
      <c r="C6151" t="s">
        <v>23729</v>
      </c>
    </row>
    <row r="6152" spans="1:3" ht="12" customHeight="1" x14ac:dyDescent="0.3">
      <c r="A6152" s="20" t="s">
        <v>242</v>
      </c>
      <c r="B6152" s="20" t="s">
        <v>29793</v>
      </c>
      <c r="C6152" t="s">
        <v>23719</v>
      </c>
    </row>
    <row r="6153" spans="1:3" ht="12" customHeight="1" x14ac:dyDescent="0.3">
      <c r="A6153" s="20" t="s">
        <v>6484</v>
      </c>
      <c r="B6153" s="20" t="s">
        <v>29794</v>
      </c>
      <c r="C6153" t="s">
        <v>23675</v>
      </c>
    </row>
    <row r="6154" spans="1:3" ht="12" customHeight="1" x14ac:dyDescent="0.3">
      <c r="A6154" s="20" t="s">
        <v>2508</v>
      </c>
      <c r="B6154" s="20" t="s">
        <v>29795</v>
      </c>
      <c r="C6154" t="s">
        <v>23663</v>
      </c>
    </row>
    <row r="6155" spans="1:3" ht="12" customHeight="1" x14ac:dyDescent="0.3">
      <c r="A6155" s="20" t="s">
        <v>2433</v>
      </c>
      <c r="B6155" s="20" t="s">
        <v>29796</v>
      </c>
      <c r="C6155" t="s">
        <v>23663</v>
      </c>
    </row>
    <row r="6156" spans="1:3" ht="12" customHeight="1" x14ac:dyDescent="0.3">
      <c r="A6156" s="20" t="s">
        <v>6658</v>
      </c>
      <c r="B6156" s="20" t="s">
        <v>29797</v>
      </c>
      <c r="C6156" t="s">
        <v>23697</v>
      </c>
    </row>
    <row r="6157" spans="1:3" ht="12" customHeight="1" x14ac:dyDescent="0.3">
      <c r="A6157" s="20" t="s">
        <v>3347</v>
      </c>
      <c r="B6157" s="20" t="s">
        <v>29798</v>
      </c>
      <c r="C6157" t="s">
        <v>23661</v>
      </c>
    </row>
    <row r="6158" spans="1:3" ht="12" customHeight="1" x14ac:dyDescent="0.3">
      <c r="A6158" s="20" t="s">
        <v>3418</v>
      </c>
      <c r="B6158" s="20" t="s">
        <v>23677</v>
      </c>
      <c r="C6158" t="s">
        <v>29799</v>
      </c>
    </row>
    <row r="6159" spans="1:3" ht="12" customHeight="1" x14ac:dyDescent="0.3">
      <c r="A6159" s="20" t="s">
        <v>7918</v>
      </c>
      <c r="B6159" s="20" t="s">
        <v>29800</v>
      </c>
      <c r="C6159" t="s">
        <v>23665</v>
      </c>
    </row>
    <row r="6160" spans="1:3" ht="12" customHeight="1" x14ac:dyDescent="0.3">
      <c r="A6160" s="20" t="s">
        <v>7919</v>
      </c>
      <c r="B6160" s="20" t="s">
        <v>29801</v>
      </c>
      <c r="C6160" t="s">
        <v>23665</v>
      </c>
    </row>
    <row r="6161" spans="1:3" ht="12" customHeight="1" x14ac:dyDescent="0.3">
      <c r="A6161" s="20" t="s">
        <v>5536</v>
      </c>
      <c r="B6161" s="20" t="s">
        <v>29802</v>
      </c>
      <c r="C6161" t="s">
        <v>23665</v>
      </c>
    </row>
    <row r="6162" spans="1:3" ht="12" customHeight="1" x14ac:dyDescent="0.3">
      <c r="A6162" s="20" t="s">
        <v>3993</v>
      </c>
      <c r="B6162" s="20" t="s">
        <v>29803</v>
      </c>
      <c r="C6162" t="s">
        <v>23821</v>
      </c>
    </row>
    <row r="6163" spans="1:3" ht="12" customHeight="1" x14ac:dyDescent="0.3">
      <c r="A6163" s="20" t="s">
        <v>2647</v>
      </c>
      <c r="B6163" s="20" t="s">
        <v>29804</v>
      </c>
      <c r="C6163" t="s">
        <v>24507</v>
      </c>
    </row>
    <row r="6164" spans="1:3" ht="12" customHeight="1" x14ac:dyDescent="0.3">
      <c r="A6164" s="20" t="s">
        <v>5772</v>
      </c>
      <c r="B6164" s="20" t="s">
        <v>29805</v>
      </c>
      <c r="C6164" t="s">
        <v>23776</v>
      </c>
    </row>
    <row r="6165" spans="1:3" ht="12" customHeight="1" x14ac:dyDescent="0.3">
      <c r="A6165" s="20" t="s">
        <v>2294</v>
      </c>
      <c r="B6165" s="20" t="s">
        <v>23668</v>
      </c>
      <c r="C6165" t="s">
        <v>29806</v>
      </c>
    </row>
    <row r="6166" spans="1:3" ht="12" customHeight="1" x14ac:dyDescent="0.3">
      <c r="A6166" s="20" t="s">
        <v>5445</v>
      </c>
      <c r="B6166" s="20" t="s">
        <v>23668</v>
      </c>
      <c r="C6166" t="s">
        <v>29807</v>
      </c>
    </row>
    <row r="6167" spans="1:3" ht="12" customHeight="1" x14ac:dyDescent="0.3">
      <c r="A6167" s="20" t="s">
        <v>5958</v>
      </c>
      <c r="B6167" s="20" t="s">
        <v>29808</v>
      </c>
      <c r="C6167" t="s">
        <v>23697</v>
      </c>
    </row>
    <row r="6168" spans="1:3" ht="12" customHeight="1" x14ac:dyDescent="0.3">
      <c r="A6168" s="20" t="s">
        <v>6280</v>
      </c>
      <c r="B6168" s="20" t="s">
        <v>23668</v>
      </c>
      <c r="C6168" t="s">
        <v>29809</v>
      </c>
    </row>
    <row r="6169" spans="1:3" ht="12" customHeight="1" x14ac:dyDescent="0.3">
      <c r="A6169" s="20" t="s">
        <v>819</v>
      </c>
      <c r="B6169" s="20" t="s">
        <v>29810</v>
      </c>
      <c r="C6169" t="s">
        <v>23665</v>
      </c>
    </row>
    <row r="6170" spans="1:3" ht="12" customHeight="1" x14ac:dyDescent="0.3">
      <c r="A6170" s="20" t="s">
        <v>6117</v>
      </c>
      <c r="B6170" s="20" t="s">
        <v>29811</v>
      </c>
      <c r="C6170" t="s">
        <v>24140</v>
      </c>
    </row>
    <row r="6171" spans="1:3" ht="12" customHeight="1" x14ac:dyDescent="0.3">
      <c r="A6171" s="20" t="s">
        <v>5537</v>
      </c>
      <c r="B6171" s="20" t="s">
        <v>29812</v>
      </c>
      <c r="C6171" t="s">
        <v>23683</v>
      </c>
    </row>
    <row r="6172" spans="1:3" ht="12" customHeight="1" x14ac:dyDescent="0.3">
      <c r="A6172" s="20" t="s">
        <v>243</v>
      </c>
      <c r="B6172" s="20" t="s">
        <v>23668</v>
      </c>
      <c r="C6172" t="s">
        <v>29813</v>
      </c>
    </row>
    <row r="6173" spans="1:3" ht="12" customHeight="1" x14ac:dyDescent="0.3">
      <c r="A6173" s="20" t="s">
        <v>462</v>
      </c>
      <c r="B6173" s="20" t="s">
        <v>23668</v>
      </c>
      <c r="C6173" t="s">
        <v>29814</v>
      </c>
    </row>
    <row r="6174" spans="1:3" ht="12" customHeight="1" x14ac:dyDescent="0.3">
      <c r="A6174" s="20" t="s">
        <v>7029</v>
      </c>
      <c r="B6174" s="20" t="s">
        <v>29815</v>
      </c>
      <c r="C6174" t="s">
        <v>24944</v>
      </c>
    </row>
    <row r="6175" spans="1:3" ht="12" customHeight="1" x14ac:dyDescent="0.3">
      <c r="A6175" s="20" t="s">
        <v>6118</v>
      </c>
      <c r="B6175" s="20" t="s">
        <v>23668</v>
      </c>
      <c r="C6175" t="s">
        <v>29816</v>
      </c>
    </row>
    <row r="6176" spans="1:3" ht="12" customHeight="1" x14ac:dyDescent="0.3">
      <c r="A6176" s="20" t="s">
        <v>2945</v>
      </c>
      <c r="B6176" s="20" t="s">
        <v>29817</v>
      </c>
      <c r="C6176" t="s">
        <v>23729</v>
      </c>
    </row>
    <row r="6177" spans="1:3" ht="12" customHeight="1" x14ac:dyDescent="0.3">
      <c r="A6177" s="20" t="s">
        <v>6533</v>
      </c>
      <c r="B6177" s="20" t="s">
        <v>29818</v>
      </c>
      <c r="C6177" t="s">
        <v>23683</v>
      </c>
    </row>
    <row r="6178" spans="1:3" ht="12" customHeight="1" x14ac:dyDescent="0.3">
      <c r="A6178" s="20" t="s">
        <v>6119</v>
      </c>
      <c r="B6178" s="20" t="s">
        <v>29819</v>
      </c>
      <c r="C6178" t="s">
        <v>23697</v>
      </c>
    </row>
    <row r="6179" spans="1:3" ht="12" customHeight="1" x14ac:dyDescent="0.3">
      <c r="A6179" s="20" t="s">
        <v>6883</v>
      </c>
      <c r="B6179" s="20" t="s">
        <v>29820</v>
      </c>
      <c r="C6179" t="s">
        <v>23697</v>
      </c>
    </row>
    <row r="6180" spans="1:3" ht="12" customHeight="1" x14ac:dyDescent="0.3">
      <c r="A6180" s="20" t="s">
        <v>4165</v>
      </c>
      <c r="B6180" s="20" t="s">
        <v>29821</v>
      </c>
      <c r="C6180" t="s">
        <v>24191</v>
      </c>
    </row>
    <row r="6181" spans="1:3" ht="12" customHeight="1" x14ac:dyDescent="0.3">
      <c r="A6181" s="20" t="s">
        <v>244</v>
      </c>
      <c r="B6181" s="20" t="s">
        <v>23668</v>
      </c>
      <c r="C6181" t="s">
        <v>29822</v>
      </c>
    </row>
    <row r="6182" spans="1:3" ht="12" customHeight="1" x14ac:dyDescent="0.3">
      <c r="A6182" s="20" t="s">
        <v>3265</v>
      </c>
      <c r="B6182" s="20" t="s">
        <v>29823</v>
      </c>
      <c r="C6182" t="s">
        <v>23729</v>
      </c>
    </row>
    <row r="6183" spans="1:3" ht="12" customHeight="1" x14ac:dyDescent="0.3">
      <c r="A6183" s="20" t="s">
        <v>2817</v>
      </c>
      <c r="B6183" s="20" t="s">
        <v>23815</v>
      </c>
      <c r="C6183" t="s">
        <v>29824</v>
      </c>
    </row>
    <row r="6184" spans="1:3" ht="12" customHeight="1" x14ac:dyDescent="0.3">
      <c r="A6184" s="20" t="s">
        <v>7274</v>
      </c>
      <c r="B6184" s="20" t="s">
        <v>29825</v>
      </c>
      <c r="C6184" t="s">
        <v>29826</v>
      </c>
    </row>
    <row r="6185" spans="1:3" ht="12" customHeight="1" x14ac:dyDescent="0.3">
      <c r="A6185" s="20" t="s">
        <v>5959</v>
      </c>
      <c r="B6185" s="20" t="s">
        <v>29827</v>
      </c>
      <c r="C6185" t="s">
        <v>23697</v>
      </c>
    </row>
    <row r="6186" spans="1:3" ht="12" customHeight="1" x14ac:dyDescent="0.3">
      <c r="A6186" s="20" t="s">
        <v>685</v>
      </c>
      <c r="B6186" s="20" t="s">
        <v>23721</v>
      </c>
      <c r="C6186" t="s">
        <v>29828</v>
      </c>
    </row>
    <row r="6187" spans="1:3" ht="12" customHeight="1" x14ac:dyDescent="0.3">
      <c r="A6187" s="20" t="s">
        <v>6298</v>
      </c>
      <c r="B6187" s="20" t="s">
        <v>29829</v>
      </c>
      <c r="C6187" t="s">
        <v>23724</v>
      </c>
    </row>
    <row r="6188" spans="1:3" ht="12" customHeight="1" x14ac:dyDescent="0.3">
      <c r="A6188" s="20" t="s">
        <v>4353</v>
      </c>
      <c r="B6188" s="20" t="s">
        <v>29830</v>
      </c>
      <c r="C6188" t="s">
        <v>23667</v>
      </c>
    </row>
    <row r="6189" spans="1:3" ht="12" customHeight="1" x14ac:dyDescent="0.3">
      <c r="A6189" s="20" t="s">
        <v>5773</v>
      </c>
      <c r="B6189" s="20" t="s">
        <v>29831</v>
      </c>
      <c r="C6189" t="s">
        <v>23683</v>
      </c>
    </row>
    <row r="6190" spans="1:3" ht="12" customHeight="1" x14ac:dyDescent="0.3">
      <c r="A6190" s="20" t="s">
        <v>463</v>
      </c>
      <c r="B6190" s="20" t="s">
        <v>29832</v>
      </c>
      <c r="C6190" t="s">
        <v>23719</v>
      </c>
    </row>
    <row r="6191" spans="1:3" ht="12" customHeight="1" x14ac:dyDescent="0.3">
      <c r="A6191" s="20" t="s">
        <v>1482</v>
      </c>
      <c r="B6191" s="20" t="s">
        <v>29833</v>
      </c>
      <c r="C6191" t="s">
        <v>23663</v>
      </c>
    </row>
    <row r="6192" spans="1:3" ht="12" customHeight="1" x14ac:dyDescent="0.3">
      <c r="A6192" s="20" t="s">
        <v>6200</v>
      </c>
      <c r="B6192" s="20" t="s">
        <v>29834</v>
      </c>
      <c r="C6192" t="s">
        <v>25419</v>
      </c>
    </row>
    <row r="6193" spans="1:3" ht="12" customHeight="1" x14ac:dyDescent="0.3">
      <c r="A6193" s="20" t="s">
        <v>6659</v>
      </c>
      <c r="B6193" s="20" t="s">
        <v>29835</v>
      </c>
      <c r="C6193" t="s">
        <v>23697</v>
      </c>
    </row>
    <row r="6194" spans="1:3" ht="12" customHeight="1" x14ac:dyDescent="0.3">
      <c r="A6194" s="20" t="s">
        <v>5960</v>
      </c>
      <c r="B6194" s="20" t="s">
        <v>29836</v>
      </c>
      <c r="C6194" t="s">
        <v>23683</v>
      </c>
    </row>
    <row r="6195" spans="1:3" ht="12" customHeight="1" x14ac:dyDescent="0.3">
      <c r="A6195" s="20" t="s">
        <v>6925</v>
      </c>
      <c r="B6195" s="20" t="s">
        <v>29837</v>
      </c>
      <c r="C6195" t="s">
        <v>25797</v>
      </c>
    </row>
    <row r="6196" spans="1:3" ht="12" customHeight="1" x14ac:dyDescent="0.3">
      <c r="A6196" s="20" t="s">
        <v>6884</v>
      </c>
      <c r="B6196" s="20" t="s">
        <v>29838</v>
      </c>
      <c r="C6196" t="s">
        <v>23697</v>
      </c>
    </row>
    <row r="6197" spans="1:3" ht="12" customHeight="1" x14ac:dyDescent="0.3">
      <c r="A6197" s="20" t="s">
        <v>5681</v>
      </c>
      <c r="B6197" s="20" t="s">
        <v>23993</v>
      </c>
      <c r="C6197" t="s">
        <v>29839</v>
      </c>
    </row>
    <row r="6198" spans="1:3" ht="12" customHeight="1" x14ac:dyDescent="0.3">
      <c r="A6198" s="20" t="s">
        <v>5774</v>
      </c>
      <c r="B6198" s="20" t="s">
        <v>29840</v>
      </c>
      <c r="C6198" t="s">
        <v>23683</v>
      </c>
    </row>
    <row r="6199" spans="1:3" ht="12" customHeight="1" x14ac:dyDescent="0.3">
      <c r="A6199" s="20" t="s">
        <v>7921</v>
      </c>
      <c r="B6199" s="20" t="s">
        <v>23668</v>
      </c>
      <c r="C6199" t="s">
        <v>29841</v>
      </c>
    </row>
    <row r="6200" spans="1:3" ht="12" customHeight="1" x14ac:dyDescent="0.3">
      <c r="A6200" s="20" t="s">
        <v>7922</v>
      </c>
      <c r="B6200" s="20" t="s">
        <v>29842</v>
      </c>
      <c r="C6200" t="s">
        <v>23729</v>
      </c>
    </row>
    <row r="6201" spans="1:3" ht="12" customHeight="1" x14ac:dyDescent="0.3">
      <c r="A6201" s="20" t="s">
        <v>7923</v>
      </c>
      <c r="B6201" s="20" t="s">
        <v>29843</v>
      </c>
      <c r="C6201" t="s">
        <v>23683</v>
      </c>
    </row>
    <row r="6202" spans="1:3" ht="12" customHeight="1" x14ac:dyDescent="0.3">
      <c r="A6202" s="20" t="s">
        <v>6299</v>
      </c>
      <c r="B6202" s="20" t="s">
        <v>29844</v>
      </c>
      <c r="C6202" t="s">
        <v>23724</v>
      </c>
    </row>
    <row r="6203" spans="1:3" ht="12" customHeight="1" x14ac:dyDescent="0.3">
      <c r="A6203" s="20" t="s">
        <v>7924</v>
      </c>
      <c r="B6203" s="20" t="s">
        <v>29845</v>
      </c>
      <c r="C6203" t="s">
        <v>23665</v>
      </c>
    </row>
    <row r="6204" spans="1:3" ht="12" customHeight="1" x14ac:dyDescent="0.3">
      <c r="A6204" s="20" t="s">
        <v>2099</v>
      </c>
      <c r="B6204" s="20" t="s">
        <v>29846</v>
      </c>
      <c r="C6204" t="s">
        <v>23663</v>
      </c>
    </row>
    <row r="6205" spans="1:3" ht="12" customHeight="1" x14ac:dyDescent="0.3">
      <c r="A6205" s="20" t="s">
        <v>6427</v>
      </c>
      <c r="B6205" s="20" t="s">
        <v>29847</v>
      </c>
      <c r="C6205" t="s">
        <v>23683</v>
      </c>
    </row>
    <row r="6206" spans="1:3" ht="12" customHeight="1" x14ac:dyDescent="0.3">
      <c r="A6206" s="20" t="s">
        <v>5854</v>
      </c>
      <c r="B6206" s="20" t="s">
        <v>29848</v>
      </c>
      <c r="C6206" t="s">
        <v>23683</v>
      </c>
    </row>
    <row r="6207" spans="1:3" ht="12" customHeight="1" x14ac:dyDescent="0.3">
      <c r="A6207" s="20" t="s">
        <v>1900</v>
      </c>
      <c r="B6207" s="20" t="s">
        <v>29849</v>
      </c>
      <c r="C6207" t="s">
        <v>29850</v>
      </c>
    </row>
    <row r="6208" spans="1:3" ht="12" customHeight="1" x14ac:dyDescent="0.3">
      <c r="A6208" s="20" t="s">
        <v>6201</v>
      </c>
      <c r="B6208" s="20" t="s">
        <v>23767</v>
      </c>
      <c r="C6208" t="s">
        <v>29851</v>
      </c>
    </row>
    <row r="6209" spans="1:3" ht="12" customHeight="1" x14ac:dyDescent="0.3">
      <c r="A6209" s="20" t="s">
        <v>4647</v>
      </c>
      <c r="B6209" s="20" t="s">
        <v>23668</v>
      </c>
      <c r="C6209" t="s">
        <v>29852</v>
      </c>
    </row>
    <row r="6210" spans="1:3" ht="12" customHeight="1" x14ac:dyDescent="0.3">
      <c r="A6210" s="20" t="s">
        <v>820</v>
      </c>
      <c r="B6210" s="20" t="s">
        <v>29853</v>
      </c>
      <c r="C6210" t="s">
        <v>23775</v>
      </c>
    </row>
    <row r="6211" spans="1:3" ht="12" customHeight="1" x14ac:dyDescent="0.3">
      <c r="A6211" s="20" t="s">
        <v>1901</v>
      </c>
      <c r="B6211" s="20" t="s">
        <v>29854</v>
      </c>
      <c r="C6211" t="s">
        <v>23663</v>
      </c>
    </row>
    <row r="6212" spans="1:3" ht="12" customHeight="1" x14ac:dyDescent="0.3">
      <c r="A6212" s="20" t="s">
        <v>3580</v>
      </c>
      <c r="B6212" s="20" t="s">
        <v>29855</v>
      </c>
      <c r="C6212" t="s">
        <v>23770</v>
      </c>
    </row>
    <row r="6213" spans="1:3" ht="12" customHeight="1" x14ac:dyDescent="0.3">
      <c r="A6213" s="20" t="s">
        <v>7119</v>
      </c>
      <c r="B6213" s="20" t="s">
        <v>29856</v>
      </c>
      <c r="C6213" t="s">
        <v>29857</v>
      </c>
    </row>
    <row r="6214" spans="1:3" ht="12" customHeight="1" x14ac:dyDescent="0.3">
      <c r="A6214" s="20" t="s">
        <v>7120</v>
      </c>
      <c r="B6214" s="20" t="s">
        <v>23668</v>
      </c>
      <c r="C6214" t="s">
        <v>29858</v>
      </c>
    </row>
    <row r="6215" spans="1:3" ht="12" customHeight="1" x14ac:dyDescent="0.3">
      <c r="A6215" s="20" t="s">
        <v>6744</v>
      </c>
      <c r="B6215" s="20" t="s">
        <v>29859</v>
      </c>
      <c r="C6215" t="s">
        <v>23697</v>
      </c>
    </row>
    <row r="6216" spans="1:3" ht="12" customHeight="1" x14ac:dyDescent="0.3">
      <c r="A6216" s="20" t="s">
        <v>3525</v>
      </c>
      <c r="B6216" s="20" t="s">
        <v>29860</v>
      </c>
      <c r="C6216" t="s">
        <v>23770</v>
      </c>
    </row>
    <row r="6217" spans="1:3" ht="12" customHeight="1" x14ac:dyDescent="0.3">
      <c r="A6217" s="20" t="s">
        <v>6120</v>
      </c>
      <c r="B6217" s="20" t="s">
        <v>23795</v>
      </c>
      <c r="C6217" t="s">
        <v>29861</v>
      </c>
    </row>
    <row r="6218" spans="1:3" ht="12" customHeight="1" x14ac:dyDescent="0.3">
      <c r="A6218" s="20" t="s">
        <v>6745</v>
      </c>
      <c r="B6218" s="20" t="s">
        <v>27999</v>
      </c>
      <c r="C6218" t="s">
        <v>29862</v>
      </c>
    </row>
    <row r="6219" spans="1:3" ht="12" customHeight="1" x14ac:dyDescent="0.3">
      <c r="A6219" s="20" t="s">
        <v>5594</v>
      </c>
      <c r="B6219" s="20" t="s">
        <v>29863</v>
      </c>
      <c r="C6219" t="s">
        <v>27771</v>
      </c>
    </row>
    <row r="6220" spans="1:3" ht="12" customHeight="1" x14ac:dyDescent="0.3">
      <c r="A6220" s="20" t="s">
        <v>7275</v>
      </c>
      <c r="B6220" s="20" t="s">
        <v>29864</v>
      </c>
      <c r="C6220" t="s">
        <v>29865</v>
      </c>
    </row>
    <row r="6221" spans="1:3" ht="12" customHeight="1" x14ac:dyDescent="0.3">
      <c r="A6221" s="20" t="s">
        <v>3117</v>
      </c>
      <c r="B6221" s="20" t="s">
        <v>29866</v>
      </c>
      <c r="C6221" t="s">
        <v>23683</v>
      </c>
    </row>
    <row r="6222" spans="1:3" ht="12" customHeight="1" x14ac:dyDescent="0.3">
      <c r="A6222" s="20" t="s">
        <v>6843</v>
      </c>
      <c r="B6222" s="20" t="s">
        <v>29867</v>
      </c>
      <c r="C6222" t="s">
        <v>23697</v>
      </c>
    </row>
    <row r="6223" spans="1:3" ht="12" customHeight="1" x14ac:dyDescent="0.3">
      <c r="A6223" s="20" t="s">
        <v>3210</v>
      </c>
      <c r="B6223" s="20" t="s">
        <v>29868</v>
      </c>
      <c r="C6223" t="s">
        <v>23729</v>
      </c>
    </row>
    <row r="6224" spans="1:3" ht="12" customHeight="1" x14ac:dyDescent="0.3">
      <c r="A6224" s="20" t="s">
        <v>2946</v>
      </c>
      <c r="B6224" s="20" t="s">
        <v>23954</v>
      </c>
      <c r="C6224" t="s">
        <v>23729</v>
      </c>
    </row>
    <row r="6225" spans="1:3" ht="12" customHeight="1" x14ac:dyDescent="0.3">
      <c r="A6225" s="20" t="s">
        <v>6660</v>
      </c>
      <c r="B6225" s="20" t="s">
        <v>29869</v>
      </c>
      <c r="C6225" t="s">
        <v>23697</v>
      </c>
    </row>
    <row r="6226" spans="1:3" ht="12" customHeight="1" x14ac:dyDescent="0.3">
      <c r="A6226" s="20" t="s">
        <v>2947</v>
      </c>
      <c r="B6226" s="20" t="s">
        <v>29870</v>
      </c>
      <c r="C6226" t="s">
        <v>23661</v>
      </c>
    </row>
    <row r="6227" spans="1:3" ht="12" customHeight="1" x14ac:dyDescent="0.3">
      <c r="A6227" s="20" t="s">
        <v>4098</v>
      </c>
      <c r="B6227" s="20" t="s">
        <v>29871</v>
      </c>
      <c r="C6227" t="s">
        <v>23980</v>
      </c>
    </row>
    <row r="6228" spans="1:3" ht="12" customHeight="1" x14ac:dyDescent="0.3">
      <c r="A6228" s="20" t="s">
        <v>3909</v>
      </c>
      <c r="B6228" s="20" t="s">
        <v>29872</v>
      </c>
      <c r="C6228" t="s">
        <v>23665</v>
      </c>
    </row>
    <row r="6229" spans="1:3" ht="12" customHeight="1" x14ac:dyDescent="0.3">
      <c r="A6229" s="20" t="s">
        <v>3348</v>
      </c>
      <c r="B6229" s="20" t="s">
        <v>23668</v>
      </c>
      <c r="C6229" t="s">
        <v>29873</v>
      </c>
    </row>
    <row r="6230" spans="1:3" ht="12" customHeight="1" x14ac:dyDescent="0.3">
      <c r="A6230" s="20" t="s">
        <v>6661</v>
      </c>
      <c r="B6230" s="20" t="s">
        <v>29874</v>
      </c>
      <c r="C6230" t="s">
        <v>23683</v>
      </c>
    </row>
    <row r="6231" spans="1:3" ht="12" customHeight="1" x14ac:dyDescent="0.3">
      <c r="A6231" s="20" t="s">
        <v>6372</v>
      </c>
      <c r="B6231" s="20" t="s">
        <v>29875</v>
      </c>
      <c r="C6231" t="s">
        <v>23724</v>
      </c>
    </row>
    <row r="6232" spans="1:3" ht="12" customHeight="1" x14ac:dyDescent="0.3">
      <c r="A6232" s="20" t="s">
        <v>5682</v>
      </c>
      <c r="B6232" s="20" t="s">
        <v>29876</v>
      </c>
      <c r="C6232" t="s">
        <v>23697</v>
      </c>
    </row>
    <row r="6233" spans="1:3" ht="12" customHeight="1" x14ac:dyDescent="0.3">
      <c r="A6233" s="20" t="s">
        <v>464</v>
      </c>
      <c r="B6233" s="20" t="s">
        <v>29877</v>
      </c>
      <c r="C6233" t="s">
        <v>23719</v>
      </c>
    </row>
    <row r="6234" spans="1:3" ht="12" customHeight="1" x14ac:dyDescent="0.3">
      <c r="A6234" s="20" t="s">
        <v>3052</v>
      </c>
      <c r="B6234" s="20" t="s">
        <v>29878</v>
      </c>
      <c r="C6234" t="s">
        <v>24066</v>
      </c>
    </row>
    <row r="6235" spans="1:3" ht="12" customHeight="1" x14ac:dyDescent="0.3">
      <c r="A6235" s="20" t="s">
        <v>245</v>
      </c>
      <c r="B6235" s="20" t="s">
        <v>29879</v>
      </c>
      <c r="C6235" t="s">
        <v>23683</v>
      </c>
    </row>
    <row r="6236" spans="1:3" ht="12" customHeight="1" x14ac:dyDescent="0.3">
      <c r="A6236" s="20" t="s">
        <v>6300</v>
      </c>
      <c r="B6236" s="20" t="s">
        <v>23668</v>
      </c>
      <c r="C6236" t="s">
        <v>29880</v>
      </c>
    </row>
    <row r="6237" spans="1:3" ht="12" customHeight="1" x14ac:dyDescent="0.3">
      <c r="A6237" s="20" t="s">
        <v>3349</v>
      </c>
      <c r="B6237" s="20" t="s">
        <v>29881</v>
      </c>
      <c r="C6237" t="s">
        <v>23661</v>
      </c>
    </row>
    <row r="6238" spans="1:3" ht="12" customHeight="1" x14ac:dyDescent="0.3">
      <c r="A6238" s="20" t="s">
        <v>5250</v>
      </c>
      <c r="B6238" s="20" t="s">
        <v>29882</v>
      </c>
      <c r="C6238" t="s">
        <v>23665</v>
      </c>
    </row>
    <row r="6239" spans="1:3" ht="12" customHeight="1" x14ac:dyDescent="0.3">
      <c r="A6239" s="20" t="s">
        <v>3994</v>
      </c>
      <c r="B6239" s="20" t="s">
        <v>29883</v>
      </c>
      <c r="C6239" t="s">
        <v>29884</v>
      </c>
    </row>
    <row r="6240" spans="1:3" ht="12" customHeight="1" x14ac:dyDescent="0.3">
      <c r="A6240" s="20" t="s">
        <v>5012</v>
      </c>
      <c r="B6240" s="20" t="s">
        <v>23668</v>
      </c>
      <c r="C6240" t="s">
        <v>29885</v>
      </c>
    </row>
    <row r="6241" spans="1:3" ht="12" customHeight="1" x14ac:dyDescent="0.3">
      <c r="A6241" s="20" t="s">
        <v>3211</v>
      </c>
      <c r="B6241" s="20" t="s">
        <v>29886</v>
      </c>
      <c r="C6241" t="s">
        <v>23665</v>
      </c>
    </row>
    <row r="6242" spans="1:3" ht="12" customHeight="1" x14ac:dyDescent="0.3">
      <c r="A6242" s="20" t="s">
        <v>5538</v>
      </c>
      <c r="B6242" s="20" t="s">
        <v>29887</v>
      </c>
      <c r="C6242" t="s">
        <v>23665</v>
      </c>
    </row>
    <row r="6243" spans="1:3" ht="12" customHeight="1" x14ac:dyDescent="0.3">
      <c r="A6243" s="20" t="s">
        <v>246</v>
      </c>
      <c r="B6243" s="20" t="s">
        <v>29888</v>
      </c>
      <c r="C6243" t="s">
        <v>23719</v>
      </c>
    </row>
    <row r="6244" spans="1:3" ht="12" customHeight="1" x14ac:dyDescent="0.3">
      <c r="A6244" s="20" t="s">
        <v>4040</v>
      </c>
      <c r="B6244" s="20" t="s">
        <v>29889</v>
      </c>
      <c r="C6244" t="s">
        <v>29890</v>
      </c>
    </row>
    <row r="6245" spans="1:3" ht="12" customHeight="1" x14ac:dyDescent="0.3">
      <c r="A6245" s="20" t="s">
        <v>5683</v>
      </c>
      <c r="B6245" s="20" t="s">
        <v>29891</v>
      </c>
      <c r="C6245" t="s">
        <v>23697</v>
      </c>
    </row>
    <row r="6246" spans="1:3" ht="12" customHeight="1" x14ac:dyDescent="0.3">
      <c r="A6246" s="20" t="s">
        <v>5961</v>
      </c>
      <c r="B6246" s="20" t="s">
        <v>29892</v>
      </c>
      <c r="C6246" t="s">
        <v>23697</v>
      </c>
    </row>
    <row r="6247" spans="1:3" ht="12" customHeight="1" x14ac:dyDescent="0.3">
      <c r="A6247" s="20" t="s">
        <v>5684</v>
      </c>
      <c r="B6247" s="20" t="s">
        <v>23758</v>
      </c>
      <c r="C6247" t="s">
        <v>29893</v>
      </c>
    </row>
    <row r="6248" spans="1:3" ht="12" customHeight="1" x14ac:dyDescent="0.3">
      <c r="A6248" s="20" t="s">
        <v>6844</v>
      </c>
      <c r="B6248" s="20" t="s">
        <v>29894</v>
      </c>
      <c r="C6248" t="s">
        <v>23697</v>
      </c>
    </row>
    <row r="6249" spans="1:3" ht="12" customHeight="1" x14ac:dyDescent="0.3">
      <c r="A6249" s="20" t="s">
        <v>4041</v>
      </c>
      <c r="B6249" s="20" t="s">
        <v>29895</v>
      </c>
      <c r="C6249" t="s">
        <v>29896</v>
      </c>
    </row>
    <row r="6250" spans="1:3" ht="12" customHeight="1" x14ac:dyDescent="0.3">
      <c r="A6250" s="20" t="s">
        <v>4424</v>
      </c>
      <c r="B6250" s="20" t="s">
        <v>29897</v>
      </c>
      <c r="C6250" t="s">
        <v>23667</v>
      </c>
    </row>
    <row r="6251" spans="1:3" ht="12" customHeight="1" x14ac:dyDescent="0.3">
      <c r="A6251" s="20" t="s">
        <v>3627</v>
      </c>
      <c r="B6251" s="20" t="s">
        <v>29898</v>
      </c>
      <c r="C6251" t="s">
        <v>23770</v>
      </c>
    </row>
    <row r="6252" spans="1:3" ht="12" customHeight="1" x14ac:dyDescent="0.3">
      <c r="A6252" s="20" t="s">
        <v>247</v>
      </c>
      <c r="B6252" s="20" t="s">
        <v>29899</v>
      </c>
      <c r="C6252" t="s">
        <v>23731</v>
      </c>
    </row>
    <row r="6253" spans="1:3" ht="12" customHeight="1" x14ac:dyDescent="0.3">
      <c r="A6253" s="20" t="s">
        <v>6845</v>
      </c>
      <c r="B6253" s="20" t="s">
        <v>29900</v>
      </c>
      <c r="C6253" t="s">
        <v>23697</v>
      </c>
    </row>
    <row r="6254" spans="1:3" ht="12" customHeight="1" x14ac:dyDescent="0.3">
      <c r="A6254" s="20" t="s">
        <v>2648</v>
      </c>
      <c r="B6254" s="20" t="s">
        <v>29901</v>
      </c>
      <c r="C6254" t="s">
        <v>23663</v>
      </c>
    </row>
    <row r="6255" spans="1:3" ht="12" customHeight="1" x14ac:dyDescent="0.3">
      <c r="A6255" s="20" t="s">
        <v>4238</v>
      </c>
      <c r="B6255" s="20" t="s">
        <v>29902</v>
      </c>
      <c r="C6255" t="s">
        <v>23667</v>
      </c>
    </row>
    <row r="6256" spans="1:3" ht="12" customHeight="1" x14ac:dyDescent="0.3">
      <c r="A6256" s="20" t="s">
        <v>6121</v>
      </c>
      <c r="B6256" s="20" t="s">
        <v>29903</v>
      </c>
      <c r="C6256" t="s">
        <v>25797</v>
      </c>
    </row>
    <row r="6257" spans="1:3" ht="12" customHeight="1" x14ac:dyDescent="0.3">
      <c r="A6257" s="20" t="s">
        <v>7121</v>
      </c>
      <c r="B6257" s="20" t="s">
        <v>29904</v>
      </c>
      <c r="C6257" t="s">
        <v>23683</v>
      </c>
    </row>
    <row r="6258" spans="1:3" ht="12" customHeight="1" x14ac:dyDescent="0.3">
      <c r="A6258" s="20" t="s">
        <v>984</v>
      </c>
      <c r="B6258" s="20" t="s">
        <v>29905</v>
      </c>
      <c r="C6258" t="s">
        <v>23839</v>
      </c>
    </row>
    <row r="6259" spans="1:3" ht="12" customHeight="1" x14ac:dyDescent="0.3">
      <c r="A6259" s="20" t="s">
        <v>5775</v>
      </c>
      <c r="B6259" s="20" t="s">
        <v>29906</v>
      </c>
      <c r="C6259" t="s">
        <v>23776</v>
      </c>
    </row>
    <row r="6260" spans="1:3" ht="12" customHeight="1" x14ac:dyDescent="0.3">
      <c r="A6260" s="20" t="s">
        <v>5446</v>
      </c>
      <c r="B6260" s="20" t="s">
        <v>24178</v>
      </c>
      <c r="C6260" t="s">
        <v>29907</v>
      </c>
    </row>
    <row r="6261" spans="1:3" ht="12" customHeight="1" x14ac:dyDescent="0.3">
      <c r="A6261" s="20" t="s">
        <v>5855</v>
      </c>
      <c r="B6261" s="20" t="s">
        <v>23668</v>
      </c>
      <c r="C6261" t="s">
        <v>29908</v>
      </c>
    </row>
    <row r="6262" spans="1:3" ht="12" customHeight="1" x14ac:dyDescent="0.3">
      <c r="A6262" s="20" t="s">
        <v>985</v>
      </c>
      <c r="B6262" s="20" t="s">
        <v>29909</v>
      </c>
      <c r="C6262" t="s">
        <v>23839</v>
      </c>
    </row>
    <row r="6263" spans="1:3" ht="12" customHeight="1" x14ac:dyDescent="0.3">
      <c r="A6263" s="20" t="s">
        <v>248</v>
      </c>
      <c r="B6263" s="20" t="s">
        <v>29910</v>
      </c>
      <c r="C6263" t="s">
        <v>23683</v>
      </c>
    </row>
    <row r="6264" spans="1:3" ht="12" customHeight="1" x14ac:dyDescent="0.3">
      <c r="A6264" s="20" t="s">
        <v>249</v>
      </c>
      <c r="B6264" s="20" t="s">
        <v>23668</v>
      </c>
      <c r="C6264" t="s">
        <v>29911</v>
      </c>
    </row>
    <row r="6265" spans="1:3" ht="12" customHeight="1" x14ac:dyDescent="0.3">
      <c r="A6265" s="20" t="s">
        <v>3948</v>
      </c>
      <c r="B6265" s="20" t="s">
        <v>23668</v>
      </c>
      <c r="C6265" t="s">
        <v>29912</v>
      </c>
    </row>
    <row r="6266" spans="1:3" ht="12" customHeight="1" x14ac:dyDescent="0.3">
      <c r="A6266" s="20" t="s">
        <v>6485</v>
      </c>
      <c r="B6266" s="20" t="s">
        <v>29913</v>
      </c>
      <c r="C6266" t="s">
        <v>23683</v>
      </c>
    </row>
    <row r="6267" spans="1:3" ht="12" customHeight="1" x14ac:dyDescent="0.3">
      <c r="A6267" s="20" t="s">
        <v>4699</v>
      </c>
      <c r="B6267" s="20" t="s">
        <v>29914</v>
      </c>
      <c r="C6267" t="s">
        <v>23683</v>
      </c>
    </row>
    <row r="6268" spans="1:3" ht="12" customHeight="1" x14ac:dyDescent="0.3">
      <c r="A6268" s="20" t="s">
        <v>6202</v>
      </c>
      <c r="B6268" s="20" t="s">
        <v>23668</v>
      </c>
      <c r="C6268" t="s">
        <v>29915</v>
      </c>
    </row>
    <row r="6269" spans="1:3" ht="12" customHeight="1" x14ac:dyDescent="0.3">
      <c r="A6269" s="20" t="s">
        <v>1503</v>
      </c>
      <c r="B6269" s="20" t="s">
        <v>29916</v>
      </c>
      <c r="C6269" t="s">
        <v>23663</v>
      </c>
    </row>
    <row r="6270" spans="1:3" ht="12" customHeight="1" x14ac:dyDescent="0.3">
      <c r="A6270" s="20" t="s">
        <v>5962</v>
      </c>
      <c r="B6270" s="20" t="s">
        <v>29917</v>
      </c>
      <c r="C6270" t="s">
        <v>24140</v>
      </c>
    </row>
    <row r="6271" spans="1:3" ht="12" customHeight="1" x14ac:dyDescent="0.3">
      <c r="A6271" s="20" t="s">
        <v>6746</v>
      </c>
      <c r="B6271" s="20" t="s">
        <v>29918</v>
      </c>
      <c r="C6271" t="s">
        <v>23697</v>
      </c>
    </row>
    <row r="6272" spans="1:3" ht="12" customHeight="1" x14ac:dyDescent="0.3">
      <c r="A6272" s="20" t="s">
        <v>6662</v>
      </c>
      <c r="B6272" s="20" t="s">
        <v>29919</v>
      </c>
      <c r="C6272" t="s">
        <v>23697</v>
      </c>
    </row>
    <row r="6273" spans="1:3" ht="12" customHeight="1" x14ac:dyDescent="0.3">
      <c r="A6273" s="20" t="s">
        <v>7649</v>
      </c>
      <c r="B6273" s="20" t="s">
        <v>23758</v>
      </c>
      <c r="C6273" t="s">
        <v>29920</v>
      </c>
    </row>
    <row r="6274" spans="1:3" ht="12" customHeight="1" x14ac:dyDescent="0.3">
      <c r="A6274" s="20" t="s">
        <v>3267</v>
      </c>
      <c r="B6274" s="20" t="s">
        <v>29921</v>
      </c>
      <c r="C6274" t="s">
        <v>23729</v>
      </c>
    </row>
    <row r="6275" spans="1:3" ht="12" customHeight="1" x14ac:dyDescent="0.3">
      <c r="A6275" s="20" t="s">
        <v>5688</v>
      </c>
      <c r="B6275" s="20" t="s">
        <v>23668</v>
      </c>
      <c r="C6275" t="s">
        <v>29922</v>
      </c>
    </row>
    <row r="6276" spans="1:3" ht="12" customHeight="1" x14ac:dyDescent="0.3">
      <c r="A6276" s="20" t="s">
        <v>7129</v>
      </c>
      <c r="B6276" s="20" t="s">
        <v>29923</v>
      </c>
      <c r="C6276" t="s">
        <v>25022</v>
      </c>
    </row>
    <row r="6277" spans="1:3" ht="12" customHeight="1" x14ac:dyDescent="0.3">
      <c r="A6277" s="20" t="s">
        <v>7129</v>
      </c>
      <c r="B6277" s="20" t="s">
        <v>23668</v>
      </c>
      <c r="C6277" t="s">
        <v>29924</v>
      </c>
    </row>
    <row r="6278" spans="1:3" ht="12" customHeight="1" x14ac:dyDescent="0.3">
      <c r="A6278" s="20" t="s">
        <v>3119</v>
      </c>
      <c r="B6278" s="20" t="s">
        <v>29925</v>
      </c>
      <c r="C6278" t="s">
        <v>23729</v>
      </c>
    </row>
    <row r="6279" spans="1:3" ht="12" customHeight="1" x14ac:dyDescent="0.3">
      <c r="A6279" s="20" t="s">
        <v>5355</v>
      </c>
      <c r="B6279" s="20" t="s">
        <v>23721</v>
      </c>
      <c r="C6279" t="s">
        <v>29926</v>
      </c>
    </row>
    <row r="6280" spans="1:3" ht="12" customHeight="1" x14ac:dyDescent="0.3">
      <c r="A6280" s="20" t="s">
        <v>6127</v>
      </c>
      <c r="B6280" s="20" t="s">
        <v>23668</v>
      </c>
      <c r="C6280" t="s">
        <v>29927</v>
      </c>
    </row>
    <row r="6281" spans="1:3" ht="12" customHeight="1" x14ac:dyDescent="0.3">
      <c r="A6281" s="20" t="s">
        <v>4555</v>
      </c>
      <c r="B6281" s="20" t="s">
        <v>29928</v>
      </c>
      <c r="C6281" t="s">
        <v>23710</v>
      </c>
    </row>
    <row r="6282" spans="1:3" ht="12" customHeight="1" x14ac:dyDescent="0.3">
      <c r="A6282" s="20" t="s">
        <v>3213</v>
      </c>
      <c r="B6282" s="20" t="s">
        <v>29929</v>
      </c>
      <c r="C6282" t="s">
        <v>23729</v>
      </c>
    </row>
    <row r="6283" spans="1:3" ht="12" customHeight="1" x14ac:dyDescent="0.3">
      <c r="A6283" s="20" t="s">
        <v>7549</v>
      </c>
      <c r="B6283" s="20" t="s">
        <v>23668</v>
      </c>
      <c r="C6283" t="s">
        <v>29930</v>
      </c>
    </row>
    <row r="6284" spans="1:3" ht="12" customHeight="1" x14ac:dyDescent="0.3">
      <c r="A6284" s="20" t="s">
        <v>4322</v>
      </c>
      <c r="B6284" s="20" t="s">
        <v>25329</v>
      </c>
      <c r="C6284" t="s">
        <v>23667</v>
      </c>
    </row>
    <row r="6285" spans="1:3" ht="12" customHeight="1" x14ac:dyDescent="0.3">
      <c r="A6285" s="20" t="s">
        <v>6669</v>
      </c>
      <c r="B6285" s="20" t="s">
        <v>29931</v>
      </c>
      <c r="C6285" t="s">
        <v>23697</v>
      </c>
    </row>
    <row r="6286" spans="1:3" ht="12" customHeight="1" x14ac:dyDescent="0.3">
      <c r="A6286" s="20" t="s">
        <v>5254</v>
      </c>
      <c r="B6286" s="20" t="s">
        <v>23721</v>
      </c>
      <c r="C6286" t="s">
        <v>29932</v>
      </c>
    </row>
    <row r="6287" spans="1:3" ht="12" customHeight="1" x14ac:dyDescent="0.3">
      <c r="A6287" s="20" t="s">
        <v>5860</v>
      </c>
      <c r="B6287" s="20" t="s">
        <v>29933</v>
      </c>
      <c r="C6287" t="s">
        <v>23683</v>
      </c>
    </row>
    <row r="6288" spans="1:3" ht="12" customHeight="1" x14ac:dyDescent="0.3">
      <c r="A6288" s="20" t="s">
        <v>7650</v>
      </c>
      <c r="B6288" s="20" t="s">
        <v>29934</v>
      </c>
      <c r="C6288" t="s">
        <v>29935</v>
      </c>
    </row>
    <row r="6289" spans="1:3" ht="12" customHeight="1" x14ac:dyDescent="0.3">
      <c r="A6289" s="20" t="s">
        <v>3628</v>
      </c>
      <c r="B6289" s="20" t="s">
        <v>29936</v>
      </c>
      <c r="C6289" t="s">
        <v>23770</v>
      </c>
    </row>
    <row r="6290" spans="1:3" ht="12" customHeight="1" x14ac:dyDescent="0.3">
      <c r="A6290" s="20" t="s">
        <v>3527</v>
      </c>
      <c r="B6290" s="20" t="s">
        <v>29937</v>
      </c>
      <c r="C6290" t="s">
        <v>23770</v>
      </c>
    </row>
    <row r="6291" spans="1:3" ht="12" customHeight="1" x14ac:dyDescent="0.3">
      <c r="A6291" s="20" t="s">
        <v>5449</v>
      </c>
      <c r="B6291" s="20" t="s">
        <v>29938</v>
      </c>
      <c r="C6291" t="s">
        <v>23683</v>
      </c>
    </row>
    <row r="6292" spans="1:3" ht="12" customHeight="1" x14ac:dyDescent="0.3">
      <c r="A6292" s="20" t="s">
        <v>6301</v>
      </c>
      <c r="B6292" s="20" t="s">
        <v>29939</v>
      </c>
      <c r="C6292" t="s">
        <v>23724</v>
      </c>
    </row>
    <row r="6293" spans="1:3" ht="12" customHeight="1" x14ac:dyDescent="0.3">
      <c r="A6293" s="20" t="s">
        <v>3121</v>
      </c>
      <c r="B6293" s="20" t="s">
        <v>29940</v>
      </c>
      <c r="C6293" t="s">
        <v>23661</v>
      </c>
    </row>
    <row r="6294" spans="1:3" ht="12" customHeight="1" x14ac:dyDescent="0.3">
      <c r="A6294" s="20" t="s">
        <v>3528</v>
      </c>
      <c r="B6294" s="20" t="s">
        <v>29941</v>
      </c>
      <c r="C6294" t="s">
        <v>23770</v>
      </c>
    </row>
    <row r="6295" spans="1:3" ht="12" customHeight="1" x14ac:dyDescent="0.3">
      <c r="A6295" s="20" t="s">
        <v>3054</v>
      </c>
      <c r="B6295" s="20" t="s">
        <v>29942</v>
      </c>
      <c r="C6295" t="s">
        <v>23661</v>
      </c>
    </row>
    <row r="6296" spans="1:3" ht="12" customHeight="1" x14ac:dyDescent="0.3">
      <c r="A6296" s="20" t="s">
        <v>6960</v>
      </c>
      <c r="B6296" s="20" t="s">
        <v>29943</v>
      </c>
      <c r="C6296" t="s">
        <v>29944</v>
      </c>
    </row>
    <row r="6297" spans="1:3" ht="12" customHeight="1" x14ac:dyDescent="0.3">
      <c r="A6297" s="20" t="s">
        <v>5016</v>
      </c>
      <c r="B6297" s="20" t="s">
        <v>23668</v>
      </c>
      <c r="C6297" t="s">
        <v>29945</v>
      </c>
    </row>
    <row r="6298" spans="1:3" ht="12" customHeight="1" x14ac:dyDescent="0.3">
      <c r="A6298" s="20" t="s">
        <v>6749</v>
      </c>
      <c r="B6298" s="20" t="s">
        <v>29946</v>
      </c>
      <c r="C6298" t="s">
        <v>23697</v>
      </c>
    </row>
    <row r="6299" spans="1:3" ht="12" customHeight="1" x14ac:dyDescent="0.3">
      <c r="A6299" s="20" t="s">
        <v>5140</v>
      </c>
      <c r="B6299" s="20" t="s">
        <v>23721</v>
      </c>
      <c r="C6299" t="s">
        <v>29947</v>
      </c>
    </row>
    <row r="6300" spans="1:3" ht="12" customHeight="1" x14ac:dyDescent="0.3">
      <c r="A6300" s="20" t="s">
        <v>1693</v>
      </c>
      <c r="B6300" s="20" t="s">
        <v>29948</v>
      </c>
      <c r="C6300" t="s">
        <v>23683</v>
      </c>
    </row>
    <row r="6301" spans="1:3" ht="12" customHeight="1" x14ac:dyDescent="0.3">
      <c r="A6301" s="20" t="s">
        <v>2950</v>
      </c>
      <c r="B6301" s="20" t="s">
        <v>29949</v>
      </c>
      <c r="C6301" t="s">
        <v>23661</v>
      </c>
    </row>
    <row r="6302" spans="1:3" ht="12" customHeight="1" x14ac:dyDescent="0.3">
      <c r="A6302" s="20" t="s">
        <v>2131</v>
      </c>
      <c r="B6302" s="20" t="s">
        <v>29950</v>
      </c>
      <c r="C6302" t="s">
        <v>23665</v>
      </c>
    </row>
    <row r="6303" spans="1:3" ht="12" customHeight="1" x14ac:dyDescent="0.3">
      <c r="A6303" s="20" t="s">
        <v>1694</v>
      </c>
      <c r="B6303" s="20" t="s">
        <v>29951</v>
      </c>
      <c r="C6303" t="s">
        <v>27308</v>
      </c>
    </row>
    <row r="6304" spans="1:3" ht="12" customHeight="1" x14ac:dyDescent="0.3">
      <c r="A6304" s="20" t="s">
        <v>2302</v>
      </c>
      <c r="B6304" s="20" t="s">
        <v>29952</v>
      </c>
      <c r="C6304" t="s">
        <v>23663</v>
      </c>
    </row>
    <row r="6305" spans="1:3" ht="12" customHeight="1" x14ac:dyDescent="0.3">
      <c r="A6305" s="20" t="s">
        <v>3214</v>
      </c>
      <c r="B6305" s="20" t="s">
        <v>29953</v>
      </c>
      <c r="C6305" t="s">
        <v>23729</v>
      </c>
    </row>
    <row r="6306" spans="1:3" ht="12" customHeight="1" x14ac:dyDescent="0.3">
      <c r="A6306" s="20" t="s">
        <v>6368</v>
      </c>
      <c r="B6306" s="20" t="s">
        <v>29954</v>
      </c>
      <c r="C6306" t="s">
        <v>23724</v>
      </c>
    </row>
    <row r="6307" spans="1:3" ht="12" customHeight="1" x14ac:dyDescent="0.3">
      <c r="A6307" s="20" t="s">
        <v>1073</v>
      </c>
      <c r="B6307" s="20" t="s">
        <v>16686</v>
      </c>
      <c r="C6307" t="s">
        <v>23774</v>
      </c>
    </row>
    <row r="6308" spans="1:3" ht="12" customHeight="1" x14ac:dyDescent="0.3">
      <c r="A6308" s="20" t="s">
        <v>3051</v>
      </c>
      <c r="B6308" s="20" t="s">
        <v>29955</v>
      </c>
      <c r="C6308" t="s">
        <v>23661</v>
      </c>
    </row>
    <row r="6309" spans="1:3" ht="12" customHeight="1" x14ac:dyDescent="0.3">
      <c r="A6309" s="20" t="s">
        <v>683</v>
      </c>
      <c r="B6309" s="20" t="s">
        <v>29956</v>
      </c>
      <c r="C6309" t="s">
        <v>23719</v>
      </c>
    </row>
    <row r="6310" spans="1:3" ht="12" customHeight="1" x14ac:dyDescent="0.3">
      <c r="A6310" s="20" t="s">
        <v>684</v>
      </c>
      <c r="B6310" s="20" t="s">
        <v>16286</v>
      </c>
      <c r="C6310" t="s">
        <v>23719</v>
      </c>
    </row>
    <row r="6311" spans="1:3" ht="12" customHeight="1" x14ac:dyDescent="0.3">
      <c r="A6311" s="20" t="s">
        <v>236</v>
      </c>
      <c r="B6311" s="20" t="s">
        <v>23668</v>
      </c>
      <c r="C6311" t="s">
        <v>29957</v>
      </c>
    </row>
    <row r="6312" spans="1:3" ht="12" customHeight="1" x14ac:dyDescent="0.3">
      <c r="A6312" s="20" t="s">
        <v>1362</v>
      </c>
      <c r="B6312" s="20" t="s">
        <v>29958</v>
      </c>
      <c r="C6312" t="s">
        <v>23663</v>
      </c>
    </row>
    <row r="6313" spans="1:3" ht="12" customHeight="1" x14ac:dyDescent="0.3">
      <c r="A6313" s="20" t="s">
        <v>6651</v>
      </c>
      <c r="B6313" s="20" t="s">
        <v>29959</v>
      </c>
      <c r="C6313" t="s">
        <v>23683</v>
      </c>
    </row>
    <row r="6314" spans="1:3" ht="12" customHeight="1" x14ac:dyDescent="0.3">
      <c r="A6314" s="20" t="s">
        <v>2943</v>
      </c>
      <c r="B6314" s="20" t="s">
        <v>29960</v>
      </c>
      <c r="C6314" t="s">
        <v>23729</v>
      </c>
    </row>
    <row r="6315" spans="1:3" ht="12" customHeight="1" x14ac:dyDescent="0.3">
      <c r="A6315" s="20" t="s">
        <v>7651</v>
      </c>
      <c r="B6315" s="20" t="s">
        <v>23668</v>
      </c>
      <c r="C6315" t="s">
        <v>29961</v>
      </c>
    </row>
    <row r="6316" spans="1:3" ht="12" customHeight="1" x14ac:dyDescent="0.3">
      <c r="A6316" s="20" t="s">
        <v>14072</v>
      </c>
      <c r="B6316" s="20" t="s">
        <v>29962</v>
      </c>
      <c r="C6316" t="s">
        <v>23683</v>
      </c>
    </row>
    <row r="6317" spans="1:3" ht="12" customHeight="1" x14ac:dyDescent="0.3">
      <c r="A6317" s="20" t="s">
        <v>6249</v>
      </c>
      <c r="B6317" s="20" t="s">
        <v>29963</v>
      </c>
      <c r="C6317" t="s">
        <v>23724</v>
      </c>
    </row>
    <row r="6318" spans="1:3" ht="12" customHeight="1" x14ac:dyDescent="0.3">
      <c r="A6318" s="20" t="s">
        <v>6371</v>
      </c>
      <c r="B6318" s="20" t="s">
        <v>29964</v>
      </c>
      <c r="C6318" t="s">
        <v>23724</v>
      </c>
    </row>
    <row r="6319" spans="1:3" ht="12" customHeight="1" x14ac:dyDescent="0.3">
      <c r="A6319" s="20" t="s">
        <v>3692</v>
      </c>
      <c r="B6319" s="20" t="s">
        <v>29965</v>
      </c>
      <c r="C6319" t="s">
        <v>23665</v>
      </c>
    </row>
    <row r="6320" spans="1:3" ht="12" customHeight="1" x14ac:dyDescent="0.3">
      <c r="A6320" s="20" t="s">
        <v>4390</v>
      </c>
      <c r="B6320" s="20" t="s">
        <v>29966</v>
      </c>
      <c r="C6320" t="s">
        <v>23665</v>
      </c>
    </row>
    <row r="6321" spans="1:3" ht="12" customHeight="1" x14ac:dyDescent="0.3">
      <c r="A6321" s="20" t="s">
        <v>5595</v>
      </c>
      <c r="B6321" s="20" t="s">
        <v>29967</v>
      </c>
      <c r="C6321" t="s">
        <v>23683</v>
      </c>
    </row>
    <row r="6322" spans="1:3" ht="12" customHeight="1" x14ac:dyDescent="0.3">
      <c r="A6322" s="20" t="s">
        <v>4099</v>
      </c>
      <c r="B6322" s="20" t="s">
        <v>29968</v>
      </c>
      <c r="C6322" t="s">
        <v>23980</v>
      </c>
    </row>
    <row r="6323" spans="1:3" ht="12" customHeight="1" x14ac:dyDescent="0.3">
      <c r="A6323" s="20" t="s">
        <v>14079</v>
      </c>
      <c r="B6323" s="20" t="s">
        <v>29969</v>
      </c>
      <c r="C6323" t="s">
        <v>23683</v>
      </c>
    </row>
    <row r="6324" spans="1:3" ht="12" customHeight="1" x14ac:dyDescent="0.3">
      <c r="A6324" s="20" t="s">
        <v>6847</v>
      </c>
      <c r="B6324" s="20" t="s">
        <v>29970</v>
      </c>
      <c r="C6324" t="s">
        <v>23697</v>
      </c>
    </row>
    <row r="6325" spans="1:3" ht="12" customHeight="1" x14ac:dyDescent="0.3">
      <c r="A6325" s="20" t="s">
        <v>6665</v>
      </c>
      <c r="B6325" s="20" t="s">
        <v>29971</v>
      </c>
      <c r="C6325" t="s">
        <v>24944</v>
      </c>
    </row>
    <row r="6326" spans="1:3" ht="12" customHeight="1" x14ac:dyDescent="0.3">
      <c r="A6326" s="20" t="s">
        <v>7123</v>
      </c>
      <c r="B6326" s="20" t="s">
        <v>29972</v>
      </c>
      <c r="C6326" t="s">
        <v>23683</v>
      </c>
    </row>
    <row r="6327" spans="1:3" ht="12" customHeight="1" x14ac:dyDescent="0.3">
      <c r="A6327" s="20" t="s">
        <v>6203</v>
      </c>
      <c r="B6327" s="20" t="s">
        <v>29973</v>
      </c>
      <c r="C6327" t="s">
        <v>23812</v>
      </c>
    </row>
    <row r="6328" spans="1:3" ht="12" customHeight="1" x14ac:dyDescent="0.3">
      <c r="A6328" s="20" t="s">
        <v>4193</v>
      </c>
      <c r="B6328" s="20" t="s">
        <v>29974</v>
      </c>
      <c r="C6328" t="s">
        <v>23665</v>
      </c>
    </row>
    <row r="6329" spans="1:3" ht="12" customHeight="1" x14ac:dyDescent="0.3">
      <c r="A6329" s="20" t="s">
        <v>986</v>
      </c>
      <c r="B6329" s="20" t="s">
        <v>23721</v>
      </c>
      <c r="C6329" t="s">
        <v>29975</v>
      </c>
    </row>
    <row r="6330" spans="1:3" ht="12" customHeight="1" x14ac:dyDescent="0.3">
      <c r="A6330" s="20" t="s">
        <v>7276</v>
      </c>
      <c r="B6330" s="20" t="s">
        <v>23668</v>
      </c>
      <c r="C6330" t="s">
        <v>29976</v>
      </c>
    </row>
    <row r="6331" spans="1:3" ht="12" customHeight="1" x14ac:dyDescent="0.3">
      <c r="A6331" s="20" t="s">
        <v>4140</v>
      </c>
      <c r="B6331" s="20" t="s">
        <v>29977</v>
      </c>
      <c r="C6331" t="s">
        <v>23665</v>
      </c>
    </row>
    <row r="6332" spans="1:3" ht="12" customHeight="1" x14ac:dyDescent="0.3">
      <c r="A6332" s="20" t="s">
        <v>5856</v>
      </c>
      <c r="B6332" s="20" t="s">
        <v>29978</v>
      </c>
      <c r="C6332" t="s">
        <v>25797</v>
      </c>
    </row>
    <row r="6333" spans="1:3" ht="12" customHeight="1" x14ac:dyDescent="0.3">
      <c r="A6333" s="20" t="s">
        <v>686</v>
      </c>
      <c r="B6333" s="20" t="s">
        <v>29979</v>
      </c>
      <c r="C6333" t="s">
        <v>23719</v>
      </c>
    </row>
    <row r="6334" spans="1:3" ht="12" customHeight="1" x14ac:dyDescent="0.3">
      <c r="A6334" s="20" t="s">
        <v>2298</v>
      </c>
      <c r="B6334" s="20" t="s">
        <v>23668</v>
      </c>
      <c r="C6334" t="s">
        <v>29980</v>
      </c>
    </row>
    <row r="6335" spans="1:3" ht="12" customHeight="1" x14ac:dyDescent="0.3">
      <c r="A6335" s="20" t="s">
        <v>6848</v>
      </c>
      <c r="B6335" s="20" t="s">
        <v>29981</v>
      </c>
      <c r="C6335" t="s">
        <v>29982</v>
      </c>
    </row>
    <row r="6336" spans="1:3" ht="12" customHeight="1" x14ac:dyDescent="0.3">
      <c r="A6336" s="20" t="s">
        <v>7124</v>
      </c>
      <c r="B6336" s="20" t="s">
        <v>29983</v>
      </c>
      <c r="C6336" t="s">
        <v>25196</v>
      </c>
    </row>
    <row r="6337" spans="1:3" ht="12" customHeight="1" x14ac:dyDescent="0.3">
      <c r="A6337" s="20" t="s">
        <v>7277</v>
      </c>
      <c r="B6337" s="20" t="s">
        <v>29984</v>
      </c>
      <c r="C6337" t="s">
        <v>23683</v>
      </c>
    </row>
    <row r="6338" spans="1:3" ht="12" customHeight="1" x14ac:dyDescent="0.3">
      <c r="A6338" s="20" t="s">
        <v>250</v>
      </c>
      <c r="B6338" s="20" t="s">
        <v>29985</v>
      </c>
      <c r="C6338" t="s">
        <v>23665</v>
      </c>
    </row>
    <row r="6339" spans="1:3" ht="12" customHeight="1" x14ac:dyDescent="0.3">
      <c r="A6339" s="20" t="s">
        <v>2948</v>
      </c>
      <c r="B6339" s="20" t="s">
        <v>29986</v>
      </c>
      <c r="C6339" t="s">
        <v>23775</v>
      </c>
    </row>
    <row r="6340" spans="1:3" ht="12" customHeight="1" x14ac:dyDescent="0.3">
      <c r="A6340" s="20" t="s">
        <v>5135</v>
      </c>
      <c r="B6340" s="20" t="s">
        <v>24178</v>
      </c>
      <c r="C6340" t="s">
        <v>29987</v>
      </c>
    </row>
    <row r="6341" spans="1:3" ht="12" customHeight="1" x14ac:dyDescent="0.3">
      <c r="A6341" s="20" t="s">
        <v>5857</v>
      </c>
      <c r="B6341" s="20" t="s">
        <v>23668</v>
      </c>
      <c r="C6341" t="s">
        <v>29988</v>
      </c>
    </row>
    <row r="6342" spans="1:3" ht="12" customHeight="1" x14ac:dyDescent="0.3">
      <c r="A6342" s="20" t="s">
        <v>4511</v>
      </c>
      <c r="B6342" s="20" t="s">
        <v>29989</v>
      </c>
      <c r="C6342" t="s">
        <v>23710</v>
      </c>
    </row>
    <row r="6343" spans="1:3" ht="12" customHeight="1" x14ac:dyDescent="0.3">
      <c r="A6343" s="20" t="s">
        <v>6748</v>
      </c>
      <c r="B6343" s="20" t="s">
        <v>29990</v>
      </c>
      <c r="C6343" t="s">
        <v>29991</v>
      </c>
    </row>
    <row r="6344" spans="1:3" ht="12" customHeight="1" x14ac:dyDescent="0.3">
      <c r="A6344" s="20" t="s">
        <v>5136</v>
      </c>
      <c r="B6344" s="20" t="s">
        <v>29992</v>
      </c>
      <c r="C6344" t="s">
        <v>24319</v>
      </c>
    </row>
    <row r="6345" spans="1:3" ht="12" customHeight="1" x14ac:dyDescent="0.3">
      <c r="A6345" s="20" t="s">
        <v>5964</v>
      </c>
      <c r="B6345" s="20" t="s">
        <v>29993</v>
      </c>
      <c r="C6345" t="s">
        <v>23697</v>
      </c>
    </row>
    <row r="6346" spans="1:3" ht="12" customHeight="1" x14ac:dyDescent="0.3">
      <c r="A6346" s="20" t="s">
        <v>7653</v>
      </c>
      <c r="B6346" s="20" t="s">
        <v>29994</v>
      </c>
      <c r="C6346" t="s">
        <v>23683</v>
      </c>
    </row>
    <row r="6347" spans="1:3" ht="12" customHeight="1" x14ac:dyDescent="0.3">
      <c r="A6347" s="20" t="s">
        <v>5778</v>
      </c>
      <c r="B6347" s="20" t="s">
        <v>23668</v>
      </c>
      <c r="C6347" t="s">
        <v>29995</v>
      </c>
    </row>
    <row r="6348" spans="1:3" ht="12" customHeight="1" x14ac:dyDescent="0.3">
      <c r="A6348" s="20" t="s">
        <v>6123</v>
      </c>
      <c r="B6348" s="20" t="s">
        <v>29996</v>
      </c>
      <c r="C6348" t="s">
        <v>23697</v>
      </c>
    </row>
    <row r="6349" spans="1:3" ht="12" customHeight="1" x14ac:dyDescent="0.3">
      <c r="A6349" s="20" t="s">
        <v>5966</v>
      </c>
      <c r="B6349" s="20" t="s">
        <v>29997</v>
      </c>
      <c r="C6349" t="s">
        <v>23697</v>
      </c>
    </row>
    <row r="6350" spans="1:3" ht="12" customHeight="1" x14ac:dyDescent="0.3">
      <c r="A6350" s="20" t="s">
        <v>5965</v>
      </c>
      <c r="B6350" s="20" t="s">
        <v>23758</v>
      </c>
      <c r="C6350" t="s">
        <v>29998</v>
      </c>
    </row>
    <row r="6351" spans="1:3" ht="12" customHeight="1" x14ac:dyDescent="0.3">
      <c r="A6351" s="20" t="s">
        <v>5689</v>
      </c>
      <c r="B6351" s="20" t="s">
        <v>29999</v>
      </c>
      <c r="C6351" t="s">
        <v>23697</v>
      </c>
    </row>
    <row r="6352" spans="1:3" ht="12" customHeight="1" x14ac:dyDescent="0.3">
      <c r="A6352" s="20" t="s">
        <v>5967</v>
      </c>
      <c r="B6352" s="20" t="s">
        <v>30000</v>
      </c>
      <c r="C6352" t="s">
        <v>23697</v>
      </c>
    </row>
    <row r="6353" spans="1:3" ht="12" customHeight="1" x14ac:dyDescent="0.3">
      <c r="A6353" s="20" t="s">
        <v>5597</v>
      </c>
      <c r="B6353" s="20" t="s">
        <v>30001</v>
      </c>
      <c r="C6353" t="s">
        <v>23683</v>
      </c>
    </row>
    <row r="6354" spans="1:3" ht="12" customHeight="1" x14ac:dyDescent="0.3">
      <c r="A6354" s="20" t="s">
        <v>7127</v>
      </c>
      <c r="B6354" s="20" t="s">
        <v>30002</v>
      </c>
      <c r="C6354" t="s">
        <v>23683</v>
      </c>
    </row>
    <row r="6355" spans="1:3" ht="12" customHeight="1" x14ac:dyDescent="0.3">
      <c r="A6355" s="20" t="s">
        <v>3351</v>
      </c>
      <c r="B6355" s="20" t="s">
        <v>30003</v>
      </c>
      <c r="C6355" t="s">
        <v>24069</v>
      </c>
    </row>
    <row r="6356" spans="1:3" ht="12" customHeight="1" x14ac:dyDescent="0.3">
      <c r="A6356" s="20" t="s">
        <v>4700</v>
      </c>
      <c r="B6356" s="20" t="s">
        <v>30004</v>
      </c>
      <c r="C6356" t="s">
        <v>23683</v>
      </c>
    </row>
    <row r="6357" spans="1:3" ht="12" customHeight="1" x14ac:dyDescent="0.3">
      <c r="A6357" s="20" t="s">
        <v>4598</v>
      </c>
      <c r="B6357" s="20" t="s">
        <v>30005</v>
      </c>
      <c r="C6357" t="s">
        <v>23701</v>
      </c>
    </row>
    <row r="6358" spans="1:3" ht="12" customHeight="1" x14ac:dyDescent="0.3">
      <c r="A6358" s="20" t="s">
        <v>6486</v>
      </c>
      <c r="B6358" s="20" t="s">
        <v>30006</v>
      </c>
      <c r="C6358" t="s">
        <v>23675</v>
      </c>
    </row>
    <row r="6359" spans="1:3" ht="12" customHeight="1" x14ac:dyDescent="0.3">
      <c r="A6359" s="20" t="s">
        <v>5540</v>
      </c>
      <c r="B6359" s="20" t="s">
        <v>30007</v>
      </c>
      <c r="C6359" t="s">
        <v>24098</v>
      </c>
    </row>
    <row r="6360" spans="1:3" ht="12" customHeight="1" x14ac:dyDescent="0.3">
      <c r="A6360" s="20" t="s">
        <v>2649</v>
      </c>
      <c r="B6360" s="20" t="s">
        <v>30008</v>
      </c>
      <c r="C6360" t="s">
        <v>23663</v>
      </c>
    </row>
    <row r="6361" spans="1:3" ht="12" customHeight="1" x14ac:dyDescent="0.3">
      <c r="A6361" s="20" t="s">
        <v>2301</v>
      </c>
      <c r="B6361" s="20" t="s">
        <v>30009</v>
      </c>
      <c r="C6361" t="s">
        <v>23663</v>
      </c>
    </row>
    <row r="6362" spans="1:3" ht="12" customHeight="1" x14ac:dyDescent="0.3">
      <c r="A6362" s="20" t="s">
        <v>7186</v>
      </c>
      <c r="B6362" s="20" t="s">
        <v>15587</v>
      </c>
      <c r="C6362" t="s">
        <v>30010</v>
      </c>
    </row>
    <row r="6363" spans="1:3" ht="12" customHeight="1" x14ac:dyDescent="0.3">
      <c r="A6363" s="20" t="s">
        <v>5014</v>
      </c>
      <c r="B6363" s="20" t="s">
        <v>30011</v>
      </c>
      <c r="C6363" t="s">
        <v>23665</v>
      </c>
    </row>
    <row r="6364" spans="1:3" ht="12" customHeight="1" x14ac:dyDescent="0.3">
      <c r="A6364" s="20" t="s">
        <v>7654</v>
      </c>
      <c r="B6364" s="20" t="s">
        <v>30012</v>
      </c>
      <c r="C6364" t="s">
        <v>23683</v>
      </c>
    </row>
    <row r="6365" spans="1:3" ht="12" customHeight="1" x14ac:dyDescent="0.3">
      <c r="A6365" s="20" t="s">
        <v>2949</v>
      </c>
      <c r="B6365" s="20" t="s">
        <v>30013</v>
      </c>
      <c r="C6365" t="s">
        <v>23729</v>
      </c>
    </row>
    <row r="6366" spans="1:3" ht="12" customHeight="1" x14ac:dyDescent="0.3">
      <c r="A6366" s="20" t="s">
        <v>5858</v>
      </c>
      <c r="B6366" s="20" t="s">
        <v>23668</v>
      </c>
      <c r="C6366" t="s">
        <v>30014</v>
      </c>
    </row>
    <row r="6367" spans="1:3" ht="12" customHeight="1" x14ac:dyDescent="0.3">
      <c r="A6367" s="20" t="s">
        <v>7655</v>
      </c>
      <c r="B6367" s="20" t="s">
        <v>23668</v>
      </c>
      <c r="C6367" t="s">
        <v>30015</v>
      </c>
    </row>
    <row r="6368" spans="1:3" ht="12" customHeight="1" x14ac:dyDescent="0.3">
      <c r="A6368" s="20" t="s">
        <v>251</v>
      </c>
      <c r="B6368" s="20" t="s">
        <v>30016</v>
      </c>
      <c r="C6368" t="s">
        <v>23665</v>
      </c>
    </row>
    <row r="6369" spans="1:3" ht="12" customHeight="1" x14ac:dyDescent="0.3">
      <c r="A6369" s="20" t="s">
        <v>5859</v>
      </c>
      <c r="B6369" s="20" t="s">
        <v>30017</v>
      </c>
      <c r="C6369" t="s">
        <v>24944</v>
      </c>
    </row>
    <row r="6370" spans="1:3" ht="12" customHeight="1" x14ac:dyDescent="0.3">
      <c r="A6370" s="20" t="s">
        <v>7404</v>
      </c>
      <c r="B6370" s="20" t="s">
        <v>30018</v>
      </c>
      <c r="C6370" t="s">
        <v>24007</v>
      </c>
    </row>
    <row r="6371" spans="1:3" ht="12" customHeight="1" x14ac:dyDescent="0.3">
      <c r="A6371" s="20" t="s">
        <v>5137</v>
      </c>
      <c r="B6371" s="20" t="s">
        <v>30019</v>
      </c>
      <c r="C6371" t="s">
        <v>23683</v>
      </c>
    </row>
    <row r="6372" spans="1:3" ht="12" customHeight="1" x14ac:dyDescent="0.3">
      <c r="A6372" s="20" t="s">
        <v>6487</v>
      </c>
      <c r="B6372" s="20" t="s">
        <v>30020</v>
      </c>
      <c r="C6372" t="s">
        <v>27723</v>
      </c>
    </row>
    <row r="6373" spans="1:3" ht="12" customHeight="1" x14ac:dyDescent="0.3">
      <c r="A6373" s="20" t="s">
        <v>5785</v>
      </c>
      <c r="B6373" s="20" t="s">
        <v>30021</v>
      </c>
      <c r="C6373" t="s">
        <v>23697</v>
      </c>
    </row>
    <row r="6374" spans="1:3" ht="12" customHeight="1" x14ac:dyDescent="0.3">
      <c r="A6374" s="20" t="s">
        <v>5690</v>
      </c>
      <c r="B6374" s="20" t="s">
        <v>23993</v>
      </c>
      <c r="C6374" t="s">
        <v>30022</v>
      </c>
    </row>
    <row r="6375" spans="1:3" ht="12" customHeight="1" x14ac:dyDescent="0.3">
      <c r="A6375" s="20" t="s">
        <v>6124</v>
      </c>
      <c r="B6375" s="20" t="s">
        <v>23668</v>
      </c>
      <c r="C6375" t="s">
        <v>30023</v>
      </c>
    </row>
    <row r="6376" spans="1:3" ht="12" customHeight="1" x14ac:dyDescent="0.3">
      <c r="A6376" s="20" t="s">
        <v>5308</v>
      </c>
      <c r="B6376" s="20" t="s">
        <v>30024</v>
      </c>
      <c r="C6376" t="s">
        <v>30025</v>
      </c>
    </row>
    <row r="6377" spans="1:3" ht="12" customHeight="1" x14ac:dyDescent="0.3">
      <c r="A6377" s="20" t="s">
        <v>6125</v>
      </c>
      <c r="B6377" s="20" t="s">
        <v>30026</v>
      </c>
      <c r="C6377" t="s">
        <v>23697</v>
      </c>
    </row>
    <row r="6378" spans="1:3" ht="12" customHeight="1" x14ac:dyDescent="0.3">
      <c r="A6378" s="20" t="s">
        <v>3352</v>
      </c>
      <c r="B6378" s="20" t="s">
        <v>30027</v>
      </c>
      <c r="C6378" t="s">
        <v>23661</v>
      </c>
    </row>
    <row r="6379" spans="1:3" ht="12" customHeight="1" x14ac:dyDescent="0.3">
      <c r="A6379" s="20" t="s">
        <v>5598</v>
      </c>
      <c r="B6379" s="20" t="s">
        <v>30028</v>
      </c>
      <c r="C6379" t="s">
        <v>23683</v>
      </c>
    </row>
    <row r="6380" spans="1:3" ht="12" customHeight="1" x14ac:dyDescent="0.3">
      <c r="A6380" s="20" t="s">
        <v>5541</v>
      </c>
      <c r="B6380" s="20" t="s">
        <v>30029</v>
      </c>
      <c r="C6380" t="s">
        <v>23665</v>
      </c>
    </row>
    <row r="6381" spans="1:3" ht="12" customHeight="1" x14ac:dyDescent="0.3">
      <c r="A6381" s="20" t="s">
        <v>5138</v>
      </c>
      <c r="B6381" s="20" t="s">
        <v>23668</v>
      </c>
      <c r="C6381" t="s">
        <v>30030</v>
      </c>
    </row>
    <row r="6382" spans="1:3" ht="12" customHeight="1" x14ac:dyDescent="0.3">
      <c r="A6382" s="20" t="s">
        <v>4780</v>
      </c>
      <c r="B6382" s="20" t="s">
        <v>23668</v>
      </c>
      <c r="C6382" t="s">
        <v>30031</v>
      </c>
    </row>
    <row r="6383" spans="1:3" ht="12" customHeight="1" x14ac:dyDescent="0.3">
      <c r="A6383" s="20" t="s">
        <v>5354</v>
      </c>
      <c r="B6383" s="20" t="s">
        <v>23721</v>
      </c>
      <c r="C6383" t="s">
        <v>30032</v>
      </c>
    </row>
    <row r="6384" spans="1:3" ht="12" customHeight="1" x14ac:dyDescent="0.3">
      <c r="A6384" s="20" t="s">
        <v>6849</v>
      </c>
      <c r="B6384" s="20" t="s">
        <v>23668</v>
      </c>
      <c r="C6384" t="s">
        <v>30033</v>
      </c>
    </row>
    <row r="6385" spans="1:3" ht="12" customHeight="1" x14ac:dyDescent="0.3">
      <c r="A6385" s="20" t="s">
        <v>5448</v>
      </c>
      <c r="B6385" s="20" t="s">
        <v>30034</v>
      </c>
      <c r="C6385" t="s">
        <v>24074</v>
      </c>
    </row>
    <row r="6386" spans="1:3" ht="12" customHeight="1" x14ac:dyDescent="0.3">
      <c r="A6386" s="20" t="s">
        <v>5252</v>
      </c>
      <c r="B6386" s="20" t="s">
        <v>30035</v>
      </c>
      <c r="C6386" t="s">
        <v>23665</v>
      </c>
    </row>
    <row r="6387" spans="1:3" ht="12" customHeight="1" x14ac:dyDescent="0.3">
      <c r="A6387" s="20" t="s">
        <v>3995</v>
      </c>
      <c r="B6387" s="20" t="s">
        <v>30036</v>
      </c>
      <c r="C6387" t="s">
        <v>23821</v>
      </c>
    </row>
    <row r="6388" spans="1:3" ht="12" customHeight="1" x14ac:dyDescent="0.3">
      <c r="A6388" s="20" t="s">
        <v>6850</v>
      </c>
      <c r="B6388" s="20" t="s">
        <v>30037</v>
      </c>
      <c r="C6388" t="s">
        <v>23697</v>
      </c>
    </row>
    <row r="6389" spans="1:3" ht="12" customHeight="1" x14ac:dyDescent="0.3">
      <c r="A6389" s="20" t="s">
        <v>4599</v>
      </c>
      <c r="B6389" s="20" t="s">
        <v>30038</v>
      </c>
      <c r="C6389" t="s">
        <v>23701</v>
      </c>
    </row>
    <row r="6390" spans="1:3" ht="12" customHeight="1" x14ac:dyDescent="0.3">
      <c r="A6390" s="20" t="s">
        <v>3829</v>
      </c>
      <c r="B6390" s="20" t="s">
        <v>23668</v>
      </c>
      <c r="C6390" t="s">
        <v>30039</v>
      </c>
    </row>
    <row r="6391" spans="1:3" ht="12" customHeight="1" x14ac:dyDescent="0.3">
      <c r="A6391" s="20" t="s">
        <v>5309</v>
      </c>
      <c r="B6391" s="20" t="s">
        <v>23668</v>
      </c>
      <c r="C6391" t="s">
        <v>30040</v>
      </c>
    </row>
    <row r="6392" spans="1:3" ht="12" customHeight="1" x14ac:dyDescent="0.3">
      <c r="A6392" s="20" t="s">
        <v>1960</v>
      </c>
      <c r="B6392" s="20" t="s">
        <v>30041</v>
      </c>
      <c r="C6392" t="s">
        <v>23665</v>
      </c>
    </row>
    <row r="6393" spans="1:3" ht="12" customHeight="1" x14ac:dyDescent="0.3">
      <c r="A6393" s="20" t="s">
        <v>6926</v>
      </c>
      <c r="B6393" s="20" t="s">
        <v>30042</v>
      </c>
      <c r="C6393" t="s">
        <v>23697</v>
      </c>
    </row>
    <row r="6394" spans="1:3" ht="12" customHeight="1" x14ac:dyDescent="0.3">
      <c r="A6394" s="20" t="s">
        <v>5015</v>
      </c>
      <c r="B6394" s="20" t="s">
        <v>30043</v>
      </c>
      <c r="C6394" t="s">
        <v>23683</v>
      </c>
    </row>
    <row r="6395" spans="1:3" ht="12" customHeight="1" x14ac:dyDescent="0.3">
      <c r="A6395" s="20" t="s">
        <v>2818</v>
      </c>
      <c r="B6395" s="20" t="s">
        <v>30044</v>
      </c>
      <c r="C6395" t="s">
        <v>23731</v>
      </c>
    </row>
    <row r="6396" spans="1:3" ht="12" customHeight="1" x14ac:dyDescent="0.3">
      <c r="A6396" s="20" t="s">
        <v>3353</v>
      </c>
      <c r="B6396" s="20" t="s">
        <v>30045</v>
      </c>
      <c r="C6396" t="s">
        <v>24183</v>
      </c>
    </row>
    <row r="6397" spans="1:3" ht="12" customHeight="1" x14ac:dyDescent="0.3">
      <c r="A6397" s="20" t="s">
        <v>1902</v>
      </c>
      <c r="B6397" s="20" t="s">
        <v>30046</v>
      </c>
      <c r="C6397" t="s">
        <v>23663</v>
      </c>
    </row>
    <row r="6398" spans="1:3" ht="12" customHeight="1" x14ac:dyDescent="0.3">
      <c r="A6398" s="20" t="s">
        <v>6663</v>
      </c>
      <c r="B6398" s="20" t="s">
        <v>30047</v>
      </c>
      <c r="C6398" t="s">
        <v>23697</v>
      </c>
    </row>
    <row r="6399" spans="1:3" ht="12" customHeight="1" x14ac:dyDescent="0.3">
      <c r="A6399" s="20" t="s">
        <v>6747</v>
      </c>
      <c r="B6399" s="20" t="s">
        <v>30048</v>
      </c>
      <c r="C6399" t="s">
        <v>23683</v>
      </c>
    </row>
    <row r="6400" spans="1:3" ht="12" customHeight="1" x14ac:dyDescent="0.3">
      <c r="A6400" s="20" t="s">
        <v>7207</v>
      </c>
      <c r="B6400" s="20" t="s">
        <v>24052</v>
      </c>
      <c r="C6400" t="s">
        <v>30049</v>
      </c>
    </row>
    <row r="6401" spans="1:3" ht="12" customHeight="1" x14ac:dyDescent="0.3">
      <c r="A6401" s="20" t="s">
        <v>6373</v>
      </c>
      <c r="B6401" s="20" t="s">
        <v>30050</v>
      </c>
      <c r="C6401" t="s">
        <v>23724</v>
      </c>
    </row>
    <row r="6402" spans="1:3" ht="12" customHeight="1" x14ac:dyDescent="0.3">
      <c r="A6402" s="20" t="s">
        <v>6846</v>
      </c>
      <c r="B6402" s="20" t="s">
        <v>30051</v>
      </c>
      <c r="C6402" t="s">
        <v>23697</v>
      </c>
    </row>
    <row r="6403" spans="1:3" ht="12" customHeight="1" x14ac:dyDescent="0.3">
      <c r="A6403" s="20" t="s">
        <v>2296</v>
      </c>
      <c r="B6403" s="20" t="s">
        <v>30052</v>
      </c>
      <c r="C6403" t="s">
        <v>23663</v>
      </c>
    </row>
    <row r="6404" spans="1:3" ht="12" customHeight="1" x14ac:dyDescent="0.3">
      <c r="A6404" s="20" t="s">
        <v>7030</v>
      </c>
      <c r="B6404" s="20" t="s">
        <v>23668</v>
      </c>
      <c r="C6404" t="s">
        <v>30053</v>
      </c>
    </row>
    <row r="6405" spans="1:3" ht="12" customHeight="1" x14ac:dyDescent="0.3">
      <c r="A6405" s="20" t="s">
        <v>7927</v>
      </c>
      <c r="B6405" s="20" t="s">
        <v>30054</v>
      </c>
      <c r="C6405" t="s">
        <v>23665</v>
      </c>
    </row>
    <row r="6406" spans="1:3" ht="12" customHeight="1" x14ac:dyDescent="0.3">
      <c r="A6406" s="20" t="s">
        <v>7298</v>
      </c>
      <c r="B6406" s="20" t="s">
        <v>30055</v>
      </c>
      <c r="C6406" t="s">
        <v>23708</v>
      </c>
    </row>
    <row r="6407" spans="1:3" ht="12" customHeight="1" x14ac:dyDescent="0.3">
      <c r="A6407" s="20" t="s">
        <v>5776</v>
      </c>
      <c r="B6407" s="20" t="s">
        <v>23721</v>
      </c>
      <c r="C6407" t="s">
        <v>30056</v>
      </c>
    </row>
    <row r="6408" spans="1:3" ht="12" customHeight="1" x14ac:dyDescent="0.3">
      <c r="A6408" s="20" t="s">
        <v>5539</v>
      </c>
      <c r="B6408" s="20" t="s">
        <v>30057</v>
      </c>
      <c r="C6408" t="s">
        <v>23812</v>
      </c>
    </row>
    <row r="6409" spans="1:3" ht="12" customHeight="1" x14ac:dyDescent="0.3">
      <c r="A6409" s="20" t="s">
        <v>4354</v>
      </c>
      <c r="B6409" s="20" t="s">
        <v>30058</v>
      </c>
      <c r="C6409" t="s">
        <v>23667</v>
      </c>
    </row>
    <row r="6410" spans="1:3" ht="12" customHeight="1" x14ac:dyDescent="0.3">
      <c r="A6410" s="20" t="s">
        <v>6664</v>
      </c>
      <c r="B6410" s="20" t="s">
        <v>30059</v>
      </c>
      <c r="C6410" t="s">
        <v>23697</v>
      </c>
    </row>
    <row r="6411" spans="1:3" ht="12" customHeight="1" x14ac:dyDescent="0.3">
      <c r="A6411" s="20" t="s">
        <v>7122</v>
      </c>
      <c r="B6411" s="20" t="s">
        <v>30060</v>
      </c>
      <c r="C6411" t="s">
        <v>23683</v>
      </c>
    </row>
    <row r="6412" spans="1:3" ht="12" customHeight="1" x14ac:dyDescent="0.3">
      <c r="A6412" s="20" t="s">
        <v>7184</v>
      </c>
      <c r="B6412" s="20" t="s">
        <v>30061</v>
      </c>
      <c r="C6412" t="s">
        <v>23683</v>
      </c>
    </row>
    <row r="6413" spans="1:3" ht="12" customHeight="1" x14ac:dyDescent="0.3">
      <c r="A6413" s="20" t="s">
        <v>4453</v>
      </c>
      <c r="B6413" s="20" t="s">
        <v>30062</v>
      </c>
      <c r="C6413" t="s">
        <v>23667</v>
      </c>
    </row>
    <row r="6414" spans="1:3" ht="12" customHeight="1" x14ac:dyDescent="0.3">
      <c r="A6414" s="20" t="s">
        <v>7031</v>
      </c>
      <c r="B6414" s="20" t="s">
        <v>30063</v>
      </c>
      <c r="C6414" t="s">
        <v>30064</v>
      </c>
    </row>
    <row r="6415" spans="1:3" ht="12" customHeight="1" x14ac:dyDescent="0.3">
      <c r="A6415" s="20" t="s">
        <v>2297</v>
      </c>
      <c r="B6415" s="20" t="s">
        <v>30065</v>
      </c>
      <c r="C6415" t="s">
        <v>23663</v>
      </c>
    </row>
    <row r="6416" spans="1:3" ht="12" customHeight="1" x14ac:dyDescent="0.3">
      <c r="A6416" s="20" t="s">
        <v>7546</v>
      </c>
      <c r="B6416" s="20" t="s">
        <v>24748</v>
      </c>
      <c r="C6416" t="s">
        <v>30066</v>
      </c>
    </row>
    <row r="6417" spans="1:3" ht="12" customHeight="1" x14ac:dyDescent="0.3">
      <c r="A6417" s="20" t="s">
        <v>3118</v>
      </c>
      <c r="B6417" s="20" t="s">
        <v>30067</v>
      </c>
      <c r="C6417" t="s">
        <v>23729</v>
      </c>
    </row>
    <row r="6418" spans="1:3" ht="12" customHeight="1" x14ac:dyDescent="0.3">
      <c r="A6418" s="20" t="s">
        <v>3350</v>
      </c>
      <c r="B6418" s="20" t="s">
        <v>30068</v>
      </c>
      <c r="C6418" t="s">
        <v>23729</v>
      </c>
    </row>
    <row r="6419" spans="1:3" ht="12" customHeight="1" x14ac:dyDescent="0.3">
      <c r="A6419" s="20" t="s">
        <v>4355</v>
      </c>
      <c r="B6419" s="20" t="s">
        <v>30069</v>
      </c>
      <c r="C6419" t="s">
        <v>30070</v>
      </c>
    </row>
    <row r="6420" spans="1:3" ht="12" customHeight="1" x14ac:dyDescent="0.3">
      <c r="A6420" s="20" t="s">
        <v>7125</v>
      </c>
      <c r="B6420" s="20" t="s">
        <v>24423</v>
      </c>
      <c r="C6420" t="s">
        <v>30071</v>
      </c>
    </row>
    <row r="6421" spans="1:3" ht="12" customHeight="1" x14ac:dyDescent="0.3">
      <c r="A6421" s="20" t="s">
        <v>3212</v>
      </c>
      <c r="B6421" s="20" t="s">
        <v>30072</v>
      </c>
      <c r="C6421" t="s">
        <v>23729</v>
      </c>
    </row>
    <row r="6422" spans="1:3" ht="12" customHeight="1" x14ac:dyDescent="0.3">
      <c r="A6422" s="20" t="s">
        <v>5963</v>
      </c>
      <c r="B6422" s="20" t="s">
        <v>30073</v>
      </c>
      <c r="C6422" t="s">
        <v>23697</v>
      </c>
    </row>
    <row r="6423" spans="1:3" ht="12" customHeight="1" x14ac:dyDescent="0.3">
      <c r="A6423" s="20" t="s">
        <v>7185</v>
      </c>
      <c r="B6423" s="20" t="s">
        <v>30074</v>
      </c>
      <c r="C6423" t="s">
        <v>23683</v>
      </c>
    </row>
    <row r="6424" spans="1:3" ht="12" customHeight="1" x14ac:dyDescent="0.3">
      <c r="A6424" s="20" t="s">
        <v>2299</v>
      </c>
      <c r="B6424" s="20" t="s">
        <v>30075</v>
      </c>
      <c r="C6424" t="s">
        <v>23663</v>
      </c>
    </row>
    <row r="6425" spans="1:3" ht="12" customHeight="1" x14ac:dyDescent="0.3">
      <c r="A6425" s="20" t="s">
        <v>3828</v>
      </c>
      <c r="B6425" s="20" t="s">
        <v>23668</v>
      </c>
      <c r="C6425" t="s">
        <v>30076</v>
      </c>
    </row>
    <row r="6426" spans="1:3" ht="12" customHeight="1" x14ac:dyDescent="0.3">
      <c r="A6426" s="20" t="s">
        <v>4356</v>
      </c>
      <c r="B6426" s="20" t="s">
        <v>30077</v>
      </c>
      <c r="C6426" t="s">
        <v>23667</v>
      </c>
    </row>
    <row r="6427" spans="1:3" ht="12" customHeight="1" x14ac:dyDescent="0.3">
      <c r="A6427" s="20" t="s">
        <v>5685</v>
      </c>
      <c r="B6427" s="20" t="s">
        <v>30078</v>
      </c>
      <c r="C6427" t="s">
        <v>23708</v>
      </c>
    </row>
    <row r="6428" spans="1:3" ht="12" customHeight="1" x14ac:dyDescent="0.3">
      <c r="A6428" s="20" t="s">
        <v>5686</v>
      </c>
      <c r="B6428" s="20" t="s">
        <v>23668</v>
      </c>
      <c r="C6428" t="s">
        <v>30079</v>
      </c>
    </row>
    <row r="6429" spans="1:3" ht="12" customHeight="1" x14ac:dyDescent="0.3">
      <c r="A6429" s="20" t="s">
        <v>7406</v>
      </c>
      <c r="B6429" s="20" t="s">
        <v>23668</v>
      </c>
      <c r="C6429" t="s">
        <v>30080</v>
      </c>
    </row>
    <row r="6430" spans="1:3" ht="12" customHeight="1" x14ac:dyDescent="0.3">
      <c r="A6430" s="20" t="s">
        <v>6666</v>
      </c>
      <c r="B6430" s="20" t="s">
        <v>30081</v>
      </c>
      <c r="C6430" t="s">
        <v>23697</v>
      </c>
    </row>
    <row r="6431" spans="1:3" ht="12" customHeight="1" x14ac:dyDescent="0.3">
      <c r="A6431" s="20" t="s">
        <v>5596</v>
      </c>
      <c r="B6431" s="20" t="s">
        <v>30082</v>
      </c>
      <c r="C6431" t="s">
        <v>30083</v>
      </c>
    </row>
    <row r="6432" spans="1:3" ht="12" customHeight="1" x14ac:dyDescent="0.3">
      <c r="A6432" s="20" t="s">
        <v>2300</v>
      </c>
      <c r="B6432" s="20" t="s">
        <v>30084</v>
      </c>
      <c r="C6432" t="s">
        <v>23775</v>
      </c>
    </row>
    <row r="6433" spans="1:3" ht="12" customHeight="1" x14ac:dyDescent="0.3">
      <c r="A6433" s="20" t="s">
        <v>7278</v>
      </c>
      <c r="B6433" s="20" t="s">
        <v>23668</v>
      </c>
      <c r="C6433" t="s">
        <v>30085</v>
      </c>
    </row>
    <row r="6434" spans="1:3" ht="12" customHeight="1" x14ac:dyDescent="0.3">
      <c r="A6434" s="20" t="s">
        <v>3266</v>
      </c>
      <c r="B6434" s="20" t="s">
        <v>30086</v>
      </c>
      <c r="C6434" t="s">
        <v>23731</v>
      </c>
    </row>
    <row r="6435" spans="1:3" ht="12" customHeight="1" x14ac:dyDescent="0.3">
      <c r="A6435" s="20" t="s">
        <v>2589</v>
      </c>
      <c r="B6435" s="20" t="s">
        <v>30087</v>
      </c>
      <c r="C6435" t="s">
        <v>23665</v>
      </c>
    </row>
    <row r="6436" spans="1:3" ht="12" customHeight="1" x14ac:dyDescent="0.3">
      <c r="A6436" s="20" t="s">
        <v>5447</v>
      </c>
      <c r="B6436" s="20" t="s">
        <v>30088</v>
      </c>
      <c r="C6436" t="s">
        <v>23665</v>
      </c>
    </row>
    <row r="6437" spans="1:3" ht="12" customHeight="1" x14ac:dyDescent="0.3">
      <c r="A6437" s="20" t="s">
        <v>5875</v>
      </c>
      <c r="B6437" s="20" t="s">
        <v>30089</v>
      </c>
      <c r="C6437" t="s">
        <v>23697</v>
      </c>
    </row>
    <row r="6438" spans="1:3" ht="12" customHeight="1" x14ac:dyDescent="0.3">
      <c r="A6438" s="20" t="s">
        <v>5687</v>
      </c>
      <c r="B6438" s="20" t="s">
        <v>30090</v>
      </c>
      <c r="C6438" t="s">
        <v>23697</v>
      </c>
    </row>
    <row r="6439" spans="1:3" ht="12" customHeight="1" x14ac:dyDescent="0.3">
      <c r="A6439" s="20" t="s">
        <v>3526</v>
      </c>
      <c r="B6439" s="20" t="s">
        <v>30091</v>
      </c>
      <c r="C6439" t="s">
        <v>23770</v>
      </c>
    </row>
    <row r="6440" spans="1:3" ht="12" customHeight="1" x14ac:dyDescent="0.3">
      <c r="A6440" s="20" t="s">
        <v>1153</v>
      </c>
      <c r="B6440" s="20" t="s">
        <v>15587</v>
      </c>
      <c r="C6440" t="s">
        <v>30092</v>
      </c>
    </row>
    <row r="6441" spans="1:3" ht="12" customHeight="1" x14ac:dyDescent="0.3">
      <c r="A6441" s="20" t="s">
        <v>4648</v>
      </c>
      <c r="B6441" s="20" t="s">
        <v>30093</v>
      </c>
      <c r="C6441" t="s">
        <v>23701</v>
      </c>
    </row>
    <row r="6442" spans="1:3" ht="12" customHeight="1" x14ac:dyDescent="0.3">
      <c r="A6442" s="20" t="s">
        <v>6122</v>
      </c>
      <c r="B6442" s="20" t="s">
        <v>30094</v>
      </c>
      <c r="C6442" t="s">
        <v>23683</v>
      </c>
    </row>
    <row r="6443" spans="1:3" ht="12" customHeight="1" x14ac:dyDescent="0.3">
      <c r="A6443" s="20" t="s">
        <v>7126</v>
      </c>
      <c r="B6443" s="20" t="s">
        <v>15587</v>
      </c>
      <c r="C6443" t="s">
        <v>30095</v>
      </c>
    </row>
    <row r="6444" spans="1:3" ht="12" customHeight="1" x14ac:dyDescent="0.3">
      <c r="A6444" s="20" t="s">
        <v>5013</v>
      </c>
      <c r="B6444" s="20" t="s">
        <v>30096</v>
      </c>
      <c r="C6444" t="s">
        <v>23839</v>
      </c>
    </row>
    <row r="6445" spans="1:3" ht="12" customHeight="1" x14ac:dyDescent="0.3">
      <c r="A6445" s="20" t="s">
        <v>6959</v>
      </c>
      <c r="B6445" s="20" t="s">
        <v>23668</v>
      </c>
      <c r="C6445" t="s">
        <v>30097</v>
      </c>
    </row>
    <row r="6446" spans="1:3" ht="12" customHeight="1" x14ac:dyDescent="0.3">
      <c r="A6446" s="20" t="s">
        <v>5968</v>
      </c>
      <c r="B6446" s="20" t="s">
        <v>30098</v>
      </c>
      <c r="C6446" t="s">
        <v>23683</v>
      </c>
    </row>
    <row r="6447" spans="1:3" ht="12" customHeight="1" x14ac:dyDescent="0.3">
      <c r="A6447" s="20" t="s">
        <v>6885</v>
      </c>
      <c r="B6447" s="20" t="s">
        <v>23668</v>
      </c>
      <c r="C6447" t="s">
        <v>30099</v>
      </c>
    </row>
    <row r="6448" spans="1:3" ht="12" customHeight="1" x14ac:dyDescent="0.3">
      <c r="A6448" s="20" t="s">
        <v>4166</v>
      </c>
      <c r="B6448" s="20" t="s">
        <v>30100</v>
      </c>
      <c r="C6448" t="s">
        <v>24191</v>
      </c>
    </row>
    <row r="6449" spans="1:3" ht="12" customHeight="1" x14ac:dyDescent="0.3">
      <c r="A6449" s="20" t="s">
        <v>6667</v>
      </c>
      <c r="B6449" s="20" t="s">
        <v>30101</v>
      </c>
      <c r="C6449" t="s">
        <v>23697</v>
      </c>
    </row>
    <row r="6450" spans="1:3" ht="12" customHeight="1" x14ac:dyDescent="0.3">
      <c r="A6450" s="20" t="s">
        <v>7128</v>
      </c>
      <c r="B6450" s="20" t="s">
        <v>30102</v>
      </c>
      <c r="C6450" t="s">
        <v>23683</v>
      </c>
    </row>
    <row r="6451" spans="1:3" ht="12" customHeight="1" x14ac:dyDescent="0.3">
      <c r="A6451" s="20" t="s">
        <v>7382</v>
      </c>
      <c r="B6451" s="20" t="s">
        <v>23668</v>
      </c>
      <c r="C6451" t="s">
        <v>30103</v>
      </c>
    </row>
    <row r="6452" spans="1:3" ht="12" customHeight="1" x14ac:dyDescent="0.3">
      <c r="A6452" s="20" t="s">
        <v>7279</v>
      </c>
      <c r="B6452" s="20" t="s">
        <v>23883</v>
      </c>
      <c r="C6452" t="s">
        <v>30104</v>
      </c>
    </row>
    <row r="6453" spans="1:3" ht="12" customHeight="1" x14ac:dyDescent="0.3">
      <c r="A6453" s="20" t="s">
        <v>687</v>
      </c>
      <c r="B6453" s="20" t="s">
        <v>30105</v>
      </c>
      <c r="C6453" t="s">
        <v>23665</v>
      </c>
    </row>
    <row r="6454" spans="1:3" ht="12" customHeight="1" x14ac:dyDescent="0.3">
      <c r="A6454" s="20" t="s">
        <v>4779</v>
      </c>
      <c r="B6454" s="20" t="s">
        <v>30106</v>
      </c>
      <c r="C6454" t="s">
        <v>23683</v>
      </c>
    </row>
    <row r="6455" spans="1:3" ht="12" customHeight="1" x14ac:dyDescent="0.3">
      <c r="A6455" s="20" t="s">
        <v>7652</v>
      </c>
      <c r="B6455" s="20" t="s">
        <v>23668</v>
      </c>
      <c r="C6455" t="s">
        <v>30107</v>
      </c>
    </row>
    <row r="6456" spans="1:3" ht="12" customHeight="1" x14ac:dyDescent="0.3">
      <c r="A6456" s="20" t="s">
        <v>4186</v>
      </c>
      <c r="B6456" s="20" t="s">
        <v>24066</v>
      </c>
      <c r="C6456" t="s">
        <v>30108</v>
      </c>
    </row>
    <row r="6457" spans="1:3" ht="12" customHeight="1" x14ac:dyDescent="0.3">
      <c r="A6457" s="20" t="s">
        <v>5251</v>
      </c>
      <c r="B6457" s="20" t="s">
        <v>30109</v>
      </c>
      <c r="C6457" t="s">
        <v>23683</v>
      </c>
    </row>
    <row r="6458" spans="1:3" ht="12" customHeight="1" x14ac:dyDescent="0.3">
      <c r="A6458" s="20" t="s">
        <v>252</v>
      </c>
      <c r="B6458" s="20" t="s">
        <v>15846</v>
      </c>
      <c r="C6458" t="s">
        <v>30110</v>
      </c>
    </row>
    <row r="6459" spans="1:3" ht="12" customHeight="1" x14ac:dyDescent="0.3">
      <c r="A6459" s="20" t="s">
        <v>6250</v>
      </c>
      <c r="B6459" s="20" t="s">
        <v>23668</v>
      </c>
      <c r="C6459" t="s">
        <v>30111</v>
      </c>
    </row>
    <row r="6460" spans="1:3" ht="12" customHeight="1" x14ac:dyDescent="0.3">
      <c r="A6460" s="20" t="s">
        <v>376</v>
      </c>
      <c r="B6460" s="20" t="s">
        <v>23668</v>
      </c>
      <c r="C6460" t="s">
        <v>30112</v>
      </c>
    </row>
    <row r="6461" spans="1:3" ht="12" customHeight="1" x14ac:dyDescent="0.3">
      <c r="A6461" s="20" t="s">
        <v>5063</v>
      </c>
      <c r="B6461" s="20" t="s">
        <v>23668</v>
      </c>
      <c r="C6461" t="s">
        <v>30113</v>
      </c>
    </row>
    <row r="6462" spans="1:3" ht="12" customHeight="1" x14ac:dyDescent="0.3">
      <c r="A6462" s="20" t="s">
        <v>3693</v>
      </c>
      <c r="B6462" s="20" t="s">
        <v>30114</v>
      </c>
      <c r="C6462" t="s">
        <v>23731</v>
      </c>
    </row>
    <row r="6463" spans="1:3" ht="12" customHeight="1" x14ac:dyDescent="0.3">
      <c r="A6463" s="20" t="s">
        <v>688</v>
      </c>
      <c r="B6463" s="20" t="s">
        <v>15587</v>
      </c>
      <c r="C6463" t="s">
        <v>30115</v>
      </c>
    </row>
    <row r="6464" spans="1:3" ht="12" customHeight="1" x14ac:dyDescent="0.3">
      <c r="A6464" s="20" t="s">
        <v>3830</v>
      </c>
      <c r="B6464" s="20" t="s">
        <v>23668</v>
      </c>
      <c r="C6464" t="s">
        <v>30116</v>
      </c>
    </row>
    <row r="6465" spans="1:3" ht="12" customHeight="1" x14ac:dyDescent="0.3">
      <c r="A6465" s="20" t="s">
        <v>5969</v>
      </c>
      <c r="B6465" s="20" t="s">
        <v>30117</v>
      </c>
      <c r="C6465" t="s">
        <v>23665</v>
      </c>
    </row>
    <row r="6466" spans="1:3" ht="12" customHeight="1" x14ac:dyDescent="0.3">
      <c r="A6466" s="20" t="s">
        <v>3120</v>
      </c>
      <c r="B6466" s="20" t="s">
        <v>30118</v>
      </c>
      <c r="C6466" t="s">
        <v>23683</v>
      </c>
    </row>
    <row r="6467" spans="1:3" ht="12" customHeight="1" x14ac:dyDescent="0.3">
      <c r="A6467" s="20" t="s">
        <v>7130</v>
      </c>
      <c r="B6467" s="20" t="s">
        <v>30119</v>
      </c>
      <c r="C6467" t="s">
        <v>23683</v>
      </c>
    </row>
    <row r="6468" spans="1:3" ht="12" customHeight="1" x14ac:dyDescent="0.3">
      <c r="A6468" s="20" t="s">
        <v>3865</v>
      </c>
      <c r="B6468" s="20" t="s">
        <v>23668</v>
      </c>
      <c r="C6468" t="s">
        <v>30120</v>
      </c>
    </row>
    <row r="6469" spans="1:3" ht="12" customHeight="1" x14ac:dyDescent="0.3">
      <c r="A6469" s="20" t="s">
        <v>6668</v>
      </c>
      <c r="B6469" s="20" t="s">
        <v>30121</v>
      </c>
      <c r="C6469" t="s">
        <v>23697</v>
      </c>
    </row>
    <row r="6470" spans="1:3" ht="12" customHeight="1" x14ac:dyDescent="0.3">
      <c r="A6470" s="20" t="s">
        <v>5253</v>
      </c>
      <c r="B6470" s="20" t="s">
        <v>30122</v>
      </c>
      <c r="C6470" t="s">
        <v>23665</v>
      </c>
    </row>
    <row r="6471" spans="1:3" ht="12" customHeight="1" x14ac:dyDescent="0.3">
      <c r="A6471" s="20" t="s">
        <v>6851</v>
      </c>
      <c r="B6471" s="20" t="s">
        <v>30123</v>
      </c>
      <c r="C6471" t="s">
        <v>23697</v>
      </c>
    </row>
    <row r="6472" spans="1:3" ht="12" customHeight="1" x14ac:dyDescent="0.3">
      <c r="A6472" s="20" t="s">
        <v>2650</v>
      </c>
      <c r="B6472" s="20" t="s">
        <v>23721</v>
      </c>
      <c r="C6472" t="s">
        <v>30124</v>
      </c>
    </row>
    <row r="6473" spans="1:3" ht="12" customHeight="1" x14ac:dyDescent="0.3">
      <c r="A6473" s="20" t="s">
        <v>7187</v>
      </c>
      <c r="B6473" s="20" t="s">
        <v>23668</v>
      </c>
      <c r="C6473" t="s">
        <v>30125</v>
      </c>
    </row>
    <row r="6474" spans="1:3" ht="12" customHeight="1" x14ac:dyDescent="0.3">
      <c r="A6474" s="20" t="s">
        <v>689</v>
      </c>
      <c r="B6474" s="20" t="s">
        <v>30126</v>
      </c>
      <c r="C6474" t="s">
        <v>23719</v>
      </c>
    </row>
    <row r="6475" spans="1:3" ht="12" customHeight="1" x14ac:dyDescent="0.3">
      <c r="A6475" s="20" t="s">
        <v>1692</v>
      </c>
      <c r="B6475" s="20" t="s">
        <v>30127</v>
      </c>
      <c r="C6475" t="s">
        <v>27308</v>
      </c>
    </row>
    <row r="6476" spans="1:3" ht="12" customHeight="1" x14ac:dyDescent="0.3">
      <c r="A6476" s="20" t="s">
        <v>6126</v>
      </c>
      <c r="B6476" s="20" t="s">
        <v>30128</v>
      </c>
      <c r="C6476" t="s">
        <v>23697</v>
      </c>
    </row>
    <row r="6477" spans="1:3" ht="12" customHeight="1" x14ac:dyDescent="0.3">
      <c r="A6477" s="20" t="s">
        <v>5139</v>
      </c>
      <c r="B6477" s="20" t="s">
        <v>30129</v>
      </c>
      <c r="C6477" t="s">
        <v>23683</v>
      </c>
    </row>
    <row r="6478" spans="1:3" ht="12" customHeight="1" x14ac:dyDescent="0.3">
      <c r="A6478" s="20" t="s">
        <v>3053</v>
      </c>
      <c r="B6478" s="20" t="s">
        <v>30130</v>
      </c>
      <c r="C6478" t="s">
        <v>23661</v>
      </c>
    </row>
    <row r="6479" spans="1:3" ht="12" customHeight="1" x14ac:dyDescent="0.3">
      <c r="A6479" s="20" t="s">
        <v>7548</v>
      </c>
      <c r="B6479" s="20" t="s">
        <v>30131</v>
      </c>
      <c r="C6479" t="s">
        <v>24007</v>
      </c>
    </row>
    <row r="6480" spans="1:3" ht="12" customHeight="1" x14ac:dyDescent="0.3">
      <c r="A6480" s="20" t="s">
        <v>6128</v>
      </c>
      <c r="B6480" s="20" t="s">
        <v>23974</v>
      </c>
      <c r="C6480" t="s">
        <v>30132</v>
      </c>
    </row>
    <row r="6481" spans="1:3" ht="12" customHeight="1" x14ac:dyDescent="0.3">
      <c r="A6481" s="20" t="s">
        <v>2819</v>
      </c>
      <c r="B6481" s="20" t="s">
        <v>15587</v>
      </c>
      <c r="C6481" t="s">
        <v>30133</v>
      </c>
    </row>
    <row r="6482" spans="1:3" ht="12" customHeight="1" x14ac:dyDescent="0.3">
      <c r="A6482" s="20" t="s">
        <v>3354</v>
      </c>
      <c r="B6482" s="20" t="s">
        <v>23668</v>
      </c>
      <c r="C6482" t="s">
        <v>30134</v>
      </c>
    </row>
    <row r="6483" spans="1:3" ht="12" customHeight="1" x14ac:dyDescent="0.3">
      <c r="A6483" s="20" t="s">
        <v>7131</v>
      </c>
      <c r="B6483" s="20" t="s">
        <v>30135</v>
      </c>
      <c r="C6483" t="s">
        <v>23683</v>
      </c>
    </row>
    <row r="6484" spans="1:3" ht="12" customHeight="1" x14ac:dyDescent="0.3">
      <c r="A6484" s="20" t="s">
        <v>3558</v>
      </c>
      <c r="B6484" s="20" t="s">
        <v>30136</v>
      </c>
      <c r="C6484" t="s">
        <v>23729</v>
      </c>
    </row>
    <row r="6485" spans="1:3" ht="12" customHeight="1" x14ac:dyDescent="0.3">
      <c r="A6485" s="20" t="s">
        <v>6129</v>
      </c>
      <c r="B6485" s="20" t="s">
        <v>30137</v>
      </c>
      <c r="C6485" t="s">
        <v>23697</v>
      </c>
    </row>
    <row r="6486" spans="1:3" ht="12" customHeight="1" x14ac:dyDescent="0.3">
      <c r="A6486" s="20" t="s">
        <v>6670</v>
      </c>
      <c r="B6486" s="20" t="s">
        <v>30138</v>
      </c>
      <c r="C6486" t="s">
        <v>23697</v>
      </c>
    </row>
    <row r="6487" spans="1:3" ht="12" customHeight="1" x14ac:dyDescent="0.3">
      <c r="A6487" s="20" t="s">
        <v>5017</v>
      </c>
      <c r="B6487" s="20" t="s">
        <v>24178</v>
      </c>
      <c r="C6487" t="s">
        <v>30139</v>
      </c>
    </row>
    <row r="6488" spans="1:3" ht="12" customHeight="1" x14ac:dyDescent="0.3">
      <c r="A6488" s="20" t="s">
        <v>3055</v>
      </c>
      <c r="B6488" s="20" t="s">
        <v>30140</v>
      </c>
      <c r="C6488" t="s">
        <v>23661</v>
      </c>
    </row>
    <row r="6489" spans="1:3" ht="12" customHeight="1" x14ac:dyDescent="0.3">
      <c r="A6489" s="20" t="s">
        <v>6488</v>
      </c>
      <c r="B6489" s="20" t="s">
        <v>30141</v>
      </c>
      <c r="C6489" t="s">
        <v>23675</v>
      </c>
    </row>
    <row r="6490" spans="1:3" ht="12" customHeight="1" x14ac:dyDescent="0.3">
      <c r="A6490" s="20" t="s">
        <v>7656</v>
      </c>
      <c r="B6490" s="20" t="s">
        <v>23974</v>
      </c>
      <c r="C6490" t="s">
        <v>30142</v>
      </c>
    </row>
    <row r="6491" spans="1:3" ht="12" customHeight="1" x14ac:dyDescent="0.3">
      <c r="A6491" s="20" t="s">
        <v>987</v>
      </c>
      <c r="B6491" s="20" t="s">
        <v>30143</v>
      </c>
      <c r="C6491" t="s">
        <v>23719</v>
      </c>
    </row>
    <row r="6492" spans="1:3" ht="12" customHeight="1" x14ac:dyDescent="0.3">
      <c r="A6492" s="20" t="s">
        <v>3056</v>
      </c>
      <c r="B6492" s="20" t="s">
        <v>23668</v>
      </c>
      <c r="C6492" t="s">
        <v>30144</v>
      </c>
    </row>
    <row r="6493" spans="1:3" ht="12" customHeight="1" x14ac:dyDescent="0.3">
      <c r="A6493" s="20" t="s">
        <v>7931</v>
      </c>
      <c r="B6493" s="20" t="s">
        <v>30145</v>
      </c>
      <c r="C6493" t="s">
        <v>23665</v>
      </c>
    </row>
    <row r="6494" spans="1:3" ht="12" customHeight="1" x14ac:dyDescent="0.3">
      <c r="A6494" s="20" t="s">
        <v>988</v>
      </c>
      <c r="B6494" s="20" t="s">
        <v>23668</v>
      </c>
      <c r="C6494" t="s">
        <v>30146</v>
      </c>
    </row>
    <row r="6495" spans="1:3" ht="12" customHeight="1" x14ac:dyDescent="0.3">
      <c r="A6495" s="20" t="s">
        <v>2132</v>
      </c>
      <c r="B6495" s="20" t="s">
        <v>30147</v>
      </c>
      <c r="C6495" t="s">
        <v>23731</v>
      </c>
    </row>
    <row r="6496" spans="1:3" ht="12" customHeight="1" x14ac:dyDescent="0.3">
      <c r="A6496" s="20" t="s">
        <v>3910</v>
      </c>
      <c r="B6496" s="20" t="s">
        <v>30148</v>
      </c>
      <c r="C6496" t="s">
        <v>23738</v>
      </c>
    </row>
    <row r="6497" spans="1:3" ht="12" customHeight="1" x14ac:dyDescent="0.3">
      <c r="A6497" s="20" t="s">
        <v>3215</v>
      </c>
      <c r="B6497" s="20" t="s">
        <v>30149</v>
      </c>
      <c r="C6497" t="s">
        <v>23683</v>
      </c>
    </row>
    <row r="6498" spans="1:3" ht="12" customHeight="1" x14ac:dyDescent="0.3">
      <c r="A6498" s="20" t="s">
        <v>4701</v>
      </c>
      <c r="B6498" s="20" t="s">
        <v>30150</v>
      </c>
      <c r="C6498" t="s">
        <v>23683</v>
      </c>
    </row>
    <row r="6499" spans="1:3" ht="12" customHeight="1" x14ac:dyDescent="0.3">
      <c r="A6499" s="20" t="s">
        <v>1903</v>
      </c>
      <c r="B6499" s="20" t="s">
        <v>23668</v>
      </c>
      <c r="C6499" t="s">
        <v>30151</v>
      </c>
    </row>
    <row r="6500" spans="1:3" ht="12" customHeight="1" x14ac:dyDescent="0.3">
      <c r="A6500" s="20" t="s">
        <v>6130</v>
      </c>
      <c r="B6500" s="20" t="s">
        <v>23883</v>
      </c>
      <c r="C6500" t="s">
        <v>30152</v>
      </c>
    </row>
    <row r="6501" spans="1:3" ht="12" customHeight="1" x14ac:dyDescent="0.3">
      <c r="A6501" s="20" t="s">
        <v>2820</v>
      </c>
      <c r="B6501" s="20" t="s">
        <v>15587</v>
      </c>
      <c r="C6501" t="s">
        <v>30153</v>
      </c>
    </row>
    <row r="6502" spans="1:3" ht="12" customHeight="1" x14ac:dyDescent="0.3">
      <c r="A6502" s="20" t="s">
        <v>1341</v>
      </c>
      <c r="B6502" s="20" t="s">
        <v>30154</v>
      </c>
      <c r="C6502" t="s">
        <v>26734</v>
      </c>
    </row>
    <row r="6503" spans="1:3" ht="12" customHeight="1" x14ac:dyDescent="0.3">
      <c r="A6503" s="20" t="s">
        <v>1222</v>
      </c>
      <c r="B6503" s="20" t="s">
        <v>23668</v>
      </c>
      <c r="C6503" t="s">
        <v>30155</v>
      </c>
    </row>
    <row r="6504" spans="1:3" ht="12" customHeight="1" x14ac:dyDescent="0.3">
      <c r="A6504" s="20" t="s">
        <v>7492</v>
      </c>
      <c r="B6504" s="20" t="s">
        <v>30156</v>
      </c>
      <c r="C6504" t="s">
        <v>23683</v>
      </c>
    </row>
    <row r="6505" spans="1:3" ht="12" customHeight="1" x14ac:dyDescent="0.3">
      <c r="A6505" s="20" t="s">
        <v>4167</v>
      </c>
      <c r="B6505" s="20" t="s">
        <v>19988</v>
      </c>
      <c r="C6505" t="s">
        <v>28047</v>
      </c>
    </row>
    <row r="6506" spans="1:3" ht="12" customHeight="1" x14ac:dyDescent="0.3">
      <c r="A6506" s="20" t="s">
        <v>4425</v>
      </c>
      <c r="B6506" s="20" t="s">
        <v>30157</v>
      </c>
      <c r="C6506" t="s">
        <v>25718</v>
      </c>
    </row>
    <row r="6507" spans="1:3" ht="12" customHeight="1" x14ac:dyDescent="0.3">
      <c r="A6507" s="20" t="s">
        <v>2303</v>
      </c>
      <c r="B6507" s="20" t="s">
        <v>30158</v>
      </c>
      <c r="C6507" t="s">
        <v>23683</v>
      </c>
    </row>
    <row r="6508" spans="1:3" ht="12" customHeight="1" x14ac:dyDescent="0.3">
      <c r="A6508" s="20" t="s">
        <v>7466</v>
      </c>
      <c r="B6508" s="20" t="s">
        <v>30159</v>
      </c>
      <c r="C6508" t="s">
        <v>24007</v>
      </c>
    </row>
    <row r="6509" spans="1:3" ht="12" customHeight="1" x14ac:dyDescent="0.3">
      <c r="A6509" s="20" t="s">
        <v>3866</v>
      </c>
      <c r="B6509" s="20" t="s">
        <v>30160</v>
      </c>
      <c r="C6509" t="s">
        <v>23839</v>
      </c>
    </row>
    <row r="6510" spans="1:3" ht="12" customHeight="1" x14ac:dyDescent="0.3">
      <c r="A6510" s="20" t="s">
        <v>6131</v>
      </c>
      <c r="B6510" s="20" t="s">
        <v>30161</v>
      </c>
      <c r="C6510" t="s">
        <v>23697</v>
      </c>
    </row>
    <row r="6511" spans="1:3" ht="12" customHeight="1" x14ac:dyDescent="0.3">
      <c r="A6511" s="20" t="s">
        <v>7383</v>
      </c>
      <c r="B6511" s="20" t="s">
        <v>23668</v>
      </c>
      <c r="C6511" t="s">
        <v>30162</v>
      </c>
    </row>
    <row r="6512" spans="1:3" ht="12" customHeight="1" x14ac:dyDescent="0.3">
      <c r="A6512" s="20" t="s">
        <v>3760</v>
      </c>
      <c r="B6512" s="20" t="s">
        <v>30163</v>
      </c>
      <c r="C6512" t="s">
        <v>23665</v>
      </c>
    </row>
    <row r="6513" spans="1:3" ht="12" customHeight="1" x14ac:dyDescent="0.3">
      <c r="A6513" s="20" t="s">
        <v>4323</v>
      </c>
      <c r="B6513" s="20" t="s">
        <v>30164</v>
      </c>
      <c r="C6513" t="s">
        <v>23667</v>
      </c>
    </row>
    <row r="6514" spans="1:3" ht="12" customHeight="1" x14ac:dyDescent="0.3">
      <c r="A6514" s="20" t="s">
        <v>5779</v>
      </c>
      <c r="B6514" s="20" t="s">
        <v>30165</v>
      </c>
      <c r="C6514" t="s">
        <v>23839</v>
      </c>
    </row>
    <row r="6515" spans="1:3" ht="12" customHeight="1" x14ac:dyDescent="0.3">
      <c r="A6515" s="20" t="s">
        <v>6489</v>
      </c>
      <c r="B6515" s="20" t="s">
        <v>23668</v>
      </c>
      <c r="C6515" t="s">
        <v>30166</v>
      </c>
    </row>
    <row r="6516" spans="1:3" ht="12" customHeight="1" x14ac:dyDescent="0.3">
      <c r="A6516" s="20" t="s">
        <v>4100</v>
      </c>
      <c r="B6516" s="20" t="s">
        <v>30167</v>
      </c>
      <c r="C6516" t="s">
        <v>23980</v>
      </c>
    </row>
    <row r="6517" spans="1:3" ht="12" customHeight="1" x14ac:dyDescent="0.3">
      <c r="A6517" s="20" t="s">
        <v>7932</v>
      </c>
      <c r="B6517" s="20" t="s">
        <v>30168</v>
      </c>
      <c r="C6517" t="s">
        <v>23665</v>
      </c>
    </row>
    <row r="6518" spans="1:3" ht="12" customHeight="1" x14ac:dyDescent="0.3">
      <c r="A6518" s="20" t="s">
        <v>4600</v>
      </c>
      <c r="B6518" s="20" t="s">
        <v>30169</v>
      </c>
      <c r="C6518" t="s">
        <v>23701</v>
      </c>
    </row>
    <row r="6519" spans="1:3" ht="12" customHeight="1" x14ac:dyDescent="0.3">
      <c r="A6519" s="20" t="s">
        <v>4649</v>
      </c>
      <c r="B6519" s="20" t="s">
        <v>30170</v>
      </c>
      <c r="C6519" t="s">
        <v>23701</v>
      </c>
    </row>
    <row r="6520" spans="1:3" ht="12" customHeight="1" x14ac:dyDescent="0.3">
      <c r="A6520" s="20" t="s">
        <v>4042</v>
      </c>
      <c r="B6520" s="20" t="s">
        <v>30171</v>
      </c>
      <c r="C6520" t="s">
        <v>30172</v>
      </c>
    </row>
    <row r="6521" spans="1:3" ht="12" customHeight="1" x14ac:dyDescent="0.3">
      <c r="A6521" s="20" t="s">
        <v>6750</v>
      </c>
      <c r="B6521" s="20" t="s">
        <v>30173</v>
      </c>
      <c r="C6521" t="s">
        <v>25546</v>
      </c>
    </row>
    <row r="6522" spans="1:3" ht="12" customHeight="1" x14ac:dyDescent="0.3">
      <c r="A6522" s="20" t="s">
        <v>6490</v>
      </c>
      <c r="B6522" s="20" t="s">
        <v>30174</v>
      </c>
      <c r="C6522" t="s">
        <v>23683</v>
      </c>
    </row>
    <row r="6523" spans="1:3" ht="12" customHeight="1" x14ac:dyDescent="0.3">
      <c r="A6523" s="20" t="s">
        <v>3529</v>
      </c>
      <c r="B6523" s="20" t="s">
        <v>30175</v>
      </c>
      <c r="C6523" t="s">
        <v>23770</v>
      </c>
    </row>
    <row r="6524" spans="1:3" ht="12" customHeight="1" x14ac:dyDescent="0.3">
      <c r="A6524" s="20" t="s">
        <v>254</v>
      </c>
      <c r="B6524" s="20" t="s">
        <v>30176</v>
      </c>
      <c r="C6524" t="s">
        <v>23665</v>
      </c>
    </row>
    <row r="6525" spans="1:3" ht="12" customHeight="1" x14ac:dyDescent="0.3">
      <c r="A6525" s="20" t="s">
        <v>253</v>
      </c>
      <c r="B6525" s="20" t="s">
        <v>30177</v>
      </c>
      <c r="C6525" t="s">
        <v>23665</v>
      </c>
    </row>
    <row r="6526" spans="1:3" ht="12" customHeight="1" x14ac:dyDescent="0.3">
      <c r="A6526" s="20" t="s">
        <v>6281</v>
      </c>
      <c r="B6526" s="20" t="s">
        <v>30178</v>
      </c>
      <c r="C6526" t="s">
        <v>23724</v>
      </c>
    </row>
    <row r="6527" spans="1:3" ht="12" customHeight="1" x14ac:dyDescent="0.3">
      <c r="A6527" s="20" t="s">
        <v>6886</v>
      </c>
      <c r="B6527" s="20" t="s">
        <v>30179</v>
      </c>
      <c r="C6527" t="s">
        <v>23697</v>
      </c>
    </row>
    <row r="6528" spans="1:3" ht="12" customHeight="1" x14ac:dyDescent="0.3">
      <c r="A6528" s="20" t="s">
        <v>5861</v>
      </c>
      <c r="B6528" s="20" t="s">
        <v>30180</v>
      </c>
      <c r="C6528" t="s">
        <v>23697</v>
      </c>
    </row>
    <row r="6529" spans="1:3" ht="12" customHeight="1" x14ac:dyDescent="0.3">
      <c r="A6529" s="20" t="s">
        <v>690</v>
      </c>
      <c r="B6529" s="20" t="s">
        <v>16292</v>
      </c>
      <c r="C6529" t="s">
        <v>23719</v>
      </c>
    </row>
    <row r="6530" spans="1:3" ht="12" customHeight="1" x14ac:dyDescent="0.3">
      <c r="A6530" s="20" t="s">
        <v>5970</v>
      </c>
      <c r="B6530" s="20" t="s">
        <v>30181</v>
      </c>
      <c r="C6530" t="s">
        <v>23683</v>
      </c>
    </row>
    <row r="6531" spans="1:3" ht="12" customHeight="1" x14ac:dyDescent="0.3">
      <c r="A6531" s="20" t="s">
        <v>4043</v>
      </c>
      <c r="B6531" s="20" t="s">
        <v>30182</v>
      </c>
      <c r="C6531" t="s">
        <v>25453</v>
      </c>
    </row>
    <row r="6532" spans="1:3" ht="12" customHeight="1" x14ac:dyDescent="0.3">
      <c r="A6532" s="20" t="s">
        <v>4168</v>
      </c>
      <c r="B6532" s="20" t="s">
        <v>30183</v>
      </c>
      <c r="C6532" t="s">
        <v>24191</v>
      </c>
    </row>
    <row r="6533" spans="1:3" ht="12" customHeight="1" x14ac:dyDescent="0.3">
      <c r="A6533" s="20" t="s">
        <v>3831</v>
      </c>
      <c r="B6533" s="20" t="s">
        <v>30184</v>
      </c>
      <c r="C6533" t="s">
        <v>23683</v>
      </c>
    </row>
    <row r="6534" spans="1:3" ht="12" customHeight="1" x14ac:dyDescent="0.3">
      <c r="A6534" s="20" t="s">
        <v>2133</v>
      </c>
      <c r="B6534" s="20" t="s">
        <v>23668</v>
      </c>
      <c r="C6534" t="s">
        <v>30185</v>
      </c>
    </row>
    <row r="6535" spans="1:3" ht="12" customHeight="1" x14ac:dyDescent="0.3">
      <c r="A6535" s="20" t="s">
        <v>7132</v>
      </c>
      <c r="B6535" s="20" t="s">
        <v>30186</v>
      </c>
      <c r="C6535" t="s">
        <v>25196</v>
      </c>
    </row>
    <row r="6536" spans="1:3" ht="12" customHeight="1" x14ac:dyDescent="0.3">
      <c r="A6536" s="20" t="s">
        <v>3530</v>
      </c>
      <c r="B6536" s="20" t="s">
        <v>30187</v>
      </c>
      <c r="C6536" t="s">
        <v>23770</v>
      </c>
    </row>
    <row r="6537" spans="1:3" ht="12" customHeight="1" x14ac:dyDescent="0.3">
      <c r="A6537" s="20" t="s">
        <v>3581</v>
      </c>
      <c r="B6537" s="20" t="s">
        <v>30188</v>
      </c>
      <c r="C6537" t="s">
        <v>23770</v>
      </c>
    </row>
    <row r="6538" spans="1:3" ht="12" customHeight="1" x14ac:dyDescent="0.3">
      <c r="A6538" s="20" t="s">
        <v>6491</v>
      </c>
      <c r="B6538" s="20" t="s">
        <v>30189</v>
      </c>
      <c r="C6538" t="s">
        <v>23675</v>
      </c>
    </row>
    <row r="6539" spans="1:3" ht="12" customHeight="1" x14ac:dyDescent="0.3">
      <c r="A6539" s="20" t="s">
        <v>3761</v>
      </c>
      <c r="B6539" s="20" t="s">
        <v>20729</v>
      </c>
      <c r="C6539" t="s">
        <v>30190</v>
      </c>
    </row>
    <row r="6540" spans="1:3" ht="12" customHeight="1" x14ac:dyDescent="0.3">
      <c r="A6540" s="20" t="s">
        <v>5356</v>
      </c>
      <c r="B6540" s="20" t="s">
        <v>23993</v>
      </c>
      <c r="C6540" t="s">
        <v>30191</v>
      </c>
    </row>
    <row r="6541" spans="1:3" ht="12" customHeight="1" x14ac:dyDescent="0.3">
      <c r="A6541" s="20" t="s">
        <v>6132</v>
      </c>
      <c r="B6541" s="20" t="s">
        <v>30192</v>
      </c>
      <c r="C6541" t="s">
        <v>23697</v>
      </c>
    </row>
    <row r="6542" spans="1:3" ht="12" customHeight="1" x14ac:dyDescent="0.3">
      <c r="A6542" s="20" t="s">
        <v>691</v>
      </c>
      <c r="B6542" s="20" t="s">
        <v>16293</v>
      </c>
      <c r="C6542" t="s">
        <v>23719</v>
      </c>
    </row>
    <row r="6543" spans="1:3" ht="12" customHeight="1" x14ac:dyDescent="0.3">
      <c r="A6543" s="20" t="s">
        <v>6133</v>
      </c>
      <c r="B6543" s="20" t="s">
        <v>23668</v>
      </c>
      <c r="C6543" t="s">
        <v>30193</v>
      </c>
    </row>
    <row r="6544" spans="1:3" ht="12" customHeight="1" x14ac:dyDescent="0.3">
      <c r="A6544" s="20" t="s">
        <v>6671</v>
      </c>
      <c r="B6544" s="20" t="s">
        <v>30194</v>
      </c>
      <c r="C6544" t="s">
        <v>23697</v>
      </c>
    </row>
    <row r="6545" spans="1:3" ht="12" customHeight="1" x14ac:dyDescent="0.3">
      <c r="A6545" s="20" t="s">
        <v>2304</v>
      </c>
      <c r="B6545" s="20" t="s">
        <v>30195</v>
      </c>
      <c r="C6545" t="s">
        <v>23663</v>
      </c>
    </row>
    <row r="6546" spans="1:3" ht="12" customHeight="1" x14ac:dyDescent="0.3">
      <c r="A6546" s="20" t="s">
        <v>6672</v>
      </c>
      <c r="B6546" s="20" t="s">
        <v>30196</v>
      </c>
      <c r="C6546" t="s">
        <v>23697</v>
      </c>
    </row>
    <row r="6547" spans="1:3" ht="12" customHeight="1" x14ac:dyDescent="0.3">
      <c r="A6547" s="20" t="s">
        <v>255</v>
      </c>
      <c r="B6547" s="20" t="s">
        <v>15849</v>
      </c>
      <c r="C6547" t="s">
        <v>23719</v>
      </c>
    </row>
    <row r="6548" spans="1:3" ht="12" customHeight="1" x14ac:dyDescent="0.3">
      <c r="A6548" s="20" t="s">
        <v>7133</v>
      </c>
      <c r="B6548" s="20" t="s">
        <v>23721</v>
      </c>
      <c r="C6548" t="s">
        <v>30197</v>
      </c>
    </row>
    <row r="6549" spans="1:3" ht="12" customHeight="1" x14ac:dyDescent="0.3">
      <c r="A6549" s="20" t="s">
        <v>5971</v>
      </c>
      <c r="B6549" s="20" t="s">
        <v>30198</v>
      </c>
      <c r="C6549" t="s">
        <v>23697</v>
      </c>
    </row>
    <row r="6550" spans="1:3" ht="12" customHeight="1" x14ac:dyDescent="0.3">
      <c r="A6550" s="20" t="s">
        <v>6887</v>
      </c>
      <c r="B6550" s="20" t="s">
        <v>30199</v>
      </c>
      <c r="C6550" t="s">
        <v>23697</v>
      </c>
    </row>
    <row r="6551" spans="1:3" ht="12" customHeight="1" x14ac:dyDescent="0.3">
      <c r="A6551" s="20" t="s">
        <v>3996</v>
      </c>
      <c r="B6551" s="20" t="s">
        <v>19813</v>
      </c>
      <c r="C6551" t="s">
        <v>23821</v>
      </c>
    </row>
    <row r="6552" spans="1:3" ht="12" customHeight="1" x14ac:dyDescent="0.3">
      <c r="A6552" s="20" t="s">
        <v>4299</v>
      </c>
      <c r="B6552" s="20" t="s">
        <v>30200</v>
      </c>
      <c r="C6552" t="s">
        <v>23667</v>
      </c>
    </row>
    <row r="6553" spans="1:3" ht="12" customHeight="1" x14ac:dyDescent="0.3">
      <c r="A6553" s="20" t="s">
        <v>2434</v>
      </c>
      <c r="B6553" s="20" t="s">
        <v>30201</v>
      </c>
      <c r="C6553" t="s">
        <v>23663</v>
      </c>
    </row>
    <row r="6554" spans="1:3" ht="12" customHeight="1" x14ac:dyDescent="0.3">
      <c r="A6554" s="20" t="s">
        <v>2435</v>
      </c>
      <c r="B6554" s="20" t="s">
        <v>30202</v>
      </c>
      <c r="C6554" t="s">
        <v>23663</v>
      </c>
    </row>
    <row r="6555" spans="1:3" ht="12" customHeight="1" x14ac:dyDescent="0.3">
      <c r="A6555" s="20" t="s">
        <v>4907</v>
      </c>
      <c r="B6555" s="20" t="s">
        <v>23668</v>
      </c>
      <c r="C6555" t="s">
        <v>30203</v>
      </c>
    </row>
    <row r="6556" spans="1:3" ht="12" customHeight="1" x14ac:dyDescent="0.3">
      <c r="A6556" s="20" t="s">
        <v>5255</v>
      </c>
      <c r="B6556" s="20" t="s">
        <v>30204</v>
      </c>
      <c r="C6556" t="s">
        <v>23683</v>
      </c>
    </row>
    <row r="6557" spans="1:3" ht="12" customHeight="1" x14ac:dyDescent="0.3">
      <c r="A6557" s="20" t="s">
        <v>7550</v>
      </c>
      <c r="B6557" s="20" t="s">
        <v>30205</v>
      </c>
      <c r="C6557" t="s">
        <v>24007</v>
      </c>
    </row>
    <row r="6558" spans="1:3" ht="12" customHeight="1" x14ac:dyDescent="0.3">
      <c r="A6558" s="20" t="s">
        <v>4454</v>
      </c>
      <c r="B6558" s="20" t="s">
        <v>30206</v>
      </c>
      <c r="C6558" t="s">
        <v>23667</v>
      </c>
    </row>
    <row r="6559" spans="1:3" ht="12" customHeight="1" x14ac:dyDescent="0.3">
      <c r="A6559" s="20" t="s">
        <v>6538</v>
      </c>
      <c r="B6559" s="20" t="s">
        <v>23993</v>
      </c>
      <c r="C6559" t="s">
        <v>30207</v>
      </c>
    </row>
    <row r="6560" spans="1:3" ht="12" customHeight="1" x14ac:dyDescent="0.3">
      <c r="A6560" s="20" t="s">
        <v>1904</v>
      </c>
      <c r="B6560" s="20" t="s">
        <v>23668</v>
      </c>
      <c r="C6560" t="s">
        <v>30208</v>
      </c>
    </row>
    <row r="6561" spans="1:3" ht="12" customHeight="1" x14ac:dyDescent="0.3">
      <c r="A6561" s="20" t="s">
        <v>5599</v>
      </c>
      <c r="B6561" s="20" t="s">
        <v>23795</v>
      </c>
      <c r="C6561" t="s">
        <v>30209</v>
      </c>
    </row>
    <row r="6562" spans="1:3" ht="12" customHeight="1" x14ac:dyDescent="0.3">
      <c r="A6562" s="20" t="s">
        <v>4455</v>
      </c>
      <c r="B6562" s="20" t="s">
        <v>30210</v>
      </c>
      <c r="C6562" t="s">
        <v>23665</v>
      </c>
    </row>
    <row r="6563" spans="1:3" ht="12" customHeight="1" x14ac:dyDescent="0.3">
      <c r="A6563" s="20" t="s">
        <v>256</v>
      </c>
      <c r="B6563" s="20" t="s">
        <v>15850</v>
      </c>
      <c r="C6563" t="s">
        <v>23775</v>
      </c>
    </row>
    <row r="6564" spans="1:3" ht="12" customHeight="1" x14ac:dyDescent="0.3">
      <c r="A6564" s="20" t="s">
        <v>692</v>
      </c>
      <c r="B6564" s="20" t="s">
        <v>16294</v>
      </c>
      <c r="C6564" t="s">
        <v>30211</v>
      </c>
    </row>
    <row r="6565" spans="1:3" ht="12" customHeight="1" x14ac:dyDescent="0.3">
      <c r="A6565" s="20" t="s">
        <v>4306</v>
      </c>
      <c r="B6565" s="20" t="s">
        <v>30212</v>
      </c>
      <c r="C6565" t="s">
        <v>23667</v>
      </c>
    </row>
    <row r="6566" spans="1:3" ht="12" customHeight="1" x14ac:dyDescent="0.3">
      <c r="A6566" s="20" t="s">
        <v>7933</v>
      </c>
      <c r="B6566" s="20" t="s">
        <v>30213</v>
      </c>
      <c r="C6566" t="s">
        <v>23665</v>
      </c>
    </row>
    <row r="6567" spans="1:3" ht="12" customHeight="1" x14ac:dyDescent="0.3">
      <c r="A6567" s="20" t="s">
        <v>5450</v>
      </c>
      <c r="B6567" s="20" t="s">
        <v>23668</v>
      </c>
      <c r="C6567" t="s">
        <v>30214</v>
      </c>
    </row>
    <row r="6568" spans="1:3" ht="12" customHeight="1" x14ac:dyDescent="0.3">
      <c r="A6568" s="20" t="s">
        <v>4512</v>
      </c>
      <c r="B6568" s="20" t="s">
        <v>30215</v>
      </c>
      <c r="C6568" t="s">
        <v>23710</v>
      </c>
    </row>
    <row r="6569" spans="1:3" ht="12" customHeight="1" x14ac:dyDescent="0.3">
      <c r="A6569" s="20" t="s">
        <v>4513</v>
      </c>
      <c r="B6569" s="20" t="s">
        <v>30216</v>
      </c>
      <c r="C6569" t="s">
        <v>23710</v>
      </c>
    </row>
    <row r="6570" spans="1:3" ht="12" customHeight="1" x14ac:dyDescent="0.3">
      <c r="A6570" s="20" t="s">
        <v>5451</v>
      </c>
      <c r="B6570" s="20" t="s">
        <v>25499</v>
      </c>
      <c r="C6570" t="s">
        <v>30217</v>
      </c>
    </row>
    <row r="6571" spans="1:3" ht="12" customHeight="1" x14ac:dyDescent="0.3">
      <c r="A6571" s="20" t="s">
        <v>3057</v>
      </c>
      <c r="B6571" s="20" t="s">
        <v>30218</v>
      </c>
      <c r="C6571" t="s">
        <v>23729</v>
      </c>
    </row>
    <row r="6572" spans="1:3" ht="12" customHeight="1" x14ac:dyDescent="0.3">
      <c r="A6572" s="20" t="s">
        <v>1483</v>
      </c>
      <c r="B6572" s="20" t="s">
        <v>30219</v>
      </c>
      <c r="C6572" t="s">
        <v>23805</v>
      </c>
    </row>
    <row r="6573" spans="1:3" ht="12" customHeight="1" x14ac:dyDescent="0.3">
      <c r="A6573" s="20" t="s">
        <v>1905</v>
      </c>
      <c r="B6573" s="20" t="s">
        <v>23668</v>
      </c>
      <c r="C6573" t="s">
        <v>30220</v>
      </c>
    </row>
    <row r="6574" spans="1:3" ht="12" customHeight="1" x14ac:dyDescent="0.3">
      <c r="A6574" s="20" t="s">
        <v>3058</v>
      </c>
      <c r="B6574" s="20" t="s">
        <v>30221</v>
      </c>
      <c r="C6574" t="s">
        <v>23661</v>
      </c>
    </row>
    <row r="6575" spans="1:3" ht="12" customHeight="1" x14ac:dyDescent="0.3">
      <c r="A6575" s="20" t="s">
        <v>2509</v>
      </c>
      <c r="B6575" s="20" t="s">
        <v>30222</v>
      </c>
      <c r="C6575" t="s">
        <v>23663</v>
      </c>
    </row>
    <row r="6576" spans="1:3" ht="12" customHeight="1" x14ac:dyDescent="0.3">
      <c r="A6576" s="20" t="s">
        <v>7188</v>
      </c>
      <c r="B6576" s="20" t="s">
        <v>23668</v>
      </c>
      <c r="C6576" t="s">
        <v>30223</v>
      </c>
    </row>
    <row r="6577" spans="1:3" ht="12" customHeight="1" x14ac:dyDescent="0.3">
      <c r="A6577" s="20" t="s">
        <v>7032</v>
      </c>
      <c r="B6577" s="20" t="s">
        <v>24178</v>
      </c>
      <c r="C6577" t="s">
        <v>30224</v>
      </c>
    </row>
    <row r="6578" spans="1:3" ht="12" customHeight="1" x14ac:dyDescent="0.3">
      <c r="A6578" s="20" t="s">
        <v>7299</v>
      </c>
      <c r="B6578" s="20" t="s">
        <v>23668</v>
      </c>
      <c r="C6578" t="s">
        <v>30225</v>
      </c>
    </row>
    <row r="6579" spans="1:3" ht="12" customHeight="1" x14ac:dyDescent="0.3">
      <c r="A6579" s="20" t="s">
        <v>6852</v>
      </c>
      <c r="B6579" s="20" t="s">
        <v>30226</v>
      </c>
      <c r="C6579" t="s">
        <v>23697</v>
      </c>
    </row>
    <row r="6580" spans="1:3" ht="12" customHeight="1" x14ac:dyDescent="0.3">
      <c r="A6580" s="20" t="s">
        <v>6673</v>
      </c>
      <c r="B6580" s="20" t="s">
        <v>30227</v>
      </c>
      <c r="C6580" t="s">
        <v>23697</v>
      </c>
    </row>
    <row r="6581" spans="1:3" ht="12" customHeight="1" x14ac:dyDescent="0.3">
      <c r="A6581" s="20" t="s">
        <v>6853</v>
      </c>
      <c r="B6581" s="20" t="s">
        <v>30228</v>
      </c>
      <c r="C6581" t="s">
        <v>23697</v>
      </c>
    </row>
    <row r="6582" spans="1:3" ht="12" customHeight="1" x14ac:dyDescent="0.3">
      <c r="A6582" s="20" t="s">
        <v>7045</v>
      </c>
      <c r="B6582" s="20" t="s">
        <v>30229</v>
      </c>
      <c r="C6582" t="s">
        <v>23683</v>
      </c>
    </row>
    <row r="6583" spans="1:3" ht="12" customHeight="1" x14ac:dyDescent="0.3">
      <c r="A6583" s="20" t="s">
        <v>257</v>
      </c>
      <c r="B6583" s="20" t="s">
        <v>23668</v>
      </c>
      <c r="C6583" t="s">
        <v>30230</v>
      </c>
    </row>
    <row r="6584" spans="1:3" ht="12" customHeight="1" x14ac:dyDescent="0.3">
      <c r="A6584" s="20" t="s">
        <v>5862</v>
      </c>
      <c r="B6584" s="20" t="s">
        <v>30231</v>
      </c>
      <c r="C6584" t="s">
        <v>23683</v>
      </c>
    </row>
    <row r="6585" spans="1:3" ht="12" customHeight="1" x14ac:dyDescent="0.3">
      <c r="A6585" s="20" t="s">
        <v>7033</v>
      </c>
      <c r="B6585" s="20" t="s">
        <v>30232</v>
      </c>
      <c r="C6585" t="s">
        <v>23683</v>
      </c>
    </row>
    <row r="6586" spans="1:3" ht="12" customHeight="1" x14ac:dyDescent="0.3">
      <c r="A6586" s="20" t="s">
        <v>5256</v>
      </c>
      <c r="B6586" s="20" t="s">
        <v>30233</v>
      </c>
      <c r="C6586" t="s">
        <v>23683</v>
      </c>
    </row>
    <row r="6587" spans="1:3" ht="12" customHeight="1" x14ac:dyDescent="0.3">
      <c r="A6587" s="20" t="s">
        <v>377</v>
      </c>
      <c r="B6587" s="20" t="s">
        <v>15975</v>
      </c>
      <c r="C6587" t="s">
        <v>23719</v>
      </c>
    </row>
    <row r="6588" spans="1:3" ht="12" customHeight="1" x14ac:dyDescent="0.3">
      <c r="A6588" s="20" t="s">
        <v>378</v>
      </c>
      <c r="B6588" s="20" t="s">
        <v>15976</v>
      </c>
      <c r="C6588" t="s">
        <v>23719</v>
      </c>
    </row>
    <row r="6589" spans="1:3" ht="12" customHeight="1" x14ac:dyDescent="0.3">
      <c r="A6589" s="20" t="s">
        <v>5257</v>
      </c>
      <c r="B6589" s="20" t="s">
        <v>30234</v>
      </c>
      <c r="C6589" t="s">
        <v>30235</v>
      </c>
    </row>
    <row r="6590" spans="1:3" ht="12" customHeight="1" x14ac:dyDescent="0.3">
      <c r="A6590" s="20" t="s">
        <v>7280</v>
      </c>
      <c r="B6590" s="20" t="s">
        <v>30236</v>
      </c>
      <c r="C6590" t="s">
        <v>23665</v>
      </c>
    </row>
    <row r="6591" spans="1:3" ht="12" customHeight="1" x14ac:dyDescent="0.3">
      <c r="A6591" s="20" t="s">
        <v>6374</v>
      </c>
      <c r="B6591" s="20" t="s">
        <v>30237</v>
      </c>
      <c r="C6591" t="s">
        <v>23724</v>
      </c>
    </row>
    <row r="6592" spans="1:3" ht="12" customHeight="1" x14ac:dyDescent="0.3">
      <c r="A6592" s="20" t="s">
        <v>3268</v>
      </c>
      <c r="B6592" s="20" t="s">
        <v>30238</v>
      </c>
      <c r="C6592" t="s">
        <v>23729</v>
      </c>
    </row>
    <row r="6593" spans="1:3" ht="12" customHeight="1" x14ac:dyDescent="0.3">
      <c r="A6593" s="20" t="s">
        <v>5258</v>
      </c>
      <c r="B6593" s="20" t="s">
        <v>25274</v>
      </c>
      <c r="C6593" t="s">
        <v>30239</v>
      </c>
    </row>
    <row r="6594" spans="1:3" ht="12" customHeight="1" x14ac:dyDescent="0.3">
      <c r="A6594" s="20" t="s">
        <v>2821</v>
      </c>
      <c r="B6594" s="20" t="s">
        <v>15587</v>
      </c>
      <c r="C6594" t="s">
        <v>30240</v>
      </c>
    </row>
    <row r="6595" spans="1:3" ht="12" customHeight="1" x14ac:dyDescent="0.3">
      <c r="A6595" s="20" t="s">
        <v>821</v>
      </c>
      <c r="B6595" s="20" t="s">
        <v>16427</v>
      </c>
      <c r="C6595" t="s">
        <v>23719</v>
      </c>
    </row>
    <row r="6596" spans="1:3" ht="12" customHeight="1" x14ac:dyDescent="0.3">
      <c r="A6596" s="20" t="s">
        <v>3694</v>
      </c>
      <c r="B6596" s="20" t="s">
        <v>23668</v>
      </c>
      <c r="C6596" t="s">
        <v>30241</v>
      </c>
    </row>
    <row r="6597" spans="1:3" ht="12" customHeight="1" x14ac:dyDescent="0.3">
      <c r="A6597" s="20" t="s">
        <v>5259</v>
      </c>
      <c r="B6597" s="20" t="s">
        <v>30242</v>
      </c>
      <c r="C6597" t="s">
        <v>23683</v>
      </c>
    </row>
    <row r="6598" spans="1:3" ht="12" customHeight="1" x14ac:dyDescent="0.3">
      <c r="A6598" s="20" t="s">
        <v>6375</v>
      </c>
      <c r="B6598" s="20" t="s">
        <v>30243</v>
      </c>
      <c r="C6598" t="s">
        <v>23724</v>
      </c>
    </row>
    <row r="6599" spans="1:3" ht="12" customHeight="1" x14ac:dyDescent="0.3">
      <c r="A6599" s="20" t="s">
        <v>2651</v>
      </c>
      <c r="B6599" s="20" t="s">
        <v>30244</v>
      </c>
      <c r="C6599" t="s">
        <v>23663</v>
      </c>
    </row>
    <row r="6600" spans="1:3" ht="12" customHeight="1" x14ac:dyDescent="0.3">
      <c r="A6600" s="20" t="s">
        <v>3531</v>
      </c>
      <c r="B6600" s="20" t="s">
        <v>30245</v>
      </c>
      <c r="C6600" t="s">
        <v>23770</v>
      </c>
    </row>
    <row r="6601" spans="1:3" ht="12" customHeight="1" x14ac:dyDescent="0.3">
      <c r="A6601" s="20" t="s">
        <v>3122</v>
      </c>
      <c r="B6601" s="20" t="s">
        <v>30246</v>
      </c>
      <c r="C6601" t="s">
        <v>23661</v>
      </c>
    </row>
    <row r="6602" spans="1:3" ht="12" customHeight="1" x14ac:dyDescent="0.3">
      <c r="A6602" s="20" t="s">
        <v>7551</v>
      </c>
      <c r="B6602" s="20" t="s">
        <v>23789</v>
      </c>
      <c r="C6602" t="s">
        <v>30247</v>
      </c>
    </row>
    <row r="6603" spans="1:3" ht="12" customHeight="1" x14ac:dyDescent="0.3">
      <c r="A6603" s="20" t="s">
        <v>7384</v>
      </c>
      <c r="B6603" s="20" t="s">
        <v>23927</v>
      </c>
      <c r="C6603" t="s">
        <v>30248</v>
      </c>
    </row>
    <row r="6604" spans="1:3" ht="12" customHeight="1" x14ac:dyDescent="0.3">
      <c r="A6604" s="20" t="s">
        <v>1695</v>
      </c>
      <c r="B6604" s="20" t="s">
        <v>30249</v>
      </c>
      <c r="C6604" t="s">
        <v>23775</v>
      </c>
    </row>
    <row r="6605" spans="1:3" ht="12" customHeight="1" x14ac:dyDescent="0.3">
      <c r="A6605" s="20" t="s">
        <v>1906</v>
      </c>
      <c r="B6605" s="20" t="s">
        <v>30250</v>
      </c>
      <c r="C6605" t="s">
        <v>23663</v>
      </c>
    </row>
    <row r="6606" spans="1:3" ht="12" customHeight="1" x14ac:dyDescent="0.3">
      <c r="A6606" s="20" t="s">
        <v>4702</v>
      </c>
      <c r="B6606" s="20" t="s">
        <v>30251</v>
      </c>
      <c r="C6606" t="s">
        <v>23701</v>
      </c>
    </row>
    <row r="6607" spans="1:3" ht="12" customHeight="1" x14ac:dyDescent="0.3">
      <c r="A6607" s="20" t="s">
        <v>7657</v>
      </c>
      <c r="B6607" s="20" t="s">
        <v>23668</v>
      </c>
      <c r="C6607" t="s">
        <v>30252</v>
      </c>
    </row>
    <row r="6608" spans="1:3" ht="12" customHeight="1" x14ac:dyDescent="0.3">
      <c r="A6608" s="20" t="s">
        <v>4456</v>
      </c>
      <c r="B6608" s="20" t="s">
        <v>30253</v>
      </c>
      <c r="C6608" t="s">
        <v>23667</v>
      </c>
    </row>
    <row r="6609" spans="1:3" ht="12" customHeight="1" x14ac:dyDescent="0.3">
      <c r="A6609" s="20" t="s">
        <v>5018</v>
      </c>
      <c r="B6609" s="20" t="s">
        <v>30254</v>
      </c>
      <c r="C6609" t="s">
        <v>23683</v>
      </c>
    </row>
    <row r="6610" spans="1:3" ht="12" customHeight="1" x14ac:dyDescent="0.3">
      <c r="A6610" s="20" t="s">
        <v>2822</v>
      </c>
      <c r="B6610" s="20" t="s">
        <v>23677</v>
      </c>
      <c r="C6610" t="s">
        <v>30255</v>
      </c>
    </row>
    <row r="6611" spans="1:3" ht="12" customHeight="1" x14ac:dyDescent="0.3">
      <c r="A6611" s="20" t="s">
        <v>1696</v>
      </c>
      <c r="B6611" s="20" t="s">
        <v>17336</v>
      </c>
      <c r="C6611" t="s">
        <v>23775</v>
      </c>
    </row>
    <row r="6612" spans="1:3" ht="12" customHeight="1" x14ac:dyDescent="0.3">
      <c r="A6612" s="20" t="s">
        <v>3216</v>
      </c>
      <c r="B6612" s="20" t="s">
        <v>30256</v>
      </c>
      <c r="C6612" t="s">
        <v>23829</v>
      </c>
    </row>
    <row r="6613" spans="1:3" ht="12" customHeight="1" x14ac:dyDescent="0.3">
      <c r="A6613" s="20" t="s">
        <v>7493</v>
      </c>
      <c r="B6613" s="20" t="s">
        <v>23668</v>
      </c>
      <c r="C6613" t="s">
        <v>30257</v>
      </c>
    </row>
    <row r="6614" spans="1:3" ht="12" customHeight="1" x14ac:dyDescent="0.3">
      <c r="A6614" s="20" t="s">
        <v>4908</v>
      </c>
      <c r="B6614" s="20" t="s">
        <v>30258</v>
      </c>
      <c r="C6614" t="s">
        <v>23665</v>
      </c>
    </row>
    <row r="6615" spans="1:3" ht="12" customHeight="1" x14ac:dyDescent="0.3">
      <c r="A6615" s="20" t="s">
        <v>7658</v>
      </c>
      <c r="B6615" s="20" t="s">
        <v>23668</v>
      </c>
      <c r="C6615" t="s">
        <v>30259</v>
      </c>
    </row>
    <row r="6616" spans="1:3" ht="12" customHeight="1" x14ac:dyDescent="0.3">
      <c r="A6616" s="20" t="s">
        <v>2869</v>
      </c>
      <c r="B6616" s="20" t="s">
        <v>15587</v>
      </c>
      <c r="C6616" t="s">
        <v>30260</v>
      </c>
    </row>
    <row r="6617" spans="1:3" ht="12" customHeight="1" x14ac:dyDescent="0.3">
      <c r="A6617" s="20" t="s">
        <v>4514</v>
      </c>
      <c r="B6617" s="20" t="s">
        <v>30261</v>
      </c>
      <c r="C6617" t="s">
        <v>23710</v>
      </c>
    </row>
    <row r="6618" spans="1:3" ht="12" customHeight="1" x14ac:dyDescent="0.3">
      <c r="A6618" s="20" t="s">
        <v>2134</v>
      </c>
      <c r="B6618" s="20" t="s">
        <v>23668</v>
      </c>
      <c r="C6618" t="s">
        <v>30262</v>
      </c>
    </row>
    <row r="6619" spans="1:3" ht="12" customHeight="1" x14ac:dyDescent="0.3">
      <c r="A6619" s="20" t="s">
        <v>6751</v>
      </c>
      <c r="B6619" s="20" t="s">
        <v>30263</v>
      </c>
      <c r="C6619" t="s">
        <v>23697</v>
      </c>
    </row>
    <row r="6620" spans="1:3" ht="12" customHeight="1" x14ac:dyDescent="0.3">
      <c r="A6620" s="20" t="s">
        <v>6752</v>
      </c>
      <c r="B6620" s="20" t="s">
        <v>30264</v>
      </c>
      <c r="C6620" t="s">
        <v>23697</v>
      </c>
    </row>
    <row r="6621" spans="1:3" ht="12" customHeight="1" x14ac:dyDescent="0.3">
      <c r="A6621" s="20" t="s">
        <v>7936</v>
      </c>
      <c r="B6621" s="20" t="s">
        <v>30265</v>
      </c>
      <c r="C6621" t="s">
        <v>23665</v>
      </c>
    </row>
    <row r="6622" spans="1:3" ht="12" customHeight="1" x14ac:dyDescent="0.3">
      <c r="A6622" s="20" t="s">
        <v>3123</v>
      </c>
      <c r="B6622" s="20" t="s">
        <v>30266</v>
      </c>
      <c r="C6622" t="s">
        <v>23729</v>
      </c>
    </row>
    <row r="6623" spans="1:3" ht="12" customHeight="1" x14ac:dyDescent="0.3">
      <c r="A6623" s="20" t="s">
        <v>2951</v>
      </c>
      <c r="B6623" s="20" t="s">
        <v>30267</v>
      </c>
      <c r="C6623" t="s">
        <v>24483</v>
      </c>
    </row>
    <row r="6624" spans="1:3" ht="12" customHeight="1" x14ac:dyDescent="0.3">
      <c r="A6624" s="20" t="s">
        <v>7937</v>
      </c>
      <c r="B6624" s="20" t="s">
        <v>30268</v>
      </c>
      <c r="C6624" t="s">
        <v>23665</v>
      </c>
    </row>
    <row r="6625" spans="1:3" ht="12" customHeight="1" x14ac:dyDescent="0.3">
      <c r="A6625" s="20" t="s">
        <v>3355</v>
      </c>
      <c r="B6625" s="20" t="s">
        <v>30269</v>
      </c>
      <c r="C6625" t="s">
        <v>23661</v>
      </c>
    </row>
    <row r="6626" spans="1:3" ht="12" customHeight="1" x14ac:dyDescent="0.3">
      <c r="A6626" s="20" t="s">
        <v>1907</v>
      </c>
      <c r="B6626" s="20" t="s">
        <v>23668</v>
      </c>
      <c r="C6626" t="s">
        <v>30270</v>
      </c>
    </row>
    <row r="6627" spans="1:3" ht="12" customHeight="1" x14ac:dyDescent="0.3">
      <c r="A6627" s="20" t="s">
        <v>7385</v>
      </c>
      <c r="B6627" s="20" t="s">
        <v>23668</v>
      </c>
      <c r="C6627" t="s">
        <v>30271</v>
      </c>
    </row>
    <row r="6628" spans="1:3" ht="12" customHeight="1" x14ac:dyDescent="0.3">
      <c r="A6628" s="20" t="s">
        <v>2305</v>
      </c>
      <c r="B6628" s="20" t="s">
        <v>17952</v>
      </c>
      <c r="C6628" t="s">
        <v>23775</v>
      </c>
    </row>
    <row r="6629" spans="1:3" ht="12" customHeight="1" x14ac:dyDescent="0.3">
      <c r="A6629" s="20" t="s">
        <v>6854</v>
      </c>
      <c r="B6629" s="20" t="s">
        <v>30272</v>
      </c>
      <c r="C6629" t="s">
        <v>23697</v>
      </c>
    </row>
    <row r="6630" spans="1:3" ht="12" customHeight="1" x14ac:dyDescent="0.3">
      <c r="A6630" s="20" t="s">
        <v>4459</v>
      </c>
      <c r="B6630" s="20" t="s">
        <v>30273</v>
      </c>
      <c r="C6630" t="s">
        <v>23667</v>
      </c>
    </row>
    <row r="6631" spans="1:3" ht="12" customHeight="1" x14ac:dyDescent="0.3">
      <c r="A6631" s="20" t="s">
        <v>1697</v>
      </c>
      <c r="B6631" s="20" t="s">
        <v>24467</v>
      </c>
      <c r="C6631" t="s">
        <v>30274</v>
      </c>
    </row>
    <row r="6632" spans="1:3" ht="12" customHeight="1" x14ac:dyDescent="0.3">
      <c r="A6632" s="20" t="s">
        <v>7938</v>
      </c>
      <c r="B6632" s="20" t="s">
        <v>30275</v>
      </c>
      <c r="C6632" t="s">
        <v>23665</v>
      </c>
    </row>
    <row r="6633" spans="1:3" ht="12" customHeight="1" x14ac:dyDescent="0.3">
      <c r="A6633" s="20" t="s">
        <v>7939</v>
      </c>
      <c r="B6633" s="20" t="s">
        <v>30276</v>
      </c>
      <c r="C6633" t="s">
        <v>23665</v>
      </c>
    </row>
    <row r="6634" spans="1:3" ht="12" customHeight="1" x14ac:dyDescent="0.3">
      <c r="A6634" s="20" t="s">
        <v>7552</v>
      </c>
      <c r="B6634" s="20" t="s">
        <v>30277</v>
      </c>
      <c r="C6634" t="s">
        <v>23665</v>
      </c>
    </row>
    <row r="6635" spans="1:3" ht="12" customHeight="1" x14ac:dyDescent="0.3">
      <c r="A6635" s="20" t="s">
        <v>5972</v>
      </c>
      <c r="B6635" s="20" t="s">
        <v>30278</v>
      </c>
      <c r="C6635" t="s">
        <v>23697</v>
      </c>
    </row>
    <row r="6636" spans="1:3" ht="12" customHeight="1" x14ac:dyDescent="0.3">
      <c r="A6636" s="20" t="s">
        <v>2135</v>
      </c>
      <c r="B6636" s="20" t="s">
        <v>23668</v>
      </c>
      <c r="C6636" t="s">
        <v>30279</v>
      </c>
    </row>
    <row r="6637" spans="1:3" ht="12" customHeight="1" x14ac:dyDescent="0.3">
      <c r="A6637" s="20" t="s">
        <v>4650</v>
      </c>
      <c r="B6637" s="20" t="s">
        <v>30280</v>
      </c>
      <c r="C6637" t="s">
        <v>23701</v>
      </c>
    </row>
    <row r="6638" spans="1:3" ht="12" customHeight="1" x14ac:dyDescent="0.3">
      <c r="A6638" s="20" t="s">
        <v>7553</v>
      </c>
      <c r="B6638" s="20" t="s">
        <v>30281</v>
      </c>
      <c r="C6638" t="s">
        <v>23683</v>
      </c>
    </row>
    <row r="6639" spans="1:3" ht="12" customHeight="1" x14ac:dyDescent="0.3">
      <c r="A6639" s="20" t="s">
        <v>6492</v>
      </c>
      <c r="B6639" s="20" t="s">
        <v>23668</v>
      </c>
      <c r="C6639" t="s">
        <v>30282</v>
      </c>
    </row>
    <row r="6640" spans="1:3" ht="12" customHeight="1" x14ac:dyDescent="0.3">
      <c r="A6640" s="20" t="s">
        <v>1484</v>
      </c>
      <c r="B6640" s="20" t="s">
        <v>30283</v>
      </c>
      <c r="C6640" t="s">
        <v>23812</v>
      </c>
    </row>
    <row r="6641" spans="1:3" ht="12" customHeight="1" x14ac:dyDescent="0.3">
      <c r="A6641" s="20" t="s">
        <v>2652</v>
      </c>
      <c r="B6641" s="20" t="s">
        <v>30284</v>
      </c>
      <c r="C6641" t="s">
        <v>23663</v>
      </c>
    </row>
    <row r="6642" spans="1:3" ht="12" customHeight="1" x14ac:dyDescent="0.3">
      <c r="A6642" s="20" t="s">
        <v>7554</v>
      </c>
      <c r="B6642" s="20" t="s">
        <v>23668</v>
      </c>
      <c r="C6642" t="s">
        <v>30285</v>
      </c>
    </row>
    <row r="6643" spans="1:3" ht="12" customHeight="1" x14ac:dyDescent="0.3">
      <c r="A6643" s="20" t="s">
        <v>7386</v>
      </c>
      <c r="B6643" s="20" t="s">
        <v>30286</v>
      </c>
      <c r="C6643" t="s">
        <v>24007</v>
      </c>
    </row>
    <row r="6644" spans="1:3" ht="12" customHeight="1" x14ac:dyDescent="0.3">
      <c r="A6644" s="20" t="s">
        <v>7659</v>
      </c>
      <c r="B6644" s="20" t="s">
        <v>23668</v>
      </c>
      <c r="C6644" t="s">
        <v>30287</v>
      </c>
    </row>
    <row r="6645" spans="1:3" ht="12" customHeight="1" x14ac:dyDescent="0.3">
      <c r="A6645" s="20" t="s">
        <v>5542</v>
      </c>
      <c r="B6645" s="20" t="s">
        <v>30288</v>
      </c>
      <c r="C6645" t="s">
        <v>30289</v>
      </c>
    </row>
    <row r="6646" spans="1:3" ht="12" customHeight="1" x14ac:dyDescent="0.3">
      <c r="A6646" s="20" t="s">
        <v>3629</v>
      </c>
      <c r="B6646" s="20" t="s">
        <v>30290</v>
      </c>
      <c r="C6646" t="s">
        <v>23770</v>
      </c>
    </row>
    <row r="6647" spans="1:3" ht="12" customHeight="1" x14ac:dyDescent="0.3">
      <c r="A6647" s="20" t="s">
        <v>4239</v>
      </c>
      <c r="B6647" s="20" t="s">
        <v>30291</v>
      </c>
      <c r="C6647" t="s">
        <v>23667</v>
      </c>
    </row>
    <row r="6648" spans="1:3" ht="12" customHeight="1" x14ac:dyDescent="0.3">
      <c r="A6648" s="20" t="s">
        <v>7660</v>
      </c>
      <c r="B6648" s="20" t="s">
        <v>30292</v>
      </c>
      <c r="C6648" t="s">
        <v>23683</v>
      </c>
    </row>
    <row r="6649" spans="1:3" ht="12" customHeight="1" x14ac:dyDescent="0.3">
      <c r="A6649" s="20" t="s">
        <v>2699</v>
      </c>
      <c r="B6649" s="20" t="s">
        <v>30293</v>
      </c>
      <c r="C6649" t="s">
        <v>24096</v>
      </c>
    </row>
    <row r="6650" spans="1:3" ht="12" customHeight="1" x14ac:dyDescent="0.3">
      <c r="A6650" s="20" t="s">
        <v>3124</v>
      </c>
      <c r="B6650" s="20" t="s">
        <v>30294</v>
      </c>
      <c r="C6650" t="s">
        <v>23661</v>
      </c>
    </row>
    <row r="6651" spans="1:3" ht="12" customHeight="1" x14ac:dyDescent="0.3">
      <c r="A6651" s="20" t="s">
        <v>2436</v>
      </c>
      <c r="B6651" s="20" t="s">
        <v>30295</v>
      </c>
      <c r="C6651" t="s">
        <v>23663</v>
      </c>
    </row>
    <row r="6652" spans="1:3" ht="12" customHeight="1" x14ac:dyDescent="0.3">
      <c r="A6652" s="20" t="s">
        <v>1908</v>
      </c>
      <c r="B6652" s="20" t="s">
        <v>30296</v>
      </c>
      <c r="C6652" t="s">
        <v>23683</v>
      </c>
    </row>
    <row r="6653" spans="1:3" ht="12" customHeight="1" x14ac:dyDescent="0.3">
      <c r="A6653" s="20" t="s">
        <v>1909</v>
      </c>
      <c r="B6653" s="20" t="s">
        <v>30297</v>
      </c>
      <c r="C6653" t="s">
        <v>23663</v>
      </c>
    </row>
    <row r="6654" spans="1:3" ht="12" customHeight="1" x14ac:dyDescent="0.3">
      <c r="A6654" s="20" t="s">
        <v>5973</v>
      </c>
      <c r="B6654" s="20" t="s">
        <v>30298</v>
      </c>
      <c r="C6654" t="s">
        <v>23697</v>
      </c>
    </row>
    <row r="6655" spans="1:3" ht="12" customHeight="1" x14ac:dyDescent="0.3">
      <c r="A6655" s="20" t="s">
        <v>2136</v>
      </c>
      <c r="B6655" s="20" t="s">
        <v>23668</v>
      </c>
      <c r="C6655" t="s">
        <v>30299</v>
      </c>
    </row>
    <row r="6656" spans="1:3" ht="12" customHeight="1" x14ac:dyDescent="0.3">
      <c r="A6656" s="20" t="s">
        <v>2510</v>
      </c>
      <c r="B6656" s="20" t="s">
        <v>23677</v>
      </c>
      <c r="C6656" t="s">
        <v>30300</v>
      </c>
    </row>
    <row r="6657" spans="1:3" ht="12" customHeight="1" x14ac:dyDescent="0.3">
      <c r="A6657" s="20" t="s">
        <v>5064</v>
      </c>
      <c r="B6657" s="20" t="s">
        <v>30301</v>
      </c>
      <c r="C6657" t="s">
        <v>30302</v>
      </c>
    </row>
    <row r="6658" spans="1:3" ht="12" customHeight="1" x14ac:dyDescent="0.3">
      <c r="A6658" s="20" t="s">
        <v>3217</v>
      </c>
      <c r="B6658" s="20" t="s">
        <v>30303</v>
      </c>
      <c r="C6658" t="s">
        <v>23729</v>
      </c>
    </row>
    <row r="6659" spans="1:3" ht="12" customHeight="1" x14ac:dyDescent="0.3">
      <c r="A6659" s="20" t="s">
        <v>1567</v>
      </c>
      <c r="B6659" s="20" t="s">
        <v>30304</v>
      </c>
      <c r="C6659" t="s">
        <v>23801</v>
      </c>
    </row>
    <row r="6660" spans="1:3" ht="12" customHeight="1" x14ac:dyDescent="0.3">
      <c r="A6660" s="20" t="s">
        <v>822</v>
      </c>
      <c r="B6660" s="20" t="s">
        <v>16428</v>
      </c>
      <c r="C6660" t="s">
        <v>23719</v>
      </c>
    </row>
    <row r="6661" spans="1:3" ht="12" customHeight="1" x14ac:dyDescent="0.3">
      <c r="A6661" s="20" t="s">
        <v>6674</v>
      </c>
      <c r="B6661" s="20" t="s">
        <v>30305</v>
      </c>
      <c r="C6661" t="s">
        <v>23697</v>
      </c>
    </row>
    <row r="6662" spans="1:3" ht="12" customHeight="1" x14ac:dyDescent="0.3">
      <c r="A6662" s="20" t="s">
        <v>14401</v>
      </c>
      <c r="B6662" s="20" t="s">
        <v>30306</v>
      </c>
      <c r="C6662" t="s">
        <v>23701</v>
      </c>
    </row>
    <row r="6663" spans="1:3" ht="12" customHeight="1" x14ac:dyDescent="0.3">
      <c r="A6663" s="20" t="s">
        <v>7941</v>
      </c>
      <c r="B6663" s="20" t="s">
        <v>30307</v>
      </c>
      <c r="C6663" t="s">
        <v>23812</v>
      </c>
    </row>
    <row r="6664" spans="1:3" ht="12" customHeight="1" x14ac:dyDescent="0.3">
      <c r="A6664" s="20" t="s">
        <v>6927</v>
      </c>
      <c r="B6664" s="20" t="s">
        <v>23721</v>
      </c>
      <c r="C6664" t="s">
        <v>30308</v>
      </c>
    </row>
    <row r="6665" spans="1:3" ht="12" customHeight="1" x14ac:dyDescent="0.3">
      <c r="A6665" s="20" t="s">
        <v>4652</v>
      </c>
      <c r="B6665" s="20" t="s">
        <v>30309</v>
      </c>
      <c r="C6665" t="s">
        <v>23701</v>
      </c>
    </row>
    <row r="6666" spans="1:3" ht="12" customHeight="1" x14ac:dyDescent="0.3">
      <c r="A6666" s="20" t="s">
        <v>4601</v>
      </c>
      <c r="B6666" s="20" t="s">
        <v>30310</v>
      </c>
      <c r="C6666" t="s">
        <v>23701</v>
      </c>
    </row>
    <row r="6667" spans="1:3" ht="12" customHeight="1" x14ac:dyDescent="0.3">
      <c r="A6667" s="20" t="s">
        <v>6204</v>
      </c>
      <c r="B6667" s="20" t="s">
        <v>30311</v>
      </c>
      <c r="C6667" t="s">
        <v>23683</v>
      </c>
    </row>
    <row r="6668" spans="1:3" ht="12" customHeight="1" x14ac:dyDescent="0.3">
      <c r="A6668" s="20" t="s">
        <v>7208</v>
      </c>
      <c r="B6668" s="20" t="s">
        <v>30312</v>
      </c>
      <c r="C6668" t="s">
        <v>23683</v>
      </c>
    </row>
    <row r="6669" spans="1:3" ht="12" customHeight="1" x14ac:dyDescent="0.3">
      <c r="A6669" s="20" t="s">
        <v>693</v>
      </c>
      <c r="B6669" s="20" t="s">
        <v>30313</v>
      </c>
      <c r="C6669" t="s">
        <v>24271</v>
      </c>
    </row>
    <row r="6670" spans="1:3" ht="12" customHeight="1" x14ac:dyDescent="0.3">
      <c r="A6670" s="20" t="s">
        <v>989</v>
      </c>
      <c r="B6670" s="20" t="s">
        <v>30314</v>
      </c>
      <c r="C6670" t="s">
        <v>23719</v>
      </c>
    </row>
    <row r="6671" spans="1:3" ht="12" customHeight="1" x14ac:dyDescent="0.3">
      <c r="A6671" s="20" t="s">
        <v>7661</v>
      </c>
      <c r="B6671" s="20" t="s">
        <v>23668</v>
      </c>
      <c r="C6671" t="s">
        <v>30315</v>
      </c>
    </row>
    <row r="6672" spans="1:3" ht="12" customHeight="1" x14ac:dyDescent="0.3">
      <c r="A6672" s="20" t="s">
        <v>4044</v>
      </c>
      <c r="B6672" s="20" t="s">
        <v>15587</v>
      </c>
      <c r="C6672" t="s">
        <v>30316</v>
      </c>
    </row>
    <row r="6673" spans="1:3" ht="12" customHeight="1" x14ac:dyDescent="0.3">
      <c r="A6673" s="20" t="s">
        <v>6134</v>
      </c>
      <c r="B6673" s="20" t="s">
        <v>30317</v>
      </c>
      <c r="C6673" t="s">
        <v>25797</v>
      </c>
    </row>
    <row r="6674" spans="1:3" ht="12" customHeight="1" x14ac:dyDescent="0.3">
      <c r="A6674" s="20" t="s">
        <v>5357</v>
      </c>
      <c r="B6674" s="20" t="s">
        <v>21186</v>
      </c>
      <c r="C6674" t="s">
        <v>23670</v>
      </c>
    </row>
    <row r="6675" spans="1:3" ht="12" customHeight="1" x14ac:dyDescent="0.3">
      <c r="A6675" s="20" t="s">
        <v>4703</v>
      </c>
      <c r="B6675" s="20" t="s">
        <v>30318</v>
      </c>
      <c r="C6675" t="s">
        <v>23665</v>
      </c>
    </row>
    <row r="6676" spans="1:3" ht="12" customHeight="1" x14ac:dyDescent="0.3">
      <c r="A6676" s="20" t="s">
        <v>5863</v>
      </c>
      <c r="B6676" s="20" t="s">
        <v>30319</v>
      </c>
      <c r="C6676" t="s">
        <v>23697</v>
      </c>
    </row>
    <row r="6677" spans="1:3" ht="12" customHeight="1" x14ac:dyDescent="0.3">
      <c r="A6677" s="20" t="s">
        <v>6753</v>
      </c>
      <c r="B6677" s="20" t="s">
        <v>30320</v>
      </c>
      <c r="C6677" t="s">
        <v>23697</v>
      </c>
    </row>
    <row r="6678" spans="1:3" ht="12" customHeight="1" x14ac:dyDescent="0.3">
      <c r="A6678" s="20" t="s">
        <v>6855</v>
      </c>
      <c r="B6678" s="20" t="s">
        <v>30321</v>
      </c>
      <c r="C6678" t="s">
        <v>23697</v>
      </c>
    </row>
    <row r="6679" spans="1:3" ht="12" customHeight="1" x14ac:dyDescent="0.3">
      <c r="A6679" s="20" t="s">
        <v>2511</v>
      </c>
      <c r="B6679" s="20" t="s">
        <v>30322</v>
      </c>
      <c r="C6679" t="s">
        <v>23663</v>
      </c>
    </row>
    <row r="6680" spans="1:3" ht="12" customHeight="1" x14ac:dyDescent="0.3">
      <c r="A6680" s="20" t="s">
        <v>4704</v>
      </c>
      <c r="B6680" s="20" t="s">
        <v>30323</v>
      </c>
      <c r="C6680" t="s">
        <v>23701</v>
      </c>
    </row>
    <row r="6681" spans="1:3" ht="12" customHeight="1" x14ac:dyDescent="0.3">
      <c r="A6681" s="20" t="s">
        <v>694</v>
      </c>
      <c r="B6681" s="20" t="s">
        <v>30324</v>
      </c>
      <c r="C6681" t="s">
        <v>23719</v>
      </c>
    </row>
    <row r="6682" spans="1:3" ht="12" customHeight="1" x14ac:dyDescent="0.3">
      <c r="A6682" s="20" t="s">
        <v>4262</v>
      </c>
      <c r="B6682" s="20" t="s">
        <v>24052</v>
      </c>
      <c r="C6682" t="s">
        <v>30325</v>
      </c>
    </row>
    <row r="6683" spans="1:3" ht="12" customHeight="1" x14ac:dyDescent="0.3">
      <c r="A6683" s="20" t="s">
        <v>990</v>
      </c>
      <c r="B6683" s="20" t="s">
        <v>23721</v>
      </c>
      <c r="C6683" t="s">
        <v>30326</v>
      </c>
    </row>
    <row r="6684" spans="1:3" ht="12" customHeight="1" x14ac:dyDescent="0.3">
      <c r="A6684" s="20" t="s">
        <v>379</v>
      </c>
      <c r="B6684" s="20" t="s">
        <v>30327</v>
      </c>
      <c r="C6684" t="s">
        <v>23719</v>
      </c>
    </row>
    <row r="6685" spans="1:3" ht="12" customHeight="1" x14ac:dyDescent="0.3">
      <c r="A6685" s="20" t="s">
        <v>6135</v>
      </c>
      <c r="B6685" s="20" t="s">
        <v>30328</v>
      </c>
      <c r="C6685" t="s">
        <v>23697</v>
      </c>
    </row>
    <row r="6686" spans="1:3" ht="12" customHeight="1" x14ac:dyDescent="0.3">
      <c r="A6686" s="20" t="s">
        <v>7662</v>
      </c>
      <c r="B6686" s="20" t="s">
        <v>30329</v>
      </c>
      <c r="C6686" t="s">
        <v>24007</v>
      </c>
    </row>
    <row r="6687" spans="1:3" ht="12" customHeight="1" x14ac:dyDescent="0.3">
      <c r="A6687" s="20" t="s">
        <v>7663</v>
      </c>
      <c r="B6687" s="20" t="s">
        <v>23668</v>
      </c>
      <c r="C6687" t="s">
        <v>30330</v>
      </c>
    </row>
    <row r="6688" spans="1:3" ht="12" customHeight="1" x14ac:dyDescent="0.3">
      <c r="A6688" s="20" t="s">
        <v>5141</v>
      </c>
      <c r="B6688" s="20" t="s">
        <v>23721</v>
      </c>
      <c r="C6688" t="s">
        <v>30331</v>
      </c>
    </row>
    <row r="6689" spans="1:3" ht="12" customHeight="1" x14ac:dyDescent="0.3">
      <c r="A6689" s="20" t="s">
        <v>6754</v>
      </c>
      <c r="B6689" s="20" t="s">
        <v>30332</v>
      </c>
      <c r="C6689" t="s">
        <v>23697</v>
      </c>
    </row>
    <row r="6690" spans="1:3" ht="12" customHeight="1" x14ac:dyDescent="0.3">
      <c r="A6690" s="20" t="s">
        <v>4781</v>
      </c>
      <c r="B6690" s="20" t="s">
        <v>15587</v>
      </c>
      <c r="C6690" t="s">
        <v>30333</v>
      </c>
    </row>
    <row r="6691" spans="1:3" ht="12" customHeight="1" x14ac:dyDescent="0.3">
      <c r="A6691" s="20" t="s">
        <v>5691</v>
      </c>
      <c r="B6691" s="20" t="s">
        <v>24423</v>
      </c>
      <c r="C6691" t="s">
        <v>30334</v>
      </c>
    </row>
    <row r="6692" spans="1:3" ht="12" customHeight="1" x14ac:dyDescent="0.3">
      <c r="A6692" s="20" t="s">
        <v>6136</v>
      </c>
      <c r="B6692" s="20" t="s">
        <v>30335</v>
      </c>
      <c r="C6692" t="s">
        <v>23683</v>
      </c>
    </row>
    <row r="6693" spans="1:3" ht="12" customHeight="1" x14ac:dyDescent="0.3">
      <c r="A6693" s="20" t="s">
        <v>823</v>
      </c>
      <c r="B6693" s="20" t="s">
        <v>16429</v>
      </c>
      <c r="C6693" t="s">
        <v>30336</v>
      </c>
    </row>
    <row r="6694" spans="1:3" ht="12" customHeight="1" x14ac:dyDescent="0.3">
      <c r="A6694" s="20" t="s">
        <v>5600</v>
      </c>
      <c r="B6694" s="20" t="s">
        <v>30337</v>
      </c>
      <c r="C6694" t="s">
        <v>24098</v>
      </c>
    </row>
    <row r="6695" spans="1:3" ht="12" customHeight="1" x14ac:dyDescent="0.3">
      <c r="A6695" s="20" t="s">
        <v>3867</v>
      </c>
      <c r="B6695" s="20" t="s">
        <v>30338</v>
      </c>
      <c r="C6695" t="s">
        <v>23665</v>
      </c>
    </row>
    <row r="6696" spans="1:3" ht="12" customHeight="1" x14ac:dyDescent="0.3">
      <c r="A6696" s="20" t="s">
        <v>4391</v>
      </c>
      <c r="B6696" s="20" t="s">
        <v>30339</v>
      </c>
      <c r="C6696" t="s">
        <v>23667</v>
      </c>
    </row>
    <row r="6697" spans="1:3" ht="12" customHeight="1" x14ac:dyDescent="0.3">
      <c r="A6697" s="20" t="s">
        <v>3630</v>
      </c>
      <c r="B6697" s="20" t="s">
        <v>30340</v>
      </c>
      <c r="C6697" t="s">
        <v>23770</v>
      </c>
    </row>
    <row r="6698" spans="1:3" ht="12" customHeight="1" x14ac:dyDescent="0.3">
      <c r="A6698" s="20" t="s">
        <v>1342</v>
      </c>
      <c r="B6698" s="20" t="s">
        <v>30341</v>
      </c>
      <c r="C6698" t="s">
        <v>23665</v>
      </c>
    </row>
    <row r="6699" spans="1:3" ht="12" customHeight="1" x14ac:dyDescent="0.3">
      <c r="A6699" s="20" t="s">
        <v>5601</v>
      </c>
      <c r="B6699" s="20" t="s">
        <v>30342</v>
      </c>
      <c r="C6699" t="s">
        <v>23665</v>
      </c>
    </row>
    <row r="6700" spans="1:3" ht="12" customHeight="1" x14ac:dyDescent="0.3">
      <c r="A6700" s="20" t="s">
        <v>2437</v>
      </c>
      <c r="B6700" s="20" t="s">
        <v>30343</v>
      </c>
      <c r="C6700" t="s">
        <v>23663</v>
      </c>
    </row>
    <row r="6701" spans="1:3" ht="12" customHeight="1" x14ac:dyDescent="0.3">
      <c r="A6701" s="20" t="s">
        <v>4300</v>
      </c>
      <c r="B6701" s="20" t="s">
        <v>23668</v>
      </c>
      <c r="C6701" t="s">
        <v>30344</v>
      </c>
    </row>
    <row r="6702" spans="1:3" ht="12" customHeight="1" x14ac:dyDescent="0.3">
      <c r="A6702" s="20" t="s">
        <v>1698</v>
      </c>
      <c r="B6702" s="20" t="s">
        <v>30345</v>
      </c>
      <c r="C6702" t="s">
        <v>23665</v>
      </c>
    </row>
    <row r="6703" spans="1:3" ht="12" customHeight="1" x14ac:dyDescent="0.3">
      <c r="A6703" s="20" t="s">
        <v>7942</v>
      </c>
      <c r="B6703" s="20" t="s">
        <v>30346</v>
      </c>
      <c r="C6703" t="s">
        <v>23665</v>
      </c>
    </row>
    <row r="6704" spans="1:3" ht="12" customHeight="1" x14ac:dyDescent="0.3">
      <c r="A6704" s="20" t="s">
        <v>4045</v>
      </c>
      <c r="B6704" s="20" t="s">
        <v>15587</v>
      </c>
      <c r="C6704" t="s">
        <v>30347</v>
      </c>
    </row>
    <row r="6705" spans="1:3" ht="12" customHeight="1" x14ac:dyDescent="0.3">
      <c r="A6705" s="20" t="s">
        <v>3832</v>
      </c>
      <c r="B6705" s="20" t="s">
        <v>30348</v>
      </c>
      <c r="C6705" t="s">
        <v>30349</v>
      </c>
    </row>
    <row r="6706" spans="1:3" ht="12" customHeight="1" x14ac:dyDescent="0.3">
      <c r="A6706" s="20" t="s">
        <v>258</v>
      </c>
      <c r="B6706" s="20" t="s">
        <v>30350</v>
      </c>
      <c r="C6706" t="s">
        <v>23665</v>
      </c>
    </row>
    <row r="6707" spans="1:3" ht="12" customHeight="1" x14ac:dyDescent="0.3">
      <c r="A6707" s="20" t="s">
        <v>7494</v>
      </c>
      <c r="B6707" s="20" t="s">
        <v>30351</v>
      </c>
      <c r="C6707" t="s">
        <v>23683</v>
      </c>
    </row>
    <row r="6708" spans="1:3" ht="12" customHeight="1" x14ac:dyDescent="0.3">
      <c r="A6708" s="20" t="s">
        <v>1699</v>
      </c>
      <c r="B6708" s="20" t="s">
        <v>24467</v>
      </c>
      <c r="C6708" t="s">
        <v>30352</v>
      </c>
    </row>
    <row r="6709" spans="1:3" ht="12" customHeight="1" x14ac:dyDescent="0.3">
      <c r="A6709" s="20" t="s">
        <v>5142</v>
      </c>
      <c r="B6709" s="20" t="s">
        <v>30353</v>
      </c>
      <c r="C6709" t="s">
        <v>23665</v>
      </c>
    </row>
    <row r="6710" spans="1:3" ht="12" customHeight="1" x14ac:dyDescent="0.3">
      <c r="A6710" s="20" t="s">
        <v>824</v>
      </c>
      <c r="B6710" s="20" t="s">
        <v>30354</v>
      </c>
      <c r="C6710" t="s">
        <v>23719</v>
      </c>
    </row>
    <row r="6711" spans="1:3" ht="12" customHeight="1" x14ac:dyDescent="0.3">
      <c r="A6711" s="20" t="s">
        <v>1700</v>
      </c>
      <c r="B6711" s="20" t="s">
        <v>23668</v>
      </c>
      <c r="C6711" t="s">
        <v>30355</v>
      </c>
    </row>
    <row r="6712" spans="1:3" ht="12" customHeight="1" x14ac:dyDescent="0.3">
      <c r="A6712" s="20" t="s">
        <v>259</v>
      </c>
      <c r="B6712" s="20" t="s">
        <v>30356</v>
      </c>
      <c r="C6712" t="s">
        <v>23719</v>
      </c>
    </row>
    <row r="6713" spans="1:3" ht="12" customHeight="1" x14ac:dyDescent="0.3">
      <c r="A6713" s="20" t="s">
        <v>7495</v>
      </c>
      <c r="B6713" s="20" t="s">
        <v>23668</v>
      </c>
      <c r="C6713" t="s">
        <v>30357</v>
      </c>
    </row>
    <row r="6714" spans="1:3" ht="12" customHeight="1" x14ac:dyDescent="0.3">
      <c r="A6714" s="20" t="s">
        <v>260</v>
      </c>
      <c r="B6714" s="20" t="s">
        <v>30358</v>
      </c>
      <c r="C6714" t="s">
        <v>30359</v>
      </c>
    </row>
    <row r="6715" spans="1:3" ht="12" customHeight="1" x14ac:dyDescent="0.3">
      <c r="A6715" s="20" t="s">
        <v>261</v>
      </c>
      <c r="B6715" s="20" t="s">
        <v>30360</v>
      </c>
      <c r="C6715" t="s">
        <v>23683</v>
      </c>
    </row>
    <row r="6716" spans="1:3" ht="12" customHeight="1" x14ac:dyDescent="0.3">
      <c r="A6716" s="20" t="s">
        <v>6755</v>
      </c>
      <c r="B6716" s="20" t="s">
        <v>30361</v>
      </c>
      <c r="C6716" t="s">
        <v>23697</v>
      </c>
    </row>
    <row r="6717" spans="1:3" ht="12" customHeight="1" x14ac:dyDescent="0.3">
      <c r="A6717" s="20" t="s">
        <v>7664</v>
      </c>
      <c r="B6717" s="20" t="s">
        <v>23668</v>
      </c>
      <c r="C6717" t="s">
        <v>30362</v>
      </c>
    </row>
    <row r="6718" spans="1:3" ht="12" customHeight="1" x14ac:dyDescent="0.3">
      <c r="A6718" s="20" t="s">
        <v>7665</v>
      </c>
      <c r="B6718" s="20" t="s">
        <v>30363</v>
      </c>
      <c r="C6718" t="s">
        <v>24007</v>
      </c>
    </row>
    <row r="6719" spans="1:3" ht="12" customHeight="1" x14ac:dyDescent="0.3">
      <c r="A6719" s="20" t="s">
        <v>7666</v>
      </c>
      <c r="B6719" s="20" t="s">
        <v>23668</v>
      </c>
      <c r="C6719" t="s">
        <v>30364</v>
      </c>
    </row>
    <row r="6720" spans="1:3" ht="12" customHeight="1" x14ac:dyDescent="0.3">
      <c r="A6720" s="20" t="s">
        <v>2700</v>
      </c>
      <c r="B6720" s="20" t="s">
        <v>30365</v>
      </c>
      <c r="C6720" t="s">
        <v>23683</v>
      </c>
    </row>
    <row r="6721" spans="1:3" ht="12" customHeight="1" x14ac:dyDescent="0.3">
      <c r="A6721" s="20" t="s">
        <v>991</v>
      </c>
      <c r="B6721" s="20" t="s">
        <v>30366</v>
      </c>
      <c r="C6721" t="s">
        <v>23683</v>
      </c>
    </row>
    <row r="6722" spans="1:3" ht="12" customHeight="1" x14ac:dyDescent="0.3">
      <c r="A6722" s="20" t="s">
        <v>5065</v>
      </c>
      <c r="B6722" s="20" t="s">
        <v>23668</v>
      </c>
      <c r="C6722" t="s">
        <v>30367</v>
      </c>
    </row>
    <row r="6723" spans="1:3" ht="12" customHeight="1" x14ac:dyDescent="0.3">
      <c r="A6723" s="20" t="s">
        <v>2823</v>
      </c>
      <c r="B6723" s="20" t="s">
        <v>30368</v>
      </c>
      <c r="C6723" t="s">
        <v>23683</v>
      </c>
    </row>
    <row r="6724" spans="1:3" ht="12" customHeight="1" x14ac:dyDescent="0.3">
      <c r="A6724" s="20" t="s">
        <v>3588</v>
      </c>
      <c r="B6724" s="20" t="s">
        <v>30369</v>
      </c>
      <c r="C6724" t="s">
        <v>23770</v>
      </c>
    </row>
    <row r="6725" spans="1:3" ht="12" customHeight="1" x14ac:dyDescent="0.3">
      <c r="A6725" s="20" t="s">
        <v>5143</v>
      </c>
      <c r="B6725" s="20" t="s">
        <v>23668</v>
      </c>
      <c r="C6725" t="s">
        <v>30370</v>
      </c>
    </row>
    <row r="6726" spans="1:3" ht="12" customHeight="1" x14ac:dyDescent="0.3">
      <c r="A6726" s="20" t="s">
        <v>7555</v>
      </c>
      <c r="B6726" s="20" t="s">
        <v>23668</v>
      </c>
      <c r="C6726" t="s">
        <v>30371</v>
      </c>
    </row>
    <row r="6727" spans="1:3" ht="12" customHeight="1" x14ac:dyDescent="0.3">
      <c r="A6727" s="20" t="s">
        <v>7556</v>
      </c>
      <c r="B6727" s="20" t="s">
        <v>30372</v>
      </c>
      <c r="C6727" t="s">
        <v>23665</v>
      </c>
    </row>
    <row r="6728" spans="1:3" ht="12" customHeight="1" x14ac:dyDescent="0.3">
      <c r="A6728" s="20" t="s">
        <v>6137</v>
      </c>
      <c r="B6728" s="20" t="s">
        <v>23668</v>
      </c>
      <c r="C6728" t="s">
        <v>30373</v>
      </c>
    </row>
    <row r="6729" spans="1:3" ht="12" customHeight="1" x14ac:dyDescent="0.3">
      <c r="A6729" s="20" t="s">
        <v>7574</v>
      </c>
      <c r="B6729" s="20" t="s">
        <v>30374</v>
      </c>
      <c r="C6729" t="s">
        <v>23665</v>
      </c>
    </row>
    <row r="6730" spans="1:3" ht="12" customHeight="1" x14ac:dyDescent="0.3">
      <c r="A6730" s="20" t="s">
        <v>6138</v>
      </c>
      <c r="B6730" s="20" t="s">
        <v>30375</v>
      </c>
      <c r="C6730" t="s">
        <v>23697</v>
      </c>
    </row>
    <row r="6731" spans="1:3" ht="12" customHeight="1" x14ac:dyDescent="0.3">
      <c r="A6731" s="20" t="s">
        <v>7189</v>
      </c>
      <c r="B6731" s="20" t="s">
        <v>30376</v>
      </c>
      <c r="C6731" t="s">
        <v>30377</v>
      </c>
    </row>
    <row r="6732" spans="1:3" ht="12" customHeight="1" x14ac:dyDescent="0.3">
      <c r="A6732" s="20" t="s">
        <v>7667</v>
      </c>
      <c r="B6732" s="20" t="s">
        <v>30378</v>
      </c>
      <c r="C6732" t="s">
        <v>23683</v>
      </c>
    </row>
    <row r="6733" spans="1:3" ht="12" customHeight="1" x14ac:dyDescent="0.3">
      <c r="A6733" s="20" t="s">
        <v>6856</v>
      </c>
      <c r="B6733" s="20" t="s">
        <v>24467</v>
      </c>
      <c r="C6733" t="s">
        <v>30379</v>
      </c>
    </row>
    <row r="6734" spans="1:3" ht="12" customHeight="1" x14ac:dyDescent="0.3">
      <c r="A6734" s="20" t="s">
        <v>4426</v>
      </c>
      <c r="B6734" s="20" t="s">
        <v>30380</v>
      </c>
      <c r="C6734" t="s">
        <v>23667</v>
      </c>
    </row>
    <row r="6735" spans="1:3" ht="12" customHeight="1" x14ac:dyDescent="0.3">
      <c r="A6735" s="20" t="s">
        <v>4515</v>
      </c>
      <c r="B6735" s="20" t="s">
        <v>30381</v>
      </c>
      <c r="C6735" t="s">
        <v>23710</v>
      </c>
    </row>
    <row r="6736" spans="1:3" ht="12" customHeight="1" x14ac:dyDescent="0.3">
      <c r="A6736" s="20" t="s">
        <v>4301</v>
      </c>
      <c r="B6736" s="20" t="s">
        <v>30382</v>
      </c>
      <c r="C6736" t="s">
        <v>23667</v>
      </c>
    </row>
    <row r="6737" spans="1:3" ht="12" customHeight="1" x14ac:dyDescent="0.3">
      <c r="A6737" s="20" t="s">
        <v>7943</v>
      </c>
      <c r="B6737" s="20" t="s">
        <v>30383</v>
      </c>
      <c r="C6737" t="s">
        <v>23665</v>
      </c>
    </row>
    <row r="6738" spans="1:3" ht="12" customHeight="1" x14ac:dyDescent="0.3">
      <c r="A6738" s="20" t="s">
        <v>7467</v>
      </c>
      <c r="B6738" s="20" t="s">
        <v>30384</v>
      </c>
      <c r="C6738" t="s">
        <v>24007</v>
      </c>
    </row>
    <row r="6739" spans="1:3" ht="12" customHeight="1" x14ac:dyDescent="0.3">
      <c r="A6739" s="20" t="s">
        <v>3218</v>
      </c>
      <c r="B6739" s="20" t="s">
        <v>23668</v>
      </c>
      <c r="C6739" t="s">
        <v>30385</v>
      </c>
    </row>
    <row r="6740" spans="1:3" ht="12" customHeight="1" x14ac:dyDescent="0.3">
      <c r="A6740" s="20" t="s">
        <v>7387</v>
      </c>
      <c r="B6740" s="20" t="s">
        <v>23668</v>
      </c>
      <c r="C6740" t="s">
        <v>30386</v>
      </c>
    </row>
    <row r="6741" spans="1:3" ht="12" customHeight="1" x14ac:dyDescent="0.3">
      <c r="A6741" s="20" t="s">
        <v>7668</v>
      </c>
      <c r="B6741" s="20" t="s">
        <v>23668</v>
      </c>
      <c r="C6741" t="s">
        <v>30387</v>
      </c>
    </row>
    <row r="6742" spans="1:3" ht="12" customHeight="1" x14ac:dyDescent="0.3">
      <c r="A6742" s="20" t="s">
        <v>7669</v>
      </c>
      <c r="B6742" s="20" t="s">
        <v>23668</v>
      </c>
      <c r="C6742" t="s">
        <v>30388</v>
      </c>
    </row>
    <row r="6743" spans="1:3" ht="12" customHeight="1" x14ac:dyDescent="0.3">
      <c r="A6743" s="20" t="s">
        <v>4246</v>
      </c>
      <c r="B6743" s="20" t="s">
        <v>30389</v>
      </c>
      <c r="C6743" t="s">
        <v>23667</v>
      </c>
    </row>
    <row r="6744" spans="1:3" ht="12" customHeight="1" x14ac:dyDescent="0.3">
      <c r="A6744" s="20" t="s">
        <v>465</v>
      </c>
      <c r="B6744" s="20" t="s">
        <v>16064</v>
      </c>
      <c r="C6744" t="s">
        <v>23870</v>
      </c>
    </row>
    <row r="6745" spans="1:3" ht="12" customHeight="1" x14ac:dyDescent="0.3">
      <c r="A6745" s="20" t="s">
        <v>992</v>
      </c>
      <c r="B6745" s="20" t="s">
        <v>30390</v>
      </c>
      <c r="C6745" t="s">
        <v>23683</v>
      </c>
    </row>
    <row r="6746" spans="1:3" ht="12" customHeight="1" x14ac:dyDescent="0.3">
      <c r="A6746" s="20" t="s">
        <v>2306</v>
      </c>
      <c r="B6746" s="20" t="s">
        <v>30391</v>
      </c>
      <c r="C6746" t="s">
        <v>23672</v>
      </c>
    </row>
    <row r="6747" spans="1:3" ht="12" customHeight="1" x14ac:dyDescent="0.3">
      <c r="A6747" s="20" t="s">
        <v>5310</v>
      </c>
      <c r="B6747" s="20" t="s">
        <v>23713</v>
      </c>
      <c r="C6747" t="s">
        <v>30392</v>
      </c>
    </row>
    <row r="6748" spans="1:3" ht="12" customHeight="1" x14ac:dyDescent="0.3">
      <c r="A6748" s="20" t="s">
        <v>7557</v>
      </c>
      <c r="B6748" s="20" t="s">
        <v>23668</v>
      </c>
      <c r="C6748" t="s">
        <v>30393</v>
      </c>
    </row>
    <row r="6749" spans="1:3" ht="12" customHeight="1" x14ac:dyDescent="0.3">
      <c r="A6749" s="20" t="s">
        <v>7558</v>
      </c>
      <c r="B6749" s="20" t="s">
        <v>23668</v>
      </c>
      <c r="C6749" t="s">
        <v>30394</v>
      </c>
    </row>
    <row r="6750" spans="1:3" ht="12" customHeight="1" x14ac:dyDescent="0.3">
      <c r="A6750" s="20" t="s">
        <v>6928</v>
      </c>
      <c r="B6750" s="20" t="s">
        <v>30395</v>
      </c>
      <c r="C6750" t="s">
        <v>23697</v>
      </c>
    </row>
    <row r="6751" spans="1:3" ht="12" customHeight="1" x14ac:dyDescent="0.3">
      <c r="A6751" s="20" t="s">
        <v>6756</v>
      </c>
      <c r="B6751" s="20" t="s">
        <v>30396</v>
      </c>
      <c r="C6751" t="s">
        <v>23697</v>
      </c>
    </row>
    <row r="6752" spans="1:3" ht="12" customHeight="1" x14ac:dyDescent="0.3">
      <c r="A6752" s="20" t="s">
        <v>7134</v>
      </c>
      <c r="B6752" s="20" t="s">
        <v>30397</v>
      </c>
      <c r="C6752" t="s">
        <v>23683</v>
      </c>
    </row>
    <row r="6753" spans="1:3" ht="12" customHeight="1" x14ac:dyDescent="0.3">
      <c r="A6753" s="20" t="s">
        <v>4427</v>
      </c>
      <c r="B6753" s="20" t="s">
        <v>30398</v>
      </c>
      <c r="C6753" t="s">
        <v>28036</v>
      </c>
    </row>
    <row r="6754" spans="1:3" ht="12" customHeight="1" x14ac:dyDescent="0.3">
      <c r="A6754" s="20" t="s">
        <v>7468</v>
      </c>
      <c r="B6754" s="20" t="s">
        <v>23668</v>
      </c>
      <c r="C6754" t="s">
        <v>30399</v>
      </c>
    </row>
    <row r="6755" spans="1:3" ht="12" customHeight="1" x14ac:dyDescent="0.3">
      <c r="A6755" s="20" t="s">
        <v>7559</v>
      </c>
      <c r="B6755" s="20" t="s">
        <v>30400</v>
      </c>
      <c r="C6755" t="s">
        <v>24007</v>
      </c>
    </row>
    <row r="6756" spans="1:3" ht="12" customHeight="1" x14ac:dyDescent="0.3">
      <c r="A6756" s="20" t="s">
        <v>695</v>
      </c>
      <c r="B6756" s="20" t="s">
        <v>16297</v>
      </c>
      <c r="C6756" t="s">
        <v>24271</v>
      </c>
    </row>
    <row r="6757" spans="1:3" ht="12" customHeight="1" x14ac:dyDescent="0.3">
      <c r="A6757" s="20" t="s">
        <v>7469</v>
      </c>
      <c r="B6757" s="20" t="s">
        <v>23668</v>
      </c>
      <c r="C6757" t="s">
        <v>30401</v>
      </c>
    </row>
    <row r="6758" spans="1:3" ht="12" customHeight="1" x14ac:dyDescent="0.3">
      <c r="A6758" s="20" t="s">
        <v>7496</v>
      </c>
      <c r="B6758" s="20" t="s">
        <v>23668</v>
      </c>
      <c r="C6758" t="s">
        <v>30402</v>
      </c>
    </row>
    <row r="6759" spans="1:3" ht="12" customHeight="1" x14ac:dyDescent="0.3">
      <c r="A6759" s="20" t="s">
        <v>6857</v>
      </c>
      <c r="B6759" s="20" t="s">
        <v>30403</v>
      </c>
      <c r="C6759" t="s">
        <v>29982</v>
      </c>
    </row>
    <row r="6760" spans="1:3" ht="12" customHeight="1" x14ac:dyDescent="0.3">
      <c r="A6760" s="20" t="s">
        <v>7317</v>
      </c>
      <c r="B6760" s="20" t="s">
        <v>30404</v>
      </c>
      <c r="C6760" t="s">
        <v>30405</v>
      </c>
    </row>
    <row r="6761" spans="1:3" ht="12" customHeight="1" x14ac:dyDescent="0.3">
      <c r="A6761" s="20" t="s">
        <v>5974</v>
      </c>
      <c r="B6761" s="20" t="s">
        <v>30406</v>
      </c>
      <c r="C6761" t="s">
        <v>23697</v>
      </c>
    </row>
    <row r="6762" spans="1:3" ht="12" customHeight="1" x14ac:dyDescent="0.3">
      <c r="A6762" s="20" t="s">
        <v>7560</v>
      </c>
      <c r="B6762" s="20" t="s">
        <v>23668</v>
      </c>
      <c r="C6762" t="s">
        <v>30407</v>
      </c>
    </row>
    <row r="6763" spans="1:3" ht="12" customHeight="1" x14ac:dyDescent="0.3">
      <c r="A6763" s="20" t="s">
        <v>2137</v>
      </c>
      <c r="B6763" s="20" t="s">
        <v>30408</v>
      </c>
      <c r="C6763" t="s">
        <v>23663</v>
      </c>
    </row>
    <row r="6764" spans="1:3" ht="12" customHeight="1" x14ac:dyDescent="0.3">
      <c r="A6764" s="20" t="s">
        <v>4653</v>
      </c>
      <c r="B6764" s="20" t="s">
        <v>30409</v>
      </c>
      <c r="C6764" t="s">
        <v>23701</v>
      </c>
    </row>
    <row r="6765" spans="1:3" ht="12" customHeight="1" x14ac:dyDescent="0.3">
      <c r="A6765" s="20" t="s">
        <v>2590</v>
      </c>
      <c r="B6765" s="20" t="s">
        <v>18249</v>
      </c>
      <c r="C6765" t="s">
        <v>23665</v>
      </c>
    </row>
    <row r="6766" spans="1:3" ht="12" customHeight="1" x14ac:dyDescent="0.3">
      <c r="A6766" s="20" t="s">
        <v>2591</v>
      </c>
      <c r="B6766" s="20" t="s">
        <v>30410</v>
      </c>
      <c r="C6766" t="s">
        <v>23663</v>
      </c>
    </row>
    <row r="6767" spans="1:3" ht="12" customHeight="1" x14ac:dyDescent="0.3">
      <c r="A6767" s="20" t="s">
        <v>3959</v>
      </c>
      <c r="B6767" s="20" t="s">
        <v>23668</v>
      </c>
      <c r="C6767" t="s">
        <v>30411</v>
      </c>
    </row>
    <row r="6768" spans="1:3" ht="12" customHeight="1" x14ac:dyDescent="0.3">
      <c r="A6768" s="20" t="s">
        <v>7670</v>
      </c>
      <c r="B6768" s="20" t="s">
        <v>23668</v>
      </c>
      <c r="C6768" t="s">
        <v>30412</v>
      </c>
    </row>
    <row r="6769" spans="1:3" ht="12" customHeight="1" x14ac:dyDescent="0.3">
      <c r="A6769" s="20" t="s">
        <v>2307</v>
      </c>
      <c r="B6769" s="20" t="s">
        <v>23721</v>
      </c>
      <c r="C6769" t="s">
        <v>30413</v>
      </c>
    </row>
    <row r="6770" spans="1:3" ht="12" customHeight="1" x14ac:dyDescent="0.3">
      <c r="A6770" s="20" t="s">
        <v>466</v>
      </c>
      <c r="B6770" s="20" t="s">
        <v>30414</v>
      </c>
      <c r="C6770" t="s">
        <v>23683</v>
      </c>
    </row>
    <row r="6771" spans="1:3" ht="12" customHeight="1" x14ac:dyDescent="0.3">
      <c r="A6771" s="20" t="s">
        <v>7944</v>
      </c>
      <c r="B6771" s="20" t="s">
        <v>30415</v>
      </c>
      <c r="C6771" t="s">
        <v>23665</v>
      </c>
    </row>
    <row r="6772" spans="1:3" ht="12" customHeight="1" x14ac:dyDescent="0.3">
      <c r="A6772" s="20" t="s">
        <v>4782</v>
      </c>
      <c r="B6772" s="20" t="s">
        <v>30416</v>
      </c>
      <c r="C6772" t="s">
        <v>23701</v>
      </c>
    </row>
    <row r="6773" spans="1:3" ht="12" customHeight="1" x14ac:dyDescent="0.3">
      <c r="A6773" s="20" t="s">
        <v>2952</v>
      </c>
      <c r="B6773" s="20" t="s">
        <v>30417</v>
      </c>
      <c r="C6773" t="s">
        <v>23661</v>
      </c>
    </row>
    <row r="6774" spans="1:3" ht="12" customHeight="1" x14ac:dyDescent="0.3">
      <c r="A6774" s="20" t="s">
        <v>3532</v>
      </c>
      <c r="B6774" s="20" t="s">
        <v>30418</v>
      </c>
      <c r="C6774" t="s">
        <v>23770</v>
      </c>
    </row>
    <row r="6775" spans="1:3" ht="12" customHeight="1" x14ac:dyDescent="0.3">
      <c r="A6775" s="20" t="s">
        <v>7576</v>
      </c>
      <c r="B6775" s="20" t="s">
        <v>23668</v>
      </c>
      <c r="C6775" t="s">
        <v>30419</v>
      </c>
    </row>
    <row r="6776" spans="1:3" ht="12" customHeight="1" x14ac:dyDescent="0.3">
      <c r="A6776" s="20" t="s">
        <v>4169</v>
      </c>
      <c r="B6776" s="20" t="s">
        <v>30420</v>
      </c>
      <c r="C6776" t="s">
        <v>24191</v>
      </c>
    </row>
    <row r="6777" spans="1:3" ht="12" customHeight="1" x14ac:dyDescent="0.3">
      <c r="A6777" s="20" t="s">
        <v>6376</v>
      </c>
      <c r="B6777" s="20" t="s">
        <v>30421</v>
      </c>
      <c r="C6777" t="s">
        <v>23724</v>
      </c>
    </row>
    <row r="6778" spans="1:3" ht="12" customHeight="1" x14ac:dyDescent="0.3">
      <c r="A6778" s="20" t="s">
        <v>825</v>
      </c>
      <c r="B6778" s="20" t="s">
        <v>16431</v>
      </c>
      <c r="C6778" t="s">
        <v>23719</v>
      </c>
    </row>
    <row r="6779" spans="1:3" ht="12" customHeight="1" x14ac:dyDescent="0.3">
      <c r="A6779" s="20" t="s">
        <v>2138</v>
      </c>
      <c r="B6779" s="20" t="s">
        <v>23668</v>
      </c>
      <c r="C6779" t="s">
        <v>30422</v>
      </c>
    </row>
    <row r="6780" spans="1:3" ht="12" customHeight="1" x14ac:dyDescent="0.3">
      <c r="A6780" s="20" t="s">
        <v>3059</v>
      </c>
      <c r="B6780" s="20" t="s">
        <v>30423</v>
      </c>
      <c r="C6780" t="s">
        <v>23661</v>
      </c>
    </row>
    <row r="6781" spans="1:3" ht="12" customHeight="1" x14ac:dyDescent="0.3">
      <c r="A6781" s="20" t="s">
        <v>7318</v>
      </c>
      <c r="B6781" s="20" t="s">
        <v>15587</v>
      </c>
      <c r="C6781" t="s">
        <v>30424</v>
      </c>
    </row>
    <row r="6782" spans="1:3" ht="12" customHeight="1" x14ac:dyDescent="0.3">
      <c r="A6782" s="20" t="s">
        <v>1701</v>
      </c>
      <c r="B6782" s="20" t="s">
        <v>30425</v>
      </c>
      <c r="C6782" t="s">
        <v>27308</v>
      </c>
    </row>
    <row r="6783" spans="1:3" ht="12" customHeight="1" x14ac:dyDescent="0.3">
      <c r="A6783" s="20" t="s">
        <v>4141</v>
      </c>
      <c r="B6783" s="20" t="s">
        <v>30426</v>
      </c>
      <c r="C6783" t="s">
        <v>24645</v>
      </c>
    </row>
    <row r="6784" spans="1:3" ht="12" customHeight="1" x14ac:dyDescent="0.3">
      <c r="A6784" s="20" t="s">
        <v>2438</v>
      </c>
      <c r="B6784" s="20" t="s">
        <v>30427</v>
      </c>
      <c r="C6784" t="s">
        <v>23663</v>
      </c>
    </row>
    <row r="6785" spans="1:3" ht="12" customHeight="1" x14ac:dyDescent="0.3">
      <c r="A6785" s="20" t="s">
        <v>7561</v>
      </c>
      <c r="B6785" s="20" t="s">
        <v>23668</v>
      </c>
      <c r="C6785" t="s">
        <v>30428</v>
      </c>
    </row>
    <row r="6786" spans="1:3" ht="12" customHeight="1" x14ac:dyDescent="0.3">
      <c r="A6786" s="20" t="s">
        <v>1343</v>
      </c>
      <c r="B6786" s="20" t="s">
        <v>30429</v>
      </c>
      <c r="C6786" t="s">
        <v>23663</v>
      </c>
    </row>
    <row r="6787" spans="1:3" ht="12" customHeight="1" x14ac:dyDescent="0.3">
      <c r="A6787" s="20" t="s">
        <v>7946</v>
      </c>
      <c r="B6787" s="20" t="s">
        <v>30430</v>
      </c>
      <c r="C6787" t="s">
        <v>23805</v>
      </c>
    </row>
    <row r="6788" spans="1:3" ht="12" customHeight="1" x14ac:dyDescent="0.3">
      <c r="A6788" s="20" t="s">
        <v>1344</v>
      </c>
      <c r="B6788" s="20" t="s">
        <v>23668</v>
      </c>
      <c r="C6788" t="s">
        <v>30431</v>
      </c>
    </row>
    <row r="6789" spans="1:3" ht="12" customHeight="1" x14ac:dyDescent="0.3">
      <c r="A6789" s="20" t="s">
        <v>3695</v>
      </c>
      <c r="B6789" s="20" t="s">
        <v>15587</v>
      </c>
      <c r="C6789" t="s">
        <v>30432</v>
      </c>
    </row>
    <row r="6790" spans="1:3" ht="12" customHeight="1" x14ac:dyDescent="0.3">
      <c r="A6790" s="20" t="s">
        <v>7671</v>
      </c>
      <c r="B6790" s="20" t="s">
        <v>30433</v>
      </c>
      <c r="C6790" t="s">
        <v>24007</v>
      </c>
    </row>
    <row r="6791" spans="1:3" ht="12" customHeight="1" x14ac:dyDescent="0.3">
      <c r="A6791" s="20" t="s">
        <v>993</v>
      </c>
      <c r="B6791" s="20" t="s">
        <v>16604</v>
      </c>
      <c r="C6791" t="s">
        <v>23719</v>
      </c>
    </row>
    <row r="6792" spans="1:3" ht="12" customHeight="1" x14ac:dyDescent="0.3">
      <c r="A6792" s="20" t="s">
        <v>3356</v>
      </c>
      <c r="B6792" s="20" t="s">
        <v>30434</v>
      </c>
      <c r="C6792" t="s">
        <v>24069</v>
      </c>
    </row>
    <row r="6793" spans="1:3" ht="12" customHeight="1" x14ac:dyDescent="0.3">
      <c r="A6793" s="20" t="s">
        <v>6377</v>
      </c>
      <c r="B6793" s="20" t="s">
        <v>30435</v>
      </c>
      <c r="C6793" t="s">
        <v>23724</v>
      </c>
    </row>
    <row r="6794" spans="1:3" ht="12" customHeight="1" x14ac:dyDescent="0.3">
      <c r="A6794" s="20" t="s">
        <v>2512</v>
      </c>
      <c r="B6794" s="20" t="s">
        <v>30436</v>
      </c>
      <c r="C6794" t="s">
        <v>23663</v>
      </c>
    </row>
    <row r="6795" spans="1:3" ht="12" customHeight="1" x14ac:dyDescent="0.3">
      <c r="A6795" s="20" t="s">
        <v>4046</v>
      </c>
      <c r="B6795" s="20" t="s">
        <v>23668</v>
      </c>
      <c r="C6795" t="s">
        <v>30437</v>
      </c>
    </row>
    <row r="6796" spans="1:3" ht="12" customHeight="1" x14ac:dyDescent="0.3">
      <c r="A6796" s="20" t="s">
        <v>3949</v>
      </c>
      <c r="B6796" s="20" t="s">
        <v>23668</v>
      </c>
      <c r="C6796" t="s">
        <v>30438</v>
      </c>
    </row>
    <row r="6797" spans="1:3" ht="12" customHeight="1" x14ac:dyDescent="0.3">
      <c r="A6797" s="20" t="s">
        <v>5975</v>
      </c>
      <c r="B6797" s="20" t="s">
        <v>30439</v>
      </c>
      <c r="C6797" t="s">
        <v>23697</v>
      </c>
    </row>
    <row r="6798" spans="1:3" ht="12" customHeight="1" x14ac:dyDescent="0.3">
      <c r="A6798" s="20" t="s">
        <v>994</v>
      </c>
      <c r="B6798" s="20" t="s">
        <v>30440</v>
      </c>
      <c r="C6798" t="s">
        <v>23665</v>
      </c>
    </row>
    <row r="6799" spans="1:3" ht="12" customHeight="1" x14ac:dyDescent="0.3">
      <c r="A6799" s="20" t="s">
        <v>5780</v>
      </c>
      <c r="B6799" s="20" t="s">
        <v>30441</v>
      </c>
      <c r="C6799" t="s">
        <v>23697</v>
      </c>
    </row>
    <row r="6800" spans="1:3" ht="12" customHeight="1" x14ac:dyDescent="0.3">
      <c r="A6800" s="20" t="s">
        <v>1910</v>
      </c>
      <c r="B6800" s="20" t="s">
        <v>30442</v>
      </c>
      <c r="C6800" t="s">
        <v>23663</v>
      </c>
    </row>
    <row r="6801" spans="1:3" ht="12" customHeight="1" x14ac:dyDescent="0.3">
      <c r="A6801" s="20" t="s">
        <v>1959</v>
      </c>
      <c r="B6801" s="20" t="s">
        <v>30443</v>
      </c>
      <c r="C6801" t="s">
        <v>30444</v>
      </c>
    </row>
    <row r="6802" spans="1:3" ht="12" customHeight="1" x14ac:dyDescent="0.3">
      <c r="A6802" s="20" t="s">
        <v>2653</v>
      </c>
      <c r="B6802" s="20" t="s">
        <v>30445</v>
      </c>
      <c r="C6802" t="s">
        <v>23663</v>
      </c>
    </row>
    <row r="6803" spans="1:3" ht="12" customHeight="1" x14ac:dyDescent="0.3">
      <c r="A6803" s="20" t="s">
        <v>696</v>
      </c>
      <c r="B6803" s="20" t="s">
        <v>16298</v>
      </c>
      <c r="C6803" t="s">
        <v>23719</v>
      </c>
    </row>
    <row r="6804" spans="1:3" ht="12" customHeight="1" x14ac:dyDescent="0.3">
      <c r="A6804" s="20" t="s">
        <v>1345</v>
      </c>
      <c r="B6804" s="20" t="s">
        <v>30446</v>
      </c>
      <c r="C6804" t="s">
        <v>23665</v>
      </c>
    </row>
    <row r="6805" spans="1:3" ht="12" customHeight="1" x14ac:dyDescent="0.3">
      <c r="A6805" s="20" t="s">
        <v>5864</v>
      </c>
      <c r="B6805" s="20" t="s">
        <v>24748</v>
      </c>
      <c r="C6805" t="s">
        <v>30447</v>
      </c>
    </row>
    <row r="6806" spans="1:3" ht="12" customHeight="1" x14ac:dyDescent="0.3">
      <c r="A6806" s="20" t="s">
        <v>2953</v>
      </c>
      <c r="B6806" s="20" t="s">
        <v>30448</v>
      </c>
      <c r="C6806" t="s">
        <v>23661</v>
      </c>
    </row>
    <row r="6807" spans="1:3" ht="12" customHeight="1" x14ac:dyDescent="0.3">
      <c r="A6807" s="20" t="s">
        <v>697</v>
      </c>
      <c r="B6807" s="20" t="s">
        <v>23721</v>
      </c>
      <c r="C6807" t="s">
        <v>30449</v>
      </c>
    </row>
    <row r="6808" spans="1:3" ht="12" customHeight="1" x14ac:dyDescent="0.3">
      <c r="A6808" s="20" t="s">
        <v>698</v>
      </c>
      <c r="B6808" s="20" t="s">
        <v>30450</v>
      </c>
      <c r="C6808" t="s">
        <v>23719</v>
      </c>
    </row>
    <row r="6809" spans="1:3" ht="12" customHeight="1" x14ac:dyDescent="0.3">
      <c r="A6809" s="20" t="s">
        <v>7209</v>
      </c>
      <c r="B6809" s="20" t="s">
        <v>30451</v>
      </c>
      <c r="C6809" t="s">
        <v>25304</v>
      </c>
    </row>
    <row r="6810" spans="1:3" ht="12" customHeight="1" x14ac:dyDescent="0.3">
      <c r="A6810" s="20" t="s">
        <v>2308</v>
      </c>
      <c r="B6810" s="20" t="s">
        <v>30452</v>
      </c>
      <c r="C6810" t="s">
        <v>24245</v>
      </c>
    </row>
    <row r="6811" spans="1:3" ht="12" customHeight="1" x14ac:dyDescent="0.3">
      <c r="A6811" s="20" t="s">
        <v>2954</v>
      </c>
      <c r="B6811" s="20" t="s">
        <v>30453</v>
      </c>
      <c r="C6811" t="s">
        <v>23661</v>
      </c>
    </row>
    <row r="6812" spans="1:3" ht="12" customHeight="1" x14ac:dyDescent="0.3">
      <c r="A6812" s="20" t="s">
        <v>2439</v>
      </c>
      <c r="B6812" s="20" t="s">
        <v>18093</v>
      </c>
      <c r="C6812" t="s">
        <v>23775</v>
      </c>
    </row>
    <row r="6813" spans="1:3" ht="12" customHeight="1" x14ac:dyDescent="0.3">
      <c r="A6813" s="20" t="s">
        <v>1568</v>
      </c>
      <c r="B6813" s="20" t="s">
        <v>17208</v>
      </c>
      <c r="C6813" t="s">
        <v>24552</v>
      </c>
    </row>
    <row r="6814" spans="1:3" ht="12" customHeight="1" x14ac:dyDescent="0.3">
      <c r="A6814" s="20" t="s">
        <v>1569</v>
      </c>
      <c r="B6814" s="20" t="s">
        <v>23668</v>
      </c>
      <c r="C6814" t="s">
        <v>30454</v>
      </c>
    </row>
    <row r="6815" spans="1:3" ht="12" customHeight="1" x14ac:dyDescent="0.3">
      <c r="A6815" s="20" t="s">
        <v>1911</v>
      </c>
      <c r="B6815" s="20" t="s">
        <v>30455</v>
      </c>
      <c r="C6815" t="s">
        <v>23663</v>
      </c>
    </row>
    <row r="6816" spans="1:3" ht="12" customHeight="1" x14ac:dyDescent="0.3">
      <c r="A6816" s="20" t="s">
        <v>2139</v>
      </c>
      <c r="B6816" s="20" t="s">
        <v>23668</v>
      </c>
      <c r="C6816" t="s">
        <v>30456</v>
      </c>
    </row>
    <row r="6817" spans="1:3" ht="12" customHeight="1" x14ac:dyDescent="0.3">
      <c r="A6817" s="20" t="s">
        <v>5066</v>
      </c>
      <c r="B6817" s="20" t="s">
        <v>23721</v>
      </c>
      <c r="C6817" t="s">
        <v>30457</v>
      </c>
    </row>
    <row r="6818" spans="1:3" ht="12" customHeight="1" x14ac:dyDescent="0.3">
      <c r="A6818" s="20" t="s">
        <v>5144</v>
      </c>
      <c r="B6818" s="20" t="s">
        <v>30458</v>
      </c>
      <c r="C6818" t="s">
        <v>23683</v>
      </c>
    </row>
    <row r="6819" spans="1:3" ht="12" customHeight="1" x14ac:dyDescent="0.3">
      <c r="A6819" s="20" t="s">
        <v>2824</v>
      </c>
      <c r="B6819" s="20" t="s">
        <v>15587</v>
      </c>
      <c r="C6819" t="s">
        <v>30459</v>
      </c>
    </row>
    <row r="6820" spans="1:3" ht="12" customHeight="1" x14ac:dyDescent="0.3">
      <c r="A6820" s="20" t="s">
        <v>3950</v>
      </c>
      <c r="B6820" s="20" t="s">
        <v>23668</v>
      </c>
      <c r="C6820" t="s">
        <v>30460</v>
      </c>
    </row>
    <row r="6821" spans="1:3" ht="12" customHeight="1" x14ac:dyDescent="0.3">
      <c r="A6821" s="20" t="s">
        <v>4457</v>
      </c>
      <c r="B6821" s="20" t="s">
        <v>30461</v>
      </c>
      <c r="C6821" t="s">
        <v>23667</v>
      </c>
    </row>
    <row r="6822" spans="1:3" ht="12" customHeight="1" x14ac:dyDescent="0.3">
      <c r="A6822" s="20" t="s">
        <v>6757</v>
      </c>
      <c r="B6822" s="20" t="s">
        <v>30462</v>
      </c>
      <c r="C6822" t="s">
        <v>23697</v>
      </c>
    </row>
    <row r="6823" spans="1:3" ht="12" customHeight="1" x14ac:dyDescent="0.3">
      <c r="A6823" s="20" t="s">
        <v>5976</v>
      </c>
      <c r="B6823" s="20" t="s">
        <v>30463</v>
      </c>
      <c r="C6823" t="s">
        <v>23697</v>
      </c>
    </row>
    <row r="6824" spans="1:3" ht="12" customHeight="1" x14ac:dyDescent="0.3">
      <c r="A6824" s="20" t="s">
        <v>7947</v>
      </c>
      <c r="B6824" s="20" t="s">
        <v>23668</v>
      </c>
      <c r="C6824" t="s">
        <v>30464</v>
      </c>
    </row>
    <row r="6825" spans="1:3" ht="12" customHeight="1" x14ac:dyDescent="0.3">
      <c r="A6825" s="20" t="s">
        <v>1074</v>
      </c>
      <c r="B6825" s="20" t="s">
        <v>16688</v>
      </c>
      <c r="C6825" t="s">
        <v>23774</v>
      </c>
    </row>
    <row r="6826" spans="1:3" ht="12" customHeight="1" x14ac:dyDescent="0.3">
      <c r="A6826" s="20" t="s">
        <v>2654</v>
      </c>
      <c r="B6826" s="20" t="s">
        <v>30465</v>
      </c>
      <c r="C6826" t="s">
        <v>23663</v>
      </c>
    </row>
    <row r="6827" spans="1:3" ht="12" customHeight="1" x14ac:dyDescent="0.3">
      <c r="A6827" s="20" t="s">
        <v>2440</v>
      </c>
      <c r="B6827" s="20" t="s">
        <v>30466</v>
      </c>
      <c r="C6827" t="s">
        <v>23663</v>
      </c>
    </row>
    <row r="6828" spans="1:3" ht="12" customHeight="1" x14ac:dyDescent="0.3">
      <c r="A6828" s="20" t="s">
        <v>2955</v>
      </c>
      <c r="B6828" s="20" t="s">
        <v>30467</v>
      </c>
      <c r="C6828" t="s">
        <v>23661</v>
      </c>
    </row>
    <row r="6829" spans="1:3" ht="12" customHeight="1" x14ac:dyDescent="0.3">
      <c r="A6829" s="20" t="s">
        <v>7470</v>
      </c>
      <c r="B6829" s="20" t="s">
        <v>30468</v>
      </c>
      <c r="C6829" t="s">
        <v>23683</v>
      </c>
    </row>
    <row r="6830" spans="1:3" ht="12" customHeight="1" x14ac:dyDescent="0.3">
      <c r="A6830" s="20" t="s">
        <v>3833</v>
      </c>
      <c r="B6830" s="20" t="s">
        <v>30469</v>
      </c>
      <c r="C6830" t="s">
        <v>23665</v>
      </c>
    </row>
    <row r="6831" spans="1:3" ht="12" customHeight="1" x14ac:dyDescent="0.3">
      <c r="A6831" s="20" t="s">
        <v>6929</v>
      </c>
      <c r="B6831" s="20" t="s">
        <v>30470</v>
      </c>
      <c r="C6831" t="s">
        <v>23697</v>
      </c>
    </row>
    <row r="6832" spans="1:3" ht="12" customHeight="1" x14ac:dyDescent="0.3">
      <c r="A6832" s="20" t="s">
        <v>6930</v>
      </c>
      <c r="B6832" s="20" t="s">
        <v>30471</v>
      </c>
      <c r="C6832" t="s">
        <v>23697</v>
      </c>
    </row>
    <row r="6833" spans="1:3" ht="12" customHeight="1" x14ac:dyDescent="0.3">
      <c r="A6833" s="20" t="s">
        <v>4831</v>
      </c>
      <c r="B6833" s="20" t="s">
        <v>30472</v>
      </c>
      <c r="C6833" t="s">
        <v>23683</v>
      </c>
    </row>
    <row r="6834" spans="1:3" ht="12" customHeight="1" x14ac:dyDescent="0.3">
      <c r="A6834" s="20" t="s">
        <v>1485</v>
      </c>
      <c r="B6834" s="20" t="s">
        <v>30473</v>
      </c>
      <c r="C6834" t="s">
        <v>23812</v>
      </c>
    </row>
    <row r="6835" spans="1:3" ht="12" customHeight="1" x14ac:dyDescent="0.3">
      <c r="A6835" s="20" t="s">
        <v>467</v>
      </c>
      <c r="B6835" s="20" t="s">
        <v>16066</v>
      </c>
      <c r="C6835" t="s">
        <v>23719</v>
      </c>
    </row>
    <row r="6836" spans="1:3" ht="12" customHeight="1" x14ac:dyDescent="0.3">
      <c r="A6836" s="20" t="s">
        <v>1912</v>
      </c>
      <c r="B6836" s="20" t="s">
        <v>30474</v>
      </c>
      <c r="C6836" t="s">
        <v>23665</v>
      </c>
    </row>
    <row r="6837" spans="1:3" ht="12" customHeight="1" x14ac:dyDescent="0.3">
      <c r="A6837" s="20" t="s">
        <v>1486</v>
      </c>
      <c r="B6837" s="20" t="s">
        <v>30475</v>
      </c>
      <c r="C6837" t="s">
        <v>23663</v>
      </c>
    </row>
    <row r="6838" spans="1:3" ht="12" customHeight="1" x14ac:dyDescent="0.3">
      <c r="A6838" s="20" t="s">
        <v>7562</v>
      </c>
      <c r="B6838" s="20" t="s">
        <v>30476</v>
      </c>
      <c r="C6838" t="s">
        <v>24096</v>
      </c>
    </row>
    <row r="6839" spans="1:3" ht="12" customHeight="1" x14ac:dyDescent="0.3">
      <c r="A6839" s="20" t="s">
        <v>5865</v>
      </c>
      <c r="B6839" s="20" t="s">
        <v>23668</v>
      </c>
      <c r="C6839" t="s">
        <v>30477</v>
      </c>
    </row>
    <row r="6840" spans="1:3" ht="12" customHeight="1" x14ac:dyDescent="0.3">
      <c r="A6840" s="20" t="s">
        <v>7388</v>
      </c>
      <c r="B6840" s="20" t="s">
        <v>23993</v>
      </c>
      <c r="C6840" t="s">
        <v>30478</v>
      </c>
    </row>
    <row r="6841" spans="1:3" ht="12" customHeight="1" x14ac:dyDescent="0.3">
      <c r="A6841" s="20" t="s">
        <v>7319</v>
      </c>
      <c r="B6841" s="20" t="s">
        <v>23668</v>
      </c>
      <c r="C6841" t="s">
        <v>30479</v>
      </c>
    </row>
    <row r="6842" spans="1:3" ht="12" customHeight="1" x14ac:dyDescent="0.3">
      <c r="A6842" s="20" t="s">
        <v>2441</v>
      </c>
      <c r="B6842" s="20" t="s">
        <v>30480</v>
      </c>
      <c r="C6842" t="s">
        <v>23663</v>
      </c>
    </row>
    <row r="6843" spans="1:3" ht="12" customHeight="1" x14ac:dyDescent="0.3">
      <c r="A6843" s="20" t="s">
        <v>3125</v>
      </c>
      <c r="B6843" s="20" t="s">
        <v>30481</v>
      </c>
      <c r="C6843" t="s">
        <v>23661</v>
      </c>
    </row>
    <row r="6844" spans="1:3" ht="12" customHeight="1" x14ac:dyDescent="0.3">
      <c r="A6844" s="20" t="s">
        <v>3060</v>
      </c>
      <c r="B6844" s="20" t="s">
        <v>30482</v>
      </c>
      <c r="C6844" t="s">
        <v>23665</v>
      </c>
    </row>
    <row r="6845" spans="1:3" ht="12" customHeight="1" x14ac:dyDescent="0.3">
      <c r="A6845" s="20" t="s">
        <v>1075</v>
      </c>
      <c r="B6845" s="20" t="s">
        <v>16689</v>
      </c>
      <c r="C6845" t="s">
        <v>23774</v>
      </c>
    </row>
    <row r="6846" spans="1:3" ht="12" customHeight="1" x14ac:dyDescent="0.3">
      <c r="A6846" s="20" t="s">
        <v>1913</v>
      </c>
      <c r="B6846" s="20" t="s">
        <v>30483</v>
      </c>
      <c r="C6846" t="s">
        <v>23812</v>
      </c>
    </row>
    <row r="6847" spans="1:3" ht="12" customHeight="1" x14ac:dyDescent="0.3">
      <c r="A6847" s="20" t="s">
        <v>2825</v>
      </c>
      <c r="B6847" s="20" t="s">
        <v>15587</v>
      </c>
      <c r="C6847" t="s">
        <v>30484</v>
      </c>
    </row>
    <row r="6848" spans="1:3" ht="12" customHeight="1" x14ac:dyDescent="0.3">
      <c r="A6848" s="20" t="s">
        <v>6758</v>
      </c>
      <c r="B6848" s="20" t="s">
        <v>30485</v>
      </c>
      <c r="C6848" t="s">
        <v>23697</v>
      </c>
    </row>
    <row r="6849" spans="1:3" ht="12" customHeight="1" x14ac:dyDescent="0.3">
      <c r="A6849" s="20" t="s">
        <v>1914</v>
      </c>
      <c r="B6849" s="20" t="s">
        <v>30486</v>
      </c>
      <c r="C6849" t="s">
        <v>30487</v>
      </c>
    </row>
    <row r="6850" spans="1:3" ht="12" customHeight="1" x14ac:dyDescent="0.3">
      <c r="A6850" s="20" t="s">
        <v>6759</v>
      </c>
      <c r="B6850" s="20" t="s">
        <v>30488</v>
      </c>
      <c r="C6850" t="s">
        <v>23697</v>
      </c>
    </row>
    <row r="6851" spans="1:3" ht="12" customHeight="1" x14ac:dyDescent="0.3">
      <c r="A6851" s="20" t="s">
        <v>6760</v>
      </c>
      <c r="B6851" s="20" t="s">
        <v>30489</v>
      </c>
      <c r="C6851" t="s">
        <v>23697</v>
      </c>
    </row>
    <row r="6852" spans="1:3" ht="12" customHeight="1" x14ac:dyDescent="0.3">
      <c r="A6852" s="20" t="s">
        <v>3126</v>
      </c>
      <c r="B6852" s="20" t="s">
        <v>30490</v>
      </c>
      <c r="C6852" t="s">
        <v>23729</v>
      </c>
    </row>
    <row r="6853" spans="1:3" ht="12" customHeight="1" x14ac:dyDescent="0.3">
      <c r="A6853" s="20" t="s">
        <v>4428</v>
      </c>
      <c r="B6853" s="20" t="s">
        <v>30491</v>
      </c>
      <c r="C6853" t="s">
        <v>23667</v>
      </c>
    </row>
    <row r="6854" spans="1:3" ht="12" customHeight="1" x14ac:dyDescent="0.3">
      <c r="A6854" s="20" t="s">
        <v>2701</v>
      </c>
      <c r="B6854" s="20" t="s">
        <v>30492</v>
      </c>
      <c r="C6854" t="s">
        <v>23663</v>
      </c>
    </row>
    <row r="6855" spans="1:3" ht="12" customHeight="1" x14ac:dyDescent="0.3">
      <c r="A6855" s="20" t="s">
        <v>3061</v>
      </c>
      <c r="B6855" s="20" t="s">
        <v>30493</v>
      </c>
      <c r="C6855" t="s">
        <v>23661</v>
      </c>
    </row>
    <row r="6856" spans="1:3" ht="12" customHeight="1" x14ac:dyDescent="0.3">
      <c r="A6856" s="20" t="s">
        <v>3127</v>
      </c>
      <c r="B6856" s="20" t="s">
        <v>30494</v>
      </c>
      <c r="C6856" t="s">
        <v>23661</v>
      </c>
    </row>
    <row r="6857" spans="1:3" ht="12" customHeight="1" x14ac:dyDescent="0.3">
      <c r="A6857" s="20" t="s">
        <v>468</v>
      </c>
      <c r="B6857" s="20" t="s">
        <v>16067</v>
      </c>
      <c r="C6857" t="s">
        <v>23719</v>
      </c>
    </row>
    <row r="6858" spans="1:3" ht="12" customHeight="1" x14ac:dyDescent="0.3">
      <c r="A6858" s="20" t="s">
        <v>7135</v>
      </c>
      <c r="B6858" s="20" t="s">
        <v>23668</v>
      </c>
      <c r="C6858" t="s">
        <v>30495</v>
      </c>
    </row>
    <row r="6859" spans="1:3" ht="12" customHeight="1" x14ac:dyDescent="0.3">
      <c r="A6859" s="20" t="s">
        <v>6931</v>
      </c>
      <c r="B6859" s="20" t="s">
        <v>30496</v>
      </c>
      <c r="C6859" t="s">
        <v>23697</v>
      </c>
    </row>
    <row r="6860" spans="1:3" ht="12" customHeight="1" x14ac:dyDescent="0.3">
      <c r="A6860" s="20" t="s">
        <v>5692</v>
      </c>
      <c r="B6860" s="20" t="s">
        <v>30497</v>
      </c>
      <c r="C6860" t="s">
        <v>23697</v>
      </c>
    </row>
    <row r="6861" spans="1:3" ht="12" customHeight="1" x14ac:dyDescent="0.3">
      <c r="A6861" s="20" t="s">
        <v>262</v>
      </c>
      <c r="B6861" s="20" t="s">
        <v>30498</v>
      </c>
      <c r="C6861" t="s">
        <v>23683</v>
      </c>
    </row>
    <row r="6862" spans="1:3" ht="12" customHeight="1" x14ac:dyDescent="0.3">
      <c r="A6862" s="20" t="s">
        <v>6378</v>
      </c>
      <c r="B6862" s="20" t="s">
        <v>30499</v>
      </c>
      <c r="C6862" t="s">
        <v>23724</v>
      </c>
    </row>
    <row r="6863" spans="1:3" ht="12" customHeight="1" x14ac:dyDescent="0.3">
      <c r="A6863" s="20" t="s">
        <v>4516</v>
      </c>
      <c r="B6863" s="20" t="s">
        <v>30500</v>
      </c>
      <c r="C6863" t="s">
        <v>23710</v>
      </c>
    </row>
    <row r="6864" spans="1:3" ht="12" customHeight="1" x14ac:dyDescent="0.3">
      <c r="A6864" s="20" t="s">
        <v>7229</v>
      </c>
      <c r="B6864" s="20" t="s">
        <v>23668</v>
      </c>
      <c r="C6864" t="s">
        <v>30501</v>
      </c>
    </row>
    <row r="6865" spans="1:3" ht="12" customHeight="1" x14ac:dyDescent="0.3">
      <c r="A6865" s="20" t="s">
        <v>5067</v>
      </c>
      <c r="B6865" s="20" t="s">
        <v>23668</v>
      </c>
      <c r="C6865" t="s">
        <v>30502</v>
      </c>
    </row>
    <row r="6866" spans="1:3" ht="12" customHeight="1" x14ac:dyDescent="0.3">
      <c r="A6866" s="20" t="s">
        <v>5977</v>
      </c>
      <c r="B6866" s="20" t="s">
        <v>30503</v>
      </c>
      <c r="C6866" t="s">
        <v>23683</v>
      </c>
    </row>
    <row r="6867" spans="1:3" ht="12" customHeight="1" x14ac:dyDescent="0.3">
      <c r="A6867" s="20" t="s">
        <v>2309</v>
      </c>
      <c r="B6867" s="20" t="s">
        <v>30504</v>
      </c>
      <c r="C6867" t="s">
        <v>23663</v>
      </c>
    </row>
    <row r="6868" spans="1:3" ht="12" customHeight="1" x14ac:dyDescent="0.3">
      <c r="A6868" s="20" t="s">
        <v>6675</v>
      </c>
      <c r="B6868" s="20" t="s">
        <v>30505</v>
      </c>
      <c r="C6868" t="s">
        <v>23683</v>
      </c>
    </row>
    <row r="6869" spans="1:3" ht="12" customHeight="1" x14ac:dyDescent="0.3">
      <c r="A6869" s="20" t="s">
        <v>6676</v>
      </c>
      <c r="B6869" s="20" t="s">
        <v>30506</v>
      </c>
      <c r="C6869" t="s">
        <v>23697</v>
      </c>
    </row>
    <row r="6870" spans="1:3" ht="12" customHeight="1" x14ac:dyDescent="0.3">
      <c r="A6870" s="20" t="s">
        <v>2826</v>
      </c>
      <c r="B6870" s="20" t="s">
        <v>15587</v>
      </c>
      <c r="C6870" t="s">
        <v>30507</v>
      </c>
    </row>
    <row r="6871" spans="1:3" ht="12" customHeight="1" x14ac:dyDescent="0.3">
      <c r="A6871" s="20" t="s">
        <v>995</v>
      </c>
      <c r="B6871" s="20" t="s">
        <v>30508</v>
      </c>
      <c r="C6871" t="s">
        <v>23719</v>
      </c>
    </row>
    <row r="6872" spans="1:3" ht="12" customHeight="1" x14ac:dyDescent="0.3">
      <c r="A6872" s="20" t="s">
        <v>5068</v>
      </c>
      <c r="B6872" s="20" t="s">
        <v>30509</v>
      </c>
      <c r="C6872" t="s">
        <v>23683</v>
      </c>
    </row>
    <row r="6873" spans="1:3" ht="12" customHeight="1" x14ac:dyDescent="0.3">
      <c r="A6873" s="20" t="s">
        <v>4047</v>
      </c>
      <c r="B6873" s="20" t="s">
        <v>30510</v>
      </c>
      <c r="C6873" t="s">
        <v>25453</v>
      </c>
    </row>
    <row r="6874" spans="1:3" ht="12" customHeight="1" x14ac:dyDescent="0.3">
      <c r="A6874" s="20" t="s">
        <v>3631</v>
      </c>
      <c r="B6874" s="20" t="s">
        <v>30511</v>
      </c>
      <c r="C6874" t="s">
        <v>23770</v>
      </c>
    </row>
    <row r="6875" spans="1:3" ht="12" customHeight="1" x14ac:dyDescent="0.3">
      <c r="A6875" s="20" t="s">
        <v>6932</v>
      </c>
      <c r="B6875" s="20" t="s">
        <v>30512</v>
      </c>
      <c r="C6875" t="s">
        <v>23697</v>
      </c>
    </row>
    <row r="6876" spans="1:3" ht="12" customHeight="1" x14ac:dyDescent="0.3">
      <c r="A6876" s="20" t="s">
        <v>2442</v>
      </c>
      <c r="B6876" s="20" t="s">
        <v>30513</v>
      </c>
      <c r="C6876" t="s">
        <v>23663</v>
      </c>
    </row>
    <row r="6877" spans="1:3" ht="12" customHeight="1" x14ac:dyDescent="0.3">
      <c r="A6877" s="20" t="s">
        <v>6405</v>
      </c>
      <c r="B6877" s="20" t="s">
        <v>30514</v>
      </c>
      <c r="C6877" t="s">
        <v>23683</v>
      </c>
    </row>
    <row r="6878" spans="1:3" ht="12" customHeight="1" x14ac:dyDescent="0.3">
      <c r="A6878" s="20" t="s">
        <v>3269</v>
      </c>
      <c r="B6878" s="20" t="s">
        <v>30515</v>
      </c>
      <c r="C6878" t="s">
        <v>23729</v>
      </c>
    </row>
    <row r="6879" spans="1:3" ht="12" customHeight="1" x14ac:dyDescent="0.3">
      <c r="A6879" s="20" t="s">
        <v>2443</v>
      </c>
      <c r="B6879" s="20" t="s">
        <v>30516</v>
      </c>
      <c r="C6879" t="s">
        <v>23663</v>
      </c>
    </row>
    <row r="6880" spans="1:3" ht="12" customHeight="1" x14ac:dyDescent="0.3">
      <c r="A6880" s="20" t="s">
        <v>5543</v>
      </c>
      <c r="B6880" s="20" t="s">
        <v>30517</v>
      </c>
      <c r="C6880" t="s">
        <v>23665</v>
      </c>
    </row>
    <row r="6881" spans="1:3" ht="12" customHeight="1" x14ac:dyDescent="0.3">
      <c r="A6881" s="20" t="s">
        <v>996</v>
      </c>
      <c r="B6881" s="20" t="s">
        <v>30518</v>
      </c>
      <c r="C6881" t="s">
        <v>23719</v>
      </c>
    </row>
    <row r="6882" spans="1:3" ht="12" customHeight="1" x14ac:dyDescent="0.3">
      <c r="A6882" s="20" t="s">
        <v>4742</v>
      </c>
      <c r="B6882" s="20" t="s">
        <v>23668</v>
      </c>
      <c r="C6882" t="s">
        <v>30519</v>
      </c>
    </row>
    <row r="6883" spans="1:3" ht="12" customHeight="1" x14ac:dyDescent="0.3">
      <c r="A6883" s="20" t="s">
        <v>2444</v>
      </c>
      <c r="B6883" s="20" t="s">
        <v>30520</v>
      </c>
      <c r="C6883" t="s">
        <v>23663</v>
      </c>
    </row>
    <row r="6884" spans="1:3" ht="12" customHeight="1" x14ac:dyDescent="0.3">
      <c r="A6884" s="20" t="s">
        <v>1915</v>
      </c>
      <c r="B6884" s="20" t="s">
        <v>23668</v>
      </c>
      <c r="C6884" t="s">
        <v>30521</v>
      </c>
    </row>
    <row r="6885" spans="1:3" ht="12" customHeight="1" x14ac:dyDescent="0.3">
      <c r="A6885" s="20" t="s">
        <v>6493</v>
      </c>
      <c r="B6885" s="20" t="s">
        <v>30522</v>
      </c>
      <c r="C6885" t="s">
        <v>23675</v>
      </c>
    </row>
    <row r="6886" spans="1:3" ht="12" customHeight="1" x14ac:dyDescent="0.3">
      <c r="A6886" s="20" t="s">
        <v>1916</v>
      </c>
      <c r="B6886" s="20" t="s">
        <v>20729</v>
      </c>
      <c r="C6886" t="s">
        <v>30523</v>
      </c>
    </row>
    <row r="6887" spans="1:3" ht="12" customHeight="1" x14ac:dyDescent="0.3">
      <c r="A6887" s="20" t="s">
        <v>4517</v>
      </c>
      <c r="B6887" s="20" t="s">
        <v>30524</v>
      </c>
      <c r="C6887" t="s">
        <v>23710</v>
      </c>
    </row>
    <row r="6888" spans="1:3" ht="12" customHeight="1" x14ac:dyDescent="0.3">
      <c r="A6888" s="20" t="s">
        <v>5358</v>
      </c>
      <c r="B6888" s="20" t="s">
        <v>23668</v>
      </c>
      <c r="C6888" t="s">
        <v>30525</v>
      </c>
    </row>
    <row r="6889" spans="1:3" ht="12" customHeight="1" x14ac:dyDescent="0.3">
      <c r="A6889" s="20" t="s">
        <v>6379</v>
      </c>
      <c r="B6889" s="20" t="s">
        <v>30526</v>
      </c>
      <c r="C6889" t="s">
        <v>23724</v>
      </c>
    </row>
    <row r="6890" spans="1:3" ht="12" customHeight="1" x14ac:dyDescent="0.3">
      <c r="A6890" s="20" t="s">
        <v>2827</v>
      </c>
      <c r="B6890" s="20" t="s">
        <v>20729</v>
      </c>
      <c r="C6890" t="s">
        <v>30527</v>
      </c>
    </row>
    <row r="6891" spans="1:3" ht="12" customHeight="1" x14ac:dyDescent="0.3">
      <c r="A6891" s="20" t="s">
        <v>2828</v>
      </c>
      <c r="B6891" s="20" t="s">
        <v>15587</v>
      </c>
      <c r="C6891" t="s">
        <v>30528</v>
      </c>
    </row>
    <row r="6892" spans="1:3" ht="12" customHeight="1" x14ac:dyDescent="0.3">
      <c r="A6892" s="20" t="s">
        <v>3762</v>
      </c>
      <c r="B6892" s="20" t="s">
        <v>23668</v>
      </c>
      <c r="C6892" t="s">
        <v>30529</v>
      </c>
    </row>
    <row r="6893" spans="1:3" ht="12" customHeight="1" x14ac:dyDescent="0.3">
      <c r="A6893" s="20" t="s">
        <v>3219</v>
      </c>
      <c r="B6893" s="20" t="s">
        <v>30530</v>
      </c>
      <c r="C6893" t="s">
        <v>23729</v>
      </c>
    </row>
    <row r="6894" spans="1:3" ht="12" customHeight="1" x14ac:dyDescent="0.3">
      <c r="A6894" s="20" t="s">
        <v>1570</v>
      </c>
      <c r="B6894" s="20" t="s">
        <v>30531</v>
      </c>
      <c r="C6894" t="s">
        <v>23663</v>
      </c>
    </row>
    <row r="6895" spans="1:3" ht="12" customHeight="1" x14ac:dyDescent="0.3">
      <c r="A6895" s="20" t="s">
        <v>6761</v>
      </c>
      <c r="B6895" s="20" t="s">
        <v>23974</v>
      </c>
      <c r="C6895" t="s">
        <v>30532</v>
      </c>
    </row>
    <row r="6896" spans="1:3" ht="12" customHeight="1" x14ac:dyDescent="0.3">
      <c r="A6896" s="20" t="s">
        <v>6380</v>
      </c>
      <c r="B6896" s="20" t="s">
        <v>30533</v>
      </c>
      <c r="C6896" t="s">
        <v>23724</v>
      </c>
    </row>
    <row r="6897" spans="1:3" ht="12" customHeight="1" x14ac:dyDescent="0.3">
      <c r="A6897" s="20" t="s">
        <v>4654</v>
      </c>
      <c r="B6897" s="20" t="s">
        <v>30534</v>
      </c>
      <c r="C6897" t="s">
        <v>24911</v>
      </c>
    </row>
    <row r="6898" spans="1:3" ht="12" customHeight="1" x14ac:dyDescent="0.3">
      <c r="A6898" s="20" t="s">
        <v>2445</v>
      </c>
      <c r="B6898" s="20" t="s">
        <v>23758</v>
      </c>
      <c r="C6898" t="s">
        <v>30535</v>
      </c>
    </row>
    <row r="6899" spans="1:3" ht="12" customHeight="1" x14ac:dyDescent="0.3">
      <c r="A6899" s="20" t="s">
        <v>6858</v>
      </c>
      <c r="B6899" s="20" t="s">
        <v>30536</v>
      </c>
      <c r="C6899" t="s">
        <v>23697</v>
      </c>
    </row>
    <row r="6900" spans="1:3" ht="12" customHeight="1" x14ac:dyDescent="0.3">
      <c r="A6900" s="20" t="s">
        <v>6762</v>
      </c>
      <c r="B6900" s="20" t="s">
        <v>30537</v>
      </c>
      <c r="C6900" t="s">
        <v>23697</v>
      </c>
    </row>
    <row r="6901" spans="1:3" ht="12" customHeight="1" x14ac:dyDescent="0.3">
      <c r="A6901" s="20" t="s">
        <v>3357</v>
      </c>
      <c r="B6901" s="20" t="s">
        <v>30538</v>
      </c>
      <c r="C6901" t="s">
        <v>24069</v>
      </c>
    </row>
    <row r="6902" spans="1:3" ht="12" customHeight="1" x14ac:dyDescent="0.3">
      <c r="A6902" s="20" t="s">
        <v>3582</v>
      </c>
      <c r="B6902" s="20" t="s">
        <v>30539</v>
      </c>
      <c r="C6902" t="s">
        <v>23770</v>
      </c>
    </row>
    <row r="6903" spans="1:3" ht="12" customHeight="1" x14ac:dyDescent="0.3">
      <c r="A6903" s="20" t="s">
        <v>6284</v>
      </c>
      <c r="B6903" s="20" t="s">
        <v>30540</v>
      </c>
      <c r="C6903" t="s">
        <v>23724</v>
      </c>
    </row>
    <row r="6904" spans="1:3" ht="12" customHeight="1" x14ac:dyDescent="0.3">
      <c r="A6904" s="20" t="s">
        <v>997</v>
      </c>
      <c r="B6904" s="20" t="s">
        <v>23668</v>
      </c>
      <c r="C6904" t="s">
        <v>30541</v>
      </c>
    </row>
    <row r="6905" spans="1:3" ht="12" customHeight="1" x14ac:dyDescent="0.3">
      <c r="A6905" s="20" t="s">
        <v>4240</v>
      </c>
      <c r="B6905" s="20" t="s">
        <v>30542</v>
      </c>
      <c r="C6905" t="s">
        <v>23667</v>
      </c>
    </row>
    <row r="6906" spans="1:3" ht="12" customHeight="1" x14ac:dyDescent="0.3">
      <c r="A6906" s="20" t="s">
        <v>1487</v>
      </c>
      <c r="B6906" s="20" t="s">
        <v>30543</v>
      </c>
      <c r="C6906" t="s">
        <v>23829</v>
      </c>
    </row>
    <row r="6907" spans="1:3" ht="12" customHeight="1" x14ac:dyDescent="0.3">
      <c r="A6907" s="20" t="s">
        <v>6933</v>
      </c>
      <c r="B6907" s="20" t="s">
        <v>30544</v>
      </c>
      <c r="C6907" t="s">
        <v>23697</v>
      </c>
    </row>
    <row r="6908" spans="1:3" ht="12" customHeight="1" x14ac:dyDescent="0.3">
      <c r="A6908" s="20" t="s">
        <v>3763</v>
      </c>
      <c r="B6908" s="20" t="s">
        <v>23721</v>
      </c>
      <c r="C6908" t="s">
        <v>30545</v>
      </c>
    </row>
    <row r="6909" spans="1:3" ht="12" customHeight="1" x14ac:dyDescent="0.3">
      <c r="A6909" s="20" t="s">
        <v>6139</v>
      </c>
      <c r="B6909" s="20" t="s">
        <v>30546</v>
      </c>
      <c r="C6909" t="s">
        <v>23697</v>
      </c>
    </row>
    <row r="6910" spans="1:3" ht="12" customHeight="1" x14ac:dyDescent="0.3">
      <c r="A6910" s="20" t="s">
        <v>3764</v>
      </c>
      <c r="B6910" s="20" t="s">
        <v>30547</v>
      </c>
      <c r="C6910" t="s">
        <v>24911</v>
      </c>
    </row>
    <row r="6911" spans="1:3" ht="12" customHeight="1" x14ac:dyDescent="0.3">
      <c r="A6911" s="20" t="s">
        <v>7950</v>
      </c>
      <c r="B6911" s="20" t="s">
        <v>30548</v>
      </c>
      <c r="C6911" t="s">
        <v>23665</v>
      </c>
    </row>
    <row r="6912" spans="1:3" ht="12" customHeight="1" x14ac:dyDescent="0.3">
      <c r="A6912" s="20" t="s">
        <v>2829</v>
      </c>
      <c r="B6912" s="20" t="s">
        <v>15587</v>
      </c>
      <c r="C6912" t="s">
        <v>30549</v>
      </c>
    </row>
    <row r="6913" spans="1:3" ht="12" customHeight="1" x14ac:dyDescent="0.3">
      <c r="A6913" s="20" t="s">
        <v>6381</v>
      </c>
      <c r="B6913" s="20" t="s">
        <v>30550</v>
      </c>
      <c r="C6913" t="s">
        <v>23724</v>
      </c>
    </row>
    <row r="6914" spans="1:3" ht="12" customHeight="1" x14ac:dyDescent="0.3">
      <c r="A6914" s="20" t="s">
        <v>1917</v>
      </c>
      <c r="B6914" s="20" t="s">
        <v>30551</v>
      </c>
      <c r="C6914" t="s">
        <v>30552</v>
      </c>
    </row>
    <row r="6915" spans="1:3" ht="12" customHeight="1" x14ac:dyDescent="0.3">
      <c r="A6915" s="20" t="s">
        <v>3419</v>
      </c>
      <c r="B6915" s="20" t="s">
        <v>23721</v>
      </c>
      <c r="C6915" t="s">
        <v>30553</v>
      </c>
    </row>
    <row r="6916" spans="1:3" ht="12" customHeight="1" x14ac:dyDescent="0.3">
      <c r="A6916" s="20" t="s">
        <v>6534</v>
      </c>
      <c r="B6916" s="20" t="s">
        <v>30554</v>
      </c>
      <c r="C6916" t="s">
        <v>27723</v>
      </c>
    </row>
    <row r="6917" spans="1:3" ht="12" customHeight="1" x14ac:dyDescent="0.3">
      <c r="A6917" s="20" t="s">
        <v>6859</v>
      </c>
      <c r="B6917" s="20" t="s">
        <v>30555</v>
      </c>
      <c r="C6917" t="s">
        <v>23683</v>
      </c>
    </row>
    <row r="6918" spans="1:3" ht="12" customHeight="1" x14ac:dyDescent="0.3">
      <c r="A6918" s="20" t="s">
        <v>6860</v>
      </c>
      <c r="B6918" s="20" t="s">
        <v>30556</v>
      </c>
      <c r="C6918" t="s">
        <v>23697</v>
      </c>
    </row>
    <row r="6919" spans="1:3" ht="12" customHeight="1" x14ac:dyDescent="0.3">
      <c r="A6919" s="20" t="s">
        <v>4909</v>
      </c>
      <c r="B6919" s="20" t="s">
        <v>30557</v>
      </c>
      <c r="C6919" t="s">
        <v>23683</v>
      </c>
    </row>
    <row r="6920" spans="1:3" ht="12" customHeight="1" x14ac:dyDescent="0.3">
      <c r="A6920" s="20" t="s">
        <v>7408</v>
      </c>
      <c r="B6920" s="20" t="s">
        <v>23668</v>
      </c>
      <c r="C6920" t="s">
        <v>30558</v>
      </c>
    </row>
    <row r="6921" spans="1:3" ht="12" customHeight="1" x14ac:dyDescent="0.3">
      <c r="A6921" s="20" t="s">
        <v>6140</v>
      </c>
      <c r="B6921" s="20" t="s">
        <v>23668</v>
      </c>
      <c r="C6921" t="s">
        <v>30559</v>
      </c>
    </row>
    <row r="6922" spans="1:3" ht="12" customHeight="1" x14ac:dyDescent="0.3">
      <c r="A6922" s="20" t="s">
        <v>6205</v>
      </c>
      <c r="B6922" s="20" t="s">
        <v>23668</v>
      </c>
      <c r="C6922" t="s">
        <v>30560</v>
      </c>
    </row>
    <row r="6923" spans="1:3" ht="12" customHeight="1" x14ac:dyDescent="0.3">
      <c r="A6923" s="20" t="s">
        <v>6206</v>
      </c>
      <c r="B6923" s="20" t="s">
        <v>30561</v>
      </c>
      <c r="C6923" t="s">
        <v>23950</v>
      </c>
    </row>
    <row r="6924" spans="1:3" ht="12" customHeight="1" x14ac:dyDescent="0.3">
      <c r="A6924" s="20" t="s">
        <v>2830</v>
      </c>
      <c r="B6924" s="20" t="s">
        <v>15587</v>
      </c>
      <c r="C6924" t="s">
        <v>30562</v>
      </c>
    </row>
    <row r="6925" spans="1:3" ht="12" customHeight="1" x14ac:dyDescent="0.3">
      <c r="A6925" s="20" t="s">
        <v>3270</v>
      </c>
      <c r="B6925" s="20" t="s">
        <v>30563</v>
      </c>
      <c r="C6925" t="s">
        <v>23729</v>
      </c>
    </row>
    <row r="6926" spans="1:3" ht="12" customHeight="1" x14ac:dyDescent="0.3">
      <c r="A6926" s="20" t="s">
        <v>2310</v>
      </c>
      <c r="B6926" s="20" t="s">
        <v>30564</v>
      </c>
      <c r="C6926" t="s">
        <v>23663</v>
      </c>
    </row>
    <row r="6927" spans="1:3" ht="12" customHeight="1" x14ac:dyDescent="0.3">
      <c r="A6927" s="20" t="s">
        <v>263</v>
      </c>
      <c r="B6927" s="20" t="s">
        <v>15857</v>
      </c>
      <c r="C6927" t="s">
        <v>23719</v>
      </c>
    </row>
    <row r="6928" spans="1:3" ht="12" customHeight="1" x14ac:dyDescent="0.3">
      <c r="A6928" s="20" t="s">
        <v>264</v>
      </c>
      <c r="B6928" s="20" t="s">
        <v>30565</v>
      </c>
      <c r="C6928" t="s">
        <v>23665</v>
      </c>
    </row>
    <row r="6929" spans="1:3" ht="12" customHeight="1" x14ac:dyDescent="0.3">
      <c r="A6929" s="20" t="s">
        <v>5145</v>
      </c>
      <c r="B6929" s="20" t="s">
        <v>30566</v>
      </c>
      <c r="C6929" t="s">
        <v>23683</v>
      </c>
    </row>
    <row r="6930" spans="1:3" ht="12" customHeight="1" x14ac:dyDescent="0.3">
      <c r="A6930" s="20" t="s">
        <v>3533</v>
      </c>
      <c r="B6930" s="20" t="s">
        <v>30567</v>
      </c>
      <c r="C6930" t="s">
        <v>23770</v>
      </c>
    </row>
    <row r="6931" spans="1:3" ht="12" customHeight="1" x14ac:dyDescent="0.3">
      <c r="A6931" s="20" t="s">
        <v>2831</v>
      </c>
      <c r="B6931" s="20" t="s">
        <v>15587</v>
      </c>
      <c r="C6931" t="s">
        <v>30568</v>
      </c>
    </row>
    <row r="6932" spans="1:3" ht="12" customHeight="1" x14ac:dyDescent="0.3">
      <c r="A6932" s="20" t="s">
        <v>1154</v>
      </c>
      <c r="B6932" s="20" t="s">
        <v>30569</v>
      </c>
      <c r="C6932" t="s">
        <v>30570</v>
      </c>
    </row>
    <row r="6933" spans="1:3" ht="12" customHeight="1" x14ac:dyDescent="0.3">
      <c r="A6933" s="20" t="s">
        <v>998</v>
      </c>
      <c r="B6933" s="20" t="s">
        <v>30571</v>
      </c>
      <c r="C6933" t="s">
        <v>23683</v>
      </c>
    </row>
    <row r="6934" spans="1:3" ht="12" customHeight="1" x14ac:dyDescent="0.3">
      <c r="A6934" s="20" t="s">
        <v>5866</v>
      </c>
      <c r="B6934" s="20" t="s">
        <v>23668</v>
      </c>
      <c r="C6934" t="s">
        <v>30572</v>
      </c>
    </row>
    <row r="6935" spans="1:3" ht="12" customHeight="1" x14ac:dyDescent="0.3">
      <c r="A6935" s="20" t="s">
        <v>1076</v>
      </c>
      <c r="B6935" s="20" t="s">
        <v>16690</v>
      </c>
      <c r="C6935" t="s">
        <v>23774</v>
      </c>
    </row>
    <row r="6936" spans="1:3" ht="12" customHeight="1" x14ac:dyDescent="0.3">
      <c r="A6936" s="20" t="s">
        <v>4556</v>
      </c>
      <c r="B6936" s="20" t="s">
        <v>30573</v>
      </c>
      <c r="C6936" t="s">
        <v>23710</v>
      </c>
    </row>
    <row r="6937" spans="1:3" ht="12" customHeight="1" x14ac:dyDescent="0.3">
      <c r="A6937" s="20" t="s">
        <v>6888</v>
      </c>
      <c r="B6937" s="20" t="s">
        <v>25872</v>
      </c>
      <c r="C6937" t="s">
        <v>30574</v>
      </c>
    </row>
    <row r="6938" spans="1:3" ht="12" customHeight="1" x14ac:dyDescent="0.3">
      <c r="A6938" s="20" t="s">
        <v>380</v>
      </c>
      <c r="B6938" s="20" t="s">
        <v>30575</v>
      </c>
      <c r="C6938" t="s">
        <v>23683</v>
      </c>
    </row>
    <row r="6939" spans="1:3" ht="12" customHeight="1" x14ac:dyDescent="0.3">
      <c r="A6939" s="20" t="s">
        <v>699</v>
      </c>
      <c r="B6939" s="20" t="s">
        <v>16301</v>
      </c>
      <c r="C6939" t="s">
        <v>23719</v>
      </c>
    </row>
    <row r="6940" spans="1:3" ht="12" customHeight="1" x14ac:dyDescent="0.3">
      <c r="A6940" s="20" t="s">
        <v>1918</v>
      </c>
      <c r="B6940" s="20" t="s">
        <v>30576</v>
      </c>
      <c r="C6940" t="s">
        <v>23663</v>
      </c>
    </row>
    <row r="6941" spans="1:3" ht="12" customHeight="1" x14ac:dyDescent="0.3">
      <c r="A6941" s="20" t="s">
        <v>5978</v>
      </c>
      <c r="B6941" s="20" t="s">
        <v>30577</v>
      </c>
      <c r="C6941" t="s">
        <v>23697</v>
      </c>
    </row>
    <row r="6942" spans="1:3" ht="12" customHeight="1" x14ac:dyDescent="0.3">
      <c r="A6942" s="20" t="s">
        <v>2311</v>
      </c>
      <c r="B6942" s="20" t="s">
        <v>30578</v>
      </c>
      <c r="C6942" t="s">
        <v>23683</v>
      </c>
    </row>
    <row r="6943" spans="1:3" ht="12" customHeight="1" x14ac:dyDescent="0.3">
      <c r="A6943" s="20" t="s">
        <v>4392</v>
      </c>
      <c r="B6943" s="20" t="s">
        <v>30579</v>
      </c>
      <c r="C6943" t="s">
        <v>23667</v>
      </c>
    </row>
    <row r="6944" spans="1:3" ht="12" customHeight="1" x14ac:dyDescent="0.3">
      <c r="A6944" s="20" t="s">
        <v>5019</v>
      </c>
      <c r="B6944" s="20" t="s">
        <v>23767</v>
      </c>
      <c r="C6944" t="s">
        <v>30580</v>
      </c>
    </row>
    <row r="6945" spans="1:3" ht="12" customHeight="1" x14ac:dyDescent="0.3">
      <c r="A6945" s="20" t="s">
        <v>5693</v>
      </c>
      <c r="B6945" s="20" t="s">
        <v>30581</v>
      </c>
      <c r="C6945" t="s">
        <v>24998</v>
      </c>
    </row>
    <row r="6946" spans="1:3" ht="12" customHeight="1" x14ac:dyDescent="0.3">
      <c r="A6946" s="20" t="s">
        <v>2592</v>
      </c>
      <c r="B6946" s="20" t="s">
        <v>30582</v>
      </c>
      <c r="C6946" t="s">
        <v>23663</v>
      </c>
    </row>
    <row r="6947" spans="1:3" ht="12" customHeight="1" x14ac:dyDescent="0.3">
      <c r="A6947" s="20" t="s">
        <v>7672</v>
      </c>
      <c r="B6947" s="20" t="s">
        <v>30583</v>
      </c>
      <c r="C6947" t="s">
        <v>23665</v>
      </c>
    </row>
    <row r="6948" spans="1:3" ht="12" customHeight="1" x14ac:dyDescent="0.3">
      <c r="A6948" s="20" t="s">
        <v>2593</v>
      </c>
      <c r="B6948" s="20" t="s">
        <v>30584</v>
      </c>
      <c r="C6948" t="s">
        <v>23663</v>
      </c>
    </row>
    <row r="6949" spans="1:3" ht="12" customHeight="1" x14ac:dyDescent="0.3">
      <c r="A6949" s="20" t="s">
        <v>1919</v>
      </c>
      <c r="B6949" s="20" t="s">
        <v>23668</v>
      </c>
      <c r="C6949" t="s">
        <v>30585</v>
      </c>
    </row>
    <row r="6950" spans="1:3" ht="12" customHeight="1" x14ac:dyDescent="0.3">
      <c r="A6950" s="20" t="s">
        <v>2702</v>
      </c>
      <c r="B6950" s="20" t="s">
        <v>30586</v>
      </c>
      <c r="C6950" t="s">
        <v>23829</v>
      </c>
    </row>
    <row r="6951" spans="1:3" ht="12" customHeight="1" x14ac:dyDescent="0.3">
      <c r="A6951" s="20" t="s">
        <v>5260</v>
      </c>
      <c r="B6951" s="20" t="s">
        <v>30587</v>
      </c>
      <c r="C6951" t="s">
        <v>24690</v>
      </c>
    </row>
    <row r="6952" spans="1:3" ht="12" customHeight="1" x14ac:dyDescent="0.3">
      <c r="A6952" s="20" t="s">
        <v>2140</v>
      </c>
      <c r="B6952" s="20" t="s">
        <v>23668</v>
      </c>
      <c r="C6952" t="s">
        <v>30588</v>
      </c>
    </row>
    <row r="6953" spans="1:3" ht="12" customHeight="1" x14ac:dyDescent="0.3">
      <c r="A6953" s="20" t="s">
        <v>1346</v>
      </c>
      <c r="B6953" s="20" t="s">
        <v>30589</v>
      </c>
      <c r="C6953" t="s">
        <v>30590</v>
      </c>
    </row>
    <row r="6954" spans="1:3" ht="12" customHeight="1" x14ac:dyDescent="0.3">
      <c r="A6954" s="20" t="s">
        <v>5979</v>
      </c>
      <c r="B6954" s="20" t="s">
        <v>30591</v>
      </c>
      <c r="C6954" t="s">
        <v>23683</v>
      </c>
    </row>
    <row r="6955" spans="1:3" ht="12" customHeight="1" x14ac:dyDescent="0.3">
      <c r="A6955" s="20" t="s">
        <v>7584</v>
      </c>
      <c r="B6955" s="20" t="s">
        <v>23668</v>
      </c>
      <c r="C6955" t="s">
        <v>30592</v>
      </c>
    </row>
    <row r="6956" spans="1:3" ht="12" customHeight="1" x14ac:dyDescent="0.3">
      <c r="A6956" s="20" t="s">
        <v>469</v>
      </c>
      <c r="B6956" s="20" t="s">
        <v>16068</v>
      </c>
      <c r="C6956" t="s">
        <v>23719</v>
      </c>
    </row>
    <row r="6957" spans="1:3" ht="12" customHeight="1" x14ac:dyDescent="0.3">
      <c r="A6957" s="20" t="s">
        <v>6382</v>
      </c>
      <c r="B6957" s="20" t="s">
        <v>30593</v>
      </c>
      <c r="C6957" t="s">
        <v>23724</v>
      </c>
    </row>
    <row r="6958" spans="1:3" ht="12" customHeight="1" x14ac:dyDescent="0.3">
      <c r="A6958" s="20" t="s">
        <v>5146</v>
      </c>
      <c r="B6958" s="20" t="s">
        <v>30594</v>
      </c>
      <c r="C6958" t="s">
        <v>23665</v>
      </c>
    </row>
    <row r="6959" spans="1:3" ht="12" customHeight="1" x14ac:dyDescent="0.3">
      <c r="A6959" s="20" t="s">
        <v>6383</v>
      </c>
      <c r="B6959" s="20" t="s">
        <v>30595</v>
      </c>
      <c r="C6959" t="s">
        <v>23724</v>
      </c>
    </row>
    <row r="6960" spans="1:3" ht="12" customHeight="1" x14ac:dyDescent="0.3">
      <c r="A6960" s="20" t="s">
        <v>6384</v>
      </c>
      <c r="B6960" s="20" t="s">
        <v>30596</v>
      </c>
      <c r="C6960" t="s">
        <v>23683</v>
      </c>
    </row>
    <row r="6961" spans="1:3" ht="12" customHeight="1" x14ac:dyDescent="0.3">
      <c r="A6961" s="20" t="s">
        <v>265</v>
      </c>
      <c r="B6961" s="20" t="s">
        <v>30597</v>
      </c>
      <c r="C6961" t="s">
        <v>23665</v>
      </c>
    </row>
    <row r="6962" spans="1:3" ht="12" customHeight="1" x14ac:dyDescent="0.3">
      <c r="A6962" s="20" t="s">
        <v>3220</v>
      </c>
      <c r="B6962" s="20" t="s">
        <v>30598</v>
      </c>
      <c r="C6962" t="s">
        <v>23729</v>
      </c>
    </row>
    <row r="6963" spans="1:3" ht="12" customHeight="1" x14ac:dyDescent="0.3">
      <c r="A6963" s="20" t="s">
        <v>2513</v>
      </c>
      <c r="B6963" s="20" t="s">
        <v>30599</v>
      </c>
      <c r="C6963" t="s">
        <v>23683</v>
      </c>
    </row>
    <row r="6964" spans="1:3" ht="12" customHeight="1" x14ac:dyDescent="0.3">
      <c r="A6964" s="20" t="s">
        <v>7210</v>
      </c>
      <c r="B6964" s="20" t="s">
        <v>30600</v>
      </c>
      <c r="C6964" t="s">
        <v>23683</v>
      </c>
    </row>
    <row r="6965" spans="1:3" ht="12" customHeight="1" x14ac:dyDescent="0.3">
      <c r="A6965" s="20" t="s">
        <v>4832</v>
      </c>
      <c r="B6965" s="20" t="s">
        <v>30601</v>
      </c>
      <c r="C6965" t="s">
        <v>23839</v>
      </c>
    </row>
    <row r="6966" spans="1:3" ht="12" customHeight="1" x14ac:dyDescent="0.3">
      <c r="A6966" s="20" t="s">
        <v>3534</v>
      </c>
      <c r="B6966" s="20" t="s">
        <v>30602</v>
      </c>
      <c r="C6966" t="s">
        <v>23770</v>
      </c>
    </row>
    <row r="6967" spans="1:3" ht="12" customHeight="1" x14ac:dyDescent="0.3">
      <c r="A6967" s="20" t="s">
        <v>4324</v>
      </c>
      <c r="B6967" s="20" t="s">
        <v>30603</v>
      </c>
      <c r="C6967" t="s">
        <v>23667</v>
      </c>
    </row>
    <row r="6968" spans="1:3" ht="12" customHeight="1" x14ac:dyDescent="0.3">
      <c r="A6968" s="20" t="s">
        <v>2514</v>
      </c>
      <c r="B6968" s="20" t="s">
        <v>23668</v>
      </c>
      <c r="C6968" t="s">
        <v>30604</v>
      </c>
    </row>
    <row r="6969" spans="1:3" ht="12" customHeight="1" x14ac:dyDescent="0.3">
      <c r="A6969" s="20" t="s">
        <v>2594</v>
      </c>
      <c r="B6969" s="20" t="s">
        <v>30605</v>
      </c>
      <c r="C6969" t="s">
        <v>23663</v>
      </c>
    </row>
    <row r="6970" spans="1:3" ht="12" customHeight="1" x14ac:dyDescent="0.3">
      <c r="A6970" s="20" t="s">
        <v>7563</v>
      </c>
      <c r="B6970" s="20" t="s">
        <v>23668</v>
      </c>
      <c r="C6970" t="s">
        <v>30606</v>
      </c>
    </row>
    <row r="6971" spans="1:3" ht="12" customHeight="1" x14ac:dyDescent="0.3">
      <c r="A6971" s="20" t="s">
        <v>3696</v>
      </c>
      <c r="B6971" s="20" t="s">
        <v>30607</v>
      </c>
      <c r="C6971" t="s">
        <v>30608</v>
      </c>
    </row>
    <row r="6972" spans="1:3" ht="12" customHeight="1" x14ac:dyDescent="0.3">
      <c r="A6972" s="20" t="s">
        <v>5261</v>
      </c>
      <c r="B6972" s="20" t="s">
        <v>30609</v>
      </c>
      <c r="C6972" t="s">
        <v>30610</v>
      </c>
    </row>
    <row r="6973" spans="1:3" ht="12" customHeight="1" x14ac:dyDescent="0.3">
      <c r="A6973" s="20" t="s">
        <v>3420</v>
      </c>
      <c r="B6973" s="20" t="s">
        <v>30611</v>
      </c>
      <c r="C6973" t="s">
        <v>24248</v>
      </c>
    </row>
    <row r="6974" spans="1:3" ht="12" customHeight="1" x14ac:dyDescent="0.3">
      <c r="A6974" s="20" t="s">
        <v>999</v>
      </c>
      <c r="B6974" s="20" t="s">
        <v>30612</v>
      </c>
      <c r="C6974" t="s">
        <v>24096</v>
      </c>
    </row>
    <row r="6975" spans="1:3" ht="12" customHeight="1" x14ac:dyDescent="0.3">
      <c r="A6975" s="20" t="s">
        <v>3128</v>
      </c>
      <c r="B6975" s="20" t="s">
        <v>30613</v>
      </c>
      <c r="C6975" t="s">
        <v>23729</v>
      </c>
    </row>
    <row r="6976" spans="1:3" ht="12" customHeight="1" x14ac:dyDescent="0.3">
      <c r="A6976" s="20" t="s">
        <v>1347</v>
      </c>
      <c r="B6976" s="20" t="s">
        <v>30614</v>
      </c>
      <c r="C6976" t="s">
        <v>23683</v>
      </c>
    </row>
    <row r="6977" spans="1:3" ht="12" customHeight="1" x14ac:dyDescent="0.3">
      <c r="A6977" s="20" t="s">
        <v>3535</v>
      </c>
      <c r="B6977" s="20" t="s">
        <v>30615</v>
      </c>
      <c r="C6977" t="s">
        <v>23770</v>
      </c>
    </row>
    <row r="6978" spans="1:3" ht="12" customHeight="1" x14ac:dyDescent="0.3">
      <c r="A6978" s="20" t="s">
        <v>4194</v>
      </c>
      <c r="B6978" s="20" t="s">
        <v>30616</v>
      </c>
      <c r="C6978" t="s">
        <v>23683</v>
      </c>
    </row>
    <row r="6979" spans="1:3" ht="12" customHeight="1" x14ac:dyDescent="0.3">
      <c r="A6979" s="20" t="s">
        <v>1571</v>
      </c>
      <c r="B6979" s="20" t="s">
        <v>30617</v>
      </c>
      <c r="C6979" t="s">
        <v>23812</v>
      </c>
    </row>
    <row r="6980" spans="1:3" ht="12" customHeight="1" x14ac:dyDescent="0.3">
      <c r="A6980" s="20" t="s">
        <v>7471</v>
      </c>
      <c r="B6980" s="20" t="s">
        <v>23668</v>
      </c>
      <c r="C6980" t="s">
        <v>30618</v>
      </c>
    </row>
    <row r="6981" spans="1:3" ht="12" customHeight="1" x14ac:dyDescent="0.3">
      <c r="A6981" s="20" t="s">
        <v>1920</v>
      </c>
      <c r="B6981" s="20" t="s">
        <v>30619</v>
      </c>
      <c r="C6981" t="s">
        <v>23663</v>
      </c>
    </row>
    <row r="6982" spans="1:3" ht="12" customHeight="1" x14ac:dyDescent="0.3">
      <c r="A6982" s="20" t="s">
        <v>4393</v>
      </c>
      <c r="B6982" s="20" t="s">
        <v>30620</v>
      </c>
      <c r="C6982" t="s">
        <v>23667</v>
      </c>
    </row>
    <row r="6983" spans="1:3" ht="12" customHeight="1" x14ac:dyDescent="0.3">
      <c r="A6983" s="20" t="s">
        <v>3536</v>
      </c>
      <c r="B6983" s="20" t="s">
        <v>30621</v>
      </c>
      <c r="C6983" t="s">
        <v>23770</v>
      </c>
    </row>
    <row r="6984" spans="1:3" ht="12" customHeight="1" x14ac:dyDescent="0.3">
      <c r="A6984" s="20" t="s">
        <v>3129</v>
      </c>
      <c r="B6984" s="20" t="s">
        <v>30622</v>
      </c>
      <c r="C6984" t="s">
        <v>23729</v>
      </c>
    </row>
    <row r="6985" spans="1:3" ht="12" customHeight="1" x14ac:dyDescent="0.3">
      <c r="A6985" s="20" t="s">
        <v>7136</v>
      </c>
      <c r="B6985" s="20" t="s">
        <v>23668</v>
      </c>
      <c r="C6985" t="s">
        <v>30623</v>
      </c>
    </row>
    <row r="6986" spans="1:3" ht="12" customHeight="1" x14ac:dyDescent="0.3">
      <c r="A6986" s="20" t="s">
        <v>4910</v>
      </c>
      <c r="B6986" s="20" t="s">
        <v>30624</v>
      </c>
      <c r="C6986" t="s">
        <v>23683</v>
      </c>
    </row>
    <row r="6987" spans="1:3" ht="12" customHeight="1" x14ac:dyDescent="0.3">
      <c r="A6987" s="20" t="s">
        <v>5452</v>
      </c>
      <c r="B6987" s="20" t="s">
        <v>23668</v>
      </c>
      <c r="C6987" t="s">
        <v>30625</v>
      </c>
    </row>
    <row r="6988" spans="1:3" ht="12" customHeight="1" x14ac:dyDescent="0.3">
      <c r="A6988" s="20" t="s">
        <v>700</v>
      </c>
      <c r="B6988" s="20" t="s">
        <v>30626</v>
      </c>
      <c r="C6988" t="s">
        <v>30627</v>
      </c>
    </row>
    <row r="6989" spans="1:3" ht="12" customHeight="1" x14ac:dyDescent="0.3">
      <c r="A6989" s="20" t="s">
        <v>6282</v>
      </c>
      <c r="B6989" s="20" t="s">
        <v>30628</v>
      </c>
      <c r="C6989" t="s">
        <v>23724</v>
      </c>
    </row>
    <row r="6990" spans="1:3" ht="12" customHeight="1" x14ac:dyDescent="0.3">
      <c r="A6990" s="20" t="s">
        <v>3537</v>
      </c>
      <c r="B6990" s="20" t="s">
        <v>30629</v>
      </c>
      <c r="C6990" t="s">
        <v>23770</v>
      </c>
    </row>
    <row r="6991" spans="1:3" ht="12" customHeight="1" x14ac:dyDescent="0.3">
      <c r="A6991" s="20" t="s">
        <v>4833</v>
      </c>
      <c r="B6991" s="20" t="s">
        <v>24066</v>
      </c>
      <c r="C6991" t="s">
        <v>30630</v>
      </c>
    </row>
    <row r="6992" spans="1:3" ht="12" customHeight="1" x14ac:dyDescent="0.3">
      <c r="A6992" s="20" t="s">
        <v>6677</v>
      </c>
      <c r="B6992" s="20" t="s">
        <v>30631</v>
      </c>
      <c r="C6992" t="s">
        <v>23697</v>
      </c>
    </row>
    <row r="6993" spans="1:3" ht="12" customHeight="1" x14ac:dyDescent="0.3">
      <c r="A6993" s="20" t="s">
        <v>1572</v>
      </c>
      <c r="B6993" s="20" t="s">
        <v>30632</v>
      </c>
      <c r="C6993" t="s">
        <v>23801</v>
      </c>
    </row>
    <row r="6994" spans="1:3" ht="12" customHeight="1" x14ac:dyDescent="0.3">
      <c r="A6994" s="20" t="s">
        <v>3538</v>
      </c>
      <c r="B6994" s="20" t="s">
        <v>30633</v>
      </c>
      <c r="C6994" t="s">
        <v>23770</v>
      </c>
    </row>
    <row r="6995" spans="1:3" ht="12" customHeight="1" x14ac:dyDescent="0.3">
      <c r="A6995" s="20" t="s">
        <v>3221</v>
      </c>
      <c r="B6995" s="20" t="s">
        <v>30634</v>
      </c>
      <c r="C6995" t="s">
        <v>23729</v>
      </c>
    </row>
    <row r="6996" spans="1:3" ht="12" customHeight="1" x14ac:dyDescent="0.3">
      <c r="A6996" s="20" t="s">
        <v>1000</v>
      </c>
      <c r="B6996" s="20" t="s">
        <v>23668</v>
      </c>
      <c r="C6996" t="s">
        <v>30635</v>
      </c>
    </row>
    <row r="6997" spans="1:3" ht="12" customHeight="1" x14ac:dyDescent="0.3">
      <c r="A6997" s="20" t="s">
        <v>5980</v>
      </c>
      <c r="B6997" s="20" t="s">
        <v>30636</v>
      </c>
      <c r="C6997" t="s">
        <v>23665</v>
      </c>
    </row>
    <row r="6998" spans="1:3" ht="12" customHeight="1" x14ac:dyDescent="0.3">
      <c r="A6998" s="20" t="s">
        <v>5981</v>
      </c>
      <c r="B6998" s="20" t="s">
        <v>23668</v>
      </c>
      <c r="C6998" t="s">
        <v>30637</v>
      </c>
    </row>
    <row r="6999" spans="1:3" ht="12" customHeight="1" x14ac:dyDescent="0.3">
      <c r="A6999" s="20" t="s">
        <v>6861</v>
      </c>
      <c r="B6999" s="20" t="s">
        <v>23668</v>
      </c>
      <c r="C6999" t="s">
        <v>30638</v>
      </c>
    </row>
    <row r="7000" spans="1:3" ht="12" customHeight="1" x14ac:dyDescent="0.3">
      <c r="A7000" s="20" t="s">
        <v>6385</v>
      </c>
      <c r="B7000" s="20" t="s">
        <v>30639</v>
      </c>
      <c r="C7000" t="s">
        <v>23724</v>
      </c>
    </row>
    <row r="7001" spans="1:3" ht="12" customHeight="1" x14ac:dyDescent="0.3">
      <c r="A7001" s="20" t="s">
        <v>3539</v>
      </c>
      <c r="B7001" s="20" t="s">
        <v>19350</v>
      </c>
      <c r="C7001" t="s">
        <v>23775</v>
      </c>
    </row>
    <row r="7002" spans="1:3" ht="12" customHeight="1" x14ac:dyDescent="0.3">
      <c r="A7002" s="20" t="s">
        <v>266</v>
      </c>
      <c r="B7002" s="20" t="s">
        <v>30640</v>
      </c>
      <c r="C7002" t="s">
        <v>23839</v>
      </c>
    </row>
    <row r="7003" spans="1:3" ht="12" customHeight="1" x14ac:dyDescent="0.3">
      <c r="A7003" s="20" t="s">
        <v>2655</v>
      </c>
      <c r="B7003" s="20" t="s">
        <v>30641</v>
      </c>
      <c r="C7003" t="s">
        <v>24507</v>
      </c>
    </row>
    <row r="7004" spans="1:3" ht="12" customHeight="1" x14ac:dyDescent="0.3">
      <c r="A7004" s="20" t="s">
        <v>5544</v>
      </c>
      <c r="B7004" s="20" t="s">
        <v>30642</v>
      </c>
      <c r="C7004" t="s">
        <v>23665</v>
      </c>
    </row>
    <row r="7005" spans="1:3" ht="12" customHeight="1" x14ac:dyDescent="0.3">
      <c r="A7005" s="20" t="s">
        <v>6763</v>
      </c>
      <c r="B7005" s="20" t="s">
        <v>30643</v>
      </c>
      <c r="C7005" t="s">
        <v>23697</v>
      </c>
    </row>
    <row r="7006" spans="1:3" ht="12" customHeight="1" x14ac:dyDescent="0.3">
      <c r="A7006" s="20" t="s">
        <v>1488</v>
      </c>
      <c r="B7006" s="20" t="s">
        <v>30644</v>
      </c>
      <c r="C7006" t="s">
        <v>23812</v>
      </c>
    </row>
    <row r="7007" spans="1:3" ht="12" customHeight="1" x14ac:dyDescent="0.3">
      <c r="A7007" s="20" t="s">
        <v>1921</v>
      </c>
      <c r="B7007" s="20" t="s">
        <v>30645</v>
      </c>
      <c r="C7007" t="s">
        <v>23663</v>
      </c>
    </row>
    <row r="7008" spans="1:3" ht="12" customHeight="1" x14ac:dyDescent="0.3">
      <c r="A7008" s="20" t="s">
        <v>2141</v>
      </c>
      <c r="B7008" s="20" t="s">
        <v>23668</v>
      </c>
      <c r="C7008" t="s">
        <v>30646</v>
      </c>
    </row>
    <row r="7009" spans="1:3" ht="12" customHeight="1" x14ac:dyDescent="0.3">
      <c r="A7009" s="20" t="s">
        <v>6386</v>
      </c>
      <c r="B7009" s="20" t="s">
        <v>30647</v>
      </c>
      <c r="C7009" t="s">
        <v>23724</v>
      </c>
    </row>
    <row r="7010" spans="1:3" ht="12" customHeight="1" x14ac:dyDescent="0.3">
      <c r="A7010" s="20" t="s">
        <v>1077</v>
      </c>
      <c r="B7010" s="20" t="s">
        <v>16691</v>
      </c>
      <c r="C7010" t="s">
        <v>23774</v>
      </c>
    </row>
    <row r="7011" spans="1:3" ht="12" customHeight="1" x14ac:dyDescent="0.3">
      <c r="A7011" s="20" t="s">
        <v>4602</v>
      </c>
      <c r="B7011" s="20" t="s">
        <v>30648</v>
      </c>
      <c r="C7011" t="s">
        <v>23701</v>
      </c>
    </row>
    <row r="7012" spans="1:3" ht="12" customHeight="1" x14ac:dyDescent="0.3">
      <c r="A7012" s="20" t="s">
        <v>4603</v>
      </c>
      <c r="B7012" s="20" t="s">
        <v>15587</v>
      </c>
      <c r="C7012" t="s">
        <v>30649</v>
      </c>
    </row>
    <row r="7013" spans="1:3" ht="12" customHeight="1" x14ac:dyDescent="0.3">
      <c r="A7013" s="20" t="s">
        <v>6494</v>
      </c>
      <c r="B7013" s="20" t="s">
        <v>30650</v>
      </c>
      <c r="C7013" t="s">
        <v>23675</v>
      </c>
    </row>
    <row r="7014" spans="1:3" ht="12" customHeight="1" x14ac:dyDescent="0.3">
      <c r="A7014" s="20" t="s">
        <v>5694</v>
      </c>
      <c r="B7014" s="20" t="s">
        <v>30651</v>
      </c>
      <c r="C7014" t="s">
        <v>23697</v>
      </c>
    </row>
    <row r="7015" spans="1:3" ht="12" customHeight="1" x14ac:dyDescent="0.3">
      <c r="A7015" s="20" t="s">
        <v>6141</v>
      </c>
      <c r="B7015" s="20" t="s">
        <v>30652</v>
      </c>
      <c r="C7015" t="s">
        <v>23697</v>
      </c>
    </row>
    <row r="7016" spans="1:3" ht="12" customHeight="1" x14ac:dyDescent="0.3">
      <c r="A7016" s="20" t="s">
        <v>1573</v>
      </c>
      <c r="B7016" s="20" t="s">
        <v>30653</v>
      </c>
      <c r="C7016" t="s">
        <v>23801</v>
      </c>
    </row>
    <row r="7017" spans="1:3" ht="12" customHeight="1" x14ac:dyDescent="0.3">
      <c r="A7017" s="20" t="s">
        <v>3271</v>
      </c>
      <c r="B7017" s="20" t="s">
        <v>30654</v>
      </c>
      <c r="C7017" t="s">
        <v>23729</v>
      </c>
    </row>
    <row r="7018" spans="1:3" ht="12" customHeight="1" x14ac:dyDescent="0.3">
      <c r="A7018" s="20" t="s">
        <v>5781</v>
      </c>
      <c r="B7018" s="20" t="s">
        <v>30655</v>
      </c>
      <c r="C7018" t="s">
        <v>23776</v>
      </c>
    </row>
    <row r="7019" spans="1:3" ht="12" customHeight="1" x14ac:dyDescent="0.3">
      <c r="A7019" s="20" t="s">
        <v>1922</v>
      </c>
      <c r="B7019" s="20" t="s">
        <v>30656</v>
      </c>
      <c r="C7019" t="s">
        <v>23683</v>
      </c>
    </row>
    <row r="7020" spans="1:3" ht="12" customHeight="1" x14ac:dyDescent="0.3">
      <c r="A7020" s="20" t="s">
        <v>7399</v>
      </c>
      <c r="B7020" s="20" t="s">
        <v>30657</v>
      </c>
      <c r="C7020" t="s">
        <v>24007</v>
      </c>
    </row>
    <row r="7021" spans="1:3" ht="12" customHeight="1" x14ac:dyDescent="0.3">
      <c r="A7021" s="20" t="s">
        <v>2832</v>
      </c>
      <c r="B7021" s="20" t="s">
        <v>23927</v>
      </c>
      <c r="C7021" t="s">
        <v>30658</v>
      </c>
    </row>
    <row r="7022" spans="1:3" ht="12" customHeight="1" x14ac:dyDescent="0.3">
      <c r="A7022" s="20" t="s">
        <v>2833</v>
      </c>
      <c r="B7022" s="20" t="s">
        <v>15587</v>
      </c>
      <c r="C7022" t="s">
        <v>30659</v>
      </c>
    </row>
    <row r="7023" spans="1:3" ht="12" customHeight="1" x14ac:dyDescent="0.3">
      <c r="A7023" s="20" t="s">
        <v>7389</v>
      </c>
      <c r="B7023" s="20" t="s">
        <v>30660</v>
      </c>
      <c r="C7023" t="s">
        <v>30661</v>
      </c>
    </row>
    <row r="7024" spans="1:3" ht="12" customHeight="1" x14ac:dyDescent="0.3">
      <c r="A7024" s="20" t="s">
        <v>2142</v>
      </c>
      <c r="B7024" s="20" t="s">
        <v>23668</v>
      </c>
      <c r="C7024" t="s">
        <v>30662</v>
      </c>
    </row>
    <row r="7025" spans="1:3" ht="12" customHeight="1" x14ac:dyDescent="0.3">
      <c r="A7025" s="20" t="s">
        <v>2834</v>
      </c>
      <c r="B7025" s="20" t="s">
        <v>15587</v>
      </c>
      <c r="C7025" t="s">
        <v>30663</v>
      </c>
    </row>
    <row r="7026" spans="1:3" ht="12" customHeight="1" x14ac:dyDescent="0.3">
      <c r="A7026" s="20" t="s">
        <v>2835</v>
      </c>
      <c r="B7026" s="20" t="s">
        <v>15587</v>
      </c>
      <c r="C7026" t="s">
        <v>30664</v>
      </c>
    </row>
    <row r="7027" spans="1:3" ht="12" customHeight="1" x14ac:dyDescent="0.3">
      <c r="A7027" s="20" t="s">
        <v>3358</v>
      </c>
      <c r="B7027" s="20" t="s">
        <v>30665</v>
      </c>
      <c r="C7027" t="s">
        <v>23661</v>
      </c>
    </row>
    <row r="7028" spans="1:3" ht="12" customHeight="1" x14ac:dyDescent="0.3">
      <c r="A7028" s="20" t="s">
        <v>5982</v>
      </c>
      <c r="B7028" s="20" t="s">
        <v>30666</v>
      </c>
      <c r="C7028" t="s">
        <v>23697</v>
      </c>
    </row>
    <row r="7029" spans="1:3" ht="12" customHeight="1" x14ac:dyDescent="0.3">
      <c r="A7029" s="20" t="s">
        <v>5311</v>
      </c>
      <c r="B7029" s="20" t="s">
        <v>23974</v>
      </c>
      <c r="C7029" t="s">
        <v>30667</v>
      </c>
    </row>
    <row r="7030" spans="1:3" ht="12" customHeight="1" x14ac:dyDescent="0.3">
      <c r="A7030" s="20" t="s">
        <v>470</v>
      </c>
      <c r="B7030" s="20" t="s">
        <v>16069</v>
      </c>
      <c r="C7030" t="s">
        <v>23719</v>
      </c>
    </row>
    <row r="7031" spans="1:3" ht="12" customHeight="1" x14ac:dyDescent="0.3">
      <c r="A7031" s="20" t="s">
        <v>5147</v>
      </c>
      <c r="B7031" s="20" t="s">
        <v>15587</v>
      </c>
      <c r="C7031" t="s">
        <v>30668</v>
      </c>
    </row>
    <row r="7032" spans="1:3" ht="12" customHeight="1" x14ac:dyDescent="0.3">
      <c r="A7032" s="20" t="s">
        <v>7952</v>
      </c>
      <c r="B7032" s="20" t="s">
        <v>30669</v>
      </c>
      <c r="C7032" t="s">
        <v>23665</v>
      </c>
    </row>
    <row r="7033" spans="1:3" ht="12" customHeight="1" x14ac:dyDescent="0.3">
      <c r="A7033" s="20" t="s">
        <v>3951</v>
      </c>
      <c r="B7033" s="20" t="s">
        <v>23668</v>
      </c>
      <c r="C7033" t="s">
        <v>30670</v>
      </c>
    </row>
    <row r="7034" spans="1:3" ht="12" customHeight="1" x14ac:dyDescent="0.3">
      <c r="A7034" s="20" t="s">
        <v>7405</v>
      </c>
      <c r="B7034" s="20" t="s">
        <v>23668</v>
      </c>
      <c r="C7034" t="s">
        <v>30671</v>
      </c>
    </row>
    <row r="7035" spans="1:3" ht="12" customHeight="1" x14ac:dyDescent="0.3">
      <c r="A7035" s="20" t="s">
        <v>7953</v>
      </c>
      <c r="B7035" s="20" t="s">
        <v>30672</v>
      </c>
      <c r="C7035" t="s">
        <v>23665</v>
      </c>
    </row>
    <row r="7036" spans="1:3" ht="12" customHeight="1" x14ac:dyDescent="0.3">
      <c r="A7036" s="20" t="s">
        <v>6251</v>
      </c>
      <c r="B7036" s="20" t="s">
        <v>23758</v>
      </c>
      <c r="C7036" t="s">
        <v>30673</v>
      </c>
    </row>
    <row r="7037" spans="1:3" ht="12" customHeight="1" x14ac:dyDescent="0.3">
      <c r="A7037" s="20" t="s">
        <v>7145</v>
      </c>
      <c r="B7037" s="20" t="s">
        <v>30674</v>
      </c>
      <c r="C7037" t="s">
        <v>23683</v>
      </c>
    </row>
    <row r="7038" spans="1:3" ht="12" customHeight="1" x14ac:dyDescent="0.3">
      <c r="A7038" s="20" t="s">
        <v>7954</v>
      </c>
      <c r="B7038" s="20" t="s">
        <v>30675</v>
      </c>
      <c r="C7038" t="s">
        <v>23665</v>
      </c>
    </row>
    <row r="7039" spans="1:3" ht="12" customHeight="1" x14ac:dyDescent="0.3">
      <c r="A7039" s="20" t="s">
        <v>7034</v>
      </c>
      <c r="B7039" s="20" t="s">
        <v>23668</v>
      </c>
      <c r="C7039" t="s">
        <v>30676</v>
      </c>
    </row>
    <row r="7040" spans="1:3" ht="12" customHeight="1" x14ac:dyDescent="0.3">
      <c r="A7040" s="20" t="s">
        <v>5545</v>
      </c>
      <c r="B7040" s="20" t="s">
        <v>23668</v>
      </c>
      <c r="C7040" t="s">
        <v>30677</v>
      </c>
    </row>
    <row r="7041" spans="1:3" ht="12" customHeight="1" x14ac:dyDescent="0.3">
      <c r="A7041" s="20" t="s">
        <v>1348</v>
      </c>
      <c r="B7041" s="20" t="s">
        <v>30678</v>
      </c>
      <c r="C7041" t="s">
        <v>23665</v>
      </c>
    </row>
    <row r="7042" spans="1:3" ht="12" customHeight="1" x14ac:dyDescent="0.3">
      <c r="A7042" s="20" t="s">
        <v>1078</v>
      </c>
      <c r="B7042" s="20" t="s">
        <v>16692</v>
      </c>
      <c r="C7042" t="s">
        <v>23774</v>
      </c>
    </row>
    <row r="7043" spans="1:3" ht="12" customHeight="1" x14ac:dyDescent="0.3">
      <c r="A7043" s="20" t="s">
        <v>4557</v>
      </c>
      <c r="B7043" s="20" t="s">
        <v>30679</v>
      </c>
      <c r="C7043" t="s">
        <v>23710</v>
      </c>
    </row>
    <row r="7044" spans="1:3" ht="12" customHeight="1" x14ac:dyDescent="0.3">
      <c r="A7044" s="20" t="s">
        <v>1923</v>
      </c>
      <c r="B7044" s="20" t="s">
        <v>24066</v>
      </c>
      <c r="C7044" t="s">
        <v>30680</v>
      </c>
    </row>
    <row r="7045" spans="1:3" ht="12" customHeight="1" x14ac:dyDescent="0.3">
      <c r="A7045" s="20" t="s">
        <v>5069</v>
      </c>
      <c r="B7045" s="20" t="s">
        <v>20729</v>
      </c>
      <c r="C7045" t="s">
        <v>30681</v>
      </c>
    </row>
    <row r="7046" spans="1:3" ht="12" customHeight="1" x14ac:dyDescent="0.3">
      <c r="A7046" s="20" t="s">
        <v>2836</v>
      </c>
      <c r="B7046" s="20" t="s">
        <v>20729</v>
      </c>
      <c r="C7046" t="s">
        <v>30682</v>
      </c>
    </row>
    <row r="7047" spans="1:3" ht="12" customHeight="1" x14ac:dyDescent="0.3">
      <c r="A7047" s="20" t="s">
        <v>7564</v>
      </c>
      <c r="B7047" s="20" t="s">
        <v>24569</v>
      </c>
      <c r="C7047" t="s">
        <v>30683</v>
      </c>
    </row>
    <row r="7048" spans="1:3" ht="12" customHeight="1" x14ac:dyDescent="0.3">
      <c r="A7048" s="20" t="s">
        <v>6678</v>
      </c>
      <c r="B7048" s="20" t="s">
        <v>30684</v>
      </c>
      <c r="C7048" t="s">
        <v>23697</v>
      </c>
    </row>
    <row r="7049" spans="1:3" ht="12" customHeight="1" x14ac:dyDescent="0.3">
      <c r="A7049" s="20" t="s">
        <v>2656</v>
      </c>
      <c r="B7049" s="20" t="s">
        <v>23668</v>
      </c>
      <c r="C7049" t="s">
        <v>30685</v>
      </c>
    </row>
    <row r="7050" spans="1:3" ht="12" customHeight="1" x14ac:dyDescent="0.3">
      <c r="A7050" s="20" t="s">
        <v>6495</v>
      </c>
      <c r="B7050" s="20" t="s">
        <v>30686</v>
      </c>
      <c r="C7050" t="s">
        <v>30687</v>
      </c>
    </row>
    <row r="7051" spans="1:3" ht="12" customHeight="1" x14ac:dyDescent="0.3">
      <c r="A7051" s="20" t="s">
        <v>6862</v>
      </c>
      <c r="B7051" s="20" t="s">
        <v>30688</v>
      </c>
      <c r="C7051" t="s">
        <v>23697</v>
      </c>
    </row>
    <row r="7052" spans="1:3" ht="12" customHeight="1" x14ac:dyDescent="0.3">
      <c r="A7052" s="20" t="s">
        <v>4394</v>
      </c>
      <c r="B7052" s="20" t="s">
        <v>30689</v>
      </c>
      <c r="C7052" t="s">
        <v>23731</v>
      </c>
    </row>
    <row r="7053" spans="1:3" ht="12" customHeight="1" x14ac:dyDescent="0.3">
      <c r="A7053" s="20" t="s">
        <v>7035</v>
      </c>
      <c r="B7053" s="20" t="s">
        <v>30690</v>
      </c>
      <c r="C7053" t="s">
        <v>23683</v>
      </c>
    </row>
    <row r="7054" spans="1:3" ht="12" customHeight="1" x14ac:dyDescent="0.3">
      <c r="A7054" s="20" t="s">
        <v>3359</v>
      </c>
      <c r="B7054" s="20" t="s">
        <v>30691</v>
      </c>
      <c r="C7054" t="s">
        <v>23661</v>
      </c>
    </row>
    <row r="7055" spans="1:3" ht="12" customHeight="1" x14ac:dyDescent="0.3">
      <c r="A7055" s="20" t="s">
        <v>6679</v>
      </c>
      <c r="B7055" s="20" t="s">
        <v>30692</v>
      </c>
      <c r="C7055" t="s">
        <v>23697</v>
      </c>
    </row>
    <row r="7056" spans="1:3" ht="12" customHeight="1" x14ac:dyDescent="0.3">
      <c r="A7056" s="20" t="s">
        <v>2956</v>
      </c>
      <c r="B7056" s="20" t="s">
        <v>30693</v>
      </c>
      <c r="C7056" t="s">
        <v>23665</v>
      </c>
    </row>
    <row r="7057" spans="1:3" ht="12" customHeight="1" x14ac:dyDescent="0.3">
      <c r="A7057" s="20" t="s">
        <v>7955</v>
      </c>
      <c r="B7057" s="20" t="s">
        <v>15587</v>
      </c>
      <c r="C7057" t="s">
        <v>30694</v>
      </c>
    </row>
    <row r="7058" spans="1:3" ht="12" customHeight="1" x14ac:dyDescent="0.3">
      <c r="A7058" s="20" t="s">
        <v>4123</v>
      </c>
      <c r="B7058" s="20" t="s">
        <v>30695</v>
      </c>
      <c r="C7058" t="s">
        <v>23683</v>
      </c>
    </row>
    <row r="7059" spans="1:3" ht="12" customHeight="1" x14ac:dyDescent="0.3">
      <c r="A7059" s="20" t="s">
        <v>4608</v>
      </c>
      <c r="B7059" s="20" t="s">
        <v>30696</v>
      </c>
      <c r="C7059" t="s">
        <v>25935</v>
      </c>
    </row>
    <row r="7060" spans="1:3" ht="12" customHeight="1" x14ac:dyDescent="0.3">
      <c r="A7060" s="20" t="s">
        <v>4357</v>
      </c>
      <c r="B7060" s="20" t="s">
        <v>30697</v>
      </c>
      <c r="C7060" t="s">
        <v>23823</v>
      </c>
    </row>
    <row r="7061" spans="1:3" ht="12" customHeight="1" x14ac:dyDescent="0.3">
      <c r="A7061" s="20" t="s">
        <v>1001</v>
      </c>
      <c r="B7061" s="20" t="s">
        <v>16612</v>
      </c>
      <c r="C7061" t="s">
        <v>30698</v>
      </c>
    </row>
    <row r="7062" spans="1:3" ht="12" customHeight="1" x14ac:dyDescent="0.3">
      <c r="A7062" s="20" t="s">
        <v>7472</v>
      </c>
      <c r="B7062" s="20" t="s">
        <v>23668</v>
      </c>
      <c r="C7062" t="s">
        <v>30699</v>
      </c>
    </row>
    <row r="7063" spans="1:3" ht="12" customHeight="1" x14ac:dyDescent="0.3">
      <c r="A7063" s="20" t="s">
        <v>5867</v>
      </c>
      <c r="B7063" s="20" t="s">
        <v>23668</v>
      </c>
      <c r="C7063" t="s">
        <v>30700</v>
      </c>
    </row>
    <row r="7064" spans="1:3" ht="12" customHeight="1" x14ac:dyDescent="0.3">
      <c r="A7064" s="20" t="s">
        <v>1002</v>
      </c>
      <c r="B7064" s="20" t="s">
        <v>30701</v>
      </c>
      <c r="C7064" t="s">
        <v>23683</v>
      </c>
    </row>
    <row r="7065" spans="1:3" ht="12" customHeight="1" x14ac:dyDescent="0.3">
      <c r="A7065" s="20" t="s">
        <v>3540</v>
      </c>
      <c r="B7065" s="20" t="s">
        <v>30702</v>
      </c>
      <c r="C7065" t="s">
        <v>23770</v>
      </c>
    </row>
    <row r="7066" spans="1:3" ht="12" customHeight="1" x14ac:dyDescent="0.3">
      <c r="A7066" s="20" t="s">
        <v>2837</v>
      </c>
      <c r="B7066" s="20" t="s">
        <v>24066</v>
      </c>
      <c r="C7066" t="s">
        <v>30703</v>
      </c>
    </row>
    <row r="7067" spans="1:3" ht="12" customHeight="1" x14ac:dyDescent="0.3">
      <c r="A7067" s="20" t="s">
        <v>3697</v>
      </c>
      <c r="B7067" s="20" t="s">
        <v>30704</v>
      </c>
      <c r="C7067" t="s">
        <v>23665</v>
      </c>
    </row>
    <row r="7068" spans="1:3" ht="12" customHeight="1" x14ac:dyDescent="0.3">
      <c r="A7068" s="20" t="s">
        <v>2838</v>
      </c>
      <c r="B7068" s="20" t="s">
        <v>18629</v>
      </c>
      <c r="C7068" t="s">
        <v>23775</v>
      </c>
    </row>
    <row r="7069" spans="1:3" ht="12" customHeight="1" x14ac:dyDescent="0.3">
      <c r="A7069" s="20" t="s">
        <v>7956</v>
      </c>
      <c r="B7069" s="20" t="s">
        <v>30705</v>
      </c>
      <c r="C7069" t="s">
        <v>23665</v>
      </c>
    </row>
    <row r="7070" spans="1:3" ht="12" customHeight="1" x14ac:dyDescent="0.3">
      <c r="A7070" s="20" t="s">
        <v>4834</v>
      </c>
      <c r="B7070" s="20" t="s">
        <v>30706</v>
      </c>
      <c r="C7070" t="s">
        <v>23683</v>
      </c>
    </row>
    <row r="7071" spans="1:3" ht="12" customHeight="1" x14ac:dyDescent="0.3">
      <c r="A7071" s="20" t="s">
        <v>3765</v>
      </c>
      <c r="B7071" s="20" t="s">
        <v>30707</v>
      </c>
      <c r="C7071" t="s">
        <v>24911</v>
      </c>
    </row>
    <row r="7072" spans="1:3" ht="12" customHeight="1" x14ac:dyDescent="0.3">
      <c r="A7072" s="20" t="s">
        <v>7473</v>
      </c>
      <c r="B7072" s="20" t="s">
        <v>23668</v>
      </c>
      <c r="C7072" t="s">
        <v>30708</v>
      </c>
    </row>
    <row r="7073" spans="1:3" ht="12" customHeight="1" x14ac:dyDescent="0.3">
      <c r="A7073" s="20" t="s">
        <v>7673</v>
      </c>
      <c r="B7073" s="20" t="s">
        <v>23668</v>
      </c>
      <c r="C7073" t="s">
        <v>30709</v>
      </c>
    </row>
    <row r="7074" spans="1:3" ht="12" customHeight="1" x14ac:dyDescent="0.3">
      <c r="A7074" s="20" t="s">
        <v>5695</v>
      </c>
      <c r="B7074" s="20" t="s">
        <v>30710</v>
      </c>
      <c r="C7074" t="s">
        <v>23683</v>
      </c>
    </row>
    <row r="7075" spans="1:3" ht="12" customHeight="1" x14ac:dyDescent="0.3">
      <c r="A7075" s="20" t="s">
        <v>3062</v>
      </c>
      <c r="B7075" s="20" t="s">
        <v>30711</v>
      </c>
      <c r="C7075" t="s">
        <v>23661</v>
      </c>
    </row>
    <row r="7076" spans="1:3" ht="12" customHeight="1" x14ac:dyDescent="0.3">
      <c r="A7076" s="20" t="s">
        <v>3063</v>
      </c>
      <c r="B7076" s="20" t="s">
        <v>30712</v>
      </c>
      <c r="C7076" t="s">
        <v>23661</v>
      </c>
    </row>
    <row r="7077" spans="1:3" ht="12" customHeight="1" x14ac:dyDescent="0.3">
      <c r="A7077" s="20" t="s">
        <v>7390</v>
      </c>
      <c r="B7077" s="20" t="s">
        <v>23668</v>
      </c>
      <c r="C7077" t="s">
        <v>30713</v>
      </c>
    </row>
    <row r="7078" spans="1:3" ht="12" customHeight="1" x14ac:dyDescent="0.3">
      <c r="A7078" s="20" t="s">
        <v>7474</v>
      </c>
      <c r="B7078" s="20" t="s">
        <v>23668</v>
      </c>
      <c r="C7078" t="s">
        <v>30714</v>
      </c>
    </row>
    <row r="7079" spans="1:3" ht="12" customHeight="1" x14ac:dyDescent="0.3">
      <c r="A7079" s="20" t="s">
        <v>2446</v>
      </c>
      <c r="B7079" s="20" t="s">
        <v>30715</v>
      </c>
      <c r="C7079" t="s">
        <v>23663</v>
      </c>
    </row>
    <row r="7080" spans="1:3" ht="12" customHeight="1" x14ac:dyDescent="0.3">
      <c r="A7080" s="20" t="s">
        <v>1003</v>
      </c>
      <c r="B7080" s="20" t="s">
        <v>23668</v>
      </c>
      <c r="C7080" t="s">
        <v>30716</v>
      </c>
    </row>
    <row r="7081" spans="1:3" ht="12" customHeight="1" x14ac:dyDescent="0.3">
      <c r="A7081" s="20" t="s">
        <v>6387</v>
      </c>
      <c r="B7081" s="20" t="s">
        <v>30717</v>
      </c>
      <c r="C7081" t="s">
        <v>23724</v>
      </c>
    </row>
    <row r="7082" spans="1:3" ht="12" customHeight="1" x14ac:dyDescent="0.3">
      <c r="A7082" s="20" t="s">
        <v>3834</v>
      </c>
      <c r="B7082" s="20" t="s">
        <v>30718</v>
      </c>
      <c r="C7082" t="s">
        <v>23683</v>
      </c>
    </row>
    <row r="7083" spans="1:3" ht="12" customHeight="1" x14ac:dyDescent="0.3">
      <c r="A7083" s="20" t="s">
        <v>826</v>
      </c>
      <c r="B7083" s="20" t="s">
        <v>16432</v>
      </c>
      <c r="C7083" t="s">
        <v>23719</v>
      </c>
    </row>
    <row r="7084" spans="1:3" ht="12" customHeight="1" x14ac:dyDescent="0.3">
      <c r="A7084" s="20" t="s">
        <v>2143</v>
      </c>
      <c r="B7084" s="20" t="s">
        <v>23668</v>
      </c>
      <c r="C7084" t="s">
        <v>30719</v>
      </c>
    </row>
    <row r="7085" spans="1:3" ht="12" customHeight="1" x14ac:dyDescent="0.3">
      <c r="A7085" s="20" t="s">
        <v>7585</v>
      </c>
      <c r="B7085" s="20" t="s">
        <v>30720</v>
      </c>
      <c r="C7085" t="s">
        <v>24007</v>
      </c>
    </row>
    <row r="7086" spans="1:3" ht="12" customHeight="1" x14ac:dyDescent="0.3">
      <c r="A7086" s="20" t="s">
        <v>5262</v>
      </c>
      <c r="B7086" s="20" t="s">
        <v>30721</v>
      </c>
      <c r="C7086" t="s">
        <v>23665</v>
      </c>
    </row>
    <row r="7087" spans="1:3" ht="12" customHeight="1" x14ac:dyDescent="0.3">
      <c r="A7087" s="20" t="s">
        <v>2839</v>
      </c>
      <c r="B7087" s="20" t="s">
        <v>24029</v>
      </c>
      <c r="C7087" t="s">
        <v>30722</v>
      </c>
    </row>
    <row r="7088" spans="1:3" ht="12" customHeight="1" x14ac:dyDescent="0.3">
      <c r="A7088" s="20" t="s">
        <v>1574</v>
      </c>
      <c r="B7088" s="20" t="s">
        <v>30723</v>
      </c>
      <c r="C7088" t="s">
        <v>23665</v>
      </c>
    </row>
    <row r="7089" spans="1:3" ht="12" customHeight="1" x14ac:dyDescent="0.3">
      <c r="A7089" s="20" t="s">
        <v>7957</v>
      </c>
      <c r="B7089" s="20" t="s">
        <v>30724</v>
      </c>
      <c r="C7089" t="s">
        <v>23665</v>
      </c>
    </row>
    <row r="7090" spans="1:3" ht="12" customHeight="1" x14ac:dyDescent="0.3">
      <c r="A7090" s="20" t="s">
        <v>6764</v>
      </c>
      <c r="B7090" s="20" t="s">
        <v>30725</v>
      </c>
      <c r="C7090" t="s">
        <v>23697</v>
      </c>
    </row>
    <row r="7091" spans="1:3" ht="12" customHeight="1" x14ac:dyDescent="0.3">
      <c r="A7091" s="20" t="s">
        <v>7958</v>
      </c>
      <c r="B7091" s="20" t="s">
        <v>30726</v>
      </c>
      <c r="C7091" t="s">
        <v>23665</v>
      </c>
    </row>
    <row r="7092" spans="1:3" ht="12" customHeight="1" x14ac:dyDescent="0.3">
      <c r="A7092" s="20" t="s">
        <v>7391</v>
      </c>
      <c r="B7092" s="20" t="s">
        <v>23668</v>
      </c>
      <c r="C7092" t="s">
        <v>30727</v>
      </c>
    </row>
    <row r="7093" spans="1:3" ht="12" customHeight="1" x14ac:dyDescent="0.3">
      <c r="A7093" s="20" t="s">
        <v>6496</v>
      </c>
      <c r="B7093" s="20" t="s">
        <v>30728</v>
      </c>
      <c r="C7093" t="s">
        <v>23675</v>
      </c>
    </row>
    <row r="7094" spans="1:3" ht="12" customHeight="1" x14ac:dyDescent="0.3">
      <c r="A7094" s="20" t="s">
        <v>5020</v>
      </c>
      <c r="B7094" s="20" t="s">
        <v>23721</v>
      </c>
      <c r="C7094" t="s">
        <v>30729</v>
      </c>
    </row>
    <row r="7095" spans="1:3" ht="12" customHeight="1" x14ac:dyDescent="0.3">
      <c r="A7095" s="20" t="s">
        <v>3952</v>
      </c>
      <c r="B7095" s="20" t="s">
        <v>23668</v>
      </c>
      <c r="C7095" t="s">
        <v>30730</v>
      </c>
    </row>
    <row r="7096" spans="1:3" ht="12" customHeight="1" x14ac:dyDescent="0.3">
      <c r="A7096" s="20" t="s">
        <v>3997</v>
      </c>
      <c r="B7096" s="20" t="s">
        <v>30731</v>
      </c>
      <c r="C7096" t="s">
        <v>23665</v>
      </c>
    </row>
    <row r="7097" spans="1:3" ht="12" customHeight="1" x14ac:dyDescent="0.3">
      <c r="A7097" s="20" t="s">
        <v>5782</v>
      </c>
      <c r="B7097" s="20" t="s">
        <v>30732</v>
      </c>
      <c r="C7097" t="s">
        <v>23870</v>
      </c>
    </row>
    <row r="7098" spans="1:3" ht="12" customHeight="1" x14ac:dyDescent="0.3">
      <c r="A7098" s="20" t="s">
        <v>5359</v>
      </c>
      <c r="B7098" s="20" t="s">
        <v>30733</v>
      </c>
      <c r="C7098" t="s">
        <v>23708</v>
      </c>
    </row>
    <row r="7099" spans="1:3" ht="12" customHeight="1" x14ac:dyDescent="0.3">
      <c r="A7099" s="20" t="s">
        <v>1155</v>
      </c>
      <c r="B7099" s="20" t="s">
        <v>30734</v>
      </c>
      <c r="C7099" t="s">
        <v>23665</v>
      </c>
    </row>
    <row r="7100" spans="1:3" ht="12" customHeight="1" x14ac:dyDescent="0.3">
      <c r="A7100" s="20" t="s">
        <v>4518</v>
      </c>
      <c r="B7100" s="20" t="s">
        <v>30735</v>
      </c>
      <c r="C7100" t="s">
        <v>23710</v>
      </c>
    </row>
    <row r="7101" spans="1:3" ht="12" customHeight="1" x14ac:dyDescent="0.3">
      <c r="A7101" s="20" t="s">
        <v>4911</v>
      </c>
      <c r="B7101" s="20" t="s">
        <v>30736</v>
      </c>
      <c r="C7101" t="s">
        <v>30737</v>
      </c>
    </row>
    <row r="7102" spans="1:3" ht="12" customHeight="1" x14ac:dyDescent="0.3">
      <c r="A7102" s="20" t="s">
        <v>3766</v>
      </c>
      <c r="B7102" s="20" t="s">
        <v>30738</v>
      </c>
      <c r="C7102" t="s">
        <v>23812</v>
      </c>
    </row>
    <row r="7103" spans="1:3" ht="12" customHeight="1" x14ac:dyDescent="0.3">
      <c r="A7103" s="20" t="s">
        <v>4705</v>
      </c>
      <c r="B7103" s="20" t="s">
        <v>30739</v>
      </c>
      <c r="C7103" t="s">
        <v>23665</v>
      </c>
    </row>
    <row r="7104" spans="1:3" ht="12" customHeight="1" x14ac:dyDescent="0.3">
      <c r="A7104" s="20" t="s">
        <v>5021</v>
      </c>
      <c r="B7104" s="20" t="s">
        <v>30740</v>
      </c>
      <c r="C7104" t="s">
        <v>23665</v>
      </c>
    </row>
    <row r="7105" spans="1:3" ht="12" customHeight="1" x14ac:dyDescent="0.3">
      <c r="A7105" s="20" t="s">
        <v>1079</v>
      </c>
      <c r="B7105" s="20" t="s">
        <v>16693</v>
      </c>
      <c r="C7105" t="s">
        <v>23774</v>
      </c>
    </row>
    <row r="7106" spans="1:3" ht="12" customHeight="1" x14ac:dyDescent="0.3">
      <c r="A7106" s="20" t="s">
        <v>5453</v>
      </c>
      <c r="B7106" s="20" t="s">
        <v>30741</v>
      </c>
      <c r="C7106" t="s">
        <v>23665</v>
      </c>
    </row>
    <row r="7107" spans="1:3" ht="12" customHeight="1" x14ac:dyDescent="0.3">
      <c r="A7107" s="20" t="s">
        <v>3541</v>
      </c>
      <c r="B7107" s="20" t="s">
        <v>30742</v>
      </c>
      <c r="C7107" t="s">
        <v>23770</v>
      </c>
    </row>
    <row r="7108" spans="1:3" ht="12" customHeight="1" x14ac:dyDescent="0.3">
      <c r="A7108" s="20" t="s">
        <v>6497</v>
      </c>
      <c r="B7108" s="20" t="s">
        <v>30743</v>
      </c>
      <c r="C7108" t="s">
        <v>23675</v>
      </c>
    </row>
    <row r="7109" spans="1:3" ht="12" customHeight="1" x14ac:dyDescent="0.3">
      <c r="A7109" s="20" t="s">
        <v>3360</v>
      </c>
      <c r="B7109" s="20" t="s">
        <v>30744</v>
      </c>
      <c r="C7109" t="s">
        <v>24074</v>
      </c>
    </row>
    <row r="7110" spans="1:3" ht="12" customHeight="1" x14ac:dyDescent="0.3">
      <c r="A7110" s="20" t="s">
        <v>2840</v>
      </c>
      <c r="B7110" s="20" t="s">
        <v>30745</v>
      </c>
      <c r="C7110" t="s">
        <v>23665</v>
      </c>
    </row>
    <row r="7111" spans="1:3" ht="12" customHeight="1" x14ac:dyDescent="0.3">
      <c r="A7111" s="20" t="s">
        <v>7475</v>
      </c>
      <c r="B7111" s="20" t="s">
        <v>23668</v>
      </c>
      <c r="C7111" t="s">
        <v>30746</v>
      </c>
    </row>
    <row r="7112" spans="1:3" ht="12" customHeight="1" x14ac:dyDescent="0.3">
      <c r="A7112" s="20" t="s">
        <v>827</v>
      </c>
      <c r="B7112" s="20" t="s">
        <v>16433</v>
      </c>
      <c r="C7112" t="s">
        <v>23719</v>
      </c>
    </row>
    <row r="7113" spans="1:3" ht="12" customHeight="1" x14ac:dyDescent="0.3">
      <c r="A7113" s="20" t="s">
        <v>3064</v>
      </c>
      <c r="B7113" s="20" t="s">
        <v>30747</v>
      </c>
      <c r="C7113" t="s">
        <v>23661</v>
      </c>
    </row>
    <row r="7114" spans="1:3" ht="12" customHeight="1" x14ac:dyDescent="0.3">
      <c r="A7114" s="20" t="s">
        <v>5696</v>
      </c>
      <c r="B7114" s="20" t="s">
        <v>23927</v>
      </c>
      <c r="C7114" t="s">
        <v>30748</v>
      </c>
    </row>
    <row r="7115" spans="1:3" ht="12" customHeight="1" x14ac:dyDescent="0.3">
      <c r="A7115" s="20" t="s">
        <v>6680</v>
      </c>
      <c r="B7115" s="20" t="s">
        <v>30749</v>
      </c>
      <c r="C7115" t="s">
        <v>23697</v>
      </c>
    </row>
    <row r="7116" spans="1:3" ht="12" customHeight="1" x14ac:dyDescent="0.3">
      <c r="A7116" s="20" t="s">
        <v>5312</v>
      </c>
      <c r="B7116" s="20" t="s">
        <v>30750</v>
      </c>
      <c r="C7116" t="s">
        <v>23839</v>
      </c>
    </row>
    <row r="7117" spans="1:3" ht="12" customHeight="1" x14ac:dyDescent="0.3">
      <c r="A7117" s="20" t="s">
        <v>2144</v>
      </c>
      <c r="B7117" s="20" t="s">
        <v>23721</v>
      </c>
      <c r="C7117" t="s">
        <v>30751</v>
      </c>
    </row>
    <row r="7118" spans="1:3" ht="12" customHeight="1" x14ac:dyDescent="0.3">
      <c r="A7118" s="20" t="s">
        <v>2841</v>
      </c>
      <c r="B7118" s="20" t="s">
        <v>15587</v>
      </c>
      <c r="C7118" t="s">
        <v>30752</v>
      </c>
    </row>
    <row r="7119" spans="1:3" ht="12" customHeight="1" x14ac:dyDescent="0.3">
      <c r="A7119" s="20" t="s">
        <v>6142</v>
      </c>
      <c r="B7119" s="20" t="s">
        <v>23721</v>
      </c>
      <c r="C7119" t="s">
        <v>30753</v>
      </c>
    </row>
    <row r="7120" spans="1:3" ht="12" customHeight="1" x14ac:dyDescent="0.3">
      <c r="A7120" s="20" t="s">
        <v>6302</v>
      </c>
      <c r="B7120" s="20" t="s">
        <v>23758</v>
      </c>
      <c r="C7120" t="s">
        <v>30754</v>
      </c>
    </row>
    <row r="7121" spans="1:3" ht="12" customHeight="1" x14ac:dyDescent="0.3">
      <c r="A7121" s="20" t="s">
        <v>5983</v>
      </c>
      <c r="B7121" s="20" t="s">
        <v>30755</v>
      </c>
      <c r="C7121" t="s">
        <v>24140</v>
      </c>
    </row>
    <row r="7122" spans="1:3" ht="12" customHeight="1" x14ac:dyDescent="0.3">
      <c r="A7122" s="20" t="s">
        <v>5546</v>
      </c>
      <c r="B7122" s="20" t="s">
        <v>30756</v>
      </c>
      <c r="C7122" t="s">
        <v>23665</v>
      </c>
    </row>
    <row r="7123" spans="1:3" ht="12" customHeight="1" x14ac:dyDescent="0.3">
      <c r="A7123" s="20" t="s">
        <v>4519</v>
      </c>
      <c r="B7123" s="20" t="s">
        <v>23758</v>
      </c>
      <c r="C7123" t="s">
        <v>30757</v>
      </c>
    </row>
    <row r="7124" spans="1:3" ht="12" customHeight="1" x14ac:dyDescent="0.3">
      <c r="A7124" s="20" t="s">
        <v>1223</v>
      </c>
      <c r="B7124" s="20" t="s">
        <v>23668</v>
      </c>
      <c r="C7124" t="s">
        <v>30758</v>
      </c>
    </row>
    <row r="7125" spans="1:3" ht="12" customHeight="1" x14ac:dyDescent="0.3">
      <c r="A7125" s="20" t="s">
        <v>267</v>
      </c>
      <c r="B7125" s="20" t="s">
        <v>30759</v>
      </c>
      <c r="C7125" t="s">
        <v>30760</v>
      </c>
    </row>
    <row r="7126" spans="1:3" ht="12" customHeight="1" x14ac:dyDescent="0.3">
      <c r="A7126" s="20" t="s">
        <v>5454</v>
      </c>
      <c r="B7126" s="20" t="s">
        <v>23668</v>
      </c>
      <c r="C7126" t="s">
        <v>30761</v>
      </c>
    </row>
    <row r="7127" spans="1:3" ht="12" customHeight="1" x14ac:dyDescent="0.3">
      <c r="A7127" s="20" t="s">
        <v>6252</v>
      </c>
      <c r="B7127" s="20" t="s">
        <v>30762</v>
      </c>
      <c r="C7127" t="s">
        <v>23724</v>
      </c>
    </row>
    <row r="7128" spans="1:3" ht="12" customHeight="1" x14ac:dyDescent="0.3">
      <c r="A7128" s="20" t="s">
        <v>2447</v>
      </c>
      <c r="B7128" s="20" t="s">
        <v>24066</v>
      </c>
      <c r="C7128" t="s">
        <v>30763</v>
      </c>
    </row>
    <row r="7129" spans="1:3" ht="12" customHeight="1" x14ac:dyDescent="0.3">
      <c r="A7129" s="20" t="s">
        <v>471</v>
      </c>
      <c r="B7129" s="20" t="s">
        <v>16070</v>
      </c>
      <c r="C7129" t="s">
        <v>23719</v>
      </c>
    </row>
    <row r="7130" spans="1:3" ht="12" customHeight="1" x14ac:dyDescent="0.3">
      <c r="A7130" s="20" t="s">
        <v>5455</v>
      </c>
      <c r="B7130" s="20" t="s">
        <v>23668</v>
      </c>
      <c r="C7130" t="s">
        <v>30764</v>
      </c>
    </row>
    <row r="7131" spans="1:3" ht="12" customHeight="1" x14ac:dyDescent="0.3">
      <c r="A7131" s="20" t="s">
        <v>2448</v>
      </c>
      <c r="B7131" s="20" t="s">
        <v>30765</v>
      </c>
      <c r="C7131" t="s">
        <v>23663</v>
      </c>
    </row>
    <row r="7132" spans="1:3" ht="12" customHeight="1" x14ac:dyDescent="0.3">
      <c r="A7132" s="20" t="s">
        <v>5263</v>
      </c>
      <c r="B7132" s="20" t="s">
        <v>23677</v>
      </c>
      <c r="C7132" t="s">
        <v>30766</v>
      </c>
    </row>
    <row r="7133" spans="1:3" ht="12" customHeight="1" x14ac:dyDescent="0.3">
      <c r="A7133" s="20" t="s">
        <v>1489</v>
      </c>
      <c r="B7133" s="20" t="s">
        <v>30767</v>
      </c>
      <c r="C7133" t="s">
        <v>23829</v>
      </c>
    </row>
    <row r="7134" spans="1:3" ht="12" customHeight="1" x14ac:dyDescent="0.3">
      <c r="A7134" s="20" t="s">
        <v>3953</v>
      </c>
      <c r="B7134" s="20" t="s">
        <v>23668</v>
      </c>
      <c r="C7134" t="s">
        <v>30768</v>
      </c>
    </row>
    <row r="7135" spans="1:3" ht="12" customHeight="1" x14ac:dyDescent="0.3">
      <c r="A7135" s="20" t="s">
        <v>5547</v>
      </c>
      <c r="B7135" s="20" t="s">
        <v>30769</v>
      </c>
      <c r="C7135" t="s">
        <v>23665</v>
      </c>
    </row>
    <row r="7136" spans="1:3" ht="12" customHeight="1" x14ac:dyDescent="0.3">
      <c r="A7136" s="20" t="s">
        <v>7476</v>
      </c>
      <c r="B7136" s="20" t="s">
        <v>23758</v>
      </c>
      <c r="C7136" t="s">
        <v>30770</v>
      </c>
    </row>
    <row r="7137" spans="1:3" ht="12" customHeight="1" x14ac:dyDescent="0.3">
      <c r="A7137" s="20" t="s">
        <v>6143</v>
      </c>
      <c r="B7137" s="20" t="s">
        <v>23974</v>
      </c>
      <c r="C7137" t="s">
        <v>23697</v>
      </c>
    </row>
    <row r="7138" spans="1:3" ht="12" customHeight="1" x14ac:dyDescent="0.3">
      <c r="A7138" s="20" t="s">
        <v>7392</v>
      </c>
      <c r="B7138" s="20" t="s">
        <v>30771</v>
      </c>
      <c r="C7138" t="s">
        <v>24096</v>
      </c>
    </row>
    <row r="7139" spans="1:3" ht="12" customHeight="1" x14ac:dyDescent="0.3">
      <c r="A7139" s="20" t="s">
        <v>2312</v>
      </c>
      <c r="B7139" s="20" t="s">
        <v>30772</v>
      </c>
      <c r="C7139" t="s">
        <v>23672</v>
      </c>
    </row>
    <row r="7140" spans="1:3" ht="12" customHeight="1" x14ac:dyDescent="0.3">
      <c r="A7140" s="20" t="s">
        <v>268</v>
      </c>
      <c r="B7140" s="20" t="s">
        <v>30773</v>
      </c>
      <c r="C7140" t="s">
        <v>23775</v>
      </c>
    </row>
    <row r="7141" spans="1:3" ht="12" customHeight="1" x14ac:dyDescent="0.3">
      <c r="A7141" s="20" t="s">
        <v>1080</v>
      </c>
      <c r="B7141" s="20" t="s">
        <v>16694</v>
      </c>
      <c r="C7141" t="s">
        <v>23774</v>
      </c>
    </row>
    <row r="7142" spans="1:3" ht="12" customHeight="1" x14ac:dyDescent="0.3">
      <c r="A7142" s="20" t="s">
        <v>5868</v>
      </c>
      <c r="B7142" s="20" t="s">
        <v>30774</v>
      </c>
      <c r="C7142" t="s">
        <v>30775</v>
      </c>
    </row>
    <row r="7143" spans="1:3" ht="12" customHeight="1" x14ac:dyDescent="0.3">
      <c r="A7143" s="20" t="s">
        <v>2313</v>
      </c>
      <c r="B7143" s="20" t="s">
        <v>30776</v>
      </c>
      <c r="C7143" t="s">
        <v>23683</v>
      </c>
    </row>
    <row r="7144" spans="1:3" ht="12" customHeight="1" x14ac:dyDescent="0.3">
      <c r="A7144" s="20" t="s">
        <v>1924</v>
      </c>
      <c r="B7144" s="20" t="s">
        <v>30777</v>
      </c>
      <c r="C7144" t="s">
        <v>23663</v>
      </c>
    </row>
    <row r="7145" spans="1:3" ht="12" customHeight="1" x14ac:dyDescent="0.3">
      <c r="A7145" s="20" t="s">
        <v>701</v>
      </c>
      <c r="B7145" s="20" t="s">
        <v>30778</v>
      </c>
      <c r="C7145" t="s">
        <v>23719</v>
      </c>
    </row>
    <row r="7146" spans="1:3" ht="12" customHeight="1" x14ac:dyDescent="0.3">
      <c r="A7146" s="20" t="s">
        <v>5148</v>
      </c>
      <c r="B7146" s="20" t="s">
        <v>30779</v>
      </c>
      <c r="C7146" t="s">
        <v>23683</v>
      </c>
    </row>
    <row r="7147" spans="1:3" ht="12" customHeight="1" x14ac:dyDescent="0.3">
      <c r="A7147" s="20" t="s">
        <v>269</v>
      </c>
      <c r="B7147" s="20" t="s">
        <v>30780</v>
      </c>
      <c r="C7147" t="s">
        <v>23719</v>
      </c>
    </row>
    <row r="7148" spans="1:3" ht="12" customHeight="1" x14ac:dyDescent="0.3">
      <c r="A7148" s="20" t="s">
        <v>2314</v>
      </c>
      <c r="B7148" s="20" t="s">
        <v>30781</v>
      </c>
      <c r="C7148" t="s">
        <v>23663</v>
      </c>
    </row>
    <row r="7149" spans="1:3" ht="12" customHeight="1" x14ac:dyDescent="0.3">
      <c r="A7149" s="20" t="s">
        <v>2316</v>
      </c>
      <c r="B7149" s="20" t="s">
        <v>15587</v>
      </c>
      <c r="C7149" t="s">
        <v>30782</v>
      </c>
    </row>
    <row r="7150" spans="1:3" ht="12" customHeight="1" x14ac:dyDescent="0.3">
      <c r="A7150" s="20" t="s">
        <v>14867</v>
      </c>
      <c r="B7150" s="20" t="s">
        <v>23677</v>
      </c>
      <c r="C7150" t="s">
        <v>30783</v>
      </c>
    </row>
    <row r="7151" spans="1:3" ht="12" customHeight="1" x14ac:dyDescent="0.3">
      <c r="A7151" s="20" t="s">
        <v>14868</v>
      </c>
      <c r="B7151" s="20" t="s">
        <v>30784</v>
      </c>
      <c r="C7151" t="s">
        <v>23663</v>
      </c>
    </row>
    <row r="7152" spans="1:3" ht="12" customHeight="1" x14ac:dyDescent="0.3">
      <c r="A7152" s="20" t="s">
        <v>14869</v>
      </c>
      <c r="B7152" s="20" t="s">
        <v>30785</v>
      </c>
      <c r="C7152" t="s">
        <v>30786</v>
      </c>
    </row>
    <row r="7153" spans="1:3" ht="12" customHeight="1" x14ac:dyDescent="0.3">
      <c r="A7153" s="20" t="s">
        <v>14870</v>
      </c>
      <c r="B7153" s="20" t="s">
        <v>30787</v>
      </c>
      <c r="C7153" t="s">
        <v>23663</v>
      </c>
    </row>
    <row r="7154" spans="1:3" ht="12" customHeight="1" x14ac:dyDescent="0.3">
      <c r="A7154" s="20" t="s">
        <v>14871</v>
      </c>
      <c r="B7154" s="20" t="s">
        <v>30788</v>
      </c>
      <c r="C7154" t="s">
        <v>23663</v>
      </c>
    </row>
    <row r="7155" spans="1:3" ht="12" customHeight="1" x14ac:dyDescent="0.3">
      <c r="A7155" s="20" t="s">
        <v>5869</v>
      </c>
      <c r="B7155" s="20" t="s">
        <v>30789</v>
      </c>
      <c r="C7155" t="s">
        <v>23697</v>
      </c>
    </row>
    <row r="7156" spans="1:3" ht="12" customHeight="1" x14ac:dyDescent="0.3">
      <c r="A7156" s="20" t="s">
        <v>3272</v>
      </c>
      <c r="B7156" s="20" t="s">
        <v>30790</v>
      </c>
      <c r="C7156" t="s">
        <v>23729</v>
      </c>
    </row>
    <row r="7157" spans="1:3" ht="12" customHeight="1" x14ac:dyDescent="0.3">
      <c r="A7157" s="20" t="s">
        <v>6765</v>
      </c>
      <c r="B7157" s="20" t="s">
        <v>30791</v>
      </c>
      <c r="C7157" t="s">
        <v>23697</v>
      </c>
    </row>
    <row r="7158" spans="1:3" ht="12" customHeight="1" x14ac:dyDescent="0.3">
      <c r="A7158" s="20" t="s">
        <v>1575</v>
      </c>
      <c r="B7158" s="20" t="s">
        <v>30792</v>
      </c>
      <c r="C7158" t="s">
        <v>23663</v>
      </c>
    </row>
    <row r="7159" spans="1:3" ht="12" customHeight="1" x14ac:dyDescent="0.3">
      <c r="A7159" s="20" t="s">
        <v>5984</v>
      </c>
    </row>
    <row r="7160" spans="1:3" ht="12" customHeight="1" x14ac:dyDescent="0.3">
      <c r="A7160" s="20" t="s">
        <v>702</v>
      </c>
      <c r="B7160" s="20" t="s">
        <v>30793</v>
      </c>
      <c r="C7160" t="s">
        <v>23665</v>
      </c>
    </row>
    <row r="7161" spans="1:3" ht="12" customHeight="1" x14ac:dyDescent="0.3">
      <c r="A7161" s="20" t="s">
        <v>6144</v>
      </c>
      <c r="B7161" s="20" t="s">
        <v>30794</v>
      </c>
      <c r="C7161" t="s">
        <v>23697</v>
      </c>
    </row>
    <row r="7162" spans="1:3" ht="12" customHeight="1" x14ac:dyDescent="0.3">
      <c r="A7162" s="20" t="s">
        <v>1927</v>
      </c>
      <c r="B7162" s="20" t="s">
        <v>23677</v>
      </c>
      <c r="C7162" t="s">
        <v>30795</v>
      </c>
    </row>
    <row r="7163" spans="1:3" ht="12" customHeight="1" x14ac:dyDescent="0.3">
      <c r="A7163" s="20" t="s">
        <v>270</v>
      </c>
      <c r="B7163" s="20" t="s">
        <v>23668</v>
      </c>
      <c r="C7163" t="s">
        <v>30796</v>
      </c>
    </row>
    <row r="7164" spans="1:3" ht="12" customHeight="1" x14ac:dyDescent="0.3">
      <c r="A7164" s="20" t="s">
        <v>703</v>
      </c>
      <c r="B7164" s="20" t="s">
        <v>30797</v>
      </c>
      <c r="C7164" t="s">
        <v>23665</v>
      </c>
    </row>
    <row r="7165" spans="1:3" ht="12" customHeight="1" x14ac:dyDescent="0.3">
      <c r="A7165" s="20" t="s">
        <v>4783</v>
      </c>
      <c r="B7165" s="20" t="s">
        <v>30798</v>
      </c>
      <c r="C7165" t="s">
        <v>25937</v>
      </c>
    </row>
    <row r="7166" spans="1:3" ht="12" customHeight="1" x14ac:dyDescent="0.3">
      <c r="A7166" s="20" t="s">
        <v>6303</v>
      </c>
      <c r="B7166" s="20" t="s">
        <v>30799</v>
      </c>
      <c r="C7166" t="s">
        <v>23724</v>
      </c>
    </row>
    <row r="7167" spans="1:3" ht="12" customHeight="1" x14ac:dyDescent="0.3">
      <c r="A7167" s="20" t="s">
        <v>3542</v>
      </c>
      <c r="B7167" s="20" t="s">
        <v>30800</v>
      </c>
      <c r="C7167" t="s">
        <v>23770</v>
      </c>
    </row>
    <row r="7168" spans="1:3" ht="12" customHeight="1" x14ac:dyDescent="0.3">
      <c r="A7168" s="20" t="s">
        <v>3065</v>
      </c>
      <c r="B7168" s="20" t="s">
        <v>30801</v>
      </c>
      <c r="C7168" t="s">
        <v>23661</v>
      </c>
    </row>
    <row r="7169" spans="1:3" ht="12" customHeight="1" x14ac:dyDescent="0.3">
      <c r="A7169" s="20" t="s">
        <v>5456</v>
      </c>
      <c r="B7169" s="20" t="s">
        <v>30802</v>
      </c>
      <c r="C7169" t="s">
        <v>23665</v>
      </c>
    </row>
    <row r="7170" spans="1:3" ht="12" customHeight="1" x14ac:dyDescent="0.3">
      <c r="A7170" s="20" t="s">
        <v>5783</v>
      </c>
      <c r="B7170" s="20" t="s">
        <v>21613</v>
      </c>
      <c r="C7170" t="s">
        <v>23776</v>
      </c>
    </row>
    <row r="7171" spans="1:3" ht="12" customHeight="1" x14ac:dyDescent="0.3">
      <c r="A7171" s="20" t="s">
        <v>3361</v>
      </c>
      <c r="B7171" s="20" t="s">
        <v>30803</v>
      </c>
      <c r="C7171" t="s">
        <v>23665</v>
      </c>
    </row>
    <row r="7172" spans="1:3" ht="12" customHeight="1" x14ac:dyDescent="0.3">
      <c r="A7172" s="20" t="s">
        <v>7137</v>
      </c>
      <c r="B7172" s="20" t="s">
        <v>23668</v>
      </c>
      <c r="C7172" t="s">
        <v>30804</v>
      </c>
    </row>
    <row r="7173" spans="1:3" ht="12" customHeight="1" x14ac:dyDescent="0.3">
      <c r="A7173" s="20" t="s">
        <v>6207</v>
      </c>
      <c r="B7173" s="20" t="s">
        <v>30805</v>
      </c>
      <c r="C7173" t="s">
        <v>23665</v>
      </c>
    </row>
    <row r="7174" spans="1:3" ht="12" customHeight="1" x14ac:dyDescent="0.3">
      <c r="A7174" s="20" t="s">
        <v>7147</v>
      </c>
      <c r="B7174" s="20" t="s">
        <v>23668</v>
      </c>
      <c r="C7174" t="s">
        <v>30806</v>
      </c>
    </row>
    <row r="7175" spans="1:3" ht="12" customHeight="1" x14ac:dyDescent="0.3">
      <c r="A7175" s="20" t="s">
        <v>704</v>
      </c>
      <c r="B7175" s="20" t="s">
        <v>30807</v>
      </c>
      <c r="C7175" t="s">
        <v>23665</v>
      </c>
    </row>
    <row r="7176" spans="1:3" ht="12" customHeight="1" x14ac:dyDescent="0.3">
      <c r="A7176" s="20" t="s">
        <v>7036</v>
      </c>
      <c r="B7176" s="20" t="s">
        <v>24178</v>
      </c>
      <c r="C7176" t="s">
        <v>30808</v>
      </c>
    </row>
    <row r="7177" spans="1:3" ht="12" customHeight="1" x14ac:dyDescent="0.3">
      <c r="A7177" s="20" t="s">
        <v>2317</v>
      </c>
      <c r="B7177" s="20" t="s">
        <v>30809</v>
      </c>
      <c r="C7177" t="s">
        <v>23663</v>
      </c>
    </row>
    <row r="7178" spans="1:3" ht="12" customHeight="1" x14ac:dyDescent="0.3">
      <c r="A7178" s="20" t="s">
        <v>5457</v>
      </c>
      <c r="B7178" s="20" t="s">
        <v>30810</v>
      </c>
      <c r="C7178" t="s">
        <v>23683</v>
      </c>
    </row>
    <row r="7179" spans="1:3" ht="12" customHeight="1" x14ac:dyDescent="0.3">
      <c r="A7179" s="20" t="s">
        <v>2957</v>
      </c>
      <c r="B7179" s="20" t="s">
        <v>30811</v>
      </c>
      <c r="C7179" t="s">
        <v>30812</v>
      </c>
    </row>
    <row r="7180" spans="1:3" ht="12" customHeight="1" x14ac:dyDescent="0.3">
      <c r="A7180" s="20" t="s">
        <v>3066</v>
      </c>
      <c r="B7180" s="20" t="s">
        <v>30813</v>
      </c>
      <c r="C7180" t="s">
        <v>23661</v>
      </c>
    </row>
    <row r="7181" spans="1:3" ht="12" customHeight="1" x14ac:dyDescent="0.3">
      <c r="A7181" s="20" t="s">
        <v>4913</v>
      </c>
      <c r="B7181" s="20" t="s">
        <v>30814</v>
      </c>
      <c r="C7181" t="s">
        <v>23665</v>
      </c>
    </row>
    <row r="7182" spans="1:3" ht="12" customHeight="1" x14ac:dyDescent="0.3">
      <c r="A7182" s="20" t="s">
        <v>5149</v>
      </c>
      <c r="B7182" s="20" t="s">
        <v>30815</v>
      </c>
      <c r="C7182" t="s">
        <v>23683</v>
      </c>
    </row>
    <row r="7183" spans="1:3" ht="12" customHeight="1" x14ac:dyDescent="0.3">
      <c r="A7183" s="20" t="s">
        <v>6283</v>
      </c>
      <c r="B7183" s="20" t="s">
        <v>23721</v>
      </c>
      <c r="C7183" t="s">
        <v>30816</v>
      </c>
    </row>
    <row r="7184" spans="1:3" ht="12" customHeight="1" x14ac:dyDescent="0.3">
      <c r="A7184" s="20" t="s">
        <v>2450</v>
      </c>
      <c r="B7184" s="20" t="s">
        <v>30817</v>
      </c>
      <c r="C7184" t="s">
        <v>23663</v>
      </c>
    </row>
    <row r="7185" spans="1:3" ht="12" customHeight="1" x14ac:dyDescent="0.3">
      <c r="A7185" s="20" t="s">
        <v>4912</v>
      </c>
      <c r="B7185" s="20" t="s">
        <v>22114</v>
      </c>
      <c r="C7185" t="s">
        <v>30818</v>
      </c>
    </row>
    <row r="7186" spans="1:3" ht="12" customHeight="1" x14ac:dyDescent="0.3">
      <c r="A7186" s="20" t="s">
        <v>5458</v>
      </c>
      <c r="B7186" s="20" t="s">
        <v>23668</v>
      </c>
      <c r="C7186" t="s">
        <v>30819</v>
      </c>
    </row>
    <row r="7187" spans="1:3" ht="12" customHeight="1" x14ac:dyDescent="0.3">
      <c r="A7187" s="20" t="s">
        <v>5313</v>
      </c>
      <c r="B7187" s="20" t="s">
        <v>30820</v>
      </c>
      <c r="C7187" t="s">
        <v>23665</v>
      </c>
    </row>
    <row r="7188" spans="1:3" ht="12" customHeight="1" x14ac:dyDescent="0.3">
      <c r="A7188" s="20" t="s">
        <v>2318</v>
      </c>
      <c r="B7188" s="20" t="s">
        <v>23668</v>
      </c>
      <c r="C7188" t="s">
        <v>30821</v>
      </c>
    </row>
    <row r="7189" spans="1:3" ht="12" customHeight="1" x14ac:dyDescent="0.3">
      <c r="A7189" s="20" t="s">
        <v>3835</v>
      </c>
      <c r="B7189" s="20" t="s">
        <v>30822</v>
      </c>
      <c r="C7189" t="s">
        <v>23683</v>
      </c>
    </row>
    <row r="7190" spans="1:3" ht="12" customHeight="1" x14ac:dyDescent="0.3">
      <c r="A7190" s="20" t="s">
        <v>3954</v>
      </c>
      <c r="B7190" s="20" t="s">
        <v>23668</v>
      </c>
      <c r="C7190" t="s">
        <v>30823</v>
      </c>
    </row>
    <row r="7191" spans="1:3" ht="12" customHeight="1" x14ac:dyDescent="0.3">
      <c r="A7191" s="20" t="s">
        <v>5985</v>
      </c>
      <c r="B7191" s="20" t="s">
        <v>30824</v>
      </c>
      <c r="C7191" t="s">
        <v>26193</v>
      </c>
    </row>
    <row r="7192" spans="1:3" ht="12" customHeight="1" x14ac:dyDescent="0.3">
      <c r="A7192" s="20" t="s">
        <v>4429</v>
      </c>
      <c r="B7192" s="20" t="s">
        <v>30825</v>
      </c>
      <c r="C7192" t="s">
        <v>23667</v>
      </c>
    </row>
    <row r="7193" spans="1:3" ht="12" customHeight="1" x14ac:dyDescent="0.3">
      <c r="A7193" s="20" t="s">
        <v>5022</v>
      </c>
      <c r="B7193" s="20" t="s">
        <v>30826</v>
      </c>
      <c r="C7193" t="s">
        <v>25120</v>
      </c>
    </row>
    <row r="7194" spans="1:3" ht="12" customHeight="1" x14ac:dyDescent="0.3">
      <c r="A7194" s="20" t="s">
        <v>7477</v>
      </c>
      <c r="B7194" s="20" t="s">
        <v>23668</v>
      </c>
      <c r="C7194" t="s">
        <v>30827</v>
      </c>
    </row>
    <row r="7195" spans="1:3" ht="12" customHeight="1" x14ac:dyDescent="0.3">
      <c r="A7195" s="20" t="s">
        <v>1004</v>
      </c>
      <c r="B7195" s="20" t="s">
        <v>30828</v>
      </c>
      <c r="C7195" t="s">
        <v>23683</v>
      </c>
    </row>
    <row r="7196" spans="1:3" ht="12" customHeight="1" x14ac:dyDescent="0.3">
      <c r="A7196" s="20" t="s">
        <v>6681</v>
      </c>
      <c r="B7196" s="20" t="s">
        <v>30829</v>
      </c>
      <c r="C7196" t="s">
        <v>23683</v>
      </c>
    </row>
    <row r="7197" spans="1:3" ht="12" customHeight="1" x14ac:dyDescent="0.3">
      <c r="A7197" s="20" t="s">
        <v>6145</v>
      </c>
      <c r="B7197" s="20" t="s">
        <v>30830</v>
      </c>
      <c r="C7197" t="s">
        <v>23697</v>
      </c>
    </row>
    <row r="7198" spans="1:3" ht="12" customHeight="1" x14ac:dyDescent="0.3">
      <c r="A7198" s="20" t="s">
        <v>5314</v>
      </c>
      <c r="B7198" s="20" t="s">
        <v>15587</v>
      </c>
      <c r="C7198" t="s">
        <v>30831</v>
      </c>
    </row>
    <row r="7199" spans="1:3" ht="12" customHeight="1" x14ac:dyDescent="0.3">
      <c r="A7199" s="20" t="s">
        <v>7138</v>
      </c>
      <c r="B7199" s="20" t="s">
        <v>30832</v>
      </c>
      <c r="C7199" t="s">
        <v>30833</v>
      </c>
    </row>
    <row r="7200" spans="1:3" ht="12" customHeight="1" x14ac:dyDescent="0.3">
      <c r="A7200" s="20" t="s">
        <v>3543</v>
      </c>
      <c r="B7200" s="20" t="s">
        <v>30834</v>
      </c>
      <c r="C7200" t="s">
        <v>23770</v>
      </c>
    </row>
    <row r="7201" spans="1:3" ht="12" customHeight="1" x14ac:dyDescent="0.3">
      <c r="A7201" s="20" t="s">
        <v>2145</v>
      </c>
      <c r="B7201" s="20" t="s">
        <v>23677</v>
      </c>
      <c r="C7201" t="s">
        <v>30835</v>
      </c>
    </row>
    <row r="7202" spans="1:3" ht="12" customHeight="1" x14ac:dyDescent="0.3">
      <c r="A7202" s="20" t="s">
        <v>5315</v>
      </c>
      <c r="B7202" s="20" t="s">
        <v>23668</v>
      </c>
      <c r="C7202" t="s">
        <v>30836</v>
      </c>
    </row>
    <row r="7203" spans="1:3" ht="12" customHeight="1" x14ac:dyDescent="0.3">
      <c r="A7203" s="20" t="s">
        <v>1576</v>
      </c>
      <c r="B7203" s="20" t="s">
        <v>30837</v>
      </c>
      <c r="C7203" t="s">
        <v>23801</v>
      </c>
    </row>
    <row r="7204" spans="1:3" ht="12" customHeight="1" x14ac:dyDescent="0.3">
      <c r="A7204" s="20" t="s">
        <v>3767</v>
      </c>
      <c r="B7204" s="20" t="s">
        <v>23927</v>
      </c>
      <c r="C7204" t="s">
        <v>30838</v>
      </c>
    </row>
    <row r="7205" spans="1:3" ht="12" customHeight="1" x14ac:dyDescent="0.3">
      <c r="A7205" s="20" t="s">
        <v>7037</v>
      </c>
      <c r="B7205" s="20" t="s">
        <v>23927</v>
      </c>
      <c r="C7205" t="s">
        <v>30839</v>
      </c>
    </row>
    <row r="7206" spans="1:3" ht="12" customHeight="1" x14ac:dyDescent="0.3">
      <c r="A7206" s="20" t="s">
        <v>1349</v>
      </c>
      <c r="B7206" s="20" t="s">
        <v>30840</v>
      </c>
      <c r="C7206" t="s">
        <v>23663</v>
      </c>
    </row>
    <row r="7207" spans="1:3" ht="12" customHeight="1" x14ac:dyDescent="0.3">
      <c r="A7207" s="20" t="s">
        <v>7565</v>
      </c>
      <c r="B7207" s="20" t="s">
        <v>23668</v>
      </c>
      <c r="C7207" t="s">
        <v>30841</v>
      </c>
    </row>
    <row r="7208" spans="1:3" ht="12" customHeight="1" x14ac:dyDescent="0.3">
      <c r="A7208" s="20" t="s">
        <v>2842</v>
      </c>
      <c r="B7208" s="20" t="s">
        <v>24066</v>
      </c>
      <c r="C7208" t="s">
        <v>30842</v>
      </c>
    </row>
    <row r="7209" spans="1:3" ht="12" customHeight="1" x14ac:dyDescent="0.3">
      <c r="A7209" s="20" t="s">
        <v>6146</v>
      </c>
      <c r="B7209" s="20" t="s">
        <v>30843</v>
      </c>
      <c r="C7209" t="s">
        <v>23697</v>
      </c>
    </row>
    <row r="7210" spans="1:3" ht="12" customHeight="1" x14ac:dyDescent="0.3">
      <c r="A7210" s="20" t="s">
        <v>3632</v>
      </c>
      <c r="B7210" s="20" t="s">
        <v>30844</v>
      </c>
      <c r="C7210" t="s">
        <v>23770</v>
      </c>
    </row>
    <row r="7211" spans="1:3" ht="12" customHeight="1" x14ac:dyDescent="0.3">
      <c r="A7211" s="20" t="s">
        <v>3633</v>
      </c>
      <c r="B7211" s="20" t="s">
        <v>30845</v>
      </c>
      <c r="C7211" t="s">
        <v>23770</v>
      </c>
    </row>
    <row r="7212" spans="1:3" ht="12" customHeight="1" x14ac:dyDescent="0.3">
      <c r="A7212" s="20" t="s">
        <v>6498</v>
      </c>
      <c r="B7212" s="20" t="s">
        <v>30846</v>
      </c>
      <c r="C7212" t="s">
        <v>23675</v>
      </c>
    </row>
    <row r="7213" spans="1:3" ht="12" customHeight="1" x14ac:dyDescent="0.3">
      <c r="A7213" s="20" t="s">
        <v>271</v>
      </c>
      <c r="B7213" s="20" t="s">
        <v>30847</v>
      </c>
      <c r="C7213" t="s">
        <v>23665</v>
      </c>
    </row>
    <row r="7214" spans="1:3" ht="12" customHeight="1" x14ac:dyDescent="0.3">
      <c r="A7214" s="20" t="s">
        <v>6406</v>
      </c>
      <c r="B7214" s="20" t="s">
        <v>23668</v>
      </c>
      <c r="C7214" t="s">
        <v>30848</v>
      </c>
    </row>
    <row r="7215" spans="1:3" ht="12" customHeight="1" x14ac:dyDescent="0.3">
      <c r="A7215" s="20" t="s">
        <v>1577</v>
      </c>
      <c r="B7215" s="20" t="s">
        <v>30849</v>
      </c>
      <c r="C7215" t="s">
        <v>23801</v>
      </c>
    </row>
    <row r="7216" spans="1:3" ht="12" customHeight="1" x14ac:dyDescent="0.3">
      <c r="A7216" s="20" t="s">
        <v>6961</v>
      </c>
      <c r="B7216" s="20" t="s">
        <v>23767</v>
      </c>
      <c r="C7216" t="s">
        <v>30850</v>
      </c>
    </row>
    <row r="7217" spans="1:3" ht="12" customHeight="1" x14ac:dyDescent="0.3">
      <c r="A7217" s="20" t="s">
        <v>7038</v>
      </c>
      <c r="B7217" s="20" t="s">
        <v>30851</v>
      </c>
      <c r="C7217" t="s">
        <v>23683</v>
      </c>
    </row>
    <row r="7218" spans="1:3" ht="12" customHeight="1" x14ac:dyDescent="0.3">
      <c r="A7218" s="20" t="s">
        <v>1156</v>
      </c>
      <c r="B7218" s="20" t="s">
        <v>30852</v>
      </c>
      <c r="C7218" t="s">
        <v>23665</v>
      </c>
    </row>
    <row r="7219" spans="1:3" ht="12" customHeight="1" x14ac:dyDescent="0.3">
      <c r="A7219" s="20" t="s">
        <v>5264</v>
      </c>
      <c r="B7219" s="20" t="s">
        <v>30853</v>
      </c>
      <c r="C7219" t="s">
        <v>23683</v>
      </c>
    </row>
    <row r="7220" spans="1:3" ht="12" customHeight="1" x14ac:dyDescent="0.3">
      <c r="A7220" s="20" t="s">
        <v>3544</v>
      </c>
      <c r="B7220" s="20" t="s">
        <v>30854</v>
      </c>
      <c r="C7220" t="s">
        <v>23770</v>
      </c>
    </row>
    <row r="7221" spans="1:3" ht="12" customHeight="1" x14ac:dyDescent="0.3">
      <c r="A7221" s="20" t="s">
        <v>1157</v>
      </c>
      <c r="B7221" s="20" t="s">
        <v>30855</v>
      </c>
      <c r="C7221" t="s">
        <v>23665</v>
      </c>
    </row>
    <row r="7222" spans="1:3" ht="12" customHeight="1" x14ac:dyDescent="0.3">
      <c r="A7222" s="20" t="s">
        <v>7674</v>
      </c>
      <c r="B7222" s="20" t="s">
        <v>23668</v>
      </c>
      <c r="C7222" t="s">
        <v>30856</v>
      </c>
    </row>
    <row r="7223" spans="1:3" ht="12" customHeight="1" x14ac:dyDescent="0.3">
      <c r="A7223" s="20" t="s">
        <v>7962</v>
      </c>
      <c r="B7223" s="20" t="s">
        <v>23668</v>
      </c>
      <c r="C7223" t="s">
        <v>30857</v>
      </c>
    </row>
    <row r="7224" spans="1:3" ht="12" customHeight="1" x14ac:dyDescent="0.3">
      <c r="A7224" s="20" t="s">
        <v>2146</v>
      </c>
      <c r="B7224" s="20" t="s">
        <v>23668</v>
      </c>
      <c r="C7224" t="s">
        <v>30858</v>
      </c>
    </row>
    <row r="7225" spans="1:3" ht="12" customHeight="1" x14ac:dyDescent="0.3">
      <c r="A7225" s="20" t="s">
        <v>1350</v>
      </c>
      <c r="B7225" s="20" t="s">
        <v>30859</v>
      </c>
      <c r="C7225" t="s">
        <v>23812</v>
      </c>
    </row>
    <row r="7226" spans="1:3" ht="12" customHeight="1" x14ac:dyDescent="0.3">
      <c r="A7226" s="20" t="s">
        <v>272</v>
      </c>
      <c r="B7226" s="20" t="s">
        <v>30860</v>
      </c>
      <c r="C7226" t="s">
        <v>23683</v>
      </c>
    </row>
    <row r="7227" spans="1:3" ht="12" customHeight="1" x14ac:dyDescent="0.3">
      <c r="A7227" s="20" t="s">
        <v>3955</v>
      </c>
      <c r="B7227" s="20" t="s">
        <v>23668</v>
      </c>
      <c r="C7227" t="s">
        <v>30861</v>
      </c>
    </row>
    <row r="7228" spans="1:3" ht="12" customHeight="1" x14ac:dyDescent="0.3">
      <c r="A7228" s="20" t="s">
        <v>273</v>
      </c>
      <c r="B7228" s="20" t="s">
        <v>15869</v>
      </c>
      <c r="C7228" t="s">
        <v>23719</v>
      </c>
    </row>
    <row r="7229" spans="1:3" ht="12" customHeight="1" x14ac:dyDescent="0.3">
      <c r="A7229" s="20" t="s">
        <v>3634</v>
      </c>
      <c r="B7229" s="20" t="s">
        <v>30862</v>
      </c>
      <c r="C7229" t="s">
        <v>23770</v>
      </c>
    </row>
    <row r="7230" spans="1:3" ht="12" customHeight="1" x14ac:dyDescent="0.3">
      <c r="A7230" s="20" t="s">
        <v>3911</v>
      </c>
      <c r="B7230" s="20" t="s">
        <v>30863</v>
      </c>
      <c r="C7230" t="s">
        <v>23738</v>
      </c>
    </row>
    <row r="7231" spans="1:3" ht="12" customHeight="1" x14ac:dyDescent="0.3">
      <c r="A7231" s="20" t="s">
        <v>2870</v>
      </c>
      <c r="B7231" s="20" t="s">
        <v>15587</v>
      </c>
      <c r="C7231" t="s">
        <v>30864</v>
      </c>
    </row>
    <row r="7232" spans="1:3" ht="12" customHeight="1" x14ac:dyDescent="0.3">
      <c r="A7232" s="20" t="s">
        <v>3362</v>
      </c>
      <c r="B7232" s="20" t="s">
        <v>30865</v>
      </c>
      <c r="C7232" t="s">
        <v>23839</v>
      </c>
    </row>
    <row r="7233" spans="1:3" ht="12" customHeight="1" x14ac:dyDescent="0.3">
      <c r="A7233" s="20" t="s">
        <v>6682</v>
      </c>
      <c r="B7233" s="20" t="s">
        <v>30866</v>
      </c>
      <c r="C7233" t="s">
        <v>23680</v>
      </c>
    </row>
    <row r="7234" spans="1:3" ht="12" customHeight="1" x14ac:dyDescent="0.3">
      <c r="A7234" s="20" t="s">
        <v>5876</v>
      </c>
      <c r="B7234" s="20" t="s">
        <v>30867</v>
      </c>
      <c r="C7234" t="s">
        <v>23683</v>
      </c>
    </row>
    <row r="7235" spans="1:3" ht="12" customHeight="1" x14ac:dyDescent="0.3">
      <c r="A7235" s="20" t="s">
        <v>7281</v>
      </c>
      <c r="B7235" s="20" t="s">
        <v>30868</v>
      </c>
      <c r="C7235" t="s">
        <v>30869</v>
      </c>
    </row>
    <row r="7236" spans="1:3" ht="12" customHeight="1" x14ac:dyDescent="0.3">
      <c r="A7236" s="20" t="s">
        <v>4655</v>
      </c>
      <c r="B7236" s="20" t="s">
        <v>30870</v>
      </c>
      <c r="C7236" t="s">
        <v>23701</v>
      </c>
    </row>
    <row r="7237" spans="1:3" ht="12" customHeight="1" x14ac:dyDescent="0.3">
      <c r="A7237" s="20" t="s">
        <v>472</v>
      </c>
      <c r="B7237" s="20" t="s">
        <v>16071</v>
      </c>
      <c r="C7237" t="s">
        <v>23775</v>
      </c>
    </row>
    <row r="7238" spans="1:3" ht="12" customHeight="1" x14ac:dyDescent="0.3">
      <c r="A7238" s="20" t="s">
        <v>6499</v>
      </c>
      <c r="B7238" s="20" t="s">
        <v>22333</v>
      </c>
      <c r="C7238" t="s">
        <v>23683</v>
      </c>
    </row>
    <row r="7239" spans="1:3" ht="12" customHeight="1" x14ac:dyDescent="0.3">
      <c r="A7239" s="20" t="s">
        <v>3421</v>
      </c>
      <c r="B7239" s="20" t="s">
        <v>30871</v>
      </c>
      <c r="C7239" t="s">
        <v>23729</v>
      </c>
    </row>
    <row r="7240" spans="1:3" ht="12" customHeight="1" x14ac:dyDescent="0.3">
      <c r="A7240" s="20" t="s">
        <v>4170</v>
      </c>
      <c r="B7240" s="20" t="s">
        <v>19991</v>
      </c>
      <c r="C7240" t="s">
        <v>24191</v>
      </c>
    </row>
    <row r="7241" spans="1:3" ht="12" customHeight="1" x14ac:dyDescent="0.3">
      <c r="A7241" s="20" t="s">
        <v>5459</v>
      </c>
      <c r="B7241" s="20" t="s">
        <v>21288</v>
      </c>
      <c r="C7241" t="s">
        <v>23665</v>
      </c>
    </row>
    <row r="7242" spans="1:3" ht="12" customHeight="1" x14ac:dyDescent="0.3">
      <c r="A7242" s="20" t="s">
        <v>2958</v>
      </c>
      <c r="B7242" s="20" t="s">
        <v>30872</v>
      </c>
      <c r="C7242" t="s">
        <v>23729</v>
      </c>
    </row>
    <row r="7243" spans="1:3" ht="12" customHeight="1" x14ac:dyDescent="0.3">
      <c r="A7243" s="20" t="s">
        <v>4706</v>
      </c>
      <c r="B7243" s="20" t="s">
        <v>24178</v>
      </c>
      <c r="C7243" t="s">
        <v>30873</v>
      </c>
    </row>
    <row r="7244" spans="1:3" ht="12" customHeight="1" x14ac:dyDescent="0.3">
      <c r="A7244" s="20" t="s">
        <v>705</v>
      </c>
      <c r="B7244" s="20" t="s">
        <v>24066</v>
      </c>
      <c r="C7244" t="s">
        <v>30874</v>
      </c>
    </row>
    <row r="7245" spans="1:3" ht="12" customHeight="1" x14ac:dyDescent="0.3">
      <c r="A7245" s="20" t="s">
        <v>7282</v>
      </c>
      <c r="B7245" s="20" t="s">
        <v>30875</v>
      </c>
      <c r="C7245" t="s">
        <v>23665</v>
      </c>
    </row>
    <row r="7246" spans="1:3" ht="12" customHeight="1" x14ac:dyDescent="0.3">
      <c r="A7246" s="20" t="s">
        <v>1507</v>
      </c>
      <c r="B7246" s="20" t="s">
        <v>23668</v>
      </c>
      <c r="C7246" t="s">
        <v>30876</v>
      </c>
    </row>
    <row r="7247" spans="1:3" ht="12" customHeight="1" x14ac:dyDescent="0.3">
      <c r="A7247" s="20" t="s">
        <v>2147</v>
      </c>
      <c r="B7247" s="20" t="s">
        <v>23668</v>
      </c>
      <c r="C7247" t="s">
        <v>30877</v>
      </c>
    </row>
    <row r="7248" spans="1:3" ht="12" customHeight="1" x14ac:dyDescent="0.3">
      <c r="A7248" s="20" t="s">
        <v>6147</v>
      </c>
      <c r="B7248" s="20" t="s">
        <v>23668</v>
      </c>
      <c r="C7248" t="s">
        <v>30878</v>
      </c>
    </row>
    <row r="7249" spans="1:3" ht="12" customHeight="1" x14ac:dyDescent="0.3">
      <c r="A7249" s="20" t="s">
        <v>2843</v>
      </c>
      <c r="B7249" s="20" t="s">
        <v>30879</v>
      </c>
      <c r="C7249" t="s">
        <v>23731</v>
      </c>
    </row>
    <row r="7250" spans="1:3" ht="12" customHeight="1" x14ac:dyDescent="0.3">
      <c r="A7250" s="20" t="s">
        <v>5697</v>
      </c>
      <c r="B7250" s="20" t="s">
        <v>30880</v>
      </c>
      <c r="C7250" t="s">
        <v>23665</v>
      </c>
    </row>
    <row r="7251" spans="1:3" ht="12" customHeight="1" x14ac:dyDescent="0.3">
      <c r="A7251" s="20" t="s">
        <v>2148</v>
      </c>
      <c r="B7251" s="20" t="s">
        <v>23668</v>
      </c>
      <c r="C7251" t="s">
        <v>30881</v>
      </c>
    </row>
    <row r="7252" spans="1:3" ht="12" customHeight="1" x14ac:dyDescent="0.3">
      <c r="A7252" s="20" t="s">
        <v>3545</v>
      </c>
      <c r="B7252" s="20" t="s">
        <v>30882</v>
      </c>
      <c r="C7252" t="s">
        <v>23770</v>
      </c>
    </row>
    <row r="7253" spans="1:3" ht="12" customHeight="1" x14ac:dyDescent="0.3">
      <c r="A7253" s="20" t="s">
        <v>3560</v>
      </c>
      <c r="B7253" s="20" t="s">
        <v>30883</v>
      </c>
      <c r="C7253" t="s">
        <v>23770</v>
      </c>
    </row>
    <row r="7254" spans="1:3" ht="12" customHeight="1" x14ac:dyDescent="0.3">
      <c r="A7254" s="20" t="s">
        <v>6388</v>
      </c>
      <c r="B7254" s="20" t="s">
        <v>30884</v>
      </c>
      <c r="C7254" t="s">
        <v>23724</v>
      </c>
    </row>
    <row r="7255" spans="1:3" ht="12" customHeight="1" x14ac:dyDescent="0.3">
      <c r="A7255" s="20" t="s">
        <v>4430</v>
      </c>
      <c r="B7255" s="20" t="s">
        <v>30885</v>
      </c>
      <c r="C7255" t="s">
        <v>23667</v>
      </c>
    </row>
    <row r="7256" spans="1:3" ht="12" customHeight="1" x14ac:dyDescent="0.3">
      <c r="A7256" s="20" t="s">
        <v>4211</v>
      </c>
      <c r="B7256" s="20" t="s">
        <v>30886</v>
      </c>
      <c r="C7256" t="s">
        <v>23667</v>
      </c>
    </row>
    <row r="7257" spans="1:3" ht="12" customHeight="1" x14ac:dyDescent="0.3">
      <c r="A7257" s="20" t="s">
        <v>1928</v>
      </c>
      <c r="B7257" s="20" t="s">
        <v>23974</v>
      </c>
      <c r="C7257" t="s">
        <v>30887</v>
      </c>
    </row>
    <row r="7258" spans="1:3" ht="12" customHeight="1" x14ac:dyDescent="0.3">
      <c r="A7258" s="20" t="s">
        <v>2451</v>
      </c>
      <c r="B7258" s="20" t="s">
        <v>23668</v>
      </c>
      <c r="C7258" t="s">
        <v>30888</v>
      </c>
    </row>
    <row r="7259" spans="1:3" ht="12" customHeight="1" x14ac:dyDescent="0.3">
      <c r="A7259" s="20" t="s">
        <v>7963</v>
      </c>
      <c r="B7259" s="20" t="s">
        <v>30889</v>
      </c>
      <c r="C7259" t="s">
        <v>30890</v>
      </c>
    </row>
    <row r="7260" spans="1:3" ht="12" customHeight="1" x14ac:dyDescent="0.3">
      <c r="A7260" s="20" t="s">
        <v>1578</v>
      </c>
      <c r="B7260" s="20" t="s">
        <v>30891</v>
      </c>
      <c r="C7260" t="s">
        <v>23801</v>
      </c>
    </row>
    <row r="7261" spans="1:3" ht="12" customHeight="1" x14ac:dyDescent="0.3">
      <c r="A7261" s="20" t="s">
        <v>7566</v>
      </c>
      <c r="B7261" s="20" t="s">
        <v>23668</v>
      </c>
      <c r="C7261" t="s">
        <v>30892</v>
      </c>
    </row>
    <row r="7262" spans="1:3" ht="12" customHeight="1" x14ac:dyDescent="0.3">
      <c r="A7262" s="20" t="s">
        <v>2959</v>
      </c>
      <c r="B7262" s="20" t="s">
        <v>23668</v>
      </c>
      <c r="C7262" t="s">
        <v>30893</v>
      </c>
    </row>
    <row r="7263" spans="1:3" ht="12" customHeight="1" x14ac:dyDescent="0.3">
      <c r="A7263" s="20" t="s">
        <v>4520</v>
      </c>
      <c r="B7263" s="20" t="s">
        <v>30894</v>
      </c>
      <c r="C7263" t="s">
        <v>23710</v>
      </c>
    </row>
    <row r="7264" spans="1:3" ht="12" customHeight="1" x14ac:dyDescent="0.3">
      <c r="A7264" s="20" t="s">
        <v>5150</v>
      </c>
      <c r="B7264" s="20" t="s">
        <v>30895</v>
      </c>
      <c r="C7264" t="s">
        <v>23683</v>
      </c>
    </row>
    <row r="7265" spans="1:3" ht="12" customHeight="1" x14ac:dyDescent="0.3">
      <c r="A7265" s="20" t="s">
        <v>5986</v>
      </c>
      <c r="B7265" s="20" t="s">
        <v>23677</v>
      </c>
      <c r="C7265" t="s">
        <v>30896</v>
      </c>
    </row>
    <row r="7266" spans="1:3" ht="12" customHeight="1" x14ac:dyDescent="0.3">
      <c r="A7266" s="20" t="s">
        <v>1929</v>
      </c>
      <c r="B7266" s="20" t="s">
        <v>30897</v>
      </c>
      <c r="C7266" t="s">
        <v>23665</v>
      </c>
    </row>
    <row r="7267" spans="1:3" ht="12" customHeight="1" x14ac:dyDescent="0.3">
      <c r="A7267" s="20" t="s">
        <v>3222</v>
      </c>
      <c r="B7267" s="20" t="s">
        <v>30898</v>
      </c>
      <c r="C7267" t="s">
        <v>23665</v>
      </c>
    </row>
    <row r="7268" spans="1:3" ht="12" customHeight="1" x14ac:dyDescent="0.3">
      <c r="A7268" s="20" t="s">
        <v>5023</v>
      </c>
      <c r="B7268" s="20" t="s">
        <v>30899</v>
      </c>
      <c r="C7268" t="s">
        <v>23665</v>
      </c>
    </row>
    <row r="7269" spans="1:3" ht="12" customHeight="1" x14ac:dyDescent="0.3">
      <c r="A7269" s="20" t="s">
        <v>1005</v>
      </c>
      <c r="B7269" s="20" t="s">
        <v>16616</v>
      </c>
      <c r="C7269" t="s">
        <v>30900</v>
      </c>
    </row>
    <row r="7270" spans="1:3" ht="12" customHeight="1" x14ac:dyDescent="0.3">
      <c r="A7270" s="20" t="s">
        <v>1930</v>
      </c>
      <c r="B7270" s="20" t="s">
        <v>30901</v>
      </c>
      <c r="C7270" t="s">
        <v>23665</v>
      </c>
    </row>
    <row r="7271" spans="1:3" ht="12" customHeight="1" x14ac:dyDescent="0.3">
      <c r="A7271" s="20" t="s">
        <v>3223</v>
      </c>
      <c r="B7271" s="20" t="s">
        <v>24467</v>
      </c>
      <c r="C7271" t="s">
        <v>30902</v>
      </c>
    </row>
    <row r="7272" spans="1:3" ht="12" customHeight="1" x14ac:dyDescent="0.3">
      <c r="A7272" s="20" t="s">
        <v>2149</v>
      </c>
      <c r="B7272" s="20" t="s">
        <v>23668</v>
      </c>
      <c r="C7272" t="s">
        <v>30903</v>
      </c>
    </row>
    <row r="7273" spans="1:3" ht="12" customHeight="1" x14ac:dyDescent="0.3">
      <c r="A7273" s="20" t="s">
        <v>1702</v>
      </c>
      <c r="B7273" s="20" t="s">
        <v>23721</v>
      </c>
      <c r="C7273" t="s">
        <v>30904</v>
      </c>
    </row>
    <row r="7274" spans="1:3" ht="12" customHeight="1" x14ac:dyDescent="0.3">
      <c r="A7274" s="20" t="s">
        <v>1703</v>
      </c>
      <c r="B7274" s="20" t="s">
        <v>30905</v>
      </c>
      <c r="C7274" t="s">
        <v>24183</v>
      </c>
    </row>
    <row r="7275" spans="1:3" ht="12" customHeight="1" x14ac:dyDescent="0.3">
      <c r="A7275" s="20" t="s">
        <v>1704</v>
      </c>
      <c r="B7275" s="20" t="s">
        <v>23668</v>
      </c>
      <c r="C7275" t="s">
        <v>30906</v>
      </c>
    </row>
    <row r="7276" spans="1:3" ht="12" customHeight="1" x14ac:dyDescent="0.3">
      <c r="A7276" s="20" t="s">
        <v>706</v>
      </c>
      <c r="B7276" s="20" t="s">
        <v>30907</v>
      </c>
      <c r="C7276" t="s">
        <v>23719</v>
      </c>
    </row>
    <row r="7277" spans="1:3" ht="12" customHeight="1" x14ac:dyDescent="0.3">
      <c r="A7277" s="20" t="s">
        <v>1490</v>
      </c>
      <c r="B7277" s="20" t="s">
        <v>30908</v>
      </c>
      <c r="C7277" t="s">
        <v>23805</v>
      </c>
    </row>
    <row r="7278" spans="1:3" ht="12" customHeight="1" x14ac:dyDescent="0.3">
      <c r="A7278" s="20" t="s">
        <v>3363</v>
      </c>
      <c r="B7278" s="20" t="s">
        <v>30909</v>
      </c>
      <c r="C7278" t="s">
        <v>23661</v>
      </c>
    </row>
    <row r="7279" spans="1:3" ht="12" customHeight="1" x14ac:dyDescent="0.3">
      <c r="A7279" s="20" t="s">
        <v>1705</v>
      </c>
      <c r="B7279" s="20" t="s">
        <v>24467</v>
      </c>
      <c r="C7279" t="s">
        <v>30910</v>
      </c>
    </row>
    <row r="7280" spans="1:3" ht="12" customHeight="1" x14ac:dyDescent="0.3">
      <c r="A7280" s="20" t="s">
        <v>3836</v>
      </c>
      <c r="B7280" s="20" t="s">
        <v>30911</v>
      </c>
      <c r="C7280" t="s">
        <v>23683</v>
      </c>
    </row>
    <row r="7281" spans="1:3" ht="12" customHeight="1" x14ac:dyDescent="0.3">
      <c r="A7281" s="20" t="s">
        <v>6535</v>
      </c>
      <c r="B7281" s="20" t="s">
        <v>23668</v>
      </c>
      <c r="C7281" t="s">
        <v>30912</v>
      </c>
    </row>
    <row r="7282" spans="1:3" ht="12" customHeight="1" x14ac:dyDescent="0.3">
      <c r="A7282" s="20" t="s">
        <v>6389</v>
      </c>
      <c r="B7282" s="20" t="s">
        <v>30913</v>
      </c>
      <c r="C7282" t="s">
        <v>23724</v>
      </c>
    </row>
    <row r="7283" spans="1:3" ht="12" customHeight="1" x14ac:dyDescent="0.3">
      <c r="A7283" s="20" t="s">
        <v>381</v>
      </c>
      <c r="B7283" s="20" t="s">
        <v>15979</v>
      </c>
      <c r="C7283" t="s">
        <v>23719</v>
      </c>
    </row>
    <row r="7284" spans="1:3" ht="12" customHeight="1" x14ac:dyDescent="0.3">
      <c r="A7284" s="20" t="s">
        <v>3546</v>
      </c>
      <c r="B7284" s="20" t="s">
        <v>30914</v>
      </c>
      <c r="C7284" t="s">
        <v>23770</v>
      </c>
    </row>
    <row r="7285" spans="1:3" ht="12" customHeight="1" x14ac:dyDescent="0.3">
      <c r="A7285" s="20" t="s">
        <v>7478</v>
      </c>
      <c r="B7285" s="20" t="s">
        <v>23668</v>
      </c>
      <c r="C7285" t="s">
        <v>30915</v>
      </c>
    </row>
    <row r="7286" spans="1:3" ht="12" customHeight="1" x14ac:dyDescent="0.3">
      <c r="A7286" s="20" t="s">
        <v>3589</v>
      </c>
      <c r="B7286" s="20" t="s">
        <v>30916</v>
      </c>
      <c r="C7286" t="s">
        <v>23770</v>
      </c>
    </row>
    <row r="7287" spans="1:3" ht="12" customHeight="1" x14ac:dyDescent="0.3">
      <c r="A7287" s="20" t="s">
        <v>6253</v>
      </c>
      <c r="B7287" s="20" t="s">
        <v>29464</v>
      </c>
      <c r="C7287" t="s">
        <v>30917</v>
      </c>
    </row>
    <row r="7288" spans="1:3" ht="12" customHeight="1" x14ac:dyDescent="0.3">
      <c r="A7288" s="20" t="s">
        <v>2452</v>
      </c>
      <c r="B7288" s="20" t="s">
        <v>30918</v>
      </c>
      <c r="C7288" t="s">
        <v>23663</v>
      </c>
    </row>
    <row r="7289" spans="1:3" ht="12" customHeight="1" x14ac:dyDescent="0.3">
      <c r="A7289" s="20" t="s">
        <v>707</v>
      </c>
      <c r="B7289" s="20" t="s">
        <v>30919</v>
      </c>
      <c r="C7289" t="s">
        <v>23719</v>
      </c>
    </row>
    <row r="7290" spans="1:3" ht="12" customHeight="1" x14ac:dyDescent="0.3">
      <c r="A7290" s="20" t="s">
        <v>7393</v>
      </c>
      <c r="B7290" s="20" t="s">
        <v>30920</v>
      </c>
      <c r="C7290" t="s">
        <v>23665</v>
      </c>
    </row>
    <row r="7291" spans="1:3" ht="12" customHeight="1" x14ac:dyDescent="0.3">
      <c r="A7291" s="20" t="s">
        <v>6407</v>
      </c>
      <c r="B7291" s="20" t="s">
        <v>30921</v>
      </c>
      <c r="C7291" t="s">
        <v>23683</v>
      </c>
    </row>
    <row r="7292" spans="1:3" ht="12" customHeight="1" x14ac:dyDescent="0.3">
      <c r="A7292" s="20" t="s">
        <v>382</v>
      </c>
      <c r="B7292" s="20" t="s">
        <v>15587</v>
      </c>
      <c r="C7292" t="s">
        <v>30922</v>
      </c>
    </row>
    <row r="7293" spans="1:3" ht="12" customHeight="1" x14ac:dyDescent="0.3">
      <c r="A7293" s="20" t="s">
        <v>3698</v>
      </c>
      <c r="B7293" s="20" t="s">
        <v>27752</v>
      </c>
      <c r="C7293" t="s">
        <v>23665</v>
      </c>
    </row>
    <row r="7294" spans="1:3" ht="12" customHeight="1" x14ac:dyDescent="0.3">
      <c r="A7294" s="20" t="s">
        <v>7139</v>
      </c>
      <c r="B7294" s="20" t="s">
        <v>23668</v>
      </c>
      <c r="C7294" t="s">
        <v>30923</v>
      </c>
    </row>
    <row r="7295" spans="1:3" ht="12" customHeight="1" x14ac:dyDescent="0.3">
      <c r="A7295" s="20" t="s">
        <v>1006</v>
      </c>
      <c r="B7295" s="20" t="s">
        <v>16617</v>
      </c>
      <c r="C7295" t="s">
        <v>23719</v>
      </c>
    </row>
    <row r="7296" spans="1:3" ht="12" customHeight="1" x14ac:dyDescent="0.3">
      <c r="A7296" s="20" t="s">
        <v>3067</v>
      </c>
      <c r="B7296" s="20" t="s">
        <v>30924</v>
      </c>
      <c r="C7296" t="s">
        <v>23661</v>
      </c>
    </row>
    <row r="7297" spans="1:3" ht="12" customHeight="1" x14ac:dyDescent="0.3">
      <c r="A7297" s="20" t="s">
        <v>2703</v>
      </c>
      <c r="B7297" s="20" t="s">
        <v>30925</v>
      </c>
      <c r="C7297" t="s">
        <v>23665</v>
      </c>
    </row>
    <row r="7298" spans="1:3" ht="12" customHeight="1" x14ac:dyDescent="0.3">
      <c r="A7298" s="20" t="s">
        <v>5548</v>
      </c>
      <c r="B7298" s="20" t="s">
        <v>30926</v>
      </c>
      <c r="C7298" t="s">
        <v>23683</v>
      </c>
    </row>
    <row r="7299" spans="1:3" ht="12" customHeight="1" x14ac:dyDescent="0.3">
      <c r="A7299" s="20" t="s">
        <v>5151</v>
      </c>
      <c r="B7299" s="20" t="s">
        <v>30927</v>
      </c>
      <c r="C7299" t="s">
        <v>23665</v>
      </c>
    </row>
    <row r="7300" spans="1:3" ht="12" customHeight="1" x14ac:dyDescent="0.3">
      <c r="A7300" s="20" t="s">
        <v>3547</v>
      </c>
      <c r="B7300" s="20" t="s">
        <v>30928</v>
      </c>
      <c r="C7300" t="s">
        <v>23770</v>
      </c>
    </row>
    <row r="7301" spans="1:3" ht="12" customHeight="1" x14ac:dyDescent="0.3">
      <c r="A7301" s="20" t="s">
        <v>6500</v>
      </c>
      <c r="B7301" s="20" t="s">
        <v>30929</v>
      </c>
      <c r="C7301" t="s">
        <v>23683</v>
      </c>
    </row>
    <row r="7302" spans="1:3" ht="12" customHeight="1" x14ac:dyDescent="0.3">
      <c r="A7302" s="20" t="s">
        <v>2319</v>
      </c>
      <c r="B7302" s="20" t="s">
        <v>30930</v>
      </c>
      <c r="C7302" t="s">
        <v>23663</v>
      </c>
    </row>
    <row r="7303" spans="1:3" ht="12" customHeight="1" x14ac:dyDescent="0.3">
      <c r="A7303" s="20" t="s">
        <v>7966</v>
      </c>
      <c r="B7303" s="20" t="s">
        <v>30931</v>
      </c>
      <c r="C7303" t="s">
        <v>23665</v>
      </c>
    </row>
    <row r="7304" spans="1:3" ht="12" customHeight="1" x14ac:dyDescent="0.3">
      <c r="A7304" s="20" t="s">
        <v>274</v>
      </c>
      <c r="B7304" s="20" t="s">
        <v>30932</v>
      </c>
      <c r="C7304" t="s">
        <v>23731</v>
      </c>
    </row>
    <row r="7305" spans="1:3" ht="12" customHeight="1" x14ac:dyDescent="0.3">
      <c r="A7305" s="20" t="s">
        <v>6208</v>
      </c>
      <c r="B7305" s="20" t="s">
        <v>23668</v>
      </c>
      <c r="C7305" t="s">
        <v>30933</v>
      </c>
    </row>
    <row r="7306" spans="1:3" ht="12" customHeight="1" x14ac:dyDescent="0.3">
      <c r="A7306" s="20" t="s">
        <v>7230</v>
      </c>
      <c r="B7306" s="20" t="s">
        <v>30934</v>
      </c>
      <c r="C7306" t="s">
        <v>23665</v>
      </c>
    </row>
    <row r="7307" spans="1:3" ht="12" customHeight="1" x14ac:dyDescent="0.3">
      <c r="A7307" s="20" t="s">
        <v>2320</v>
      </c>
      <c r="B7307" s="20" t="s">
        <v>30935</v>
      </c>
      <c r="C7307" t="s">
        <v>23665</v>
      </c>
    </row>
    <row r="7308" spans="1:3" ht="12" customHeight="1" x14ac:dyDescent="0.3">
      <c r="A7308" s="20" t="s">
        <v>1158</v>
      </c>
      <c r="B7308" s="20" t="s">
        <v>16778</v>
      </c>
      <c r="C7308" t="s">
        <v>23719</v>
      </c>
    </row>
    <row r="7309" spans="1:3" ht="12" customHeight="1" x14ac:dyDescent="0.3">
      <c r="A7309" s="20" t="s">
        <v>1351</v>
      </c>
      <c r="B7309" s="20" t="s">
        <v>30936</v>
      </c>
      <c r="C7309" t="s">
        <v>23683</v>
      </c>
    </row>
    <row r="7310" spans="1:3" ht="12" customHeight="1" x14ac:dyDescent="0.3">
      <c r="A7310" s="20" t="s">
        <v>383</v>
      </c>
      <c r="B7310" s="20" t="s">
        <v>30937</v>
      </c>
      <c r="C7310" t="s">
        <v>23731</v>
      </c>
    </row>
    <row r="7311" spans="1:3" ht="12" customHeight="1" x14ac:dyDescent="0.3">
      <c r="A7311" s="20" t="s">
        <v>6934</v>
      </c>
      <c r="B7311" s="20" t="s">
        <v>30938</v>
      </c>
      <c r="C7311" t="s">
        <v>23697</v>
      </c>
    </row>
    <row r="7312" spans="1:3" ht="12" customHeight="1" x14ac:dyDescent="0.3">
      <c r="A7312" s="20" t="s">
        <v>2321</v>
      </c>
      <c r="B7312" s="20" t="s">
        <v>30939</v>
      </c>
      <c r="C7312" t="s">
        <v>23663</v>
      </c>
    </row>
    <row r="7313" spans="1:3" ht="12" customHeight="1" x14ac:dyDescent="0.3">
      <c r="A7313" s="20" t="s">
        <v>1706</v>
      </c>
      <c r="B7313" s="20" t="s">
        <v>30940</v>
      </c>
      <c r="C7313" t="s">
        <v>23665</v>
      </c>
    </row>
    <row r="7314" spans="1:3" ht="12" customHeight="1" x14ac:dyDescent="0.3">
      <c r="A7314" s="20" t="s">
        <v>7967</v>
      </c>
      <c r="B7314" s="20" t="s">
        <v>30941</v>
      </c>
      <c r="C7314" t="s">
        <v>23665</v>
      </c>
    </row>
    <row r="7315" spans="1:3" ht="12" customHeight="1" x14ac:dyDescent="0.3">
      <c r="A7315" s="20" t="s">
        <v>5549</v>
      </c>
      <c r="B7315" s="20" t="s">
        <v>30942</v>
      </c>
      <c r="C7315" t="s">
        <v>24098</v>
      </c>
    </row>
    <row r="7316" spans="1:3" ht="12" customHeight="1" x14ac:dyDescent="0.3">
      <c r="A7316" s="20" t="s">
        <v>5460</v>
      </c>
      <c r="B7316" s="20" t="s">
        <v>30943</v>
      </c>
      <c r="C7316" t="s">
        <v>23665</v>
      </c>
    </row>
    <row r="7317" spans="1:3" ht="12" customHeight="1" x14ac:dyDescent="0.3">
      <c r="A7317" s="20" t="s">
        <v>5870</v>
      </c>
      <c r="B7317" s="20" t="s">
        <v>23758</v>
      </c>
      <c r="C7317" t="s">
        <v>30944</v>
      </c>
    </row>
    <row r="7318" spans="1:3" ht="12" customHeight="1" x14ac:dyDescent="0.3">
      <c r="A7318" s="20" t="s">
        <v>5987</v>
      </c>
      <c r="B7318" s="20" t="s">
        <v>30945</v>
      </c>
      <c r="C7318" t="s">
        <v>24140</v>
      </c>
    </row>
    <row r="7319" spans="1:3" ht="12" customHeight="1" x14ac:dyDescent="0.3">
      <c r="A7319" s="20" t="s">
        <v>6390</v>
      </c>
      <c r="B7319" s="20" t="s">
        <v>30946</v>
      </c>
      <c r="C7319" t="s">
        <v>23724</v>
      </c>
    </row>
    <row r="7320" spans="1:3" ht="12" customHeight="1" x14ac:dyDescent="0.3">
      <c r="A7320" s="20" t="s">
        <v>7675</v>
      </c>
      <c r="B7320" s="20" t="s">
        <v>30947</v>
      </c>
      <c r="C7320" t="s">
        <v>24007</v>
      </c>
    </row>
    <row r="7321" spans="1:3" ht="12" customHeight="1" x14ac:dyDescent="0.3">
      <c r="A7321" s="20" t="s">
        <v>7394</v>
      </c>
      <c r="B7321" s="20" t="s">
        <v>23668</v>
      </c>
      <c r="C7321" t="s">
        <v>30948</v>
      </c>
    </row>
    <row r="7322" spans="1:3" ht="12" customHeight="1" x14ac:dyDescent="0.3">
      <c r="A7322" s="20" t="s">
        <v>4521</v>
      </c>
      <c r="B7322" s="20" t="s">
        <v>30949</v>
      </c>
      <c r="C7322" t="s">
        <v>23710</v>
      </c>
    </row>
    <row r="7323" spans="1:3" ht="12" customHeight="1" x14ac:dyDescent="0.3">
      <c r="A7323" s="20" t="s">
        <v>4914</v>
      </c>
      <c r="B7323" s="20" t="s">
        <v>30950</v>
      </c>
      <c r="C7323" t="s">
        <v>23683</v>
      </c>
    </row>
    <row r="7324" spans="1:3" ht="12" customHeight="1" x14ac:dyDescent="0.3">
      <c r="A7324" s="20" t="s">
        <v>2657</v>
      </c>
      <c r="B7324" s="20" t="s">
        <v>30951</v>
      </c>
      <c r="C7324" t="s">
        <v>23663</v>
      </c>
    </row>
    <row r="7325" spans="1:3" ht="12" customHeight="1" x14ac:dyDescent="0.3">
      <c r="A7325" s="20" t="s">
        <v>1491</v>
      </c>
      <c r="B7325" s="20" t="s">
        <v>30952</v>
      </c>
      <c r="C7325" t="s">
        <v>23805</v>
      </c>
    </row>
    <row r="7326" spans="1:3" ht="12" customHeight="1" x14ac:dyDescent="0.3">
      <c r="A7326" s="20" t="s">
        <v>1707</v>
      </c>
      <c r="B7326" s="20" t="s">
        <v>30953</v>
      </c>
      <c r="C7326" t="s">
        <v>30954</v>
      </c>
    </row>
    <row r="7327" spans="1:3" ht="12" customHeight="1" x14ac:dyDescent="0.3">
      <c r="A7327" s="20" t="s">
        <v>6254</v>
      </c>
      <c r="B7327" s="20" t="s">
        <v>30955</v>
      </c>
      <c r="C7327" t="s">
        <v>23724</v>
      </c>
    </row>
    <row r="7328" spans="1:3" ht="12" customHeight="1" x14ac:dyDescent="0.3">
      <c r="A7328" s="20" t="s">
        <v>7676</v>
      </c>
      <c r="B7328" s="20" t="s">
        <v>30956</v>
      </c>
      <c r="C7328" t="s">
        <v>23665</v>
      </c>
    </row>
    <row r="7329" spans="1:3" ht="12" customHeight="1" x14ac:dyDescent="0.3">
      <c r="A7329" s="20" t="s">
        <v>3583</v>
      </c>
      <c r="B7329" s="20" t="s">
        <v>30957</v>
      </c>
      <c r="C7329" t="s">
        <v>23770</v>
      </c>
    </row>
    <row r="7330" spans="1:3" ht="12" customHeight="1" x14ac:dyDescent="0.3">
      <c r="A7330" s="20" t="s">
        <v>5361</v>
      </c>
      <c r="B7330" s="20" t="s">
        <v>30958</v>
      </c>
      <c r="C7330" t="s">
        <v>23665</v>
      </c>
    </row>
    <row r="7331" spans="1:3" ht="12" customHeight="1" x14ac:dyDescent="0.3">
      <c r="A7331" s="20" t="s">
        <v>6536</v>
      </c>
      <c r="B7331" s="20" t="s">
        <v>30959</v>
      </c>
      <c r="C7331" t="s">
        <v>23675</v>
      </c>
    </row>
    <row r="7332" spans="1:3" ht="12" customHeight="1" x14ac:dyDescent="0.3">
      <c r="A7332" s="20" t="s">
        <v>7140</v>
      </c>
      <c r="B7332" s="20" t="s">
        <v>30960</v>
      </c>
      <c r="C7332" t="s">
        <v>23683</v>
      </c>
    </row>
    <row r="7333" spans="1:3" ht="12" customHeight="1" x14ac:dyDescent="0.3">
      <c r="A7333" s="20" t="s">
        <v>4835</v>
      </c>
      <c r="B7333" s="20" t="s">
        <v>23668</v>
      </c>
      <c r="C7333" t="s">
        <v>30961</v>
      </c>
    </row>
    <row r="7334" spans="1:3" ht="12" customHeight="1" x14ac:dyDescent="0.3">
      <c r="A7334" s="20" t="s">
        <v>1931</v>
      </c>
      <c r="B7334" s="20" t="s">
        <v>30962</v>
      </c>
      <c r="C7334" t="s">
        <v>23663</v>
      </c>
    </row>
    <row r="7335" spans="1:3" ht="12" customHeight="1" x14ac:dyDescent="0.3">
      <c r="A7335" s="20" t="s">
        <v>1352</v>
      </c>
      <c r="B7335" s="20" t="s">
        <v>23668</v>
      </c>
      <c r="C7335" t="s">
        <v>30963</v>
      </c>
    </row>
    <row r="7336" spans="1:3" ht="12" customHeight="1" x14ac:dyDescent="0.3">
      <c r="A7336" s="20" t="s">
        <v>7141</v>
      </c>
      <c r="B7336" s="20" t="s">
        <v>30964</v>
      </c>
      <c r="C7336" t="s">
        <v>23683</v>
      </c>
    </row>
    <row r="7337" spans="1:3" ht="12" customHeight="1" x14ac:dyDescent="0.3">
      <c r="A7337" s="20" t="s">
        <v>3548</v>
      </c>
      <c r="B7337" s="20" t="s">
        <v>23668</v>
      </c>
      <c r="C7337" t="s">
        <v>30965</v>
      </c>
    </row>
    <row r="7338" spans="1:3" ht="12" customHeight="1" x14ac:dyDescent="0.3">
      <c r="A7338" s="20" t="s">
        <v>6391</v>
      </c>
      <c r="B7338" s="20" t="s">
        <v>30966</v>
      </c>
      <c r="C7338" t="s">
        <v>23724</v>
      </c>
    </row>
    <row r="7339" spans="1:3" ht="12" customHeight="1" x14ac:dyDescent="0.3">
      <c r="A7339" s="20" t="s">
        <v>6392</v>
      </c>
      <c r="B7339" s="20" t="s">
        <v>30967</v>
      </c>
      <c r="C7339" t="s">
        <v>23724</v>
      </c>
    </row>
    <row r="7340" spans="1:3" ht="12" customHeight="1" x14ac:dyDescent="0.3">
      <c r="A7340" s="20" t="s">
        <v>1492</v>
      </c>
      <c r="B7340" s="20" t="s">
        <v>30968</v>
      </c>
      <c r="C7340" t="s">
        <v>23805</v>
      </c>
    </row>
    <row r="7341" spans="1:3" ht="12" customHeight="1" x14ac:dyDescent="0.3">
      <c r="A7341" s="20" t="s">
        <v>7968</v>
      </c>
      <c r="B7341" s="20" t="s">
        <v>30969</v>
      </c>
      <c r="C7341" t="s">
        <v>23665</v>
      </c>
    </row>
    <row r="7342" spans="1:3" ht="12" customHeight="1" x14ac:dyDescent="0.3">
      <c r="A7342" s="20" t="s">
        <v>7479</v>
      </c>
      <c r="B7342" s="20" t="s">
        <v>23668</v>
      </c>
      <c r="C7342" t="s">
        <v>30970</v>
      </c>
    </row>
    <row r="7343" spans="1:3" ht="12" customHeight="1" x14ac:dyDescent="0.3">
      <c r="A7343" s="20" t="s">
        <v>7969</v>
      </c>
      <c r="B7343" s="20" t="s">
        <v>30971</v>
      </c>
      <c r="C7343" t="s">
        <v>23665</v>
      </c>
    </row>
    <row r="7344" spans="1:3" ht="12" customHeight="1" x14ac:dyDescent="0.3">
      <c r="A7344" s="20" t="s">
        <v>4522</v>
      </c>
      <c r="B7344" s="20" t="s">
        <v>30972</v>
      </c>
      <c r="C7344" t="s">
        <v>23710</v>
      </c>
    </row>
    <row r="7345" spans="1:3" ht="12" customHeight="1" x14ac:dyDescent="0.3">
      <c r="A7345" s="20" t="s">
        <v>6889</v>
      </c>
      <c r="B7345" s="20" t="s">
        <v>30973</v>
      </c>
      <c r="C7345" t="s">
        <v>23697</v>
      </c>
    </row>
    <row r="7346" spans="1:3" ht="12" customHeight="1" x14ac:dyDescent="0.3">
      <c r="A7346" s="20" t="s">
        <v>2150</v>
      </c>
      <c r="B7346" s="20" t="s">
        <v>23668</v>
      </c>
      <c r="C7346" t="s">
        <v>30974</v>
      </c>
    </row>
    <row r="7347" spans="1:3" ht="12" customHeight="1" x14ac:dyDescent="0.3">
      <c r="A7347" s="20" t="s">
        <v>7567</v>
      </c>
      <c r="B7347" s="20" t="s">
        <v>23668</v>
      </c>
      <c r="C7347" t="s">
        <v>30975</v>
      </c>
    </row>
    <row r="7348" spans="1:3" ht="12" customHeight="1" x14ac:dyDescent="0.3">
      <c r="A7348" s="20" t="s">
        <v>3364</v>
      </c>
      <c r="B7348" s="20" t="s">
        <v>30976</v>
      </c>
      <c r="C7348" t="s">
        <v>24069</v>
      </c>
    </row>
    <row r="7349" spans="1:3" ht="12" customHeight="1" x14ac:dyDescent="0.3">
      <c r="A7349" s="20" t="s">
        <v>4604</v>
      </c>
      <c r="B7349" s="20" t="s">
        <v>30977</v>
      </c>
      <c r="C7349" t="s">
        <v>23701</v>
      </c>
    </row>
    <row r="7350" spans="1:3" ht="12" customHeight="1" x14ac:dyDescent="0.3">
      <c r="A7350" s="20" t="s">
        <v>3768</v>
      </c>
      <c r="B7350" s="20" t="s">
        <v>30978</v>
      </c>
      <c r="C7350" t="s">
        <v>23665</v>
      </c>
    </row>
    <row r="7351" spans="1:3" ht="12" customHeight="1" x14ac:dyDescent="0.3">
      <c r="A7351" s="20" t="s">
        <v>4605</v>
      </c>
      <c r="B7351" s="20" t="s">
        <v>30979</v>
      </c>
      <c r="C7351" t="s">
        <v>23701</v>
      </c>
    </row>
    <row r="7352" spans="1:3" ht="12" customHeight="1" x14ac:dyDescent="0.3">
      <c r="A7352" s="20" t="s">
        <v>4707</v>
      </c>
      <c r="B7352" s="20" t="s">
        <v>30980</v>
      </c>
      <c r="C7352" t="s">
        <v>23665</v>
      </c>
    </row>
    <row r="7353" spans="1:3" ht="12" customHeight="1" x14ac:dyDescent="0.3">
      <c r="A7353" s="20" t="s">
        <v>1932</v>
      </c>
      <c r="B7353" s="20" t="s">
        <v>24066</v>
      </c>
      <c r="C7353" t="s">
        <v>30981</v>
      </c>
    </row>
    <row r="7354" spans="1:3" ht="12" customHeight="1" x14ac:dyDescent="0.3">
      <c r="A7354" s="20" t="s">
        <v>7395</v>
      </c>
      <c r="B7354" s="20" t="s">
        <v>30982</v>
      </c>
      <c r="C7354" t="s">
        <v>24007</v>
      </c>
    </row>
    <row r="7355" spans="1:3" ht="12" customHeight="1" x14ac:dyDescent="0.3">
      <c r="A7355" s="20" t="s">
        <v>5550</v>
      </c>
      <c r="B7355" s="20" t="s">
        <v>30983</v>
      </c>
      <c r="C7355" t="s">
        <v>30984</v>
      </c>
    </row>
    <row r="7356" spans="1:3" ht="12" customHeight="1" x14ac:dyDescent="0.3">
      <c r="A7356" s="20" t="s">
        <v>7480</v>
      </c>
      <c r="B7356" s="20" t="s">
        <v>30985</v>
      </c>
      <c r="C7356" t="s">
        <v>24007</v>
      </c>
    </row>
    <row r="7357" spans="1:3" ht="12" customHeight="1" x14ac:dyDescent="0.3">
      <c r="A7357" s="20" t="s">
        <v>3837</v>
      </c>
      <c r="B7357" s="20" t="s">
        <v>30986</v>
      </c>
      <c r="C7357" t="s">
        <v>23812</v>
      </c>
    </row>
    <row r="7358" spans="1:3" ht="12" customHeight="1" x14ac:dyDescent="0.3">
      <c r="A7358" s="20" t="s">
        <v>7568</v>
      </c>
      <c r="B7358" s="20" t="s">
        <v>23668</v>
      </c>
      <c r="C7358" t="s">
        <v>30987</v>
      </c>
    </row>
    <row r="7359" spans="1:3" ht="12" customHeight="1" x14ac:dyDescent="0.3">
      <c r="A7359" s="20" t="s">
        <v>7396</v>
      </c>
      <c r="B7359" s="20" t="s">
        <v>30988</v>
      </c>
      <c r="C7359" t="s">
        <v>23731</v>
      </c>
    </row>
    <row r="7360" spans="1:3" ht="12" customHeight="1" x14ac:dyDescent="0.3">
      <c r="A7360" s="20" t="s">
        <v>2704</v>
      </c>
      <c r="B7360" s="20" t="s">
        <v>30989</v>
      </c>
      <c r="C7360" t="s">
        <v>23839</v>
      </c>
    </row>
    <row r="7361" spans="1:3" ht="12" customHeight="1" x14ac:dyDescent="0.3">
      <c r="A7361" s="20" t="s">
        <v>7677</v>
      </c>
      <c r="B7361" s="20" t="s">
        <v>23668</v>
      </c>
      <c r="C7361" t="s">
        <v>30990</v>
      </c>
    </row>
    <row r="7362" spans="1:3" ht="12" customHeight="1" x14ac:dyDescent="0.3">
      <c r="A7362" s="20" t="s">
        <v>7678</v>
      </c>
      <c r="B7362" s="20" t="s">
        <v>23668</v>
      </c>
      <c r="C7362" t="s">
        <v>30991</v>
      </c>
    </row>
    <row r="7363" spans="1:3" ht="12" customHeight="1" x14ac:dyDescent="0.3">
      <c r="A7363" s="20" t="s">
        <v>7481</v>
      </c>
      <c r="B7363" s="20" t="s">
        <v>23668</v>
      </c>
      <c r="C7363" t="s">
        <v>30992</v>
      </c>
    </row>
    <row r="7364" spans="1:3" ht="12" customHeight="1" x14ac:dyDescent="0.3">
      <c r="A7364" s="20" t="s">
        <v>275</v>
      </c>
      <c r="B7364" s="20" t="s">
        <v>15871</v>
      </c>
      <c r="C7364" t="s">
        <v>23719</v>
      </c>
    </row>
    <row r="7365" spans="1:3" ht="12" customHeight="1" x14ac:dyDescent="0.3">
      <c r="A7365" s="20" t="s">
        <v>276</v>
      </c>
      <c r="B7365" s="20" t="s">
        <v>23721</v>
      </c>
      <c r="C7365" t="s">
        <v>30993</v>
      </c>
    </row>
    <row r="7366" spans="1:3" ht="12" customHeight="1" x14ac:dyDescent="0.3">
      <c r="A7366" s="20" t="s">
        <v>4708</v>
      </c>
      <c r="B7366" s="20" t="s">
        <v>23927</v>
      </c>
      <c r="C7366" t="s">
        <v>30994</v>
      </c>
    </row>
    <row r="7367" spans="1:3" ht="12" customHeight="1" x14ac:dyDescent="0.3">
      <c r="A7367" s="20" t="s">
        <v>7039</v>
      </c>
      <c r="B7367" s="20" t="s">
        <v>15587</v>
      </c>
      <c r="C7367" t="s">
        <v>30995</v>
      </c>
    </row>
    <row r="7368" spans="1:3" ht="12" customHeight="1" x14ac:dyDescent="0.3">
      <c r="A7368" s="20" t="s">
        <v>7497</v>
      </c>
      <c r="B7368" s="20" t="s">
        <v>30996</v>
      </c>
      <c r="C7368" t="s">
        <v>23665</v>
      </c>
    </row>
    <row r="7369" spans="1:3" ht="12" customHeight="1" x14ac:dyDescent="0.3">
      <c r="A7369" s="20" t="s">
        <v>4263</v>
      </c>
      <c r="B7369" s="20" t="s">
        <v>30997</v>
      </c>
      <c r="C7369" t="s">
        <v>23839</v>
      </c>
    </row>
    <row r="7370" spans="1:3" ht="12" customHeight="1" x14ac:dyDescent="0.3">
      <c r="A7370" s="20" t="s">
        <v>6683</v>
      </c>
      <c r="B7370" s="20" t="s">
        <v>30998</v>
      </c>
      <c r="C7370" t="s">
        <v>23697</v>
      </c>
    </row>
    <row r="7371" spans="1:3" ht="12" customHeight="1" x14ac:dyDescent="0.3">
      <c r="A7371" s="20" t="s">
        <v>4915</v>
      </c>
      <c r="B7371" s="20" t="s">
        <v>30999</v>
      </c>
      <c r="C7371" t="s">
        <v>23665</v>
      </c>
    </row>
    <row r="7372" spans="1:3" ht="12" customHeight="1" x14ac:dyDescent="0.3">
      <c r="A7372" s="20" t="s">
        <v>5461</v>
      </c>
      <c r="B7372" s="20" t="s">
        <v>31000</v>
      </c>
      <c r="C7372" t="s">
        <v>23665</v>
      </c>
    </row>
    <row r="7373" spans="1:3" ht="12" customHeight="1" x14ac:dyDescent="0.3">
      <c r="A7373" s="20" t="s">
        <v>7970</v>
      </c>
      <c r="B7373" s="20" t="s">
        <v>31001</v>
      </c>
      <c r="C7373" t="s">
        <v>23665</v>
      </c>
    </row>
    <row r="7374" spans="1:3" ht="12" customHeight="1" x14ac:dyDescent="0.3">
      <c r="A7374" s="20" t="s">
        <v>3769</v>
      </c>
      <c r="B7374" s="20" t="s">
        <v>23721</v>
      </c>
      <c r="C7374" t="s">
        <v>31002</v>
      </c>
    </row>
    <row r="7375" spans="1:3" ht="12" customHeight="1" x14ac:dyDescent="0.3">
      <c r="A7375" s="20" t="s">
        <v>4241</v>
      </c>
      <c r="B7375" s="20" t="s">
        <v>31003</v>
      </c>
      <c r="C7375" t="s">
        <v>23667</v>
      </c>
    </row>
    <row r="7376" spans="1:3" ht="12" customHeight="1" x14ac:dyDescent="0.3">
      <c r="A7376" s="20" t="s">
        <v>4302</v>
      </c>
      <c r="B7376" s="20" t="s">
        <v>31004</v>
      </c>
      <c r="C7376" t="s">
        <v>23667</v>
      </c>
    </row>
    <row r="7377" spans="1:3" ht="12" customHeight="1" x14ac:dyDescent="0.3">
      <c r="A7377" s="20" t="s">
        <v>6501</v>
      </c>
      <c r="B7377" s="20" t="s">
        <v>31005</v>
      </c>
      <c r="C7377" t="s">
        <v>23675</v>
      </c>
    </row>
    <row r="7378" spans="1:3" ht="12" customHeight="1" x14ac:dyDescent="0.3">
      <c r="A7378" s="20" t="s">
        <v>828</v>
      </c>
      <c r="B7378" s="20" t="s">
        <v>31006</v>
      </c>
      <c r="C7378" t="s">
        <v>23731</v>
      </c>
    </row>
    <row r="7379" spans="1:3" ht="12" customHeight="1" x14ac:dyDescent="0.3">
      <c r="A7379" s="20" t="s">
        <v>4465</v>
      </c>
      <c r="B7379" s="20" t="s">
        <v>31007</v>
      </c>
      <c r="C7379" t="s">
        <v>23839</v>
      </c>
    </row>
    <row r="7380" spans="1:3" ht="12" customHeight="1" x14ac:dyDescent="0.3">
      <c r="A7380" s="20" t="s">
        <v>2453</v>
      </c>
      <c r="B7380" s="20" t="s">
        <v>31007</v>
      </c>
      <c r="C7380" t="s">
        <v>24196</v>
      </c>
    </row>
    <row r="7381" spans="1:3" ht="12" customHeight="1" x14ac:dyDescent="0.3">
      <c r="A7381" s="20" t="s">
        <v>277</v>
      </c>
      <c r="B7381" s="20" t="s">
        <v>23721</v>
      </c>
      <c r="C7381" t="s">
        <v>31008</v>
      </c>
    </row>
    <row r="7382" spans="1:3" ht="12" customHeight="1" x14ac:dyDescent="0.3">
      <c r="A7382" s="20" t="s">
        <v>2454</v>
      </c>
      <c r="B7382" s="20" t="s">
        <v>31009</v>
      </c>
      <c r="C7382" t="s">
        <v>23663</v>
      </c>
    </row>
    <row r="7383" spans="1:3" ht="12" customHeight="1" x14ac:dyDescent="0.3">
      <c r="A7383" s="20" t="s">
        <v>5698</v>
      </c>
      <c r="B7383" s="20" t="s">
        <v>31010</v>
      </c>
      <c r="C7383" t="s">
        <v>23697</v>
      </c>
    </row>
    <row r="7384" spans="1:3" ht="12" customHeight="1" x14ac:dyDescent="0.3">
      <c r="A7384" s="20" t="s">
        <v>3638</v>
      </c>
      <c r="B7384" s="20" t="s">
        <v>31011</v>
      </c>
      <c r="C7384" t="s">
        <v>23770</v>
      </c>
    </row>
    <row r="7385" spans="1:3" ht="12" customHeight="1" x14ac:dyDescent="0.3">
      <c r="A7385" s="20" t="s">
        <v>1961</v>
      </c>
      <c r="B7385" s="20" t="s">
        <v>31012</v>
      </c>
      <c r="C7385" t="s">
        <v>23663</v>
      </c>
    </row>
    <row r="7386" spans="1:3" ht="12" customHeight="1" x14ac:dyDescent="0.3">
      <c r="A7386" s="20" t="s">
        <v>278</v>
      </c>
      <c r="B7386" s="20" t="s">
        <v>31013</v>
      </c>
      <c r="C7386" t="s">
        <v>23683</v>
      </c>
    </row>
    <row r="7387" spans="1:3" ht="12" customHeight="1" x14ac:dyDescent="0.3">
      <c r="A7387" s="20" t="s">
        <v>7971</v>
      </c>
      <c r="B7387" s="20" t="s">
        <v>31014</v>
      </c>
      <c r="C7387" t="s">
        <v>23870</v>
      </c>
    </row>
    <row r="7388" spans="1:3" ht="12" customHeight="1" x14ac:dyDescent="0.3">
      <c r="A7388" s="20" t="s">
        <v>2322</v>
      </c>
      <c r="B7388" s="20" t="s">
        <v>31015</v>
      </c>
      <c r="C7388" t="s">
        <v>23672</v>
      </c>
    </row>
    <row r="7389" spans="1:3" ht="12" customHeight="1" x14ac:dyDescent="0.3">
      <c r="A7389" s="20" t="s">
        <v>7972</v>
      </c>
      <c r="B7389" s="20" t="s">
        <v>31016</v>
      </c>
      <c r="C7389" t="s">
        <v>23665</v>
      </c>
    </row>
    <row r="7390" spans="1:3" ht="12" customHeight="1" x14ac:dyDescent="0.3">
      <c r="A7390" s="20" t="s">
        <v>3139</v>
      </c>
      <c r="B7390" s="20" t="s">
        <v>31017</v>
      </c>
      <c r="C7390" t="s">
        <v>23729</v>
      </c>
    </row>
    <row r="7391" spans="1:3" ht="12" customHeight="1" x14ac:dyDescent="0.3">
      <c r="A7391" s="20" t="s">
        <v>3079</v>
      </c>
      <c r="B7391" s="20" t="s">
        <v>31018</v>
      </c>
      <c r="C7391" t="s">
        <v>23729</v>
      </c>
    </row>
    <row r="7392" spans="1:3" ht="12" customHeight="1" x14ac:dyDescent="0.3">
      <c r="A7392" s="20" t="s">
        <v>1582</v>
      </c>
      <c r="B7392" s="20" t="s">
        <v>31019</v>
      </c>
      <c r="C7392" t="s">
        <v>23801</v>
      </c>
    </row>
    <row r="7393" spans="1:3" ht="12" customHeight="1" x14ac:dyDescent="0.3">
      <c r="A7393" s="20" t="s">
        <v>1495</v>
      </c>
      <c r="B7393" s="20" t="s">
        <v>31020</v>
      </c>
      <c r="C7393" t="s">
        <v>23663</v>
      </c>
    </row>
    <row r="7394" spans="1:3" ht="12" customHeight="1" x14ac:dyDescent="0.3">
      <c r="A7394" s="20" t="s">
        <v>1933</v>
      </c>
      <c r="B7394" s="20" t="s">
        <v>31021</v>
      </c>
      <c r="C7394" t="s">
        <v>23665</v>
      </c>
    </row>
    <row r="7395" spans="1:3" ht="12" customHeight="1" x14ac:dyDescent="0.3">
      <c r="A7395" s="20" t="s">
        <v>1934</v>
      </c>
      <c r="B7395" s="20" t="s">
        <v>31022</v>
      </c>
      <c r="C7395" t="s">
        <v>23731</v>
      </c>
    </row>
    <row r="7396" spans="1:3" ht="12" customHeight="1" x14ac:dyDescent="0.3">
      <c r="A7396" s="20" t="s">
        <v>7973</v>
      </c>
      <c r="B7396" s="20" t="s">
        <v>31023</v>
      </c>
      <c r="C7396" t="s">
        <v>31024</v>
      </c>
    </row>
    <row r="7397" spans="1:3" ht="12" customHeight="1" x14ac:dyDescent="0.3">
      <c r="A7397" s="20" t="s">
        <v>3838</v>
      </c>
      <c r="B7397" s="20" t="s">
        <v>23668</v>
      </c>
      <c r="C7397" t="s">
        <v>31025</v>
      </c>
    </row>
    <row r="7398" spans="1:3" ht="12" customHeight="1" x14ac:dyDescent="0.3">
      <c r="A7398" s="20" t="s">
        <v>1493</v>
      </c>
      <c r="B7398" s="20" t="s">
        <v>31026</v>
      </c>
      <c r="C7398" t="s">
        <v>23812</v>
      </c>
    </row>
    <row r="7399" spans="1:3" ht="12" customHeight="1" x14ac:dyDescent="0.3">
      <c r="A7399" s="20" t="s">
        <v>7974</v>
      </c>
      <c r="B7399" s="20" t="s">
        <v>31027</v>
      </c>
      <c r="C7399" t="s">
        <v>23870</v>
      </c>
    </row>
    <row r="7400" spans="1:3" ht="12" customHeight="1" x14ac:dyDescent="0.3">
      <c r="A7400" s="20" t="s">
        <v>3068</v>
      </c>
      <c r="B7400" s="20" t="s">
        <v>31028</v>
      </c>
      <c r="C7400" t="s">
        <v>23665</v>
      </c>
    </row>
    <row r="7401" spans="1:3" ht="12" customHeight="1" x14ac:dyDescent="0.3">
      <c r="A7401" s="20" t="s">
        <v>2855</v>
      </c>
      <c r="B7401" s="20" t="s">
        <v>15587</v>
      </c>
      <c r="C7401" t="s">
        <v>31029</v>
      </c>
    </row>
    <row r="7402" spans="1:3" ht="12" customHeight="1" x14ac:dyDescent="0.3">
      <c r="A7402" s="20" t="s">
        <v>7975</v>
      </c>
      <c r="B7402" s="20" t="s">
        <v>31030</v>
      </c>
      <c r="C7402" t="s">
        <v>23665</v>
      </c>
    </row>
    <row r="7403" spans="1:3" ht="12" customHeight="1" x14ac:dyDescent="0.3">
      <c r="A7403" s="20" t="s">
        <v>3069</v>
      </c>
      <c r="B7403" s="20" t="s">
        <v>31031</v>
      </c>
      <c r="C7403" t="s">
        <v>23729</v>
      </c>
    </row>
    <row r="7404" spans="1:3" ht="12" customHeight="1" x14ac:dyDescent="0.3">
      <c r="A7404" s="20" t="s">
        <v>1081</v>
      </c>
      <c r="B7404" s="20" t="s">
        <v>16696</v>
      </c>
      <c r="C7404" t="s">
        <v>23774</v>
      </c>
    </row>
    <row r="7405" spans="1:3" ht="12" customHeight="1" x14ac:dyDescent="0.3">
      <c r="A7405" s="20" t="s">
        <v>6962</v>
      </c>
      <c r="B7405" s="20" t="s">
        <v>31032</v>
      </c>
      <c r="C7405" t="s">
        <v>23839</v>
      </c>
    </row>
    <row r="7406" spans="1:3" ht="12" customHeight="1" x14ac:dyDescent="0.3">
      <c r="A7406" s="20" t="s">
        <v>1579</v>
      </c>
      <c r="B7406" s="20" t="s">
        <v>17219</v>
      </c>
      <c r="C7406" t="s">
        <v>24552</v>
      </c>
    </row>
    <row r="7407" spans="1:3" ht="12" customHeight="1" x14ac:dyDescent="0.3">
      <c r="A7407" s="20" t="s">
        <v>708</v>
      </c>
      <c r="B7407" s="20" t="s">
        <v>31033</v>
      </c>
      <c r="C7407" t="s">
        <v>23665</v>
      </c>
    </row>
    <row r="7408" spans="1:3" ht="12" customHeight="1" x14ac:dyDescent="0.3">
      <c r="A7408" s="20" t="s">
        <v>7976</v>
      </c>
      <c r="B7408" s="20" t="s">
        <v>31034</v>
      </c>
      <c r="C7408" t="s">
        <v>23665</v>
      </c>
    </row>
    <row r="7409" spans="1:3" ht="12" customHeight="1" x14ac:dyDescent="0.3">
      <c r="A7409" s="20" t="s">
        <v>7142</v>
      </c>
      <c r="B7409" s="20" t="s">
        <v>23668</v>
      </c>
      <c r="C7409" t="s">
        <v>31035</v>
      </c>
    </row>
    <row r="7410" spans="1:3" ht="12" customHeight="1" x14ac:dyDescent="0.3">
      <c r="A7410" s="20" t="s">
        <v>1580</v>
      </c>
      <c r="B7410" s="20" t="s">
        <v>17220</v>
      </c>
      <c r="C7410" t="s">
        <v>24552</v>
      </c>
    </row>
    <row r="7411" spans="1:3" ht="12" customHeight="1" x14ac:dyDescent="0.3">
      <c r="A7411" s="20" t="s">
        <v>3224</v>
      </c>
      <c r="B7411" s="20" t="s">
        <v>31036</v>
      </c>
      <c r="C7411" t="s">
        <v>23729</v>
      </c>
    </row>
    <row r="7412" spans="1:3" ht="12" customHeight="1" x14ac:dyDescent="0.3">
      <c r="A7412" s="20" t="s">
        <v>384</v>
      </c>
      <c r="B7412" s="20" t="s">
        <v>15982</v>
      </c>
      <c r="C7412" t="s">
        <v>23719</v>
      </c>
    </row>
    <row r="7413" spans="1:3" ht="12" customHeight="1" x14ac:dyDescent="0.3">
      <c r="A7413" s="20" t="s">
        <v>2323</v>
      </c>
      <c r="B7413" s="20" t="s">
        <v>31037</v>
      </c>
      <c r="C7413" t="s">
        <v>23663</v>
      </c>
    </row>
    <row r="7414" spans="1:3" ht="12" customHeight="1" x14ac:dyDescent="0.3">
      <c r="A7414" s="20" t="s">
        <v>2960</v>
      </c>
      <c r="B7414" s="20" t="s">
        <v>31038</v>
      </c>
      <c r="C7414" t="s">
        <v>23729</v>
      </c>
    </row>
    <row r="7415" spans="1:3" ht="12" customHeight="1" x14ac:dyDescent="0.3">
      <c r="A7415" s="20" t="s">
        <v>4836</v>
      </c>
      <c r="B7415" s="20" t="s">
        <v>31039</v>
      </c>
      <c r="C7415" t="s">
        <v>23665</v>
      </c>
    </row>
    <row r="7416" spans="1:3" ht="12" customHeight="1" x14ac:dyDescent="0.3">
      <c r="A7416" s="20" t="s">
        <v>1007</v>
      </c>
      <c r="B7416" s="20" t="s">
        <v>15587</v>
      </c>
      <c r="C7416" t="s">
        <v>31040</v>
      </c>
    </row>
    <row r="7417" spans="1:3" ht="12" customHeight="1" x14ac:dyDescent="0.3">
      <c r="A7417" s="20" t="s">
        <v>6255</v>
      </c>
      <c r="B7417" s="20" t="s">
        <v>31041</v>
      </c>
      <c r="C7417" t="s">
        <v>23724</v>
      </c>
    </row>
    <row r="7418" spans="1:3" ht="12" customHeight="1" x14ac:dyDescent="0.3">
      <c r="A7418" s="20" t="s">
        <v>2658</v>
      </c>
      <c r="B7418" s="20" t="s">
        <v>31042</v>
      </c>
      <c r="C7418" t="s">
        <v>24507</v>
      </c>
    </row>
    <row r="7419" spans="1:3" ht="12" customHeight="1" x14ac:dyDescent="0.3">
      <c r="A7419" s="20" t="s">
        <v>4523</v>
      </c>
      <c r="B7419" s="20" t="s">
        <v>31043</v>
      </c>
      <c r="C7419" t="s">
        <v>23710</v>
      </c>
    </row>
    <row r="7420" spans="1:3" ht="12" customHeight="1" x14ac:dyDescent="0.3">
      <c r="A7420" s="20" t="s">
        <v>829</v>
      </c>
      <c r="B7420" s="20" t="s">
        <v>16436</v>
      </c>
      <c r="C7420" t="s">
        <v>23719</v>
      </c>
    </row>
    <row r="7421" spans="1:3" ht="12" customHeight="1" x14ac:dyDescent="0.3">
      <c r="A7421" s="20" t="s">
        <v>2844</v>
      </c>
      <c r="B7421" s="20" t="s">
        <v>15587</v>
      </c>
      <c r="C7421" t="s">
        <v>31044</v>
      </c>
    </row>
    <row r="7422" spans="1:3" ht="12" customHeight="1" x14ac:dyDescent="0.3">
      <c r="A7422" s="20" t="s">
        <v>4710</v>
      </c>
      <c r="B7422" s="20" t="s">
        <v>31045</v>
      </c>
      <c r="C7422" t="s">
        <v>23701</v>
      </c>
    </row>
    <row r="7423" spans="1:3" ht="12" customHeight="1" x14ac:dyDescent="0.3">
      <c r="A7423" s="20" t="s">
        <v>1581</v>
      </c>
      <c r="B7423" s="20" t="s">
        <v>17221</v>
      </c>
      <c r="C7423" t="s">
        <v>24552</v>
      </c>
    </row>
    <row r="7424" spans="1:3" ht="12" customHeight="1" x14ac:dyDescent="0.3">
      <c r="A7424" s="20" t="s">
        <v>1353</v>
      </c>
      <c r="B7424" s="20" t="s">
        <v>31046</v>
      </c>
      <c r="C7424" t="s">
        <v>23663</v>
      </c>
    </row>
    <row r="7425" spans="1:3" ht="12" customHeight="1" x14ac:dyDescent="0.3">
      <c r="A7425" s="20" t="s">
        <v>279</v>
      </c>
      <c r="B7425" s="20" t="s">
        <v>31047</v>
      </c>
      <c r="C7425" t="s">
        <v>23683</v>
      </c>
    </row>
    <row r="7426" spans="1:3" ht="12" customHeight="1" x14ac:dyDescent="0.3">
      <c r="A7426" s="20" t="s">
        <v>1935</v>
      </c>
      <c r="B7426" s="20" t="s">
        <v>31048</v>
      </c>
      <c r="C7426" t="s">
        <v>23665</v>
      </c>
    </row>
    <row r="7427" spans="1:3" ht="12" customHeight="1" x14ac:dyDescent="0.3">
      <c r="A7427" s="20" t="s">
        <v>709</v>
      </c>
      <c r="B7427" s="20" t="s">
        <v>16311</v>
      </c>
      <c r="C7427" t="s">
        <v>23775</v>
      </c>
    </row>
    <row r="7428" spans="1:3" ht="12" customHeight="1" x14ac:dyDescent="0.3">
      <c r="A7428" s="20" t="s">
        <v>2595</v>
      </c>
      <c r="B7428" s="20" t="s">
        <v>31049</v>
      </c>
      <c r="C7428" t="s">
        <v>23663</v>
      </c>
    </row>
    <row r="7429" spans="1:3" ht="12" customHeight="1" x14ac:dyDescent="0.3">
      <c r="A7429" s="20" t="s">
        <v>1224</v>
      </c>
      <c r="B7429" s="20" t="s">
        <v>23668</v>
      </c>
      <c r="C7429" t="s">
        <v>31050</v>
      </c>
    </row>
    <row r="7430" spans="1:3" ht="12" customHeight="1" x14ac:dyDescent="0.3">
      <c r="A7430" s="20" t="s">
        <v>7231</v>
      </c>
      <c r="B7430" s="20" t="s">
        <v>31051</v>
      </c>
      <c r="C7430" t="s">
        <v>23683</v>
      </c>
    </row>
    <row r="7431" spans="1:3" ht="12" customHeight="1" x14ac:dyDescent="0.3">
      <c r="A7431" s="20" t="s">
        <v>3130</v>
      </c>
      <c r="B7431" s="20" t="s">
        <v>31052</v>
      </c>
      <c r="C7431" t="s">
        <v>23729</v>
      </c>
    </row>
    <row r="7432" spans="1:3" ht="12" customHeight="1" x14ac:dyDescent="0.3">
      <c r="A7432" s="20" t="s">
        <v>1082</v>
      </c>
      <c r="B7432" s="20" t="s">
        <v>16697</v>
      </c>
      <c r="C7432" t="s">
        <v>23774</v>
      </c>
    </row>
    <row r="7433" spans="1:3" ht="12" customHeight="1" x14ac:dyDescent="0.3">
      <c r="A7433" s="20" t="s">
        <v>2845</v>
      </c>
      <c r="B7433" s="20" t="s">
        <v>18636</v>
      </c>
      <c r="C7433" t="s">
        <v>23665</v>
      </c>
    </row>
    <row r="7434" spans="1:3" ht="12" customHeight="1" x14ac:dyDescent="0.3">
      <c r="A7434" s="20" t="s">
        <v>5988</v>
      </c>
      <c r="B7434" s="20" t="s">
        <v>31053</v>
      </c>
      <c r="C7434" t="s">
        <v>23697</v>
      </c>
    </row>
    <row r="7435" spans="1:3" ht="12" customHeight="1" x14ac:dyDescent="0.3">
      <c r="A7435" s="20" t="s">
        <v>5699</v>
      </c>
      <c r="B7435" s="20" t="s">
        <v>31054</v>
      </c>
      <c r="C7435" t="s">
        <v>26193</v>
      </c>
    </row>
    <row r="7436" spans="1:3" ht="12" customHeight="1" x14ac:dyDescent="0.3">
      <c r="A7436" s="20" t="s">
        <v>7977</v>
      </c>
      <c r="B7436" s="20" t="s">
        <v>31055</v>
      </c>
      <c r="C7436" t="s">
        <v>23665</v>
      </c>
    </row>
    <row r="7437" spans="1:3" ht="12" customHeight="1" x14ac:dyDescent="0.3">
      <c r="A7437" s="20" t="s">
        <v>7978</v>
      </c>
      <c r="B7437" s="20" t="s">
        <v>31056</v>
      </c>
      <c r="C7437" t="s">
        <v>24951</v>
      </c>
    </row>
    <row r="7438" spans="1:3" ht="12" customHeight="1" x14ac:dyDescent="0.3">
      <c r="A7438" s="20" t="s">
        <v>5316</v>
      </c>
      <c r="B7438" s="20" t="s">
        <v>23795</v>
      </c>
      <c r="C7438" t="s">
        <v>31057</v>
      </c>
    </row>
    <row r="7439" spans="1:3" ht="12" customHeight="1" x14ac:dyDescent="0.3">
      <c r="A7439" s="20" t="s">
        <v>6148</v>
      </c>
      <c r="B7439" s="20" t="s">
        <v>23974</v>
      </c>
      <c r="C7439" t="s">
        <v>31058</v>
      </c>
    </row>
    <row r="7440" spans="1:3" ht="12" customHeight="1" x14ac:dyDescent="0.3">
      <c r="A7440" s="20" t="s">
        <v>3131</v>
      </c>
      <c r="B7440" s="20" t="s">
        <v>31059</v>
      </c>
      <c r="C7440" t="s">
        <v>23729</v>
      </c>
    </row>
    <row r="7441" spans="1:3" ht="12" customHeight="1" x14ac:dyDescent="0.3">
      <c r="A7441" s="20" t="s">
        <v>7979</v>
      </c>
      <c r="B7441" s="20" t="s">
        <v>31060</v>
      </c>
      <c r="C7441" t="s">
        <v>23665</v>
      </c>
    </row>
    <row r="7442" spans="1:3" ht="12" customHeight="1" x14ac:dyDescent="0.3">
      <c r="A7442" s="20" t="s">
        <v>5700</v>
      </c>
      <c r="B7442" s="20" t="s">
        <v>31061</v>
      </c>
      <c r="C7442" t="s">
        <v>23870</v>
      </c>
    </row>
    <row r="7443" spans="1:3" ht="12" customHeight="1" x14ac:dyDescent="0.3">
      <c r="A7443" s="20" t="s">
        <v>2324</v>
      </c>
      <c r="B7443" s="20" t="s">
        <v>31062</v>
      </c>
      <c r="C7443" t="s">
        <v>23683</v>
      </c>
    </row>
    <row r="7444" spans="1:3" ht="12" customHeight="1" x14ac:dyDescent="0.3">
      <c r="A7444" s="20" t="s">
        <v>2325</v>
      </c>
      <c r="B7444" s="20" t="s">
        <v>27076</v>
      </c>
      <c r="C7444" t="s">
        <v>31063</v>
      </c>
    </row>
    <row r="7445" spans="1:3" ht="12" customHeight="1" x14ac:dyDescent="0.3">
      <c r="A7445" s="20" t="s">
        <v>1083</v>
      </c>
      <c r="B7445" s="20" t="s">
        <v>31064</v>
      </c>
      <c r="C7445" t="s">
        <v>23774</v>
      </c>
    </row>
    <row r="7446" spans="1:3" ht="12" customHeight="1" x14ac:dyDescent="0.3">
      <c r="A7446" s="20" t="s">
        <v>3699</v>
      </c>
      <c r="B7446" s="20" t="s">
        <v>31065</v>
      </c>
      <c r="C7446" t="s">
        <v>23665</v>
      </c>
    </row>
    <row r="7447" spans="1:3" ht="12" customHeight="1" x14ac:dyDescent="0.3">
      <c r="A7447" s="20" t="s">
        <v>5152</v>
      </c>
      <c r="B7447" s="20" t="s">
        <v>24029</v>
      </c>
      <c r="C7447" t="s">
        <v>31066</v>
      </c>
    </row>
    <row r="7448" spans="1:3" ht="12" customHeight="1" x14ac:dyDescent="0.3">
      <c r="A7448" s="20" t="s">
        <v>3700</v>
      </c>
      <c r="B7448" s="20" t="s">
        <v>31067</v>
      </c>
      <c r="C7448" t="s">
        <v>23665</v>
      </c>
    </row>
    <row r="7449" spans="1:3" ht="12" customHeight="1" x14ac:dyDescent="0.3">
      <c r="A7449" s="20" t="s">
        <v>7040</v>
      </c>
      <c r="B7449" s="20" t="s">
        <v>23668</v>
      </c>
      <c r="C7449" t="s">
        <v>31068</v>
      </c>
    </row>
    <row r="7450" spans="1:3" ht="12" customHeight="1" x14ac:dyDescent="0.3">
      <c r="A7450" s="20" t="s">
        <v>7398</v>
      </c>
      <c r="B7450" s="20" t="s">
        <v>23668</v>
      </c>
      <c r="C7450" t="s">
        <v>31069</v>
      </c>
    </row>
    <row r="7451" spans="1:3" ht="12" customHeight="1" x14ac:dyDescent="0.3">
      <c r="A7451" s="20" t="s">
        <v>6766</v>
      </c>
      <c r="B7451" s="20" t="s">
        <v>31070</v>
      </c>
      <c r="C7451" t="s">
        <v>23697</v>
      </c>
    </row>
    <row r="7452" spans="1:3" ht="12" customHeight="1" x14ac:dyDescent="0.3">
      <c r="A7452" s="20" t="s">
        <v>4606</v>
      </c>
      <c r="B7452" s="20" t="s">
        <v>31071</v>
      </c>
      <c r="C7452" t="s">
        <v>23701</v>
      </c>
    </row>
    <row r="7453" spans="1:3" ht="12" customHeight="1" x14ac:dyDescent="0.3">
      <c r="A7453" s="20" t="s">
        <v>2871</v>
      </c>
      <c r="B7453" s="20" t="s">
        <v>23721</v>
      </c>
      <c r="C7453" t="s">
        <v>31072</v>
      </c>
    </row>
    <row r="7454" spans="1:3" ht="12" customHeight="1" x14ac:dyDescent="0.3">
      <c r="A7454" s="20" t="s">
        <v>6935</v>
      </c>
      <c r="B7454" s="20" t="s">
        <v>31073</v>
      </c>
      <c r="C7454" t="s">
        <v>23697</v>
      </c>
    </row>
    <row r="7455" spans="1:3" ht="12" customHeight="1" x14ac:dyDescent="0.3">
      <c r="A7455" s="20" t="s">
        <v>7211</v>
      </c>
      <c r="B7455" s="20" t="s">
        <v>31074</v>
      </c>
      <c r="C7455" t="s">
        <v>23683</v>
      </c>
    </row>
    <row r="7456" spans="1:3" ht="12" customHeight="1" x14ac:dyDescent="0.3">
      <c r="A7456" s="20" t="s">
        <v>5153</v>
      </c>
      <c r="B7456" s="20" t="s">
        <v>25450</v>
      </c>
      <c r="C7456" t="s">
        <v>31075</v>
      </c>
    </row>
    <row r="7457" spans="1:3" ht="12" customHeight="1" x14ac:dyDescent="0.3">
      <c r="A7457" s="20" t="s">
        <v>5024</v>
      </c>
      <c r="B7457" s="20" t="s">
        <v>31076</v>
      </c>
      <c r="C7457" t="s">
        <v>23683</v>
      </c>
    </row>
    <row r="7458" spans="1:3" ht="12" customHeight="1" x14ac:dyDescent="0.3">
      <c r="A7458" s="20" t="s">
        <v>4837</v>
      </c>
      <c r="B7458" s="20" t="s">
        <v>24066</v>
      </c>
      <c r="C7458" t="s">
        <v>31077</v>
      </c>
    </row>
    <row r="7459" spans="1:3" ht="12" customHeight="1" x14ac:dyDescent="0.3">
      <c r="A7459" s="20" t="s">
        <v>7679</v>
      </c>
      <c r="B7459" s="20" t="s">
        <v>31078</v>
      </c>
      <c r="C7459" t="s">
        <v>24219</v>
      </c>
    </row>
    <row r="7460" spans="1:3" ht="12" customHeight="1" x14ac:dyDescent="0.3">
      <c r="A7460" s="20" t="s">
        <v>5154</v>
      </c>
      <c r="B7460" s="20" t="s">
        <v>31079</v>
      </c>
      <c r="C7460" t="s">
        <v>23683</v>
      </c>
    </row>
    <row r="7461" spans="1:3" ht="12" customHeight="1" x14ac:dyDescent="0.3">
      <c r="A7461" s="20" t="s">
        <v>5989</v>
      </c>
      <c r="B7461" s="20" t="s">
        <v>23668</v>
      </c>
      <c r="C7461" t="s">
        <v>31080</v>
      </c>
    </row>
    <row r="7462" spans="1:3" ht="12" customHeight="1" x14ac:dyDescent="0.3">
      <c r="A7462" s="20" t="s">
        <v>1936</v>
      </c>
      <c r="B7462" s="20" t="s">
        <v>31081</v>
      </c>
      <c r="C7462" t="s">
        <v>23663</v>
      </c>
    </row>
    <row r="7463" spans="1:3" ht="12" customHeight="1" x14ac:dyDescent="0.3">
      <c r="A7463" s="20" t="s">
        <v>3070</v>
      </c>
      <c r="B7463" s="20" t="s">
        <v>31082</v>
      </c>
      <c r="C7463" t="s">
        <v>23661</v>
      </c>
    </row>
    <row r="7464" spans="1:3" ht="12" customHeight="1" x14ac:dyDescent="0.3">
      <c r="A7464" s="20" t="s">
        <v>5025</v>
      </c>
      <c r="B7464" s="20" t="s">
        <v>31083</v>
      </c>
      <c r="C7464" t="s">
        <v>23683</v>
      </c>
    </row>
    <row r="7465" spans="1:3" ht="12" customHeight="1" x14ac:dyDescent="0.3">
      <c r="A7465" s="20" t="s">
        <v>2151</v>
      </c>
      <c r="B7465" s="20" t="s">
        <v>23668</v>
      </c>
      <c r="C7465" t="s">
        <v>31084</v>
      </c>
    </row>
    <row r="7466" spans="1:3" ht="12" customHeight="1" x14ac:dyDescent="0.3">
      <c r="A7466" s="20" t="s">
        <v>6149</v>
      </c>
      <c r="B7466" s="20" t="s">
        <v>31085</v>
      </c>
      <c r="C7466" t="s">
        <v>23665</v>
      </c>
    </row>
    <row r="7467" spans="1:3" ht="12" customHeight="1" x14ac:dyDescent="0.3">
      <c r="A7467" s="20" t="s">
        <v>4524</v>
      </c>
      <c r="B7467" s="20" t="s">
        <v>31086</v>
      </c>
      <c r="C7467" t="s">
        <v>23710</v>
      </c>
    </row>
    <row r="7468" spans="1:3" ht="12" customHeight="1" x14ac:dyDescent="0.3">
      <c r="A7468" s="20" t="s">
        <v>280</v>
      </c>
      <c r="B7468" s="20" t="s">
        <v>31087</v>
      </c>
      <c r="C7468" t="s">
        <v>23719</v>
      </c>
    </row>
    <row r="7469" spans="1:3" ht="12" customHeight="1" x14ac:dyDescent="0.3">
      <c r="A7469" s="20" t="s">
        <v>710</v>
      </c>
      <c r="B7469" s="20" t="s">
        <v>16312</v>
      </c>
      <c r="C7469" t="s">
        <v>23731</v>
      </c>
    </row>
    <row r="7470" spans="1:3" ht="12" customHeight="1" x14ac:dyDescent="0.3">
      <c r="A7470" s="20" t="s">
        <v>1008</v>
      </c>
      <c r="B7470" s="20" t="s">
        <v>23668</v>
      </c>
      <c r="C7470" t="s">
        <v>31088</v>
      </c>
    </row>
    <row r="7471" spans="1:3" ht="12" customHeight="1" x14ac:dyDescent="0.3">
      <c r="A7471" s="20" t="s">
        <v>2596</v>
      </c>
      <c r="B7471" s="20" t="s">
        <v>23721</v>
      </c>
      <c r="C7471" t="s">
        <v>31089</v>
      </c>
    </row>
    <row r="7472" spans="1:3" ht="12" customHeight="1" x14ac:dyDescent="0.3">
      <c r="A7472" s="20" t="s">
        <v>5026</v>
      </c>
      <c r="B7472" s="20" t="s">
        <v>23668</v>
      </c>
      <c r="C7472" t="s">
        <v>31090</v>
      </c>
    </row>
    <row r="7473" spans="1:3" ht="12" customHeight="1" x14ac:dyDescent="0.3">
      <c r="A7473" s="20" t="s">
        <v>1494</v>
      </c>
      <c r="B7473" s="20" t="s">
        <v>31091</v>
      </c>
      <c r="C7473" t="s">
        <v>23663</v>
      </c>
    </row>
    <row r="7474" spans="1:3" ht="12" customHeight="1" x14ac:dyDescent="0.3">
      <c r="A7474" s="20" t="s">
        <v>3956</v>
      </c>
      <c r="B7474" s="20" t="s">
        <v>23668</v>
      </c>
      <c r="C7474" t="s">
        <v>31092</v>
      </c>
    </row>
    <row r="7475" spans="1:3" ht="12" customHeight="1" x14ac:dyDescent="0.3">
      <c r="A7475" s="20" t="s">
        <v>1937</v>
      </c>
      <c r="B7475" s="20" t="s">
        <v>31093</v>
      </c>
      <c r="C7475" t="s">
        <v>23663</v>
      </c>
    </row>
    <row r="7476" spans="1:3" ht="12" customHeight="1" x14ac:dyDescent="0.3">
      <c r="A7476" s="20" t="s">
        <v>1225</v>
      </c>
      <c r="B7476" s="20" t="s">
        <v>23668</v>
      </c>
      <c r="C7476" t="s">
        <v>31094</v>
      </c>
    </row>
    <row r="7477" spans="1:3" ht="12" customHeight="1" x14ac:dyDescent="0.3">
      <c r="A7477" s="20" t="s">
        <v>281</v>
      </c>
      <c r="B7477" s="20" t="s">
        <v>23668</v>
      </c>
      <c r="C7477" t="s">
        <v>31095</v>
      </c>
    </row>
    <row r="7478" spans="1:3" ht="12" customHeight="1" x14ac:dyDescent="0.3">
      <c r="A7478" s="20" t="s">
        <v>282</v>
      </c>
      <c r="B7478" s="20" t="s">
        <v>31096</v>
      </c>
      <c r="C7478" t="s">
        <v>31097</v>
      </c>
    </row>
    <row r="7479" spans="1:3" ht="12" customHeight="1" x14ac:dyDescent="0.3">
      <c r="A7479" s="20" t="s">
        <v>4103</v>
      </c>
      <c r="B7479" s="20" t="s">
        <v>31098</v>
      </c>
      <c r="C7479" t="s">
        <v>23980</v>
      </c>
    </row>
    <row r="7480" spans="1:3" ht="12" customHeight="1" x14ac:dyDescent="0.3">
      <c r="A7480" s="20" t="s">
        <v>1226</v>
      </c>
      <c r="B7480" s="20" t="s">
        <v>23668</v>
      </c>
      <c r="C7480" t="s">
        <v>31099</v>
      </c>
    </row>
    <row r="7481" spans="1:3" ht="12" customHeight="1" x14ac:dyDescent="0.3">
      <c r="A7481" s="20" t="s">
        <v>6537</v>
      </c>
      <c r="B7481" s="20" t="s">
        <v>31100</v>
      </c>
      <c r="C7481" t="s">
        <v>23675</v>
      </c>
    </row>
    <row r="7482" spans="1:3" ht="12" customHeight="1" x14ac:dyDescent="0.3">
      <c r="A7482" s="20" t="s">
        <v>1496</v>
      </c>
      <c r="B7482" s="20" t="s">
        <v>31101</v>
      </c>
      <c r="C7482" t="s">
        <v>23812</v>
      </c>
    </row>
    <row r="7483" spans="1:3" ht="12" customHeight="1" x14ac:dyDescent="0.3">
      <c r="A7483" s="20" t="s">
        <v>1159</v>
      </c>
      <c r="B7483" s="20" t="s">
        <v>31102</v>
      </c>
      <c r="C7483" t="s">
        <v>23665</v>
      </c>
    </row>
    <row r="7484" spans="1:3" ht="12" customHeight="1" x14ac:dyDescent="0.3">
      <c r="A7484" s="20" t="s">
        <v>4525</v>
      </c>
      <c r="B7484" s="20" t="s">
        <v>31103</v>
      </c>
      <c r="C7484" t="s">
        <v>23710</v>
      </c>
    </row>
    <row r="7485" spans="1:3" ht="12" customHeight="1" x14ac:dyDescent="0.3">
      <c r="A7485" s="20" t="s">
        <v>1938</v>
      </c>
      <c r="B7485" s="20" t="s">
        <v>31104</v>
      </c>
      <c r="C7485" t="s">
        <v>23663</v>
      </c>
    </row>
    <row r="7486" spans="1:3" ht="12" customHeight="1" x14ac:dyDescent="0.3">
      <c r="A7486" s="20" t="s">
        <v>1227</v>
      </c>
      <c r="B7486" s="20" t="s">
        <v>23668</v>
      </c>
      <c r="C7486" t="s">
        <v>31105</v>
      </c>
    </row>
    <row r="7487" spans="1:3" ht="12" customHeight="1" x14ac:dyDescent="0.3">
      <c r="A7487" s="20" t="s">
        <v>6150</v>
      </c>
      <c r="B7487" s="20" t="s">
        <v>23927</v>
      </c>
      <c r="C7487" t="s">
        <v>31106</v>
      </c>
    </row>
    <row r="7488" spans="1:3" ht="12" customHeight="1" x14ac:dyDescent="0.3">
      <c r="A7488" s="20" t="s">
        <v>2601</v>
      </c>
      <c r="B7488" s="20" t="s">
        <v>31107</v>
      </c>
      <c r="C7488" t="s">
        <v>23663</v>
      </c>
    </row>
    <row r="7489" spans="1:3" ht="12" customHeight="1" x14ac:dyDescent="0.3">
      <c r="A7489" s="20" t="s">
        <v>3639</v>
      </c>
      <c r="B7489" s="20" t="s">
        <v>31108</v>
      </c>
      <c r="C7489" t="s">
        <v>23770</v>
      </c>
    </row>
    <row r="7490" spans="1:3" ht="12" customHeight="1" x14ac:dyDescent="0.3">
      <c r="A7490" s="20" t="s">
        <v>2326</v>
      </c>
      <c r="B7490" s="20" t="s">
        <v>31109</v>
      </c>
      <c r="C7490" t="s">
        <v>23683</v>
      </c>
    </row>
    <row r="7491" spans="1:3" ht="12" customHeight="1" x14ac:dyDescent="0.3">
      <c r="A7491" s="20" t="s">
        <v>2152</v>
      </c>
      <c r="B7491" s="20" t="s">
        <v>23668</v>
      </c>
      <c r="C7491" t="s">
        <v>31110</v>
      </c>
    </row>
    <row r="7492" spans="1:3" ht="12" customHeight="1" x14ac:dyDescent="0.3">
      <c r="A7492" s="20" t="s">
        <v>7980</v>
      </c>
      <c r="B7492" s="20" t="s">
        <v>31111</v>
      </c>
      <c r="C7492" t="s">
        <v>23665</v>
      </c>
    </row>
    <row r="7493" spans="1:3" ht="12" customHeight="1" x14ac:dyDescent="0.3">
      <c r="A7493" s="20" t="s">
        <v>1717</v>
      </c>
      <c r="B7493" s="20" t="s">
        <v>31112</v>
      </c>
      <c r="C7493" t="s">
        <v>23839</v>
      </c>
    </row>
    <row r="7494" spans="1:3" ht="12" customHeight="1" x14ac:dyDescent="0.3">
      <c r="A7494" s="20" t="s">
        <v>1708</v>
      </c>
      <c r="B7494" s="20" t="s">
        <v>31113</v>
      </c>
      <c r="C7494" t="s">
        <v>23663</v>
      </c>
    </row>
    <row r="7495" spans="1:3" ht="12" customHeight="1" x14ac:dyDescent="0.3">
      <c r="A7495" s="20" t="s">
        <v>1160</v>
      </c>
      <c r="B7495" s="20" t="s">
        <v>31114</v>
      </c>
      <c r="C7495" t="s">
        <v>23665</v>
      </c>
    </row>
    <row r="7496" spans="1:3" ht="12" customHeight="1" x14ac:dyDescent="0.3">
      <c r="A7496" s="20" t="s">
        <v>1709</v>
      </c>
      <c r="B7496" s="20" t="s">
        <v>31115</v>
      </c>
      <c r="C7496" t="s">
        <v>23665</v>
      </c>
    </row>
    <row r="7497" spans="1:3" ht="12" customHeight="1" x14ac:dyDescent="0.3">
      <c r="A7497" s="20" t="s">
        <v>473</v>
      </c>
      <c r="B7497" s="20" t="s">
        <v>31116</v>
      </c>
      <c r="C7497" t="s">
        <v>23719</v>
      </c>
    </row>
    <row r="7498" spans="1:3" ht="12" customHeight="1" x14ac:dyDescent="0.3">
      <c r="A7498" s="20" t="s">
        <v>385</v>
      </c>
      <c r="B7498" s="20" t="s">
        <v>31117</v>
      </c>
      <c r="C7498" t="s">
        <v>23665</v>
      </c>
    </row>
    <row r="7499" spans="1:3" ht="12" customHeight="1" x14ac:dyDescent="0.3">
      <c r="A7499" s="20" t="s">
        <v>474</v>
      </c>
      <c r="B7499" s="20" t="s">
        <v>23668</v>
      </c>
      <c r="C7499" t="s">
        <v>31118</v>
      </c>
    </row>
    <row r="7500" spans="1:3" ht="12" customHeight="1" x14ac:dyDescent="0.3">
      <c r="A7500" s="20" t="s">
        <v>1354</v>
      </c>
      <c r="B7500" s="20" t="s">
        <v>23668</v>
      </c>
      <c r="C7500" t="s">
        <v>31119</v>
      </c>
    </row>
    <row r="7501" spans="1:3" ht="12" customHeight="1" x14ac:dyDescent="0.3">
      <c r="A7501" s="20" t="s">
        <v>15194</v>
      </c>
      <c r="B7501" s="20" t="s">
        <v>23668</v>
      </c>
      <c r="C7501" t="s">
        <v>31120</v>
      </c>
    </row>
    <row r="7502" spans="1:3" ht="12" customHeight="1" x14ac:dyDescent="0.3">
      <c r="A7502" s="20" t="s">
        <v>6863</v>
      </c>
      <c r="B7502" s="20" t="s">
        <v>23927</v>
      </c>
      <c r="C7502" t="s">
        <v>31121</v>
      </c>
    </row>
    <row r="7503" spans="1:3" ht="12" customHeight="1" x14ac:dyDescent="0.3">
      <c r="A7503" s="20" t="s">
        <v>3770</v>
      </c>
      <c r="B7503" s="20" t="s">
        <v>31122</v>
      </c>
      <c r="C7503" t="s">
        <v>23683</v>
      </c>
    </row>
    <row r="7504" spans="1:3" ht="12" customHeight="1" x14ac:dyDescent="0.3">
      <c r="A7504" s="20" t="s">
        <v>4916</v>
      </c>
      <c r="B7504" s="20" t="s">
        <v>31123</v>
      </c>
      <c r="C7504" t="s">
        <v>23665</v>
      </c>
    </row>
    <row r="7505" spans="1:3" ht="12" customHeight="1" x14ac:dyDescent="0.3">
      <c r="A7505" s="20" t="s">
        <v>2705</v>
      </c>
      <c r="B7505" s="20" t="s">
        <v>24467</v>
      </c>
      <c r="C7505" t="s">
        <v>31124</v>
      </c>
    </row>
    <row r="7506" spans="1:3" ht="12" customHeight="1" x14ac:dyDescent="0.3">
      <c r="A7506" s="20" t="s">
        <v>2597</v>
      </c>
      <c r="B7506" s="20" t="s">
        <v>18256</v>
      </c>
      <c r="C7506" t="s">
        <v>31125</v>
      </c>
    </row>
    <row r="7507" spans="1:3" ht="12" customHeight="1" x14ac:dyDescent="0.3">
      <c r="A7507" s="20" t="s">
        <v>1355</v>
      </c>
      <c r="B7507" s="20" t="s">
        <v>23668</v>
      </c>
      <c r="C7507" t="s">
        <v>31126</v>
      </c>
    </row>
    <row r="7508" spans="1:3" ht="12" customHeight="1" x14ac:dyDescent="0.3">
      <c r="A7508" s="20" t="s">
        <v>3868</v>
      </c>
      <c r="B7508" s="20" t="s">
        <v>31127</v>
      </c>
      <c r="C7508" t="s">
        <v>23665</v>
      </c>
    </row>
    <row r="7509" spans="1:3" ht="12" customHeight="1" x14ac:dyDescent="0.3">
      <c r="A7509" s="20" t="s">
        <v>283</v>
      </c>
      <c r="B7509" s="20" t="s">
        <v>23668</v>
      </c>
      <c r="C7509" t="s">
        <v>31128</v>
      </c>
    </row>
    <row r="7510" spans="1:3" ht="12" customHeight="1" x14ac:dyDescent="0.3">
      <c r="A7510" s="20" t="s">
        <v>3549</v>
      </c>
      <c r="B7510" s="20" t="s">
        <v>31129</v>
      </c>
      <c r="C7510" t="s">
        <v>23770</v>
      </c>
    </row>
    <row r="7511" spans="1:3" ht="12" customHeight="1" x14ac:dyDescent="0.3">
      <c r="A7511" s="20" t="s">
        <v>7981</v>
      </c>
      <c r="B7511" s="20" t="s">
        <v>31130</v>
      </c>
      <c r="C7511" t="s">
        <v>23665</v>
      </c>
    </row>
    <row r="7512" spans="1:3" ht="12" customHeight="1" x14ac:dyDescent="0.3">
      <c r="A7512" s="20" t="s">
        <v>3958</v>
      </c>
      <c r="B7512" s="20" t="s">
        <v>23668</v>
      </c>
      <c r="C7512" t="s">
        <v>31131</v>
      </c>
    </row>
    <row r="7513" spans="1:3" ht="12" customHeight="1" x14ac:dyDescent="0.3">
      <c r="A7513" s="20" t="s">
        <v>2327</v>
      </c>
      <c r="B7513" s="20" t="s">
        <v>23668</v>
      </c>
      <c r="C7513" t="s">
        <v>31132</v>
      </c>
    </row>
    <row r="7514" spans="1:3" ht="12" customHeight="1" x14ac:dyDescent="0.3">
      <c r="A7514" s="20" t="s">
        <v>1161</v>
      </c>
      <c r="B7514" s="20" t="s">
        <v>31133</v>
      </c>
      <c r="C7514" t="s">
        <v>23870</v>
      </c>
    </row>
    <row r="7515" spans="1:3" ht="12" customHeight="1" x14ac:dyDescent="0.3">
      <c r="A7515" s="20" t="s">
        <v>4838</v>
      </c>
      <c r="B7515" s="20" t="s">
        <v>31134</v>
      </c>
      <c r="C7515" t="s">
        <v>23683</v>
      </c>
    </row>
    <row r="7516" spans="1:3" ht="12" customHeight="1" x14ac:dyDescent="0.3">
      <c r="A7516" s="20" t="s">
        <v>3701</v>
      </c>
      <c r="B7516" s="20" t="s">
        <v>31135</v>
      </c>
      <c r="C7516" t="s">
        <v>23665</v>
      </c>
    </row>
    <row r="7517" spans="1:3" ht="12" customHeight="1" x14ac:dyDescent="0.3">
      <c r="A7517" s="20" t="s">
        <v>5462</v>
      </c>
      <c r="B7517" s="20" t="s">
        <v>31136</v>
      </c>
      <c r="C7517" t="s">
        <v>23665</v>
      </c>
    </row>
    <row r="7518" spans="1:3" ht="12" customHeight="1" x14ac:dyDescent="0.3">
      <c r="A7518" s="20" t="s">
        <v>5602</v>
      </c>
      <c r="B7518" s="20" t="s">
        <v>23721</v>
      </c>
      <c r="C7518" t="s">
        <v>31137</v>
      </c>
    </row>
    <row r="7519" spans="1:3" ht="12" customHeight="1" x14ac:dyDescent="0.3">
      <c r="A7519" s="20" t="s">
        <v>284</v>
      </c>
      <c r="B7519" s="20" t="s">
        <v>31138</v>
      </c>
      <c r="C7519" t="s">
        <v>23731</v>
      </c>
    </row>
    <row r="7520" spans="1:3" ht="12" customHeight="1" x14ac:dyDescent="0.3">
      <c r="A7520" s="20" t="s">
        <v>6936</v>
      </c>
      <c r="B7520" s="20" t="s">
        <v>31139</v>
      </c>
      <c r="C7520" t="s">
        <v>23697</v>
      </c>
    </row>
    <row r="7521" spans="1:3" ht="12" customHeight="1" x14ac:dyDescent="0.3">
      <c r="A7521" s="20" t="s">
        <v>3225</v>
      </c>
      <c r="B7521" s="20" t="s">
        <v>31140</v>
      </c>
      <c r="C7521" t="s">
        <v>23729</v>
      </c>
    </row>
    <row r="7522" spans="1:3" ht="12" customHeight="1" x14ac:dyDescent="0.3">
      <c r="A7522" s="20" t="s">
        <v>4358</v>
      </c>
      <c r="B7522" s="20" t="s">
        <v>31141</v>
      </c>
      <c r="C7522" t="s">
        <v>23667</v>
      </c>
    </row>
    <row r="7523" spans="1:3" ht="12" customHeight="1" x14ac:dyDescent="0.3">
      <c r="A7523" s="20" t="s">
        <v>2706</v>
      </c>
      <c r="B7523" s="20" t="s">
        <v>31142</v>
      </c>
      <c r="C7523" t="s">
        <v>23663</v>
      </c>
    </row>
    <row r="7524" spans="1:3" ht="12" customHeight="1" x14ac:dyDescent="0.3">
      <c r="A7524" s="20" t="s">
        <v>1356</v>
      </c>
      <c r="B7524" s="20" t="s">
        <v>31143</v>
      </c>
      <c r="C7524" t="s">
        <v>23665</v>
      </c>
    </row>
    <row r="7525" spans="1:3" ht="12" customHeight="1" x14ac:dyDescent="0.3">
      <c r="A7525" s="20" t="s">
        <v>3226</v>
      </c>
      <c r="B7525" s="20" t="s">
        <v>31144</v>
      </c>
      <c r="C7525" t="s">
        <v>23729</v>
      </c>
    </row>
    <row r="7526" spans="1:3" ht="12" customHeight="1" x14ac:dyDescent="0.3">
      <c r="A7526" s="20" t="s">
        <v>1939</v>
      </c>
      <c r="B7526" s="20" t="s">
        <v>31145</v>
      </c>
      <c r="C7526" t="s">
        <v>23663</v>
      </c>
    </row>
    <row r="7527" spans="1:3" ht="12" customHeight="1" x14ac:dyDescent="0.3">
      <c r="A7527" s="20" t="s">
        <v>2707</v>
      </c>
      <c r="B7527" s="20" t="s">
        <v>31146</v>
      </c>
      <c r="C7527" t="s">
        <v>23665</v>
      </c>
    </row>
    <row r="7528" spans="1:3" ht="12" customHeight="1" x14ac:dyDescent="0.3">
      <c r="A7528" s="20" t="s">
        <v>3365</v>
      </c>
      <c r="B7528" s="20" t="s">
        <v>23668</v>
      </c>
      <c r="C7528" t="s">
        <v>31147</v>
      </c>
    </row>
    <row r="7529" spans="1:3" ht="12" customHeight="1" x14ac:dyDescent="0.3">
      <c r="A7529" s="20" t="s">
        <v>6393</v>
      </c>
      <c r="B7529" s="20" t="s">
        <v>31148</v>
      </c>
      <c r="C7529" t="s">
        <v>23724</v>
      </c>
    </row>
    <row r="7530" spans="1:3" ht="12" customHeight="1" x14ac:dyDescent="0.3">
      <c r="A7530" s="20" t="s">
        <v>1084</v>
      </c>
      <c r="B7530" s="20" t="s">
        <v>16700</v>
      </c>
      <c r="C7530" t="s">
        <v>23774</v>
      </c>
    </row>
    <row r="7531" spans="1:3" ht="12" customHeight="1" x14ac:dyDescent="0.3">
      <c r="A7531" s="20" t="s">
        <v>4839</v>
      </c>
      <c r="B7531" s="20" t="s">
        <v>31149</v>
      </c>
      <c r="C7531" t="s">
        <v>23665</v>
      </c>
    </row>
    <row r="7532" spans="1:3" ht="12" customHeight="1" x14ac:dyDescent="0.3">
      <c r="A7532" s="20" t="s">
        <v>1497</v>
      </c>
      <c r="B7532" s="20" t="s">
        <v>31150</v>
      </c>
      <c r="C7532" t="s">
        <v>23805</v>
      </c>
    </row>
    <row r="7533" spans="1:3" ht="12" customHeight="1" x14ac:dyDescent="0.3">
      <c r="A7533" s="20" t="s">
        <v>2328</v>
      </c>
      <c r="B7533" s="20" t="s">
        <v>31151</v>
      </c>
      <c r="C7533" t="s">
        <v>23683</v>
      </c>
    </row>
    <row r="7534" spans="1:3" ht="12" customHeight="1" x14ac:dyDescent="0.3">
      <c r="A7534" s="20" t="s">
        <v>5027</v>
      </c>
      <c r="B7534" s="20" t="s">
        <v>23764</v>
      </c>
      <c r="C7534" t="s">
        <v>31152</v>
      </c>
    </row>
    <row r="7535" spans="1:3" ht="12" customHeight="1" x14ac:dyDescent="0.3">
      <c r="A7535" s="20" t="s">
        <v>2329</v>
      </c>
      <c r="B7535" s="20" t="s">
        <v>15587</v>
      </c>
      <c r="C7535" t="s">
        <v>31153</v>
      </c>
    </row>
    <row r="7536" spans="1:3" ht="12" customHeight="1" x14ac:dyDescent="0.3">
      <c r="A7536" s="20" t="s">
        <v>3071</v>
      </c>
      <c r="B7536" s="20" t="s">
        <v>31154</v>
      </c>
      <c r="C7536" t="s">
        <v>31155</v>
      </c>
    </row>
    <row r="7537" spans="1:3" ht="12" customHeight="1" x14ac:dyDescent="0.3">
      <c r="A7537" s="20" t="s">
        <v>2961</v>
      </c>
      <c r="B7537" s="20" t="s">
        <v>31156</v>
      </c>
      <c r="C7537" t="s">
        <v>23683</v>
      </c>
    </row>
    <row r="7538" spans="1:3" ht="12" customHeight="1" x14ac:dyDescent="0.3">
      <c r="A7538" s="20" t="s">
        <v>7982</v>
      </c>
      <c r="B7538" s="20" t="s">
        <v>31157</v>
      </c>
      <c r="C7538" t="s">
        <v>23665</v>
      </c>
    </row>
    <row r="7539" spans="1:3" ht="12" customHeight="1" x14ac:dyDescent="0.3">
      <c r="A7539" s="20" t="s">
        <v>5603</v>
      </c>
      <c r="B7539" s="20" t="s">
        <v>23668</v>
      </c>
      <c r="C7539" t="s">
        <v>31158</v>
      </c>
    </row>
    <row r="7540" spans="1:3" ht="12" customHeight="1" x14ac:dyDescent="0.3">
      <c r="A7540" s="20" t="s">
        <v>286</v>
      </c>
      <c r="B7540" s="20" t="s">
        <v>31159</v>
      </c>
      <c r="C7540" t="s">
        <v>23683</v>
      </c>
    </row>
    <row r="7541" spans="1:3" ht="12" customHeight="1" x14ac:dyDescent="0.3">
      <c r="A7541" s="20" t="s">
        <v>4743</v>
      </c>
      <c r="B7541" s="20" t="s">
        <v>31160</v>
      </c>
      <c r="C7541" t="s">
        <v>23701</v>
      </c>
    </row>
    <row r="7542" spans="1:3" ht="12" customHeight="1" x14ac:dyDescent="0.3">
      <c r="A7542" s="20" t="s">
        <v>711</v>
      </c>
      <c r="B7542" s="20" t="s">
        <v>16314</v>
      </c>
      <c r="C7542" t="s">
        <v>23719</v>
      </c>
    </row>
    <row r="7543" spans="1:3" ht="12" customHeight="1" x14ac:dyDescent="0.3">
      <c r="A7543" s="20" t="s">
        <v>285</v>
      </c>
      <c r="B7543" s="20" t="s">
        <v>31161</v>
      </c>
      <c r="C7543" t="s">
        <v>23665</v>
      </c>
    </row>
    <row r="7544" spans="1:3" ht="12" customHeight="1" x14ac:dyDescent="0.3">
      <c r="A7544" s="20" t="s">
        <v>3771</v>
      </c>
      <c r="B7544" s="20" t="s">
        <v>31162</v>
      </c>
      <c r="C7544" t="s">
        <v>23665</v>
      </c>
    </row>
    <row r="7545" spans="1:3" ht="12" customHeight="1" x14ac:dyDescent="0.3">
      <c r="A7545" s="20" t="s">
        <v>1357</v>
      </c>
      <c r="B7545" s="20" t="s">
        <v>31163</v>
      </c>
      <c r="C7545" t="s">
        <v>27308</v>
      </c>
    </row>
    <row r="7546" spans="1:3" ht="12" customHeight="1" x14ac:dyDescent="0.3">
      <c r="A7546" s="20" t="s">
        <v>1358</v>
      </c>
      <c r="B7546" s="20" t="s">
        <v>31164</v>
      </c>
      <c r="C7546" t="s">
        <v>23663</v>
      </c>
    </row>
    <row r="7547" spans="1:3" ht="12" customHeight="1" x14ac:dyDescent="0.3">
      <c r="A7547" s="20" t="s">
        <v>7143</v>
      </c>
      <c r="B7547" s="20" t="s">
        <v>23721</v>
      </c>
      <c r="C7547" t="s">
        <v>31165</v>
      </c>
    </row>
    <row r="7548" spans="1:3" ht="12" customHeight="1" x14ac:dyDescent="0.3">
      <c r="A7548" s="20" t="s">
        <v>3273</v>
      </c>
      <c r="B7548" s="20" t="s">
        <v>31166</v>
      </c>
      <c r="C7548" t="s">
        <v>31167</v>
      </c>
    </row>
    <row r="7549" spans="1:3" ht="12" customHeight="1" x14ac:dyDescent="0.3">
      <c r="A7549" s="20" t="s">
        <v>1498</v>
      </c>
      <c r="B7549" s="20" t="s">
        <v>31168</v>
      </c>
      <c r="C7549" t="s">
        <v>23805</v>
      </c>
    </row>
    <row r="7550" spans="1:3" ht="12" customHeight="1" x14ac:dyDescent="0.3">
      <c r="A7550" s="20" t="s">
        <v>6502</v>
      </c>
      <c r="B7550" s="20" t="s">
        <v>23668</v>
      </c>
      <c r="C7550" t="s">
        <v>31169</v>
      </c>
    </row>
    <row r="7551" spans="1:3" ht="12" customHeight="1" x14ac:dyDescent="0.3">
      <c r="A7551" s="20" t="s">
        <v>4002</v>
      </c>
      <c r="B7551" s="20" t="s">
        <v>31170</v>
      </c>
      <c r="C7551" t="s">
        <v>23665</v>
      </c>
    </row>
    <row r="7552" spans="1:3" ht="12" customHeight="1" x14ac:dyDescent="0.3">
      <c r="A7552" s="20" t="s">
        <v>5990</v>
      </c>
      <c r="B7552" s="20" t="s">
        <v>31171</v>
      </c>
      <c r="C7552" t="s">
        <v>24140</v>
      </c>
    </row>
    <row r="7553" spans="1:3" ht="12" customHeight="1" x14ac:dyDescent="0.3">
      <c r="A7553" s="20" t="s">
        <v>3702</v>
      </c>
      <c r="B7553" s="20" t="s">
        <v>31172</v>
      </c>
      <c r="C7553" t="s">
        <v>23665</v>
      </c>
    </row>
    <row r="7554" spans="1:3" ht="12" customHeight="1" x14ac:dyDescent="0.3">
      <c r="A7554" s="20" t="s">
        <v>7041</v>
      </c>
      <c r="B7554" s="20" t="s">
        <v>24359</v>
      </c>
      <c r="C7554" t="s">
        <v>31173</v>
      </c>
    </row>
    <row r="7555" spans="1:3" ht="12" customHeight="1" x14ac:dyDescent="0.3">
      <c r="A7555" s="20" t="s">
        <v>5070</v>
      </c>
      <c r="B7555" s="20" t="s">
        <v>23993</v>
      </c>
      <c r="C7555" t="s">
        <v>31174</v>
      </c>
    </row>
    <row r="7556" spans="1:3" ht="12" customHeight="1" x14ac:dyDescent="0.3">
      <c r="A7556" s="20" t="s">
        <v>3550</v>
      </c>
      <c r="B7556" s="20" t="s">
        <v>31175</v>
      </c>
      <c r="C7556" t="s">
        <v>23770</v>
      </c>
    </row>
    <row r="7557" spans="1:3" ht="12" customHeight="1" x14ac:dyDescent="0.3">
      <c r="A7557" s="20" t="s">
        <v>2708</v>
      </c>
      <c r="B7557" s="20" t="s">
        <v>31176</v>
      </c>
      <c r="C7557" t="s">
        <v>23663</v>
      </c>
    </row>
    <row r="7558" spans="1:3" ht="12" customHeight="1" x14ac:dyDescent="0.3">
      <c r="A7558" s="20" t="s">
        <v>7983</v>
      </c>
      <c r="B7558" s="20" t="s">
        <v>31177</v>
      </c>
      <c r="C7558" t="s">
        <v>23665</v>
      </c>
    </row>
    <row r="7559" spans="1:3" ht="12" customHeight="1" x14ac:dyDescent="0.3">
      <c r="A7559" s="20" t="s">
        <v>1162</v>
      </c>
      <c r="B7559" s="20" t="s">
        <v>31178</v>
      </c>
      <c r="C7559" t="s">
        <v>23665</v>
      </c>
    </row>
    <row r="7560" spans="1:3" ht="12" customHeight="1" x14ac:dyDescent="0.3">
      <c r="A7560" s="20" t="s">
        <v>6684</v>
      </c>
      <c r="B7560" s="20" t="s">
        <v>31179</v>
      </c>
      <c r="C7560" t="s">
        <v>23697</v>
      </c>
    </row>
    <row r="7561" spans="1:3" ht="12" customHeight="1" x14ac:dyDescent="0.3">
      <c r="A7561" s="20" t="s">
        <v>1499</v>
      </c>
      <c r="B7561" s="20" t="s">
        <v>31180</v>
      </c>
      <c r="C7561" t="s">
        <v>23663</v>
      </c>
    </row>
    <row r="7562" spans="1:3" ht="12" customHeight="1" x14ac:dyDescent="0.3">
      <c r="A7562" s="20" t="s">
        <v>1583</v>
      </c>
      <c r="B7562" s="20" t="s">
        <v>31181</v>
      </c>
      <c r="C7562" t="s">
        <v>23801</v>
      </c>
    </row>
    <row r="7563" spans="1:3" ht="12" customHeight="1" x14ac:dyDescent="0.3">
      <c r="A7563" s="20" t="s">
        <v>386</v>
      </c>
      <c r="B7563" s="20" t="s">
        <v>23668</v>
      </c>
      <c r="C7563" t="s">
        <v>31182</v>
      </c>
    </row>
    <row r="7564" spans="1:3" ht="12" customHeight="1" x14ac:dyDescent="0.3">
      <c r="A7564" s="20" t="s">
        <v>2598</v>
      </c>
      <c r="B7564" s="20" t="s">
        <v>31183</v>
      </c>
      <c r="C7564" t="s">
        <v>23665</v>
      </c>
    </row>
    <row r="7565" spans="1:3" ht="12" customHeight="1" x14ac:dyDescent="0.3">
      <c r="A7565" s="20" t="s">
        <v>1940</v>
      </c>
      <c r="B7565" s="20" t="s">
        <v>23721</v>
      </c>
      <c r="C7565" t="s">
        <v>31184</v>
      </c>
    </row>
    <row r="7566" spans="1:3" ht="12" customHeight="1" x14ac:dyDescent="0.3">
      <c r="A7566" s="20" t="s">
        <v>1941</v>
      </c>
      <c r="B7566" s="20" t="s">
        <v>31185</v>
      </c>
      <c r="C7566" t="s">
        <v>23663</v>
      </c>
    </row>
    <row r="7567" spans="1:3" ht="12" customHeight="1" x14ac:dyDescent="0.3">
      <c r="A7567" s="20" t="s">
        <v>2599</v>
      </c>
      <c r="B7567" s="20" t="s">
        <v>31186</v>
      </c>
      <c r="C7567" t="s">
        <v>23829</v>
      </c>
    </row>
    <row r="7568" spans="1:3" ht="12" customHeight="1" x14ac:dyDescent="0.3">
      <c r="A7568" s="20" t="s">
        <v>712</v>
      </c>
      <c r="B7568" s="20" t="s">
        <v>16315</v>
      </c>
      <c r="C7568" t="s">
        <v>24271</v>
      </c>
    </row>
    <row r="7569" spans="1:3" ht="12" customHeight="1" x14ac:dyDescent="0.3">
      <c r="A7569" s="20" t="s">
        <v>4101</v>
      </c>
      <c r="B7569" s="20" t="s">
        <v>31187</v>
      </c>
      <c r="C7569" t="s">
        <v>23980</v>
      </c>
    </row>
    <row r="7570" spans="1:3" ht="12" customHeight="1" x14ac:dyDescent="0.3">
      <c r="A7570" s="20" t="s">
        <v>4171</v>
      </c>
      <c r="B7570" s="20" t="s">
        <v>19992</v>
      </c>
      <c r="C7570" t="s">
        <v>28047</v>
      </c>
    </row>
    <row r="7571" spans="1:3" ht="12" customHeight="1" x14ac:dyDescent="0.3">
      <c r="A7571" s="20" t="s">
        <v>1359</v>
      </c>
      <c r="B7571" s="20" t="s">
        <v>31188</v>
      </c>
      <c r="C7571" t="s">
        <v>23665</v>
      </c>
    </row>
    <row r="7572" spans="1:3" ht="12" customHeight="1" x14ac:dyDescent="0.3">
      <c r="A7572" s="20" t="s">
        <v>7984</v>
      </c>
      <c r="B7572" s="20" t="s">
        <v>31189</v>
      </c>
      <c r="C7572" t="s">
        <v>23683</v>
      </c>
    </row>
    <row r="7573" spans="1:3" ht="12" customHeight="1" x14ac:dyDescent="0.3">
      <c r="A7573" s="20" t="s">
        <v>2846</v>
      </c>
      <c r="B7573" s="20" t="s">
        <v>31190</v>
      </c>
      <c r="C7573" t="s">
        <v>23683</v>
      </c>
    </row>
    <row r="7574" spans="1:3" ht="12" customHeight="1" x14ac:dyDescent="0.3">
      <c r="A7574" s="20" t="s">
        <v>713</v>
      </c>
      <c r="B7574" s="20" t="s">
        <v>31191</v>
      </c>
      <c r="C7574" t="s">
        <v>23731</v>
      </c>
    </row>
    <row r="7575" spans="1:3" ht="12" customHeight="1" x14ac:dyDescent="0.3">
      <c r="A7575" s="20" t="s">
        <v>3912</v>
      </c>
      <c r="B7575" s="20" t="s">
        <v>31192</v>
      </c>
      <c r="C7575" t="s">
        <v>23738</v>
      </c>
    </row>
    <row r="7576" spans="1:3" ht="12" customHeight="1" x14ac:dyDescent="0.3">
      <c r="A7576" s="20" t="s">
        <v>1710</v>
      </c>
      <c r="B7576" s="20" t="s">
        <v>31193</v>
      </c>
      <c r="C7576" t="s">
        <v>23663</v>
      </c>
    </row>
    <row r="7577" spans="1:3" ht="12" customHeight="1" x14ac:dyDescent="0.3">
      <c r="A7577" s="20" t="s">
        <v>3869</v>
      </c>
      <c r="B7577" s="20" t="s">
        <v>31194</v>
      </c>
      <c r="C7577" t="s">
        <v>23683</v>
      </c>
    </row>
    <row r="7578" spans="1:3" ht="12" customHeight="1" x14ac:dyDescent="0.3">
      <c r="A7578" s="20" t="s">
        <v>4466</v>
      </c>
      <c r="B7578" s="20" t="s">
        <v>31195</v>
      </c>
      <c r="C7578" t="s">
        <v>23667</v>
      </c>
    </row>
    <row r="7579" spans="1:3" ht="12" customHeight="1" x14ac:dyDescent="0.3">
      <c r="A7579" s="20" t="s">
        <v>6394</v>
      </c>
      <c r="B7579" s="20" t="s">
        <v>31196</v>
      </c>
      <c r="C7579" t="s">
        <v>23724</v>
      </c>
    </row>
    <row r="7580" spans="1:3" ht="12" customHeight="1" x14ac:dyDescent="0.3">
      <c r="A7580" s="20" t="s">
        <v>2153</v>
      </c>
      <c r="B7580" s="20" t="s">
        <v>23668</v>
      </c>
      <c r="C7580" t="s">
        <v>31197</v>
      </c>
    </row>
    <row r="7581" spans="1:3" ht="12" customHeight="1" x14ac:dyDescent="0.3">
      <c r="A7581" s="20" t="s">
        <v>2154</v>
      </c>
      <c r="B7581" s="20" t="s">
        <v>23668</v>
      </c>
      <c r="C7581" t="s">
        <v>31198</v>
      </c>
    </row>
    <row r="7582" spans="1:3" ht="12" customHeight="1" x14ac:dyDescent="0.3">
      <c r="A7582" s="20" t="s">
        <v>287</v>
      </c>
      <c r="B7582" s="20" t="s">
        <v>23677</v>
      </c>
      <c r="C7582" t="s">
        <v>31199</v>
      </c>
    </row>
    <row r="7583" spans="1:3" ht="12" customHeight="1" x14ac:dyDescent="0.3">
      <c r="A7583" s="20" t="s">
        <v>5155</v>
      </c>
      <c r="B7583" s="20" t="s">
        <v>31200</v>
      </c>
      <c r="C7583" t="s">
        <v>23683</v>
      </c>
    </row>
    <row r="7584" spans="1:3" ht="12" customHeight="1" x14ac:dyDescent="0.3">
      <c r="A7584" s="20" t="s">
        <v>2962</v>
      </c>
      <c r="B7584" s="20" t="s">
        <v>31201</v>
      </c>
      <c r="C7584" t="s">
        <v>31202</v>
      </c>
    </row>
    <row r="7585" spans="1:3" ht="12" customHeight="1" x14ac:dyDescent="0.3">
      <c r="A7585" s="20" t="s">
        <v>2963</v>
      </c>
      <c r="B7585" s="20" t="s">
        <v>23668</v>
      </c>
      <c r="C7585" t="s">
        <v>31203</v>
      </c>
    </row>
    <row r="7586" spans="1:3" ht="12" customHeight="1" x14ac:dyDescent="0.3">
      <c r="A7586" s="20" t="s">
        <v>1228</v>
      </c>
      <c r="B7586" s="20" t="s">
        <v>23668</v>
      </c>
      <c r="C7586" t="s">
        <v>31204</v>
      </c>
    </row>
    <row r="7587" spans="1:3" ht="12" customHeight="1" x14ac:dyDescent="0.3">
      <c r="A7587" s="20" t="s">
        <v>2330</v>
      </c>
      <c r="B7587" s="20" t="s">
        <v>31205</v>
      </c>
      <c r="C7587" t="s">
        <v>23672</v>
      </c>
    </row>
    <row r="7588" spans="1:3" ht="12" customHeight="1" x14ac:dyDescent="0.3">
      <c r="A7588" s="20" t="s">
        <v>1085</v>
      </c>
      <c r="B7588" s="20" t="s">
        <v>16701</v>
      </c>
      <c r="C7588" t="s">
        <v>23774</v>
      </c>
    </row>
    <row r="7589" spans="1:3" ht="12" customHeight="1" x14ac:dyDescent="0.3">
      <c r="A7589" s="20" t="s">
        <v>2331</v>
      </c>
      <c r="B7589" s="20" t="s">
        <v>31206</v>
      </c>
      <c r="C7589" t="s">
        <v>23663</v>
      </c>
    </row>
    <row r="7590" spans="1:3" ht="12" customHeight="1" x14ac:dyDescent="0.3">
      <c r="A7590" s="20" t="s">
        <v>288</v>
      </c>
      <c r="B7590" s="20" t="s">
        <v>23668</v>
      </c>
      <c r="C7590" t="s">
        <v>31207</v>
      </c>
    </row>
    <row r="7591" spans="1:3" ht="12" customHeight="1" x14ac:dyDescent="0.3">
      <c r="A7591" s="20" t="s">
        <v>7985</v>
      </c>
      <c r="B7591" s="20" t="s">
        <v>23668</v>
      </c>
      <c r="C7591" t="s">
        <v>31208</v>
      </c>
    </row>
    <row r="7592" spans="1:3" ht="12" customHeight="1" x14ac:dyDescent="0.3">
      <c r="A7592" s="20" t="s">
        <v>1500</v>
      </c>
      <c r="B7592" s="20" t="s">
        <v>31209</v>
      </c>
      <c r="C7592" t="s">
        <v>23805</v>
      </c>
    </row>
    <row r="7593" spans="1:3" ht="12" customHeight="1" x14ac:dyDescent="0.3">
      <c r="A7593" s="20" t="s">
        <v>1942</v>
      </c>
      <c r="B7593" s="20" t="s">
        <v>31210</v>
      </c>
      <c r="C7593" t="s">
        <v>23683</v>
      </c>
    </row>
    <row r="7594" spans="1:3" ht="12" customHeight="1" x14ac:dyDescent="0.3">
      <c r="A7594" s="20" t="s">
        <v>4187</v>
      </c>
      <c r="B7594" s="20" t="s">
        <v>24066</v>
      </c>
      <c r="C7594" t="s">
        <v>31211</v>
      </c>
    </row>
    <row r="7595" spans="1:3" ht="12" customHeight="1" x14ac:dyDescent="0.3">
      <c r="A7595" s="20" t="s">
        <v>1584</v>
      </c>
      <c r="B7595" s="20" t="s">
        <v>31212</v>
      </c>
      <c r="C7595" t="s">
        <v>23801</v>
      </c>
    </row>
    <row r="7596" spans="1:3" ht="12" customHeight="1" x14ac:dyDescent="0.3">
      <c r="A7596" s="20" t="s">
        <v>3551</v>
      </c>
      <c r="B7596" s="20" t="s">
        <v>31213</v>
      </c>
      <c r="C7596" t="s">
        <v>23770</v>
      </c>
    </row>
    <row r="7597" spans="1:3" ht="12" customHeight="1" x14ac:dyDescent="0.3">
      <c r="A7597" s="20" t="s">
        <v>6890</v>
      </c>
      <c r="B7597" s="20" t="s">
        <v>31214</v>
      </c>
      <c r="C7597" t="s">
        <v>23697</v>
      </c>
    </row>
    <row r="7598" spans="1:3" ht="12" customHeight="1" x14ac:dyDescent="0.3">
      <c r="A7598" s="20" t="s">
        <v>714</v>
      </c>
      <c r="B7598" s="20" t="s">
        <v>16317</v>
      </c>
      <c r="C7598" t="s">
        <v>23719</v>
      </c>
    </row>
    <row r="7599" spans="1:3" ht="12" customHeight="1" x14ac:dyDescent="0.3">
      <c r="A7599" s="20" t="s">
        <v>3366</v>
      </c>
      <c r="B7599" s="20" t="s">
        <v>31215</v>
      </c>
      <c r="C7599" t="s">
        <v>23661</v>
      </c>
    </row>
    <row r="7600" spans="1:3" ht="12" customHeight="1" x14ac:dyDescent="0.3">
      <c r="A7600" s="20" t="s">
        <v>2455</v>
      </c>
      <c r="B7600" s="20" t="s">
        <v>31216</v>
      </c>
      <c r="C7600" t="s">
        <v>23663</v>
      </c>
    </row>
    <row r="7601" spans="1:3" ht="12" customHeight="1" x14ac:dyDescent="0.3">
      <c r="A7601" s="20" t="s">
        <v>830</v>
      </c>
      <c r="B7601" s="20" t="s">
        <v>16437</v>
      </c>
      <c r="C7601" t="s">
        <v>25279</v>
      </c>
    </row>
    <row r="7602" spans="1:3" ht="12" customHeight="1" x14ac:dyDescent="0.3">
      <c r="A7602" s="20" t="s">
        <v>475</v>
      </c>
      <c r="B7602" s="20" t="s">
        <v>16075</v>
      </c>
      <c r="C7602" t="s">
        <v>23719</v>
      </c>
    </row>
    <row r="7603" spans="1:3" ht="12" customHeight="1" x14ac:dyDescent="0.3">
      <c r="A7603" s="20" t="s">
        <v>3703</v>
      </c>
      <c r="B7603" s="20" t="s">
        <v>31217</v>
      </c>
      <c r="C7603" t="s">
        <v>23665</v>
      </c>
    </row>
    <row r="7604" spans="1:3" ht="12" customHeight="1" x14ac:dyDescent="0.3">
      <c r="A7604" s="20" t="s">
        <v>2964</v>
      </c>
      <c r="B7604" s="20" t="s">
        <v>31218</v>
      </c>
      <c r="C7604" t="s">
        <v>24483</v>
      </c>
    </row>
    <row r="7605" spans="1:3" ht="12" customHeight="1" x14ac:dyDescent="0.3">
      <c r="A7605" s="20" t="s">
        <v>289</v>
      </c>
      <c r="B7605" s="20" t="s">
        <v>31219</v>
      </c>
      <c r="C7605" t="s">
        <v>23683</v>
      </c>
    </row>
    <row r="7606" spans="1:3" ht="12" customHeight="1" x14ac:dyDescent="0.3">
      <c r="A7606" s="20" t="s">
        <v>2155</v>
      </c>
      <c r="B7606" s="20" t="s">
        <v>23668</v>
      </c>
      <c r="C7606" t="s">
        <v>31220</v>
      </c>
    </row>
    <row r="7607" spans="1:3" ht="12" customHeight="1" x14ac:dyDescent="0.3">
      <c r="A7607" s="20" t="s">
        <v>4840</v>
      </c>
      <c r="B7607" s="20" t="s">
        <v>31221</v>
      </c>
      <c r="C7607" t="s">
        <v>23665</v>
      </c>
    </row>
    <row r="7608" spans="1:3" ht="12" customHeight="1" x14ac:dyDescent="0.3">
      <c r="A7608" s="20" t="s">
        <v>3998</v>
      </c>
      <c r="B7608" s="20" t="s">
        <v>31222</v>
      </c>
      <c r="C7608" t="s">
        <v>24183</v>
      </c>
    </row>
    <row r="7609" spans="1:3" ht="12" customHeight="1" x14ac:dyDescent="0.3">
      <c r="A7609" s="20" t="s">
        <v>715</v>
      </c>
      <c r="B7609" s="20" t="s">
        <v>31223</v>
      </c>
      <c r="C7609" t="s">
        <v>23719</v>
      </c>
    </row>
    <row r="7610" spans="1:3" ht="12" customHeight="1" x14ac:dyDescent="0.3">
      <c r="A7610" s="20" t="s">
        <v>2156</v>
      </c>
      <c r="B7610" s="20" t="s">
        <v>23668</v>
      </c>
      <c r="C7610" t="s">
        <v>31224</v>
      </c>
    </row>
    <row r="7611" spans="1:3" ht="12" customHeight="1" x14ac:dyDescent="0.3">
      <c r="A7611" s="20" t="s">
        <v>3870</v>
      </c>
      <c r="B7611" s="20" t="s">
        <v>31225</v>
      </c>
      <c r="C7611" t="s">
        <v>23812</v>
      </c>
    </row>
    <row r="7612" spans="1:3" ht="12" customHeight="1" x14ac:dyDescent="0.3">
      <c r="A7612" s="20" t="s">
        <v>3999</v>
      </c>
      <c r="B7612" s="20" t="s">
        <v>31226</v>
      </c>
      <c r="C7612" t="s">
        <v>23821</v>
      </c>
    </row>
    <row r="7613" spans="1:3" ht="12" customHeight="1" x14ac:dyDescent="0.3">
      <c r="A7613" s="20" t="s">
        <v>3772</v>
      </c>
      <c r="B7613" s="20" t="s">
        <v>31227</v>
      </c>
      <c r="C7613" t="s">
        <v>23683</v>
      </c>
    </row>
    <row r="7614" spans="1:3" ht="12" customHeight="1" x14ac:dyDescent="0.3">
      <c r="A7614" s="20" t="s">
        <v>2515</v>
      </c>
      <c r="B7614" s="20" t="s">
        <v>24359</v>
      </c>
      <c r="C7614" t="s">
        <v>31228</v>
      </c>
    </row>
    <row r="7615" spans="1:3" ht="12" customHeight="1" x14ac:dyDescent="0.3">
      <c r="A7615" s="20" t="s">
        <v>1943</v>
      </c>
      <c r="B7615" s="20" t="s">
        <v>23668</v>
      </c>
      <c r="C7615" t="s">
        <v>31229</v>
      </c>
    </row>
    <row r="7616" spans="1:3" ht="12" customHeight="1" x14ac:dyDescent="0.3">
      <c r="A7616" s="20" t="s">
        <v>7283</v>
      </c>
      <c r="B7616" s="20" t="s">
        <v>23668</v>
      </c>
      <c r="C7616" t="s">
        <v>31230</v>
      </c>
    </row>
    <row r="7617" spans="1:3" ht="12" customHeight="1" x14ac:dyDescent="0.3">
      <c r="A7617" s="20" t="s">
        <v>831</v>
      </c>
      <c r="B7617" s="20" t="s">
        <v>31231</v>
      </c>
      <c r="C7617" t="s">
        <v>23731</v>
      </c>
    </row>
    <row r="7618" spans="1:3" ht="12" customHeight="1" x14ac:dyDescent="0.3">
      <c r="A7618" s="20" t="s">
        <v>290</v>
      </c>
      <c r="B7618" s="20" t="s">
        <v>31232</v>
      </c>
      <c r="C7618" t="s">
        <v>23775</v>
      </c>
    </row>
    <row r="7619" spans="1:3" ht="12" customHeight="1" x14ac:dyDescent="0.3">
      <c r="A7619" s="20" t="s">
        <v>4000</v>
      </c>
      <c r="B7619" s="20" t="s">
        <v>19817</v>
      </c>
      <c r="C7619" t="s">
        <v>23821</v>
      </c>
    </row>
    <row r="7620" spans="1:3" ht="12" customHeight="1" x14ac:dyDescent="0.3">
      <c r="A7620" s="20" t="s">
        <v>4242</v>
      </c>
      <c r="B7620" s="20" t="s">
        <v>31233</v>
      </c>
      <c r="C7620" t="s">
        <v>23667</v>
      </c>
    </row>
    <row r="7621" spans="1:3" ht="12" customHeight="1" x14ac:dyDescent="0.3">
      <c r="A7621" s="20" t="s">
        <v>832</v>
      </c>
      <c r="B7621" s="20" t="s">
        <v>16439</v>
      </c>
      <c r="C7621" t="s">
        <v>23775</v>
      </c>
    </row>
    <row r="7622" spans="1:3" ht="12" customHeight="1" x14ac:dyDescent="0.3">
      <c r="A7622" s="20" t="s">
        <v>6937</v>
      </c>
      <c r="B7622" s="20" t="s">
        <v>23668</v>
      </c>
      <c r="C7622" t="s">
        <v>31234</v>
      </c>
    </row>
    <row r="7623" spans="1:3" ht="12" customHeight="1" x14ac:dyDescent="0.3">
      <c r="A7623" s="20" t="s">
        <v>6151</v>
      </c>
      <c r="B7623" s="20" t="s">
        <v>31235</v>
      </c>
      <c r="C7623" t="s">
        <v>23665</v>
      </c>
    </row>
    <row r="7624" spans="1:3" ht="12" customHeight="1" x14ac:dyDescent="0.3">
      <c r="A7624" s="20" t="s">
        <v>5156</v>
      </c>
      <c r="B7624" s="20" t="s">
        <v>31236</v>
      </c>
      <c r="C7624" t="s">
        <v>31237</v>
      </c>
    </row>
    <row r="7625" spans="1:3" ht="12" customHeight="1" x14ac:dyDescent="0.3">
      <c r="A7625" s="20" t="s">
        <v>7042</v>
      </c>
      <c r="B7625" s="20" t="s">
        <v>31238</v>
      </c>
      <c r="C7625" t="s">
        <v>23683</v>
      </c>
    </row>
    <row r="7626" spans="1:3" ht="12" customHeight="1" x14ac:dyDescent="0.3">
      <c r="A7626" s="20" t="s">
        <v>4303</v>
      </c>
      <c r="B7626" s="20" t="s">
        <v>31239</v>
      </c>
      <c r="C7626" t="s">
        <v>23667</v>
      </c>
    </row>
    <row r="7627" spans="1:3" ht="12" customHeight="1" x14ac:dyDescent="0.3">
      <c r="A7627" s="20" t="s">
        <v>3072</v>
      </c>
      <c r="B7627" s="20" t="s">
        <v>18875</v>
      </c>
      <c r="C7627" t="s">
        <v>31240</v>
      </c>
    </row>
    <row r="7628" spans="1:3" ht="12" customHeight="1" x14ac:dyDescent="0.3">
      <c r="A7628" s="20" t="s">
        <v>6209</v>
      </c>
      <c r="B7628" s="20" t="s">
        <v>31241</v>
      </c>
      <c r="C7628" t="s">
        <v>23839</v>
      </c>
    </row>
    <row r="7629" spans="1:3" ht="12" customHeight="1" x14ac:dyDescent="0.3">
      <c r="A7629" s="20" t="s">
        <v>5871</v>
      </c>
      <c r="B7629" s="20" t="s">
        <v>23668</v>
      </c>
      <c r="C7629" t="s">
        <v>31242</v>
      </c>
    </row>
    <row r="7630" spans="1:3" ht="12" customHeight="1" x14ac:dyDescent="0.3">
      <c r="A7630" s="20" t="s">
        <v>5157</v>
      </c>
      <c r="B7630" s="20" t="s">
        <v>31243</v>
      </c>
      <c r="C7630" t="s">
        <v>23910</v>
      </c>
    </row>
    <row r="7631" spans="1:3" ht="12" customHeight="1" x14ac:dyDescent="0.3">
      <c r="A7631" s="20" t="s">
        <v>716</v>
      </c>
      <c r="B7631" s="20" t="s">
        <v>16319</v>
      </c>
      <c r="C7631" t="s">
        <v>23719</v>
      </c>
    </row>
    <row r="7632" spans="1:3" ht="12" customHeight="1" x14ac:dyDescent="0.3">
      <c r="A7632" s="20" t="s">
        <v>5362</v>
      </c>
      <c r="B7632" s="20" t="s">
        <v>23721</v>
      </c>
      <c r="C7632" t="s">
        <v>31244</v>
      </c>
    </row>
    <row r="7633" spans="1:3" ht="12" customHeight="1" x14ac:dyDescent="0.3">
      <c r="A7633" s="20" t="s">
        <v>476</v>
      </c>
      <c r="B7633" s="20" t="s">
        <v>16076</v>
      </c>
      <c r="C7633" t="s">
        <v>30590</v>
      </c>
    </row>
    <row r="7634" spans="1:3" ht="12" customHeight="1" x14ac:dyDescent="0.3">
      <c r="A7634" s="20" t="s">
        <v>4359</v>
      </c>
      <c r="B7634" s="20" t="s">
        <v>31245</v>
      </c>
      <c r="C7634" t="s">
        <v>23667</v>
      </c>
    </row>
    <row r="7635" spans="1:3" ht="12" customHeight="1" x14ac:dyDescent="0.3">
      <c r="A7635" s="20" t="s">
        <v>5028</v>
      </c>
      <c r="B7635" s="20" t="s">
        <v>23668</v>
      </c>
      <c r="C7635" t="s">
        <v>31246</v>
      </c>
    </row>
    <row r="7636" spans="1:3" ht="12" customHeight="1" x14ac:dyDescent="0.3">
      <c r="A7636" s="20" t="s">
        <v>7401</v>
      </c>
      <c r="B7636" s="20" t="s">
        <v>31247</v>
      </c>
      <c r="C7636" t="s">
        <v>23665</v>
      </c>
    </row>
    <row r="7637" spans="1:3" ht="12" customHeight="1" x14ac:dyDescent="0.3">
      <c r="A7637" s="20" t="s">
        <v>2332</v>
      </c>
      <c r="B7637" s="20" t="s">
        <v>23721</v>
      </c>
      <c r="C7637" t="s">
        <v>31248</v>
      </c>
    </row>
    <row r="7638" spans="1:3" ht="12" customHeight="1" x14ac:dyDescent="0.3">
      <c r="A7638" s="20" t="s">
        <v>3227</v>
      </c>
      <c r="B7638" s="20" t="s">
        <v>31249</v>
      </c>
      <c r="C7638" t="s">
        <v>23665</v>
      </c>
    </row>
    <row r="7639" spans="1:3" ht="12" customHeight="1" x14ac:dyDescent="0.3">
      <c r="A7639" s="20" t="s">
        <v>291</v>
      </c>
      <c r="B7639" s="20" t="s">
        <v>31250</v>
      </c>
      <c r="C7639" t="s">
        <v>23839</v>
      </c>
    </row>
    <row r="7640" spans="1:3" ht="12" customHeight="1" x14ac:dyDescent="0.3">
      <c r="A7640" s="20" t="s">
        <v>6210</v>
      </c>
      <c r="B7640" s="20" t="s">
        <v>31251</v>
      </c>
      <c r="C7640" t="s">
        <v>23724</v>
      </c>
    </row>
    <row r="7641" spans="1:3" ht="12" customHeight="1" x14ac:dyDescent="0.3">
      <c r="A7641" s="20" t="s">
        <v>6503</v>
      </c>
      <c r="B7641" s="20" t="s">
        <v>23668</v>
      </c>
      <c r="C7641" t="s">
        <v>31252</v>
      </c>
    </row>
    <row r="7642" spans="1:3" ht="12" customHeight="1" x14ac:dyDescent="0.3">
      <c r="A7642" s="20" t="s">
        <v>6152</v>
      </c>
      <c r="B7642" s="20" t="s">
        <v>23668</v>
      </c>
      <c r="C7642" t="s">
        <v>31253</v>
      </c>
    </row>
    <row r="7643" spans="1:3" ht="12" customHeight="1" x14ac:dyDescent="0.3">
      <c r="A7643" s="20" t="s">
        <v>1944</v>
      </c>
      <c r="B7643" s="20" t="s">
        <v>31254</v>
      </c>
      <c r="C7643" t="s">
        <v>23663</v>
      </c>
    </row>
    <row r="7644" spans="1:3" ht="12" customHeight="1" x14ac:dyDescent="0.3">
      <c r="A7644" s="20" t="s">
        <v>7988</v>
      </c>
      <c r="B7644" s="20" t="s">
        <v>31255</v>
      </c>
      <c r="C7644" t="s">
        <v>23663</v>
      </c>
    </row>
    <row r="7645" spans="1:3" ht="12" customHeight="1" x14ac:dyDescent="0.3">
      <c r="A7645" s="20" t="s">
        <v>4119</v>
      </c>
      <c r="B7645" s="20" t="s">
        <v>31256</v>
      </c>
      <c r="C7645" t="s">
        <v>31257</v>
      </c>
    </row>
    <row r="7646" spans="1:3" ht="12" customHeight="1" x14ac:dyDescent="0.3">
      <c r="A7646" s="20" t="s">
        <v>2965</v>
      </c>
      <c r="B7646" s="20" t="s">
        <v>31258</v>
      </c>
      <c r="C7646" t="s">
        <v>23812</v>
      </c>
    </row>
    <row r="7647" spans="1:3" ht="12" customHeight="1" x14ac:dyDescent="0.3">
      <c r="A7647" s="20" t="s">
        <v>2333</v>
      </c>
      <c r="B7647" s="20" t="s">
        <v>31259</v>
      </c>
      <c r="C7647" t="s">
        <v>23683</v>
      </c>
    </row>
    <row r="7648" spans="1:3" ht="12" customHeight="1" x14ac:dyDescent="0.3">
      <c r="A7648" s="20" t="s">
        <v>6504</v>
      </c>
      <c r="B7648" s="20" t="s">
        <v>31260</v>
      </c>
      <c r="C7648" t="s">
        <v>23683</v>
      </c>
    </row>
    <row r="7649" spans="1:3" ht="12" customHeight="1" x14ac:dyDescent="0.3">
      <c r="A7649" s="20" t="s">
        <v>6505</v>
      </c>
      <c r="B7649" s="20" t="s">
        <v>31261</v>
      </c>
      <c r="C7649" t="s">
        <v>23683</v>
      </c>
    </row>
    <row r="7650" spans="1:3" ht="12" customHeight="1" x14ac:dyDescent="0.3">
      <c r="A7650" s="20" t="s">
        <v>1360</v>
      </c>
      <c r="B7650" s="20" t="s">
        <v>23668</v>
      </c>
      <c r="C7650" t="s">
        <v>31262</v>
      </c>
    </row>
    <row r="7651" spans="1:3" ht="12" customHeight="1" x14ac:dyDescent="0.3">
      <c r="A7651" s="20" t="s">
        <v>3367</v>
      </c>
      <c r="B7651" s="20" t="s">
        <v>31263</v>
      </c>
      <c r="C7651" t="s">
        <v>24074</v>
      </c>
    </row>
    <row r="7652" spans="1:3" ht="12" customHeight="1" x14ac:dyDescent="0.3">
      <c r="A7652" s="20" t="s">
        <v>1086</v>
      </c>
      <c r="B7652" s="20" t="s">
        <v>23815</v>
      </c>
      <c r="C7652" t="s">
        <v>31264</v>
      </c>
    </row>
    <row r="7653" spans="1:3" ht="12" customHeight="1" x14ac:dyDescent="0.3">
      <c r="A7653" s="20" t="s">
        <v>833</v>
      </c>
      <c r="B7653" s="20" t="s">
        <v>31265</v>
      </c>
      <c r="C7653" t="s">
        <v>23731</v>
      </c>
    </row>
    <row r="7654" spans="1:3" ht="12" customHeight="1" x14ac:dyDescent="0.3">
      <c r="A7654" s="20" t="s">
        <v>1009</v>
      </c>
      <c r="B7654" s="20" t="s">
        <v>23668</v>
      </c>
      <c r="C7654" t="s">
        <v>31266</v>
      </c>
    </row>
    <row r="7655" spans="1:3" ht="12" customHeight="1" x14ac:dyDescent="0.3">
      <c r="A7655" s="20" t="s">
        <v>4841</v>
      </c>
      <c r="B7655" s="20" t="s">
        <v>31267</v>
      </c>
      <c r="C7655" t="s">
        <v>23665</v>
      </c>
    </row>
    <row r="7656" spans="1:3" ht="12" customHeight="1" x14ac:dyDescent="0.3">
      <c r="A7656" s="20" t="s">
        <v>1711</v>
      </c>
      <c r="B7656" s="20" t="s">
        <v>23668</v>
      </c>
      <c r="C7656" t="s">
        <v>31268</v>
      </c>
    </row>
    <row r="7657" spans="1:3" ht="12" customHeight="1" x14ac:dyDescent="0.3">
      <c r="A7657" s="20" t="s">
        <v>4048</v>
      </c>
      <c r="B7657" s="20" t="s">
        <v>31269</v>
      </c>
      <c r="C7657" t="s">
        <v>25453</v>
      </c>
    </row>
    <row r="7658" spans="1:3" ht="12" customHeight="1" x14ac:dyDescent="0.3">
      <c r="A7658" s="20" t="s">
        <v>2847</v>
      </c>
      <c r="B7658" s="20" t="s">
        <v>15587</v>
      </c>
      <c r="C7658" t="s">
        <v>31270</v>
      </c>
    </row>
    <row r="7659" spans="1:3" ht="12" customHeight="1" x14ac:dyDescent="0.3">
      <c r="A7659" s="20" t="s">
        <v>1010</v>
      </c>
      <c r="B7659" s="20" t="s">
        <v>23668</v>
      </c>
      <c r="C7659" t="s">
        <v>31271</v>
      </c>
    </row>
    <row r="7660" spans="1:3" ht="12" customHeight="1" x14ac:dyDescent="0.3">
      <c r="A7660" s="20" t="s">
        <v>717</v>
      </c>
      <c r="B7660" s="20" t="s">
        <v>31272</v>
      </c>
      <c r="C7660" t="s">
        <v>23665</v>
      </c>
    </row>
    <row r="7661" spans="1:3" ht="12" customHeight="1" x14ac:dyDescent="0.3">
      <c r="A7661" s="20" t="s">
        <v>1163</v>
      </c>
      <c r="B7661" s="20" t="s">
        <v>16783</v>
      </c>
      <c r="C7661" t="s">
        <v>23719</v>
      </c>
    </row>
    <row r="7662" spans="1:3" ht="12" customHeight="1" x14ac:dyDescent="0.3">
      <c r="A7662" s="20" t="s">
        <v>3132</v>
      </c>
      <c r="B7662" s="20" t="s">
        <v>31273</v>
      </c>
      <c r="C7662" t="s">
        <v>23729</v>
      </c>
    </row>
    <row r="7663" spans="1:3" ht="12" customHeight="1" x14ac:dyDescent="0.3">
      <c r="A7663" s="20" t="s">
        <v>3368</v>
      </c>
      <c r="B7663" s="20" t="s">
        <v>31274</v>
      </c>
      <c r="C7663" t="s">
        <v>23661</v>
      </c>
    </row>
    <row r="7664" spans="1:3" ht="12" customHeight="1" x14ac:dyDescent="0.3">
      <c r="A7664" s="20" t="s">
        <v>1945</v>
      </c>
      <c r="B7664" s="20" t="s">
        <v>31275</v>
      </c>
      <c r="C7664" t="s">
        <v>23663</v>
      </c>
    </row>
    <row r="7665" spans="1:3" ht="12" customHeight="1" x14ac:dyDescent="0.3">
      <c r="A7665" s="20" t="s">
        <v>3913</v>
      </c>
      <c r="B7665" s="20" t="s">
        <v>31276</v>
      </c>
      <c r="C7665" t="s">
        <v>23738</v>
      </c>
    </row>
    <row r="7666" spans="1:3" ht="12" customHeight="1" x14ac:dyDescent="0.3">
      <c r="A7666" s="20" t="s">
        <v>292</v>
      </c>
      <c r="B7666" s="20" t="s">
        <v>31277</v>
      </c>
      <c r="C7666" t="s">
        <v>23839</v>
      </c>
    </row>
    <row r="7667" spans="1:3" ht="12" customHeight="1" x14ac:dyDescent="0.3">
      <c r="A7667" s="20" t="s">
        <v>3274</v>
      </c>
      <c r="B7667" s="20" t="s">
        <v>31278</v>
      </c>
      <c r="C7667" t="s">
        <v>23729</v>
      </c>
    </row>
    <row r="7668" spans="1:3" ht="12" customHeight="1" x14ac:dyDescent="0.3">
      <c r="A7668" s="20" t="s">
        <v>3369</v>
      </c>
      <c r="B7668" s="20" t="s">
        <v>31279</v>
      </c>
      <c r="C7668" t="s">
        <v>23661</v>
      </c>
    </row>
    <row r="7669" spans="1:3" ht="12" customHeight="1" x14ac:dyDescent="0.3">
      <c r="A7669" s="20" t="s">
        <v>1011</v>
      </c>
      <c r="B7669" s="20" t="s">
        <v>23668</v>
      </c>
      <c r="C7669" t="s">
        <v>31280</v>
      </c>
    </row>
    <row r="7670" spans="1:3" ht="12" customHeight="1" x14ac:dyDescent="0.3">
      <c r="A7670" s="20" t="s">
        <v>2966</v>
      </c>
      <c r="B7670" s="20" t="s">
        <v>31281</v>
      </c>
      <c r="C7670" t="s">
        <v>24483</v>
      </c>
    </row>
    <row r="7671" spans="1:3" ht="12" customHeight="1" x14ac:dyDescent="0.3">
      <c r="A7671" s="20" t="s">
        <v>4243</v>
      </c>
      <c r="B7671" s="20" t="s">
        <v>31282</v>
      </c>
      <c r="C7671" t="s">
        <v>23870</v>
      </c>
    </row>
    <row r="7672" spans="1:3" ht="12" customHeight="1" x14ac:dyDescent="0.3">
      <c r="A7672" s="20" t="s">
        <v>2334</v>
      </c>
      <c r="B7672" s="20" t="s">
        <v>31283</v>
      </c>
      <c r="C7672" t="s">
        <v>23683</v>
      </c>
    </row>
    <row r="7673" spans="1:3" ht="12" customHeight="1" x14ac:dyDescent="0.3">
      <c r="A7673" s="20" t="s">
        <v>2157</v>
      </c>
      <c r="B7673" s="20" t="s">
        <v>31284</v>
      </c>
      <c r="C7673" t="s">
        <v>28167</v>
      </c>
    </row>
    <row r="7674" spans="1:3" ht="12" customHeight="1" x14ac:dyDescent="0.3">
      <c r="A7674" s="20" t="s">
        <v>6304</v>
      </c>
      <c r="B7674" s="20" t="s">
        <v>31285</v>
      </c>
      <c r="C7674" t="s">
        <v>23724</v>
      </c>
    </row>
    <row r="7675" spans="1:3" ht="12" customHeight="1" x14ac:dyDescent="0.3">
      <c r="A7675" s="20" t="s">
        <v>5363</v>
      </c>
      <c r="B7675" s="20" t="s">
        <v>31286</v>
      </c>
      <c r="C7675" t="s">
        <v>23683</v>
      </c>
    </row>
    <row r="7676" spans="1:3" ht="12" customHeight="1" x14ac:dyDescent="0.3">
      <c r="A7676" s="20" t="s">
        <v>4244</v>
      </c>
      <c r="B7676" s="20" t="s">
        <v>31287</v>
      </c>
      <c r="C7676" t="s">
        <v>23667</v>
      </c>
    </row>
    <row r="7677" spans="1:3" ht="12" customHeight="1" x14ac:dyDescent="0.3">
      <c r="A7677" s="20" t="s">
        <v>1716</v>
      </c>
      <c r="B7677" s="20" t="s">
        <v>31288</v>
      </c>
      <c r="C7677" t="s">
        <v>23731</v>
      </c>
    </row>
    <row r="7678" spans="1:3" ht="12" customHeight="1" x14ac:dyDescent="0.3">
      <c r="A7678" s="20" t="s">
        <v>1946</v>
      </c>
      <c r="B7678" s="20" t="s">
        <v>23668</v>
      </c>
      <c r="C7678" t="s">
        <v>31289</v>
      </c>
    </row>
    <row r="7679" spans="1:3" ht="12" customHeight="1" x14ac:dyDescent="0.3">
      <c r="A7679" s="20" t="s">
        <v>1947</v>
      </c>
      <c r="B7679" s="20" t="s">
        <v>23668</v>
      </c>
      <c r="C7679" t="s">
        <v>31290</v>
      </c>
    </row>
    <row r="7680" spans="1:3" ht="12" customHeight="1" x14ac:dyDescent="0.3">
      <c r="A7680" s="20" t="s">
        <v>1949</v>
      </c>
      <c r="B7680" s="20" t="s">
        <v>31291</v>
      </c>
      <c r="C7680" t="s">
        <v>23683</v>
      </c>
    </row>
    <row r="7681" spans="1:3" ht="12" customHeight="1" x14ac:dyDescent="0.3">
      <c r="A7681" s="20" t="s">
        <v>1087</v>
      </c>
      <c r="B7681" s="20" t="s">
        <v>31292</v>
      </c>
      <c r="C7681" t="s">
        <v>23774</v>
      </c>
    </row>
    <row r="7682" spans="1:3" ht="12" customHeight="1" x14ac:dyDescent="0.3">
      <c r="A7682" s="20" t="s">
        <v>3370</v>
      </c>
      <c r="B7682" s="20" t="s">
        <v>23668</v>
      </c>
      <c r="C7682" t="s">
        <v>31293</v>
      </c>
    </row>
    <row r="7683" spans="1:3" ht="12" customHeight="1" x14ac:dyDescent="0.3">
      <c r="A7683" s="20" t="s">
        <v>5701</v>
      </c>
      <c r="B7683" s="20" t="s">
        <v>31294</v>
      </c>
      <c r="C7683" t="s">
        <v>23839</v>
      </c>
    </row>
    <row r="7684" spans="1:3" ht="12" customHeight="1" x14ac:dyDescent="0.3">
      <c r="A7684" s="20" t="s">
        <v>1585</v>
      </c>
      <c r="B7684" s="20" t="s">
        <v>31295</v>
      </c>
      <c r="C7684" t="s">
        <v>31296</v>
      </c>
    </row>
    <row r="7685" spans="1:3" ht="12" customHeight="1" x14ac:dyDescent="0.3">
      <c r="A7685" s="20" t="s">
        <v>1948</v>
      </c>
      <c r="B7685" s="20" t="s">
        <v>31297</v>
      </c>
      <c r="C7685" t="s">
        <v>23683</v>
      </c>
    </row>
    <row r="7686" spans="1:3" ht="12" customHeight="1" x14ac:dyDescent="0.3">
      <c r="A7686" s="20" t="s">
        <v>1586</v>
      </c>
      <c r="B7686" s="20" t="s">
        <v>31298</v>
      </c>
      <c r="C7686" t="s">
        <v>23663</v>
      </c>
    </row>
    <row r="7687" spans="1:3" ht="12" customHeight="1" x14ac:dyDescent="0.3">
      <c r="A7687" s="20" t="s">
        <v>3371</v>
      </c>
      <c r="B7687" s="20" t="s">
        <v>31299</v>
      </c>
      <c r="C7687" t="s">
        <v>24889</v>
      </c>
    </row>
    <row r="7688" spans="1:3" ht="12" customHeight="1" x14ac:dyDescent="0.3">
      <c r="A7688" s="20" t="s">
        <v>3704</v>
      </c>
      <c r="B7688" s="20" t="s">
        <v>31300</v>
      </c>
      <c r="C7688" t="s">
        <v>23665</v>
      </c>
    </row>
    <row r="7689" spans="1:3" ht="12" customHeight="1" x14ac:dyDescent="0.3">
      <c r="A7689" s="20" t="s">
        <v>1501</v>
      </c>
      <c r="B7689" s="20" t="s">
        <v>31301</v>
      </c>
      <c r="C7689" t="s">
        <v>23805</v>
      </c>
    </row>
    <row r="7690" spans="1:3" ht="12" customHeight="1" x14ac:dyDescent="0.3">
      <c r="A7690" s="20" t="s">
        <v>2848</v>
      </c>
      <c r="B7690" s="20" t="s">
        <v>31302</v>
      </c>
      <c r="C7690" t="s">
        <v>23665</v>
      </c>
    </row>
    <row r="7691" spans="1:3" ht="12" customHeight="1" x14ac:dyDescent="0.3">
      <c r="A7691" s="20" t="s">
        <v>5158</v>
      </c>
      <c r="B7691" s="20" t="s">
        <v>31303</v>
      </c>
      <c r="C7691" t="s">
        <v>23683</v>
      </c>
    </row>
    <row r="7692" spans="1:3" ht="12" customHeight="1" x14ac:dyDescent="0.3">
      <c r="A7692" s="20" t="s">
        <v>5702</v>
      </c>
      <c r="B7692" s="20" t="s">
        <v>31304</v>
      </c>
      <c r="C7692" t="s">
        <v>23697</v>
      </c>
    </row>
    <row r="7693" spans="1:3" ht="12" customHeight="1" x14ac:dyDescent="0.3">
      <c r="A7693" s="20" t="s">
        <v>4001</v>
      </c>
      <c r="B7693" s="20" t="s">
        <v>31305</v>
      </c>
      <c r="C7693" t="s">
        <v>23665</v>
      </c>
    </row>
    <row r="7694" spans="1:3" ht="12" customHeight="1" x14ac:dyDescent="0.3">
      <c r="A7694" s="20" t="s">
        <v>6864</v>
      </c>
      <c r="B7694" s="20" t="s">
        <v>31306</v>
      </c>
      <c r="C7694" t="s">
        <v>23697</v>
      </c>
    </row>
    <row r="7695" spans="1:3" ht="12" customHeight="1" x14ac:dyDescent="0.3">
      <c r="A7695" s="20" t="s">
        <v>4829</v>
      </c>
      <c r="B7695" s="20" t="s">
        <v>31307</v>
      </c>
      <c r="C7695" t="s">
        <v>23665</v>
      </c>
    </row>
    <row r="7696" spans="1:3" ht="12" customHeight="1" x14ac:dyDescent="0.3">
      <c r="A7696" s="20" t="s">
        <v>7498</v>
      </c>
      <c r="B7696" s="20" t="s">
        <v>23677</v>
      </c>
      <c r="C7696" t="s">
        <v>31308</v>
      </c>
    </row>
    <row r="7697" spans="1:3" ht="12" customHeight="1" x14ac:dyDescent="0.3">
      <c r="A7697" s="20" t="s">
        <v>836</v>
      </c>
      <c r="B7697" s="20" t="s">
        <v>31309</v>
      </c>
      <c r="C7697" t="s">
        <v>23719</v>
      </c>
    </row>
    <row r="7698" spans="1:3" ht="12" customHeight="1" x14ac:dyDescent="0.3">
      <c r="A7698" s="20" t="s">
        <v>5267</v>
      </c>
      <c r="B7698" s="20" t="s">
        <v>31310</v>
      </c>
      <c r="C7698" t="s">
        <v>23683</v>
      </c>
    </row>
    <row r="7699" spans="1:3" ht="12" customHeight="1" x14ac:dyDescent="0.3">
      <c r="A7699" s="20" t="s">
        <v>7547</v>
      </c>
      <c r="B7699" s="20" t="s">
        <v>23668</v>
      </c>
      <c r="C7699" t="s">
        <v>31311</v>
      </c>
    </row>
    <row r="7700" spans="1:3" ht="12" customHeight="1" x14ac:dyDescent="0.3">
      <c r="A7700" s="20" t="s">
        <v>5159</v>
      </c>
      <c r="B7700" s="20" t="s">
        <v>23668</v>
      </c>
      <c r="C7700" t="s">
        <v>31312</v>
      </c>
    </row>
    <row r="7701" spans="1:3" ht="12" customHeight="1" x14ac:dyDescent="0.3">
      <c r="A7701" s="20" t="s">
        <v>5266</v>
      </c>
      <c r="B7701" s="20" t="s">
        <v>31313</v>
      </c>
      <c r="C7701" t="s">
        <v>23665</v>
      </c>
    </row>
    <row r="7702" spans="1:3" ht="12" customHeight="1" x14ac:dyDescent="0.3">
      <c r="A7702" s="20" t="s">
        <v>5465</v>
      </c>
      <c r="B7702" s="20" t="s">
        <v>15587</v>
      </c>
      <c r="C7702" t="s">
        <v>31314</v>
      </c>
    </row>
    <row r="7703" spans="1:3" ht="12" customHeight="1" x14ac:dyDescent="0.3">
      <c r="A7703" s="20" t="s">
        <v>3552</v>
      </c>
      <c r="B7703" s="20" t="s">
        <v>31315</v>
      </c>
      <c r="C7703" t="s">
        <v>23770</v>
      </c>
    </row>
    <row r="7704" spans="1:3" ht="12" customHeight="1" x14ac:dyDescent="0.3">
      <c r="A7704" s="20" t="s">
        <v>5160</v>
      </c>
      <c r="B7704" s="20" t="s">
        <v>23721</v>
      </c>
      <c r="C7704" t="s">
        <v>31316</v>
      </c>
    </row>
    <row r="7705" spans="1:3" ht="12" customHeight="1" x14ac:dyDescent="0.3">
      <c r="A7705" s="20" t="s">
        <v>7571</v>
      </c>
      <c r="B7705" s="20" t="s">
        <v>31317</v>
      </c>
      <c r="C7705" t="s">
        <v>23665</v>
      </c>
    </row>
    <row r="7706" spans="1:3" ht="12" customHeight="1" x14ac:dyDescent="0.3">
      <c r="A7706" s="20" t="s">
        <v>7991</v>
      </c>
      <c r="B7706" s="20" t="s">
        <v>31318</v>
      </c>
      <c r="C7706" t="s">
        <v>23665</v>
      </c>
    </row>
    <row r="7707" spans="1:3" ht="12" customHeight="1" x14ac:dyDescent="0.3">
      <c r="A7707" s="20" t="s">
        <v>7043</v>
      </c>
      <c r="B7707" s="20" t="s">
        <v>31319</v>
      </c>
      <c r="C7707" t="s">
        <v>23683</v>
      </c>
    </row>
    <row r="7708" spans="1:3" ht="12" customHeight="1" x14ac:dyDescent="0.3">
      <c r="A7708" s="20" t="s">
        <v>2158</v>
      </c>
      <c r="B7708" s="20" t="s">
        <v>23668</v>
      </c>
      <c r="C7708" t="s">
        <v>31320</v>
      </c>
    </row>
    <row r="7709" spans="1:3" ht="12" customHeight="1" x14ac:dyDescent="0.3">
      <c r="A7709" s="20" t="s">
        <v>7680</v>
      </c>
      <c r="B7709" s="20" t="s">
        <v>31321</v>
      </c>
      <c r="C7709" t="s">
        <v>23683</v>
      </c>
    </row>
    <row r="7710" spans="1:3" ht="12" customHeight="1" x14ac:dyDescent="0.3">
      <c r="A7710" s="20" t="s">
        <v>1012</v>
      </c>
      <c r="B7710" s="20" t="s">
        <v>16623</v>
      </c>
      <c r="C7710" t="s">
        <v>31322</v>
      </c>
    </row>
    <row r="7711" spans="1:3" ht="12" customHeight="1" x14ac:dyDescent="0.3">
      <c r="A7711" s="20" t="s">
        <v>3422</v>
      </c>
      <c r="B7711" s="20" t="s">
        <v>31323</v>
      </c>
      <c r="C7711" t="s">
        <v>23729</v>
      </c>
    </row>
    <row r="7712" spans="1:3" ht="12" customHeight="1" x14ac:dyDescent="0.3">
      <c r="A7712" s="20" t="s">
        <v>1164</v>
      </c>
      <c r="B7712" s="20" t="s">
        <v>31324</v>
      </c>
      <c r="C7712" t="s">
        <v>23839</v>
      </c>
    </row>
    <row r="7713" spans="1:3" ht="12" customHeight="1" x14ac:dyDescent="0.3">
      <c r="A7713" s="20" t="s">
        <v>718</v>
      </c>
      <c r="B7713" s="20" t="s">
        <v>23721</v>
      </c>
      <c r="C7713" t="s">
        <v>31325</v>
      </c>
    </row>
    <row r="7714" spans="1:3" ht="12" customHeight="1" x14ac:dyDescent="0.3">
      <c r="A7714" s="20" t="s">
        <v>834</v>
      </c>
      <c r="B7714" s="20" t="s">
        <v>31326</v>
      </c>
      <c r="C7714" t="s">
        <v>23719</v>
      </c>
    </row>
    <row r="7715" spans="1:3" ht="12" customHeight="1" x14ac:dyDescent="0.3">
      <c r="A7715" s="20" t="s">
        <v>2967</v>
      </c>
      <c r="B7715" s="20" t="s">
        <v>31327</v>
      </c>
      <c r="C7715" t="s">
        <v>23729</v>
      </c>
    </row>
    <row r="7716" spans="1:3" ht="12" customHeight="1" x14ac:dyDescent="0.3">
      <c r="A7716" s="20" t="s">
        <v>4212</v>
      </c>
      <c r="B7716" s="20" t="s">
        <v>31328</v>
      </c>
      <c r="C7716" t="s">
        <v>23665</v>
      </c>
    </row>
    <row r="7717" spans="1:3" ht="12" customHeight="1" x14ac:dyDescent="0.3">
      <c r="A7717" s="20" t="s">
        <v>3372</v>
      </c>
      <c r="B7717" s="20" t="s">
        <v>31329</v>
      </c>
      <c r="C7717" t="s">
        <v>23661</v>
      </c>
    </row>
    <row r="7718" spans="1:3" ht="12" customHeight="1" x14ac:dyDescent="0.3">
      <c r="A7718" s="20" t="s">
        <v>293</v>
      </c>
      <c r="B7718" s="20" t="s">
        <v>23668</v>
      </c>
      <c r="C7718" t="s">
        <v>31330</v>
      </c>
    </row>
    <row r="7719" spans="1:3" ht="12" customHeight="1" x14ac:dyDescent="0.3">
      <c r="A7719" s="20" t="s">
        <v>7190</v>
      </c>
      <c r="B7719" s="20" t="s">
        <v>31331</v>
      </c>
      <c r="C7719" t="s">
        <v>23683</v>
      </c>
    </row>
    <row r="7720" spans="1:3" ht="12" customHeight="1" x14ac:dyDescent="0.3">
      <c r="A7720" s="20" t="s">
        <v>7144</v>
      </c>
      <c r="B7720" s="20" t="s">
        <v>23668</v>
      </c>
      <c r="C7720" t="s">
        <v>31332</v>
      </c>
    </row>
    <row r="7721" spans="1:3" ht="12" customHeight="1" x14ac:dyDescent="0.3">
      <c r="A7721" s="20" t="s">
        <v>7044</v>
      </c>
      <c r="B7721" s="20" t="s">
        <v>23668</v>
      </c>
      <c r="C7721" t="s">
        <v>31333</v>
      </c>
    </row>
    <row r="7722" spans="1:3" ht="12" customHeight="1" x14ac:dyDescent="0.3">
      <c r="A7722" s="20" t="s">
        <v>3073</v>
      </c>
      <c r="B7722" s="20" t="s">
        <v>31334</v>
      </c>
      <c r="C7722" t="s">
        <v>23661</v>
      </c>
    </row>
    <row r="7723" spans="1:3" ht="12" customHeight="1" x14ac:dyDescent="0.3">
      <c r="A7723" s="20" t="s">
        <v>7482</v>
      </c>
      <c r="B7723" s="20" t="s">
        <v>23668</v>
      </c>
      <c r="C7723" t="s">
        <v>31335</v>
      </c>
    </row>
    <row r="7724" spans="1:3" ht="12" customHeight="1" x14ac:dyDescent="0.3">
      <c r="A7724" s="20" t="s">
        <v>5265</v>
      </c>
      <c r="B7724" s="20" t="s">
        <v>31336</v>
      </c>
      <c r="C7724" t="s">
        <v>23683</v>
      </c>
    </row>
    <row r="7725" spans="1:3" ht="12" customHeight="1" x14ac:dyDescent="0.3">
      <c r="A7725" s="20" t="s">
        <v>7212</v>
      </c>
      <c r="B7725" s="20" t="s">
        <v>23668</v>
      </c>
      <c r="C7725" t="s">
        <v>31337</v>
      </c>
    </row>
    <row r="7726" spans="1:3" ht="12" customHeight="1" x14ac:dyDescent="0.3">
      <c r="A7726" s="20" t="s">
        <v>5463</v>
      </c>
      <c r="B7726" s="20" t="s">
        <v>31338</v>
      </c>
      <c r="C7726" t="s">
        <v>23839</v>
      </c>
    </row>
    <row r="7727" spans="1:3" ht="12" customHeight="1" x14ac:dyDescent="0.3">
      <c r="A7727" s="20" t="s">
        <v>1013</v>
      </c>
      <c r="B7727" s="20" t="s">
        <v>16624</v>
      </c>
      <c r="C7727" t="s">
        <v>23870</v>
      </c>
    </row>
    <row r="7728" spans="1:3" ht="12" customHeight="1" x14ac:dyDescent="0.3">
      <c r="A7728" s="20" t="s">
        <v>5464</v>
      </c>
      <c r="B7728" s="20" t="s">
        <v>23927</v>
      </c>
      <c r="C7728" t="s">
        <v>31339</v>
      </c>
    </row>
    <row r="7729" spans="1:3" ht="12" customHeight="1" x14ac:dyDescent="0.3">
      <c r="A7729" s="20" t="s">
        <v>5991</v>
      </c>
      <c r="B7729" s="20" t="s">
        <v>23668</v>
      </c>
      <c r="C7729" t="s">
        <v>31340</v>
      </c>
    </row>
    <row r="7730" spans="1:3" ht="12" customHeight="1" x14ac:dyDescent="0.3">
      <c r="A7730" s="20" t="s">
        <v>7681</v>
      </c>
      <c r="B7730" s="20" t="s">
        <v>31341</v>
      </c>
      <c r="C7730" t="s">
        <v>23665</v>
      </c>
    </row>
    <row r="7731" spans="1:3" ht="12" customHeight="1" x14ac:dyDescent="0.3">
      <c r="A7731" s="20" t="s">
        <v>3423</v>
      </c>
      <c r="B7731" s="20" t="s">
        <v>31342</v>
      </c>
      <c r="C7731" t="s">
        <v>23729</v>
      </c>
    </row>
    <row r="7732" spans="1:3" ht="12" customHeight="1" x14ac:dyDescent="0.3">
      <c r="A7732" s="20" t="s">
        <v>7682</v>
      </c>
      <c r="B7732" s="20" t="s">
        <v>31343</v>
      </c>
      <c r="C7732" t="s">
        <v>23665</v>
      </c>
    </row>
    <row r="7733" spans="1:3" ht="12" customHeight="1" x14ac:dyDescent="0.3">
      <c r="A7733" s="20" t="s">
        <v>1014</v>
      </c>
      <c r="B7733" s="20" t="s">
        <v>16625</v>
      </c>
      <c r="C7733" t="s">
        <v>23719</v>
      </c>
    </row>
    <row r="7734" spans="1:3" ht="12" customHeight="1" x14ac:dyDescent="0.3">
      <c r="A7734" s="20" t="s">
        <v>7992</v>
      </c>
      <c r="B7734" s="20" t="s">
        <v>31344</v>
      </c>
      <c r="C7734" t="s">
        <v>23665</v>
      </c>
    </row>
    <row r="7735" spans="1:3" ht="12" customHeight="1" x14ac:dyDescent="0.3">
      <c r="A7735" s="20" t="s">
        <v>1088</v>
      </c>
      <c r="B7735" s="20" t="s">
        <v>31345</v>
      </c>
      <c r="C7735" t="s">
        <v>23774</v>
      </c>
    </row>
    <row r="7736" spans="1:3" ht="12" customHeight="1" x14ac:dyDescent="0.3">
      <c r="A7736" s="20" t="s">
        <v>294</v>
      </c>
      <c r="B7736" s="20" t="s">
        <v>23668</v>
      </c>
      <c r="C7736" t="s">
        <v>31346</v>
      </c>
    </row>
    <row r="7737" spans="1:3" ht="12" customHeight="1" x14ac:dyDescent="0.3">
      <c r="A7737" s="20" t="s">
        <v>3773</v>
      </c>
      <c r="B7737" s="20" t="s">
        <v>31347</v>
      </c>
      <c r="C7737" t="s">
        <v>23665</v>
      </c>
    </row>
    <row r="7738" spans="1:3" ht="12" customHeight="1" x14ac:dyDescent="0.3">
      <c r="A7738" s="20" t="s">
        <v>2335</v>
      </c>
      <c r="B7738" s="20" t="s">
        <v>31348</v>
      </c>
      <c r="C7738" t="s">
        <v>23683</v>
      </c>
    </row>
    <row r="7739" spans="1:3" ht="12" customHeight="1" x14ac:dyDescent="0.3">
      <c r="A7739" s="20" t="s">
        <v>835</v>
      </c>
      <c r="B7739" s="20" t="s">
        <v>31349</v>
      </c>
      <c r="C7739" t="s">
        <v>23719</v>
      </c>
    </row>
    <row r="7740" spans="1:3" ht="12" customHeight="1" x14ac:dyDescent="0.3">
      <c r="A7740" s="20" t="s">
        <v>5992</v>
      </c>
      <c r="B7740" s="20" t="s">
        <v>31350</v>
      </c>
      <c r="C7740" t="s">
        <v>23697</v>
      </c>
    </row>
    <row r="7741" spans="1:3" ht="12" customHeight="1" x14ac:dyDescent="0.3">
      <c r="A7741" s="20" t="s">
        <v>3424</v>
      </c>
      <c r="B7741" s="20" t="s">
        <v>31351</v>
      </c>
      <c r="C7741" t="s">
        <v>23665</v>
      </c>
    </row>
    <row r="7742" spans="1:3" ht="12" customHeight="1" x14ac:dyDescent="0.3">
      <c r="A7742" s="20" t="s">
        <v>2659</v>
      </c>
      <c r="B7742" s="20" t="s">
        <v>31352</v>
      </c>
      <c r="C7742" t="s">
        <v>23663</v>
      </c>
    </row>
    <row r="7743" spans="1:3" ht="12" customHeight="1" x14ac:dyDescent="0.3">
      <c r="A7743" s="20" t="s">
        <v>3373</v>
      </c>
      <c r="B7743" s="20" t="s">
        <v>31353</v>
      </c>
      <c r="C7743" t="s">
        <v>24248</v>
      </c>
    </row>
    <row r="7744" spans="1:3" ht="12" customHeight="1" x14ac:dyDescent="0.3">
      <c r="A7744" s="20" t="s">
        <v>3425</v>
      </c>
      <c r="B7744" s="20" t="s">
        <v>31354</v>
      </c>
      <c r="C7744" t="s">
        <v>23680</v>
      </c>
    </row>
    <row r="7745" spans="1:3" ht="12" customHeight="1" x14ac:dyDescent="0.3">
      <c r="A7745" s="20" t="s">
        <v>719</v>
      </c>
      <c r="B7745" s="20" t="s">
        <v>31355</v>
      </c>
      <c r="C7745" t="s">
        <v>23719</v>
      </c>
    </row>
    <row r="7746" spans="1:3" ht="12" customHeight="1" x14ac:dyDescent="0.3">
      <c r="A7746" s="20" t="s">
        <v>1015</v>
      </c>
      <c r="B7746" s="20" t="s">
        <v>31356</v>
      </c>
      <c r="C7746" t="s">
        <v>23870</v>
      </c>
    </row>
    <row r="7747" spans="1:3" ht="12" customHeight="1" x14ac:dyDescent="0.3">
      <c r="A7747" s="20" t="s">
        <v>7397</v>
      </c>
      <c r="B7747" s="20" t="s">
        <v>31357</v>
      </c>
      <c r="C7747" t="s">
        <v>23812</v>
      </c>
    </row>
    <row r="7748" spans="1:3" ht="12" customHeight="1" x14ac:dyDescent="0.3">
      <c r="A7748" s="20" t="s">
        <v>720</v>
      </c>
      <c r="B7748" s="20" t="s">
        <v>31358</v>
      </c>
      <c r="C7748" t="s">
        <v>23719</v>
      </c>
    </row>
    <row r="7749" spans="1:3" ht="12" customHeight="1" x14ac:dyDescent="0.3">
      <c r="A7749" s="20" t="s">
        <v>3914</v>
      </c>
      <c r="B7749" s="20" t="s">
        <v>31359</v>
      </c>
      <c r="C7749" t="s">
        <v>23738</v>
      </c>
    </row>
    <row r="7750" spans="1:3" ht="12" customHeight="1" x14ac:dyDescent="0.3">
      <c r="A7750" s="20" t="s">
        <v>7569</v>
      </c>
      <c r="B7750" s="20" t="s">
        <v>23668</v>
      </c>
      <c r="C7750" t="s">
        <v>31360</v>
      </c>
    </row>
    <row r="7751" spans="1:3" ht="12" customHeight="1" x14ac:dyDescent="0.3">
      <c r="A7751" s="20" t="s">
        <v>7683</v>
      </c>
      <c r="B7751" s="20" t="s">
        <v>31361</v>
      </c>
      <c r="C7751" t="s">
        <v>23665</v>
      </c>
    </row>
    <row r="7752" spans="1:3" ht="12" customHeight="1" x14ac:dyDescent="0.3">
      <c r="A7752" s="20" t="s">
        <v>7684</v>
      </c>
      <c r="B7752" s="20" t="s">
        <v>31362</v>
      </c>
      <c r="C7752" t="s">
        <v>24007</v>
      </c>
    </row>
    <row r="7753" spans="1:3" ht="12" customHeight="1" x14ac:dyDescent="0.3">
      <c r="A7753" s="20" t="s">
        <v>7685</v>
      </c>
      <c r="B7753" s="20" t="s">
        <v>23668</v>
      </c>
      <c r="C7753" t="s">
        <v>31363</v>
      </c>
    </row>
    <row r="7754" spans="1:3" ht="12" customHeight="1" x14ac:dyDescent="0.3">
      <c r="A7754" s="20" t="s">
        <v>2336</v>
      </c>
      <c r="B7754" s="20" t="s">
        <v>31364</v>
      </c>
      <c r="C7754" t="s">
        <v>23663</v>
      </c>
    </row>
    <row r="7755" spans="1:3" ht="12" customHeight="1" x14ac:dyDescent="0.3">
      <c r="A7755" s="20" t="s">
        <v>2159</v>
      </c>
      <c r="B7755" s="20" t="s">
        <v>31365</v>
      </c>
      <c r="C7755" t="s">
        <v>23683</v>
      </c>
    </row>
    <row r="7756" spans="1:3" ht="12" customHeight="1" x14ac:dyDescent="0.3">
      <c r="A7756" s="20" t="s">
        <v>7686</v>
      </c>
      <c r="B7756" s="20" t="s">
        <v>23668</v>
      </c>
      <c r="C7756" t="s">
        <v>31366</v>
      </c>
    </row>
    <row r="7757" spans="1:3" ht="12" customHeight="1" x14ac:dyDescent="0.3">
      <c r="A7757" s="20" t="s">
        <v>6685</v>
      </c>
      <c r="B7757" s="20" t="s">
        <v>31367</v>
      </c>
      <c r="C7757" t="s">
        <v>23697</v>
      </c>
    </row>
    <row r="7758" spans="1:3" ht="12" customHeight="1" x14ac:dyDescent="0.3">
      <c r="A7758" s="20" t="s">
        <v>7687</v>
      </c>
      <c r="B7758" s="20" t="s">
        <v>23668</v>
      </c>
      <c r="C7758" t="s">
        <v>31368</v>
      </c>
    </row>
    <row r="7759" spans="1:3" ht="12" customHeight="1" x14ac:dyDescent="0.3">
      <c r="A7759" s="20" t="s">
        <v>296</v>
      </c>
      <c r="B7759" s="20" t="s">
        <v>31369</v>
      </c>
      <c r="C7759" t="s">
        <v>23731</v>
      </c>
    </row>
    <row r="7760" spans="1:3" ht="12" customHeight="1" x14ac:dyDescent="0.3">
      <c r="A7760" s="20" t="s">
        <v>298</v>
      </c>
      <c r="B7760" s="20" t="s">
        <v>31370</v>
      </c>
      <c r="C7760" t="s">
        <v>31371</v>
      </c>
    </row>
    <row r="7761" spans="1:3" ht="12" customHeight="1" x14ac:dyDescent="0.3">
      <c r="A7761" s="20" t="s">
        <v>299</v>
      </c>
      <c r="B7761" s="20" t="s">
        <v>31372</v>
      </c>
      <c r="C7761" t="s">
        <v>23683</v>
      </c>
    </row>
    <row r="7762" spans="1:3" ht="12" customHeight="1" x14ac:dyDescent="0.3">
      <c r="A7762" s="20" t="s">
        <v>300</v>
      </c>
      <c r="B7762" s="20" t="s">
        <v>31373</v>
      </c>
      <c r="C7762" t="s">
        <v>23719</v>
      </c>
    </row>
    <row r="7763" spans="1:3" ht="12" customHeight="1" x14ac:dyDescent="0.3">
      <c r="A7763" s="20" t="s">
        <v>721</v>
      </c>
      <c r="B7763" s="20" t="s">
        <v>31374</v>
      </c>
      <c r="C7763" t="s">
        <v>23719</v>
      </c>
    </row>
    <row r="7764" spans="1:3" ht="12" customHeight="1" x14ac:dyDescent="0.3">
      <c r="A7764" s="20" t="s">
        <v>295</v>
      </c>
      <c r="B7764" s="20" t="s">
        <v>31375</v>
      </c>
      <c r="C7764" t="s">
        <v>23665</v>
      </c>
    </row>
    <row r="7765" spans="1:3" ht="12" customHeight="1" x14ac:dyDescent="0.3">
      <c r="A7765" s="20" t="s">
        <v>387</v>
      </c>
      <c r="B7765" s="20" t="s">
        <v>15985</v>
      </c>
      <c r="C7765" t="s">
        <v>23719</v>
      </c>
    </row>
    <row r="7766" spans="1:3" ht="12" customHeight="1" x14ac:dyDescent="0.3">
      <c r="A7766" s="20" t="s">
        <v>297</v>
      </c>
      <c r="B7766" s="20" t="s">
        <v>31376</v>
      </c>
      <c r="C7766" t="s">
        <v>23683</v>
      </c>
    </row>
    <row r="7767" spans="1:3" ht="12" customHeight="1" x14ac:dyDescent="0.3">
      <c r="A7767" s="20" t="s">
        <v>5872</v>
      </c>
      <c r="B7767" s="20" t="s">
        <v>31377</v>
      </c>
      <c r="C7767" t="s">
        <v>23697</v>
      </c>
    </row>
    <row r="7768" spans="1:3" ht="12" customHeight="1" x14ac:dyDescent="0.3">
      <c r="A7768" s="20" t="s">
        <v>1016</v>
      </c>
      <c r="B7768" s="20" t="s">
        <v>23668</v>
      </c>
      <c r="C7768" t="s">
        <v>31378</v>
      </c>
    </row>
    <row r="7769" spans="1:3" ht="12" customHeight="1" x14ac:dyDescent="0.3">
      <c r="A7769" s="20" t="s">
        <v>7232</v>
      </c>
      <c r="B7769" s="20" t="s">
        <v>31379</v>
      </c>
      <c r="C7769" t="s">
        <v>23683</v>
      </c>
    </row>
    <row r="7770" spans="1:3" ht="12" customHeight="1" x14ac:dyDescent="0.3">
      <c r="A7770" s="20" t="s">
        <v>7688</v>
      </c>
      <c r="B7770" s="20" t="s">
        <v>31380</v>
      </c>
      <c r="C7770" t="s">
        <v>24007</v>
      </c>
    </row>
    <row r="7771" spans="1:3" ht="12" customHeight="1" x14ac:dyDescent="0.3">
      <c r="A7771" s="20" t="s">
        <v>2709</v>
      </c>
      <c r="B7771" s="20" t="s">
        <v>23668</v>
      </c>
      <c r="C7771" t="s">
        <v>31381</v>
      </c>
    </row>
    <row r="7772" spans="1:3" ht="12" customHeight="1" x14ac:dyDescent="0.3">
      <c r="A7772" s="20" t="s">
        <v>7689</v>
      </c>
      <c r="B7772" s="20" t="s">
        <v>31382</v>
      </c>
      <c r="C7772" t="s">
        <v>23665</v>
      </c>
    </row>
    <row r="7773" spans="1:3" ht="12" customHeight="1" x14ac:dyDescent="0.3">
      <c r="A7773" s="20" t="s">
        <v>7690</v>
      </c>
      <c r="B7773" s="20" t="s">
        <v>31383</v>
      </c>
      <c r="C7773" t="s">
        <v>23665</v>
      </c>
    </row>
    <row r="7774" spans="1:3" ht="12" customHeight="1" x14ac:dyDescent="0.3">
      <c r="A7774" s="20" t="s">
        <v>7691</v>
      </c>
      <c r="B7774" s="20" t="s">
        <v>31384</v>
      </c>
      <c r="C7774" t="s">
        <v>23665</v>
      </c>
    </row>
    <row r="7775" spans="1:3" ht="12" customHeight="1" x14ac:dyDescent="0.3">
      <c r="A7775" s="20" t="s">
        <v>301</v>
      </c>
      <c r="B7775" s="20" t="s">
        <v>31385</v>
      </c>
      <c r="C7775" t="s">
        <v>23665</v>
      </c>
    </row>
    <row r="7776" spans="1:3" ht="12" customHeight="1" x14ac:dyDescent="0.3">
      <c r="A7776" s="20" t="s">
        <v>388</v>
      </c>
      <c r="B7776" s="20" t="s">
        <v>23721</v>
      </c>
      <c r="C7776" t="s">
        <v>31386</v>
      </c>
    </row>
    <row r="7777" spans="1:3" ht="12" customHeight="1" x14ac:dyDescent="0.3">
      <c r="A7777" s="20" t="s">
        <v>7570</v>
      </c>
      <c r="B7777" s="20" t="s">
        <v>23668</v>
      </c>
      <c r="C7777" t="s">
        <v>31387</v>
      </c>
    </row>
    <row r="7778" spans="1:3" ht="12" customHeight="1" x14ac:dyDescent="0.3">
      <c r="A7778" s="20" t="s">
        <v>5268</v>
      </c>
      <c r="B7778" s="20" t="s">
        <v>31388</v>
      </c>
      <c r="C7778" t="s">
        <v>23683</v>
      </c>
    </row>
    <row r="7779" spans="1:3" ht="12" customHeight="1" x14ac:dyDescent="0.3">
      <c r="A7779" s="20" t="s">
        <v>3074</v>
      </c>
      <c r="B7779" s="20" t="s">
        <v>31389</v>
      </c>
      <c r="C7779" t="s">
        <v>23661</v>
      </c>
    </row>
    <row r="7780" spans="1:3" ht="12" customHeight="1" x14ac:dyDescent="0.3">
      <c r="A7780" s="20" t="s">
        <v>2872</v>
      </c>
      <c r="B7780" s="20" t="s">
        <v>15587</v>
      </c>
      <c r="C7780" t="s">
        <v>31390</v>
      </c>
    </row>
    <row r="7781" spans="1:3" ht="12" customHeight="1" x14ac:dyDescent="0.3">
      <c r="A7781" s="20" t="s">
        <v>7994</v>
      </c>
      <c r="B7781" s="20" t="s">
        <v>15587</v>
      </c>
      <c r="C7781" t="s">
        <v>31391</v>
      </c>
    </row>
    <row r="7782" spans="1:3" ht="12" customHeight="1" x14ac:dyDescent="0.3">
      <c r="A7782" s="20" t="s">
        <v>1229</v>
      </c>
      <c r="B7782" s="20" t="s">
        <v>23668</v>
      </c>
      <c r="C7782" t="s">
        <v>31392</v>
      </c>
    </row>
    <row r="7783" spans="1:3" ht="12" customHeight="1" x14ac:dyDescent="0.3">
      <c r="A7783" s="20" t="s">
        <v>3584</v>
      </c>
      <c r="B7783" s="20" t="s">
        <v>31393</v>
      </c>
      <c r="C7783" t="s">
        <v>23770</v>
      </c>
    </row>
    <row r="7784" spans="1:3" ht="12" customHeight="1" x14ac:dyDescent="0.3">
      <c r="A7784" s="20" t="s">
        <v>5269</v>
      </c>
      <c r="B7784" s="20" t="s">
        <v>31394</v>
      </c>
      <c r="C7784" t="s">
        <v>24690</v>
      </c>
    </row>
    <row r="7785" spans="1:3" ht="12" customHeight="1" x14ac:dyDescent="0.3">
      <c r="A7785" s="20" t="s">
        <v>1165</v>
      </c>
      <c r="B7785" s="20" t="s">
        <v>16785</v>
      </c>
      <c r="C7785" t="s">
        <v>23775</v>
      </c>
    </row>
    <row r="7786" spans="1:3" ht="12" customHeight="1" x14ac:dyDescent="0.3">
      <c r="A7786" s="20" t="s">
        <v>2516</v>
      </c>
      <c r="B7786" s="20" t="s">
        <v>31395</v>
      </c>
      <c r="C7786" t="s">
        <v>23663</v>
      </c>
    </row>
    <row r="7787" spans="1:3" ht="12" customHeight="1" x14ac:dyDescent="0.3">
      <c r="A7787" s="20" t="s">
        <v>1950</v>
      </c>
      <c r="B7787" s="20" t="s">
        <v>23668</v>
      </c>
      <c r="C7787" t="s">
        <v>31396</v>
      </c>
    </row>
    <row r="7788" spans="1:3" ht="12" customHeight="1" x14ac:dyDescent="0.3">
      <c r="A7788" s="20" t="s">
        <v>3228</v>
      </c>
      <c r="B7788" s="20" t="s">
        <v>31397</v>
      </c>
      <c r="C7788" t="s">
        <v>23729</v>
      </c>
    </row>
    <row r="7789" spans="1:3" ht="12" customHeight="1" x14ac:dyDescent="0.3">
      <c r="A7789" s="20" t="s">
        <v>1951</v>
      </c>
      <c r="B7789" s="20" t="s">
        <v>31398</v>
      </c>
      <c r="C7789" t="s">
        <v>23665</v>
      </c>
    </row>
    <row r="7790" spans="1:3" ht="12" customHeight="1" x14ac:dyDescent="0.3">
      <c r="A7790" s="20" t="s">
        <v>2710</v>
      </c>
      <c r="B7790" s="20" t="s">
        <v>18372</v>
      </c>
      <c r="C7790" t="s">
        <v>31399</v>
      </c>
    </row>
    <row r="7791" spans="1:3" ht="12" customHeight="1" x14ac:dyDescent="0.3">
      <c r="A7791" s="20" t="s">
        <v>1712</v>
      </c>
      <c r="B7791" s="20" t="s">
        <v>31400</v>
      </c>
      <c r="C7791" t="s">
        <v>23663</v>
      </c>
    </row>
    <row r="7792" spans="1:3" ht="12" customHeight="1" x14ac:dyDescent="0.3">
      <c r="A7792" s="20" t="s">
        <v>722</v>
      </c>
      <c r="B7792" s="20" t="s">
        <v>16325</v>
      </c>
      <c r="C7792" t="s">
        <v>23719</v>
      </c>
    </row>
    <row r="7793" spans="1:3" ht="12" customHeight="1" x14ac:dyDescent="0.3">
      <c r="A7793" s="20" t="s">
        <v>5551</v>
      </c>
      <c r="B7793" s="20" t="s">
        <v>31401</v>
      </c>
      <c r="C7793" t="s">
        <v>23683</v>
      </c>
    </row>
    <row r="7794" spans="1:3" ht="12" customHeight="1" x14ac:dyDescent="0.3">
      <c r="A7794" s="20" t="s">
        <v>837</v>
      </c>
      <c r="B7794" s="20" t="s">
        <v>31402</v>
      </c>
      <c r="C7794" t="s">
        <v>23665</v>
      </c>
    </row>
    <row r="7795" spans="1:3" ht="12" customHeight="1" x14ac:dyDescent="0.3">
      <c r="A7795" s="20" t="s">
        <v>4304</v>
      </c>
      <c r="B7795" s="20" t="s">
        <v>31403</v>
      </c>
      <c r="C7795" t="s">
        <v>23667</v>
      </c>
    </row>
    <row r="7796" spans="1:3" ht="12" customHeight="1" x14ac:dyDescent="0.3">
      <c r="A7796" s="20" t="s">
        <v>302</v>
      </c>
      <c r="B7796" s="20" t="s">
        <v>31404</v>
      </c>
      <c r="C7796" t="s">
        <v>23719</v>
      </c>
    </row>
    <row r="7797" spans="1:3" ht="12" customHeight="1" x14ac:dyDescent="0.3">
      <c r="A7797" s="20" t="s">
        <v>477</v>
      </c>
      <c r="B7797" s="20" t="s">
        <v>16077</v>
      </c>
      <c r="C7797" t="s">
        <v>23775</v>
      </c>
    </row>
    <row r="7798" spans="1:3" ht="12" customHeight="1" x14ac:dyDescent="0.3">
      <c r="A7798" s="20" t="s">
        <v>723</v>
      </c>
      <c r="B7798" s="20" t="s">
        <v>31405</v>
      </c>
      <c r="C7798" t="s">
        <v>23665</v>
      </c>
    </row>
    <row r="7799" spans="1:3" ht="12" customHeight="1" x14ac:dyDescent="0.3">
      <c r="A7799" s="20" t="s">
        <v>2160</v>
      </c>
      <c r="B7799" s="20" t="s">
        <v>23668</v>
      </c>
      <c r="C7799" t="s">
        <v>31406</v>
      </c>
    </row>
    <row r="7800" spans="1:3" ht="12" customHeight="1" x14ac:dyDescent="0.3">
      <c r="A7800" s="20" t="s">
        <v>7995</v>
      </c>
      <c r="B7800" s="20" t="s">
        <v>31407</v>
      </c>
      <c r="C7800" t="s">
        <v>23665</v>
      </c>
    </row>
    <row r="7801" spans="1:3" ht="12" customHeight="1" x14ac:dyDescent="0.3">
      <c r="A7801" s="20" t="s">
        <v>303</v>
      </c>
      <c r="B7801" s="20" t="s">
        <v>31408</v>
      </c>
      <c r="C7801" t="s">
        <v>23719</v>
      </c>
    </row>
    <row r="7802" spans="1:3" ht="12" customHeight="1" x14ac:dyDescent="0.3">
      <c r="A7802" s="20" t="s">
        <v>2161</v>
      </c>
      <c r="B7802" s="20" t="s">
        <v>23668</v>
      </c>
      <c r="C7802" t="s">
        <v>31409</v>
      </c>
    </row>
    <row r="7803" spans="1:3" ht="12" customHeight="1" x14ac:dyDescent="0.3">
      <c r="A7803" s="20" t="s">
        <v>304</v>
      </c>
      <c r="B7803" s="20" t="s">
        <v>15901</v>
      </c>
      <c r="C7803" t="s">
        <v>23719</v>
      </c>
    </row>
    <row r="7804" spans="1:3" ht="12" customHeight="1" x14ac:dyDescent="0.3">
      <c r="A7804" s="20" t="s">
        <v>5873</v>
      </c>
      <c r="B7804" s="20" t="s">
        <v>23668</v>
      </c>
      <c r="C7804" t="s">
        <v>31410</v>
      </c>
    </row>
    <row r="7805" spans="1:3" ht="12" customHeight="1" x14ac:dyDescent="0.3">
      <c r="A7805" s="20" t="s">
        <v>3553</v>
      </c>
      <c r="B7805" s="20" t="s">
        <v>31411</v>
      </c>
      <c r="C7805" t="s">
        <v>23770</v>
      </c>
    </row>
    <row r="7806" spans="1:3" ht="12" customHeight="1" x14ac:dyDescent="0.3">
      <c r="A7806" s="20" t="s">
        <v>1017</v>
      </c>
      <c r="B7806" s="20" t="s">
        <v>16628</v>
      </c>
      <c r="C7806" t="s">
        <v>23870</v>
      </c>
    </row>
    <row r="7807" spans="1:3" ht="12" customHeight="1" x14ac:dyDescent="0.3">
      <c r="A7807" s="20" t="s">
        <v>4709</v>
      </c>
      <c r="B7807" s="20" t="s">
        <v>31412</v>
      </c>
      <c r="C7807" t="s">
        <v>23665</v>
      </c>
    </row>
    <row r="7808" spans="1:3" ht="12" customHeight="1" x14ac:dyDescent="0.3">
      <c r="A7808" s="20" t="s">
        <v>2337</v>
      </c>
      <c r="B7808" s="20" t="s">
        <v>31413</v>
      </c>
      <c r="C7808" t="s">
        <v>23663</v>
      </c>
    </row>
    <row r="7809" spans="1:3" ht="12" customHeight="1" x14ac:dyDescent="0.3">
      <c r="A7809" s="20" t="s">
        <v>305</v>
      </c>
      <c r="B7809" s="20" t="s">
        <v>15902</v>
      </c>
      <c r="C7809" t="s">
        <v>23719</v>
      </c>
    </row>
    <row r="7810" spans="1:3" ht="12" customHeight="1" x14ac:dyDescent="0.3">
      <c r="A7810" s="20" t="s">
        <v>6963</v>
      </c>
      <c r="B7810" s="20" t="s">
        <v>23668</v>
      </c>
      <c r="C7810" t="s">
        <v>31414</v>
      </c>
    </row>
    <row r="7811" spans="1:3" ht="12" customHeight="1" x14ac:dyDescent="0.3">
      <c r="A7811" s="20" t="s">
        <v>4842</v>
      </c>
      <c r="B7811" s="20" t="s">
        <v>23668</v>
      </c>
      <c r="C7811" t="s">
        <v>31415</v>
      </c>
    </row>
    <row r="7812" spans="1:3" ht="12" customHeight="1" x14ac:dyDescent="0.3">
      <c r="A7812" s="20" t="s">
        <v>5161</v>
      </c>
      <c r="B7812" s="20" t="s">
        <v>31416</v>
      </c>
      <c r="C7812" t="s">
        <v>23695</v>
      </c>
    </row>
    <row r="7813" spans="1:3" ht="12" customHeight="1" x14ac:dyDescent="0.3">
      <c r="A7813" s="20" t="s">
        <v>3635</v>
      </c>
      <c r="B7813" s="20" t="s">
        <v>31417</v>
      </c>
      <c r="C7813" t="s">
        <v>23770</v>
      </c>
    </row>
    <row r="7814" spans="1:3" ht="12" customHeight="1" x14ac:dyDescent="0.3">
      <c r="A7814" s="20" t="s">
        <v>4843</v>
      </c>
      <c r="B7814" s="20" t="s">
        <v>31418</v>
      </c>
      <c r="C7814" t="s">
        <v>23665</v>
      </c>
    </row>
    <row r="7815" spans="1:3" ht="12" customHeight="1" x14ac:dyDescent="0.3">
      <c r="A7815" s="20" t="s">
        <v>7300</v>
      </c>
      <c r="B7815" s="20" t="s">
        <v>31419</v>
      </c>
      <c r="C7815" t="s">
        <v>31420</v>
      </c>
    </row>
    <row r="7816" spans="1:3" ht="12" customHeight="1" x14ac:dyDescent="0.3">
      <c r="A7816" s="20" t="s">
        <v>3229</v>
      </c>
      <c r="B7816" s="20" t="s">
        <v>31421</v>
      </c>
      <c r="C7816" t="s">
        <v>23729</v>
      </c>
    </row>
    <row r="7817" spans="1:3" ht="12" customHeight="1" x14ac:dyDescent="0.3">
      <c r="A7817" s="20" t="s">
        <v>5270</v>
      </c>
      <c r="B7817" s="20" t="s">
        <v>31422</v>
      </c>
      <c r="C7817" t="s">
        <v>23683</v>
      </c>
    </row>
    <row r="7818" spans="1:3" ht="12" customHeight="1" x14ac:dyDescent="0.3">
      <c r="A7818" s="20" t="s">
        <v>1713</v>
      </c>
      <c r="B7818" s="20" t="s">
        <v>23713</v>
      </c>
      <c r="C7818" t="s">
        <v>31423</v>
      </c>
    </row>
    <row r="7819" spans="1:3" ht="12" customHeight="1" x14ac:dyDescent="0.3">
      <c r="A7819" s="20" t="s">
        <v>5784</v>
      </c>
      <c r="B7819" s="20" t="s">
        <v>21614</v>
      </c>
      <c r="C7819" t="s">
        <v>23776</v>
      </c>
    </row>
    <row r="7820" spans="1:3" ht="12" customHeight="1" x14ac:dyDescent="0.3">
      <c r="A7820" s="20" t="s">
        <v>5703</v>
      </c>
      <c r="B7820" s="20" t="s">
        <v>31424</v>
      </c>
      <c r="C7820" t="s">
        <v>23697</v>
      </c>
    </row>
    <row r="7821" spans="1:3" ht="12" customHeight="1" x14ac:dyDescent="0.3">
      <c r="A7821" s="20" t="s">
        <v>306</v>
      </c>
      <c r="B7821" s="20" t="s">
        <v>31425</v>
      </c>
      <c r="C7821" t="s">
        <v>23719</v>
      </c>
    </row>
    <row r="7822" spans="1:3" ht="12" customHeight="1" x14ac:dyDescent="0.3">
      <c r="A7822" s="20" t="s">
        <v>3636</v>
      </c>
      <c r="B7822" s="20" t="s">
        <v>31426</v>
      </c>
      <c r="C7822" t="s">
        <v>23770</v>
      </c>
    </row>
    <row r="7823" spans="1:3" ht="12" customHeight="1" x14ac:dyDescent="0.3">
      <c r="A7823" s="20" t="s">
        <v>5029</v>
      </c>
      <c r="B7823" s="20" t="s">
        <v>31427</v>
      </c>
      <c r="C7823" t="s">
        <v>23683</v>
      </c>
    </row>
    <row r="7824" spans="1:3" ht="12" customHeight="1" x14ac:dyDescent="0.3">
      <c r="A7824" s="20" t="s">
        <v>1089</v>
      </c>
      <c r="B7824" s="20" t="s">
        <v>31428</v>
      </c>
      <c r="C7824" t="s">
        <v>23774</v>
      </c>
    </row>
    <row r="7825" spans="1:3" ht="12" customHeight="1" x14ac:dyDescent="0.3">
      <c r="A7825" s="20" t="s">
        <v>7284</v>
      </c>
      <c r="B7825" s="20" t="s">
        <v>23677</v>
      </c>
      <c r="C7825" t="s">
        <v>31429</v>
      </c>
    </row>
    <row r="7826" spans="1:3" ht="12" customHeight="1" x14ac:dyDescent="0.3">
      <c r="A7826" s="20" t="s">
        <v>1361</v>
      </c>
      <c r="B7826" s="20" t="s">
        <v>31430</v>
      </c>
      <c r="C7826" t="s">
        <v>23829</v>
      </c>
    </row>
    <row r="7827" spans="1:3" ht="12" customHeight="1" x14ac:dyDescent="0.3">
      <c r="A7827" s="20" t="s">
        <v>1714</v>
      </c>
      <c r="B7827" s="20" t="s">
        <v>31431</v>
      </c>
      <c r="C7827" t="s">
        <v>27308</v>
      </c>
    </row>
    <row r="7828" spans="1:3" ht="12" customHeight="1" x14ac:dyDescent="0.3">
      <c r="A7828" s="20" t="s">
        <v>3374</v>
      </c>
      <c r="B7828" s="20" t="s">
        <v>31432</v>
      </c>
      <c r="C7828" t="s">
        <v>23729</v>
      </c>
    </row>
    <row r="7829" spans="1:3" ht="12" customHeight="1" x14ac:dyDescent="0.3">
      <c r="A7829" s="20" t="s">
        <v>2162</v>
      </c>
      <c r="B7829" s="20" t="s">
        <v>23668</v>
      </c>
      <c r="C7829" t="s">
        <v>31433</v>
      </c>
    </row>
    <row r="7830" spans="1:3" ht="12" customHeight="1" x14ac:dyDescent="0.3">
      <c r="A7830" s="20" t="s">
        <v>3839</v>
      </c>
      <c r="B7830" s="20" t="s">
        <v>31434</v>
      </c>
      <c r="C7830" t="s">
        <v>23683</v>
      </c>
    </row>
    <row r="7831" spans="1:3" ht="12" customHeight="1" x14ac:dyDescent="0.3">
      <c r="A7831" s="20" t="s">
        <v>389</v>
      </c>
      <c r="B7831" s="20" t="s">
        <v>31435</v>
      </c>
      <c r="C7831" t="s">
        <v>23665</v>
      </c>
    </row>
    <row r="7832" spans="1:3" ht="12" customHeight="1" x14ac:dyDescent="0.3">
      <c r="A7832" s="20" t="s">
        <v>3133</v>
      </c>
      <c r="B7832" s="20" t="s">
        <v>31436</v>
      </c>
      <c r="C7832" t="s">
        <v>23661</v>
      </c>
    </row>
    <row r="7833" spans="1:3" ht="12" customHeight="1" x14ac:dyDescent="0.3">
      <c r="A7833" s="20" t="s">
        <v>2338</v>
      </c>
      <c r="B7833" s="20" t="s">
        <v>23668</v>
      </c>
      <c r="C7833" t="s">
        <v>31437</v>
      </c>
    </row>
    <row r="7834" spans="1:3" ht="12" customHeight="1" x14ac:dyDescent="0.3">
      <c r="A7834" s="20" t="s">
        <v>4120</v>
      </c>
      <c r="B7834" s="20" t="s">
        <v>31438</v>
      </c>
      <c r="C7834" t="s">
        <v>23665</v>
      </c>
    </row>
    <row r="7835" spans="1:3" ht="12" customHeight="1" x14ac:dyDescent="0.3">
      <c r="A7835" s="20" t="s">
        <v>1166</v>
      </c>
      <c r="B7835" s="20" t="s">
        <v>31439</v>
      </c>
      <c r="C7835" t="s">
        <v>23665</v>
      </c>
    </row>
    <row r="7836" spans="1:3" ht="12" customHeight="1" x14ac:dyDescent="0.3">
      <c r="A7836" s="20" t="s">
        <v>2849</v>
      </c>
      <c r="B7836" s="20" t="s">
        <v>15587</v>
      </c>
      <c r="C7836" t="s">
        <v>31440</v>
      </c>
    </row>
    <row r="7837" spans="1:3" ht="12" customHeight="1" x14ac:dyDescent="0.3">
      <c r="A7837" s="20" t="s">
        <v>5874</v>
      </c>
      <c r="B7837" s="20" t="s">
        <v>31441</v>
      </c>
      <c r="C7837" t="s">
        <v>23683</v>
      </c>
    </row>
    <row r="7838" spans="1:3" ht="12" customHeight="1" x14ac:dyDescent="0.3">
      <c r="A7838" s="20" t="s">
        <v>2456</v>
      </c>
      <c r="B7838" s="20" t="s">
        <v>18110</v>
      </c>
      <c r="C7838" t="s">
        <v>23775</v>
      </c>
    </row>
    <row r="7839" spans="1:3" ht="12" customHeight="1" x14ac:dyDescent="0.3">
      <c r="A7839" s="20" t="s">
        <v>3230</v>
      </c>
      <c r="B7839" s="20" t="s">
        <v>31442</v>
      </c>
      <c r="C7839" t="s">
        <v>31443</v>
      </c>
    </row>
    <row r="7840" spans="1:3" ht="12" customHeight="1" x14ac:dyDescent="0.3">
      <c r="A7840" s="20" t="s">
        <v>2339</v>
      </c>
      <c r="B7840" s="20" t="s">
        <v>23668</v>
      </c>
      <c r="C7840" t="s">
        <v>31444</v>
      </c>
    </row>
    <row r="7841" spans="1:3" ht="12" customHeight="1" x14ac:dyDescent="0.3">
      <c r="A7841" s="20" t="s">
        <v>1018</v>
      </c>
      <c r="B7841" s="20" t="s">
        <v>16629</v>
      </c>
      <c r="C7841" t="s">
        <v>23870</v>
      </c>
    </row>
    <row r="7842" spans="1:3" ht="12" customHeight="1" x14ac:dyDescent="0.3">
      <c r="A7842" s="20" t="s">
        <v>1019</v>
      </c>
      <c r="B7842" s="20" t="s">
        <v>23721</v>
      </c>
      <c r="C7842" t="s">
        <v>31445</v>
      </c>
    </row>
    <row r="7843" spans="1:3" ht="12" customHeight="1" x14ac:dyDescent="0.3">
      <c r="A7843" s="20" t="s">
        <v>307</v>
      </c>
      <c r="B7843" s="20" t="s">
        <v>23668</v>
      </c>
      <c r="C7843" t="s">
        <v>31446</v>
      </c>
    </row>
    <row r="7844" spans="1:3" ht="12" customHeight="1" x14ac:dyDescent="0.3">
      <c r="A7844" s="20" t="s">
        <v>2517</v>
      </c>
      <c r="B7844" s="20" t="s">
        <v>31447</v>
      </c>
      <c r="C7844" t="s">
        <v>23665</v>
      </c>
    </row>
    <row r="7845" spans="1:3" ht="12" customHeight="1" x14ac:dyDescent="0.3">
      <c r="A7845" s="20" t="s">
        <v>1020</v>
      </c>
      <c r="B7845" s="20" t="s">
        <v>23668</v>
      </c>
      <c r="C7845" t="s">
        <v>31448</v>
      </c>
    </row>
    <row r="7846" spans="1:3" ht="12" customHeight="1" x14ac:dyDescent="0.3">
      <c r="A7846" s="20" t="s">
        <v>3134</v>
      </c>
      <c r="B7846" s="20" t="s">
        <v>31449</v>
      </c>
      <c r="C7846" t="s">
        <v>23729</v>
      </c>
    </row>
    <row r="7847" spans="1:3" ht="12" customHeight="1" x14ac:dyDescent="0.3">
      <c r="A7847" s="20" t="s">
        <v>4360</v>
      </c>
      <c r="B7847" s="20" t="s">
        <v>31450</v>
      </c>
      <c r="C7847" t="s">
        <v>23667</v>
      </c>
    </row>
    <row r="7848" spans="1:3" ht="12" customHeight="1" x14ac:dyDescent="0.3">
      <c r="A7848" s="20" t="s">
        <v>2457</v>
      </c>
      <c r="B7848" s="20" t="s">
        <v>31451</v>
      </c>
      <c r="C7848" t="s">
        <v>23663</v>
      </c>
    </row>
    <row r="7849" spans="1:3" ht="12" customHeight="1" x14ac:dyDescent="0.3">
      <c r="A7849" s="20" t="s">
        <v>6211</v>
      </c>
      <c r="B7849" s="20" t="s">
        <v>23974</v>
      </c>
      <c r="C7849" t="s">
        <v>31452</v>
      </c>
    </row>
    <row r="7850" spans="1:3" ht="12" customHeight="1" x14ac:dyDescent="0.3">
      <c r="A7850" s="20" t="s">
        <v>5993</v>
      </c>
      <c r="B7850" s="20" t="s">
        <v>31453</v>
      </c>
      <c r="C7850" t="s">
        <v>23683</v>
      </c>
    </row>
    <row r="7851" spans="1:3" ht="12" customHeight="1" x14ac:dyDescent="0.3">
      <c r="A7851" s="20" t="s">
        <v>6212</v>
      </c>
      <c r="B7851" s="20" t="s">
        <v>23668</v>
      </c>
      <c r="C7851" t="s">
        <v>31454</v>
      </c>
    </row>
    <row r="7852" spans="1:3" ht="12" customHeight="1" x14ac:dyDescent="0.3">
      <c r="A7852" s="20" t="s">
        <v>308</v>
      </c>
      <c r="B7852" s="20" t="s">
        <v>31455</v>
      </c>
      <c r="C7852" t="s">
        <v>23665</v>
      </c>
    </row>
    <row r="7853" spans="1:3" ht="12" customHeight="1" x14ac:dyDescent="0.3">
      <c r="A7853" s="20" t="s">
        <v>724</v>
      </c>
      <c r="B7853" s="20" t="s">
        <v>16327</v>
      </c>
      <c r="C7853" t="s">
        <v>23775</v>
      </c>
    </row>
    <row r="7854" spans="1:3" ht="12" customHeight="1" x14ac:dyDescent="0.3">
      <c r="A7854" s="20" t="s">
        <v>6938</v>
      </c>
      <c r="B7854" s="20" t="s">
        <v>31456</v>
      </c>
      <c r="C7854" t="s">
        <v>23697</v>
      </c>
    </row>
    <row r="7855" spans="1:3" ht="12" customHeight="1" x14ac:dyDescent="0.3">
      <c r="A7855" s="20" t="s">
        <v>7285</v>
      </c>
      <c r="B7855" s="20" t="s">
        <v>23668</v>
      </c>
      <c r="C7855" t="s">
        <v>31457</v>
      </c>
    </row>
    <row r="7856" spans="1:3" ht="12" customHeight="1" x14ac:dyDescent="0.3">
      <c r="A7856" s="20" t="s">
        <v>6767</v>
      </c>
      <c r="B7856" s="20" t="s">
        <v>15587</v>
      </c>
      <c r="C7856" t="s">
        <v>31458</v>
      </c>
    </row>
    <row r="7857" spans="1:3" ht="12" customHeight="1" x14ac:dyDescent="0.3">
      <c r="A7857" s="20" t="s">
        <v>5030</v>
      </c>
      <c r="B7857" s="20" t="s">
        <v>23668</v>
      </c>
      <c r="C7857" t="s">
        <v>31459</v>
      </c>
    </row>
    <row r="7858" spans="1:3" ht="12" customHeight="1" x14ac:dyDescent="0.3">
      <c r="A7858" s="20" t="s">
        <v>6939</v>
      </c>
      <c r="B7858" s="20" t="s">
        <v>31460</v>
      </c>
      <c r="C7858" t="s">
        <v>23697</v>
      </c>
    </row>
    <row r="7859" spans="1:3" ht="12" customHeight="1" x14ac:dyDescent="0.3">
      <c r="A7859" s="20" t="s">
        <v>1952</v>
      </c>
      <c r="B7859" s="20" t="s">
        <v>23668</v>
      </c>
      <c r="C7859" t="s">
        <v>31461</v>
      </c>
    </row>
    <row r="7860" spans="1:3" ht="12" customHeight="1" x14ac:dyDescent="0.3">
      <c r="A7860" s="20" t="s">
        <v>3075</v>
      </c>
      <c r="B7860" s="20" t="s">
        <v>31462</v>
      </c>
      <c r="C7860" t="s">
        <v>31155</v>
      </c>
    </row>
    <row r="7861" spans="1:3" ht="12" customHeight="1" x14ac:dyDescent="0.3">
      <c r="A7861" s="20" t="s">
        <v>1953</v>
      </c>
      <c r="B7861" s="20" t="s">
        <v>31463</v>
      </c>
      <c r="C7861" t="s">
        <v>23663</v>
      </c>
    </row>
    <row r="7862" spans="1:3" ht="12" customHeight="1" x14ac:dyDescent="0.3">
      <c r="A7862" s="20" t="s">
        <v>6214</v>
      </c>
      <c r="B7862" s="20" t="s">
        <v>31464</v>
      </c>
      <c r="C7862" t="s">
        <v>23724</v>
      </c>
    </row>
    <row r="7863" spans="1:3" ht="12" customHeight="1" x14ac:dyDescent="0.3">
      <c r="A7863" s="20" t="s">
        <v>2340</v>
      </c>
      <c r="B7863" s="20" t="s">
        <v>31465</v>
      </c>
      <c r="C7863" t="s">
        <v>27308</v>
      </c>
    </row>
    <row r="7864" spans="1:3" ht="12" customHeight="1" x14ac:dyDescent="0.3">
      <c r="A7864" s="20" t="s">
        <v>2341</v>
      </c>
      <c r="B7864" s="20" t="s">
        <v>31466</v>
      </c>
      <c r="C7864" t="s">
        <v>23663</v>
      </c>
    </row>
    <row r="7865" spans="1:3" ht="12" customHeight="1" x14ac:dyDescent="0.3">
      <c r="A7865" s="20" t="s">
        <v>7572</v>
      </c>
      <c r="B7865" s="20" t="s">
        <v>27963</v>
      </c>
      <c r="C7865" t="s">
        <v>31467</v>
      </c>
    </row>
    <row r="7866" spans="1:3" ht="12" customHeight="1" x14ac:dyDescent="0.3">
      <c r="A7866" s="20" t="s">
        <v>1502</v>
      </c>
      <c r="B7866" s="20" t="s">
        <v>31468</v>
      </c>
      <c r="C7866" t="s">
        <v>23812</v>
      </c>
    </row>
    <row r="7867" spans="1:3" ht="12" customHeight="1" x14ac:dyDescent="0.3">
      <c r="A7867" s="20" t="s">
        <v>2660</v>
      </c>
      <c r="B7867" s="20" t="s">
        <v>15587</v>
      </c>
      <c r="C7867" t="s">
        <v>31469</v>
      </c>
    </row>
    <row r="7868" spans="1:3" ht="12" customHeight="1" x14ac:dyDescent="0.3">
      <c r="A7868" s="20" t="s">
        <v>2342</v>
      </c>
      <c r="B7868" s="20" t="s">
        <v>17990</v>
      </c>
      <c r="C7868" t="s">
        <v>23775</v>
      </c>
    </row>
    <row r="7869" spans="1:3" ht="12" customHeight="1" x14ac:dyDescent="0.3">
      <c r="A7869" s="20" t="s">
        <v>2343</v>
      </c>
      <c r="B7869" s="20" t="s">
        <v>31470</v>
      </c>
      <c r="C7869" t="s">
        <v>24245</v>
      </c>
    </row>
    <row r="7870" spans="1:3" ht="12" customHeight="1" x14ac:dyDescent="0.3">
      <c r="A7870" s="20" t="s">
        <v>3231</v>
      </c>
      <c r="B7870" s="20" t="s">
        <v>31471</v>
      </c>
      <c r="C7870" t="s">
        <v>23729</v>
      </c>
    </row>
    <row r="7871" spans="1:3" ht="12" customHeight="1" x14ac:dyDescent="0.3">
      <c r="A7871" s="20" t="s">
        <v>3915</v>
      </c>
      <c r="B7871" s="20" t="s">
        <v>31472</v>
      </c>
      <c r="C7871" t="s">
        <v>31473</v>
      </c>
    </row>
    <row r="7872" spans="1:3" ht="12" customHeight="1" x14ac:dyDescent="0.3">
      <c r="A7872" s="20" t="s">
        <v>2344</v>
      </c>
      <c r="B7872" s="20" t="s">
        <v>31474</v>
      </c>
      <c r="C7872" t="s">
        <v>23663</v>
      </c>
    </row>
    <row r="7873" spans="1:3" ht="12" customHeight="1" x14ac:dyDescent="0.3">
      <c r="A7873" s="20" t="s">
        <v>7998</v>
      </c>
      <c r="B7873" s="20" t="s">
        <v>23668</v>
      </c>
      <c r="C7873" t="s">
        <v>31475</v>
      </c>
    </row>
    <row r="7874" spans="1:3" ht="12" customHeight="1" x14ac:dyDescent="0.3">
      <c r="A7874" s="20" t="s">
        <v>7573</v>
      </c>
      <c r="B7874" s="20" t="s">
        <v>23668</v>
      </c>
      <c r="C7874" t="s">
        <v>31476</v>
      </c>
    </row>
    <row r="7875" spans="1:3" ht="12" customHeight="1" x14ac:dyDescent="0.3">
      <c r="A7875" s="20" t="s">
        <v>4213</v>
      </c>
      <c r="B7875" s="20" t="s">
        <v>31477</v>
      </c>
      <c r="C7875" t="s">
        <v>23667</v>
      </c>
    </row>
    <row r="7876" spans="1:3" ht="12" customHeight="1" x14ac:dyDescent="0.3">
      <c r="A7876" s="20" t="s">
        <v>3076</v>
      </c>
      <c r="B7876" s="20" t="s">
        <v>31478</v>
      </c>
      <c r="C7876" t="s">
        <v>23729</v>
      </c>
    </row>
    <row r="7877" spans="1:3" ht="12" customHeight="1" x14ac:dyDescent="0.3">
      <c r="A7877" s="20" t="s">
        <v>3232</v>
      </c>
      <c r="B7877" s="20" t="s">
        <v>31479</v>
      </c>
      <c r="C7877" t="s">
        <v>31480</v>
      </c>
    </row>
    <row r="7878" spans="1:3" ht="12" customHeight="1" x14ac:dyDescent="0.3">
      <c r="A7878" s="20" t="s">
        <v>2968</v>
      </c>
      <c r="B7878" s="20" t="s">
        <v>31481</v>
      </c>
      <c r="C7878" t="s">
        <v>23661</v>
      </c>
    </row>
    <row r="7879" spans="1:3" ht="12" customHeight="1" x14ac:dyDescent="0.3">
      <c r="A7879" s="20" t="s">
        <v>2850</v>
      </c>
      <c r="B7879" s="20" t="s">
        <v>15587</v>
      </c>
      <c r="C7879" t="s">
        <v>31482</v>
      </c>
    </row>
    <row r="7880" spans="1:3" ht="12" customHeight="1" x14ac:dyDescent="0.3">
      <c r="A7880" s="20" t="s">
        <v>3916</v>
      </c>
      <c r="B7880" s="20" t="s">
        <v>23993</v>
      </c>
      <c r="C7880" t="s">
        <v>31483</v>
      </c>
    </row>
    <row r="7881" spans="1:3" ht="12" customHeight="1" x14ac:dyDescent="0.3">
      <c r="A7881" s="20" t="s">
        <v>1715</v>
      </c>
      <c r="B7881" s="20" t="s">
        <v>23758</v>
      </c>
      <c r="C7881" t="s">
        <v>31484</v>
      </c>
    </row>
    <row r="7882" spans="1:3" ht="12" customHeight="1" x14ac:dyDescent="0.3">
      <c r="A7882" s="20" t="s">
        <v>3871</v>
      </c>
      <c r="B7882" s="20" t="s">
        <v>31485</v>
      </c>
      <c r="C7882" t="s">
        <v>23665</v>
      </c>
    </row>
    <row r="7883" spans="1:3" ht="12" customHeight="1" x14ac:dyDescent="0.3">
      <c r="A7883" s="20" t="s">
        <v>2969</v>
      </c>
      <c r="B7883" s="20" t="s">
        <v>31486</v>
      </c>
      <c r="C7883" t="s">
        <v>23661</v>
      </c>
    </row>
    <row r="7884" spans="1:3" ht="12" customHeight="1" x14ac:dyDescent="0.3">
      <c r="A7884" s="20" t="s">
        <v>1090</v>
      </c>
      <c r="B7884" s="20" t="s">
        <v>16706</v>
      </c>
      <c r="C7884" t="s">
        <v>23774</v>
      </c>
    </row>
    <row r="7885" spans="1:3" ht="12" customHeight="1" x14ac:dyDescent="0.3">
      <c r="A7885" s="20" t="s">
        <v>2345</v>
      </c>
      <c r="B7885" s="20" t="s">
        <v>31487</v>
      </c>
      <c r="C7885" t="s">
        <v>24245</v>
      </c>
    </row>
    <row r="7886" spans="1:3" ht="12" customHeight="1" x14ac:dyDescent="0.3">
      <c r="A7886" s="20" t="s">
        <v>3840</v>
      </c>
      <c r="B7886" s="20" t="s">
        <v>31488</v>
      </c>
      <c r="C7886" t="s">
        <v>23812</v>
      </c>
    </row>
    <row r="7887" spans="1:3" ht="12" customHeight="1" x14ac:dyDescent="0.3">
      <c r="A7887" s="20" t="s">
        <v>4049</v>
      </c>
      <c r="B7887" s="20" t="s">
        <v>31489</v>
      </c>
      <c r="C7887" t="s">
        <v>31490</v>
      </c>
    </row>
    <row r="7888" spans="1:3" ht="12" customHeight="1" x14ac:dyDescent="0.3">
      <c r="A7888" s="20" t="s">
        <v>1954</v>
      </c>
      <c r="B7888" s="20" t="s">
        <v>23721</v>
      </c>
      <c r="C7888" t="s">
        <v>31491</v>
      </c>
    </row>
    <row r="7889" spans="1:3" ht="12" customHeight="1" x14ac:dyDescent="0.3">
      <c r="A7889" s="20" t="s">
        <v>4102</v>
      </c>
      <c r="B7889" s="20" t="s">
        <v>31492</v>
      </c>
      <c r="C7889" t="s">
        <v>23980</v>
      </c>
    </row>
    <row r="7890" spans="1:3" ht="12" customHeight="1" x14ac:dyDescent="0.3">
      <c r="A7890" s="20" t="s">
        <v>6395</v>
      </c>
      <c r="B7890" s="20" t="s">
        <v>31493</v>
      </c>
      <c r="C7890" t="s">
        <v>23724</v>
      </c>
    </row>
    <row r="7891" spans="1:3" ht="12" customHeight="1" x14ac:dyDescent="0.3">
      <c r="A7891" s="20" t="s">
        <v>2163</v>
      </c>
      <c r="B7891" s="20" t="s">
        <v>23668</v>
      </c>
      <c r="C7891" t="s">
        <v>31494</v>
      </c>
    </row>
    <row r="7892" spans="1:3" ht="12" customHeight="1" x14ac:dyDescent="0.3">
      <c r="A7892" s="20" t="s">
        <v>3135</v>
      </c>
      <c r="B7892" s="20" t="s">
        <v>31495</v>
      </c>
      <c r="C7892" t="s">
        <v>23729</v>
      </c>
    </row>
    <row r="7893" spans="1:3" ht="12" customHeight="1" x14ac:dyDescent="0.3">
      <c r="A7893" s="20" t="s">
        <v>3637</v>
      </c>
      <c r="B7893" s="20" t="s">
        <v>31496</v>
      </c>
      <c r="C7893" t="s">
        <v>23770</v>
      </c>
    </row>
    <row r="7894" spans="1:3" ht="12" customHeight="1" x14ac:dyDescent="0.3">
      <c r="A7894" s="20" t="s">
        <v>3077</v>
      </c>
      <c r="B7894" s="20" t="s">
        <v>31497</v>
      </c>
      <c r="C7894" t="s">
        <v>23661</v>
      </c>
    </row>
    <row r="7895" spans="1:3" ht="12" customHeight="1" x14ac:dyDescent="0.3">
      <c r="A7895" s="20" t="s">
        <v>1091</v>
      </c>
      <c r="B7895" s="20" t="s">
        <v>16707</v>
      </c>
      <c r="C7895" t="s">
        <v>23719</v>
      </c>
    </row>
    <row r="7896" spans="1:3" ht="12" customHeight="1" x14ac:dyDescent="0.3">
      <c r="A7896" s="20" t="s">
        <v>3774</v>
      </c>
      <c r="B7896" s="20" t="s">
        <v>23668</v>
      </c>
      <c r="C7896" t="s">
        <v>31498</v>
      </c>
    </row>
    <row r="7897" spans="1:3" ht="12" customHeight="1" x14ac:dyDescent="0.3">
      <c r="A7897" s="20" t="s">
        <v>3078</v>
      </c>
      <c r="B7897" s="20" t="s">
        <v>31499</v>
      </c>
      <c r="C7897" t="s">
        <v>23661</v>
      </c>
    </row>
    <row r="7898" spans="1:3" ht="12" customHeight="1" x14ac:dyDescent="0.3">
      <c r="A7898" s="20" t="s">
        <v>3554</v>
      </c>
      <c r="B7898" s="20" t="s">
        <v>31500</v>
      </c>
      <c r="C7898" t="s">
        <v>23770</v>
      </c>
    </row>
    <row r="7899" spans="1:3" ht="12" customHeight="1" x14ac:dyDescent="0.3">
      <c r="A7899" s="20" t="s">
        <v>1092</v>
      </c>
      <c r="B7899" s="20" t="s">
        <v>16708</v>
      </c>
      <c r="C7899" t="s">
        <v>23774</v>
      </c>
    </row>
    <row r="7900" spans="1:3" ht="12" customHeight="1" x14ac:dyDescent="0.3">
      <c r="A7900" s="20" t="s">
        <v>6686</v>
      </c>
      <c r="B7900" s="20" t="s">
        <v>31501</v>
      </c>
      <c r="C7900" t="s">
        <v>23697</v>
      </c>
    </row>
    <row r="7901" spans="1:3" ht="12" customHeight="1" x14ac:dyDescent="0.3">
      <c r="A7901" s="20" t="s">
        <v>5994</v>
      </c>
      <c r="B7901" s="20" t="s">
        <v>31502</v>
      </c>
      <c r="C7901" t="s">
        <v>23683</v>
      </c>
    </row>
    <row r="7902" spans="1:3" ht="12" customHeight="1" x14ac:dyDescent="0.3">
      <c r="A7902" s="20" t="s">
        <v>6940</v>
      </c>
      <c r="B7902" s="20" t="s">
        <v>31503</v>
      </c>
      <c r="C7902" t="s">
        <v>23697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1:B7897"/>
  <sheetViews>
    <sheetView workbookViewId="0">
      <selection activeCell="C7895" sqref="C7895"/>
    </sheetView>
  </sheetViews>
  <sheetFormatPr defaultColWidth="14.3984375" defaultRowHeight="15" customHeight="1" x14ac:dyDescent="0.3"/>
  <cols>
    <col min="1" max="1" width="67.09765625" customWidth="1"/>
    <col min="2" max="2" width="8" customWidth="1"/>
    <col min="3" max="6" width="8.69921875" customWidth="1"/>
  </cols>
  <sheetData>
    <row r="1" spans="1:2" ht="12" customHeight="1" x14ac:dyDescent="0.3">
      <c r="A1" s="20" t="s">
        <v>0</v>
      </c>
      <c r="B1" s="20" t="s">
        <v>15575</v>
      </c>
    </row>
    <row r="2" spans="1:2" ht="12" customHeight="1" x14ac:dyDescent="0.3">
      <c r="A2" s="20" t="s">
        <v>3276</v>
      </c>
      <c r="B2" s="20">
        <v>18</v>
      </c>
    </row>
    <row r="3" spans="1:2" ht="12" customHeight="1" x14ac:dyDescent="0.3">
      <c r="A3" s="20" t="s">
        <v>2602</v>
      </c>
      <c r="B3" s="20">
        <v>1</v>
      </c>
    </row>
    <row r="4" spans="1:2" ht="12" customHeight="1" x14ac:dyDescent="0.3">
      <c r="A4" s="20" t="s">
        <v>2520</v>
      </c>
      <c r="B4" s="20">
        <v>3</v>
      </c>
    </row>
    <row r="5" spans="1:2" ht="12" customHeight="1" x14ac:dyDescent="0.3">
      <c r="A5" s="20" t="s">
        <v>4397</v>
      </c>
      <c r="B5" s="20">
        <v>9</v>
      </c>
    </row>
    <row r="6" spans="1:2" ht="12" customHeight="1" x14ac:dyDescent="0.3">
      <c r="A6" s="20" t="s">
        <v>7502</v>
      </c>
      <c r="B6" s="20">
        <v>3</v>
      </c>
    </row>
    <row r="7" spans="1:2" ht="12" customHeight="1" x14ac:dyDescent="0.3">
      <c r="A7" s="20" t="s">
        <v>5318</v>
      </c>
      <c r="B7" s="20">
        <v>1</v>
      </c>
    </row>
    <row r="8" spans="1:2" ht="12" customHeight="1" x14ac:dyDescent="0.3">
      <c r="A8" s="20" t="s">
        <v>1587</v>
      </c>
      <c r="B8" s="20">
        <v>24</v>
      </c>
    </row>
    <row r="9" spans="1:2" ht="12" customHeight="1" x14ac:dyDescent="0.3">
      <c r="A9" s="20" t="s">
        <v>4265</v>
      </c>
      <c r="B9" s="20">
        <v>5</v>
      </c>
    </row>
    <row r="10" spans="1:2" ht="12" customHeight="1" x14ac:dyDescent="0.3">
      <c r="A10" s="20" t="s">
        <v>6408</v>
      </c>
      <c r="B10" s="20">
        <v>3</v>
      </c>
    </row>
    <row r="11" spans="1:2" ht="12" customHeight="1" x14ac:dyDescent="0.3">
      <c r="A11" s="20" t="s">
        <v>7289</v>
      </c>
      <c r="B11" s="20">
        <v>8</v>
      </c>
    </row>
    <row r="12" spans="1:2" ht="12" customHeight="1" x14ac:dyDescent="0.3">
      <c r="A12" s="20" t="s">
        <v>6154</v>
      </c>
      <c r="B12" s="20">
        <v>3</v>
      </c>
    </row>
    <row r="13" spans="1:2" ht="12" customHeight="1" x14ac:dyDescent="0.3">
      <c r="A13" s="20" t="s">
        <v>478</v>
      </c>
      <c r="B13" s="20">
        <v>1</v>
      </c>
    </row>
    <row r="14" spans="1:2" ht="12" customHeight="1" x14ac:dyDescent="0.3">
      <c r="A14" s="20" t="s">
        <v>6508</v>
      </c>
      <c r="B14" s="20">
        <v>3</v>
      </c>
    </row>
    <row r="15" spans="1:2" ht="12" customHeight="1" x14ac:dyDescent="0.3">
      <c r="A15" s="20" t="s">
        <v>5162</v>
      </c>
      <c r="B15" s="20">
        <v>1</v>
      </c>
    </row>
    <row r="16" spans="1:2" ht="12" customHeight="1" x14ac:dyDescent="0.3">
      <c r="A16" s="20" t="s">
        <v>4844</v>
      </c>
      <c r="B16" s="20">
        <v>1</v>
      </c>
    </row>
    <row r="17" spans="1:2" ht="12" customHeight="1" x14ac:dyDescent="0.3">
      <c r="A17" s="20" t="s">
        <v>6409</v>
      </c>
      <c r="B17" s="20">
        <v>4</v>
      </c>
    </row>
    <row r="18" spans="1:2" ht="12" customHeight="1" x14ac:dyDescent="0.3">
      <c r="A18" s="20" t="s">
        <v>5996</v>
      </c>
      <c r="B18" s="20">
        <v>3</v>
      </c>
    </row>
    <row r="19" spans="1:2" ht="12" customHeight="1" x14ac:dyDescent="0.3">
      <c r="A19" s="20" t="s">
        <v>5786</v>
      </c>
      <c r="B19" s="20">
        <v>56</v>
      </c>
    </row>
    <row r="20" spans="1:2" ht="12" customHeight="1" x14ac:dyDescent="0.3">
      <c r="A20" s="20" t="s">
        <v>7233</v>
      </c>
      <c r="B20" s="20">
        <v>3</v>
      </c>
    </row>
    <row r="21" spans="1:2" ht="12" customHeight="1" x14ac:dyDescent="0.3">
      <c r="A21" s="20" t="s">
        <v>7234</v>
      </c>
      <c r="B21" s="20">
        <v>20</v>
      </c>
    </row>
    <row r="22" spans="1:2" ht="12" customHeight="1" x14ac:dyDescent="0.3">
      <c r="A22" s="20" t="s">
        <v>7235</v>
      </c>
      <c r="B22" s="20">
        <v>25</v>
      </c>
    </row>
    <row r="23" spans="1:2" ht="12" customHeight="1" x14ac:dyDescent="0.3">
      <c r="A23" s="20" t="s">
        <v>7237</v>
      </c>
      <c r="B23" s="20">
        <v>16</v>
      </c>
    </row>
    <row r="24" spans="1:2" ht="12" customHeight="1" x14ac:dyDescent="0.3">
      <c r="A24" s="20" t="s">
        <v>7236</v>
      </c>
      <c r="B24" s="20">
        <v>56</v>
      </c>
    </row>
    <row r="25" spans="1:2" ht="12" customHeight="1" x14ac:dyDescent="0.3">
      <c r="A25" s="20" t="s">
        <v>5071</v>
      </c>
      <c r="B25" s="20">
        <v>2</v>
      </c>
    </row>
    <row r="26" spans="1:2" ht="12" customHeight="1" x14ac:dyDescent="0.3">
      <c r="A26" s="20" t="s">
        <v>6539</v>
      </c>
      <c r="B26" s="20">
        <v>2</v>
      </c>
    </row>
    <row r="27" spans="1:2" ht="12" customHeight="1" x14ac:dyDescent="0.3">
      <c r="A27" s="20" t="s">
        <v>1962</v>
      </c>
      <c r="B27" s="20">
        <v>2</v>
      </c>
    </row>
    <row r="28" spans="1:2" ht="12" customHeight="1" x14ac:dyDescent="0.3">
      <c r="A28" s="20" t="s">
        <v>4559</v>
      </c>
      <c r="B28" s="20">
        <v>4</v>
      </c>
    </row>
    <row r="29" spans="1:2" ht="12" customHeight="1" x14ac:dyDescent="0.3">
      <c r="A29" s="20" t="s">
        <v>2348</v>
      </c>
      <c r="B29" s="20">
        <v>2</v>
      </c>
    </row>
    <row r="30" spans="1:2" ht="12" customHeight="1" x14ac:dyDescent="0.3">
      <c r="A30" s="20" t="s">
        <v>2458</v>
      </c>
      <c r="B30" s="20">
        <v>3</v>
      </c>
    </row>
    <row r="31" spans="1:2" ht="12" customHeight="1" x14ac:dyDescent="0.3">
      <c r="A31" s="20" t="s">
        <v>4784</v>
      </c>
      <c r="B31" s="20">
        <v>6</v>
      </c>
    </row>
    <row r="32" spans="1:2" ht="12" customHeight="1" x14ac:dyDescent="0.3">
      <c r="A32" s="20" t="s">
        <v>6540</v>
      </c>
      <c r="B32" s="20">
        <v>3</v>
      </c>
    </row>
    <row r="33" spans="1:2" ht="12" customHeight="1" x14ac:dyDescent="0.3">
      <c r="A33" s="20" t="s">
        <v>6891</v>
      </c>
      <c r="B33" s="20">
        <v>4</v>
      </c>
    </row>
    <row r="34" spans="1:2" ht="12" customHeight="1" x14ac:dyDescent="0.3">
      <c r="A34" s="20" t="s">
        <v>4711</v>
      </c>
      <c r="B34" s="20">
        <v>5</v>
      </c>
    </row>
    <row r="35" spans="1:2" ht="12" customHeight="1" x14ac:dyDescent="0.3">
      <c r="A35" s="20" t="s">
        <v>4526</v>
      </c>
      <c r="B35" s="20">
        <v>4</v>
      </c>
    </row>
    <row r="36" spans="1:2" ht="12" customHeight="1" x14ac:dyDescent="0.3">
      <c r="A36" s="20" t="s">
        <v>5468</v>
      </c>
      <c r="B36" s="20">
        <v>1</v>
      </c>
    </row>
    <row r="37" spans="1:2" ht="12" customHeight="1" x14ac:dyDescent="0.3">
      <c r="A37" s="20" t="s">
        <v>6215</v>
      </c>
      <c r="B37" s="20">
        <v>20</v>
      </c>
    </row>
    <row r="38" spans="1:2" ht="12" customHeight="1" x14ac:dyDescent="0.3">
      <c r="A38" s="20" t="s">
        <v>5552</v>
      </c>
      <c r="B38" s="20">
        <v>1</v>
      </c>
    </row>
    <row r="39" spans="1:2" ht="12" customHeight="1" x14ac:dyDescent="0.3">
      <c r="A39" s="20" t="s">
        <v>4712</v>
      </c>
      <c r="B39" s="20">
        <v>3</v>
      </c>
    </row>
    <row r="40" spans="1:2" ht="12" customHeight="1" x14ac:dyDescent="0.3">
      <c r="A40" s="20" t="s">
        <v>7191</v>
      </c>
      <c r="B40" s="20">
        <v>3</v>
      </c>
    </row>
    <row r="41" spans="1:2" ht="12" customHeight="1" x14ac:dyDescent="0.3">
      <c r="A41" s="20" t="s">
        <v>7146</v>
      </c>
      <c r="B41" s="20">
        <v>5</v>
      </c>
    </row>
    <row r="42" spans="1:2" ht="12" customHeight="1" x14ac:dyDescent="0.3">
      <c r="A42" s="20" t="s">
        <v>839</v>
      </c>
      <c r="B42" s="20">
        <v>24</v>
      </c>
    </row>
    <row r="43" spans="1:2" ht="12" customHeight="1" x14ac:dyDescent="0.3">
      <c r="A43" s="20" t="s">
        <v>6541</v>
      </c>
      <c r="B43" s="20">
        <v>35</v>
      </c>
    </row>
    <row r="44" spans="1:2" ht="12" customHeight="1" x14ac:dyDescent="0.3">
      <c r="A44" s="20" t="s">
        <v>5072</v>
      </c>
      <c r="B44" s="20">
        <v>2</v>
      </c>
    </row>
    <row r="45" spans="1:2" ht="12" customHeight="1" x14ac:dyDescent="0.3">
      <c r="A45" s="20" t="s">
        <v>6216</v>
      </c>
      <c r="B45" s="20">
        <v>16</v>
      </c>
    </row>
    <row r="46" spans="1:2" ht="12" customHeight="1" x14ac:dyDescent="0.3">
      <c r="A46" s="20" t="s">
        <v>7238</v>
      </c>
      <c r="B46" s="20">
        <v>37</v>
      </c>
    </row>
    <row r="47" spans="1:2" ht="12" customHeight="1" x14ac:dyDescent="0.3">
      <c r="A47" s="20" t="s">
        <v>1719</v>
      </c>
      <c r="B47" s="20">
        <v>2</v>
      </c>
    </row>
    <row r="48" spans="1:2" ht="12" customHeight="1" x14ac:dyDescent="0.3">
      <c r="A48" s="20" t="s">
        <v>1720</v>
      </c>
      <c r="B48" s="20">
        <v>1</v>
      </c>
    </row>
    <row r="49" spans="1:2" ht="12" customHeight="1" x14ac:dyDescent="0.3">
      <c r="A49" s="20" t="s">
        <v>3377</v>
      </c>
      <c r="B49" s="20">
        <v>25</v>
      </c>
    </row>
    <row r="50" spans="1:2" ht="12" customHeight="1" x14ac:dyDescent="0.3">
      <c r="A50" s="20" t="s">
        <v>1963</v>
      </c>
      <c r="B50" s="20">
        <v>6</v>
      </c>
    </row>
    <row r="51" spans="1:2" ht="12" customHeight="1" x14ac:dyDescent="0.3">
      <c r="A51" s="20" t="s">
        <v>2873</v>
      </c>
      <c r="B51" s="20">
        <v>2</v>
      </c>
    </row>
    <row r="52" spans="1:2" ht="12" customHeight="1" x14ac:dyDescent="0.3">
      <c r="A52" s="20" t="s">
        <v>4917</v>
      </c>
      <c r="B52" s="20">
        <v>2</v>
      </c>
    </row>
    <row r="53" spans="1:2" ht="12" customHeight="1" x14ac:dyDescent="0.3">
      <c r="A53" s="20" t="s">
        <v>5787</v>
      </c>
      <c r="B53" s="20">
        <v>54</v>
      </c>
    </row>
    <row r="54" spans="1:2" ht="12" customHeight="1" x14ac:dyDescent="0.3">
      <c r="A54" s="20" t="s">
        <v>6769</v>
      </c>
      <c r="B54" s="20">
        <v>3</v>
      </c>
    </row>
    <row r="55" spans="1:2" ht="12" customHeight="1" x14ac:dyDescent="0.3">
      <c r="A55" s="20" t="s">
        <v>3872</v>
      </c>
      <c r="B55" s="20">
        <v>2</v>
      </c>
    </row>
    <row r="56" spans="1:2" ht="12" customHeight="1" x14ac:dyDescent="0.3">
      <c r="A56" s="20" t="s">
        <v>5788</v>
      </c>
      <c r="B56" s="20">
        <v>8</v>
      </c>
    </row>
    <row r="57" spans="1:2" ht="12" customHeight="1" x14ac:dyDescent="0.3">
      <c r="A57" s="20" t="s">
        <v>7322</v>
      </c>
      <c r="B57" s="20">
        <v>2</v>
      </c>
    </row>
    <row r="58" spans="1:2" ht="12" customHeight="1" x14ac:dyDescent="0.3">
      <c r="A58" s="20" t="s">
        <v>7213</v>
      </c>
      <c r="B58" s="20">
        <v>12</v>
      </c>
    </row>
    <row r="59" spans="1:2" ht="12" customHeight="1" x14ac:dyDescent="0.3">
      <c r="A59" s="20" t="s">
        <v>4247</v>
      </c>
      <c r="B59" s="20">
        <v>15</v>
      </c>
    </row>
    <row r="60" spans="1:2" ht="12" customHeight="1" x14ac:dyDescent="0.3">
      <c r="A60" s="20" t="s">
        <v>725</v>
      </c>
      <c r="B60" s="20">
        <v>2</v>
      </c>
    </row>
    <row r="61" spans="1:2" ht="12" customHeight="1" x14ac:dyDescent="0.3">
      <c r="A61" s="20" t="s">
        <v>7692</v>
      </c>
      <c r="B61" s="20">
        <v>3</v>
      </c>
    </row>
    <row r="62" spans="1:2" ht="12" customHeight="1" x14ac:dyDescent="0.3">
      <c r="A62" s="20" t="s">
        <v>7381</v>
      </c>
      <c r="B62" s="20">
        <v>3</v>
      </c>
    </row>
    <row r="63" spans="1:2" ht="12" customHeight="1" x14ac:dyDescent="0.3">
      <c r="A63" s="20" t="s">
        <v>3277</v>
      </c>
      <c r="B63" s="20">
        <v>3</v>
      </c>
    </row>
    <row r="64" spans="1:2" ht="12" customHeight="1" x14ac:dyDescent="0.3">
      <c r="A64" s="20" t="s">
        <v>2349</v>
      </c>
      <c r="B64" s="20">
        <v>3</v>
      </c>
    </row>
    <row r="65" spans="1:2" ht="12" customHeight="1" x14ac:dyDescent="0.3">
      <c r="A65" s="20" t="s">
        <v>6770</v>
      </c>
      <c r="B65" s="20">
        <v>1</v>
      </c>
    </row>
    <row r="66" spans="1:2" ht="12" customHeight="1" x14ac:dyDescent="0.3">
      <c r="A66" s="20" t="s">
        <v>5553</v>
      </c>
      <c r="B66" s="20">
        <v>8</v>
      </c>
    </row>
    <row r="67" spans="1:2" ht="12" customHeight="1" x14ac:dyDescent="0.3">
      <c r="A67" s="20" t="s">
        <v>1964</v>
      </c>
      <c r="B67" s="20">
        <v>2</v>
      </c>
    </row>
    <row r="68" spans="1:2" ht="12" customHeight="1" x14ac:dyDescent="0.3">
      <c r="A68" s="20" t="s">
        <v>3081</v>
      </c>
      <c r="B68" s="20">
        <v>4</v>
      </c>
    </row>
    <row r="69" spans="1:2" ht="12" customHeight="1" x14ac:dyDescent="0.3">
      <c r="A69" s="20" t="s">
        <v>4918</v>
      </c>
      <c r="B69" s="20">
        <v>2</v>
      </c>
    </row>
    <row r="70" spans="1:2" ht="12" customHeight="1" x14ac:dyDescent="0.3">
      <c r="A70" s="20" t="s">
        <v>1230</v>
      </c>
      <c r="B70" s="20">
        <v>1</v>
      </c>
    </row>
    <row r="71" spans="1:2" ht="12" customHeight="1" x14ac:dyDescent="0.3">
      <c r="A71" s="20" t="s">
        <v>2662</v>
      </c>
      <c r="B71" s="20">
        <v>13</v>
      </c>
    </row>
    <row r="72" spans="1:2" ht="12" customHeight="1" x14ac:dyDescent="0.3">
      <c r="A72" s="20" t="s">
        <v>392</v>
      </c>
      <c r="B72" s="20">
        <v>2</v>
      </c>
    </row>
    <row r="73" spans="1:2" ht="12" customHeight="1" x14ac:dyDescent="0.3">
      <c r="A73" s="20" t="s">
        <v>7148</v>
      </c>
      <c r="B73" s="20">
        <v>55</v>
      </c>
    </row>
    <row r="74" spans="1:2" ht="12" customHeight="1" x14ac:dyDescent="0.3">
      <c r="A74" s="20" t="s">
        <v>5997</v>
      </c>
      <c r="B74" s="20">
        <v>21</v>
      </c>
    </row>
    <row r="75" spans="1:2" ht="12" customHeight="1" x14ac:dyDescent="0.3">
      <c r="A75" s="20" t="s">
        <v>4609</v>
      </c>
      <c r="B75" s="20">
        <v>4</v>
      </c>
    </row>
    <row r="76" spans="1:2" ht="12" customHeight="1" x14ac:dyDescent="0.3">
      <c r="A76" s="20" t="s">
        <v>2970</v>
      </c>
      <c r="B76" s="20">
        <v>2</v>
      </c>
    </row>
    <row r="77" spans="1:2" ht="12" customHeight="1" x14ac:dyDescent="0.3">
      <c r="A77" s="20" t="s">
        <v>2663</v>
      </c>
      <c r="B77" s="20">
        <v>2</v>
      </c>
    </row>
    <row r="78" spans="1:2" ht="12" customHeight="1" x14ac:dyDescent="0.3">
      <c r="A78" s="20" t="s">
        <v>7503</v>
      </c>
      <c r="B78" s="20">
        <v>1</v>
      </c>
    </row>
    <row r="79" spans="1:2" ht="12" customHeight="1" x14ac:dyDescent="0.3">
      <c r="A79" s="20" t="s">
        <v>7214</v>
      </c>
      <c r="B79" s="20">
        <v>7</v>
      </c>
    </row>
    <row r="80" spans="1:2" ht="12" customHeight="1" x14ac:dyDescent="0.3">
      <c r="A80" s="20" t="s">
        <v>5164</v>
      </c>
      <c r="B80" s="20">
        <v>2</v>
      </c>
    </row>
    <row r="81" spans="1:2" ht="12" customHeight="1" x14ac:dyDescent="0.3">
      <c r="A81" s="20" t="s">
        <v>6542</v>
      </c>
      <c r="B81" s="20">
        <v>3</v>
      </c>
    </row>
    <row r="82" spans="1:2" ht="12" customHeight="1" x14ac:dyDescent="0.3">
      <c r="A82" s="20" t="s">
        <v>3427</v>
      </c>
      <c r="B82" s="20">
        <v>2</v>
      </c>
    </row>
    <row r="83" spans="1:2" ht="12" customHeight="1" x14ac:dyDescent="0.3">
      <c r="A83" s="20" t="s">
        <v>5878</v>
      </c>
      <c r="B83" s="20">
        <v>4</v>
      </c>
    </row>
    <row r="84" spans="1:2" ht="12" customHeight="1" x14ac:dyDescent="0.3">
      <c r="A84" s="20" t="s">
        <v>6543</v>
      </c>
      <c r="B84" s="20">
        <v>1</v>
      </c>
    </row>
    <row r="85" spans="1:2" ht="12" customHeight="1" x14ac:dyDescent="0.3">
      <c r="A85" s="20" t="s">
        <v>5604</v>
      </c>
      <c r="B85" s="20">
        <v>2</v>
      </c>
    </row>
    <row r="86" spans="1:2" ht="12" customHeight="1" x14ac:dyDescent="0.3">
      <c r="A86" s="20" t="s">
        <v>1023</v>
      </c>
      <c r="B86" s="20">
        <v>1</v>
      </c>
    </row>
    <row r="87" spans="1:2" ht="12" customHeight="1" x14ac:dyDescent="0.3">
      <c r="A87" s="20" t="s">
        <v>2</v>
      </c>
      <c r="B87" s="20">
        <v>3</v>
      </c>
    </row>
    <row r="88" spans="1:2" ht="12" customHeight="1" x14ac:dyDescent="0.3">
      <c r="A88" s="20" t="s">
        <v>5708</v>
      </c>
      <c r="B88" s="20">
        <v>9</v>
      </c>
    </row>
    <row r="89" spans="1:2" ht="12" customHeight="1" x14ac:dyDescent="0.3">
      <c r="A89" s="20" t="s">
        <v>3640</v>
      </c>
      <c r="B89" s="20">
        <v>1</v>
      </c>
    </row>
    <row r="90" spans="1:2" ht="12" customHeight="1" x14ac:dyDescent="0.3">
      <c r="A90" s="20" t="s">
        <v>2521</v>
      </c>
      <c r="B90" s="20">
        <v>3</v>
      </c>
    </row>
    <row r="91" spans="1:2" ht="12" customHeight="1" x14ac:dyDescent="0.3">
      <c r="A91" s="20" t="s">
        <v>479</v>
      </c>
      <c r="B91" s="20">
        <v>1</v>
      </c>
    </row>
    <row r="92" spans="1:2" ht="12" customHeight="1" x14ac:dyDescent="0.3">
      <c r="A92" s="20" t="s">
        <v>2716</v>
      </c>
      <c r="B92" s="20">
        <v>7</v>
      </c>
    </row>
    <row r="93" spans="1:2" ht="12" customHeight="1" x14ac:dyDescent="0.3">
      <c r="A93" s="20" t="s">
        <v>7693</v>
      </c>
      <c r="B93" s="20">
        <v>2</v>
      </c>
    </row>
    <row r="94" spans="1:2" ht="12" customHeight="1" x14ac:dyDescent="0.3">
      <c r="A94" s="20" t="s">
        <v>3</v>
      </c>
      <c r="B94" s="20">
        <v>1</v>
      </c>
    </row>
    <row r="95" spans="1:2" ht="12" customHeight="1" x14ac:dyDescent="0.3">
      <c r="A95" s="20" t="s">
        <v>2165</v>
      </c>
      <c r="B95" s="20">
        <v>1</v>
      </c>
    </row>
    <row r="96" spans="1:2" ht="12" customHeight="1" x14ac:dyDescent="0.3">
      <c r="A96" s="20" t="s">
        <v>310</v>
      </c>
      <c r="B96" s="20">
        <v>2</v>
      </c>
    </row>
    <row r="97" spans="1:2" ht="12" customHeight="1" x14ac:dyDescent="0.3">
      <c r="A97" s="20" t="s">
        <v>5319</v>
      </c>
      <c r="B97" s="20">
        <v>4</v>
      </c>
    </row>
    <row r="98" spans="1:2" ht="12" customHeight="1" x14ac:dyDescent="0.3">
      <c r="A98" s="20" t="s">
        <v>3082</v>
      </c>
      <c r="B98" s="20">
        <v>3</v>
      </c>
    </row>
    <row r="99" spans="1:2" ht="12" customHeight="1" x14ac:dyDescent="0.3">
      <c r="A99" s="20" t="s">
        <v>3706</v>
      </c>
      <c r="B99" s="20">
        <v>11</v>
      </c>
    </row>
    <row r="100" spans="1:2" ht="12" customHeight="1" x14ac:dyDescent="0.3">
      <c r="A100" s="20" t="s">
        <v>5073</v>
      </c>
      <c r="B100" s="20">
        <v>23</v>
      </c>
    </row>
    <row r="101" spans="1:2" ht="12" customHeight="1" x14ac:dyDescent="0.3">
      <c r="A101" s="20" t="s">
        <v>480</v>
      </c>
      <c r="B101" s="20">
        <v>31</v>
      </c>
    </row>
    <row r="102" spans="1:2" ht="12" customHeight="1" x14ac:dyDescent="0.3">
      <c r="A102" s="20" t="s">
        <v>5271</v>
      </c>
      <c r="B102" s="20">
        <v>12</v>
      </c>
    </row>
    <row r="103" spans="1:2" ht="12" customHeight="1" x14ac:dyDescent="0.3">
      <c r="A103" s="20" t="s">
        <v>7504</v>
      </c>
      <c r="B103" s="20">
        <v>1</v>
      </c>
    </row>
    <row r="104" spans="1:2" ht="12" customHeight="1" x14ac:dyDescent="0.3">
      <c r="A104" s="20" t="s">
        <v>1588</v>
      </c>
      <c r="B104" s="20">
        <v>4</v>
      </c>
    </row>
    <row r="105" spans="1:2" ht="12" customHeight="1" x14ac:dyDescent="0.3">
      <c r="A105" s="20" t="s">
        <v>5998</v>
      </c>
      <c r="B105" s="20">
        <v>6</v>
      </c>
    </row>
    <row r="106" spans="1:2" ht="12" customHeight="1" x14ac:dyDescent="0.3">
      <c r="A106" s="20" t="s">
        <v>6410</v>
      </c>
      <c r="B106" s="20">
        <v>2</v>
      </c>
    </row>
    <row r="107" spans="1:2" ht="12" customHeight="1" x14ac:dyDescent="0.3">
      <c r="A107" s="20" t="s">
        <v>4919</v>
      </c>
      <c r="B107" s="20">
        <v>34</v>
      </c>
    </row>
    <row r="108" spans="1:2" ht="12" customHeight="1" x14ac:dyDescent="0.3">
      <c r="A108" s="20" t="s">
        <v>1721</v>
      </c>
      <c r="B108" s="20">
        <v>5</v>
      </c>
    </row>
    <row r="109" spans="1:2" ht="12" customHeight="1" x14ac:dyDescent="0.3">
      <c r="A109" s="20" t="s">
        <v>311</v>
      </c>
      <c r="B109" s="20">
        <v>1</v>
      </c>
    </row>
    <row r="110" spans="1:2" ht="12" customHeight="1" x14ac:dyDescent="0.3">
      <c r="A110" s="20" t="s">
        <v>2166</v>
      </c>
      <c r="B110" s="20">
        <v>1</v>
      </c>
    </row>
    <row r="111" spans="1:2" ht="12" customHeight="1" x14ac:dyDescent="0.3">
      <c r="A111" s="20" t="s">
        <v>2874</v>
      </c>
      <c r="B111" s="20">
        <v>4</v>
      </c>
    </row>
    <row r="112" spans="1:2" ht="12" customHeight="1" x14ac:dyDescent="0.3">
      <c r="A112" s="20" t="s">
        <v>1510</v>
      </c>
      <c r="B112" s="20">
        <v>1</v>
      </c>
    </row>
    <row r="113" spans="1:2" ht="12" customHeight="1" x14ac:dyDescent="0.3">
      <c r="A113" s="20" t="s">
        <v>3918</v>
      </c>
      <c r="B113" s="20">
        <v>4</v>
      </c>
    </row>
    <row r="114" spans="1:2" ht="12" customHeight="1" x14ac:dyDescent="0.3">
      <c r="A114" s="20" t="s">
        <v>481</v>
      </c>
      <c r="B114" s="20">
        <v>1</v>
      </c>
    </row>
    <row r="115" spans="1:2" ht="12" customHeight="1" x14ac:dyDescent="0.3">
      <c r="A115" s="20" t="s">
        <v>1364</v>
      </c>
      <c r="B115" s="20">
        <v>6</v>
      </c>
    </row>
    <row r="116" spans="1:2" ht="12" customHeight="1" x14ac:dyDescent="0.3">
      <c r="A116" s="20" t="s">
        <v>3707</v>
      </c>
      <c r="B116" s="20">
        <v>22</v>
      </c>
    </row>
    <row r="117" spans="1:2" ht="12" customHeight="1" x14ac:dyDescent="0.3">
      <c r="A117" s="20" t="s">
        <v>840</v>
      </c>
      <c r="B117" s="20">
        <v>1</v>
      </c>
    </row>
    <row r="118" spans="1:2" ht="12" customHeight="1" x14ac:dyDescent="0.3">
      <c r="A118" s="20" t="s">
        <v>6217</v>
      </c>
      <c r="B118" s="20">
        <v>9</v>
      </c>
    </row>
    <row r="119" spans="1:2" ht="12" customHeight="1" x14ac:dyDescent="0.3">
      <c r="A119" s="20" t="s">
        <v>6155</v>
      </c>
      <c r="B119" s="20">
        <v>2</v>
      </c>
    </row>
    <row r="120" spans="1:2" ht="12" customHeight="1" x14ac:dyDescent="0.3">
      <c r="A120" s="20" t="s">
        <v>1365</v>
      </c>
      <c r="B120" s="20">
        <v>4</v>
      </c>
    </row>
    <row r="121" spans="1:2" ht="12" customHeight="1" x14ac:dyDescent="0.3">
      <c r="A121" s="20" t="s">
        <v>2971</v>
      </c>
      <c r="B121" s="20">
        <v>2</v>
      </c>
    </row>
    <row r="122" spans="1:2" ht="12" customHeight="1" x14ac:dyDescent="0.3">
      <c r="A122" s="20" t="s">
        <v>6689</v>
      </c>
      <c r="B122" s="20">
        <v>2</v>
      </c>
    </row>
    <row r="123" spans="1:2" ht="12" customHeight="1" x14ac:dyDescent="0.3">
      <c r="A123" s="20" t="s">
        <v>2717</v>
      </c>
      <c r="B123" s="20">
        <v>1</v>
      </c>
    </row>
    <row r="124" spans="1:2" ht="12" customHeight="1" x14ac:dyDescent="0.3">
      <c r="A124" s="20" t="s">
        <v>4</v>
      </c>
      <c r="B124" s="20">
        <v>2</v>
      </c>
    </row>
    <row r="125" spans="1:2" ht="12" customHeight="1" x14ac:dyDescent="0.3">
      <c r="A125" s="20" t="s">
        <v>2664</v>
      </c>
      <c r="B125" s="20">
        <v>5</v>
      </c>
    </row>
    <row r="126" spans="1:2" ht="12" customHeight="1" x14ac:dyDescent="0.3">
      <c r="A126" s="20" t="s">
        <v>6544</v>
      </c>
      <c r="B126" s="20">
        <v>2</v>
      </c>
    </row>
    <row r="127" spans="1:2" ht="12" customHeight="1" x14ac:dyDescent="0.3">
      <c r="A127" s="20" t="s">
        <v>3278</v>
      </c>
      <c r="B127" s="20">
        <v>19</v>
      </c>
    </row>
    <row r="128" spans="1:2" ht="12" customHeight="1" x14ac:dyDescent="0.3">
      <c r="A128" s="20" t="s">
        <v>3961</v>
      </c>
      <c r="B128" s="20">
        <v>8</v>
      </c>
    </row>
    <row r="129" spans="1:2" ht="12" customHeight="1" x14ac:dyDescent="0.3">
      <c r="A129" s="20" t="s">
        <v>1722</v>
      </c>
      <c r="B129" s="20">
        <v>17</v>
      </c>
    </row>
    <row r="130" spans="1:2" ht="12" customHeight="1" x14ac:dyDescent="0.3">
      <c r="A130" s="20" t="s">
        <v>1366</v>
      </c>
      <c r="B130" s="20">
        <v>2</v>
      </c>
    </row>
    <row r="131" spans="1:2" ht="12" customHeight="1" x14ac:dyDescent="0.3">
      <c r="A131" s="20" t="s">
        <v>3709</v>
      </c>
      <c r="B131" s="20">
        <v>11</v>
      </c>
    </row>
    <row r="132" spans="1:2" ht="12" customHeight="1" x14ac:dyDescent="0.3">
      <c r="A132" s="20" t="s">
        <v>3708</v>
      </c>
      <c r="B132" s="20">
        <v>5</v>
      </c>
    </row>
    <row r="133" spans="1:2" ht="12" customHeight="1" x14ac:dyDescent="0.3">
      <c r="A133" s="20" t="s">
        <v>1231</v>
      </c>
      <c r="B133" s="20">
        <v>5</v>
      </c>
    </row>
    <row r="134" spans="1:2" ht="12" customHeight="1" x14ac:dyDescent="0.3">
      <c r="A134" s="20" t="s">
        <v>2167</v>
      </c>
      <c r="B134" s="20">
        <v>1</v>
      </c>
    </row>
    <row r="135" spans="1:2" ht="12" customHeight="1" x14ac:dyDescent="0.3">
      <c r="A135" s="20" t="s">
        <v>1511</v>
      </c>
      <c r="B135" s="20">
        <v>3</v>
      </c>
    </row>
    <row r="136" spans="1:2" ht="12" customHeight="1" x14ac:dyDescent="0.3">
      <c r="A136" s="20" t="s">
        <v>726</v>
      </c>
      <c r="B136" s="20">
        <v>1</v>
      </c>
    </row>
    <row r="137" spans="1:2" ht="12" customHeight="1" x14ac:dyDescent="0.3">
      <c r="A137" s="20" t="s">
        <v>2168</v>
      </c>
      <c r="B137" s="20">
        <v>3</v>
      </c>
    </row>
    <row r="138" spans="1:2" ht="12" customHeight="1" x14ac:dyDescent="0.3">
      <c r="A138" s="20" t="s">
        <v>6941</v>
      </c>
      <c r="B138" s="20">
        <v>41</v>
      </c>
    </row>
    <row r="139" spans="1:2" ht="12" customHeight="1" x14ac:dyDescent="0.3">
      <c r="A139" s="20" t="s">
        <v>7047</v>
      </c>
      <c r="B139" s="20">
        <v>3</v>
      </c>
    </row>
    <row r="140" spans="1:2" ht="12" customHeight="1" x14ac:dyDescent="0.3">
      <c r="A140" s="20" t="s">
        <v>2718</v>
      </c>
      <c r="B140" s="20">
        <v>3</v>
      </c>
    </row>
    <row r="141" spans="1:2" ht="12" customHeight="1" x14ac:dyDescent="0.3">
      <c r="A141" s="20" t="s">
        <v>7694</v>
      </c>
      <c r="B141" s="20">
        <v>2</v>
      </c>
    </row>
    <row r="142" spans="1:2" ht="12" customHeight="1" x14ac:dyDescent="0.3">
      <c r="A142" s="20" t="s">
        <v>7505</v>
      </c>
      <c r="B142" s="20">
        <v>3</v>
      </c>
    </row>
    <row r="143" spans="1:2" ht="12" customHeight="1" x14ac:dyDescent="0.3">
      <c r="A143" s="20" t="s">
        <v>841</v>
      </c>
      <c r="B143" s="20">
        <v>93</v>
      </c>
    </row>
    <row r="144" spans="1:2" ht="12" customHeight="1" x14ac:dyDescent="0.3">
      <c r="A144" s="20" t="s">
        <v>6545</v>
      </c>
      <c r="B144" s="20">
        <v>1</v>
      </c>
    </row>
    <row r="145" spans="1:2" ht="12" customHeight="1" x14ac:dyDescent="0.3">
      <c r="A145" s="20" t="s">
        <v>7149</v>
      </c>
      <c r="B145" s="20">
        <v>5</v>
      </c>
    </row>
    <row r="146" spans="1:2" ht="12" customHeight="1" x14ac:dyDescent="0.3">
      <c r="A146" s="20" t="s">
        <v>6305</v>
      </c>
      <c r="B146" s="20">
        <v>7</v>
      </c>
    </row>
    <row r="147" spans="1:2" ht="12" customHeight="1" x14ac:dyDescent="0.3">
      <c r="A147" s="20" t="s">
        <v>6306</v>
      </c>
      <c r="B147" s="20">
        <v>5</v>
      </c>
    </row>
    <row r="148" spans="1:2" ht="12" customHeight="1" x14ac:dyDescent="0.3">
      <c r="A148" s="20" t="s">
        <v>5999</v>
      </c>
      <c r="B148" s="20">
        <v>2</v>
      </c>
    </row>
    <row r="149" spans="1:2" ht="12" customHeight="1" x14ac:dyDescent="0.3">
      <c r="A149" s="20" t="s">
        <v>5165</v>
      </c>
      <c r="B149" s="20">
        <v>1</v>
      </c>
    </row>
    <row r="150" spans="1:2" ht="12" customHeight="1" x14ac:dyDescent="0.3">
      <c r="A150" s="20" t="s">
        <v>1965</v>
      </c>
      <c r="B150" s="20">
        <v>2</v>
      </c>
    </row>
    <row r="151" spans="1:2" ht="12" customHeight="1" x14ac:dyDescent="0.3">
      <c r="A151" s="20" t="s">
        <v>842</v>
      </c>
      <c r="B151" s="20">
        <v>1</v>
      </c>
    </row>
    <row r="152" spans="1:2" ht="12" customHeight="1" x14ac:dyDescent="0.3">
      <c r="A152" s="20" t="s">
        <v>4124</v>
      </c>
      <c r="B152" s="20">
        <v>12</v>
      </c>
    </row>
    <row r="153" spans="1:2" ht="12" customHeight="1" x14ac:dyDescent="0.3">
      <c r="A153" s="20" t="s">
        <v>7324</v>
      </c>
      <c r="B153" s="20">
        <v>52</v>
      </c>
    </row>
    <row r="154" spans="1:2" ht="12" customHeight="1" x14ac:dyDescent="0.3">
      <c r="A154" s="20" t="s">
        <v>1956</v>
      </c>
      <c r="B154" s="20">
        <v>1</v>
      </c>
    </row>
    <row r="155" spans="1:2" ht="12" customHeight="1" x14ac:dyDescent="0.3">
      <c r="A155" s="20" t="s">
        <v>7695</v>
      </c>
      <c r="B155" s="20">
        <v>1</v>
      </c>
    </row>
    <row r="156" spans="1:2" ht="12" customHeight="1" x14ac:dyDescent="0.3">
      <c r="A156" s="20" t="s">
        <v>7696</v>
      </c>
      <c r="B156" s="20">
        <v>2</v>
      </c>
    </row>
    <row r="157" spans="1:2" ht="12" customHeight="1" x14ac:dyDescent="0.3">
      <c r="A157" s="20" t="s">
        <v>6965</v>
      </c>
      <c r="B157" s="20">
        <v>5</v>
      </c>
    </row>
    <row r="158" spans="1:2" ht="12" customHeight="1" x14ac:dyDescent="0.3">
      <c r="A158" s="20" t="s">
        <v>6509</v>
      </c>
      <c r="B158" s="20">
        <v>2</v>
      </c>
    </row>
    <row r="159" spans="1:2" ht="12" customHeight="1" x14ac:dyDescent="0.3">
      <c r="A159" s="20" t="s">
        <v>843</v>
      </c>
      <c r="B159" s="20">
        <v>1</v>
      </c>
    </row>
    <row r="160" spans="1:2" ht="12" customHeight="1" x14ac:dyDescent="0.3">
      <c r="A160" s="20" t="s">
        <v>312</v>
      </c>
      <c r="B160" s="20">
        <v>2</v>
      </c>
    </row>
    <row r="161" spans="1:2" ht="12" customHeight="1" x14ac:dyDescent="0.3">
      <c r="A161" s="20" t="s">
        <v>5605</v>
      </c>
      <c r="B161" s="20">
        <v>8</v>
      </c>
    </row>
    <row r="162" spans="1:2" ht="12" customHeight="1" x14ac:dyDescent="0.3">
      <c r="A162" s="20" t="s">
        <v>6966</v>
      </c>
      <c r="B162" s="20">
        <v>4</v>
      </c>
    </row>
    <row r="163" spans="1:2" ht="12" customHeight="1" x14ac:dyDescent="0.3">
      <c r="A163" s="20" t="s">
        <v>6967</v>
      </c>
      <c r="B163" s="20">
        <v>2</v>
      </c>
    </row>
    <row r="164" spans="1:2" ht="12" customHeight="1" x14ac:dyDescent="0.3">
      <c r="A164" s="20" t="s">
        <v>7506</v>
      </c>
      <c r="B164" s="20">
        <v>1</v>
      </c>
    </row>
    <row r="165" spans="1:2" ht="12" customHeight="1" x14ac:dyDescent="0.3">
      <c r="A165" s="20" t="s">
        <v>3083</v>
      </c>
      <c r="B165" s="20">
        <v>2</v>
      </c>
    </row>
    <row r="166" spans="1:2" ht="12" customHeight="1" x14ac:dyDescent="0.3">
      <c r="A166" s="20" t="s">
        <v>1168</v>
      </c>
      <c r="B166" s="20">
        <v>1</v>
      </c>
    </row>
    <row r="167" spans="1:2" ht="12" customHeight="1" x14ac:dyDescent="0.3">
      <c r="A167" s="20" t="s">
        <v>4527</v>
      </c>
      <c r="B167" s="20">
        <v>3</v>
      </c>
    </row>
    <row r="168" spans="1:2" ht="12" customHeight="1" x14ac:dyDescent="0.3">
      <c r="A168" s="20" t="s">
        <v>6307</v>
      </c>
      <c r="B168" s="20">
        <v>7</v>
      </c>
    </row>
    <row r="169" spans="1:2" ht="12" customHeight="1" x14ac:dyDescent="0.3">
      <c r="A169" s="20" t="s">
        <v>4920</v>
      </c>
      <c r="B169" s="20">
        <v>4</v>
      </c>
    </row>
    <row r="170" spans="1:2" ht="12" customHeight="1" x14ac:dyDescent="0.3">
      <c r="A170" s="20" t="s">
        <v>1022</v>
      </c>
      <c r="B170" s="20">
        <v>2</v>
      </c>
    </row>
    <row r="171" spans="1:2" ht="12" customHeight="1" x14ac:dyDescent="0.3">
      <c r="A171" s="20" t="s">
        <v>7697</v>
      </c>
      <c r="B171" s="20">
        <v>5</v>
      </c>
    </row>
    <row r="172" spans="1:2" ht="12" customHeight="1" x14ac:dyDescent="0.3">
      <c r="A172" s="20" t="s">
        <v>1724</v>
      </c>
      <c r="B172" s="20">
        <v>5</v>
      </c>
    </row>
    <row r="173" spans="1:2" ht="12" customHeight="1" x14ac:dyDescent="0.3">
      <c r="A173" s="20" t="s">
        <v>1725</v>
      </c>
      <c r="B173" s="20">
        <v>5</v>
      </c>
    </row>
    <row r="174" spans="1:2" ht="12" customHeight="1" x14ac:dyDescent="0.3">
      <c r="A174" s="20" t="s">
        <v>5</v>
      </c>
      <c r="B174" s="20">
        <v>6</v>
      </c>
    </row>
    <row r="175" spans="1:2" ht="12" customHeight="1" x14ac:dyDescent="0.3">
      <c r="A175" s="20" t="s">
        <v>2972</v>
      </c>
      <c r="B175" s="20">
        <v>2</v>
      </c>
    </row>
    <row r="176" spans="1:2" ht="12" customHeight="1" x14ac:dyDescent="0.3">
      <c r="A176" s="20" t="s">
        <v>3138</v>
      </c>
      <c r="B176" s="20">
        <v>9</v>
      </c>
    </row>
    <row r="177" spans="1:2" ht="12" customHeight="1" x14ac:dyDescent="0.3">
      <c r="A177" s="20" t="s">
        <v>6</v>
      </c>
      <c r="B177" s="20">
        <v>1</v>
      </c>
    </row>
    <row r="178" spans="1:2" ht="12" customHeight="1" x14ac:dyDescent="0.3">
      <c r="A178" s="20" t="s">
        <v>7</v>
      </c>
      <c r="B178" s="20">
        <v>16</v>
      </c>
    </row>
    <row r="179" spans="1:2" ht="12" customHeight="1" x14ac:dyDescent="0.3">
      <c r="A179" s="20" t="s">
        <v>3873</v>
      </c>
      <c r="B179" s="20">
        <v>5</v>
      </c>
    </row>
    <row r="180" spans="1:2" ht="12" customHeight="1" x14ac:dyDescent="0.3">
      <c r="A180" s="20" t="s">
        <v>1367</v>
      </c>
      <c r="B180" s="20">
        <v>1</v>
      </c>
    </row>
    <row r="181" spans="1:2" ht="12" customHeight="1" x14ac:dyDescent="0.3">
      <c r="A181" s="20" t="s">
        <v>3917</v>
      </c>
      <c r="B181" s="20">
        <v>5</v>
      </c>
    </row>
    <row r="182" spans="1:2" ht="12" customHeight="1" x14ac:dyDescent="0.3">
      <c r="A182" s="20" t="s">
        <v>1508</v>
      </c>
      <c r="B182" s="20">
        <v>4</v>
      </c>
    </row>
    <row r="183" spans="1:2" ht="12" customHeight="1" x14ac:dyDescent="0.3">
      <c r="A183" s="20" t="s">
        <v>6218</v>
      </c>
      <c r="B183" s="20">
        <v>60</v>
      </c>
    </row>
    <row r="184" spans="1:2" ht="12" customHeight="1" x14ac:dyDescent="0.3">
      <c r="A184" s="20" t="s">
        <v>3710</v>
      </c>
      <c r="B184" s="20">
        <v>2</v>
      </c>
    </row>
    <row r="185" spans="1:2" ht="12" customHeight="1" x14ac:dyDescent="0.3">
      <c r="A185" s="20" t="s">
        <v>2858</v>
      </c>
      <c r="B185" s="20">
        <v>4</v>
      </c>
    </row>
    <row r="186" spans="1:2" ht="12" customHeight="1" x14ac:dyDescent="0.3">
      <c r="A186" s="20" t="s">
        <v>5879</v>
      </c>
      <c r="B186" s="20">
        <v>6</v>
      </c>
    </row>
    <row r="187" spans="1:2" ht="12" customHeight="1" x14ac:dyDescent="0.3">
      <c r="A187" s="20" t="s">
        <v>6968</v>
      </c>
      <c r="B187" s="20">
        <v>5</v>
      </c>
    </row>
    <row r="188" spans="1:2" ht="12" customHeight="1" x14ac:dyDescent="0.3">
      <c r="A188" s="20" t="s">
        <v>844</v>
      </c>
      <c r="B188" s="20">
        <v>2</v>
      </c>
    </row>
    <row r="189" spans="1:2" ht="12" customHeight="1" x14ac:dyDescent="0.3">
      <c r="A189" s="20" t="s">
        <v>6000</v>
      </c>
      <c r="B189" s="20">
        <v>9</v>
      </c>
    </row>
    <row r="190" spans="1:2" ht="12" customHeight="1" x14ac:dyDescent="0.3">
      <c r="A190" s="20" t="s">
        <v>2973</v>
      </c>
      <c r="B190" s="20">
        <v>8</v>
      </c>
    </row>
    <row r="191" spans="1:2" ht="12" customHeight="1" x14ac:dyDescent="0.3">
      <c r="A191" s="20" t="s">
        <v>4744</v>
      </c>
      <c r="B191" s="20">
        <v>2</v>
      </c>
    </row>
    <row r="192" spans="1:2" ht="12" customHeight="1" x14ac:dyDescent="0.3">
      <c r="A192" s="20" t="s">
        <v>6546</v>
      </c>
      <c r="B192" s="20">
        <v>2</v>
      </c>
    </row>
    <row r="193" spans="1:2" ht="12" customHeight="1" x14ac:dyDescent="0.3">
      <c r="A193" s="20" t="s">
        <v>5364</v>
      </c>
      <c r="B193" s="20">
        <v>3</v>
      </c>
    </row>
    <row r="194" spans="1:2" ht="12" customHeight="1" x14ac:dyDescent="0.3">
      <c r="A194" s="20" t="s">
        <v>2974</v>
      </c>
      <c r="B194" s="20">
        <v>2</v>
      </c>
    </row>
    <row r="195" spans="1:2" ht="12" customHeight="1" x14ac:dyDescent="0.3">
      <c r="A195" s="20" t="s">
        <v>3140</v>
      </c>
      <c r="B195" s="20">
        <v>5</v>
      </c>
    </row>
    <row r="196" spans="1:2" ht="12" customHeight="1" x14ac:dyDescent="0.3">
      <c r="A196" s="20" t="s">
        <v>482</v>
      </c>
      <c r="B196" s="20">
        <v>1</v>
      </c>
    </row>
    <row r="197" spans="1:2" ht="12" customHeight="1" x14ac:dyDescent="0.3">
      <c r="A197" s="20" t="s">
        <v>4104</v>
      </c>
      <c r="B197" s="20">
        <v>9</v>
      </c>
    </row>
    <row r="198" spans="1:2" ht="12" customHeight="1" x14ac:dyDescent="0.3">
      <c r="A198" s="20" t="s">
        <v>390</v>
      </c>
      <c r="B198" s="20">
        <v>1</v>
      </c>
    </row>
    <row r="199" spans="1:2" ht="12" customHeight="1" x14ac:dyDescent="0.3">
      <c r="A199" s="20" t="s">
        <v>6969</v>
      </c>
      <c r="B199" s="20">
        <v>8</v>
      </c>
    </row>
    <row r="200" spans="1:2" ht="12" customHeight="1" x14ac:dyDescent="0.3">
      <c r="A200" s="20" t="s">
        <v>6547</v>
      </c>
      <c r="B200" s="20">
        <v>6</v>
      </c>
    </row>
    <row r="201" spans="1:2" ht="12" customHeight="1" x14ac:dyDescent="0.3">
      <c r="A201" s="20" t="s">
        <v>4214</v>
      </c>
      <c r="B201" s="20">
        <v>13</v>
      </c>
    </row>
    <row r="202" spans="1:2" ht="12" customHeight="1" x14ac:dyDescent="0.3">
      <c r="A202" s="20" t="s">
        <v>2859</v>
      </c>
      <c r="B202" s="20">
        <v>5</v>
      </c>
    </row>
    <row r="203" spans="1:2" ht="12" customHeight="1" x14ac:dyDescent="0.3">
      <c r="A203" s="20" t="s">
        <v>4528</v>
      </c>
      <c r="B203" s="20">
        <v>2</v>
      </c>
    </row>
    <row r="204" spans="1:2" ht="12" customHeight="1" x14ac:dyDescent="0.3">
      <c r="A204" s="20" t="s">
        <v>5606</v>
      </c>
      <c r="B204" s="20">
        <v>5</v>
      </c>
    </row>
    <row r="205" spans="1:2" ht="12" customHeight="1" x14ac:dyDescent="0.3">
      <c r="A205" s="20" t="s">
        <v>5074</v>
      </c>
      <c r="B205" s="20">
        <v>4</v>
      </c>
    </row>
    <row r="206" spans="1:2" ht="12" customHeight="1" x14ac:dyDescent="0.3">
      <c r="A206" s="20" t="s">
        <v>1726</v>
      </c>
      <c r="B206" s="20">
        <v>12</v>
      </c>
    </row>
    <row r="207" spans="1:2" ht="12" customHeight="1" x14ac:dyDescent="0.3">
      <c r="A207" s="20" t="s">
        <v>845</v>
      </c>
      <c r="B207" s="20">
        <v>1</v>
      </c>
    </row>
    <row r="208" spans="1:2" ht="12" customHeight="1" x14ac:dyDescent="0.3">
      <c r="A208" s="20" t="s">
        <v>1368</v>
      </c>
      <c r="B208" s="20">
        <v>4</v>
      </c>
    </row>
    <row r="209" spans="1:2" ht="12" customHeight="1" x14ac:dyDescent="0.3">
      <c r="A209" s="20" t="s">
        <v>6001</v>
      </c>
      <c r="B209" s="20">
        <v>6</v>
      </c>
    </row>
    <row r="210" spans="1:2" ht="12" customHeight="1" x14ac:dyDescent="0.3">
      <c r="A210" s="20" t="s">
        <v>4745</v>
      </c>
      <c r="B210" s="20">
        <v>4</v>
      </c>
    </row>
    <row r="211" spans="1:2" ht="12" customHeight="1" x14ac:dyDescent="0.3">
      <c r="A211" s="20" t="s">
        <v>6548</v>
      </c>
      <c r="B211" s="20">
        <v>14</v>
      </c>
    </row>
    <row r="212" spans="1:2" ht="12" customHeight="1" x14ac:dyDescent="0.3">
      <c r="A212" s="20" t="s">
        <v>3428</v>
      </c>
      <c r="B212" s="20">
        <v>1</v>
      </c>
    </row>
    <row r="213" spans="1:2" ht="12" customHeight="1" x14ac:dyDescent="0.3">
      <c r="A213" s="20" t="s">
        <v>6690</v>
      </c>
      <c r="B213" s="20">
        <v>2</v>
      </c>
    </row>
    <row r="214" spans="1:2" ht="12" customHeight="1" x14ac:dyDescent="0.3">
      <c r="A214" s="20" t="s">
        <v>5075</v>
      </c>
      <c r="B214" s="20">
        <v>4</v>
      </c>
    </row>
    <row r="215" spans="1:2" ht="12" customHeight="1" x14ac:dyDescent="0.3">
      <c r="A215" s="20" t="s">
        <v>6691</v>
      </c>
      <c r="B215" s="20">
        <v>1</v>
      </c>
    </row>
    <row r="216" spans="1:2" ht="12" customHeight="1" x14ac:dyDescent="0.3">
      <c r="A216" s="20" t="s">
        <v>4845</v>
      </c>
      <c r="B216" s="20">
        <v>3</v>
      </c>
    </row>
    <row r="217" spans="1:2" ht="12" customHeight="1" x14ac:dyDescent="0.3">
      <c r="A217" s="20" t="s">
        <v>1727</v>
      </c>
      <c r="B217" s="20">
        <v>2</v>
      </c>
    </row>
    <row r="218" spans="1:2" ht="12" customHeight="1" x14ac:dyDescent="0.3">
      <c r="A218" s="20" t="s">
        <v>2860</v>
      </c>
      <c r="B218" s="20">
        <v>1</v>
      </c>
    </row>
    <row r="219" spans="1:2" ht="12" customHeight="1" x14ac:dyDescent="0.3">
      <c r="A219" s="20" t="s">
        <v>3841</v>
      </c>
      <c r="B219" s="20">
        <v>5</v>
      </c>
    </row>
    <row r="220" spans="1:2" ht="12" customHeight="1" x14ac:dyDescent="0.3">
      <c r="A220" s="20" t="s">
        <v>4529</v>
      </c>
      <c r="B220" s="20">
        <v>17</v>
      </c>
    </row>
    <row r="221" spans="1:2" ht="12" customHeight="1" x14ac:dyDescent="0.3">
      <c r="A221" s="20" t="s">
        <v>6549</v>
      </c>
      <c r="B221" s="20">
        <v>3</v>
      </c>
    </row>
    <row r="222" spans="1:2" ht="12" customHeight="1" x14ac:dyDescent="0.3">
      <c r="A222" s="20" t="s">
        <v>393</v>
      </c>
      <c r="B222" s="20">
        <v>1</v>
      </c>
    </row>
    <row r="223" spans="1:2" ht="12" customHeight="1" x14ac:dyDescent="0.3">
      <c r="A223" s="20" t="s">
        <v>5709</v>
      </c>
      <c r="B223" s="20">
        <v>3</v>
      </c>
    </row>
    <row r="224" spans="1:2" ht="12" customHeight="1" x14ac:dyDescent="0.3">
      <c r="A224" s="20" t="s">
        <v>3429</v>
      </c>
      <c r="B224" s="20">
        <v>2</v>
      </c>
    </row>
    <row r="225" spans="1:2" ht="12" customHeight="1" x14ac:dyDescent="0.3">
      <c r="A225" s="20" t="s">
        <v>5789</v>
      </c>
      <c r="B225" s="20">
        <v>7</v>
      </c>
    </row>
    <row r="226" spans="1:2" ht="12" customHeight="1" x14ac:dyDescent="0.3">
      <c r="A226" s="20" t="s">
        <v>5076</v>
      </c>
      <c r="B226" s="20">
        <v>17</v>
      </c>
    </row>
    <row r="227" spans="1:2" ht="12" customHeight="1" x14ac:dyDescent="0.3">
      <c r="A227" s="20" t="s">
        <v>5272</v>
      </c>
      <c r="B227" s="20">
        <v>2</v>
      </c>
    </row>
    <row r="228" spans="1:2" ht="12" customHeight="1" x14ac:dyDescent="0.3">
      <c r="A228" s="20" t="s">
        <v>4610</v>
      </c>
      <c r="B228" s="20">
        <v>99</v>
      </c>
    </row>
    <row r="229" spans="1:2" ht="12" customHeight="1" x14ac:dyDescent="0.3">
      <c r="A229" s="20" t="s">
        <v>6692</v>
      </c>
      <c r="B229" s="20">
        <v>1</v>
      </c>
    </row>
    <row r="230" spans="1:2" ht="12" customHeight="1" x14ac:dyDescent="0.3">
      <c r="A230" s="20" t="s">
        <v>2719</v>
      </c>
      <c r="B230" s="20">
        <v>1</v>
      </c>
    </row>
    <row r="231" spans="1:2" ht="12" customHeight="1" x14ac:dyDescent="0.3">
      <c r="A231" s="20" t="s">
        <v>1512</v>
      </c>
      <c r="B231" s="20">
        <v>1</v>
      </c>
    </row>
    <row r="232" spans="1:2" ht="12" customHeight="1" x14ac:dyDescent="0.3">
      <c r="A232" s="20" t="s">
        <v>8</v>
      </c>
      <c r="B232" s="20">
        <v>2</v>
      </c>
    </row>
    <row r="233" spans="1:2" ht="12" customHeight="1" x14ac:dyDescent="0.3">
      <c r="A233" s="20" t="s">
        <v>3711</v>
      </c>
      <c r="B233" s="20">
        <v>7</v>
      </c>
    </row>
    <row r="234" spans="1:2" ht="12" customHeight="1" x14ac:dyDescent="0.3">
      <c r="A234" s="20" t="s">
        <v>1024</v>
      </c>
      <c r="B234" s="20">
        <v>4</v>
      </c>
    </row>
    <row r="235" spans="1:2" ht="12" customHeight="1" x14ac:dyDescent="0.3">
      <c r="A235" s="20" t="s">
        <v>6308</v>
      </c>
      <c r="B235" s="20">
        <v>5</v>
      </c>
    </row>
    <row r="236" spans="1:2" ht="12" customHeight="1" x14ac:dyDescent="0.3">
      <c r="A236" s="20" t="s">
        <v>9</v>
      </c>
      <c r="B236" s="20">
        <v>1</v>
      </c>
    </row>
    <row r="237" spans="1:2" ht="12" customHeight="1" x14ac:dyDescent="0.3">
      <c r="A237" s="20" t="s">
        <v>3590</v>
      </c>
      <c r="B237" s="20">
        <v>1</v>
      </c>
    </row>
    <row r="238" spans="1:2" ht="12" customHeight="1" x14ac:dyDescent="0.3">
      <c r="A238" s="20" t="s">
        <v>5880</v>
      </c>
      <c r="B238" s="20">
        <v>3</v>
      </c>
    </row>
    <row r="239" spans="1:2" ht="12" customHeight="1" x14ac:dyDescent="0.3">
      <c r="A239" s="20" t="s">
        <v>6398</v>
      </c>
      <c r="B239" s="20">
        <v>110</v>
      </c>
    </row>
    <row r="240" spans="1:2" ht="12" customHeight="1" x14ac:dyDescent="0.3">
      <c r="A240" s="20" t="s">
        <v>7698</v>
      </c>
      <c r="B240" s="20">
        <v>1</v>
      </c>
    </row>
    <row r="241" spans="1:2" ht="12" customHeight="1" x14ac:dyDescent="0.3">
      <c r="A241" s="20" t="s">
        <v>7325</v>
      </c>
      <c r="B241" s="20">
        <v>1</v>
      </c>
    </row>
    <row r="242" spans="1:2" ht="12" customHeight="1" x14ac:dyDescent="0.3">
      <c r="A242" s="20" t="s">
        <v>1966</v>
      </c>
      <c r="B242" s="20">
        <v>1</v>
      </c>
    </row>
    <row r="243" spans="1:2" ht="12" customHeight="1" x14ac:dyDescent="0.3">
      <c r="A243" s="20" t="s">
        <v>1232</v>
      </c>
      <c r="B243" s="20">
        <v>5</v>
      </c>
    </row>
    <row r="244" spans="1:2" ht="12" customHeight="1" x14ac:dyDescent="0.3">
      <c r="A244" s="20" t="s">
        <v>4363</v>
      </c>
      <c r="B244" s="20">
        <v>7</v>
      </c>
    </row>
    <row r="245" spans="1:2" ht="12" customHeight="1" x14ac:dyDescent="0.3">
      <c r="A245" s="20" t="s">
        <v>2875</v>
      </c>
      <c r="B245" s="20">
        <v>2</v>
      </c>
    </row>
    <row r="246" spans="1:2" ht="12" customHeight="1" x14ac:dyDescent="0.3">
      <c r="A246" s="20" t="s">
        <v>1967</v>
      </c>
      <c r="B246" s="20">
        <v>4</v>
      </c>
    </row>
    <row r="247" spans="1:2" ht="12" customHeight="1" x14ac:dyDescent="0.3">
      <c r="A247" s="20" t="s">
        <v>6002</v>
      </c>
      <c r="B247" s="20">
        <v>27</v>
      </c>
    </row>
    <row r="248" spans="1:2" ht="12" customHeight="1" x14ac:dyDescent="0.3">
      <c r="A248" s="20" t="s">
        <v>10</v>
      </c>
      <c r="B248" s="20">
        <v>1</v>
      </c>
    </row>
    <row r="249" spans="1:2" ht="12" customHeight="1" x14ac:dyDescent="0.3">
      <c r="A249" s="20" t="s">
        <v>4921</v>
      </c>
      <c r="B249" s="20">
        <v>15</v>
      </c>
    </row>
    <row r="250" spans="1:2" ht="12" customHeight="1" x14ac:dyDescent="0.3">
      <c r="A250" s="20" t="s">
        <v>3279</v>
      </c>
      <c r="B250" s="20">
        <v>5</v>
      </c>
    </row>
    <row r="251" spans="1:2" ht="12" customHeight="1" x14ac:dyDescent="0.3">
      <c r="A251" s="20" t="s">
        <v>2350</v>
      </c>
      <c r="B251" s="20">
        <v>3</v>
      </c>
    </row>
    <row r="252" spans="1:2" ht="12" customHeight="1" x14ac:dyDescent="0.3">
      <c r="A252" s="20" t="s">
        <v>2522</v>
      </c>
      <c r="B252" s="20">
        <v>2</v>
      </c>
    </row>
    <row r="253" spans="1:2" ht="12" customHeight="1" x14ac:dyDescent="0.3">
      <c r="A253" s="20" t="s">
        <v>3233</v>
      </c>
      <c r="B253" s="20">
        <v>4</v>
      </c>
    </row>
    <row r="254" spans="1:2" ht="12" customHeight="1" x14ac:dyDescent="0.3">
      <c r="A254" s="20" t="s">
        <v>6771</v>
      </c>
      <c r="B254" s="20">
        <v>4</v>
      </c>
    </row>
    <row r="255" spans="1:2" ht="12" customHeight="1" x14ac:dyDescent="0.3">
      <c r="A255" s="20" t="s">
        <v>1728</v>
      </c>
      <c r="B255" s="20">
        <v>2</v>
      </c>
    </row>
    <row r="256" spans="1:2" ht="12" customHeight="1" x14ac:dyDescent="0.3">
      <c r="A256" s="20" t="s">
        <v>7699</v>
      </c>
      <c r="B256" s="20">
        <v>1</v>
      </c>
    </row>
    <row r="257" spans="1:2" ht="12" customHeight="1" x14ac:dyDescent="0.3">
      <c r="A257" s="20" t="s">
        <v>7700</v>
      </c>
      <c r="B257" s="20">
        <v>1</v>
      </c>
    </row>
    <row r="258" spans="1:2" ht="12" customHeight="1" x14ac:dyDescent="0.3">
      <c r="A258" s="20" t="s">
        <v>4922</v>
      </c>
      <c r="B258" s="20">
        <v>1</v>
      </c>
    </row>
    <row r="259" spans="1:2" ht="12" customHeight="1" x14ac:dyDescent="0.3">
      <c r="A259" s="20" t="s">
        <v>727</v>
      </c>
      <c r="B259" s="20">
        <v>2</v>
      </c>
    </row>
    <row r="260" spans="1:2" ht="12" customHeight="1" x14ac:dyDescent="0.3">
      <c r="A260" s="20" t="s">
        <v>7050</v>
      </c>
      <c r="B260" s="20">
        <v>1</v>
      </c>
    </row>
    <row r="261" spans="1:2" ht="12" customHeight="1" x14ac:dyDescent="0.3">
      <c r="A261" s="20" t="s">
        <v>6772</v>
      </c>
      <c r="B261" s="20">
        <v>2</v>
      </c>
    </row>
    <row r="262" spans="1:2" ht="12" customHeight="1" x14ac:dyDescent="0.3">
      <c r="A262" s="20" t="s">
        <v>4846</v>
      </c>
      <c r="B262" s="20">
        <v>3</v>
      </c>
    </row>
    <row r="263" spans="1:2" ht="12" customHeight="1" x14ac:dyDescent="0.3">
      <c r="A263" s="20" t="s">
        <v>1095</v>
      </c>
      <c r="B263" s="20">
        <v>1</v>
      </c>
    </row>
    <row r="264" spans="1:2" ht="12" customHeight="1" x14ac:dyDescent="0.3">
      <c r="A264" s="20" t="s">
        <v>5166</v>
      </c>
      <c r="B264" s="20">
        <v>1</v>
      </c>
    </row>
    <row r="265" spans="1:2" ht="12" customHeight="1" x14ac:dyDescent="0.3">
      <c r="A265" s="20" t="s">
        <v>1369</v>
      </c>
      <c r="B265" s="20">
        <v>2</v>
      </c>
    </row>
    <row r="266" spans="1:2" ht="12" customHeight="1" x14ac:dyDescent="0.3">
      <c r="A266" s="20" t="s">
        <v>6156</v>
      </c>
      <c r="B266" s="20">
        <v>2</v>
      </c>
    </row>
    <row r="267" spans="1:2" ht="12" customHeight="1" x14ac:dyDescent="0.3">
      <c r="A267" s="20" t="s">
        <v>6411</v>
      </c>
      <c r="B267" s="20">
        <v>3</v>
      </c>
    </row>
    <row r="268" spans="1:2" ht="12" customHeight="1" x14ac:dyDescent="0.3">
      <c r="A268" s="20" t="s">
        <v>4923</v>
      </c>
      <c r="B268" s="20">
        <v>38</v>
      </c>
    </row>
    <row r="269" spans="1:2" ht="12" customHeight="1" x14ac:dyDescent="0.3">
      <c r="A269" s="20" t="s">
        <v>4050</v>
      </c>
      <c r="B269" s="20">
        <v>11</v>
      </c>
    </row>
    <row r="270" spans="1:2" ht="12" customHeight="1" x14ac:dyDescent="0.3">
      <c r="A270" s="20" t="s">
        <v>1096</v>
      </c>
      <c r="B270" s="20">
        <v>1</v>
      </c>
    </row>
    <row r="271" spans="1:2" ht="12" customHeight="1" x14ac:dyDescent="0.3">
      <c r="A271" s="20" t="s">
        <v>1169</v>
      </c>
      <c r="B271" s="20">
        <v>38</v>
      </c>
    </row>
    <row r="272" spans="1:2" ht="12" customHeight="1" x14ac:dyDescent="0.3">
      <c r="A272" s="20" t="s">
        <v>4560</v>
      </c>
      <c r="B272" s="20">
        <v>3</v>
      </c>
    </row>
    <row r="273" spans="1:2" ht="12" customHeight="1" x14ac:dyDescent="0.3">
      <c r="A273" s="20" t="s">
        <v>5710</v>
      </c>
      <c r="B273" s="20">
        <v>5</v>
      </c>
    </row>
    <row r="274" spans="1:2" ht="12" customHeight="1" x14ac:dyDescent="0.3">
      <c r="A274" s="20" t="s">
        <v>4656</v>
      </c>
      <c r="B274" s="20">
        <v>2</v>
      </c>
    </row>
    <row r="275" spans="1:2" ht="12" customHeight="1" x14ac:dyDescent="0.3">
      <c r="A275" s="20" t="s">
        <v>5711</v>
      </c>
      <c r="B275" s="20">
        <v>3</v>
      </c>
    </row>
    <row r="276" spans="1:2" ht="12" customHeight="1" x14ac:dyDescent="0.3">
      <c r="A276" s="20" t="s">
        <v>1370</v>
      </c>
      <c r="B276" s="20">
        <v>6</v>
      </c>
    </row>
    <row r="277" spans="1:2" ht="12" customHeight="1" x14ac:dyDescent="0.3">
      <c r="A277" s="20" t="s">
        <v>7701</v>
      </c>
      <c r="B277" s="20">
        <v>10</v>
      </c>
    </row>
    <row r="278" spans="1:2" ht="12" customHeight="1" x14ac:dyDescent="0.3">
      <c r="A278" s="20" t="s">
        <v>4657</v>
      </c>
      <c r="B278" s="20">
        <v>4</v>
      </c>
    </row>
    <row r="279" spans="1:2" ht="12" customHeight="1" x14ac:dyDescent="0.3">
      <c r="A279" s="20" t="s">
        <v>4713</v>
      </c>
      <c r="B279" s="20">
        <v>2</v>
      </c>
    </row>
    <row r="280" spans="1:2" ht="12" customHeight="1" x14ac:dyDescent="0.3">
      <c r="A280" s="20" t="s">
        <v>1513</v>
      </c>
      <c r="B280" s="20">
        <v>2</v>
      </c>
    </row>
    <row r="281" spans="1:2" ht="12" customHeight="1" x14ac:dyDescent="0.3">
      <c r="A281" s="20" t="s">
        <v>3641</v>
      </c>
      <c r="B281" s="20">
        <v>1</v>
      </c>
    </row>
    <row r="282" spans="1:2" ht="12" customHeight="1" x14ac:dyDescent="0.3">
      <c r="A282" s="20" t="s">
        <v>6157</v>
      </c>
      <c r="B282" s="20">
        <v>15</v>
      </c>
    </row>
    <row r="283" spans="1:2" ht="12" customHeight="1" x14ac:dyDescent="0.3">
      <c r="A283" s="20" t="s">
        <v>6550</v>
      </c>
      <c r="B283" s="20">
        <v>5</v>
      </c>
    </row>
    <row r="284" spans="1:2" ht="12" customHeight="1" x14ac:dyDescent="0.3">
      <c r="A284" s="20" t="s">
        <v>5038</v>
      </c>
      <c r="B284" s="20">
        <v>52</v>
      </c>
    </row>
    <row r="285" spans="1:2" ht="12" customHeight="1" x14ac:dyDescent="0.3">
      <c r="A285" s="20" t="s">
        <v>6003</v>
      </c>
      <c r="B285" s="20">
        <v>2</v>
      </c>
    </row>
    <row r="286" spans="1:2" ht="12" customHeight="1" x14ac:dyDescent="0.3">
      <c r="A286" s="20" t="s">
        <v>3642</v>
      </c>
      <c r="B286" s="20">
        <v>1</v>
      </c>
    </row>
    <row r="287" spans="1:2" ht="12" customHeight="1" x14ac:dyDescent="0.3">
      <c r="A287" s="20" t="s">
        <v>3430</v>
      </c>
      <c r="B287" s="20">
        <v>3</v>
      </c>
    </row>
    <row r="288" spans="1:2" ht="12" customHeight="1" x14ac:dyDescent="0.3">
      <c r="A288" s="20" t="s">
        <v>5881</v>
      </c>
      <c r="B288" s="20">
        <v>2</v>
      </c>
    </row>
    <row r="289" spans="1:2" ht="12" customHeight="1" x14ac:dyDescent="0.3">
      <c r="A289" s="20" t="s">
        <v>5077</v>
      </c>
      <c r="B289" s="20">
        <v>5</v>
      </c>
    </row>
    <row r="290" spans="1:2" ht="12" customHeight="1" x14ac:dyDescent="0.3">
      <c r="A290" s="20" t="s">
        <v>6309</v>
      </c>
      <c r="B290" s="20">
        <v>9</v>
      </c>
    </row>
    <row r="291" spans="1:2" ht="12" customHeight="1" x14ac:dyDescent="0.3">
      <c r="A291" s="20" t="s">
        <v>7150</v>
      </c>
      <c r="B291" s="20">
        <v>14</v>
      </c>
    </row>
    <row r="292" spans="1:2" ht="12" customHeight="1" x14ac:dyDescent="0.3">
      <c r="A292" s="20" t="s">
        <v>728</v>
      </c>
      <c r="B292" s="20">
        <v>1</v>
      </c>
    </row>
    <row r="293" spans="1:2" ht="12" customHeight="1" x14ac:dyDescent="0.3">
      <c r="A293" s="20" t="s">
        <v>3591</v>
      </c>
      <c r="B293" s="20">
        <v>3</v>
      </c>
    </row>
    <row r="294" spans="1:2" ht="12" customHeight="1" x14ac:dyDescent="0.3">
      <c r="A294" s="20" t="s">
        <v>7507</v>
      </c>
      <c r="B294" s="20">
        <v>4</v>
      </c>
    </row>
    <row r="295" spans="1:2" ht="12" customHeight="1" x14ac:dyDescent="0.3">
      <c r="A295" s="20" t="s">
        <v>313</v>
      </c>
      <c r="B295" s="20">
        <v>1</v>
      </c>
    </row>
    <row r="296" spans="1:2" ht="12" customHeight="1" x14ac:dyDescent="0.3">
      <c r="A296" s="20" t="s">
        <v>7586</v>
      </c>
      <c r="B296" s="20">
        <v>8</v>
      </c>
    </row>
    <row r="297" spans="1:2" ht="12" customHeight="1" x14ac:dyDescent="0.3">
      <c r="A297" s="20" t="s">
        <v>3141</v>
      </c>
      <c r="B297" s="20">
        <v>3</v>
      </c>
    </row>
    <row r="298" spans="1:2" ht="12" customHeight="1" x14ac:dyDescent="0.3">
      <c r="A298" s="20" t="s">
        <v>5078</v>
      </c>
      <c r="B298" s="20">
        <v>6</v>
      </c>
    </row>
    <row r="299" spans="1:2" ht="12" customHeight="1" x14ac:dyDescent="0.3">
      <c r="A299" s="20" t="s">
        <v>1729</v>
      </c>
      <c r="B299" s="20">
        <v>4</v>
      </c>
    </row>
    <row r="300" spans="1:2" ht="12" customHeight="1" x14ac:dyDescent="0.3">
      <c r="A300" s="20" t="s">
        <v>4611</v>
      </c>
      <c r="B300" s="20">
        <v>9</v>
      </c>
    </row>
    <row r="301" spans="1:2" ht="12" customHeight="1" x14ac:dyDescent="0.3">
      <c r="A301" s="20" t="s">
        <v>5365</v>
      </c>
      <c r="B301" s="20">
        <v>3</v>
      </c>
    </row>
    <row r="302" spans="1:2" ht="12" customHeight="1" x14ac:dyDescent="0.3">
      <c r="A302" s="20" t="s">
        <v>4432</v>
      </c>
      <c r="B302" s="20">
        <v>5</v>
      </c>
    </row>
    <row r="303" spans="1:2" ht="12" customHeight="1" x14ac:dyDescent="0.3">
      <c r="A303" s="20" t="s">
        <v>4924</v>
      </c>
      <c r="B303" s="20">
        <v>1</v>
      </c>
    </row>
    <row r="304" spans="1:2" ht="12" customHeight="1" x14ac:dyDescent="0.3">
      <c r="A304" s="20" t="s">
        <v>1233</v>
      </c>
      <c r="B304" s="20">
        <v>9</v>
      </c>
    </row>
    <row r="305" spans="1:2" ht="12" customHeight="1" x14ac:dyDescent="0.3">
      <c r="A305" s="20" t="s">
        <v>2720</v>
      </c>
      <c r="B305" s="20">
        <v>12</v>
      </c>
    </row>
    <row r="306" spans="1:2" ht="12" customHeight="1" x14ac:dyDescent="0.3">
      <c r="A306" s="20" t="s">
        <v>3842</v>
      </c>
      <c r="B306" s="20">
        <v>11</v>
      </c>
    </row>
    <row r="307" spans="1:2" ht="12" customHeight="1" x14ac:dyDescent="0.3">
      <c r="A307" s="20" t="s">
        <v>2876</v>
      </c>
      <c r="B307" s="20">
        <v>5</v>
      </c>
    </row>
    <row r="308" spans="1:2" ht="12" customHeight="1" x14ac:dyDescent="0.3">
      <c r="A308" s="20" t="s">
        <v>1589</v>
      </c>
      <c r="B308" s="20">
        <v>6</v>
      </c>
    </row>
    <row r="309" spans="1:2" ht="12" customHeight="1" x14ac:dyDescent="0.3">
      <c r="A309" s="20" t="s">
        <v>2665</v>
      </c>
      <c r="B309" s="20">
        <v>16</v>
      </c>
    </row>
    <row r="310" spans="1:2" ht="12" customHeight="1" x14ac:dyDescent="0.3">
      <c r="A310" s="20" t="s">
        <v>2975</v>
      </c>
      <c r="B310" s="20">
        <v>9</v>
      </c>
    </row>
    <row r="311" spans="1:2" ht="12" customHeight="1" x14ac:dyDescent="0.3">
      <c r="A311" s="20" t="s">
        <v>7326</v>
      </c>
      <c r="B311" s="20">
        <v>1</v>
      </c>
    </row>
    <row r="312" spans="1:2" ht="12" customHeight="1" x14ac:dyDescent="0.3">
      <c r="A312" s="20" t="s">
        <v>7508</v>
      </c>
      <c r="B312" s="20">
        <v>2</v>
      </c>
    </row>
    <row r="313" spans="1:2" ht="12" customHeight="1" x14ac:dyDescent="0.3">
      <c r="A313" s="20" t="s">
        <v>5033</v>
      </c>
      <c r="B313" s="20">
        <v>30</v>
      </c>
    </row>
    <row r="314" spans="1:2" ht="12" customHeight="1" x14ac:dyDescent="0.3">
      <c r="A314" s="20" t="s">
        <v>1514</v>
      </c>
      <c r="B314" s="20">
        <v>3</v>
      </c>
    </row>
    <row r="315" spans="1:2" ht="12" customHeight="1" x14ac:dyDescent="0.3">
      <c r="A315" s="20" t="s">
        <v>1730</v>
      </c>
      <c r="B315" s="20">
        <v>4</v>
      </c>
    </row>
    <row r="316" spans="1:2" ht="12" customHeight="1" x14ac:dyDescent="0.3">
      <c r="A316" s="20" t="s">
        <v>6773</v>
      </c>
      <c r="B316" s="20">
        <v>7</v>
      </c>
    </row>
    <row r="317" spans="1:2" ht="12" customHeight="1" x14ac:dyDescent="0.3">
      <c r="A317" s="20" t="s">
        <v>6892</v>
      </c>
      <c r="B317" s="20">
        <v>2</v>
      </c>
    </row>
    <row r="318" spans="1:2" ht="12" customHeight="1" x14ac:dyDescent="0.3">
      <c r="A318" s="20" t="s">
        <v>2169</v>
      </c>
      <c r="B318" s="20">
        <v>2</v>
      </c>
    </row>
    <row r="319" spans="1:2" ht="12" customHeight="1" x14ac:dyDescent="0.3">
      <c r="A319" s="20" t="s">
        <v>3775</v>
      </c>
      <c r="B319" s="20">
        <v>10</v>
      </c>
    </row>
    <row r="320" spans="1:2" ht="12" customHeight="1" x14ac:dyDescent="0.3">
      <c r="A320" s="20" t="s">
        <v>1590</v>
      </c>
      <c r="B320" s="20">
        <v>19</v>
      </c>
    </row>
    <row r="321" spans="1:2" ht="12" customHeight="1" x14ac:dyDescent="0.3">
      <c r="A321" s="20" t="s">
        <v>4364</v>
      </c>
      <c r="B321" s="20">
        <v>97</v>
      </c>
    </row>
    <row r="322" spans="1:2" ht="12" customHeight="1" x14ac:dyDescent="0.3">
      <c r="A322" s="20" t="s">
        <v>1371</v>
      </c>
      <c r="B322" s="20">
        <v>1</v>
      </c>
    </row>
    <row r="323" spans="1:2" ht="12" customHeight="1" x14ac:dyDescent="0.3">
      <c r="A323" s="20" t="s">
        <v>4051</v>
      </c>
      <c r="B323" s="20">
        <v>9</v>
      </c>
    </row>
    <row r="324" spans="1:2" ht="12" customHeight="1" x14ac:dyDescent="0.3">
      <c r="A324" s="20" t="s">
        <v>4105</v>
      </c>
      <c r="B324" s="20">
        <v>24</v>
      </c>
    </row>
    <row r="325" spans="1:2" ht="12" customHeight="1" x14ac:dyDescent="0.3">
      <c r="A325" s="20" t="s">
        <v>483</v>
      </c>
      <c r="B325" s="20">
        <v>1</v>
      </c>
    </row>
    <row r="326" spans="1:2" ht="12" customHeight="1" x14ac:dyDescent="0.3">
      <c r="A326" s="20" t="s">
        <v>484</v>
      </c>
      <c r="B326" s="20">
        <v>1</v>
      </c>
    </row>
    <row r="327" spans="1:2" ht="12" customHeight="1" x14ac:dyDescent="0.3">
      <c r="A327" s="20" t="s">
        <v>6693</v>
      </c>
      <c r="B327" s="20">
        <v>1</v>
      </c>
    </row>
    <row r="328" spans="1:2" ht="12" customHeight="1" x14ac:dyDescent="0.3">
      <c r="A328" s="20" t="s">
        <v>5366</v>
      </c>
      <c r="B328" s="20">
        <v>2</v>
      </c>
    </row>
    <row r="329" spans="1:2" ht="12" customHeight="1" x14ac:dyDescent="0.3">
      <c r="A329" s="20" t="s">
        <v>5882</v>
      </c>
      <c r="B329" s="20">
        <v>25</v>
      </c>
    </row>
    <row r="330" spans="1:2" ht="12" customHeight="1" x14ac:dyDescent="0.3">
      <c r="A330" s="20" t="s">
        <v>3378</v>
      </c>
      <c r="B330" s="20">
        <v>6</v>
      </c>
    </row>
    <row r="331" spans="1:2" ht="12" customHeight="1" x14ac:dyDescent="0.3">
      <c r="A331" s="20" t="s">
        <v>4925</v>
      </c>
      <c r="B331" s="20">
        <v>21</v>
      </c>
    </row>
    <row r="332" spans="1:2" ht="12" customHeight="1" x14ac:dyDescent="0.3">
      <c r="A332" s="20" t="s">
        <v>5367</v>
      </c>
      <c r="B332" s="20">
        <v>1</v>
      </c>
    </row>
    <row r="333" spans="1:2" ht="12" customHeight="1" x14ac:dyDescent="0.3">
      <c r="A333" s="20" t="s">
        <v>5607</v>
      </c>
      <c r="B333" s="20">
        <v>6</v>
      </c>
    </row>
    <row r="334" spans="1:2" ht="12" customHeight="1" x14ac:dyDescent="0.3">
      <c r="A334" s="20" t="s">
        <v>11</v>
      </c>
      <c r="B334" s="20">
        <v>1</v>
      </c>
    </row>
    <row r="335" spans="1:2" ht="12" customHeight="1" x14ac:dyDescent="0.3">
      <c r="A335" s="20" t="s">
        <v>7411</v>
      </c>
      <c r="B335" s="20">
        <v>2</v>
      </c>
    </row>
    <row r="336" spans="1:2" ht="12" customHeight="1" x14ac:dyDescent="0.3">
      <c r="A336" s="20" t="s">
        <v>1097</v>
      </c>
      <c r="B336" s="20">
        <v>2</v>
      </c>
    </row>
    <row r="337" spans="1:2" ht="12" customHeight="1" x14ac:dyDescent="0.3">
      <c r="A337" s="20" t="s">
        <v>4785</v>
      </c>
      <c r="B337" s="20">
        <v>1</v>
      </c>
    </row>
    <row r="338" spans="1:2" ht="12" customHeight="1" x14ac:dyDescent="0.3">
      <c r="A338" s="20" t="s">
        <v>1591</v>
      </c>
      <c r="B338" s="20">
        <v>10</v>
      </c>
    </row>
    <row r="339" spans="1:2" ht="12" customHeight="1" x14ac:dyDescent="0.3">
      <c r="A339" s="20" t="s">
        <v>394</v>
      </c>
      <c r="B339" s="20">
        <v>3</v>
      </c>
    </row>
    <row r="340" spans="1:2" ht="12" customHeight="1" x14ac:dyDescent="0.3">
      <c r="A340" s="20" t="s">
        <v>6412</v>
      </c>
      <c r="B340" s="20">
        <v>1</v>
      </c>
    </row>
    <row r="341" spans="1:2" ht="12" customHeight="1" x14ac:dyDescent="0.3">
      <c r="A341" s="20" t="s">
        <v>3643</v>
      </c>
      <c r="B341" s="20">
        <v>1</v>
      </c>
    </row>
    <row r="342" spans="1:2" ht="12" customHeight="1" x14ac:dyDescent="0.3">
      <c r="A342" s="20" t="s">
        <v>7587</v>
      </c>
      <c r="B342" s="20">
        <v>1</v>
      </c>
    </row>
    <row r="343" spans="1:2" ht="12" customHeight="1" x14ac:dyDescent="0.3">
      <c r="A343" s="20" t="s">
        <v>1170</v>
      </c>
      <c r="B343" s="20">
        <v>1</v>
      </c>
    </row>
    <row r="344" spans="1:2" ht="12" customHeight="1" x14ac:dyDescent="0.3">
      <c r="A344" s="20" t="s">
        <v>5079</v>
      </c>
      <c r="B344" s="20">
        <v>3</v>
      </c>
    </row>
    <row r="345" spans="1:2" ht="12" customHeight="1" x14ac:dyDescent="0.3">
      <c r="A345" s="20" t="s">
        <v>3712</v>
      </c>
      <c r="B345" s="20">
        <v>1</v>
      </c>
    </row>
    <row r="346" spans="1:2" ht="12" customHeight="1" x14ac:dyDescent="0.3">
      <c r="A346" s="20" t="s">
        <v>6310</v>
      </c>
      <c r="B346" s="20">
        <v>4</v>
      </c>
    </row>
    <row r="347" spans="1:2" ht="12" customHeight="1" x14ac:dyDescent="0.3">
      <c r="A347" s="20" t="s">
        <v>1098</v>
      </c>
      <c r="B347" s="20">
        <v>1</v>
      </c>
    </row>
    <row r="348" spans="1:2" ht="12" customHeight="1" x14ac:dyDescent="0.3">
      <c r="A348" s="20" t="s">
        <v>395</v>
      </c>
      <c r="B348" s="20">
        <v>15</v>
      </c>
    </row>
    <row r="349" spans="1:2" ht="12" customHeight="1" x14ac:dyDescent="0.3">
      <c r="A349" s="20" t="s">
        <v>1372</v>
      </c>
      <c r="B349" s="20">
        <v>4</v>
      </c>
    </row>
    <row r="350" spans="1:2" ht="12" customHeight="1" x14ac:dyDescent="0.3">
      <c r="A350" s="20" t="s">
        <v>5712</v>
      </c>
      <c r="B350" s="20">
        <v>2</v>
      </c>
    </row>
    <row r="351" spans="1:2" ht="12" customHeight="1" x14ac:dyDescent="0.3">
      <c r="A351" s="20" t="s">
        <v>5713</v>
      </c>
      <c r="B351" s="20">
        <v>2</v>
      </c>
    </row>
    <row r="352" spans="1:2" ht="12" customHeight="1" x14ac:dyDescent="0.3">
      <c r="A352" s="20" t="s">
        <v>5080</v>
      </c>
      <c r="B352" s="20">
        <v>8</v>
      </c>
    </row>
    <row r="353" spans="1:2" ht="12" customHeight="1" x14ac:dyDescent="0.3">
      <c r="A353" s="20" t="s">
        <v>7702</v>
      </c>
      <c r="B353" s="20">
        <v>2</v>
      </c>
    </row>
    <row r="354" spans="1:2" ht="12" customHeight="1" x14ac:dyDescent="0.3">
      <c r="A354" s="20" t="s">
        <v>7703</v>
      </c>
      <c r="B354" s="20">
        <v>3</v>
      </c>
    </row>
    <row r="355" spans="1:2" ht="12" customHeight="1" x14ac:dyDescent="0.3">
      <c r="A355" s="20" t="s">
        <v>4714</v>
      </c>
      <c r="B355" s="20">
        <v>3</v>
      </c>
    </row>
    <row r="356" spans="1:2" ht="12" customHeight="1" x14ac:dyDescent="0.3">
      <c r="A356" s="20" t="s">
        <v>846</v>
      </c>
      <c r="B356" s="20">
        <v>8</v>
      </c>
    </row>
    <row r="357" spans="1:2" ht="12" customHeight="1" x14ac:dyDescent="0.3">
      <c r="A357" s="20" t="s">
        <v>3281</v>
      </c>
      <c r="B357" s="20">
        <v>2</v>
      </c>
    </row>
    <row r="358" spans="1:2" ht="12" customHeight="1" x14ac:dyDescent="0.3">
      <c r="A358" s="20" t="s">
        <v>4530</v>
      </c>
      <c r="B358" s="20">
        <v>5</v>
      </c>
    </row>
    <row r="359" spans="1:2" ht="12" customHeight="1" x14ac:dyDescent="0.3">
      <c r="A359" s="20" t="s">
        <v>1234</v>
      </c>
      <c r="B359" s="20">
        <v>4</v>
      </c>
    </row>
    <row r="360" spans="1:2" ht="12" customHeight="1" x14ac:dyDescent="0.3">
      <c r="A360" s="20" t="s">
        <v>7704</v>
      </c>
      <c r="B360" s="20">
        <v>4</v>
      </c>
    </row>
    <row r="361" spans="1:2" ht="12" customHeight="1" x14ac:dyDescent="0.3">
      <c r="A361" s="20" t="s">
        <v>2976</v>
      </c>
      <c r="B361" s="20">
        <v>4</v>
      </c>
    </row>
    <row r="362" spans="1:2" ht="12" customHeight="1" x14ac:dyDescent="0.3">
      <c r="A362" s="20" t="s">
        <v>5273</v>
      </c>
      <c r="B362" s="20">
        <v>1</v>
      </c>
    </row>
    <row r="363" spans="1:2" ht="12" customHeight="1" x14ac:dyDescent="0.3">
      <c r="A363" s="20" t="s">
        <v>4926</v>
      </c>
      <c r="B363" s="20">
        <v>2</v>
      </c>
    </row>
    <row r="364" spans="1:2" ht="12" customHeight="1" x14ac:dyDescent="0.3">
      <c r="A364" s="20" t="s">
        <v>3431</v>
      </c>
      <c r="B364" s="20">
        <v>3</v>
      </c>
    </row>
    <row r="365" spans="1:2" ht="12" customHeight="1" x14ac:dyDescent="0.3">
      <c r="A365" s="20" t="s">
        <v>3432</v>
      </c>
      <c r="B365" s="20">
        <v>3</v>
      </c>
    </row>
    <row r="366" spans="1:2" ht="12" customHeight="1" x14ac:dyDescent="0.3">
      <c r="A366" s="20" t="s">
        <v>4927</v>
      </c>
      <c r="B366" s="20">
        <v>14</v>
      </c>
    </row>
    <row r="367" spans="1:2" ht="12" customHeight="1" x14ac:dyDescent="0.3">
      <c r="A367" s="20" t="s">
        <v>1968</v>
      </c>
      <c r="B367" s="20">
        <v>5</v>
      </c>
    </row>
    <row r="368" spans="1:2" ht="12" customHeight="1" x14ac:dyDescent="0.3">
      <c r="A368" s="20" t="s">
        <v>1171</v>
      </c>
      <c r="B368" s="20">
        <v>1</v>
      </c>
    </row>
    <row r="369" spans="1:2" ht="12" customHeight="1" x14ac:dyDescent="0.3">
      <c r="A369" s="20" t="s">
        <v>7327</v>
      </c>
      <c r="B369" s="20">
        <v>11</v>
      </c>
    </row>
    <row r="370" spans="1:2" ht="12" customHeight="1" x14ac:dyDescent="0.3">
      <c r="A370" s="20" t="s">
        <v>1731</v>
      </c>
      <c r="B370" s="20">
        <v>2</v>
      </c>
    </row>
    <row r="371" spans="1:2" ht="12" customHeight="1" x14ac:dyDescent="0.3">
      <c r="A371" s="20" t="s">
        <v>7412</v>
      </c>
      <c r="B371" s="20">
        <v>3</v>
      </c>
    </row>
    <row r="372" spans="1:2" ht="12" customHeight="1" x14ac:dyDescent="0.3">
      <c r="A372" s="20" t="s">
        <v>5790</v>
      </c>
      <c r="B372" s="20">
        <v>32</v>
      </c>
    </row>
    <row r="373" spans="1:2" ht="12" customHeight="1" x14ac:dyDescent="0.3">
      <c r="A373" s="20" t="s">
        <v>3282</v>
      </c>
      <c r="B373" s="20">
        <v>5</v>
      </c>
    </row>
    <row r="374" spans="1:2" ht="12" customHeight="1" x14ac:dyDescent="0.3">
      <c r="A374" s="20" t="s">
        <v>2977</v>
      </c>
      <c r="B374" s="20">
        <v>24</v>
      </c>
    </row>
    <row r="375" spans="1:2" ht="12" customHeight="1" x14ac:dyDescent="0.3">
      <c r="A375" s="20" t="s">
        <v>6004</v>
      </c>
      <c r="B375" s="20">
        <v>9</v>
      </c>
    </row>
    <row r="376" spans="1:2" ht="12" customHeight="1" x14ac:dyDescent="0.3">
      <c r="A376" s="20" t="s">
        <v>4398</v>
      </c>
      <c r="B376" s="20">
        <v>8</v>
      </c>
    </row>
    <row r="377" spans="1:2" ht="12" customHeight="1" x14ac:dyDescent="0.3">
      <c r="A377" s="20" t="s">
        <v>4715</v>
      </c>
      <c r="B377" s="20">
        <v>52</v>
      </c>
    </row>
    <row r="378" spans="1:2" ht="12" customHeight="1" x14ac:dyDescent="0.3">
      <c r="A378" s="20" t="s">
        <v>6158</v>
      </c>
      <c r="B378" s="20">
        <v>6</v>
      </c>
    </row>
    <row r="379" spans="1:2" ht="12" customHeight="1" x14ac:dyDescent="0.3">
      <c r="A379" s="20" t="s">
        <v>4847</v>
      </c>
      <c r="B379" s="20">
        <v>2</v>
      </c>
    </row>
    <row r="380" spans="1:2" ht="12" customHeight="1" x14ac:dyDescent="0.3">
      <c r="A380" s="20" t="s">
        <v>2978</v>
      </c>
      <c r="B380" s="20">
        <v>6</v>
      </c>
    </row>
    <row r="381" spans="1:2" ht="12" customHeight="1" x14ac:dyDescent="0.3">
      <c r="A381" s="20" t="s">
        <v>2979</v>
      </c>
      <c r="B381" s="20">
        <v>1</v>
      </c>
    </row>
    <row r="382" spans="1:2" ht="12" customHeight="1" x14ac:dyDescent="0.3">
      <c r="A382" s="20" t="s">
        <v>314</v>
      </c>
      <c r="B382" s="20">
        <v>2</v>
      </c>
    </row>
    <row r="383" spans="1:2" ht="12" customHeight="1" x14ac:dyDescent="0.3">
      <c r="A383" s="20" t="s">
        <v>2459</v>
      </c>
      <c r="B383" s="20">
        <v>8</v>
      </c>
    </row>
    <row r="384" spans="1:2" ht="12" customHeight="1" x14ac:dyDescent="0.3">
      <c r="A384" s="20" t="s">
        <v>3142</v>
      </c>
      <c r="B384" s="20">
        <v>8</v>
      </c>
    </row>
    <row r="385" spans="1:2" ht="12" customHeight="1" x14ac:dyDescent="0.3">
      <c r="A385" s="20" t="s">
        <v>1592</v>
      </c>
      <c r="B385" s="20">
        <v>7</v>
      </c>
    </row>
    <row r="386" spans="1:2" ht="12" customHeight="1" x14ac:dyDescent="0.3">
      <c r="A386" s="20" t="s">
        <v>7485</v>
      </c>
      <c r="B386" s="20">
        <v>22</v>
      </c>
    </row>
    <row r="387" spans="1:2" ht="12" customHeight="1" x14ac:dyDescent="0.3">
      <c r="A387" s="20" t="s">
        <v>4467</v>
      </c>
      <c r="B387" s="20">
        <v>32</v>
      </c>
    </row>
    <row r="388" spans="1:2" ht="12" customHeight="1" x14ac:dyDescent="0.3">
      <c r="A388" s="20" t="s">
        <v>1373</v>
      </c>
      <c r="B388" s="20">
        <v>3</v>
      </c>
    </row>
    <row r="389" spans="1:2" ht="12" customHeight="1" x14ac:dyDescent="0.3">
      <c r="A389" s="20" t="s">
        <v>7509</v>
      </c>
      <c r="B389" s="20">
        <v>1</v>
      </c>
    </row>
    <row r="390" spans="1:2" ht="12" customHeight="1" x14ac:dyDescent="0.3">
      <c r="A390" s="20" t="s">
        <v>7215</v>
      </c>
      <c r="B390" s="20">
        <v>5</v>
      </c>
    </row>
    <row r="391" spans="1:2" ht="12" customHeight="1" x14ac:dyDescent="0.3">
      <c r="A391" s="20" t="s">
        <v>729</v>
      </c>
      <c r="B391" s="20">
        <v>78</v>
      </c>
    </row>
    <row r="392" spans="1:2" ht="12" customHeight="1" x14ac:dyDescent="0.3">
      <c r="A392" s="20" t="s">
        <v>7510</v>
      </c>
      <c r="B392" s="20">
        <v>1</v>
      </c>
    </row>
    <row r="393" spans="1:2" ht="12" customHeight="1" x14ac:dyDescent="0.3">
      <c r="A393" s="20" t="s">
        <v>5167</v>
      </c>
      <c r="B393" s="20">
        <v>2</v>
      </c>
    </row>
    <row r="394" spans="1:2" ht="12" customHeight="1" x14ac:dyDescent="0.3">
      <c r="A394" s="20" t="s">
        <v>6413</v>
      </c>
      <c r="B394" s="20">
        <v>6</v>
      </c>
    </row>
    <row r="395" spans="1:2" ht="12" customHeight="1" x14ac:dyDescent="0.3">
      <c r="A395" s="20" t="s">
        <v>6005</v>
      </c>
      <c r="B395" s="20">
        <v>3</v>
      </c>
    </row>
    <row r="396" spans="1:2" ht="12" customHeight="1" x14ac:dyDescent="0.3">
      <c r="A396" s="20" t="s">
        <v>5368</v>
      </c>
      <c r="B396" s="20">
        <v>12</v>
      </c>
    </row>
    <row r="397" spans="1:2" ht="12" customHeight="1" x14ac:dyDescent="0.3">
      <c r="A397" s="20" t="s">
        <v>5081</v>
      </c>
      <c r="B397" s="20">
        <v>6</v>
      </c>
    </row>
    <row r="398" spans="1:2" ht="12" customHeight="1" x14ac:dyDescent="0.3">
      <c r="A398" s="20" t="s">
        <v>6006</v>
      </c>
      <c r="B398" s="20">
        <v>1</v>
      </c>
    </row>
    <row r="399" spans="1:2" ht="12" customHeight="1" x14ac:dyDescent="0.3">
      <c r="A399" s="20" t="s">
        <v>5274</v>
      </c>
      <c r="B399" s="20">
        <v>14</v>
      </c>
    </row>
    <row r="400" spans="1:2" ht="12" customHeight="1" x14ac:dyDescent="0.3">
      <c r="A400" s="20" t="s">
        <v>5883</v>
      </c>
      <c r="B400" s="20">
        <v>10</v>
      </c>
    </row>
    <row r="401" spans="1:2" ht="12" customHeight="1" x14ac:dyDescent="0.3">
      <c r="A401" s="20" t="s">
        <v>4531</v>
      </c>
      <c r="B401" s="20">
        <v>2</v>
      </c>
    </row>
    <row r="402" spans="1:2" ht="12" customHeight="1" x14ac:dyDescent="0.3">
      <c r="A402" s="20" t="s">
        <v>3433</v>
      </c>
      <c r="B402" s="20">
        <v>3</v>
      </c>
    </row>
    <row r="403" spans="1:2" ht="12" customHeight="1" x14ac:dyDescent="0.3">
      <c r="A403" s="20" t="s">
        <v>7413</v>
      </c>
      <c r="B403" s="20">
        <v>2</v>
      </c>
    </row>
    <row r="404" spans="1:2" ht="12" customHeight="1" x14ac:dyDescent="0.3">
      <c r="A404" s="20" t="s">
        <v>7301</v>
      </c>
      <c r="B404" s="20">
        <v>41</v>
      </c>
    </row>
    <row r="405" spans="1:2" ht="12" customHeight="1" x14ac:dyDescent="0.3">
      <c r="A405" s="20" t="s">
        <v>6007</v>
      </c>
      <c r="B405" s="20">
        <v>2</v>
      </c>
    </row>
    <row r="406" spans="1:2" ht="12" customHeight="1" x14ac:dyDescent="0.3">
      <c r="A406" s="20" t="s">
        <v>4196</v>
      </c>
      <c r="B406" s="20">
        <v>14</v>
      </c>
    </row>
    <row r="407" spans="1:2" ht="12" customHeight="1" x14ac:dyDescent="0.3">
      <c r="A407" s="20" t="s">
        <v>1099</v>
      </c>
      <c r="B407" s="20">
        <v>1</v>
      </c>
    </row>
    <row r="408" spans="1:2" ht="12" customHeight="1" x14ac:dyDescent="0.3">
      <c r="A408" s="20" t="s">
        <v>3644</v>
      </c>
      <c r="B408" s="20">
        <v>2</v>
      </c>
    </row>
    <row r="409" spans="1:2" ht="12" customHeight="1" x14ac:dyDescent="0.3">
      <c r="A409" s="20" t="s">
        <v>3085</v>
      </c>
      <c r="B409" s="20">
        <v>4</v>
      </c>
    </row>
    <row r="410" spans="1:2" ht="12" customHeight="1" x14ac:dyDescent="0.3">
      <c r="A410" s="20" t="s">
        <v>5082</v>
      </c>
      <c r="B410" s="20">
        <v>3</v>
      </c>
    </row>
    <row r="411" spans="1:2" ht="12" customHeight="1" x14ac:dyDescent="0.3">
      <c r="A411" s="20" t="s">
        <v>7414</v>
      </c>
      <c r="B411" s="20">
        <v>1</v>
      </c>
    </row>
    <row r="412" spans="1:2" ht="12" customHeight="1" x14ac:dyDescent="0.3">
      <c r="A412" s="20" t="s">
        <v>3776</v>
      </c>
      <c r="B412" s="20">
        <v>3</v>
      </c>
    </row>
    <row r="413" spans="1:2" ht="12" customHeight="1" x14ac:dyDescent="0.3">
      <c r="A413" s="20" t="s">
        <v>7705</v>
      </c>
      <c r="B413" s="20">
        <v>1</v>
      </c>
    </row>
    <row r="414" spans="1:2" ht="12" customHeight="1" x14ac:dyDescent="0.3">
      <c r="A414" s="20" t="s">
        <v>5884</v>
      </c>
      <c r="B414" s="20">
        <v>7</v>
      </c>
    </row>
    <row r="415" spans="1:2" ht="12" customHeight="1" x14ac:dyDescent="0.3">
      <c r="A415" s="20" t="s">
        <v>5885</v>
      </c>
      <c r="B415" s="20">
        <v>72</v>
      </c>
    </row>
    <row r="416" spans="1:2" ht="12" customHeight="1" x14ac:dyDescent="0.3">
      <c r="A416" s="20" t="s">
        <v>1732</v>
      </c>
      <c r="B416" s="20">
        <v>1</v>
      </c>
    </row>
    <row r="417" spans="1:2" ht="12" customHeight="1" x14ac:dyDescent="0.3">
      <c r="A417" s="20" t="s">
        <v>5608</v>
      </c>
      <c r="B417" s="20">
        <v>51</v>
      </c>
    </row>
    <row r="418" spans="1:2" ht="12" customHeight="1" x14ac:dyDescent="0.3">
      <c r="A418" s="20" t="s">
        <v>6256</v>
      </c>
      <c r="B418" s="20">
        <v>8</v>
      </c>
    </row>
    <row r="419" spans="1:2" ht="12" customHeight="1" x14ac:dyDescent="0.3">
      <c r="A419" s="20" t="s">
        <v>5168</v>
      </c>
      <c r="B419" s="20">
        <v>48</v>
      </c>
    </row>
    <row r="420" spans="1:2" ht="12" customHeight="1" x14ac:dyDescent="0.3">
      <c r="A420" s="20" t="s">
        <v>3592</v>
      </c>
      <c r="B420" s="20">
        <v>9</v>
      </c>
    </row>
    <row r="421" spans="1:2" ht="12" customHeight="1" x14ac:dyDescent="0.3">
      <c r="A421" s="20" t="s">
        <v>1733</v>
      </c>
      <c r="B421" s="20">
        <v>1</v>
      </c>
    </row>
    <row r="422" spans="1:2" ht="12" customHeight="1" x14ac:dyDescent="0.3">
      <c r="A422" s="20" t="s">
        <v>12</v>
      </c>
      <c r="B422" s="20">
        <v>11</v>
      </c>
    </row>
    <row r="423" spans="1:2" ht="12" customHeight="1" x14ac:dyDescent="0.3">
      <c r="A423" s="20" t="s">
        <v>6414</v>
      </c>
      <c r="B423" s="20">
        <v>11</v>
      </c>
    </row>
    <row r="424" spans="1:2" ht="12" customHeight="1" x14ac:dyDescent="0.3">
      <c r="A424" s="20" t="s">
        <v>4558</v>
      </c>
      <c r="B424" s="20">
        <v>5</v>
      </c>
    </row>
    <row r="425" spans="1:2" ht="12" customHeight="1" x14ac:dyDescent="0.3">
      <c r="A425" s="20" t="s">
        <v>2721</v>
      </c>
      <c r="B425" s="20">
        <v>4</v>
      </c>
    </row>
    <row r="426" spans="1:2" ht="12" customHeight="1" x14ac:dyDescent="0.3">
      <c r="A426" s="20" t="s">
        <v>1172</v>
      </c>
      <c r="B426" s="20">
        <v>1</v>
      </c>
    </row>
    <row r="427" spans="1:2" ht="12" customHeight="1" x14ac:dyDescent="0.3">
      <c r="A427" s="20" t="s">
        <v>7302</v>
      </c>
      <c r="B427" s="20">
        <v>31</v>
      </c>
    </row>
    <row r="428" spans="1:2" ht="12" customHeight="1" x14ac:dyDescent="0.3">
      <c r="A428" s="20" t="s">
        <v>847</v>
      </c>
      <c r="B428" s="20">
        <v>1</v>
      </c>
    </row>
    <row r="429" spans="1:2" ht="12" customHeight="1" x14ac:dyDescent="0.3">
      <c r="A429" s="20" t="s">
        <v>1173</v>
      </c>
      <c r="B429" s="20">
        <v>2</v>
      </c>
    </row>
    <row r="430" spans="1:2" ht="12" customHeight="1" x14ac:dyDescent="0.3">
      <c r="A430" s="20" t="s">
        <v>1174</v>
      </c>
      <c r="B430" s="20">
        <v>2</v>
      </c>
    </row>
    <row r="431" spans="1:2" ht="12" customHeight="1" x14ac:dyDescent="0.3">
      <c r="A431" s="20" t="s">
        <v>13</v>
      </c>
      <c r="B431" s="20">
        <v>1</v>
      </c>
    </row>
    <row r="432" spans="1:2" ht="12" customHeight="1" x14ac:dyDescent="0.3">
      <c r="A432" s="20" t="s">
        <v>2351</v>
      </c>
      <c r="B432" s="20">
        <v>1</v>
      </c>
    </row>
    <row r="433" spans="1:2" ht="12" customHeight="1" x14ac:dyDescent="0.3">
      <c r="A433" s="20" t="s">
        <v>730</v>
      </c>
      <c r="B433" s="20">
        <v>1</v>
      </c>
    </row>
    <row r="434" spans="1:2" ht="12" customHeight="1" x14ac:dyDescent="0.3">
      <c r="A434" s="20" t="s">
        <v>3593</v>
      </c>
      <c r="B434" s="20">
        <v>12</v>
      </c>
    </row>
    <row r="435" spans="1:2" ht="12" customHeight="1" x14ac:dyDescent="0.3">
      <c r="A435" s="20" t="s">
        <v>1969</v>
      </c>
      <c r="B435" s="20">
        <v>3</v>
      </c>
    </row>
    <row r="436" spans="1:2" ht="12" customHeight="1" x14ac:dyDescent="0.3">
      <c r="A436" s="20" t="s">
        <v>1734</v>
      </c>
      <c r="B436" s="20">
        <v>5</v>
      </c>
    </row>
    <row r="437" spans="1:2" ht="12" customHeight="1" x14ac:dyDescent="0.3">
      <c r="A437" s="20" t="s">
        <v>1235</v>
      </c>
      <c r="B437" s="20">
        <v>3</v>
      </c>
    </row>
    <row r="438" spans="1:2" ht="12" customHeight="1" x14ac:dyDescent="0.3">
      <c r="A438" s="20" t="s">
        <v>1236</v>
      </c>
      <c r="B438" s="20">
        <v>1</v>
      </c>
    </row>
    <row r="439" spans="1:2" ht="12" customHeight="1" x14ac:dyDescent="0.3">
      <c r="A439" s="20" t="s">
        <v>1735</v>
      </c>
      <c r="B439" s="20">
        <v>1</v>
      </c>
    </row>
    <row r="440" spans="1:2" ht="12" customHeight="1" x14ac:dyDescent="0.3">
      <c r="A440" s="20" t="s">
        <v>1100</v>
      </c>
      <c r="B440" s="20">
        <v>2</v>
      </c>
    </row>
    <row r="441" spans="1:2" ht="12" customHeight="1" x14ac:dyDescent="0.3">
      <c r="A441" s="20" t="s">
        <v>5791</v>
      </c>
      <c r="B441" s="20">
        <v>26</v>
      </c>
    </row>
    <row r="442" spans="1:2" ht="12" customHeight="1" x14ac:dyDescent="0.3">
      <c r="A442" s="20" t="s">
        <v>3645</v>
      </c>
      <c r="B442" s="20">
        <v>2</v>
      </c>
    </row>
    <row r="443" spans="1:2" ht="12" customHeight="1" x14ac:dyDescent="0.3">
      <c r="A443" s="20" t="s">
        <v>7400</v>
      </c>
      <c r="B443" s="20">
        <v>2</v>
      </c>
    </row>
    <row r="444" spans="1:2" ht="12" customHeight="1" x14ac:dyDescent="0.3">
      <c r="A444" s="20" t="s">
        <v>2877</v>
      </c>
      <c r="B444" s="20">
        <v>3</v>
      </c>
    </row>
    <row r="445" spans="1:2" ht="12" customHeight="1" x14ac:dyDescent="0.3">
      <c r="A445" s="20" t="s">
        <v>2170</v>
      </c>
      <c r="B445" s="20">
        <v>1</v>
      </c>
    </row>
    <row r="446" spans="1:2" ht="12" customHeight="1" x14ac:dyDescent="0.3">
      <c r="A446" s="20" t="s">
        <v>3380</v>
      </c>
      <c r="B446" s="20">
        <v>13</v>
      </c>
    </row>
    <row r="447" spans="1:2" ht="12" customHeight="1" x14ac:dyDescent="0.3">
      <c r="A447" s="20" t="s">
        <v>4365</v>
      </c>
      <c r="B447" s="20">
        <v>3</v>
      </c>
    </row>
    <row r="448" spans="1:2" ht="12" customHeight="1" x14ac:dyDescent="0.3">
      <c r="A448" s="20" t="s">
        <v>7706</v>
      </c>
      <c r="B448" s="20">
        <v>3</v>
      </c>
    </row>
    <row r="449" spans="1:2" ht="12" customHeight="1" x14ac:dyDescent="0.3">
      <c r="A449" s="20" t="s">
        <v>6694</v>
      </c>
      <c r="B449" s="20">
        <v>5</v>
      </c>
    </row>
    <row r="450" spans="1:2" ht="12" customHeight="1" x14ac:dyDescent="0.3">
      <c r="A450" s="20" t="s">
        <v>6774</v>
      </c>
      <c r="B450" s="20">
        <v>2</v>
      </c>
    </row>
    <row r="451" spans="1:2" ht="12" customHeight="1" x14ac:dyDescent="0.3">
      <c r="A451" s="20" t="s">
        <v>6970</v>
      </c>
      <c r="B451" s="20">
        <v>55</v>
      </c>
    </row>
    <row r="452" spans="1:2" ht="12" customHeight="1" x14ac:dyDescent="0.3">
      <c r="A452" s="20" t="s">
        <v>4125</v>
      </c>
      <c r="B452" s="20">
        <v>19</v>
      </c>
    </row>
    <row r="453" spans="1:2" ht="12" customHeight="1" x14ac:dyDescent="0.3">
      <c r="A453" s="20" t="s">
        <v>6775</v>
      </c>
      <c r="B453" s="20">
        <v>12</v>
      </c>
    </row>
    <row r="454" spans="1:2" ht="12" customHeight="1" x14ac:dyDescent="0.3">
      <c r="A454" s="20" t="s">
        <v>4126</v>
      </c>
      <c r="B454" s="20">
        <v>2</v>
      </c>
    </row>
    <row r="455" spans="1:2" ht="12" customHeight="1" x14ac:dyDescent="0.3">
      <c r="A455" s="20" t="s">
        <v>2171</v>
      </c>
      <c r="B455" s="20">
        <v>1</v>
      </c>
    </row>
    <row r="456" spans="1:2" ht="12" customHeight="1" x14ac:dyDescent="0.3">
      <c r="A456" s="20" t="s">
        <v>3434</v>
      </c>
      <c r="B456" s="20">
        <v>5</v>
      </c>
    </row>
    <row r="457" spans="1:2" ht="12" customHeight="1" x14ac:dyDescent="0.3">
      <c r="A457" s="20" t="s">
        <v>485</v>
      </c>
      <c r="B457" s="20">
        <v>1</v>
      </c>
    </row>
    <row r="458" spans="1:2" ht="12" customHeight="1" x14ac:dyDescent="0.3">
      <c r="A458" s="20" t="s">
        <v>1736</v>
      </c>
      <c r="B458" s="20">
        <v>3</v>
      </c>
    </row>
    <row r="459" spans="1:2" ht="12" customHeight="1" x14ac:dyDescent="0.3">
      <c r="A459" s="20" t="s">
        <v>4215</v>
      </c>
      <c r="B459" s="20">
        <v>12</v>
      </c>
    </row>
    <row r="460" spans="1:2" ht="12" customHeight="1" x14ac:dyDescent="0.3">
      <c r="A460" s="20" t="s">
        <v>4267</v>
      </c>
      <c r="B460" s="20">
        <v>26</v>
      </c>
    </row>
    <row r="461" spans="1:2" ht="12" customHeight="1" x14ac:dyDescent="0.3">
      <c r="A461" s="20" t="s">
        <v>4142</v>
      </c>
      <c r="B461" s="20">
        <v>8</v>
      </c>
    </row>
    <row r="462" spans="1:2" ht="12" customHeight="1" x14ac:dyDescent="0.3">
      <c r="A462" s="20" t="s">
        <v>5554</v>
      </c>
      <c r="B462" s="20">
        <v>1</v>
      </c>
    </row>
    <row r="463" spans="1:2" ht="12" customHeight="1" x14ac:dyDescent="0.3">
      <c r="A463" s="20" t="s">
        <v>3283</v>
      </c>
      <c r="B463" s="20">
        <v>5</v>
      </c>
    </row>
    <row r="464" spans="1:2" ht="12" customHeight="1" x14ac:dyDescent="0.3">
      <c r="A464" s="20" t="s">
        <v>5886</v>
      </c>
      <c r="B464" s="20">
        <v>4</v>
      </c>
    </row>
    <row r="465" spans="1:2" ht="12" customHeight="1" x14ac:dyDescent="0.3">
      <c r="A465" s="20" t="s">
        <v>2352</v>
      </c>
      <c r="B465" s="20">
        <v>4</v>
      </c>
    </row>
    <row r="466" spans="1:2" ht="12" customHeight="1" x14ac:dyDescent="0.3">
      <c r="A466" s="20" t="s">
        <v>6311</v>
      </c>
      <c r="B466" s="20">
        <v>2</v>
      </c>
    </row>
    <row r="467" spans="1:2" ht="12" customHeight="1" x14ac:dyDescent="0.3">
      <c r="A467" s="20" t="s">
        <v>3381</v>
      </c>
      <c r="B467" s="20">
        <v>2</v>
      </c>
    </row>
    <row r="468" spans="1:2" ht="12" customHeight="1" x14ac:dyDescent="0.3">
      <c r="A468" s="20" t="s">
        <v>3962</v>
      </c>
      <c r="B468" s="20">
        <v>7</v>
      </c>
    </row>
    <row r="469" spans="1:2" ht="12" customHeight="1" x14ac:dyDescent="0.3">
      <c r="A469" s="20" t="s">
        <v>1970</v>
      </c>
      <c r="B469" s="20">
        <v>11</v>
      </c>
    </row>
    <row r="470" spans="1:2" ht="12" customHeight="1" x14ac:dyDescent="0.3">
      <c r="A470" s="20" t="s">
        <v>486</v>
      </c>
      <c r="B470" s="20">
        <v>5</v>
      </c>
    </row>
    <row r="471" spans="1:2" ht="12" customHeight="1" x14ac:dyDescent="0.3">
      <c r="A471" s="20" t="s">
        <v>2460</v>
      </c>
      <c r="B471" s="20">
        <v>7</v>
      </c>
    </row>
    <row r="472" spans="1:2" ht="12" customHeight="1" x14ac:dyDescent="0.3">
      <c r="A472" s="20" t="s">
        <v>4198</v>
      </c>
      <c r="B472" s="20">
        <v>4</v>
      </c>
    </row>
    <row r="473" spans="1:2" ht="12" customHeight="1" x14ac:dyDescent="0.3">
      <c r="A473" s="20" t="s">
        <v>4786</v>
      </c>
      <c r="B473" s="20">
        <v>5</v>
      </c>
    </row>
    <row r="474" spans="1:2" ht="12" customHeight="1" x14ac:dyDescent="0.3">
      <c r="A474" s="20" t="s">
        <v>1971</v>
      </c>
      <c r="B474" s="20">
        <v>4</v>
      </c>
    </row>
    <row r="475" spans="1:2" ht="12" customHeight="1" x14ac:dyDescent="0.3">
      <c r="A475" s="20" t="s">
        <v>5609</v>
      </c>
      <c r="B475" s="20">
        <v>3</v>
      </c>
    </row>
    <row r="476" spans="1:2" ht="12" customHeight="1" x14ac:dyDescent="0.3">
      <c r="A476" s="20" t="s">
        <v>5887</v>
      </c>
      <c r="B476" s="20">
        <v>4</v>
      </c>
    </row>
    <row r="477" spans="1:2" ht="12" customHeight="1" x14ac:dyDescent="0.3">
      <c r="A477" s="20" t="s">
        <v>14</v>
      </c>
      <c r="B477" s="20">
        <v>1</v>
      </c>
    </row>
    <row r="478" spans="1:2" ht="12" customHeight="1" x14ac:dyDescent="0.3">
      <c r="A478" s="20" t="s">
        <v>3963</v>
      </c>
      <c r="B478" s="20">
        <v>4</v>
      </c>
    </row>
    <row r="479" spans="1:2" ht="12" customHeight="1" x14ac:dyDescent="0.3">
      <c r="A479" s="20" t="s">
        <v>3646</v>
      </c>
      <c r="B479" s="20">
        <v>1</v>
      </c>
    </row>
    <row r="480" spans="1:2" ht="12" customHeight="1" x14ac:dyDescent="0.3">
      <c r="A480" s="20" t="s">
        <v>15</v>
      </c>
      <c r="B480" s="20">
        <v>3</v>
      </c>
    </row>
    <row r="481" spans="1:2" ht="12" customHeight="1" x14ac:dyDescent="0.3">
      <c r="A481" s="20" t="s">
        <v>731</v>
      </c>
      <c r="B481" s="20">
        <v>1</v>
      </c>
    </row>
    <row r="482" spans="1:2" ht="12" customHeight="1" x14ac:dyDescent="0.3">
      <c r="A482" s="20" t="s">
        <v>16</v>
      </c>
      <c r="B482" s="20">
        <v>1</v>
      </c>
    </row>
    <row r="483" spans="1:2" ht="12" customHeight="1" x14ac:dyDescent="0.3">
      <c r="A483" s="20" t="s">
        <v>487</v>
      </c>
      <c r="B483" s="20">
        <v>1</v>
      </c>
    </row>
    <row r="484" spans="1:2" ht="12" customHeight="1" x14ac:dyDescent="0.3">
      <c r="A484" s="20" t="s">
        <v>17</v>
      </c>
      <c r="B484" s="20">
        <v>4</v>
      </c>
    </row>
    <row r="485" spans="1:2" ht="12" customHeight="1" x14ac:dyDescent="0.3">
      <c r="A485" s="20" t="s">
        <v>6971</v>
      </c>
      <c r="B485" s="20">
        <v>7</v>
      </c>
    </row>
    <row r="486" spans="1:2" ht="12" customHeight="1" x14ac:dyDescent="0.3">
      <c r="A486" s="20" t="s">
        <v>3713</v>
      </c>
      <c r="B486" s="20">
        <v>1</v>
      </c>
    </row>
    <row r="487" spans="1:2" ht="12" customHeight="1" x14ac:dyDescent="0.3">
      <c r="A487" s="20" t="s">
        <v>2523</v>
      </c>
      <c r="B487" s="20">
        <v>3</v>
      </c>
    </row>
    <row r="488" spans="1:2" ht="12" customHeight="1" x14ac:dyDescent="0.3">
      <c r="A488" s="20" t="s">
        <v>7588</v>
      </c>
      <c r="B488" s="20">
        <v>1</v>
      </c>
    </row>
    <row r="489" spans="1:2" ht="12" customHeight="1" x14ac:dyDescent="0.3">
      <c r="A489" s="20" t="s">
        <v>18</v>
      </c>
      <c r="B489" s="20">
        <v>1</v>
      </c>
    </row>
    <row r="490" spans="1:2" ht="12" customHeight="1" x14ac:dyDescent="0.3">
      <c r="A490" s="20" t="s">
        <v>315</v>
      </c>
      <c r="B490" s="20">
        <v>1</v>
      </c>
    </row>
    <row r="491" spans="1:2" ht="12" customHeight="1" x14ac:dyDescent="0.3">
      <c r="A491" s="20" t="s">
        <v>316</v>
      </c>
      <c r="B491" s="20">
        <v>1</v>
      </c>
    </row>
    <row r="492" spans="1:2" ht="12" customHeight="1" x14ac:dyDescent="0.3">
      <c r="A492" s="20" t="s">
        <v>5169</v>
      </c>
      <c r="B492" s="20">
        <v>5</v>
      </c>
    </row>
    <row r="493" spans="1:2" ht="12" customHeight="1" x14ac:dyDescent="0.3">
      <c r="A493" s="20" t="s">
        <v>6415</v>
      </c>
      <c r="B493" s="20">
        <v>2</v>
      </c>
    </row>
    <row r="494" spans="1:2" ht="12" customHeight="1" x14ac:dyDescent="0.3">
      <c r="A494" s="20" t="s">
        <v>848</v>
      </c>
      <c r="B494" s="20">
        <v>2</v>
      </c>
    </row>
    <row r="495" spans="1:2" ht="12" customHeight="1" x14ac:dyDescent="0.3">
      <c r="A495" s="20" t="s">
        <v>7328</v>
      </c>
      <c r="B495" s="20">
        <v>1</v>
      </c>
    </row>
    <row r="496" spans="1:2" ht="12" customHeight="1" x14ac:dyDescent="0.3">
      <c r="A496" s="20" t="s">
        <v>19</v>
      </c>
      <c r="B496" s="20">
        <v>3</v>
      </c>
    </row>
    <row r="497" spans="1:2" ht="12" customHeight="1" x14ac:dyDescent="0.3">
      <c r="A497" s="20" t="s">
        <v>1101</v>
      </c>
      <c r="B497" s="20">
        <v>1</v>
      </c>
    </row>
    <row r="498" spans="1:2" ht="12" customHeight="1" x14ac:dyDescent="0.3">
      <c r="A498" s="20" t="s">
        <v>6416</v>
      </c>
      <c r="B498" s="20">
        <v>2</v>
      </c>
    </row>
    <row r="499" spans="1:2" ht="12" customHeight="1" x14ac:dyDescent="0.3">
      <c r="A499" s="20" t="s">
        <v>3284</v>
      </c>
      <c r="B499" s="20">
        <v>4</v>
      </c>
    </row>
    <row r="500" spans="1:2" ht="12" customHeight="1" x14ac:dyDescent="0.3">
      <c r="A500" s="20" t="s">
        <v>7511</v>
      </c>
      <c r="B500" s="20">
        <v>1</v>
      </c>
    </row>
    <row r="501" spans="1:2" ht="12" customHeight="1" x14ac:dyDescent="0.3">
      <c r="A501" s="20" t="s">
        <v>6417</v>
      </c>
      <c r="B501" s="20">
        <v>3</v>
      </c>
    </row>
    <row r="502" spans="1:2" ht="12" customHeight="1" x14ac:dyDescent="0.3">
      <c r="A502" s="20" t="s">
        <v>5469</v>
      </c>
      <c r="B502" s="20">
        <v>3</v>
      </c>
    </row>
    <row r="503" spans="1:2" ht="12" customHeight="1" x14ac:dyDescent="0.3">
      <c r="A503" s="20" t="s">
        <v>5792</v>
      </c>
      <c r="B503" s="20">
        <v>10</v>
      </c>
    </row>
    <row r="504" spans="1:2" ht="12" customHeight="1" x14ac:dyDescent="0.3">
      <c r="A504" s="20" t="s">
        <v>1718</v>
      </c>
      <c r="B504" s="20">
        <v>8</v>
      </c>
    </row>
    <row r="505" spans="1:2" ht="12" customHeight="1" x14ac:dyDescent="0.3">
      <c r="A505" s="20" t="s">
        <v>1237</v>
      </c>
      <c r="B505" s="20">
        <v>2</v>
      </c>
    </row>
    <row r="506" spans="1:2" ht="12" customHeight="1" x14ac:dyDescent="0.3">
      <c r="A506" s="20" t="s">
        <v>7512</v>
      </c>
      <c r="B506" s="20">
        <v>2</v>
      </c>
    </row>
    <row r="507" spans="1:2" ht="12" customHeight="1" x14ac:dyDescent="0.3">
      <c r="A507" s="20" t="s">
        <v>20</v>
      </c>
      <c r="B507" s="20">
        <v>2</v>
      </c>
    </row>
    <row r="508" spans="1:2" ht="12" customHeight="1" x14ac:dyDescent="0.3">
      <c r="A508" s="20" t="s">
        <v>4612</v>
      </c>
      <c r="B508" s="20">
        <v>2</v>
      </c>
    </row>
    <row r="509" spans="1:2" ht="12" customHeight="1" x14ac:dyDescent="0.3">
      <c r="A509" s="20" t="s">
        <v>3080</v>
      </c>
      <c r="B509" s="20">
        <v>7</v>
      </c>
    </row>
    <row r="510" spans="1:2" ht="12" customHeight="1" x14ac:dyDescent="0.3">
      <c r="A510" s="20" t="s">
        <v>4787</v>
      </c>
      <c r="B510" s="20">
        <v>1</v>
      </c>
    </row>
    <row r="511" spans="1:2" ht="12" customHeight="1" x14ac:dyDescent="0.3">
      <c r="A511" s="20" t="s">
        <v>488</v>
      </c>
      <c r="B511" s="20">
        <v>1</v>
      </c>
    </row>
    <row r="512" spans="1:2" ht="12" customHeight="1" x14ac:dyDescent="0.3">
      <c r="A512" s="20" t="s">
        <v>1972</v>
      </c>
      <c r="B512" s="20">
        <v>3</v>
      </c>
    </row>
    <row r="513" spans="1:2" ht="12" customHeight="1" x14ac:dyDescent="0.3">
      <c r="A513" s="20" t="s">
        <v>1737</v>
      </c>
      <c r="B513" s="20">
        <v>1</v>
      </c>
    </row>
    <row r="514" spans="1:2" ht="12" customHeight="1" x14ac:dyDescent="0.3">
      <c r="A514" s="20" t="s">
        <v>4268</v>
      </c>
      <c r="B514" s="20">
        <v>8</v>
      </c>
    </row>
    <row r="515" spans="1:2" ht="12" customHeight="1" x14ac:dyDescent="0.3">
      <c r="A515" s="20" t="s">
        <v>7707</v>
      </c>
      <c r="B515" s="20">
        <v>14</v>
      </c>
    </row>
    <row r="516" spans="1:2" ht="12" customHeight="1" x14ac:dyDescent="0.3">
      <c r="A516" s="20" t="s">
        <v>2172</v>
      </c>
      <c r="B516" s="20">
        <v>1</v>
      </c>
    </row>
    <row r="517" spans="1:2" ht="12" customHeight="1" x14ac:dyDescent="0.3">
      <c r="A517" s="20" t="s">
        <v>7708</v>
      </c>
      <c r="B517" s="20">
        <v>2</v>
      </c>
    </row>
    <row r="518" spans="1:2" ht="12" customHeight="1" x14ac:dyDescent="0.3">
      <c r="A518" s="20" t="s">
        <v>3285</v>
      </c>
      <c r="B518" s="20">
        <v>2</v>
      </c>
    </row>
    <row r="519" spans="1:2" ht="12" customHeight="1" x14ac:dyDescent="0.3">
      <c r="A519" s="20" t="s">
        <v>7051</v>
      </c>
      <c r="B519" s="20">
        <v>48</v>
      </c>
    </row>
    <row r="520" spans="1:2" ht="12" customHeight="1" x14ac:dyDescent="0.3">
      <c r="A520" s="20" t="s">
        <v>3594</v>
      </c>
      <c r="B520" s="20">
        <v>1</v>
      </c>
    </row>
    <row r="521" spans="1:2" ht="12" customHeight="1" x14ac:dyDescent="0.3">
      <c r="A521" s="20" t="s">
        <v>1175</v>
      </c>
      <c r="B521" s="20">
        <v>1</v>
      </c>
    </row>
    <row r="522" spans="1:2" ht="12" customHeight="1" x14ac:dyDescent="0.3">
      <c r="A522" s="20" t="s">
        <v>7709</v>
      </c>
      <c r="B522" s="20">
        <v>4</v>
      </c>
    </row>
    <row r="523" spans="1:2" ht="12" customHeight="1" x14ac:dyDescent="0.3">
      <c r="A523" s="20" t="s">
        <v>3919</v>
      </c>
      <c r="B523" s="20">
        <v>4</v>
      </c>
    </row>
    <row r="524" spans="1:2" ht="12" customHeight="1" x14ac:dyDescent="0.3">
      <c r="A524" s="20" t="s">
        <v>3714</v>
      </c>
      <c r="B524" s="20">
        <v>1</v>
      </c>
    </row>
    <row r="525" spans="1:2" ht="12" customHeight="1" x14ac:dyDescent="0.3">
      <c r="A525" s="20" t="s">
        <v>2878</v>
      </c>
      <c r="B525" s="20">
        <v>7</v>
      </c>
    </row>
    <row r="526" spans="1:2" ht="12" customHeight="1" x14ac:dyDescent="0.3">
      <c r="A526" s="20" t="s">
        <v>21</v>
      </c>
      <c r="B526" s="20">
        <v>3</v>
      </c>
    </row>
    <row r="527" spans="1:2" ht="12" customHeight="1" x14ac:dyDescent="0.3">
      <c r="A527" s="20" t="s">
        <v>1593</v>
      </c>
      <c r="B527" s="20">
        <v>14</v>
      </c>
    </row>
    <row r="528" spans="1:2" ht="12" customHeight="1" x14ac:dyDescent="0.3">
      <c r="A528" s="20" t="s">
        <v>396</v>
      </c>
      <c r="B528" s="20">
        <v>1</v>
      </c>
    </row>
    <row r="529" spans="1:2" ht="12" customHeight="1" x14ac:dyDescent="0.3">
      <c r="A529" s="20" t="s">
        <v>7513</v>
      </c>
      <c r="B529" s="20">
        <v>1</v>
      </c>
    </row>
    <row r="530" spans="1:2" ht="12" customHeight="1" x14ac:dyDescent="0.3">
      <c r="A530" s="20" t="s">
        <v>5170</v>
      </c>
      <c r="B530" s="20">
        <v>1</v>
      </c>
    </row>
    <row r="531" spans="1:2" ht="12" customHeight="1" x14ac:dyDescent="0.3">
      <c r="A531" s="20" t="s">
        <v>4216</v>
      </c>
      <c r="B531" s="20">
        <v>13</v>
      </c>
    </row>
    <row r="532" spans="1:2" ht="12" customHeight="1" x14ac:dyDescent="0.3">
      <c r="A532" s="20" t="s">
        <v>3777</v>
      </c>
      <c r="B532" s="20">
        <v>4</v>
      </c>
    </row>
    <row r="533" spans="1:2" ht="12" customHeight="1" x14ac:dyDescent="0.3">
      <c r="A533" s="20" t="s">
        <v>489</v>
      </c>
      <c r="B533" s="20">
        <v>7</v>
      </c>
    </row>
    <row r="534" spans="1:2" ht="12" customHeight="1" x14ac:dyDescent="0.3">
      <c r="A534" s="20" t="s">
        <v>1973</v>
      </c>
      <c r="B534" s="20">
        <v>1</v>
      </c>
    </row>
    <row r="535" spans="1:2" ht="12" customHeight="1" x14ac:dyDescent="0.3">
      <c r="A535" s="20" t="s">
        <v>6219</v>
      </c>
      <c r="B535" s="20">
        <v>346</v>
      </c>
    </row>
    <row r="536" spans="1:2" ht="12" customHeight="1" x14ac:dyDescent="0.3">
      <c r="A536" s="20" t="s">
        <v>7415</v>
      </c>
      <c r="B536" s="20">
        <v>4</v>
      </c>
    </row>
    <row r="537" spans="1:2" ht="12" customHeight="1" x14ac:dyDescent="0.3">
      <c r="A537" s="20" t="s">
        <v>1738</v>
      </c>
      <c r="B537" s="20">
        <v>4</v>
      </c>
    </row>
    <row r="538" spans="1:2" ht="12" customHeight="1" x14ac:dyDescent="0.3">
      <c r="A538" s="20" t="s">
        <v>4052</v>
      </c>
      <c r="B538" s="20">
        <v>7</v>
      </c>
    </row>
    <row r="539" spans="1:2" ht="12" customHeight="1" x14ac:dyDescent="0.3">
      <c r="A539" s="20" t="s">
        <v>6418</v>
      </c>
      <c r="B539" s="20">
        <v>3</v>
      </c>
    </row>
    <row r="540" spans="1:2" ht="12" customHeight="1" x14ac:dyDescent="0.3">
      <c r="A540" s="20" t="s">
        <v>5171</v>
      </c>
      <c r="B540" s="20">
        <v>3</v>
      </c>
    </row>
    <row r="541" spans="1:2" ht="12" customHeight="1" x14ac:dyDescent="0.3">
      <c r="A541" s="20" t="s">
        <v>2666</v>
      </c>
      <c r="B541" s="20">
        <v>6</v>
      </c>
    </row>
    <row r="542" spans="1:2" ht="12" customHeight="1" x14ac:dyDescent="0.3">
      <c r="A542" s="20" t="s">
        <v>6399</v>
      </c>
      <c r="B542" s="20">
        <v>100</v>
      </c>
    </row>
    <row r="543" spans="1:2" ht="12" customHeight="1" x14ac:dyDescent="0.3">
      <c r="A543" s="20" t="s">
        <v>1374</v>
      </c>
      <c r="B543" s="20">
        <v>1</v>
      </c>
    </row>
    <row r="544" spans="1:2" ht="12" customHeight="1" x14ac:dyDescent="0.3">
      <c r="A544" s="20" t="s">
        <v>490</v>
      </c>
      <c r="B544" s="20">
        <v>1</v>
      </c>
    </row>
    <row r="545" spans="1:2" ht="12" customHeight="1" x14ac:dyDescent="0.3">
      <c r="A545" s="20" t="s">
        <v>22</v>
      </c>
      <c r="B545" s="20">
        <v>1</v>
      </c>
    </row>
    <row r="546" spans="1:2" ht="12" customHeight="1" x14ac:dyDescent="0.3">
      <c r="A546" s="20" t="s">
        <v>6008</v>
      </c>
      <c r="B546" s="20">
        <v>17</v>
      </c>
    </row>
    <row r="547" spans="1:2" ht="12" customHeight="1" x14ac:dyDescent="0.3">
      <c r="A547" s="20" t="s">
        <v>7216</v>
      </c>
      <c r="B547" s="20">
        <v>20</v>
      </c>
    </row>
    <row r="548" spans="1:2" ht="12" customHeight="1" x14ac:dyDescent="0.3">
      <c r="A548" s="20" t="s">
        <v>7589</v>
      </c>
      <c r="B548" s="20">
        <v>1</v>
      </c>
    </row>
    <row r="549" spans="1:2" ht="12" customHeight="1" x14ac:dyDescent="0.3">
      <c r="A549" s="20" t="s">
        <v>5172</v>
      </c>
      <c r="B549" s="20">
        <v>1</v>
      </c>
    </row>
    <row r="550" spans="1:2" ht="12" customHeight="1" x14ac:dyDescent="0.3">
      <c r="A550" s="20" t="s">
        <v>7590</v>
      </c>
      <c r="B550" s="20">
        <v>2</v>
      </c>
    </row>
    <row r="551" spans="1:2" ht="12" customHeight="1" x14ac:dyDescent="0.3">
      <c r="A551" s="20" t="s">
        <v>2524</v>
      </c>
      <c r="B551" s="20">
        <v>2</v>
      </c>
    </row>
    <row r="552" spans="1:2" ht="12" customHeight="1" x14ac:dyDescent="0.3">
      <c r="A552" s="20" t="s">
        <v>1739</v>
      </c>
      <c r="B552" s="20">
        <v>2</v>
      </c>
    </row>
    <row r="553" spans="1:2" ht="12" customHeight="1" x14ac:dyDescent="0.3">
      <c r="A553" s="20" t="s">
        <v>7710</v>
      </c>
      <c r="B553" s="20">
        <v>4</v>
      </c>
    </row>
    <row r="554" spans="1:2" ht="12" customHeight="1" x14ac:dyDescent="0.3">
      <c r="A554" s="20" t="s">
        <v>2525</v>
      </c>
      <c r="B554" s="20">
        <v>2</v>
      </c>
    </row>
    <row r="555" spans="1:2" ht="12" customHeight="1" x14ac:dyDescent="0.3">
      <c r="A555" s="20" t="s">
        <v>849</v>
      </c>
      <c r="B555" s="20">
        <v>2</v>
      </c>
    </row>
    <row r="556" spans="1:2" ht="12" customHeight="1" x14ac:dyDescent="0.3">
      <c r="A556" s="20" t="s">
        <v>7711</v>
      </c>
      <c r="B556" s="20">
        <v>2</v>
      </c>
    </row>
    <row r="557" spans="1:2" ht="12" customHeight="1" x14ac:dyDescent="0.3">
      <c r="A557" s="20" t="s">
        <v>4532</v>
      </c>
      <c r="B557" s="20">
        <v>4</v>
      </c>
    </row>
    <row r="558" spans="1:2" ht="12" customHeight="1" x14ac:dyDescent="0.3">
      <c r="A558" s="20" t="s">
        <v>5275</v>
      </c>
      <c r="B558" s="20">
        <v>4</v>
      </c>
    </row>
    <row r="559" spans="1:2" ht="12" customHeight="1" x14ac:dyDescent="0.3">
      <c r="A559" s="20" t="s">
        <v>7712</v>
      </c>
      <c r="B559" s="20">
        <v>4</v>
      </c>
    </row>
    <row r="560" spans="1:2" ht="12" customHeight="1" x14ac:dyDescent="0.3">
      <c r="A560" s="20" t="s">
        <v>5714</v>
      </c>
      <c r="B560" s="20">
        <v>3</v>
      </c>
    </row>
    <row r="561" spans="1:2" ht="12" customHeight="1" x14ac:dyDescent="0.3">
      <c r="A561" s="20" t="s">
        <v>1594</v>
      </c>
      <c r="B561" s="20">
        <v>3</v>
      </c>
    </row>
    <row r="562" spans="1:2" ht="12" customHeight="1" x14ac:dyDescent="0.3">
      <c r="A562" s="20" t="s">
        <v>7713</v>
      </c>
      <c r="B562" s="20">
        <v>1</v>
      </c>
    </row>
    <row r="563" spans="1:2" ht="12" customHeight="1" x14ac:dyDescent="0.3">
      <c r="A563" s="20" t="s">
        <v>1595</v>
      </c>
      <c r="B563" s="20">
        <v>6</v>
      </c>
    </row>
    <row r="564" spans="1:2" ht="12" customHeight="1" x14ac:dyDescent="0.3">
      <c r="A564" s="20" t="s">
        <v>3435</v>
      </c>
      <c r="B564" s="20">
        <v>8</v>
      </c>
    </row>
    <row r="565" spans="1:2" ht="12" customHeight="1" x14ac:dyDescent="0.3">
      <c r="A565" s="20" t="s">
        <v>1974</v>
      </c>
      <c r="B565" s="20">
        <v>2</v>
      </c>
    </row>
    <row r="566" spans="1:2" ht="12" customHeight="1" x14ac:dyDescent="0.3">
      <c r="A566" s="20" t="s">
        <v>2980</v>
      </c>
      <c r="B566" s="20">
        <v>41</v>
      </c>
    </row>
    <row r="567" spans="1:2" ht="12" customHeight="1" x14ac:dyDescent="0.3">
      <c r="A567" s="20" t="s">
        <v>4789</v>
      </c>
      <c r="B567" s="20">
        <v>1</v>
      </c>
    </row>
    <row r="568" spans="1:2" ht="12" customHeight="1" x14ac:dyDescent="0.3">
      <c r="A568" s="20" t="s">
        <v>4788</v>
      </c>
      <c r="B568" s="20">
        <v>4</v>
      </c>
    </row>
    <row r="569" spans="1:2" ht="12" customHeight="1" x14ac:dyDescent="0.3">
      <c r="A569" s="20" t="s">
        <v>5039</v>
      </c>
      <c r="B569" s="20">
        <v>2</v>
      </c>
    </row>
    <row r="570" spans="1:2" ht="12" customHeight="1" x14ac:dyDescent="0.3">
      <c r="A570" s="20" t="s">
        <v>850</v>
      </c>
      <c r="B570" s="20">
        <v>2</v>
      </c>
    </row>
    <row r="571" spans="1:2" ht="12" customHeight="1" x14ac:dyDescent="0.3">
      <c r="A571" s="20" t="s">
        <v>7714</v>
      </c>
      <c r="B571" s="20">
        <v>1</v>
      </c>
    </row>
    <row r="572" spans="1:2" ht="12" customHeight="1" x14ac:dyDescent="0.3">
      <c r="A572" s="20" t="s">
        <v>4468</v>
      </c>
      <c r="B572" s="20">
        <v>22</v>
      </c>
    </row>
    <row r="573" spans="1:2" ht="12" customHeight="1" x14ac:dyDescent="0.3">
      <c r="A573" s="20" t="s">
        <v>2174</v>
      </c>
      <c r="B573" s="20">
        <v>1</v>
      </c>
    </row>
    <row r="574" spans="1:2" ht="12" customHeight="1" x14ac:dyDescent="0.3">
      <c r="A574" s="20" t="s">
        <v>4003</v>
      </c>
      <c r="B574" s="20">
        <v>4</v>
      </c>
    </row>
    <row r="575" spans="1:2" ht="12" customHeight="1" x14ac:dyDescent="0.3">
      <c r="A575" s="20" t="s">
        <v>3286</v>
      </c>
      <c r="B575" s="20">
        <v>4</v>
      </c>
    </row>
    <row r="576" spans="1:2" ht="12" customHeight="1" x14ac:dyDescent="0.3">
      <c r="A576" s="20" t="s">
        <v>492</v>
      </c>
      <c r="B576" s="20">
        <v>1</v>
      </c>
    </row>
    <row r="577" spans="1:2" ht="12" customHeight="1" x14ac:dyDescent="0.3">
      <c r="A577" s="20" t="s">
        <v>6009</v>
      </c>
      <c r="B577" s="20">
        <v>48</v>
      </c>
    </row>
    <row r="578" spans="1:2" ht="12" customHeight="1" x14ac:dyDescent="0.3">
      <c r="A578" s="20" t="s">
        <v>2175</v>
      </c>
      <c r="B578" s="20">
        <v>1</v>
      </c>
    </row>
    <row r="579" spans="1:2" ht="12" customHeight="1" x14ac:dyDescent="0.3">
      <c r="A579" s="20" t="s">
        <v>6972</v>
      </c>
      <c r="B579" s="20">
        <v>2</v>
      </c>
    </row>
    <row r="580" spans="1:2" ht="12" customHeight="1" x14ac:dyDescent="0.3">
      <c r="A580" s="20" t="s">
        <v>7514</v>
      </c>
      <c r="B580" s="20">
        <v>1</v>
      </c>
    </row>
    <row r="581" spans="1:2" ht="12" customHeight="1" x14ac:dyDescent="0.3">
      <c r="A581" s="20" t="s">
        <v>7416</v>
      </c>
      <c r="B581" s="20">
        <v>5</v>
      </c>
    </row>
    <row r="582" spans="1:2" ht="12" customHeight="1" x14ac:dyDescent="0.3">
      <c r="A582" s="20" t="s">
        <v>1102</v>
      </c>
      <c r="B582" s="20">
        <v>5</v>
      </c>
    </row>
    <row r="583" spans="1:2" ht="12" customHeight="1" x14ac:dyDescent="0.3">
      <c r="A583" s="20" t="s">
        <v>1238</v>
      </c>
      <c r="B583" s="20">
        <v>1</v>
      </c>
    </row>
    <row r="584" spans="1:2" ht="12" customHeight="1" x14ac:dyDescent="0.3">
      <c r="A584" s="20" t="s">
        <v>1975</v>
      </c>
      <c r="B584" s="20">
        <v>11</v>
      </c>
    </row>
    <row r="585" spans="1:2" ht="12" customHeight="1" x14ac:dyDescent="0.3">
      <c r="A585" s="20" t="s">
        <v>2723</v>
      </c>
      <c r="B585" s="20">
        <v>2</v>
      </c>
    </row>
    <row r="586" spans="1:2" ht="12" customHeight="1" x14ac:dyDescent="0.3">
      <c r="A586" s="20" t="s">
        <v>3920</v>
      </c>
      <c r="B586" s="20">
        <v>6</v>
      </c>
    </row>
    <row r="587" spans="1:2" ht="12" customHeight="1" x14ac:dyDescent="0.3">
      <c r="A587" s="20" t="s">
        <v>1740</v>
      </c>
      <c r="B587" s="20">
        <v>1</v>
      </c>
    </row>
    <row r="588" spans="1:2" ht="12" customHeight="1" x14ac:dyDescent="0.3">
      <c r="A588" s="20" t="s">
        <v>1103</v>
      </c>
      <c r="B588" s="20">
        <v>1</v>
      </c>
    </row>
    <row r="589" spans="1:2" ht="12" customHeight="1" x14ac:dyDescent="0.3">
      <c r="A589" s="20" t="s">
        <v>23</v>
      </c>
      <c r="B589" s="20">
        <v>19</v>
      </c>
    </row>
    <row r="590" spans="1:2" ht="12" customHeight="1" x14ac:dyDescent="0.3">
      <c r="A590" s="20" t="s">
        <v>493</v>
      </c>
      <c r="B590" s="20">
        <v>3</v>
      </c>
    </row>
    <row r="591" spans="1:2" ht="12" customHeight="1" x14ac:dyDescent="0.3">
      <c r="A591" s="20" t="s">
        <v>6695</v>
      </c>
      <c r="B591" s="20">
        <v>2</v>
      </c>
    </row>
    <row r="592" spans="1:2" ht="12" customHeight="1" x14ac:dyDescent="0.3">
      <c r="A592" s="20" t="s">
        <v>2879</v>
      </c>
      <c r="B592" s="20">
        <v>3</v>
      </c>
    </row>
    <row r="593" spans="1:2" ht="12" customHeight="1" x14ac:dyDescent="0.3">
      <c r="A593" s="20" t="s">
        <v>4561</v>
      </c>
      <c r="B593" s="20">
        <v>1</v>
      </c>
    </row>
    <row r="594" spans="1:2" ht="12" customHeight="1" x14ac:dyDescent="0.3">
      <c r="A594" s="20" t="s">
        <v>4658</v>
      </c>
      <c r="B594" s="20">
        <v>2</v>
      </c>
    </row>
    <row r="595" spans="1:2" ht="12" customHeight="1" x14ac:dyDescent="0.3">
      <c r="A595" s="20" t="s">
        <v>851</v>
      </c>
      <c r="B595" s="20">
        <v>1</v>
      </c>
    </row>
    <row r="596" spans="1:2" ht="12" customHeight="1" x14ac:dyDescent="0.3">
      <c r="A596" s="20" t="s">
        <v>2176</v>
      </c>
      <c r="B596" s="20">
        <v>5</v>
      </c>
    </row>
    <row r="597" spans="1:2" ht="12" customHeight="1" x14ac:dyDescent="0.3">
      <c r="A597" s="20" t="s">
        <v>1104</v>
      </c>
      <c r="B597" s="20">
        <v>1</v>
      </c>
    </row>
    <row r="598" spans="1:2" ht="12" customHeight="1" x14ac:dyDescent="0.3">
      <c r="A598" s="20" t="s">
        <v>6419</v>
      </c>
      <c r="B598" s="20">
        <v>6</v>
      </c>
    </row>
    <row r="599" spans="1:2" ht="12" customHeight="1" x14ac:dyDescent="0.3">
      <c r="A599" s="20" t="s">
        <v>1505</v>
      </c>
      <c r="B599" s="20">
        <v>4</v>
      </c>
    </row>
    <row r="600" spans="1:2" ht="12" customHeight="1" x14ac:dyDescent="0.3">
      <c r="A600" s="20" t="s">
        <v>2526</v>
      </c>
      <c r="B600" s="20">
        <v>5</v>
      </c>
    </row>
    <row r="601" spans="1:2" ht="12" customHeight="1" x14ac:dyDescent="0.3">
      <c r="A601" s="20" t="s">
        <v>5276</v>
      </c>
      <c r="B601" s="20">
        <v>10</v>
      </c>
    </row>
    <row r="602" spans="1:2" ht="12" customHeight="1" x14ac:dyDescent="0.3">
      <c r="A602" s="20" t="s">
        <v>4172</v>
      </c>
      <c r="B602" s="20">
        <v>16</v>
      </c>
    </row>
    <row r="603" spans="1:2" ht="12" customHeight="1" x14ac:dyDescent="0.3">
      <c r="A603" s="20" t="s">
        <v>4928</v>
      </c>
      <c r="B603" s="20">
        <v>3</v>
      </c>
    </row>
    <row r="604" spans="1:2" ht="12" customHeight="1" x14ac:dyDescent="0.3">
      <c r="A604" s="20" t="s">
        <v>494</v>
      </c>
      <c r="B604" s="20">
        <v>1</v>
      </c>
    </row>
    <row r="605" spans="1:2" ht="12" customHeight="1" x14ac:dyDescent="0.3">
      <c r="A605" s="20" t="s">
        <v>1596</v>
      </c>
      <c r="B605" s="20">
        <v>3</v>
      </c>
    </row>
    <row r="606" spans="1:2" ht="12" customHeight="1" x14ac:dyDescent="0.3">
      <c r="A606" s="20" t="s">
        <v>397</v>
      </c>
      <c r="B606" s="20">
        <v>9</v>
      </c>
    </row>
    <row r="607" spans="1:2" ht="12" customHeight="1" x14ac:dyDescent="0.3">
      <c r="A607" s="20" t="s">
        <v>6153</v>
      </c>
      <c r="B607" s="20">
        <v>10</v>
      </c>
    </row>
    <row r="608" spans="1:2" ht="12" customHeight="1" x14ac:dyDescent="0.3">
      <c r="A608" s="20" t="s">
        <v>5610</v>
      </c>
      <c r="B608" s="20">
        <v>5</v>
      </c>
    </row>
    <row r="609" spans="1:2" ht="12" customHeight="1" x14ac:dyDescent="0.3">
      <c r="A609" s="20" t="s">
        <v>6010</v>
      </c>
      <c r="B609" s="20">
        <v>1</v>
      </c>
    </row>
    <row r="610" spans="1:2" ht="12" customHeight="1" x14ac:dyDescent="0.3">
      <c r="A610" s="20" t="s">
        <v>3086</v>
      </c>
      <c r="B610" s="20">
        <v>34</v>
      </c>
    </row>
    <row r="611" spans="1:2" ht="12" customHeight="1" x14ac:dyDescent="0.3">
      <c r="A611" s="20" t="s">
        <v>2667</v>
      </c>
      <c r="B611" s="20">
        <v>6</v>
      </c>
    </row>
    <row r="612" spans="1:2" ht="12" customHeight="1" x14ac:dyDescent="0.3">
      <c r="A612" s="20" t="s">
        <v>6551</v>
      </c>
      <c r="B612" s="20">
        <v>4</v>
      </c>
    </row>
    <row r="613" spans="1:2" ht="12" customHeight="1" x14ac:dyDescent="0.3">
      <c r="A613" s="20" t="s">
        <v>5083</v>
      </c>
      <c r="B613" s="20">
        <v>1</v>
      </c>
    </row>
    <row r="614" spans="1:2" ht="12" customHeight="1" x14ac:dyDescent="0.3">
      <c r="A614" s="20" t="s">
        <v>5555</v>
      </c>
      <c r="B614" s="20">
        <v>1</v>
      </c>
    </row>
    <row r="615" spans="1:2" ht="12" customHeight="1" x14ac:dyDescent="0.3">
      <c r="A615" s="20" t="s">
        <v>4848</v>
      </c>
      <c r="B615" s="20">
        <v>1</v>
      </c>
    </row>
    <row r="616" spans="1:2" ht="12" customHeight="1" x14ac:dyDescent="0.3">
      <c r="A616" s="20" t="s">
        <v>6973</v>
      </c>
      <c r="B616" s="20">
        <v>8</v>
      </c>
    </row>
    <row r="617" spans="1:2" ht="12" customHeight="1" x14ac:dyDescent="0.3">
      <c r="A617" s="20" t="s">
        <v>4746</v>
      </c>
      <c r="B617" s="20">
        <v>1</v>
      </c>
    </row>
    <row r="618" spans="1:2" ht="12" customHeight="1" x14ac:dyDescent="0.3">
      <c r="A618" s="20" t="s">
        <v>7239</v>
      </c>
      <c r="B618" s="20">
        <v>21</v>
      </c>
    </row>
    <row r="619" spans="1:2" ht="12" customHeight="1" x14ac:dyDescent="0.3">
      <c r="A619" s="20" t="s">
        <v>6552</v>
      </c>
      <c r="B619" s="20">
        <v>1</v>
      </c>
    </row>
    <row r="620" spans="1:2" ht="12" customHeight="1" x14ac:dyDescent="0.3">
      <c r="A620" s="20" t="s">
        <v>6866</v>
      </c>
      <c r="B620" s="20">
        <v>3</v>
      </c>
    </row>
    <row r="621" spans="1:2" ht="12" customHeight="1" x14ac:dyDescent="0.3">
      <c r="A621" s="20" t="s">
        <v>495</v>
      </c>
      <c r="B621" s="20">
        <v>1</v>
      </c>
    </row>
    <row r="622" spans="1:2" ht="12" customHeight="1" x14ac:dyDescent="0.3">
      <c r="A622" s="20" t="s">
        <v>6553</v>
      </c>
      <c r="B622" s="20">
        <v>8</v>
      </c>
    </row>
    <row r="623" spans="1:2" ht="12" customHeight="1" x14ac:dyDescent="0.3">
      <c r="A623" s="20" t="s">
        <v>4613</v>
      </c>
      <c r="B623" s="20">
        <v>2</v>
      </c>
    </row>
    <row r="624" spans="1:2" ht="12" customHeight="1" x14ac:dyDescent="0.3">
      <c r="A624" s="20" t="s">
        <v>732</v>
      </c>
      <c r="B624" s="20">
        <v>1</v>
      </c>
    </row>
    <row r="625" spans="1:2" ht="12" customHeight="1" x14ac:dyDescent="0.3">
      <c r="A625" s="20" t="s">
        <v>7715</v>
      </c>
      <c r="B625" s="20">
        <v>1</v>
      </c>
    </row>
    <row r="626" spans="1:2" ht="12" customHeight="1" x14ac:dyDescent="0.3">
      <c r="A626" s="20" t="s">
        <v>1515</v>
      </c>
      <c r="B626" s="20">
        <v>1</v>
      </c>
    </row>
    <row r="627" spans="1:2" ht="12" customHeight="1" x14ac:dyDescent="0.3">
      <c r="A627" s="20" t="s">
        <v>1375</v>
      </c>
      <c r="B627" s="20">
        <v>1</v>
      </c>
    </row>
    <row r="628" spans="1:2" ht="12" customHeight="1" x14ac:dyDescent="0.3">
      <c r="A628" s="20" t="s">
        <v>496</v>
      </c>
      <c r="B628" s="20">
        <v>4</v>
      </c>
    </row>
    <row r="629" spans="1:2" ht="12" customHeight="1" x14ac:dyDescent="0.3">
      <c r="A629" s="20" t="s">
        <v>6776</v>
      </c>
      <c r="B629" s="20">
        <v>3</v>
      </c>
    </row>
    <row r="630" spans="1:2" ht="12" customHeight="1" x14ac:dyDescent="0.3">
      <c r="A630" s="20" t="s">
        <v>7329</v>
      </c>
      <c r="B630" s="20">
        <v>2</v>
      </c>
    </row>
    <row r="631" spans="1:2" ht="12" customHeight="1" x14ac:dyDescent="0.3">
      <c r="A631" s="20" t="s">
        <v>497</v>
      </c>
      <c r="B631" s="20">
        <v>1</v>
      </c>
    </row>
    <row r="632" spans="1:2" ht="12" customHeight="1" x14ac:dyDescent="0.3">
      <c r="A632" s="20" t="s">
        <v>5715</v>
      </c>
      <c r="B632" s="20">
        <v>72</v>
      </c>
    </row>
    <row r="633" spans="1:2" ht="12" customHeight="1" x14ac:dyDescent="0.3">
      <c r="A633" s="20" t="s">
        <v>1025</v>
      </c>
      <c r="B633" s="20">
        <v>1</v>
      </c>
    </row>
    <row r="634" spans="1:2" ht="12" customHeight="1" x14ac:dyDescent="0.3">
      <c r="A634" s="20" t="s">
        <v>4053</v>
      </c>
      <c r="B634" s="20">
        <v>5</v>
      </c>
    </row>
    <row r="635" spans="1:2" ht="12" customHeight="1" x14ac:dyDescent="0.3">
      <c r="A635" s="20" t="s">
        <v>1741</v>
      </c>
      <c r="B635" s="20">
        <v>3</v>
      </c>
    </row>
    <row r="636" spans="1:2" ht="12" customHeight="1" x14ac:dyDescent="0.3">
      <c r="A636" s="20" t="s">
        <v>1516</v>
      </c>
      <c r="B636" s="20">
        <v>5</v>
      </c>
    </row>
    <row r="637" spans="1:2" ht="12" customHeight="1" x14ac:dyDescent="0.3">
      <c r="A637" s="20" t="s">
        <v>3921</v>
      </c>
      <c r="B637" s="20">
        <v>4</v>
      </c>
    </row>
    <row r="638" spans="1:2" ht="12" customHeight="1" x14ac:dyDescent="0.3">
      <c r="A638" s="20" t="s">
        <v>7330</v>
      </c>
      <c r="B638" s="20">
        <v>3</v>
      </c>
    </row>
    <row r="639" spans="1:2" ht="12" customHeight="1" x14ac:dyDescent="0.3">
      <c r="A639" s="20" t="s">
        <v>1376</v>
      </c>
      <c r="B639" s="20">
        <v>3</v>
      </c>
    </row>
    <row r="640" spans="1:2" ht="12" customHeight="1" x14ac:dyDescent="0.3">
      <c r="A640" s="20" t="s">
        <v>2177</v>
      </c>
      <c r="B640" s="20">
        <v>3</v>
      </c>
    </row>
    <row r="641" spans="1:2" ht="12" customHeight="1" x14ac:dyDescent="0.3">
      <c r="A641" s="20" t="s">
        <v>852</v>
      </c>
      <c r="B641" s="20">
        <v>1</v>
      </c>
    </row>
    <row r="642" spans="1:2" ht="12" customHeight="1" x14ac:dyDescent="0.3">
      <c r="A642" s="20" t="s">
        <v>1742</v>
      </c>
      <c r="B642" s="20">
        <v>103</v>
      </c>
    </row>
    <row r="643" spans="1:2" ht="12" customHeight="1" x14ac:dyDescent="0.3">
      <c r="A643" s="20" t="s">
        <v>3382</v>
      </c>
      <c r="B643" s="20">
        <v>3</v>
      </c>
    </row>
    <row r="644" spans="1:2" ht="12" customHeight="1" x14ac:dyDescent="0.3">
      <c r="A644" s="20" t="s">
        <v>3715</v>
      </c>
      <c r="B644" s="20">
        <v>1</v>
      </c>
    </row>
    <row r="645" spans="1:2" ht="12" customHeight="1" x14ac:dyDescent="0.3">
      <c r="A645" s="20" t="s">
        <v>498</v>
      </c>
      <c r="B645" s="20">
        <v>1</v>
      </c>
    </row>
    <row r="646" spans="1:2" ht="12" customHeight="1" x14ac:dyDescent="0.3">
      <c r="A646" s="20" t="s">
        <v>1976</v>
      </c>
      <c r="B646" s="20">
        <v>2</v>
      </c>
    </row>
    <row r="647" spans="1:2" ht="12" customHeight="1" x14ac:dyDescent="0.3">
      <c r="A647" s="20" t="s">
        <v>6510</v>
      </c>
      <c r="B647" s="20">
        <v>14</v>
      </c>
    </row>
    <row r="648" spans="1:2" ht="12" customHeight="1" x14ac:dyDescent="0.3">
      <c r="A648" s="20" t="s">
        <v>2668</v>
      </c>
      <c r="B648" s="20">
        <v>8</v>
      </c>
    </row>
    <row r="649" spans="1:2" ht="12" customHeight="1" x14ac:dyDescent="0.3">
      <c r="A649" s="20" t="s">
        <v>1597</v>
      </c>
      <c r="B649" s="20">
        <v>3</v>
      </c>
    </row>
    <row r="650" spans="1:2" ht="12" customHeight="1" x14ac:dyDescent="0.3">
      <c r="A650" s="20" t="s">
        <v>499</v>
      </c>
      <c r="B650" s="20">
        <v>4</v>
      </c>
    </row>
    <row r="651" spans="1:2" ht="12" customHeight="1" x14ac:dyDescent="0.3">
      <c r="A651" s="20" t="s">
        <v>4143</v>
      </c>
      <c r="B651" s="20">
        <v>10</v>
      </c>
    </row>
    <row r="652" spans="1:2" ht="12" customHeight="1" x14ac:dyDescent="0.3">
      <c r="A652" s="20" t="s">
        <v>3436</v>
      </c>
      <c r="B652" s="20">
        <v>4</v>
      </c>
    </row>
    <row r="653" spans="1:2" ht="12" customHeight="1" x14ac:dyDescent="0.3">
      <c r="A653" s="20" t="s">
        <v>2603</v>
      </c>
      <c r="B653" s="20">
        <v>1</v>
      </c>
    </row>
    <row r="654" spans="1:2" ht="12" customHeight="1" x14ac:dyDescent="0.3">
      <c r="A654" s="20" t="s">
        <v>733</v>
      </c>
      <c r="B654" s="20">
        <v>1</v>
      </c>
    </row>
    <row r="655" spans="1:2" ht="12" customHeight="1" x14ac:dyDescent="0.3">
      <c r="A655" s="20" t="s">
        <v>853</v>
      </c>
      <c r="B655" s="20">
        <v>1</v>
      </c>
    </row>
    <row r="656" spans="1:2" ht="12" customHeight="1" x14ac:dyDescent="0.3">
      <c r="A656" s="20" t="s">
        <v>1977</v>
      </c>
      <c r="B656" s="20">
        <v>3</v>
      </c>
    </row>
    <row r="657" spans="1:2" ht="12" customHeight="1" x14ac:dyDescent="0.3">
      <c r="A657" s="20" t="s">
        <v>1978</v>
      </c>
      <c r="B657" s="20">
        <v>2</v>
      </c>
    </row>
    <row r="658" spans="1:2" ht="12" customHeight="1" x14ac:dyDescent="0.3">
      <c r="A658" s="20" t="s">
        <v>1743</v>
      </c>
      <c r="B658" s="20">
        <v>1</v>
      </c>
    </row>
    <row r="659" spans="1:2" ht="12" customHeight="1" x14ac:dyDescent="0.3">
      <c r="A659" s="20" t="s">
        <v>2669</v>
      </c>
      <c r="B659" s="20">
        <v>14</v>
      </c>
    </row>
    <row r="660" spans="1:2" ht="12" customHeight="1" x14ac:dyDescent="0.3">
      <c r="A660" s="20" t="s">
        <v>1239</v>
      </c>
      <c r="B660" s="20">
        <v>2</v>
      </c>
    </row>
    <row r="661" spans="1:2" ht="12" customHeight="1" x14ac:dyDescent="0.3">
      <c r="A661" s="20" t="s">
        <v>1598</v>
      </c>
      <c r="B661" s="20">
        <v>2</v>
      </c>
    </row>
    <row r="662" spans="1:2" ht="12" customHeight="1" x14ac:dyDescent="0.3">
      <c r="A662" s="20" t="s">
        <v>2724</v>
      </c>
      <c r="B662" s="20">
        <v>2</v>
      </c>
    </row>
    <row r="663" spans="1:2" ht="12" customHeight="1" x14ac:dyDescent="0.3">
      <c r="A663" s="20" t="s">
        <v>3874</v>
      </c>
      <c r="B663" s="20">
        <v>1</v>
      </c>
    </row>
    <row r="664" spans="1:2" ht="12" customHeight="1" x14ac:dyDescent="0.3">
      <c r="A664" s="20" t="s">
        <v>1240</v>
      </c>
      <c r="B664" s="20">
        <v>4</v>
      </c>
    </row>
    <row r="665" spans="1:2" ht="12" customHeight="1" x14ac:dyDescent="0.3">
      <c r="A665" s="20" t="s">
        <v>1241</v>
      </c>
      <c r="B665" s="20">
        <v>7</v>
      </c>
    </row>
    <row r="666" spans="1:2" ht="12" customHeight="1" x14ac:dyDescent="0.3">
      <c r="A666" s="20" t="s">
        <v>7331</v>
      </c>
      <c r="B666" s="20">
        <v>1</v>
      </c>
    </row>
    <row r="667" spans="1:2" ht="12" customHeight="1" x14ac:dyDescent="0.3">
      <c r="A667" s="20" t="s">
        <v>3875</v>
      </c>
      <c r="B667" s="20">
        <v>4</v>
      </c>
    </row>
    <row r="668" spans="1:2" ht="12" customHeight="1" x14ac:dyDescent="0.3">
      <c r="A668" s="20" t="s">
        <v>4469</v>
      </c>
      <c r="B668" s="20">
        <v>4</v>
      </c>
    </row>
    <row r="669" spans="1:2" ht="12" customHeight="1" x14ac:dyDescent="0.3">
      <c r="A669" s="20" t="s">
        <v>1105</v>
      </c>
      <c r="B669" s="20">
        <v>3</v>
      </c>
    </row>
    <row r="670" spans="1:2" ht="12" customHeight="1" x14ac:dyDescent="0.3">
      <c r="A670" s="20" t="s">
        <v>4470</v>
      </c>
      <c r="B670" s="20">
        <v>6</v>
      </c>
    </row>
    <row r="671" spans="1:2" ht="12" customHeight="1" x14ac:dyDescent="0.3">
      <c r="A671" s="20" t="s">
        <v>3843</v>
      </c>
      <c r="B671" s="20">
        <v>3</v>
      </c>
    </row>
    <row r="672" spans="1:2" ht="12" customHeight="1" x14ac:dyDescent="0.3">
      <c r="A672" s="20" t="s">
        <v>2880</v>
      </c>
      <c r="B672" s="20">
        <v>2</v>
      </c>
    </row>
    <row r="673" spans="1:2" ht="12" customHeight="1" x14ac:dyDescent="0.3">
      <c r="A673" s="20" t="s">
        <v>7240</v>
      </c>
      <c r="B673" s="20">
        <v>20</v>
      </c>
    </row>
    <row r="674" spans="1:2" ht="12" customHeight="1" x14ac:dyDescent="0.3">
      <c r="A674" s="20" t="s">
        <v>6554</v>
      </c>
      <c r="B674" s="20">
        <v>2</v>
      </c>
    </row>
    <row r="675" spans="1:2" ht="12" customHeight="1" x14ac:dyDescent="0.3">
      <c r="A675" s="20" t="s">
        <v>6777</v>
      </c>
      <c r="B675" s="20">
        <v>5</v>
      </c>
    </row>
    <row r="676" spans="1:2" ht="12" customHeight="1" x14ac:dyDescent="0.3">
      <c r="A676" s="20" t="s">
        <v>398</v>
      </c>
      <c r="B676" s="20">
        <v>1</v>
      </c>
    </row>
    <row r="677" spans="1:2" ht="12" customHeight="1" x14ac:dyDescent="0.3">
      <c r="A677" s="20" t="s">
        <v>1242</v>
      </c>
      <c r="B677" s="20">
        <v>3</v>
      </c>
    </row>
    <row r="678" spans="1:2" ht="12" customHeight="1" x14ac:dyDescent="0.3">
      <c r="A678" s="20" t="s">
        <v>1744</v>
      </c>
      <c r="B678" s="20">
        <v>1</v>
      </c>
    </row>
    <row r="679" spans="1:2" ht="12" customHeight="1" x14ac:dyDescent="0.3">
      <c r="A679" s="20" t="s">
        <v>7716</v>
      </c>
      <c r="B679" s="20">
        <v>2</v>
      </c>
    </row>
    <row r="680" spans="1:2" ht="12" customHeight="1" x14ac:dyDescent="0.3">
      <c r="A680" s="20" t="s">
        <v>1517</v>
      </c>
      <c r="B680" s="20">
        <v>2</v>
      </c>
    </row>
    <row r="681" spans="1:2" ht="12" customHeight="1" x14ac:dyDescent="0.3">
      <c r="A681" s="20" t="s">
        <v>2670</v>
      </c>
      <c r="B681" s="20">
        <v>10</v>
      </c>
    </row>
    <row r="682" spans="1:2" ht="12" customHeight="1" x14ac:dyDescent="0.3">
      <c r="A682" s="20" t="s">
        <v>3964</v>
      </c>
      <c r="B682" s="20">
        <v>7</v>
      </c>
    </row>
    <row r="683" spans="1:2" ht="12" customHeight="1" x14ac:dyDescent="0.3">
      <c r="A683" s="20" t="s">
        <v>4366</v>
      </c>
      <c r="B683" s="20">
        <v>12</v>
      </c>
    </row>
    <row r="684" spans="1:2" ht="12" customHeight="1" x14ac:dyDescent="0.3">
      <c r="A684" s="20" t="s">
        <v>4307</v>
      </c>
      <c r="B684" s="20">
        <v>4</v>
      </c>
    </row>
    <row r="685" spans="1:2" ht="12" customHeight="1" x14ac:dyDescent="0.3">
      <c r="A685" s="20" t="s">
        <v>24</v>
      </c>
      <c r="B685" s="20">
        <v>3</v>
      </c>
    </row>
    <row r="686" spans="1:2" ht="12" customHeight="1" x14ac:dyDescent="0.3">
      <c r="A686" s="20" t="s">
        <v>6159</v>
      </c>
      <c r="B686" s="20">
        <v>3</v>
      </c>
    </row>
    <row r="687" spans="1:2" ht="12" customHeight="1" x14ac:dyDescent="0.3">
      <c r="A687" s="20" t="s">
        <v>3437</v>
      </c>
      <c r="B687" s="20">
        <v>2</v>
      </c>
    </row>
    <row r="688" spans="1:2" ht="12" customHeight="1" x14ac:dyDescent="0.3">
      <c r="A688" s="20" t="s">
        <v>7717</v>
      </c>
      <c r="B688" s="20">
        <v>1</v>
      </c>
    </row>
    <row r="689" spans="1:2" ht="12" customHeight="1" x14ac:dyDescent="0.3">
      <c r="A689" s="20" t="s">
        <v>1026</v>
      </c>
      <c r="B689" s="20">
        <v>46</v>
      </c>
    </row>
    <row r="690" spans="1:2" ht="12" customHeight="1" x14ac:dyDescent="0.3">
      <c r="A690" s="20" t="s">
        <v>1979</v>
      </c>
      <c r="B690" s="20">
        <v>5</v>
      </c>
    </row>
    <row r="691" spans="1:2" ht="12" customHeight="1" x14ac:dyDescent="0.3">
      <c r="A691" s="20" t="s">
        <v>2725</v>
      </c>
      <c r="B691" s="20">
        <v>1</v>
      </c>
    </row>
    <row r="692" spans="1:2" ht="12" customHeight="1" x14ac:dyDescent="0.3">
      <c r="A692" s="20" t="s">
        <v>4326</v>
      </c>
      <c r="B692" s="20">
        <v>6</v>
      </c>
    </row>
    <row r="693" spans="1:2" ht="12" customHeight="1" x14ac:dyDescent="0.3">
      <c r="A693" s="20" t="s">
        <v>1377</v>
      </c>
      <c r="B693" s="20">
        <v>5</v>
      </c>
    </row>
    <row r="694" spans="1:2" ht="12" customHeight="1" x14ac:dyDescent="0.3">
      <c r="A694" s="20" t="s">
        <v>1599</v>
      </c>
      <c r="B694" s="20">
        <v>7</v>
      </c>
    </row>
    <row r="695" spans="1:2" ht="12" customHeight="1" x14ac:dyDescent="0.3">
      <c r="A695" s="20" t="s">
        <v>6220</v>
      </c>
      <c r="B695" s="20">
        <v>2</v>
      </c>
    </row>
    <row r="696" spans="1:2" ht="12" customHeight="1" x14ac:dyDescent="0.3">
      <c r="A696" s="20" t="s">
        <v>1027</v>
      </c>
      <c r="B696" s="20">
        <v>1</v>
      </c>
    </row>
    <row r="697" spans="1:2" ht="12" customHeight="1" x14ac:dyDescent="0.3">
      <c r="A697" s="20" t="s">
        <v>1176</v>
      </c>
      <c r="B697" s="20">
        <v>1</v>
      </c>
    </row>
    <row r="698" spans="1:2" ht="12" customHeight="1" x14ac:dyDescent="0.3">
      <c r="A698" s="20" t="s">
        <v>1980</v>
      </c>
      <c r="B698" s="20">
        <v>2</v>
      </c>
    </row>
    <row r="699" spans="1:2" ht="12" customHeight="1" x14ac:dyDescent="0.3">
      <c r="A699" s="20" t="s">
        <v>7418</v>
      </c>
      <c r="B699" s="20">
        <v>1</v>
      </c>
    </row>
    <row r="700" spans="1:2" ht="12" customHeight="1" x14ac:dyDescent="0.3">
      <c r="A700" s="20" t="s">
        <v>5888</v>
      </c>
      <c r="B700" s="20">
        <v>5</v>
      </c>
    </row>
    <row r="701" spans="1:2" ht="12" customHeight="1" x14ac:dyDescent="0.3">
      <c r="A701" s="20" t="s">
        <v>6974</v>
      </c>
      <c r="B701" s="20">
        <v>6</v>
      </c>
    </row>
    <row r="702" spans="1:2" ht="12" customHeight="1" x14ac:dyDescent="0.3">
      <c r="A702" s="20" t="s">
        <v>6400</v>
      </c>
      <c r="B702" s="20">
        <v>50</v>
      </c>
    </row>
    <row r="703" spans="1:2" ht="12" customHeight="1" x14ac:dyDescent="0.3">
      <c r="A703" s="20" t="s">
        <v>5173</v>
      </c>
      <c r="B703" s="20">
        <v>2</v>
      </c>
    </row>
    <row r="704" spans="1:2" ht="12" customHeight="1" x14ac:dyDescent="0.3">
      <c r="A704" s="20" t="s">
        <v>5277</v>
      </c>
      <c r="B704" s="20">
        <v>4</v>
      </c>
    </row>
    <row r="705" spans="1:2" ht="12" customHeight="1" x14ac:dyDescent="0.3">
      <c r="A705" s="20" t="s">
        <v>6555</v>
      </c>
      <c r="B705" s="20">
        <v>11</v>
      </c>
    </row>
    <row r="706" spans="1:2" ht="12" customHeight="1" x14ac:dyDescent="0.3">
      <c r="A706" s="20" t="s">
        <v>854</v>
      </c>
      <c r="B706" s="20">
        <v>2</v>
      </c>
    </row>
    <row r="707" spans="1:2" ht="12" customHeight="1" x14ac:dyDescent="0.3">
      <c r="A707" s="20" t="s">
        <v>1243</v>
      </c>
      <c r="B707" s="20">
        <v>3</v>
      </c>
    </row>
    <row r="708" spans="1:2" ht="12" customHeight="1" x14ac:dyDescent="0.3">
      <c r="A708" s="20" t="s">
        <v>6221</v>
      </c>
      <c r="B708" s="20">
        <v>11</v>
      </c>
    </row>
    <row r="709" spans="1:2" ht="12" customHeight="1" x14ac:dyDescent="0.3">
      <c r="A709" s="20" t="s">
        <v>6222</v>
      </c>
      <c r="B709" s="20">
        <v>51</v>
      </c>
    </row>
    <row r="710" spans="1:2" ht="12" customHeight="1" x14ac:dyDescent="0.3">
      <c r="A710" s="20" t="s">
        <v>6223</v>
      </c>
      <c r="B710" s="20">
        <v>11</v>
      </c>
    </row>
    <row r="711" spans="1:2" ht="12" customHeight="1" x14ac:dyDescent="0.3">
      <c r="A711" s="20" t="s">
        <v>7419</v>
      </c>
      <c r="B711" s="20">
        <v>4</v>
      </c>
    </row>
    <row r="712" spans="1:2" ht="12" customHeight="1" x14ac:dyDescent="0.3">
      <c r="A712" s="20" t="s">
        <v>7151</v>
      </c>
      <c r="B712" s="20">
        <v>5</v>
      </c>
    </row>
    <row r="713" spans="1:2" ht="12" customHeight="1" x14ac:dyDescent="0.3">
      <c r="A713" s="20" t="s">
        <v>6778</v>
      </c>
      <c r="B713" s="20">
        <v>2</v>
      </c>
    </row>
    <row r="714" spans="1:2" ht="12" customHeight="1" x14ac:dyDescent="0.3">
      <c r="A714" s="20" t="s">
        <v>1378</v>
      </c>
      <c r="B714" s="20">
        <v>2</v>
      </c>
    </row>
    <row r="715" spans="1:2" ht="12" customHeight="1" x14ac:dyDescent="0.3">
      <c r="A715" s="20" t="s">
        <v>2726</v>
      </c>
      <c r="B715" s="20">
        <v>2</v>
      </c>
    </row>
    <row r="716" spans="1:2" ht="12" customHeight="1" x14ac:dyDescent="0.3">
      <c r="A716" s="20" t="s">
        <v>1745</v>
      </c>
      <c r="B716" s="20">
        <v>1</v>
      </c>
    </row>
    <row r="717" spans="1:2" ht="12" customHeight="1" x14ac:dyDescent="0.3">
      <c r="A717" s="20" t="s">
        <v>4790</v>
      </c>
      <c r="B717" s="20">
        <v>4</v>
      </c>
    </row>
    <row r="718" spans="1:2" ht="12" customHeight="1" x14ac:dyDescent="0.3">
      <c r="A718" s="20" t="s">
        <v>1379</v>
      </c>
      <c r="B718" s="20">
        <v>1</v>
      </c>
    </row>
    <row r="719" spans="1:2" ht="12" customHeight="1" x14ac:dyDescent="0.3">
      <c r="A719" s="20" t="s">
        <v>1380</v>
      </c>
      <c r="B719" s="20">
        <v>2</v>
      </c>
    </row>
    <row r="720" spans="1:2" ht="12" customHeight="1" x14ac:dyDescent="0.3">
      <c r="A720" s="20" t="s">
        <v>7046</v>
      </c>
      <c r="B720" s="20">
        <v>2</v>
      </c>
    </row>
    <row r="721" spans="1:2" ht="12" customHeight="1" x14ac:dyDescent="0.3">
      <c r="A721" s="20" t="s">
        <v>3287</v>
      </c>
      <c r="B721" s="20">
        <v>3</v>
      </c>
    </row>
    <row r="722" spans="1:2" ht="12" customHeight="1" x14ac:dyDescent="0.3">
      <c r="A722" s="20" t="s">
        <v>3876</v>
      </c>
      <c r="B722" s="20">
        <v>5</v>
      </c>
    </row>
    <row r="723" spans="1:2" ht="12" customHeight="1" x14ac:dyDescent="0.3">
      <c r="A723" s="20" t="s">
        <v>25</v>
      </c>
      <c r="B723" s="20">
        <v>1</v>
      </c>
    </row>
    <row r="724" spans="1:2" ht="12" customHeight="1" x14ac:dyDescent="0.3">
      <c r="A724" s="20" t="s">
        <v>399</v>
      </c>
      <c r="B724" s="20">
        <v>1</v>
      </c>
    </row>
    <row r="725" spans="1:2" ht="12" customHeight="1" x14ac:dyDescent="0.3">
      <c r="A725" s="20" t="s">
        <v>6556</v>
      </c>
      <c r="B725" s="20">
        <v>3</v>
      </c>
    </row>
    <row r="726" spans="1:2" ht="12" customHeight="1" x14ac:dyDescent="0.3">
      <c r="A726" s="20" t="s">
        <v>318</v>
      </c>
      <c r="B726" s="20">
        <v>1</v>
      </c>
    </row>
    <row r="727" spans="1:2" ht="12" customHeight="1" x14ac:dyDescent="0.3">
      <c r="A727" s="20" t="s">
        <v>2727</v>
      </c>
      <c r="B727" s="20">
        <v>1</v>
      </c>
    </row>
    <row r="728" spans="1:2" ht="12" customHeight="1" x14ac:dyDescent="0.3">
      <c r="A728" s="20" t="s">
        <v>1244</v>
      </c>
      <c r="B728" s="20">
        <v>2</v>
      </c>
    </row>
    <row r="729" spans="1:2" ht="12" customHeight="1" x14ac:dyDescent="0.3">
      <c r="A729" s="20" t="s">
        <v>2604</v>
      </c>
      <c r="B729" s="20">
        <v>2</v>
      </c>
    </row>
    <row r="730" spans="1:2" ht="12" customHeight="1" x14ac:dyDescent="0.3">
      <c r="A730" s="20" t="s">
        <v>1600</v>
      </c>
      <c r="B730" s="20">
        <v>4</v>
      </c>
    </row>
    <row r="731" spans="1:2" ht="12" customHeight="1" x14ac:dyDescent="0.3">
      <c r="A731" s="20" t="s">
        <v>3778</v>
      </c>
      <c r="B731" s="20">
        <v>4</v>
      </c>
    </row>
    <row r="732" spans="1:2" ht="12" customHeight="1" x14ac:dyDescent="0.3">
      <c r="A732" s="20" t="s">
        <v>1106</v>
      </c>
      <c r="B732" s="20">
        <v>1</v>
      </c>
    </row>
    <row r="733" spans="1:2" ht="12" customHeight="1" x14ac:dyDescent="0.3">
      <c r="A733" s="20" t="s">
        <v>400</v>
      </c>
      <c r="B733" s="20">
        <v>1</v>
      </c>
    </row>
    <row r="734" spans="1:2" ht="12" customHeight="1" x14ac:dyDescent="0.3">
      <c r="A734" s="20" t="s">
        <v>3716</v>
      </c>
      <c r="B734" s="20">
        <v>2</v>
      </c>
    </row>
    <row r="735" spans="1:2" ht="12" customHeight="1" x14ac:dyDescent="0.3">
      <c r="A735" s="20" t="s">
        <v>5470</v>
      </c>
      <c r="B735" s="20">
        <v>7</v>
      </c>
    </row>
    <row r="736" spans="1:2" ht="12" customHeight="1" x14ac:dyDescent="0.3">
      <c r="A736" s="20" t="s">
        <v>3844</v>
      </c>
      <c r="B736" s="20">
        <v>8</v>
      </c>
    </row>
    <row r="737" spans="1:2" ht="12" customHeight="1" x14ac:dyDescent="0.3">
      <c r="A737" s="20" t="s">
        <v>1746</v>
      </c>
      <c r="B737" s="20">
        <v>4</v>
      </c>
    </row>
    <row r="738" spans="1:2" ht="12" customHeight="1" x14ac:dyDescent="0.3">
      <c r="A738" s="20" t="s">
        <v>1601</v>
      </c>
      <c r="B738" s="20">
        <v>32</v>
      </c>
    </row>
    <row r="739" spans="1:2" ht="12" customHeight="1" x14ac:dyDescent="0.3">
      <c r="A739" s="20" t="s">
        <v>26</v>
      </c>
      <c r="B739" s="20">
        <v>2</v>
      </c>
    </row>
    <row r="740" spans="1:2" ht="12" customHeight="1" x14ac:dyDescent="0.3">
      <c r="A740" s="20" t="s">
        <v>4054</v>
      </c>
      <c r="B740" s="20">
        <v>445</v>
      </c>
    </row>
    <row r="741" spans="1:2" ht="12" customHeight="1" x14ac:dyDescent="0.3">
      <c r="A741" s="20" t="s">
        <v>5320</v>
      </c>
      <c r="B741" s="20">
        <v>3</v>
      </c>
    </row>
    <row r="742" spans="1:2" ht="12" customHeight="1" x14ac:dyDescent="0.3">
      <c r="A742" s="20" t="s">
        <v>6975</v>
      </c>
      <c r="B742" s="20">
        <v>3</v>
      </c>
    </row>
    <row r="743" spans="1:2" ht="12" customHeight="1" x14ac:dyDescent="0.3">
      <c r="A743" s="20" t="s">
        <v>4659</v>
      </c>
      <c r="B743" s="20">
        <v>1</v>
      </c>
    </row>
    <row r="744" spans="1:2" ht="12" customHeight="1" x14ac:dyDescent="0.3">
      <c r="A744" s="20" t="s">
        <v>7420</v>
      </c>
      <c r="B744" s="20">
        <v>4</v>
      </c>
    </row>
    <row r="745" spans="1:2" ht="12" customHeight="1" x14ac:dyDescent="0.3">
      <c r="A745" s="20" t="s">
        <v>4791</v>
      </c>
      <c r="B745" s="20">
        <v>4</v>
      </c>
    </row>
    <row r="746" spans="1:2" ht="12" customHeight="1" x14ac:dyDescent="0.3">
      <c r="A746" s="20" t="s">
        <v>1747</v>
      </c>
      <c r="B746" s="20">
        <v>5</v>
      </c>
    </row>
    <row r="747" spans="1:2" ht="12" customHeight="1" x14ac:dyDescent="0.3">
      <c r="A747" s="20" t="s">
        <v>401</v>
      </c>
      <c r="B747" s="20">
        <v>1</v>
      </c>
    </row>
    <row r="748" spans="1:2" ht="12" customHeight="1" x14ac:dyDescent="0.3">
      <c r="A748" s="20" t="s">
        <v>2981</v>
      </c>
      <c r="B748" s="20">
        <v>6</v>
      </c>
    </row>
    <row r="749" spans="1:2" ht="12" customHeight="1" x14ac:dyDescent="0.3">
      <c r="A749" s="20" t="s">
        <v>7718</v>
      </c>
      <c r="B749" s="20">
        <v>80</v>
      </c>
    </row>
    <row r="750" spans="1:2" ht="12" customHeight="1" x14ac:dyDescent="0.3">
      <c r="A750" s="20" t="s">
        <v>4792</v>
      </c>
      <c r="B750" s="20">
        <v>3</v>
      </c>
    </row>
    <row r="751" spans="1:2" ht="12" customHeight="1" x14ac:dyDescent="0.3">
      <c r="A751" s="20" t="s">
        <v>5369</v>
      </c>
      <c r="B751" s="20">
        <v>2</v>
      </c>
    </row>
    <row r="752" spans="1:2" ht="12" customHeight="1" x14ac:dyDescent="0.3">
      <c r="A752" s="20" t="s">
        <v>7192</v>
      </c>
      <c r="B752" s="20">
        <v>1</v>
      </c>
    </row>
    <row r="753" spans="1:2" ht="12" customHeight="1" x14ac:dyDescent="0.3">
      <c r="A753" s="20" t="s">
        <v>6976</v>
      </c>
      <c r="B753" s="20">
        <v>2</v>
      </c>
    </row>
    <row r="754" spans="1:2" ht="12" customHeight="1" x14ac:dyDescent="0.3">
      <c r="A754" s="20" t="s">
        <v>4004</v>
      </c>
      <c r="B754" s="20">
        <v>8</v>
      </c>
    </row>
    <row r="755" spans="1:2" ht="12" customHeight="1" x14ac:dyDescent="0.3">
      <c r="A755" s="20" t="s">
        <v>7516</v>
      </c>
      <c r="B755" s="20">
        <v>2</v>
      </c>
    </row>
    <row r="756" spans="1:2" ht="12" customHeight="1" x14ac:dyDescent="0.3">
      <c r="A756" s="20" t="s">
        <v>3845</v>
      </c>
      <c r="B756" s="20">
        <v>2</v>
      </c>
    </row>
    <row r="757" spans="1:2" ht="12" customHeight="1" x14ac:dyDescent="0.3">
      <c r="A757" s="20" t="s">
        <v>1748</v>
      </c>
      <c r="B757" s="20">
        <v>6</v>
      </c>
    </row>
    <row r="758" spans="1:2" ht="12" customHeight="1" x14ac:dyDescent="0.3">
      <c r="A758" s="20" t="s">
        <v>1749</v>
      </c>
      <c r="B758" s="20">
        <v>6</v>
      </c>
    </row>
    <row r="759" spans="1:2" ht="12" customHeight="1" x14ac:dyDescent="0.3">
      <c r="A759" s="20" t="s">
        <v>2881</v>
      </c>
      <c r="B759" s="20">
        <v>2</v>
      </c>
    </row>
    <row r="760" spans="1:2" ht="12" customHeight="1" x14ac:dyDescent="0.3">
      <c r="A760" s="20" t="s">
        <v>4106</v>
      </c>
      <c r="B760" s="20">
        <v>18</v>
      </c>
    </row>
    <row r="761" spans="1:2" ht="12" customHeight="1" x14ac:dyDescent="0.3">
      <c r="A761" s="20" t="s">
        <v>2728</v>
      </c>
      <c r="B761" s="20">
        <v>2</v>
      </c>
    </row>
    <row r="762" spans="1:2" ht="12" customHeight="1" x14ac:dyDescent="0.3">
      <c r="A762" s="20" t="s">
        <v>5716</v>
      </c>
      <c r="B762" s="20">
        <v>2</v>
      </c>
    </row>
    <row r="763" spans="1:2" ht="12" customHeight="1" x14ac:dyDescent="0.3">
      <c r="A763" s="20" t="s">
        <v>5471</v>
      </c>
      <c r="B763" s="20">
        <v>2</v>
      </c>
    </row>
    <row r="764" spans="1:2" ht="12" customHeight="1" x14ac:dyDescent="0.3">
      <c r="A764" s="20" t="s">
        <v>2353</v>
      </c>
      <c r="B764" s="20">
        <v>2</v>
      </c>
    </row>
    <row r="765" spans="1:2" ht="12" customHeight="1" x14ac:dyDescent="0.3">
      <c r="A765" s="20" t="s">
        <v>6557</v>
      </c>
      <c r="B765" s="20">
        <v>4</v>
      </c>
    </row>
    <row r="766" spans="1:2" ht="12" customHeight="1" x14ac:dyDescent="0.3">
      <c r="A766" s="20" t="s">
        <v>5889</v>
      </c>
      <c r="B766" s="20">
        <v>3</v>
      </c>
    </row>
    <row r="767" spans="1:2" ht="12" customHeight="1" x14ac:dyDescent="0.3">
      <c r="A767" s="20" t="s">
        <v>7332</v>
      </c>
      <c r="B767" s="20">
        <v>1</v>
      </c>
    </row>
    <row r="768" spans="1:2" ht="12" customHeight="1" x14ac:dyDescent="0.3">
      <c r="A768" s="20" t="s">
        <v>7333</v>
      </c>
      <c r="B768" s="20">
        <v>4</v>
      </c>
    </row>
    <row r="769" spans="1:2" ht="12" customHeight="1" x14ac:dyDescent="0.3">
      <c r="A769" s="20" t="s">
        <v>7334</v>
      </c>
      <c r="B769" s="20">
        <v>4</v>
      </c>
    </row>
    <row r="770" spans="1:2" ht="12" customHeight="1" x14ac:dyDescent="0.3">
      <c r="A770" s="20" t="s">
        <v>500</v>
      </c>
      <c r="B770" s="20">
        <v>1</v>
      </c>
    </row>
    <row r="771" spans="1:2" ht="12" customHeight="1" x14ac:dyDescent="0.3">
      <c r="A771" s="20" t="s">
        <v>4849</v>
      </c>
      <c r="B771" s="20">
        <v>1</v>
      </c>
    </row>
    <row r="772" spans="1:2" ht="12" customHeight="1" x14ac:dyDescent="0.3">
      <c r="A772" s="20" t="s">
        <v>3087</v>
      </c>
      <c r="B772" s="20">
        <v>1</v>
      </c>
    </row>
    <row r="773" spans="1:2" ht="12" customHeight="1" x14ac:dyDescent="0.3">
      <c r="A773" s="20" t="s">
        <v>3438</v>
      </c>
      <c r="B773" s="20">
        <v>2</v>
      </c>
    </row>
    <row r="774" spans="1:2" ht="12" customHeight="1" x14ac:dyDescent="0.3">
      <c r="A774" s="20" t="s">
        <v>3647</v>
      </c>
      <c r="B774" s="20">
        <v>10</v>
      </c>
    </row>
    <row r="775" spans="1:2" ht="12" customHeight="1" x14ac:dyDescent="0.3">
      <c r="A775" s="20" t="s">
        <v>2354</v>
      </c>
      <c r="B775" s="20">
        <v>1</v>
      </c>
    </row>
    <row r="776" spans="1:2" ht="12" customHeight="1" x14ac:dyDescent="0.3">
      <c r="A776" s="20" t="s">
        <v>3922</v>
      </c>
      <c r="B776" s="20">
        <v>2</v>
      </c>
    </row>
    <row r="777" spans="1:2" ht="12" customHeight="1" x14ac:dyDescent="0.3">
      <c r="A777" s="20" t="s">
        <v>3965</v>
      </c>
      <c r="B777" s="20">
        <v>5</v>
      </c>
    </row>
    <row r="778" spans="1:2" ht="12" customHeight="1" x14ac:dyDescent="0.3">
      <c r="A778" s="20" t="s">
        <v>2178</v>
      </c>
      <c r="B778" s="20">
        <v>2</v>
      </c>
    </row>
    <row r="779" spans="1:2" ht="12" customHeight="1" x14ac:dyDescent="0.3">
      <c r="A779" s="20" t="s">
        <v>27</v>
      </c>
      <c r="B779" s="20">
        <v>10</v>
      </c>
    </row>
    <row r="780" spans="1:2" ht="12" customHeight="1" x14ac:dyDescent="0.3">
      <c r="A780" s="20" t="s">
        <v>6977</v>
      </c>
      <c r="B780" s="20">
        <v>7</v>
      </c>
    </row>
    <row r="781" spans="1:2" ht="12" customHeight="1" x14ac:dyDescent="0.3">
      <c r="A781" s="20" t="s">
        <v>3648</v>
      </c>
      <c r="B781" s="20">
        <v>1</v>
      </c>
    </row>
    <row r="782" spans="1:2" ht="12" customHeight="1" x14ac:dyDescent="0.3">
      <c r="A782" s="20" t="s">
        <v>855</v>
      </c>
      <c r="B782" s="20">
        <v>2</v>
      </c>
    </row>
    <row r="783" spans="1:2" ht="12" customHeight="1" x14ac:dyDescent="0.3">
      <c r="A783" s="20" t="s">
        <v>3846</v>
      </c>
      <c r="B783" s="20">
        <v>4</v>
      </c>
    </row>
    <row r="784" spans="1:2" ht="12" customHeight="1" x14ac:dyDescent="0.3">
      <c r="A784" s="20" t="s">
        <v>2605</v>
      </c>
      <c r="B784" s="20">
        <v>3</v>
      </c>
    </row>
    <row r="785" spans="1:2" ht="12" customHeight="1" x14ac:dyDescent="0.3">
      <c r="A785" s="20" t="s">
        <v>3717</v>
      </c>
      <c r="B785" s="20">
        <v>5</v>
      </c>
    </row>
    <row r="786" spans="1:2" ht="12" customHeight="1" x14ac:dyDescent="0.3">
      <c r="A786" s="20" t="s">
        <v>4144</v>
      </c>
      <c r="B786" s="20">
        <v>3</v>
      </c>
    </row>
    <row r="787" spans="1:2" ht="12" customHeight="1" x14ac:dyDescent="0.3">
      <c r="A787" s="20" t="s">
        <v>6696</v>
      </c>
      <c r="B787" s="20">
        <v>9</v>
      </c>
    </row>
    <row r="788" spans="1:2" ht="12" customHeight="1" x14ac:dyDescent="0.3">
      <c r="A788" s="20" t="s">
        <v>28</v>
      </c>
      <c r="B788" s="20">
        <v>1</v>
      </c>
    </row>
    <row r="789" spans="1:2" ht="12" customHeight="1" x14ac:dyDescent="0.3">
      <c r="A789" s="20" t="s">
        <v>3718</v>
      </c>
      <c r="B789" s="20">
        <v>3</v>
      </c>
    </row>
    <row r="790" spans="1:2" ht="12" customHeight="1" x14ac:dyDescent="0.3">
      <c r="A790" s="20" t="s">
        <v>4217</v>
      </c>
      <c r="B790" s="20">
        <v>14</v>
      </c>
    </row>
    <row r="791" spans="1:2" ht="12" customHeight="1" x14ac:dyDescent="0.3">
      <c r="A791" s="20" t="s">
        <v>2861</v>
      </c>
      <c r="B791" s="20">
        <v>3</v>
      </c>
    </row>
    <row r="792" spans="1:2" ht="12" customHeight="1" x14ac:dyDescent="0.3">
      <c r="A792" s="20" t="s">
        <v>319</v>
      </c>
      <c r="B792" s="20">
        <v>3</v>
      </c>
    </row>
    <row r="793" spans="1:2" ht="12" customHeight="1" x14ac:dyDescent="0.3">
      <c r="A793" s="20" t="s">
        <v>7719</v>
      </c>
      <c r="B793" s="20">
        <v>3</v>
      </c>
    </row>
    <row r="794" spans="1:2" ht="12" customHeight="1" x14ac:dyDescent="0.3">
      <c r="A794" s="20" t="s">
        <v>1750</v>
      </c>
      <c r="B794" s="20">
        <v>1</v>
      </c>
    </row>
    <row r="795" spans="1:2" ht="12" customHeight="1" x14ac:dyDescent="0.3">
      <c r="A795" s="20" t="s">
        <v>2862</v>
      </c>
      <c r="B795" s="20">
        <v>1</v>
      </c>
    </row>
    <row r="796" spans="1:2" ht="12" customHeight="1" x14ac:dyDescent="0.3">
      <c r="A796" s="20" t="s">
        <v>2519</v>
      </c>
      <c r="B796" s="20">
        <v>6</v>
      </c>
    </row>
    <row r="797" spans="1:2" ht="12" customHeight="1" x14ac:dyDescent="0.3">
      <c r="A797" s="20" t="s">
        <v>4562</v>
      </c>
      <c r="B797" s="20">
        <v>2</v>
      </c>
    </row>
    <row r="798" spans="1:2" ht="12" customHeight="1" x14ac:dyDescent="0.3">
      <c r="A798" s="20" t="s">
        <v>2179</v>
      </c>
      <c r="B798" s="20">
        <v>2</v>
      </c>
    </row>
    <row r="799" spans="1:2" ht="12" customHeight="1" x14ac:dyDescent="0.3">
      <c r="A799" s="20" t="s">
        <v>502</v>
      </c>
      <c r="B799" s="20">
        <v>11</v>
      </c>
    </row>
    <row r="800" spans="1:2" ht="12" customHeight="1" x14ac:dyDescent="0.3">
      <c r="A800" s="20" t="s">
        <v>1981</v>
      </c>
      <c r="B800" s="20">
        <v>4</v>
      </c>
    </row>
    <row r="801" spans="1:2" ht="12" customHeight="1" x14ac:dyDescent="0.3">
      <c r="A801" s="20" t="s">
        <v>2606</v>
      </c>
      <c r="B801" s="20">
        <v>2</v>
      </c>
    </row>
    <row r="802" spans="1:2" ht="12" customHeight="1" x14ac:dyDescent="0.3">
      <c r="A802" s="20" t="s">
        <v>4269</v>
      </c>
      <c r="B802" s="20">
        <v>17</v>
      </c>
    </row>
    <row r="803" spans="1:2" ht="12" customHeight="1" x14ac:dyDescent="0.3">
      <c r="A803" s="20" t="s">
        <v>857</v>
      </c>
      <c r="B803" s="20">
        <v>2</v>
      </c>
    </row>
    <row r="804" spans="1:2" ht="12" customHeight="1" x14ac:dyDescent="0.3">
      <c r="A804" s="20" t="s">
        <v>2181</v>
      </c>
      <c r="B804" s="20">
        <v>1</v>
      </c>
    </row>
    <row r="805" spans="1:2" ht="12" customHeight="1" x14ac:dyDescent="0.3">
      <c r="A805" s="20" t="s">
        <v>404</v>
      </c>
      <c r="B805" s="20">
        <v>4</v>
      </c>
    </row>
    <row r="806" spans="1:2" ht="12" customHeight="1" x14ac:dyDescent="0.3">
      <c r="A806" s="20" t="s">
        <v>4055</v>
      </c>
      <c r="B806" s="20">
        <v>4</v>
      </c>
    </row>
    <row r="807" spans="1:2" ht="12" customHeight="1" x14ac:dyDescent="0.3">
      <c r="A807" s="20" t="s">
        <v>3923</v>
      </c>
      <c r="B807" s="20">
        <v>11</v>
      </c>
    </row>
    <row r="808" spans="1:2" ht="12" customHeight="1" x14ac:dyDescent="0.3">
      <c r="A808" s="20" t="s">
        <v>7720</v>
      </c>
      <c r="B808" s="20">
        <v>14</v>
      </c>
    </row>
    <row r="809" spans="1:2" ht="12" customHeight="1" x14ac:dyDescent="0.3">
      <c r="A809" s="20" t="s">
        <v>2729</v>
      </c>
      <c r="B809" s="20">
        <v>6</v>
      </c>
    </row>
    <row r="810" spans="1:2" ht="12" customHeight="1" x14ac:dyDescent="0.3">
      <c r="A810" s="20" t="s">
        <v>4851</v>
      </c>
      <c r="B810" s="20">
        <v>1</v>
      </c>
    </row>
    <row r="811" spans="1:2" ht="12" customHeight="1" x14ac:dyDescent="0.3">
      <c r="A811" s="20" t="s">
        <v>3376</v>
      </c>
      <c r="B811" s="20">
        <v>7</v>
      </c>
    </row>
    <row r="812" spans="1:2" ht="12" customHeight="1" x14ac:dyDescent="0.3">
      <c r="A812" s="20" t="s">
        <v>321</v>
      </c>
      <c r="B812" s="20">
        <v>2</v>
      </c>
    </row>
    <row r="813" spans="1:2" ht="12" customHeight="1" x14ac:dyDescent="0.3">
      <c r="A813" s="20" t="s">
        <v>2518</v>
      </c>
      <c r="B813" s="20">
        <v>12</v>
      </c>
    </row>
    <row r="814" spans="1:2" ht="12" customHeight="1" x14ac:dyDescent="0.3">
      <c r="A814" s="20" t="s">
        <v>7721</v>
      </c>
      <c r="B814" s="20">
        <v>3</v>
      </c>
    </row>
    <row r="815" spans="1:2" ht="12" customHeight="1" x14ac:dyDescent="0.3">
      <c r="A815" s="20" t="s">
        <v>29</v>
      </c>
      <c r="B815" s="20">
        <v>4</v>
      </c>
    </row>
    <row r="816" spans="1:2" ht="12" customHeight="1" x14ac:dyDescent="0.3">
      <c r="A816" s="20" t="s">
        <v>402</v>
      </c>
      <c r="B816" s="20">
        <v>2</v>
      </c>
    </row>
    <row r="817" spans="1:2" ht="12" customHeight="1" x14ac:dyDescent="0.3">
      <c r="A817" s="20" t="s">
        <v>501</v>
      </c>
      <c r="B817" s="20">
        <v>1</v>
      </c>
    </row>
    <row r="818" spans="1:2" ht="12" customHeight="1" x14ac:dyDescent="0.3">
      <c r="A818" s="20" t="s">
        <v>403</v>
      </c>
      <c r="B818" s="20">
        <v>19</v>
      </c>
    </row>
    <row r="819" spans="1:2" ht="12" customHeight="1" x14ac:dyDescent="0.3">
      <c r="A819" s="20" t="s">
        <v>3649</v>
      </c>
      <c r="B819" s="20">
        <v>3</v>
      </c>
    </row>
    <row r="820" spans="1:2" ht="12" customHeight="1" x14ac:dyDescent="0.3">
      <c r="A820" s="20" t="s">
        <v>30</v>
      </c>
      <c r="B820" s="20">
        <v>1</v>
      </c>
    </row>
    <row r="821" spans="1:2" ht="12" customHeight="1" x14ac:dyDescent="0.3">
      <c r="A821" s="20" t="s">
        <v>1167</v>
      </c>
      <c r="B821" s="20">
        <v>2</v>
      </c>
    </row>
    <row r="822" spans="1:2" ht="12" customHeight="1" x14ac:dyDescent="0.3">
      <c r="A822" s="20" t="s">
        <v>31</v>
      </c>
      <c r="B822" s="20">
        <v>2</v>
      </c>
    </row>
    <row r="823" spans="1:2" ht="12" customHeight="1" x14ac:dyDescent="0.3">
      <c r="A823" s="20" t="s">
        <v>3877</v>
      </c>
      <c r="B823" s="20">
        <v>7</v>
      </c>
    </row>
    <row r="824" spans="1:2" ht="12" customHeight="1" x14ac:dyDescent="0.3">
      <c r="A824" s="20" t="s">
        <v>856</v>
      </c>
      <c r="B824" s="20">
        <v>1</v>
      </c>
    </row>
    <row r="825" spans="1:2" ht="12" customHeight="1" x14ac:dyDescent="0.3">
      <c r="A825" s="20" t="s">
        <v>2180</v>
      </c>
      <c r="B825" s="20">
        <v>1</v>
      </c>
    </row>
    <row r="826" spans="1:2" ht="12" customHeight="1" x14ac:dyDescent="0.3">
      <c r="A826" s="20" t="s">
        <v>3288</v>
      </c>
      <c r="B826" s="20">
        <v>9</v>
      </c>
    </row>
    <row r="827" spans="1:2" ht="12" customHeight="1" x14ac:dyDescent="0.3">
      <c r="A827" s="20" t="s">
        <v>4850</v>
      </c>
      <c r="B827" s="20">
        <v>7</v>
      </c>
    </row>
    <row r="828" spans="1:2" ht="12" customHeight="1" x14ac:dyDescent="0.3">
      <c r="A828" s="20" t="s">
        <v>1982</v>
      </c>
      <c r="B828" s="20">
        <v>8</v>
      </c>
    </row>
    <row r="829" spans="1:2" ht="12" customHeight="1" x14ac:dyDescent="0.3">
      <c r="A829" s="20" t="s">
        <v>320</v>
      </c>
      <c r="B829" s="20">
        <v>16</v>
      </c>
    </row>
    <row r="830" spans="1:2" ht="12" customHeight="1" x14ac:dyDescent="0.3">
      <c r="A830" s="20" t="s">
        <v>3719</v>
      </c>
      <c r="B830" s="20">
        <v>1</v>
      </c>
    </row>
    <row r="831" spans="1:2" ht="12" customHeight="1" x14ac:dyDescent="0.3">
      <c r="A831" s="20" t="s">
        <v>1518</v>
      </c>
      <c r="B831" s="20">
        <v>3</v>
      </c>
    </row>
    <row r="832" spans="1:2" ht="12" customHeight="1" x14ac:dyDescent="0.3">
      <c r="A832" s="20" t="s">
        <v>2182</v>
      </c>
      <c r="B832" s="20">
        <v>3</v>
      </c>
    </row>
    <row r="833" spans="1:2" ht="12" customHeight="1" x14ac:dyDescent="0.3">
      <c r="A833" s="20" t="s">
        <v>1983</v>
      </c>
      <c r="B833" s="20">
        <v>3</v>
      </c>
    </row>
    <row r="834" spans="1:2" ht="12" customHeight="1" x14ac:dyDescent="0.3">
      <c r="A834" s="20" t="s">
        <v>7517</v>
      </c>
      <c r="B834" s="20">
        <v>1</v>
      </c>
    </row>
    <row r="835" spans="1:2" ht="12" customHeight="1" x14ac:dyDescent="0.3">
      <c r="A835" s="20" t="s">
        <v>7421</v>
      </c>
      <c r="B835" s="20">
        <v>3</v>
      </c>
    </row>
    <row r="836" spans="1:2" ht="12" customHeight="1" x14ac:dyDescent="0.3">
      <c r="A836" s="20" t="s">
        <v>5370</v>
      </c>
      <c r="B836" s="20">
        <v>1</v>
      </c>
    </row>
    <row r="837" spans="1:2" ht="12" customHeight="1" x14ac:dyDescent="0.3">
      <c r="A837" s="20" t="s">
        <v>1028</v>
      </c>
      <c r="B837" s="20">
        <v>1</v>
      </c>
    </row>
    <row r="838" spans="1:2" ht="12" customHeight="1" x14ac:dyDescent="0.3">
      <c r="A838" s="20" t="s">
        <v>3143</v>
      </c>
      <c r="B838" s="20">
        <v>5</v>
      </c>
    </row>
    <row r="839" spans="1:2" ht="12" customHeight="1" x14ac:dyDescent="0.3">
      <c r="A839" s="20" t="s">
        <v>7422</v>
      </c>
      <c r="B839" s="20">
        <v>3</v>
      </c>
    </row>
    <row r="840" spans="1:2" ht="12" customHeight="1" x14ac:dyDescent="0.3">
      <c r="A840" s="20" t="s">
        <v>7335</v>
      </c>
      <c r="B840" s="20">
        <v>2</v>
      </c>
    </row>
    <row r="841" spans="1:2" ht="12" customHeight="1" x14ac:dyDescent="0.3">
      <c r="A841" s="20" t="s">
        <v>7336</v>
      </c>
      <c r="B841" s="20">
        <v>1</v>
      </c>
    </row>
    <row r="842" spans="1:2" ht="12" customHeight="1" x14ac:dyDescent="0.3">
      <c r="A842" s="20" t="s">
        <v>3779</v>
      </c>
      <c r="B842" s="20">
        <v>3</v>
      </c>
    </row>
    <row r="843" spans="1:2" ht="12" customHeight="1" x14ac:dyDescent="0.3">
      <c r="A843" s="20" t="s">
        <v>7577</v>
      </c>
      <c r="B843" s="20">
        <v>8</v>
      </c>
    </row>
    <row r="844" spans="1:2" ht="12" customHeight="1" x14ac:dyDescent="0.3">
      <c r="A844" s="20" t="s">
        <v>3383</v>
      </c>
      <c r="B844" s="20">
        <v>2</v>
      </c>
    </row>
    <row r="845" spans="1:2" ht="12" customHeight="1" x14ac:dyDescent="0.3">
      <c r="A845" s="20" t="s">
        <v>2882</v>
      </c>
      <c r="B845" s="20">
        <v>2</v>
      </c>
    </row>
    <row r="846" spans="1:2" ht="12" customHeight="1" x14ac:dyDescent="0.3">
      <c r="A846" s="20" t="s">
        <v>2883</v>
      </c>
      <c r="B846" s="20">
        <v>4</v>
      </c>
    </row>
    <row r="847" spans="1:2" ht="12" customHeight="1" x14ac:dyDescent="0.3">
      <c r="A847" s="20" t="s">
        <v>858</v>
      </c>
      <c r="B847" s="20">
        <v>3</v>
      </c>
    </row>
    <row r="848" spans="1:2" ht="12" customHeight="1" x14ac:dyDescent="0.3">
      <c r="A848" s="20" t="s">
        <v>32</v>
      </c>
      <c r="B848" s="20">
        <v>3</v>
      </c>
    </row>
    <row r="849" spans="1:2" ht="12" customHeight="1" x14ac:dyDescent="0.3">
      <c r="A849" s="20" t="s">
        <v>5793</v>
      </c>
      <c r="B849" s="20">
        <v>29</v>
      </c>
    </row>
    <row r="850" spans="1:2" ht="12" customHeight="1" x14ac:dyDescent="0.3">
      <c r="A850" s="20" t="s">
        <v>5794</v>
      </c>
      <c r="B850" s="20">
        <v>12</v>
      </c>
    </row>
    <row r="851" spans="1:2" ht="12" customHeight="1" x14ac:dyDescent="0.3">
      <c r="A851" s="20" t="s">
        <v>503</v>
      </c>
      <c r="B851" s="20">
        <v>1</v>
      </c>
    </row>
    <row r="852" spans="1:2" ht="12" customHeight="1" x14ac:dyDescent="0.3">
      <c r="A852" s="20" t="s">
        <v>859</v>
      </c>
      <c r="B852" s="20">
        <v>2</v>
      </c>
    </row>
    <row r="853" spans="1:2" ht="12" customHeight="1" x14ac:dyDescent="0.3">
      <c r="A853" s="20" t="s">
        <v>2527</v>
      </c>
      <c r="B853" s="20">
        <v>3</v>
      </c>
    </row>
    <row r="854" spans="1:2" ht="12" customHeight="1" x14ac:dyDescent="0.3">
      <c r="A854" s="20" t="s">
        <v>2183</v>
      </c>
      <c r="B854" s="20">
        <v>1</v>
      </c>
    </row>
    <row r="855" spans="1:2" ht="12" customHeight="1" x14ac:dyDescent="0.3">
      <c r="A855" s="20" t="s">
        <v>1751</v>
      </c>
      <c r="B855" s="20">
        <v>1</v>
      </c>
    </row>
    <row r="856" spans="1:2" ht="12" customHeight="1" x14ac:dyDescent="0.3">
      <c r="A856" s="20" t="s">
        <v>504</v>
      </c>
      <c r="B856" s="20">
        <v>1</v>
      </c>
    </row>
    <row r="857" spans="1:2" ht="12" customHeight="1" x14ac:dyDescent="0.3">
      <c r="A857" s="20" t="s">
        <v>6697</v>
      </c>
      <c r="B857" s="20">
        <v>5</v>
      </c>
    </row>
    <row r="858" spans="1:2" ht="12" customHeight="1" x14ac:dyDescent="0.3">
      <c r="A858" s="20" t="s">
        <v>6312</v>
      </c>
      <c r="B858" s="20">
        <v>3</v>
      </c>
    </row>
    <row r="859" spans="1:2" ht="12" customHeight="1" x14ac:dyDescent="0.3">
      <c r="A859" s="20" t="s">
        <v>1752</v>
      </c>
      <c r="B859" s="20">
        <v>4</v>
      </c>
    </row>
    <row r="860" spans="1:2" ht="12" customHeight="1" x14ac:dyDescent="0.3">
      <c r="A860" s="20" t="s">
        <v>1984</v>
      </c>
      <c r="B860" s="20">
        <v>10</v>
      </c>
    </row>
    <row r="861" spans="1:2" ht="12" customHeight="1" x14ac:dyDescent="0.3">
      <c r="A861" s="20" t="s">
        <v>7337</v>
      </c>
      <c r="B861" s="20">
        <v>1</v>
      </c>
    </row>
    <row r="862" spans="1:2" ht="12" customHeight="1" x14ac:dyDescent="0.3">
      <c r="A862" s="20" t="s">
        <v>6779</v>
      </c>
      <c r="B862" s="20">
        <v>1</v>
      </c>
    </row>
    <row r="863" spans="1:2" ht="12" customHeight="1" x14ac:dyDescent="0.3">
      <c r="A863" s="20" t="s">
        <v>6781</v>
      </c>
      <c r="B863" s="20">
        <v>4</v>
      </c>
    </row>
    <row r="864" spans="1:2" ht="12" customHeight="1" x14ac:dyDescent="0.3">
      <c r="A864" s="20" t="s">
        <v>6780</v>
      </c>
      <c r="B864" s="20">
        <v>9</v>
      </c>
    </row>
    <row r="865" spans="1:2" ht="12" customHeight="1" x14ac:dyDescent="0.3">
      <c r="A865" s="20" t="s">
        <v>1985</v>
      </c>
      <c r="B865" s="20">
        <v>2</v>
      </c>
    </row>
    <row r="866" spans="1:2" ht="12" customHeight="1" x14ac:dyDescent="0.3">
      <c r="A866" s="20" t="s">
        <v>505</v>
      </c>
      <c r="B866" s="20">
        <v>9</v>
      </c>
    </row>
    <row r="867" spans="1:2" ht="12" customHeight="1" x14ac:dyDescent="0.3">
      <c r="A867" s="20" t="s">
        <v>1986</v>
      </c>
      <c r="B867" s="20">
        <v>6</v>
      </c>
    </row>
    <row r="868" spans="1:2" ht="12" customHeight="1" x14ac:dyDescent="0.3">
      <c r="A868" s="20" t="s">
        <v>5084</v>
      </c>
      <c r="B868" s="20">
        <v>9</v>
      </c>
    </row>
    <row r="869" spans="1:2" ht="12" customHeight="1" x14ac:dyDescent="0.3">
      <c r="A869" s="20" t="s">
        <v>6160</v>
      </c>
      <c r="B869" s="20">
        <v>5</v>
      </c>
    </row>
    <row r="870" spans="1:2" ht="12" customHeight="1" x14ac:dyDescent="0.3">
      <c r="A870" s="20" t="s">
        <v>2671</v>
      </c>
      <c r="B870" s="20">
        <v>14</v>
      </c>
    </row>
    <row r="871" spans="1:2" ht="12" customHeight="1" x14ac:dyDescent="0.3">
      <c r="A871" s="20" t="s">
        <v>3289</v>
      </c>
      <c r="B871" s="20">
        <v>4</v>
      </c>
    </row>
    <row r="872" spans="1:2" ht="12" customHeight="1" x14ac:dyDescent="0.3">
      <c r="A872" s="20" t="s">
        <v>2884</v>
      </c>
      <c r="B872" s="20">
        <v>13</v>
      </c>
    </row>
    <row r="873" spans="1:2" ht="12" customHeight="1" x14ac:dyDescent="0.3">
      <c r="A873" s="20" t="s">
        <v>860</v>
      </c>
      <c r="B873" s="20">
        <v>1</v>
      </c>
    </row>
    <row r="874" spans="1:2" ht="12" customHeight="1" x14ac:dyDescent="0.3">
      <c r="A874" s="20" t="s">
        <v>2461</v>
      </c>
      <c r="B874" s="20">
        <v>4</v>
      </c>
    </row>
    <row r="875" spans="1:2" ht="12" customHeight="1" x14ac:dyDescent="0.3">
      <c r="A875" s="20" t="s">
        <v>506</v>
      </c>
      <c r="B875" s="20">
        <v>27</v>
      </c>
    </row>
    <row r="876" spans="1:2" ht="12" customHeight="1" x14ac:dyDescent="0.3">
      <c r="A876" s="20" t="s">
        <v>1753</v>
      </c>
      <c r="B876" s="20">
        <v>1</v>
      </c>
    </row>
    <row r="877" spans="1:2" ht="12" customHeight="1" x14ac:dyDescent="0.3">
      <c r="A877" s="20" t="s">
        <v>4929</v>
      </c>
      <c r="B877" s="20">
        <v>18</v>
      </c>
    </row>
    <row r="878" spans="1:2" ht="12" customHeight="1" x14ac:dyDescent="0.3">
      <c r="A878" s="20" t="s">
        <v>6011</v>
      </c>
      <c r="B878" s="20">
        <v>6</v>
      </c>
    </row>
    <row r="879" spans="1:2" ht="12" customHeight="1" x14ac:dyDescent="0.3">
      <c r="A879" s="20" t="s">
        <v>7722</v>
      </c>
      <c r="B879" s="20">
        <v>1</v>
      </c>
    </row>
    <row r="880" spans="1:2" ht="12" customHeight="1" x14ac:dyDescent="0.3">
      <c r="A880" s="20" t="s">
        <v>2184</v>
      </c>
      <c r="B880" s="20">
        <v>1</v>
      </c>
    </row>
    <row r="881" spans="1:2" ht="12" customHeight="1" x14ac:dyDescent="0.3">
      <c r="A881" s="20" t="s">
        <v>6782</v>
      </c>
      <c r="B881" s="20">
        <v>5</v>
      </c>
    </row>
    <row r="882" spans="1:2" ht="12" customHeight="1" x14ac:dyDescent="0.3">
      <c r="A882" s="20" t="s">
        <v>1987</v>
      </c>
      <c r="B882" s="20">
        <v>2</v>
      </c>
    </row>
    <row r="883" spans="1:2" ht="12" customHeight="1" x14ac:dyDescent="0.3">
      <c r="A883" s="20" t="s">
        <v>33</v>
      </c>
      <c r="B883" s="20">
        <v>8</v>
      </c>
    </row>
    <row r="884" spans="1:2" ht="12" customHeight="1" x14ac:dyDescent="0.3">
      <c r="A884" s="20" t="s">
        <v>1754</v>
      </c>
      <c r="B884" s="20">
        <v>1</v>
      </c>
    </row>
    <row r="885" spans="1:2" ht="12" customHeight="1" x14ac:dyDescent="0.3">
      <c r="A885" s="20" t="s">
        <v>1988</v>
      </c>
      <c r="B885" s="20">
        <v>1</v>
      </c>
    </row>
    <row r="886" spans="1:2" ht="12" customHeight="1" x14ac:dyDescent="0.3">
      <c r="A886" s="20" t="s">
        <v>1245</v>
      </c>
      <c r="B886" s="20">
        <v>3</v>
      </c>
    </row>
    <row r="887" spans="1:2" ht="12" customHeight="1" x14ac:dyDescent="0.3">
      <c r="A887" s="20" t="s">
        <v>3144</v>
      </c>
      <c r="B887" s="20">
        <v>7</v>
      </c>
    </row>
    <row r="888" spans="1:2" ht="12" customHeight="1" x14ac:dyDescent="0.3">
      <c r="A888" s="20" t="s">
        <v>2982</v>
      </c>
      <c r="B888" s="20">
        <v>8</v>
      </c>
    </row>
    <row r="889" spans="1:2" ht="12" customHeight="1" x14ac:dyDescent="0.3">
      <c r="A889" s="20" t="s">
        <v>1381</v>
      </c>
      <c r="B889" s="20">
        <v>4</v>
      </c>
    </row>
    <row r="890" spans="1:2" ht="12" customHeight="1" x14ac:dyDescent="0.3">
      <c r="A890" s="20" t="s">
        <v>1755</v>
      </c>
      <c r="B890" s="20">
        <v>7</v>
      </c>
    </row>
    <row r="891" spans="1:2" ht="12" customHeight="1" x14ac:dyDescent="0.3">
      <c r="A891" s="20" t="s">
        <v>1756</v>
      </c>
      <c r="B891" s="20">
        <v>7</v>
      </c>
    </row>
    <row r="892" spans="1:2" ht="12" customHeight="1" x14ac:dyDescent="0.3">
      <c r="A892" s="20" t="s">
        <v>2607</v>
      </c>
      <c r="B892" s="20">
        <v>2</v>
      </c>
    </row>
    <row r="893" spans="1:2" ht="12" customHeight="1" x14ac:dyDescent="0.3">
      <c r="A893" s="20" t="s">
        <v>2185</v>
      </c>
      <c r="B893" s="20">
        <v>1</v>
      </c>
    </row>
    <row r="894" spans="1:2" ht="12" customHeight="1" x14ac:dyDescent="0.3">
      <c r="A894" s="20" t="s">
        <v>2983</v>
      </c>
      <c r="B894" s="20">
        <v>6</v>
      </c>
    </row>
    <row r="895" spans="1:2" ht="12" customHeight="1" x14ac:dyDescent="0.3">
      <c r="A895" s="20" t="s">
        <v>1382</v>
      </c>
      <c r="B895" s="20">
        <v>2</v>
      </c>
    </row>
    <row r="896" spans="1:2" ht="12" customHeight="1" x14ac:dyDescent="0.3">
      <c r="A896" s="20" t="s">
        <v>7723</v>
      </c>
      <c r="B896" s="20">
        <v>3</v>
      </c>
    </row>
    <row r="897" spans="1:2" ht="12" customHeight="1" x14ac:dyDescent="0.3">
      <c r="A897" s="20" t="s">
        <v>1989</v>
      </c>
      <c r="B897" s="20">
        <v>6</v>
      </c>
    </row>
    <row r="898" spans="1:2" ht="12" customHeight="1" x14ac:dyDescent="0.3">
      <c r="A898" s="20" t="s">
        <v>1246</v>
      </c>
      <c r="B898" s="20">
        <v>2</v>
      </c>
    </row>
    <row r="899" spans="1:2" ht="12" customHeight="1" x14ac:dyDescent="0.3">
      <c r="A899" s="20" t="s">
        <v>2885</v>
      </c>
      <c r="B899" s="20">
        <v>1</v>
      </c>
    </row>
    <row r="900" spans="1:2" ht="12" customHeight="1" x14ac:dyDescent="0.3">
      <c r="A900" s="20" t="s">
        <v>2730</v>
      </c>
      <c r="B900" s="20">
        <v>4</v>
      </c>
    </row>
    <row r="901" spans="1:2" ht="12" customHeight="1" x14ac:dyDescent="0.3">
      <c r="A901" s="20" t="s">
        <v>2886</v>
      </c>
      <c r="B901" s="20">
        <v>2</v>
      </c>
    </row>
    <row r="902" spans="1:2" ht="12" customHeight="1" x14ac:dyDescent="0.3">
      <c r="A902" s="20" t="s">
        <v>3966</v>
      </c>
      <c r="B902" s="20">
        <v>5</v>
      </c>
    </row>
    <row r="903" spans="1:2" ht="12" customHeight="1" x14ac:dyDescent="0.3">
      <c r="A903" s="20" t="s">
        <v>1990</v>
      </c>
      <c r="B903" s="20">
        <v>203</v>
      </c>
    </row>
    <row r="904" spans="1:2" ht="12" customHeight="1" x14ac:dyDescent="0.3">
      <c r="A904" s="20" t="s">
        <v>2731</v>
      </c>
      <c r="B904" s="20">
        <v>1</v>
      </c>
    </row>
    <row r="905" spans="1:2" ht="12" customHeight="1" x14ac:dyDescent="0.3">
      <c r="A905" s="20" t="s">
        <v>2186</v>
      </c>
      <c r="B905" s="20">
        <v>3</v>
      </c>
    </row>
    <row r="906" spans="1:2" ht="12" customHeight="1" x14ac:dyDescent="0.3">
      <c r="A906" s="20" t="s">
        <v>7724</v>
      </c>
      <c r="B906" s="20">
        <v>22</v>
      </c>
    </row>
    <row r="907" spans="1:2" ht="12" customHeight="1" x14ac:dyDescent="0.3">
      <c r="A907" s="20" t="s">
        <v>2984</v>
      </c>
      <c r="B907" s="20">
        <v>4</v>
      </c>
    </row>
    <row r="908" spans="1:2" ht="12" customHeight="1" x14ac:dyDescent="0.3">
      <c r="A908" s="20" t="s">
        <v>1602</v>
      </c>
      <c r="B908" s="20">
        <v>27</v>
      </c>
    </row>
    <row r="909" spans="1:2" ht="12" customHeight="1" x14ac:dyDescent="0.3">
      <c r="A909" s="20" t="s">
        <v>1247</v>
      </c>
      <c r="B909" s="20">
        <v>1</v>
      </c>
    </row>
    <row r="910" spans="1:2" ht="12" customHeight="1" x14ac:dyDescent="0.3">
      <c r="A910" s="20" t="s">
        <v>507</v>
      </c>
      <c r="B910" s="20">
        <v>1</v>
      </c>
    </row>
    <row r="911" spans="1:2" ht="12" customHeight="1" x14ac:dyDescent="0.3">
      <c r="A911" s="20" t="s">
        <v>6893</v>
      </c>
      <c r="B911" s="20">
        <v>7</v>
      </c>
    </row>
    <row r="912" spans="1:2" ht="12" customHeight="1" x14ac:dyDescent="0.3">
      <c r="A912" s="20" t="s">
        <v>34</v>
      </c>
      <c r="B912" s="20">
        <v>4</v>
      </c>
    </row>
    <row r="913" spans="1:2" ht="12" customHeight="1" x14ac:dyDescent="0.3">
      <c r="A913" s="20" t="s">
        <v>1383</v>
      </c>
      <c r="B913" s="20">
        <v>1</v>
      </c>
    </row>
    <row r="914" spans="1:2" ht="12" customHeight="1" x14ac:dyDescent="0.3">
      <c r="A914" s="20" t="s">
        <v>6420</v>
      </c>
      <c r="B914" s="20">
        <v>4</v>
      </c>
    </row>
    <row r="915" spans="1:2" ht="12" customHeight="1" x14ac:dyDescent="0.3">
      <c r="A915" s="20" t="s">
        <v>508</v>
      </c>
      <c r="B915" s="20">
        <v>1</v>
      </c>
    </row>
    <row r="916" spans="1:2" ht="12" customHeight="1" x14ac:dyDescent="0.3">
      <c r="A916" s="20" t="s">
        <v>405</v>
      </c>
      <c r="B916" s="20">
        <v>3</v>
      </c>
    </row>
    <row r="917" spans="1:2" ht="12" customHeight="1" x14ac:dyDescent="0.3">
      <c r="A917" s="20" t="s">
        <v>7725</v>
      </c>
      <c r="B917" s="20">
        <v>1</v>
      </c>
    </row>
    <row r="918" spans="1:2" ht="12" customHeight="1" x14ac:dyDescent="0.3">
      <c r="A918" s="20" t="s">
        <v>1757</v>
      </c>
      <c r="B918" s="20">
        <v>5</v>
      </c>
    </row>
    <row r="919" spans="1:2" ht="12" customHeight="1" x14ac:dyDescent="0.3">
      <c r="A919" s="20" t="s">
        <v>6285</v>
      </c>
      <c r="B919" s="20">
        <v>80</v>
      </c>
    </row>
    <row r="920" spans="1:2" ht="12" customHeight="1" x14ac:dyDescent="0.3">
      <c r="A920" s="20" t="s">
        <v>6421</v>
      </c>
      <c r="B920" s="20">
        <v>1</v>
      </c>
    </row>
    <row r="921" spans="1:2" ht="12" customHeight="1" x14ac:dyDescent="0.3">
      <c r="A921" s="20" t="s">
        <v>1248</v>
      </c>
      <c r="B921" s="20">
        <v>1</v>
      </c>
    </row>
    <row r="922" spans="1:2" ht="12" customHeight="1" x14ac:dyDescent="0.3">
      <c r="A922" s="20" t="s">
        <v>406</v>
      </c>
      <c r="B922" s="20">
        <v>1</v>
      </c>
    </row>
    <row r="923" spans="1:2" ht="12" customHeight="1" x14ac:dyDescent="0.3">
      <c r="A923" s="20" t="s">
        <v>1991</v>
      </c>
      <c r="B923" s="20">
        <v>1</v>
      </c>
    </row>
    <row r="924" spans="1:2" ht="12" customHeight="1" x14ac:dyDescent="0.3">
      <c r="A924" s="20" t="s">
        <v>2672</v>
      </c>
      <c r="B924" s="20">
        <v>5</v>
      </c>
    </row>
    <row r="925" spans="1:2" ht="12" customHeight="1" x14ac:dyDescent="0.3">
      <c r="A925" s="20" t="s">
        <v>4127</v>
      </c>
      <c r="B925" s="20">
        <v>10</v>
      </c>
    </row>
    <row r="926" spans="1:2" ht="12" customHeight="1" x14ac:dyDescent="0.3">
      <c r="A926" s="20" t="s">
        <v>1249</v>
      </c>
      <c r="B926" s="20">
        <v>2</v>
      </c>
    </row>
    <row r="927" spans="1:2" ht="12" customHeight="1" x14ac:dyDescent="0.3">
      <c r="A927" s="20" t="s">
        <v>1177</v>
      </c>
      <c r="B927" s="20">
        <v>1</v>
      </c>
    </row>
    <row r="928" spans="1:2" ht="12" customHeight="1" x14ac:dyDescent="0.3">
      <c r="A928" s="20" t="s">
        <v>5321</v>
      </c>
      <c r="B928" s="20">
        <v>1</v>
      </c>
    </row>
    <row r="929" spans="1:2" ht="12" customHeight="1" x14ac:dyDescent="0.3">
      <c r="A929" s="20" t="s">
        <v>2528</v>
      </c>
      <c r="B929" s="20">
        <v>4</v>
      </c>
    </row>
    <row r="930" spans="1:2" ht="12" customHeight="1" x14ac:dyDescent="0.3">
      <c r="A930" s="20" t="s">
        <v>5085</v>
      </c>
      <c r="B930" s="20">
        <v>3</v>
      </c>
    </row>
    <row r="931" spans="1:2" ht="12" customHeight="1" x14ac:dyDescent="0.3">
      <c r="A931" s="20" t="s">
        <v>2985</v>
      </c>
      <c r="B931" s="20">
        <v>4</v>
      </c>
    </row>
    <row r="932" spans="1:2" ht="12" customHeight="1" x14ac:dyDescent="0.3">
      <c r="A932" s="20" t="s">
        <v>6894</v>
      </c>
      <c r="B932" s="20">
        <v>1</v>
      </c>
    </row>
    <row r="933" spans="1:2" ht="12" customHeight="1" x14ac:dyDescent="0.3">
      <c r="A933" s="20" t="s">
        <v>7052</v>
      </c>
      <c r="B933" s="20">
        <v>6</v>
      </c>
    </row>
    <row r="934" spans="1:2" ht="12" customHeight="1" x14ac:dyDescent="0.3">
      <c r="A934" s="20" t="s">
        <v>509</v>
      </c>
      <c r="B934" s="20">
        <v>1</v>
      </c>
    </row>
    <row r="935" spans="1:2" ht="12" customHeight="1" x14ac:dyDescent="0.3">
      <c r="A935" s="20" t="s">
        <v>2187</v>
      </c>
      <c r="B935" s="20">
        <v>9</v>
      </c>
    </row>
    <row r="936" spans="1:2" ht="12" customHeight="1" x14ac:dyDescent="0.3">
      <c r="A936" s="20" t="s">
        <v>7241</v>
      </c>
      <c r="B936" s="20">
        <v>20</v>
      </c>
    </row>
    <row r="937" spans="1:2" ht="12" customHeight="1" x14ac:dyDescent="0.3">
      <c r="A937" s="20" t="s">
        <v>7726</v>
      </c>
      <c r="B937" s="20">
        <v>2</v>
      </c>
    </row>
    <row r="938" spans="1:2" ht="12" customHeight="1" x14ac:dyDescent="0.3">
      <c r="A938" s="20" t="s">
        <v>510</v>
      </c>
      <c r="B938" s="20">
        <v>2</v>
      </c>
    </row>
    <row r="939" spans="1:2" ht="12" customHeight="1" x14ac:dyDescent="0.3">
      <c r="A939" s="20" t="s">
        <v>35</v>
      </c>
      <c r="B939" s="20">
        <v>1</v>
      </c>
    </row>
    <row r="940" spans="1:2" ht="12" customHeight="1" x14ac:dyDescent="0.3">
      <c r="A940" s="20" t="s">
        <v>1107</v>
      </c>
      <c r="B940" s="20">
        <v>1</v>
      </c>
    </row>
    <row r="941" spans="1:2" ht="12" customHeight="1" x14ac:dyDescent="0.3">
      <c r="A941" s="20" t="s">
        <v>36</v>
      </c>
      <c r="B941" s="20">
        <v>1</v>
      </c>
    </row>
    <row r="942" spans="1:2" ht="12" customHeight="1" x14ac:dyDescent="0.3">
      <c r="A942" s="20" t="s">
        <v>2673</v>
      </c>
      <c r="B942" s="20">
        <v>27</v>
      </c>
    </row>
    <row r="943" spans="1:2" ht="12" customHeight="1" x14ac:dyDescent="0.3">
      <c r="A943" s="20" t="s">
        <v>3290</v>
      </c>
      <c r="B943" s="20">
        <v>6</v>
      </c>
    </row>
    <row r="944" spans="1:2" ht="12" customHeight="1" x14ac:dyDescent="0.3">
      <c r="A944" s="20" t="s">
        <v>3847</v>
      </c>
      <c r="B944" s="20">
        <v>2</v>
      </c>
    </row>
    <row r="945" spans="1:2" ht="12" customHeight="1" x14ac:dyDescent="0.3">
      <c r="A945" s="20" t="s">
        <v>3595</v>
      </c>
      <c r="B945" s="20">
        <v>9</v>
      </c>
    </row>
    <row r="946" spans="1:2" ht="12" customHeight="1" x14ac:dyDescent="0.3">
      <c r="A946" s="20" t="s">
        <v>37</v>
      </c>
      <c r="B946" s="20">
        <v>7</v>
      </c>
    </row>
    <row r="947" spans="1:2" ht="12" customHeight="1" x14ac:dyDescent="0.3">
      <c r="A947" s="20" t="s">
        <v>1758</v>
      </c>
      <c r="B947" s="20">
        <v>1</v>
      </c>
    </row>
    <row r="948" spans="1:2" ht="12" customHeight="1" x14ac:dyDescent="0.3">
      <c r="A948" s="20" t="s">
        <v>1384</v>
      </c>
      <c r="B948" s="20">
        <v>2</v>
      </c>
    </row>
    <row r="949" spans="1:2" ht="12" customHeight="1" x14ac:dyDescent="0.3">
      <c r="A949" s="20" t="s">
        <v>1250</v>
      </c>
      <c r="B949" s="20">
        <v>1</v>
      </c>
    </row>
    <row r="950" spans="1:2" ht="12" customHeight="1" x14ac:dyDescent="0.3">
      <c r="A950" s="20" t="s">
        <v>7727</v>
      </c>
      <c r="B950" s="20">
        <v>14</v>
      </c>
    </row>
    <row r="951" spans="1:2" ht="12" customHeight="1" x14ac:dyDescent="0.3">
      <c r="A951" s="20" t="s">
        <v>734</v>
      </c>
      <c r="B951" s="20">
        <v>1</v>
      </c>
    </row>
    <row r="952" spans="1:2" ht="12" customHeight="1" x14ac:dyDescent="0.3">
      <c r="A952" s="20" t="s">
        <v>1759</v>
      </c>
      <c r="B952" s="20">
        <v>4</v>
      </c>
    </row>
    <row r="953" spans="1:2" ht="12" customHeight="1" x14ac:dyDescent="0.3">
      <c r="A953" s="20" t="s">
        <v>38</v>
      </c>
      <c r="B953" s="20">
        <v>2</v>
      </c>
    </row>
    <row r="954" spans="1:2" ht="12" customHeight="1" x14ac:dyDescent="0.3">
      <c r="A954" s="20" t="s">
        <v>5795</v>
      </c>
      <c r="B954" s="20">
        <v>14</v>
      </c>
    </row>
    <row r="955" spans="1:2" ht="12" customHeight="1" x14ac:dyDescent="0.3">
      <c r="A955" s="20" t="s">
        <v>1251</v>
      </c>
      <c r="B955" s="20">
        <v>1</v>
      </c>
    </row>
    <row r="956" spans="1:2" ht="12" customHeight="1" x14ac:dyDescent="0.3">
      <c r="A956" s="20" t="s">
        <v>1029</v>
      </c>
      <c r="B956" s="20">
        <v>2</v>
      </c>
    </row>
    <row r="957" spans="1:2" ht="12" customHeight="1" x14ac:dyDescent="0.3">
      <c r="A957" s="20" t="s">
        <v>1178</v>
      </c>
      <c r="B957" s="20">
        <v>1</v>
      </c>
    </row>
    <row r="958" spans="1:2" ht="12" customHeight="1" x14ac:dyDescent="0.3">
      <c r="A958" s="20" t="s">
        <v>39</v>
      </c>
      <c r="B958" s="20">
        <v>2</v>
      </c>
    </row>
    <row r="959" spans="1:2" ht="12" customHeight="1" x14ac:dyDescent="0.3">
      <c r="A959" s="20" t="s">
        <v>6783</v>
      </c>
      <c r="B959" s="20">
        <v>3</v>
      </c>
    </row>
    <row r="960" spans="1:2" ht="12" customHeight="1" x14ac:dyDescent="0.3">
      <c r="A960" s="20" t="s">
        <v>1603</v>
      </c>
      <c r="B960" s="20">
        <v>2</v>
      </c>
    </row>
    <row r="961" spans="1:2" ht="12" customHeight="1" x14ac:dyDescent="0.3">
      <c r="A961" s="20" t="s">
        <v>735</v>
      </c>
      <c r="B961" s="20">
        <v>1</v>
      </c>
    </row>
    <row r="962" spans="1:2" ht="12" customHeight="1" x14ac:dyDescent="0.3">
      <c r="A962" s="20" t="s">
        <v>7303</v>
      </c>
      <c r="B962" s="20">
        <v>3</v>
      </c>
    </row>
    <row r="963" spans="1:2" ht="12" customHeight="1" x14ac:dyDescent="0.3">
      <c r="A963" s="20" t="s">
        <v>5371</v>
      </c>
      <c r="B963" s="20">
        <v>5</v>
      </c>
    </row>
    <row r="964" spans="1:2" ht="12" customHeight="1" x14ac:dyDescent="0.3">
      <c r="A964" s="20" t="s">
        <v>5717</v>
      </c>
      <c r="B964" s="20">
        <v>2</v>
      </c>
    </row>
    <row r="965" spans="1:2" ht="12" customHeight="1" x14ac:dyDescent="0.3">
      <c r="A965" s="20" t="s">
        <v>1604</v>
      </c>
      <c r="B965" s="20">
        <v>25</v>
      </c>
    </row>
    <row r="966" spans="1:2" ht="12" customHeight="1" x14ac:dyDescent="0.3">
      <c r="A966" s="20" t="s">
        <v>6012</v>
      </c>
      <c r="B966" s="20">
        <v>5</v>
      </c>
    </row>
    <row r="967" spans="1:2" ht="12" customHeight="1" x14ac:dyDescent="0.3">
      <c r="A967" s="20" t="s">
        <v>4367</v>
      </c>
      <c r="B967" s="20">
        <v>14</v>
      </c>
    </row>
    <row r="968" spans="1:2" ht="12" customHeight="1" x14ac:dyDescent="0.3">
      <c r="A968" s="20" t="s">
        <v>7728</v>
      </c>
      <c r="B968" s="20">
        <v>4</v>
      </c>
    </row>
    <row r="969" spans="1:2" ht="12" customHeight="1" x14ac:dyDescent="0.3">
      <c r="A969" s="20" t="s">
        <v>3596</v>
      </c>
      <c r="B969" s="20">
        <v>3</v>
      </c>
    </row>
    <row r="970" spans="1:2" ht="12" customHeight="1" x14ac:dyDescent="0.3">
      <c r="A970" s="20" t="s">
        <v>7410</v>
      </c>
      <c r="B970" s="20">
        <v>5</v>
      </c>
    </row>
    <row r="971" spans="1:2" ht="12" customHeight="1" x14ac:dyDescent="0.3">
      <c r="A971" s="20" t="s">
        <v>4056</v>
      </c>
      <c r="B971" s="20">
        <v>17</v>
      </c>
    </row>
    <row r="972" spans="1:2" ht="12" customHeight="1" x14ac:dyDescent="0.3">
      <c r="A972" s="20" t="s">
        <v>7591</v>
      </c>
      <c r="B972" s="20">
        <v>2</v>
      </c>
    </row>
    <row r="973" spans="1:2" ht="12" customHeight="1" x14ac:dyDescent="0.3">
      <c r="A973" s="20" t="s">
        <v>4248</v>
      </c>
      <c r="B973" s="20">
        <v>7</v>
      </c>
    </row>
    <row r="974" spans="1:2" ht="12" customHeight="1" x14ac:dyDescent="0.3">
      <c r="A974" s="20" t="s">
        <v>1519</v>
      </c>
      <c r="B974" s="20">
        <v>3</v>
      </c>
    </row>
    <row r="975" spans="1:2" ht="12" customHeight="1" x14ac:dyDescent="0.3">
      <c r="A975" s="20" t="s">
        <v>5174</v>
      </c>
      <c r="B975" s="20">
        <v>2</v>
      </c>
    </row>
    <row r="976" spans="1:2" ht="12" customHeight="1" x14ac:dyDescent="0.3">
      <c r="A976" s="20" t="s">
        <v>1252</v>
      </c>
      <c r="B976" s="20">
        <v>3</v>
      </c>
    </row>
    <row r="977" spans="1:2" ht="12" customHeight="1" x14ac:dyDescent="0.3">
      <c r="A977" s="20" t="s">
        <v>3439</v>
      </c>
      <c r="B977" s="20">
        <v>8</v>
      </c>
    </row>
    <row r="978" spans="1:2" ht="12" customHeight="1" x14ac:dyDescent="0.3">
      <c r="A978" s="20" t="s">
        <v>2529</v>
      </c>
      <c r="B978" s="20">
        <v>3</v>
      </c>
    </row>
    <row r="979" spans="1:2" ht="12" customHeight="1" x14ac:dyDescent="0.3">
      <c r="A979" s="20" t="s">
        <v>1385</v>
      </c>
      <c r="B979" s="20">
        <v>3</v>
      </c>
    </row>
    <row r="980" spans="1:2" ht="12" customHeight="1" x14ac:dyDescent="0.3">
      <c r="A980" s="20" t="s">
        <v>7338</v>
      </c>
      <c r="B980" s="20">
        <v>2</v>
      </c>
    </row>
    <row r="981" spans="1:2" ht="12" customHeight="1" x14ac:dyDescent="0.3">
      <c r="A981" s="20" t="s">
        <v>7339</v>
      </c>
      <c r="B981" s="20">
        <v>1</v>
      </c>
    </row>
    <row r="982" spans="1:2" ht="12" customHeight="1" x14ac:dyDescent="0.3">
      <c r="A982" s="20" t="s">
        <v>6013</v>
      </c>
      <c r="B982" s="20">
        <v>2</v>
      </c>
    </row>
    <row r="983" spans="1:2" ht="12" customHeight="1" x14ac:dyDescent="0.3">
      <c r="A983" s="20" t="s">
        <v>5718</v>
      </c>
      <c r="B983" s="20">
        <v>3</v>
      </c>
    </row>
    <row r="984" spans="1:2" ht="12" customHeight="1" x14ac:dyDescent="0.3">
      <c r="A984" s="20" t="s">
        <v>4399</v>
      </c>
      <c r="B984" s="20">
        <v>4</v>
      </c>
    </row>
    <row r="985" spans="1:2" ht="12" customHeight="1" x14ac:dyDescent="0.3">
      <c r="A985" s="20" t="s">
        <v>6558</v>
      </c>
      <c r="B985" s="20">
        <v>4</v>
      </c>
    </row>
    <row r="986" spans="1:2" ht="12" customHeight="1" x14ac:dyDescent="0.3">
      <c r="A986" s="20" t="s">
        <v>2674</v>
      </c>
      <c r="B986" s="20">
        <v>4</v>
      </c>
    </row>
    <row r="987" spans="1:2" ht="12" customHeight="1" x14ac:dyDescent="0.3">
      <c r="A987" s="20" t="s">
        <v>7592</v>
      </c>
      <c r="B987" s="20">
        <v>3</v>
      </c>
    </row>
    <row r="988" spans="1:2" ht="12" customHeight="1" x14ac:dyDescent="0.3">
      <c r="A988" s="20" t="s">
        <v>7152</v>
      </c>
      <c r="B988" s="20">
        <v>4</v>
      </c>
    </row>
    <row r="989" spans="1:2" ht="12" customHeight="1" x14ac:dyDescent="0.3">
      <c r="A989" s="20" t="s">
        <v>7340</v>
      </c>
      <c r="B989" s="20">
        <v>1</v>
      </c>
    </row>
    <row r="990" spans="1:2" ht="12" customHeight="1" x14ac:dyDescent="0.3">
      <c r="A990" s="20" t="s">
        <v>40</v>
      </c>
      <c r="B990" s="20">
        <v>2</v>
      </c>
    </row>
    <row r="991" spans="1:2" ht="12" customHeight="1" x14ac:dyDescent="0.3">
      <c r="A991" s="20" t="s">
        <v>41</v>
      </c>
      <c r="B991" s="20">
        <v>1</v>
      </c>
    </row>
    <row r="992" spans="1:2" ht="12" customHeight="1" x14ac:dyDescent="0.3">
      <c r="A992" s="20" t="s">
        <v>322</v>
      </c>
      <c r="B992" s="20">
        <v>1</v>
      </c>
    </row>
    <row r="993" spans="1:2" ht="12" customHeight="1" x14ac:dyDescent="0.3">
      <c r="A993" s="20" t="s">
        <v>7518</v>
      </c>
      <c r="B993" s="20">
        <v>2</v>
      </c>
    </row>
    <row r="994" spans="1:2" ht="12" customHeight="1" x14ac:dyDescent="0.3">
      <c r="A994" s="20" t="s">
        <v>3780</v>
      </c>
      <c r="B994" s="20">
        <v>7</v>
      </c>
    </row>
    <row r="995" spans="1:2" ht="12" customHeight="1" x14ac:dyDescent="0.3">
      <c r="A995" s="20" t="s">
        <v>42</v>
      </c>
      <c r="B995" s="20">
        <v>2</v>
      </c>
    </row>
    <row r="996" spans="1:2" ht="12" customHeight="1" x14ac:dyDescent="0.3">
      <c r="A996" s="20" t="s">
        <v>511</v>
      </c>
      <c r="B996" s="20">
        <v>11</v>
      </c>
    </row>
    <row r="997" spans="1:2" ht="12" customHeight="1" x14ac:dyDescent="0.3">
      <c r="A997" s="20" t="s">
        <v>1605</v>
      </c>
      <c r="B997" s="20">
        <v>4</v>
      </c>
    </row>
    <row r="998" spans="1:2" ht="12" customHeight="1" x14ac:dyDescent="0.3">
      <c r="A998" s="20" t="s">
        <v>7304</v>
      </c>
      <c r="B998" s="20">
        <v>2</v>
      </c>
    </row>
    <row r="999" spans="1:2" ht="12" customHeight="1" x14ac:dyDescent="0.3">
      <c r="A999" s="20" t="s">
        <v>6943</v>
      </c>
      <c r="B999" s="20">
        <v>6</v>
      </c>
    </row>
    <row r="1000" spans="1:2" ht="12" customHeight="1" x14ac:dyDescent="0.3">
      <c r="A1000" s="20" t="s">
        <v>2711</v>
      </c>
      <c r="B1000" s="20">
        <v>5</v>
      </c>
    </row>
    <row r="1001" spans="1:2" ht="12" customHeight="1" x14ac:dyDescent="0.3">
      <c r="A1001" s="20" t="s">
        <v>1606</v>
      </c>
      <c r="B1001" s="20">
        <v>9</v>
      </c>
    </row>
    <row r="1002" spans="1:2" ht="12" customHeight="1" x14ac:dyDescent="0.3">
      <c r="A1002" s="20" t="s">
        <v>3924</v>
      </c>
      <c r="B1002" s="20">
        <v>7</v>
      </c>
    </row>
    <row r="1003" spans="1:2" ht="12" customHeight="1" x14ac:dyDescent="0.3">
      <c r="A1003" s="20" t="s">
        <v>5322</v>
      </c>
      <c r="B1003" s="20">
        <v>4</v>
      </c>
    </row>
    <row r="1004" spans="1:2" ht="12" customHeight="1" x14ac:dyDescent="0.3">
      <c r="A1004" s="20" t="s">
        <v>5472</v>
      </c>
      <c r="B1004" s="20">
        <v>2</v>
      </c>
    </row>
    <row r="1005" spans="1:2" ht="12" customHeight="1" x14ac:dyDescent="0.3">
      <c r="A1005" s="20" t="s">
        <v>2887</v>
      </c>
      <c r="B1005" s="20">
        <v>16</v>
      </c>
    </row>
    <row r="1006" spans="1:2" ht="12" customHeight="1" x14ac:dyDescent="0.3">
      <c r="A1006" s="20" t="s">
        <v>43</v>
      </c>
      <c r="B1006" s="20">
        <v>6</v>
      </c>
    </row>
    <row r="1007" spans="1:2" ht="12" customHeight="1" x14ac:dyDescent="0.3">
      <c r="A1007" s="20" t="s">
        <v>1253</v>
      </c>
      <c r="B1007" s="20">
        <v>81</v>
      </c>
    </row>
    <row r="1008" spans="1:2" ht="12" customHeight="1" x14ac:dyDescent="0.3">
      <c r="A1008" s="20" t="s">
        <v>1607</v>
      </c>
      <c r="B1008" s="20">
        <v>11</v>
      </c>
    </row>
    <row r="1009" spans="1:2" ht="12" customHeight="1" x14ac:dyDescent="0.3">
      <c r="A1009" s="20" t="s">
        <v>7193</v>
      </c>
      <c r="B1009" s="20">
        <v>6</v>
      </c>
    </row>
    <row r="1010" spans="1:2" ht="12" customHeight="1" x14ac:dyDescent="0.3">
      <c r="A1010" s="20" t="s">
        <v>4327</v>
      </c>
      <c r="B1010" s="20">
        <v>5</v>
      </c>
    </row>
    <row r="1011" spans="1:2" ht="12" customHeight="1" x14ac:dyDescent="0.3">
      <c r="A1011" s="20" t="s">
        <v>2888</v>
      </c>
      <c r="B1011" s="20">
        <v>6</v>
      </c>
    </row>
    <row r="1012" spans="1:2" ht="12" customHeight="1" x14ac:dyDescent="0.3">
      <c r="A1012" s="20" t="s">
        <v>44</v>
      </c>
      <c r="B1012" s="20">
        <v>7</v>
      </c>
    </row>
    <row r="1013" spans="1:2" ht="12" customHeight="1" x14ac:dyDescent="0.3">
      <c r="A1013" s="20" t="s">
        <v>736</v>
      </c>
      <c r="B1013" s="20">
        <v>3</v>
      </c>
    </row>
    <row r="1014" spans="1:2" ht="12" customHeight="1" x14ac:dyDescent="0.3">
      <c r="A1014" s="20" t="s">
        <v>3440</v>
      </c>
      <c r="B1014" s="20">
        <v>4</v>
      </c>
    </row>
    <row r="1015" spans="1:2" ht="12" customHeight="1" x14ac:dyDescent="0.3">
      <c r="A1015" s="20" t="s">
        <v>861</v>
      </c>
      <c r="B1015" s="20">
        <v>1</v>
      </c>
    </row>
    <row r="1016" spans="1:2" ht="12" customHeight="1" x14ac:dyDescent="0.3">
      <c r="A1016" s="20" t="s">
        <v>1386</v>
      </c>
      <c r="B1016" s="20">
        <v>6</v>
      </c>
    </row>
    <row r="1017" spans="1:2" ht="12" customHeight="1" x14ac:dyDescent="0.3">
      <c r="A1017" s="20" t="s">
        <v>7519</v>
      </c>
      <c r="B1017" s="20">
        <v>9</v>
      </c>
    </row>
    <row r="1018" spans="1:2" ht="12" customHeight="1" x14ac:dyDescent="0.3">
      <c r="A1018" s="20" t="s">
        <v>6978</v>
      </c>
      <c r="B1018" s="20">
        <v>9</v>
      </c>
    </row>
    <row r="1019" spans="1:2" ht="12" customHeight="1" x14ac:dyDescent="0.3">
      <c r="A1019" s="20" t="s">
        <v>6867</v>
      </c>
      <c r="B1019" s="20">
        <v>3</v>
      </c>
    </row>
    <row r="1020" spans="1:2" ht="12" customHeight="1" x14ac:dyDescent="0.3">
      <c r="A1020" s="20" t="s">
        <v>1254</v>
      </c>
      <c r="B1020" s="20">
        <v>2</v>
      </c>
    </row>
    <row r="1021" spans="1:2" ht="12" customHeight="1" x14ac:dyDescent="0.3">
      <c r="A1021" s="20" t="s">
        <v>3967</v>
      </c>
      <c r="B1021" s="20">
        <v>8</v>
      </c>
    </row>
    <row r="1022" spans="1:2" ht="12" customHeight="1" x14ac:dyDescent="0.3">
      <c r="A1022" s="20" t="s">
        <v>3878</v>
      </c>
      <c r="B1022" s="20">
        <v>6</v>
      </c>
    </row>
    <row r="1023" spans="1:2" ht="12" customHeight="1" x14ac:dyDescent="0.3">
      <c r="A1023" s="20" t="s">
        <v>2732</v>
      </c>
      <c r="B1023" s="20">
        <v>1</v>
      </c>
    </row>
    <row r="1024" spans="1:2" ht="12" customHeight="1" x14ac:dyDescent="0.3">
      <c r="A1024" s="20" t="s">
        <v>3291</v>
      </c>
      <c r="B1024" s="20">
        <v>15</v>
      </c>
    </row>
    <row r="1025" spans="1:2" ht="12" customHeight="1" x14ac:dyDescent="0.3">
      <c r="A1025" s="20" t="s">
        <v>1387</v>
      </c>
      <c r="B1025" s="20">
        <v>6</v>
      </c>
    </row>
    <row r="1026" spans="1:2" ht="12" customHeight="1" x14ac:dyDescent="0.3">
      <c r="A1026" s="20" t="s">
        <v>7729</v>
      </c>
      <c r="B1026" s="20">
        <v>3</v>
      </c>
    </row>
    <row r="1027" spans="1:2" ht="12" customHeight="1" x14ac:dyDescent="0.3">
      <c r="A1027" s="20" t="s">
        <v>3145</v>
      </c>
      <c r="B1027" s="20">
        <v>6</v>
      </c>
    </row>
    <row r="1028" spans="1:2" ht="12" customHeight="1" x14ac:dyDescent="0.3">
      <c r="A1028" s="20" t="s">
        <v>45</v>
      </c>
      <c r="B1028" s="20">
        <v>3</v>
      </c>
    </row>
    <row r="1029" spans="1:2" ht="12" customHeight="1" x14ac:dyDescent="0.3">
      <c r="A1029" s="20" t="s">
        <v>6014</v>
      </c>
      <c r="B1029" s="20">
        <v>3</v>
      </c>
    </row>
    <row r="1030" spans="1:2" ht="12" customHeight="1" x14ac:dyDescent="0.3">
      <c r="A1030" s="20" t="s">
        <v>4563</v>
      </c>
      <c r="B1030" s="20">
        <v>12</v>
      </c>
    </row>
    <row r="1031" spans="1:2" ht="12" customHeight="1" x14ac:dyDescent="0.3">
      <c r="A1031" s="20" t="s">
        <v>7486</v>
      </c>
      <c r="B1031" s="20">
        <v>173</v>
      </c>
    </row>
    <row r="1032" spans="1:2" ht="12" customHeight="1" x14ac:dyDescent="0.3">
      <c r="A1032" s="20" t="s">
        <v>1388</v>
      </c>
      <c r="B1032" s="20">
        <v>1</v>
      </c>
    </row>
    <row r="1033" spans="1:2" ht="12" customHeight="1" x14ac:dyDescent="0.3">
      <c r="A1033" s="20" t="s">
        <v>5175</v>
      </c>
      <c r="B1033" s="20">
        <v>3</v>
      </c>
    </row>
    <row r="1034" spans="1:2" ht="12" customHeight="1" x14ac:dyDescent="0.3">
      <c r="A1034" s="20" t="s">
        <v>6161</v>
      </c>
      <c r="B1034" s="20">
        <v>9</v>
      </c>
    </row>
    <row r="1035" spans="1:2" ht="12" customHeight="1" x14ac:dyDescent="0.3">
      <c r="A1035" s="20" t="s">
        <v>5611</v>
      </c>
      <c r="B1035" s="20">
        <v>3</v>
      </c>
    </row>
    <row r="1036" spans="1:2" ht="12" customHeight="1" x14ac:dyDescent="0.3">
      <c r="A1036" s="20" t="s">
        <v>5612</v>
      </c>
      <c r="B1036" s="20">
        <v>6</v>
      </c>
    </row>
    <row r="1037" spans="1:2" ht="12" customHeight="1" x14ac:dyDescent="0.3">
      <c r="A1037" s="20" t="s">
        <v>7730</v>
      </c>
      <c r="B1037" s="20">
        <v>1</v>
      </c>
    </row>
    <row r="1038" spans="1:2" ht="12" customHeight="1" x14ac:dyDescent="0.3">
      <c r="A1038" s="20" t="s">
        <v>1992</v>
      </c>
      <c r="B1038" s="20">
        <v>2</v>
      </c>
    </row>
    <row r="1039" spans="1:2" ht="12" customHeight="1" x14ac:dyDescent="0.3">
      <c r="A1039" s="20" t="s">
        <v>1520</v>
      </c>
      <c r="B1039" s="20">
        <v>1</v>
      </c>
    </row>
    <row r="1040" spans="1:2" ht="12" customHeight="1" x14ac:dyDescent="0.3">
      <c r="A1040" s="20" t="s">
        <v>5890</v>
      </c>
      <c r="B1040" s="20">
        <v>1</v>
      </c>
    </row>
    <row r="1041" spans="1:2" ht="12" customHeight="1" x14ac:dyDescent="0.3">
      <c r="A1041" s="20" t="s">
        <v>1255</v>
      </c>
      <c r="B1041" s="20">
        <v>7</v>
      </c>
    </row>
    <row r="1042" spans="1:2" ht="12" customHeight="1" x14ac:dyDescent="0.3">
      <c r="A1042" s="20" t="s">
        <v>3720</v>
      </c>
      <c r="B1042" s="20">
        <v>14</v>
      </c>
    </row>
    <row r="1043" spans="1:2" ht="12" customHeight="1" x14ac:dyDescent="0.3">
      <c r="A1043" s="20" t="s">
        <v>5796</v>
      </c>
      <c r="B1043" s="20">
        <v>31</v>
      </c>
    </row>
    <row r="1044" spans="1:2" ht="12" customHeight="1" x14ac:dyDescent="0.3">
      <c r="A1044" s="20" t="s">
        <v>5891</v>
      </c>
      <c r="B1044" s="20">
        <v>4</v>
      </c>
    </row>
    <row r="1045" spans="1:2" ht="12" customHeight="1" x14ac:dyDescent="0.3">
      <c r="A1045" s="20" t="s">
        <v>3088</v>
      </c>
      <c r="B1045" s="20">
        <v>2</v>
      </c>
    </row>
    <row r="1046" spans="1:2" ht="12" customHeight="1" x14ac:dyDescent="0.3">
      <c r="A1046" s="20" t="s">
        <v>737</v>
      </c>
      <c r="B1046" s="20">
        <v>2</v>
      </c>
    </row>
    <row r="1047" spans="1:2" ht="12" customHeight="1" x14ac:dyDescent="0.3">
      <c r="A1047" s="20" t="s">
        <v>7153</v>
      </c>
      <c r="B1047" s="20">
        <v>2</v>
      </c>
    </row>
    <row r="1048" spans="1:2" ht="12" customHeight="1" x14ac:dyDescent="0.3">
      <c r="A1048" s="20" t="s">
        <v>7341</v>
      </c>
      <c r="B1048" s="20">
        <v>4</v>
      </c>
    </row>
    <row r="1049" spans="1:2" ht="12" customHeight="1" x14ac:dyDescent="0.3">
      <c r="A1049" s="20" t="s">
        <v>6784</v>
      </c>
      <c r="B1049" s="20">
        <v>4</v>
      </c>
    </row>
    <row r="1050" spans="1:2" ht="12" customHeight="1" x14ac:dyDescent="0.3">
      <c r="A1050" s="20" t="s">
        <v>1108</v>
      </c>
      <c r="B1050" s="20">
        <v>2</v>
      </c>
    </row>
    <row r="1051" spans="1:2" ht="12" customHeight="1" x14ac:dyDescent="0.3">
      <c r="A1051" s="20" t="s">
        <v>7217</v>
      </c>
      <c r="B1051" s="20">
        <v>7</v>
      </c>
    </row>
    <row r="1052" spans="1:2" ht="12" customHeight="1" x14ac:dyDescent="0.3">
      <c r="A1052" s="20" t="s">
        <v>5176</v>
      </c>
      <c r="B1052" s="20">
        <v>1</v>
      </c>
    </row>
    <row r="1053" spans="1:2" ht="12" customHeight="1" x14ac:dyDescent="0.3">
      <c r="A1053" s="20" t="s">
        <v>7593</v>
      </c>
      <c r="B1053" s="20">
        <v>3</v>
      </c>
    </row>
    <row r="1054" spans="1:2" ht="12" customHeight="1" x14ac:dyDescent="0.3">
      <c r="A1054" s="20" t="s">
        <v>7242</v>
      </c>
      <c r="B1054" s="20">
        <v>7</v>
      </c>
    </row>
    <row r="1055" spans="1:2" ht="12" customHeight="1" x14ac:dyDescent="0.3">
      <c r="A1055" s="20" t="s">
        <v>7731</v>
      </c>
      <c r="B1055" s="20">
        <v>8</v>
      </c>
    </row>
    <row r="1056" spans="1:2" ht="12" customHeight="1" x14ac:dyDescent="0.3">
      <c r="A1056" s="20" t="s">
        <v>4793</v>
      </c>
      <c r="B1056" s="20">
        <v>1</v>
      </c>
    </row>
    <row r="1057" spans="1:2" ht="12" customHeight="1" x14ac:dyDescent="0.3">
      <c r="A1057" s="20" t="s">
        <v>2733</v>
      </c>
      <c r="B1057" s="20">
        <v>1</v>
      </c>
    </row>
    <row r="1058" spans="1:2" ht="12" customHeight="1" x14ac:dyDescent="0.3">
      <c r="A1058" s="20" t="s">
        <v>4328</v>
      </c>
      <c r="B1058" s="20">
        <v>6</v>
      </c>
    </row>
    <row r="1059" spans="1:2" ht="12" customHeight="1" x14ac:dyDescent="0.3">
      <c r="A1059" s="20" t="s">
        <v>6511</v>
      </c>
      <c r="B1059" s="20">
        <v>1</v>
      </c>
    </row>
    <row r="1060" spans="1:2" ht="12" customHeight="1" x14ac:dyDescent="0.3">
      <c r="A1060" s="20" t="s">
        <v>4329</v>
      </c>
      <c r="B1060" s="20">
        <v>10</v>
      </c>
    </row>
    <row r="1061" spans="1:2" ht="12" customHeight="1" x14ac:dyDescent="0.3">
      <c r="A1061" s="20" t="s">
        <v>1760</v>
      </c>
      <c r="B1061" s="20">
        <v>4</v>
      </c>
    </row>
    <row r="1062" spans="1:2" ht="12" customHeight="1" x14ac:dyDescent="0.3">
      <c r="A1062" s="20" t="s">
        <v>1993</v>
      </c>
      <c r="B1062" s="20">
        <v>9</v>
      </c>
    </row>
    <row r="1063" spans="1:2" ht="12" customHeight="1" x14ac:dyDescent="0.3">
      <c r="A1063" s="20" t="s">
        <v>1761</v>
      </c>
      <c r="B1063" s="20">
        <v>4</v>
      </c>
    </row>
    <row r="1064" spans="1:2" ht="12" customHeight="1" x14ac:dyDescent="0.3">
      <c r="A1064" s="20" t="s">
        <v>2530</v>
      </c>
      <c r="B1064" s="20">
        <v>4</v>
      </c>
    </row>
    <row r="1065" spans="1:2" ht="12" customHeight="1" x14ac:dyDescent="0.3">
      <c r="A1065" s="20" t="s">
        <v>7732</v>
      </c>
      <c r="B1065" s="20">
        <v>5</v>
      </c>
    </row>
    <row r="1066" spans="1:2" ht="12" customHeight="1" x14ac:dyDescent="0.3">
      <c r="A1066" s="20" t="s">
        <v>4660</v>
      </c>
      <c r="B1066" s="20">
        <v>2</v>
      </c>
    </row>
    <row r="1067" spans="1:2" ht="12" customHeight="1" x14ac:dyDescent="0.3">
      <c r="A1067" s="20" t="s">
        <v>4057</v>
      </c>
      <c r="B1067" s="20">
        <v>12</v>
      </c>
    </row>
    <row r="1068" spans="1:2" ht="12" customHeight="1" x14ac:dyDescent="0.3">
      <c r="A1068" s="20" t="s">
        <v>2734</v>
      </c>
      <c r="B1068" s="20">
        <v>2</v>
      </c>
    </row>
    <row r="1069" spans="1:2" ht="12" customHeight="1" x14ac:dyDescent="0.3">
      <c r="A1069" s="20" t="s">
        <v>2889</v>
      </c>
      <c r="B1069" s="20">
        <v>6</v>
      </c>
    </row>
    <row r="1070" spans="1:2" ht="12" customHeight="1" x14ac:dyDescent="0.3">
      <c r="A1070" s="20" t="s">
        <v>2986</v>
      </c>
      <c r="B1070" s="20">
        <v>9</v>
      </c>
    </row>
    <row r="1071" spans="1:2" ht="12" customHeight="1" x14ac:dyDescent="0.3">
      <c r="A1071" s="20" t="s">
        <v>2735</v>
      </c>
      <c r="B1071" s="20">
        <v>3</v>
      </c>
    </row>
    <row r="1072" spans="1:2" ht="12" customHeight="1" x14ac:dyDescent="0.3">
      <c r="A1072" s="20" t="s">
        <v>3879</v>
      </c>
      <c r="B1072" s="20">
        <v>3</v>
      </c>
    </row>
    <row r="1073" spans="1:2" ht="12" customHeight="1" x14ac:dyDescent="0.3">
      <c r="A1073" s="20" t="s">
        <v>4270</v>
      </c>
      <c r="B1073" s="20">
        <v>16</v>
      </c>
    </row>
    <row r="1074" spans="1:2" ht="12" customHeight="1" x14ac:dyDescent="0.3">
      <c r="A1074" s="20" t="s">
        <v>3925</v>
      </c>
      <c r="B1074" s="20">
        <v>2</v>
      </c>
    </row>
    <row r="1075" spans="1:2" ht="12" customHeight="1" x14ac:dyDescent="0.3">
      <c r="A1075" s="20" t="s">
        <v>3848</v>
      </c>
      <c r="B1075" s="20">
        <v>2</v>
      </c>
    </row>
    <row r="1076" spans="1:2" ht="12" customHeight="1" x14ac:dyDescent="0.3">
      <c r="A1076" s="20" t="s">
        <v>3721</v>
      </c>
      <c r="B1076" s="20">
        <v>3</v>
      </c>
    </row>
    <row r="1077" spans="1:2" ht="12" customHeight="1" x14ac:dyDescent="0.3">
      <c r="A1077" s="20" t="s">
        <v>6313</v>
      </c>
      <c r="B1077" s="20">
        <v>7</v>
      </c>
    </row>
    <row r="1078" spans="1:2" ht="12" customHeight="1" x14ac:dyDescent="0.3">
      <c r="A1078" s="20" t="s">
        <v>5892</v>
      </c>
      <c r="B1078" s="20">
        <v>5</v>
      </c>
    </row>
    <row r="1079" spans="1:2" ht="12" customHeight="1" x14ac:dyDescent="0.3">
      <c r="A1079" s="20" t="s">
        <v>3722</v>
      </c>
      <c r="B1079" s="20">
        <v>2</v>
      </c>
    </row>
    <row r="1080" spans="1:2" ht="12" customHeight="1" x14ac:dyDescent="0.3">
      <c r="A1080" s="20" t="s">
        <v>1030</v>
      </c>
      <c r="B1080" s="20">
        <v>1</v>
      </c>
    </row>
    <row r="1081" spans="1:2" ht="12" customHeight="1" x14ac:dyDescent="0.3">
      <c r="A1081" s="20" t="s">
        <v>738</v>
      </c>
      <c r="B1081" s="20">
        <v>2</v>
      </c>
    </row>
    <row r="1082" spans="1:2" ht="12" customHeight="1" x14ac:dyDescent="0.3">
      <c r="A1082" s="20" t="s">
        <v>7733</v>
      </c>
      <c r="B1082" s="20">
        <v>2</v>
      </c>
    </row>
    <row r="1083" spans="1:2" ht="12" customHeight="1" x14ac:dyDescent="0.3">
      <c r="A1083" s="20" t="s">
        <v>2531</v>
      </c>
      <c r="B1083" s="20">
        <v>12</v>
      </c>
    </row>
    <row r="1084" spans="1:2" ht="12" customHeight="1" x14ac:dyDescent="0.3">
      <c r="A1084" s="20" t="s">
        <v>6559</v>
      </c>
      <c r="B1084" s="20">
        <v>3</v>
      </c>
    </row>
    <row r="1085" spans="1:2" ht="12" customHeight="1" x14ac:dyDescent="0.3">
      <c r="A1085" s="20" t="s">
        <v>739</v>
      </c>
      <c r="B1085" s="20">
        <v>2</v>
      </c>
    </row>
    <row r="1086" spans="1:2" ht="12" customHeight="1" x14ac:dyDescent="0.3">
      <c r="A1086" s="20" t="s">
        <v>6560</v>
      </c>
      <c r="B1086" s="20">
        <v>2</v>
      </c>
    </row>
    <row r="1087" spans="1:2" ht="12" customHeight="1" x14ac:dyDescent="0.3">
      <c r="A1087" s="20" t="s">
        <v>7154</v>
      </c>
      <c r="B1087" s="20">
        <v>5</v>
      </c>
    </row>
    <row r="1088" spans="1:2" ht="12" customHeight="1" x14ac:dyDescent="0.3">
      <c r="A1088" s="20" t="s">
        <v>7243</v>
      </c>
      <c r="B1088" s="20">
        <v>41</v>
      </c>
    </row>
    <row r="1089" spans="1:2" ht="12" customHeight="1" x14ac:dyDescent="0.3">
      <c r="A1089" s="20" t="s">
        <v>7194</v>
      </c>
      <c r="B1089" s="20">
        <v>56</v>
      </c>
    </row>
    <row r="1090" spans="1:2" ht="12" customHeight="1" x14ac:dyDescent="0.3">
      <c r="A1090" s="20" t="s">
        <v>6979</v>
      </c>
      <c r="B1090" s="20">
        <v>5</v>
      </c>
    </row>
    <row r="1091" spans="1:2" ht="12" customHeight="1" x14ac:dyDescent="0.3">
      <c r="A1091" s="20" t="s">
        <v>407</v>
      </c>
      <c r="B1091" s="20">
        <v>3</v>
      </c>
    </row>
    <row r="1092" spans="1:2" ht="12" customHeight="1" x14ac:dyDescent="0.3">
      <c r="A1092" s="20" t="s">
        <v>3384</v>
      </c>
      <c r="B1092" s="20">
        <v>1</v>
      </c>
    </row>
    <row r="1093" spans="1:2" ht="12" customHeight="1" x14ac:dyDescent="0.3">
      <c r="A1093" s="20" t="s">
        <v>2987</v>
      </c>
      <c r="B1093" s="20">
        <v>3</v>
      </c>
    </row>
    <row r="1094" spans="1:2" ht="12" customHeight="1" x14ac:dyDescent="0.3">
      <c r="A1094" s="20" t="s">
        <v>1762</v>
      </c>
      <c r="B1094" s="20">
        <v>6</v>
      </c>
    </row>
    <row r="1095" spans="1:2" ht="12" customHeight="1" x14ac:dyDescent="0.3">
      <c r="A1095" s="20" t="s">
        <v>46</v>
      </c>
      <c r="B1095" s="20">
        <v>8</v>
      </c>
    </row>
    <row r="1096" spans="1:2" ht="12" customHeight="1" x14ac:dyDescent="0.3">
      <c r="A1096" s="20" t="s">
        <v>1994</v>
      </c>
      <c r="B1096" s="20">
        <v>4</v>
      </c>
    </row>
    <row r="1097" spans="1:2" ht="12" customHeight="1" x14ac:dyDescent="0.3">
      <c r="A1097" s="20" t="s">
        <v>6015</v>
      </c>
      <c r="B1097" s="20">
        <v>2</v>
      </c>
    </row>
    <row r="1098" spans="1:2" ht="12" customHeight="1" x14ac:dyDescent="0.3">
      <c r="A1098" s="20" t="s">
        <v>2355</v>
      </c>
      <c r="B1098" s="20">
        <v>2</v>
      </c>
    </row>
    <row r="1099" spans="1:2" ht="12" customHeight="1" x14ac:dyDescent="0.3">
      <c r="A1099" s="20" t="s">
        <v>6422</v>
      </c>
      <c r="B1099" s="20">
        <v>3</v>
      </c>
    </row>
    <row r="1100" spans="1:2" ht="12" customHeight="1" x14ac:dyDescent="0.3">
      <c r="A1100" s="20" t="s">
        <v>2988</v>
      </c>
      <c r="B1100" s="20">
        <v>2</v>
      </c>
    </row>
    <row r="1101" spans="1:2" ht="12" customHeight="1" x14ac:dyDescent="0.3">
      <c r="A1101" s="20" t="s">
        <v>1763</v>
      </c>
      <c r="B1101" s="20">
        <v>4</v>
      </c>
    </row>
    <row r="1102" spans="1:2" ht="12" customHeight="1" x14ac:dyDescent="0.3">
      <c r="A1102" s="20" t="s">
        <v>6423</v>
      </c>
      <c r="B1102" s="20">
        <v>1</v>
      </c>
    </row>
    <row r="1103" spans="1:2" ht="12" customHeight="1" x14ac:dyDescent="0.3">
      <c r="A1103" s="20" t="s">
        <v>5719</v>
      </c>
      <c r="B1103" s="20">
        <v>4</v>
      </c>
    </row>
    <row r="1104" spans="1:2" ht="12" customHeight="1" x14ac:dyDescent="0.3">
      <c r="A1104" s="20" t="s">
        <v>4533</v>
      </c>
      <c r="B1104" s="20">
        <v>3</v>
      </c>
    </row>
    <row r="1105" spans="1:2" ht="12" customHeight="1" x14ac:dyDescent="0.3">
      <c r="A1105" s="20" t="s">
        <v>5613</v>
      </c>
      <c r="B1105" s="20">
        <v>5</v>
      </c>
    </row>
    <row r="1106" spans="1:2" ht="12" customHeight="1" x14ac:dyDescent="0.3">
      <c r="A1106" s="20" t="s">
        <v>2188</v>
      </c>
      <c r="B1106" s="20">
        <v>1</v>
      </c>
    </row>
    <row r="1107" spans="1:2" ht="12" customHeight="1" x14ac:dyDescent="0.3">
      <c r="A1107" s="20" t="s">
        <v>1608</v>
      </c>
      <c r="B1107" s="20">
        <v>1</v>
      </c>
    </row>
    <row r="1108" spans="1:2" ht="12" customHeight="1" x14ac:dyDescent="0.3">
      <c r="A1108" s="20" t="s">
        <v>1995</v>
      </c>
      <c r="B1108" s="20">
        <v>7</v>
      </c>
    </row>
    <row r="1109" spans="1:2" ht="12" customHeight="1" x14ac:dyDescent="0.3">
      <c r="A1109" s="20" t="s">
        <v>5797</v>
      </c>
      <c r="B1109" s="20">
        <v>10</v>
      </c>
    </row>
    <row r="1110" spans="1:2" ht="12" customHeight="1" x14ac:dyDescent="0.3">
      <c r="A1110" s="20" t="s">
        <v>862</v>
      </c>
      <c r="B1110" s="20">
        <v>1</v>
      </c>
    </row>
    <row r="1111" spans="1:2" ht="12" customHeight="1" x14ac:dyDescent="0.3">
      <c r="A1111" s="20" t="s">
        <v>4218</v>
      </c>
      <c r="B1111" s="20">
        <v>43</v>
      </c>
    </row>
    <row r="1112" spans="1:2" ht="12" customHeight="1" x14ac:dyDescent="0.3">
      <c r="A1112" s="20" t="s">
        <v>1031</v>
      </c>
      <c r="B1112" s="20">
        <v>1</v>
      </c>
    </row>
    <row r="1113" spans="1:2" ht="12" customHeight="1" x14ac:dyDescent="0.3">
      <c r="A1113" s="20" t="s">
        <v>7155</v>
      </c>
      <c r="B1113" s="20">
        <v>3</v>
      </c>
    </row>
    <row r="1114" spans="1:2" ht="12" customHeight="1" x14ac:dyDescent="0.3">
      <c r="A1114" s="20" t="s">
        <v>1609</v>
      </c>
      <c r="B1114" s="20">
        <v>5</v>
      </c>
    </row>
    <row r="1115" spans="1:2" ht="12" customHeight="1" x14ac:dyDescent="0.3">
      <c r="A1115" s="20" t="s">
        <v>47</v>
      </c>
      <c r="B1115" s="20">
        <v>5</v>
      </c>
    </row>
    <row r="1116" spans="1:2" ht="12" customHeight="1" x14ac:dyDescent="0.3">
      <c r="A1116" s="20" t="s">
        <v>1109</v>
      </c>
      <c r="B1116" s="20">
        <v>3</v>
      </c>
    </row>
    <row r="1117" spans="1:2" ht="12" customHeight="1" x14ac:dyDescent="0.3">
      <c r="A1117" s="20" t="s">
        <v>1032</v>
      </c>
      <c r="B1117" s="20">
        <v>1</v>
      </c>
    </row>
    <row r="1118" spans="1:2" ht="12" customHeight="1" x14ac:dyDescent="0.3">
      <c r="A1118" s="20" t="s">
        <v>512</v>
      </c>
      <c r="B1118" s="20">
        <v>1</v>
      </c>
    </row>
    <row r="1119" spans="1:2" ht="12" customHeight="1" x14ac:dyDescent="0.3">
      <c r="A1119" s="20" t="s">
        <v>4614</v>
      </c>
      <c r="B1119" s="20">
        <v>6</v>
      </c>
    </row>
    <row r="1120" spans="1:2" ht="12" customHeight="1" x14ac:dyDescent="0.3">
      <c r="A1120" s="20" t="s">
        <v>740</v>
      </c>
      <c r="B1120" s="20">
        <v>1</v>
      </c>
    </row>
    <row r="1121" spans="1:2" ht="12" customHeight="1" x14ac:dyDescent="0.3">
      <c r="A1121" s="20" t="s">
        <v>1764</v>
      </c>
      <c r="B1121" s="20">
        <v>1</v>
      </c>
    </row>
    <row r="1122" spans="1:2" ht="12" customHeight="1" x14ac:dyDescent="0.3">
      <c r="A1122" s="20" t="s">
        <v>4930</v>
      </c>
      <c r="B1122" s="20">
        <v>1</v>
      </c>
    </row>
    <row r="1123" spans="1:2" ht="12" customHeight="1" x14ac:dyDescent="0.3">
      <c r="A1123" s="20" t="s">
        <v>4615</v>
      </c>
      <c r="B1123" s="20">
        <v>2</v>
      </c>
    </row>
    <row r="1124" spans="1:2" ht="12" customHeight="1" x14ac:dyDescent="0.3">
      <c r="A1124" s="20" t="s">
        <v>408</v>
      </c>
      <c r="B1124" s="20">
        <v>8</v>
      </c>
    </row>
    <row r="1125" spans="1:2" ht="12" customHeight="1" x14ac:dyDescent="0.3">
      <c r="A1125" s="20" t="s">
        <v>4661</v>
      </c>
      <c r="B1125" s="20">
        <v>8</v>
      </c>
    </row>
    <row r="1126" spans="1:2" ht="12" customHeight="1" x14ac:dyDescent="0.3">
      <c r="A1126" s="20" t="s">
        <v>6016</v>
      </c>
      <c r="B1126" s="20">
        <v>7</v>
      </c>
    </row>
    <row r="1127" spans="1:2" ht="12" customHeight="1" x14ac:dyDescent="0.3">
      <c r="A1127" s="20" t="s">
        <v>5614</v>
      </c>
      <c r="B1127" s="20">
        <v>2</v>
      </c>
    </row>
    <row r="1128" spans="1:2" ht="12" customHeight="1" x14ac:dyDescent="0.3">
      <c r="A1128" s="20" t="s">
        <v>6785</v>
      </c>
      <c r="B1128" s="20">
        <v>2</v>
      </c>
    </row>
    <row r="1129" spans="1:2" ht="12" customHeight="1" x14ac:dyDescent="0.3">
      <c r="A1129" s="20" t="s">
        <v>863</v>
      </c>
      <c r="B1129" s="20">
        <v>2</v>
      </c>
    </row>
    <row r="1130" spans="1:2" ht="12" customHeight="1" x14ac:dyDescent="0.3">
      <c r="A1130" s="20" t="s">
        <v>3441</v>
      </c>
      <c r="B1130" s="20">
        <v>2</v>
      </c>
    </row>
    <row r="1131" spans="1:2" ht="12" customHeight="1" x14ac:dyDescent="0.3">
      <c r="A1131" s="20" t="s">
        <v>2356</v>
      </c>
      <c r="B1131" s="20">
        <v>1</v>
      </c>
    </row>
    <row r="1132" spans="1:2" ht="12" customHeight="1" x14ac:dyDescent="0.3">
      <c r="A1132" s="20" t="s">
        <v>2989</v>
      </c>
      <c r="B1132" s="20">
        <v>9</v>
      </c>
    </row>
    <row r="1133" spans="1:2" ht="12" customHeight="1" x14ac:dyDescent="0.3">
      <c r="A1133" s="20" t="s">
        <v>7156</v>
      </c>
      <c r="B1133" s="20">
        <v>6</v>
      </c>
    </row>
    <row r="1134" spans="1:2" ht="12" customHeight="1" x14ac:dyDescent="0.3">
      <c r="A1134" s="20" t="s">
        <v>3781</v>
      </c>
      <c r="B1134" s="20">
        <v>7</v>
      </c>
    </row>
    <row r="1135" spans="1:2" ht="12" customHeight="1" x14ac:dyDescent="0.3">
      <c r="A1135" s="20" t="s">
        <v>6017</v>
      </c>
      <c r="B1135" s="20">
        <v>18</v>
      </c>
    </row>
    <row r="1136" spans="1:2" ht="12" customHeight="1" x14ac:dyDescent="0.3">
      <c r="A1136" s="20" t="s">
        <v>3234</v>
      </c>
      <c r="B1136" s="20">
        <v>6</v>
      </c>
    </row>
    <row r="1137" spans="1:2" ht="12" customHeight="1" x14ac:dyDescent="0.3">
      <c r="A1137" s="20" t="s">
        <v>4931</v>
      </c>
      <c r="B1137" s="20">
        <v>7</v>
      </c>
    </row>
    <row r="1138" spans="1:2" ht="12" customHeight="1" x14ac:dyDescent="0.3">
      <c r="A1138" s="20" t="s">
        <v>4433</v>
      </c>
      <c r="B1138" s="20">
        <v>4</v>
      </c>
    </row>
    <row r="1139" spans="1:2" ht="12" customHeight="1" x14ac:dyDescent="0.3">
      <c r="A1139" s="20" t="s">
        <v>2357</v>
      </c>
      <c r="B1139" s="20">
        <v>1</v>
      </c>
    </row>
    <row r="1140" spans="1:2" ht="12" customHeight="1" x14ac:dyDescent="0.3">
      <c r="A1140" s="20" t="s">
        <v>3968</v>
      </c>
      <c r="B1140" s="20">
        <v>4</v>
      </c>
    </row>
    <row r="1141" spans="1:2" ht="12" customHeight="1" x14ac:dyDescent="0.3">
      <c r="A1141" s="20" t="s">
        <v>6561</v>
      </c>
      <c r="B1141" s="20">
        <v>3</v>
      </c>
    </row>
    <row r="1142" spans="1:2" ht="12" customHeight="1" x14ac:dyDescent="0.3">
      <c r="A1142" s="20" t="s">
        <v>2675</v>
      </c>
      <c r="B1142" s="20">
        <v>2</v>
      </c>
    </row>
    <row r="1143" spans="1:2" ht="12" customHeight="1" x14ac:dyDescent="0.3">
      <c r="A1143" s="20" t="s">
        <v>3969</v>
      </c>
      <c r="B1143" s="20">
        <v>4</v>
      </c>
    </row>
    <row r="1144" spans="1:2" ht="12" customHeight="1" x14ac:dyDescent="0.3">
      <c r="A1144" s="20" t="s">
        <v>4471</v>
      </c>
      <c r="B1144" s="20">
        <v>3</v>
      </c>
    </row>
    <row r="1145" spans="1:2" ht="12" customHeight="1" x14ac:dyDescent="0.3">
      <c r="A1145" s="20" t="s">
        <v>323</v>
      </c>
      <c r="B1145" s="20">
        <v>1</v>
      </c>
    </row>
    <row r="1146" spans="1:2" ht="12" customHeight="1" x14ac:dyDescent="0.3">
      <c r="A1146" s="20" t="s">
        <v>4271</v>
      </c>
      <c r="B1146" s="20">
        <v>39</v>
      </c>
    </row>
    <row r="1147" spans="1:2" ht="12" customHeight="1" x14ac:dyDescent="0.3">
      <c r="A1147" s="20" t="s">
        <v>6314</v>
      </c>
      <c r="B1147" s="20">
        <v>10</v>
      </c>
    </row>
    <row r="1148" spans="1:2" ht="12" customHeight="1" x14ac:dyDescent="0.3">
      <c r="A1148" s="20" t="s">
        <v>1094</v>
      </c>
      <c r="B1148" s="20">
        <v>1</v>
      </c>
    </row>
    <row r="1149" spans="1:2" ht="12" customHeight="1" x14ac:dyDescent="0.3">
      <c r="A1149" s="20" t="s">
        <v>2990</v>
      </c>
      <c r="B1149" s="20">
        <v>2</v>
      </c>
    </row>
    <row r="1150" spans="1:2" ht="12" customHeight="1" x14ac:dyDescent="0.3">
      <c r="A1150" s="20" t="s">
        <v>4308</v>
      </c>
      <c r="B1150" s="20">
        <v>13</v>
      </c>
    </row>
    <row r="1151" spans="1:2" ht="12" customHeight="1" x14ac:dyDescent="0.3">
      <c r="A1151" s="20" t="s">
        <v>48</v>
      </c>
      <c r="B1151" s="20">
        <v>1</v>
      </c>
    </row>
    <row r="1152" spans="1:2" ht="12" customHeight="1" x14ac:dyDescent="0.3">
      <c r="A1152" s="20" t="s">
        <v>1389</v>
      </c>
      <c r="B1152" s="20">
        <v>3</v>
      </c>
    </row>
    <row r="1153" spans="1:2" ht="12" customHeight="1" x14ac:dyDescent="0.3">
      <c r="A1153" s="20" t="s">
        <v>2736</v>
      </c>
      <c r="B1153" s="20">
        <v>1</v>
      </c>
    </row>
    <row r="1154" spans="1:2" ht="12" customHeight="1" x14ac:dyDescent="0.3">
      <c r="A1154" s="20" t="s">
        <v>5278</v>
      </c>
      <c r="B1154" s="20">
        <v>11</v>
      </c>
    </row>
    <row r="1155" spans="1:2" ht="12" customHeight="1" x14ac:dyDescent="0.3">
      <c r="A1155" s="20" t="s">
        <v>6786</v>
      </c>
      <c r="B1155" s="20">
        <v>4</v>
      </c>
    </row>
    <row r="1156" spans="1:2" ht="12" customHeight="1" x14ac:dyDescent="0.3">
      <c r="A1156" s="20" t="s">
        <v>5177</v>
      </c>
      <c r="B1156" s="20">
        <v>1</v>
      </c>
    </row>
    <row r="1157" spans="1:2" ht="12" customHeight="1" x14ac:dyDescent="0.3">
      <c r="A1157" s="20" t="s">
        <v>7734</v>
      </c>
      <c r="B1157" s="20">
        <v>3</v>
      </c>
    </row>
    <row r="1158" spans="1:2" ht="12" customHeight="1" x14ac:dyDescent="0.3">
      <c r="A1158" s="20" t="s">
        <v>3782</v>
      </c>
      <c r="B1158" s="20">
        <v>3</v>
      </c>
    </row>
    <row r="1159" spans="1:2" ht="12" customHeight="1" x14ac:dyDescent="0.3">
      <c r="A1159" s="20" t="s">
        <v>4309</v>
      </c>
      <c r="B1159" s="20">
        <v>6</v>
      </c>
    </row>
    <row r="1160" spans="1:2" ht="12" customHeight="1" x14ac:dyDescent="0.3">
      <c r="A1160" s="20" t="s">
        <v>3295</v>
      </c>
      <c r="B1160" s="20">
        <v>5</v>
      </c>
    </row>
    <row r="1161" spans="1:2" ht="12" customHeight="1" x14ac:dyDescent="0.3">
      <c r="A1161" s="20" t="s">
        <v>7735</v>
      </c>
      <c r="B1161" s="20">
        <v>6</v>
      </c>
    </row>
    <row r="1162" spans="1:2" ht="12" customHeight="1" x14ac:dyDescent="0.3">
      <c r="A1162" s="20" t="s">
        <v>5473</v>
      </c>
      <c r="B1162" s="20">
        <v>56</v>
      </c>
    </row>
    <row r="1163" spans="1:2" ht="12" customHeight="1" x14ac:dyDescent="0.3">
      <c r="A1163" s="20" t="s">
        <v>7157</v>
      </c>
      <c r="B1163" s="20">
        <v>11</v>
      </c>
    </row>
    <row r="1164" spans="1:2" ht="12" customHeight="1" x14ac:dyDescent="0.3">
      <c r="A1164" s="20" t="s">
        <v>6944</v>
      </c>
      <c r="B1164" s="20">
        <v>14</v>
      </c>
    </row>
    <row r="1165" spans="1:2" ht="12" customHeight="1" x14ac:dyDescent="0.3">
      <c r="A1165" s="20" t="s">
        <v>5474</v>
      </c>
      <c r="B1165" s="20">
        <v>1</v>
      </c>
    </row>
    <row r="1166" spans="1:2" ht="12" customHeight="1" x14ac:dyDescent="0.3">
      <c r="A1166" s="20" t="s">
        <v>3292</v>
      </c>
      <c r="B1166" s="20">
        <v>14</v>
      </c>
    </row>
    <row r="1167" spans="1:2" ht="12" customHeight="1" x14ac:dyDescent="0.3">
      <c r="A1167" s="20" t="s">
        <v>2737</v>
      </c>
      <c r="B1167" s="20">
        <v>1</v>
      </c>
    </row>
    <row r="1168" spans="1:2" ht="12" customHeight="1" x14ac:dyDescent="0.3">
      <c r="A1168" s="20" t="s">
        <v>5040</v>
      </c>
      <c r="B1168" s="20">
        <v>2</v>
      </c>
    </row>
    <row r="1169" spans="1:2" ht="12" customHeight="1" x14ac:dyDescent="0.3">
      <c r="A1169" s="20" t="s">
        <v>5475</v>
      </c>
      <c r="B1169" s="20">
        <v>3</v>
      </c>
    </row>
    <row r="1170" spans="1:2" ht="12" customHeight="1" x14ac:dyDescent="0.3">
      <c r="A1170" s="20" t="s">
        <v>1521</v>
      </c>
      <c r="B1170" s="20">
        <v>1</v>
      </c>
    </row>
    <row r="1171" spans="1:2" ht="12" customHeight="1" x14ac:dyDescent="0.3">
      <c r="A1171" s="20" t="s">
        <v>3293</v>
      </c>
      <c r="B1171" s="20">
        <v>2</v>
      </c>
    </row>
    <row r="1172" spans="1:2" ht="12" customHeight="1" x14ac:dyDescent="0.3">
      <c r="A1172" s="20" t="s">
        <v>6980</v>
      </c>
      <c r="B1172" s="20">
        <v>1</v>
      </c>
    </row>
    <row r="1173" spans="1:2" ht="12" customHeight="1" x14ac:dyDescent="0.3">
      <c r="A1173" s="20" t="s">
        <v>6981</v>
      </c>
      <c r="B1173" s="20">
        <v>6</v>
      </c>
    </row>
    <row r="1174" spans="1:2" ht="12" customHeight="1" x14ac:dyDescent="0.3">
      <c r="A1174" s="20" t="s">
        <v>4747</v>
      </c>
      <c r="B1174" s="20">
        <v>2</v>
      </c>
    </row>
    <row r="1175" spans="1:2" ht="12" customHeight="1" x14ac:dyDescent="0.3">
      <c r="A1175" s="20" t="s">
        <v>6982</v>
      </c>
      <c r="B1175" s="20">
        <v>2</v>
      </c>
    </row>
    <row r="1176" spans="1:2" ht="12" customHeight="1" x14ac:dyDescent="0.3">
      <c r="A1176" s="20" t="s">
        <v>3442</v>
      </c>
      <c r="B1176" s="20">
        <v>7</v>
      </c>
    </row>
    <row r="1177" spans="1:2" ht="12" customHeight="1" x14ac:dyDescent="0.3">
      <c r="A1177" s="20" t="s">
        <v>7195</v>
      </c>
      <c r="B1177" s="20">
        <v>4</v>
      </c>
    </row>
    <row r="1178" spans="1:2" ht="12" customHeight="1" x14ac:dyDescent="0.3">
      <c r="A1178" s="20" t="s">
        <v>4005</v>
      </c>
      <c r="B1178" s="20">
        <v>8</v>
      </c>
    </row>
    <row r="1179" spans="1:2" ht="12" customHeight="1" x14ac:dyDescent="0.3">
      <c r="A1179" s="20" t="s">
        <v>5720</v>
      </c>
      <c r="B1179" s="20">
        <v>2</v>
      </c>
    </row>
    <row r="1180" spans="1:2" ht="12" customHeight="1" x14ac:dyDescent="0.3">
      <c r="A1180" s="20" t="s">
        <v>5086</v>
      </c>
      <c r="B1180" s="20">
        <v>2</v>
      </c>
    </row>
    <row r="1181" spans="1:2" ht="12" customHeight="1" x14ac:dyDescent="0.3">
      <c r="A1181" s="20" t="s">
        <v>5721</v>
      </c>
      <c r="B1181" s="20">
        <v>2</v>
      </c>
    </row>
    <row r="1182" spans="1:2" ht="12" customHeight="1" x14ac:dyDescent="0.3">
      <c r="A1182" s="20" t="s">
        <v>5476</v>
      </c>
      <c r="B1182" s="20">
        <v>1</v>
      </c>
    </row>
    <row r="1183" spans="1:2" ht="12" customHeight="1" x14ac:dyDescent="0.3">
      <c r="A1183" s="20" t="s">
        <v>3235</v>
      </c>
      <c r="B1183" s="20">
        <v>9</v>
      </c>
    </row>
    <row r="1184" spans="1:2" ht="12" customHeight="1" x14ac:dyDescent="0.3">
      <c r="A1184" s="20" t="s">
        <v>3556</v>
      </c>
      <c r="B1184" s="20">
        <v>2</v>
      </c>
    </row>
    <row r="1185" spans="1:2" ht="12" customHeight="1" x14ac:dyDescent="0.3">
      <c r="A1185" s="20" t="s">
        <v>6424</v>
      </c>
      <c r="B1185" s="20">
        <v>1</v>
      </c>
    </row>
    <row r="1186" spans="1:2" ht="12" customHeight="1" x14ac:dyDescent="0.3">
      <c r="A1186" s="20" t="s">
        <v>5477</v>
      </c>
      <c r="B1186" s="20">
        <v>6</v>
      </c>
    </row>
    <row r="1187" spans="1:2" ht="12" customHeight="1" x14ac:dyDescent="0.3">
      <c r="A1187" s="20" t="s">
        <v>3783</v>
      </c>
      <c r="B1187" s="20">
        <v>9</v>
      </c>
    </row>
    <row r="1188" spans="1:2" ht="12" customHeight="1" x14ac:dyDescent="0.3">
      <c r="A1188" s="20" t="s">
        <v>3236</v>
      </c>
      <c r="B1188" s="20">
        <v>12</v>
      </c>
    </row>
    <row r="1189" spans="1:2" ht="12" customHeight="1" x14ac:dyDescent="0.3">
      <c r="A1189" s="20" t="s">
        <v>6018</v>
      </c>
      <c r="B1189" s="20">
        <v>1</v>
      </c>
    </row>
    <row r="1190" spans="1:2" ht="12" customHeight="1" x14ac:dyDescent="0.3">
      <c r="A1190" s="20" t="s">
        <v>6983</v>
      </c>
      <c r="B1190" s="20">
        <v>4</v>
      </c>
    </row>
    <row r="1191" spans="1:2" ht="12" customHeight="1" x14ac:dyDescent="0.3">
      <c r="A1191" s="20" t="s">
        <v>4219</v>
      </c>
      <c r="B1191" s="20">
        <v>5</v>
      </c>
    </row>
    <row r="1192" spans="1:2" ht="12" customHeight="1" x14ac:dyDescent="0.3">
      <c r="A1192" s="20" t="s">
        <v>3650</v>
      </c>
      <c r="B1192" s="20">
        <v>5</v>
      </c>
    </row>
    <row r="1193" spans="1:2" ht="12" customHeight="1" x14ac:dyDescent="0.3">
      <c r="A1193" s="20" t="s">
        <v>4662</v>
      </c>
      <c r="B1193" s="20">
        <v>1</v>
      </c>
    </row>
    <row r="1194" spans="1:2" ht="12" customHeight="1" x14ac:dyDescent="0.3">
      <c r="A1194" s="20" t="s">
        <v>7244</v>
      </c>
      <c r="B1194" s="20">
        <v>4</v>
      </c>
    </row>
    <row r="1195" spans="1:2" ht="12" customHeight="1" x14ac:dyDescent="0.3">
      <c r="A1195" s="20" t="s">
        <v>3294</v>
      </c>
      <c r="B1195" s="20">
        <v>13</v>
      </c>
    </row>
    <row r="1196" spans="1:2" ht="12" customHeight="1" x14ac:dyDescent="0.3">
      <c r="A1196" s="20" t="s">
        <v>5798</v>
      </c>
      <c r="B1196" s="20">
        <v>5</v>
      </c>
    </row>
    <row r="1197" spans="1:2" ht="12" customHeight="1" x14ac:dyDescent="0.3">
      <c r="A1197" s="20" t="s">
        <v>4006</v>
      </c>
      <c r="B1197" s="20">
        <v>3</v>
      </c>
    </row>
    <row r="1198" spans="1:2" ht="12" customHeight="1" x14ac:dyDescent="0.3">
      <c r="A1198" s="20" t="s">
        <v>2189</v>
      </c>
      <c r="B1198" s="20">
        <v>1</v>
      </c>
    </row>
    <row r="1199" spans="1:2" ht="12" customHeight="1" x14ac:dyDescent="0.3">
      <c r="A1199" s="20" t="s">
        <v>5178</v>
      </c>
      <c r="B1199" s="20">
        <v>3</v>
      </c>
    </row>
    <row r="1200" spans="1:2" ht="12" customHeight="1" x14ac:dyDescent="0.3">
      <c r="A1200" s="20" t="s">
        <v>4058</v>
      </c>
      <c r="B1200" s="20">
        <v>3</v>
      </c>
    </row>
    <row r="1201" spans="1:2" ht="12" customHeight="1" x14ac:dyDescent="0.3">
      <c r="A1201" s="20" t="s">
        <v>2738</v>
      </c>
      <c r="B1201" s="20">
        <v>3</v>
      </c>
    </row>
    <row r="1202" spans="1:2" ht="12" customHeight="1" x14ac:dyDescent="0.3">
      <c r="A1202" s="20" t="s">
        <v>513</v>
      </c>
      <c r="B1202" s="20">
        <v>5</v>
      </c>
    </row>
    <row r="1203" spans="1:2" ht="12" customHeight="1" x14ac:dyDescent="0.3">
      <c r="A1203" s="20" t="s">
        <v>3101</v>
      </c>
      <c r="B1203" s="20">
        <v>2</v>
      </c>
    </row>
    <row r="1204" spans="1:2" ht="12" customHeight="1" x14ac:dyDescent="0.3">
      <c r="A1204" s="20" t="s">
        <v>4932</v>
      </c>
      <c r="B1204" s="20">
        <v>3</v>
      </c>
    </row>
    <row r="1205" spans="1:2" ht="12" customHeight="1" x14ac:dyDescent="0.3">
      <c r="A1205" s="20" t="s">
        <v>3385</v>
      </c>
      <c r="B1205" s="20">
        <v>3</v>
      </c>
    </row>
    <row r="1206" spans="1:2" ht="12" customHeight="1" x14ac:dyDescent="0.3">
      <c r="A1206" s="20" t="s">
        <v>2739</v>
      </c>
      <c r="B1206" s="20">
        <v>2</v>
      </c>
    </row>
    <row r="1207" spans="1:2" ht="12" customHeight="1" x14ac:dyDescent="0.3">
      <c r="A1207" s="20" t="s">
        <v>6425</v>
      </c>
      <c r="B1207" s="20">
        <v>2</v>
      </c>
    </row>
    <row r="1208" spans="1:2" ht="12" customHeight="1" x14ac:dyDescent="0.3">
      <c r="A1208" s="20" t="s">
        <v>5615</v>
      </c>
      <c r="B1208" s="20">
        <v>5</v>
      </c>
    </row>
    <row r="1209" spans="1:2" ht="12" customHeight="1" x14ac:dyDescent="0.3">
      <c r="A1209" s="20" t="s">
        <v>3386</v>
      </c>
      <c r="B1209" s="20">
        <v>1</v>
      </c>
    </row>
    <row r="1210" spans="1:2" ht="12" customHeight="1" x14ac:dyDescent="0.3">
      <c r="A1210" s="20" t="s">
        <v>6162</v>
      </c>
      <c r="B1210" s="20">
        <v>3</v>
      </c>
    </row>
    <row r="1211" spans="1:2" ht="12" customHeight="1" x14ac:dyDescent="0.3">
      <c r="A1211" s="20" t="s">
        <v>1033</v>
      </c>
      <c r="B1211" s="20">
        <v>8</v>
      </c>
    </row>
    <row r="1212" spans="1:2" ht="12" customHeight="1" x14ac:dyDescent="0.3">
      <c r="A1212" s="20" t="s">
        <v>49</v>
      </c>
      <c r="B1212" s="20">
        <v>2</v>
      </c>
    </row>
    <row r="1213" spans="1:2" ht="12" customHeight="1" x14ac:dyDescent="0.3">
      <c r="A1213" s="20" t="s">
        <v>2190</v>
      </c>
      <c r="B1213" s="20">
        <v>2</v>
      </c>
    </row>
    <row r="1214" spans="1:2" ht="12" customHeight="1" x14ac:dyDescent="0.3">
      <c r="A1214" s="20" t="s">
        <v>3296</v>
      </c>
      <c r="B1214" s="20">
        <v>3</v>
      </c>
    </row>
    <row r="1215" spans="1:2" ht="12" customHeight="1" x14ac:dyDescent="0.3">
      <c r="A1215" s="20" t="s">
        <v>5893</v>
      </c>
      <c r="B1215" s="20">
        <v>2</v>
      </c>
    </row>
    <row r="1216" spans="1:2" ht="12" customHeight="1" x14ac:dyDescent="0.3">
      <c r="A1216" s="20" t="s">
        <v>6787</v>
      </c>
      <c r="B1216" s="20">
        <v>1</v>
      </c>
    </row>
    <row r="1217" spans="1:2" ht="12" customHeight="1" x14ac:dyDescent="0.3">
      <c r="A1217" s="20" t="s">
        <v>50</v>
      </c>
      <c r="B1217" s="20">
        <v>5</v>
      </c>
    </row>
    <row r="1218" spans="1:2" ht="12" customHeight="1" x14ac:dyDescent="0.3">
      <c r="A1218" s="20" t="s">
        <v>1610</v>
      </c>
      <c r="B1218" s="20">
        <v>12</v>
      </c>
    </row>
    <row r="1219" spans="1:2" ht="12" customHeight="1" x14ac:dyDescent="0.3">
      <c r="A1219" s="20" t="s">
        <v>741</v>
      </c>
      <c r="B1219" s="20">
        <v>10</v>
      </c>
    </row>
    <row r="1220" spans="1:2" ht="12" customHeight="1" x14ac:dyDescent="0.3">
      <c r="A1220" s="20" t="s">
        <v>4794</v>
      </c>
      <c r="B1220" s="20">
        <v>3</v>
      </c>
    </row>
    <row r="1221" spans="1:2" ht="12" customHeight="1" x14ac:dyDescent="0.3">
      <c r="A1221" s="20" t="s">
        <v>3597</v>
      </c>
      <c r="B1221" s="20">
        <v>8</v>
      </c>
    </row>
    <row r="1222" spans="1:2" ht="12" customHeight="1" x14ac:dyDescent="0.3">
      <c r="A1222" s="20" t="s">
        <v>7736</v>
      </c>
      <c r="B1222" s="20">
        <v>36</v>
      </c>
    </row>
    <row r="1223" spans="1:2" ht="12" customHeight="1" x14ac:dyDescent="0.3">
      <c r="A1223" s="20" t="s">
        <v>7305</v>
      </c>
      <c r="B1223" s="20">
        <v>8</v>
      </c>
    </row>
    <row r="1224" spans="1:2" ht="12" customHeight="1" x14ac:dyDescent="0.3">
      <c r="A1224" s="20" t="s">
        <v>4795</v>
      </c>
      <c r="B1224" s="20">
        <v>5</v>
      </c>
    </row>
    <row r="1225" spans="1:2" ht="12" customHeight="1" x14ac:dyDescent="0.3">
      <c r="A1225" s="20" t="s">
        <v>51</v>
      </c>
      <c r="B1225" s="20">
        <v>1</v>
      </c>
    </row>
    <row r="1226" spans="1:2" ht="12" customHeight="1" x14ac:dyDescent="0.3">
      <c r="A1226" s="20" t="s">
        <v>5179</v>
      </c>
      <c r="B1226" s="20">
        <v>2</v>
      </c>
    </row>
    <row r="1227" spans="1:2" ht="12" customHeight="1" x14ac:dyDescent="0.3">
      <c r="A1227" s="20" t="s">
        <v>6562</v>
      </c>
      <c r="B1227" s="20">
        <v>1</v>
      </c>
    </row>
    <row r="1228" spans="1:2" ht="12" customHeight="1" x14ac:dyDescent="0.3">
      <c r="A1228" s="20" t="s">
        <v>6019</v>
      </c>
      <c r="B1228" s="20">
        <v>1</v>
      </c>
    </row>
    <row r="1229" spans="1:2" ht="12" customHeight="1" x14ac:dyDescent="0.3">
      <c r="A1229" s="20" t="s">
        <v>4472</v>
      </c>
      <c r="B1229" s="20">
        <v>4</v>
      </c>
    </row>
    <row r="1230" spans="1:2" ht="12" customHeight="1" x14ac:dyDescent="0.3">
      <c r="A1230" s="20" t="s">
        <v>1110</v>
      </c>
      <c r="B1230" s="20">
        <v>2</v>
      </c>
    </row>
    <row r="1231" spans="1:2" ht="12" customHeight="1" x14ac:dyDescent="0.3">
      <c r="A1231" s="20" t="s">
        <v>2191</v>
      </c>
      <c r="B1231" s="20">
        <v>2</v>
      </c>
    </row>
    <row r="1232" spans="1:2" ht="12" customHeight="1" x14ac:dyDescent="0.3">
      <c r="A1232" s="20" t="s">
        <v>2462</v>
      </c>
      <c r="B1232" s="20">
        <v>4</v>
      </c>
    </row>
    <row r="1233" spans="1:2" ht="12" customHeight="1" x14ac:dyDescent="0.3">
      <c r="A1233" s="20" t="s">
        <v>1111</v>
      </c>
      <c r="B1233" s="20">
        <v>7</v>
      </c>
    </row>
    <row r="1234" spans="1:2" ht="12" customHeight="1" x14ac:dyDescent="0.3">
      <c r="A1234" s="20" t="s">
        <v>6315</v>
      </c>
      <c r="B1234" s="20">
        <v>2</v>
      </c>
    </row>
    <row r="1235" spans="1:2" ht="12" customHeight="1" x14ac:dyDescent="0.3">
      <c r="A1235" s="20" t="s">
        <v>6788</v>
      </c>
      <c r="B1235" s="20">
        <v>2</v>
      </c>
    </row>
    <row r="1236" spans="1:2" ht="12" customHeight="1" x14ac:dyDescent="0.3">
      <c r="A1236" s="20" t="s">
        <v>1765</v>
      </c>
      <c r="B1236" s="20">
        <v>3</v>
      </c>
    </row>
    <row r="1237" spans="1:2" ht="12" customHeight="1" x14ac:dyDescent="0.3">
      <c r="A1237" s="20" t="s">
        <v>6401</v>
      </c>
      <c r="B1237" s="20">
        <v>32</v>
      </c>
    </row>
    <row r="1238" spans="1:2" ht="12" customHeight="1" x14ac:dyDescent="0.3">
      <c r="A1238" s="20" t="s">
        <v>5373</v>
      </c>
      <c r="B1238" s="20">
        <v>2</v>
      </c>
    </row>
    <row r="1239" spans="1:2" ht="12" customHeight="1" x14ac:dyDescent="0.3">
      <c r="A1239" s="20" t="s">
        <v>514</v>
      </c>
      <c r="B1239" s="20">
        <v>1</v>
      </c>
    </row>
    <row r="1240" spans="1:2" ht="12" customHeight="1" x14ac:dyDescent="0.3">
      <c r="A1240" s="20" t="s">
        <v>3977</v>
      </c>
      <c r="B1240" s="20">
        <v>4</v>
      </c>
    </row>
    <row r="1241" spans="1:2" ht="12" customHeight="1" x14ac:dyDescent="0.3">
      <c r="A1241" s="20" t="s">
        <v>5180</v>
      </c>
      <c r="B1241" s="20">
        <v>1</v>
      </c>
    </row>
    <row r="1242" spans="1:2" ht="12" customHeight="1" x14ac:dyDescent="0.3">
      <c r="A1242" s="20" t="s">
        <v>4460</v>
      </c>
      <c r="B1242" s="20">
        <v>4</v>
      </c>
    </row>
    <row r="1243" spans="1:2" ht="12" customHeight="1" x14ac:dyDescent="0.3">
      <c r="A1243" s="20" t="s">
        <v>4852</v>
      </c>
      <c r="B1243" s="20">
        <v>2</v>
      </c>
    </row>
    <row r="1244" spans="1:2" ht="12" customHeight="1" x14ac:dyDescent="0.3">
      <c r="A1244" s="20" t="s">
        <v>52</v>
      </c>
      <c r="B1244" s="20">
        <v>2</v>
      </c>
    </row>
    <row r="1245" spans="1:2" ht="12" customHeight="1" x14ac:dyDescent="0.3">
      <c r="A1245" s="20" t="s">
        <v>4853</v>
      </c>
      <c r="B1245" s="20">
        <v>2</v>
      </c>
    </row>
    <row r="1246" spans="1:2" ht="12" customHeight="1" x14ac:dyDescent="0.3">
      <c r="A1246" s="20" t="s">
        <v>864</v>
      </c>
      <c r="B1246" s="20">
        <v>1</v>
      </c>
    </row>
    <row r="1247" spans="1:2" ht="12" customHeight="1" x14ac:dyDescent="0.3">
      <c r="A1247" s="20" t="s">
        <v>5556</v>
      </c>
      <c r="B1247" s="20">
        <v>1</v>
      </c>
    </row>
    <row r="1248" spans="1:2" ht="12" customHeight="1" x14ac:dyDescent="0.3">
      <c r="A1248" s="20" t="s">
        <v>742</v>
      </c>
      <c r="B1248" s="20">
        <v>1</v>
      </c>
    </row>
    <row r="1249" spans="1:2" ht="12" customHeight="1" x14ac:dyDescent="0.3">
      <c r="A1249" s="20" t="s">
        <v>1256</v>
      </c>
      <c r="B1249" s="20">
        <v>4</v>
      </c>
    </row>
    <row r="1250" spans="1:2" ht="12" customHeight="1" x14ac:dyDescent="0.3">
      <c r="A1250" s="20" t="s">
        <v>4933</v>
      </c>
      <c r="B1250" s="20">
        <v>1</v>
      </c>
    </row>
    <row r="1251" spans="1:2" ht="12" customHeight="1" x14ac:dyDescent="0.3">
      <c r="A1251" s="20" t="s">
        <v>4564</v>
      </c>
      <c r="B1251" s="20">
        <v>4</v>
      </c>
    </row>
    <row r="1252" spans="1:2" ht="12" customHeight="1" x14ac:dyDescent="0.3">
      <c r="A1252" s="20" t="s">
        <v>53</v>
      </c>
      <c r="B1252" s="20">
        <v>1</v>
      </c>
    </row>
    <row r="1253" spans="1:2" ht="12" customHeight="1" x14ac:dyDescent="0.3">
      <c r="A1253" s="20" t="s">
        <v>7737</v>
      </c>
      <c r="B1253" s="20">
        <v>34</v>
      </c>
    </row>
    <row r="1254" spans="1:2" ht="12" customHeight="1" x14ac:dyDescent="0.3">
      <c r="A1254" s="20" t="s">
        <v>5279</v>
      </c>
      <c r="B1254" s="20">
        <v>3</v>
      </c>
    </row>
    <row r="1255" spans="1:2" ht="12" customHeight="1" x14ac:dyDescent="0.3">
      <c r="A1255" s="20" t="s">
        <v>1391</v>
      </c>
      <c r="B1255" s="20">
        <v>4</v>
      </c>
    </row>
    <row r="1256" spans="1:2" ht="12" customHeight="1" x14ac:dyDescent="0.3">
      <c r="A1256" s="20" t="s">
        <v>3237</v>
      </c>
      <c r="B1256" s="20">
        <v>13</v>
      </c>
    </row>
    <row r="1257" spans="1:2" ht="12" customHeight="1" x14ac:dyDescent="0.3">
      <c r="A1257" s="20" t="s">
        <v>3880</v>
      </c>
      <c r="B1257" s="20">
        <v>4</v>
      </c>
    </row>
    <row r="1258" spans="1:2" ht="12" customHeight="1" x14ac:dyDescent="0.3">
      <c r="A1258" s="20" t="s">
        <v>6020</v>
      </c>
      <c r="B1258" s="20">
        <v>20</v>
      </c>
    </row>
    <row r="1259" spans="1:2" ht="12" customHeight="1" x14ac:dyDescent="0.3">
      <c r="A1259" s="20" t="s">
        <v>6984</v>
      </c>
      <c r="B1259" s="20">
        <v>10</v>
      </c>
    </row>
    <row r="1260" spans="1:2" ht="12" customHeight="1" x14ac:dyDescent="0.3">
      <c r="A1260" s="20" t="s">
        <v>4434</v>
      </c>
      <c r="B1260" s="20">
        <v>4</v>
      </c>
    </row>
    <row r="1261" spans="1:2" ht="12" customHeight="1" x14ac:dyDescent="0.3">
      <c r="A1261" s="20" t="s">
        <v>4330</v>
      </c>
      <c r="B1261" s="20">
        <v>6</v>
      </c>
    </row>
    <row r="1262" spans="1:2" ht="12" customHeight="1" x14ac:dyDescent="0.3">
      <c r="A1262" s="20" t="s">
        <v>4220</v>
      </c>
      <c r="B1262" s="20">
        <v>52</v>
      </c>
    </row>
    <row r="1263" spans="1:2" ht="12" customHeight="1" x14ac:dyDescent="0.3">
      <c r="A1263" s="20" t="s">
        <v>4934</v>
      </c>
      <c r="B1263" s="20">
        <v>7</v>
      </c>
    </row>
    <row r="1264" spans="1:2" ht="12" customHeight="1" x14ac:dyDescent="0.3">
      <c r="A1264" s="20" t="s">
        <v>2358</v>
      </c>
      <c r="B1264" s="20">
        <v>2</v>
      </c>
    </row>
    <row r="1265" spans="1:2" ht="12" customHeight="1" x14ac:dyDescent="0.3">
      <c r="A1265" s="20" t="s">
        <v>5181</v>
      </c>
      <c r="B1265" s="20">
        <v>2</v>
      </c>
    </row>
    <row r="1266" spans="1:2" ht="12" customHeight="1" x14ac:dyDescent="0.3">
      <c r="A1266" s="20" t="s">
        <v>1392</v>
      </c>
      <c r="B1266" s="20">
        <v>4</v>
      </c>
    </row>
    <row r="1267" spans="1:2" ht="12" customHeight="1" x14ac:dyDescent="0.3">
      <c r="A1267" s="20" t="s">
        <v>6895</v>
      </c>
      <c r="B1267" s="20">
        <v>2</v>
      </c>
    </row>
    <row r="1268" spans="1:2" ht="12" customHeight="1" x14ac:dyDescent="0.3">
      <c r="A1268" s="20" t="s">
        <v>5182</v>
      </c>
      <c r="B1268" s="20">
        <v>6</v>
      </c>
    </row>
    <row r="1269" spans="1:2" ht="12" customHeight="1" x14ac:dyDescent="0.3">
      <c r="A1269" s="20" t="s">
        <v>5183</v>
      </c>
      <c r="B1269" s="20">
        <v>1</v>
      </c>
    </row>
    <row r="1270" spans="1:2" ht="12" customHeight="1" x14ac:dyDescent="0.3">
      <c r="A1270" s="20" t="s">
        <v>7053</v>
      </c>
      <c r="B1270" s="20">
        <v>4</v>
      </c>
    </row>
    <row r="1271" spans="1:2" ht="12" customHeight="1" x14ac:dyDescent="0.3">
      <c r="A1271" s="20" t="s">
        <v>1766</v>
      </c>
      <c r="B1271" s="20">
        <v>1</v>
      </c>
    </row>
    <row r="1272" spans="1:2" ht="12" customHeight="1" x14ac:dyDescent="0.3">
      <c r="A1272" s="20" t="s">
        <v>1996</v>
      </c>
      <c r="B1272" s="20">
        <v>4</v>
      </c>
    </row>
    <row r="1273" spans="1:2" ht="12" customHeight="1" x14ac:dyDescent="0.3">
      <c r="A1273" s="20" t="s">
        <v>7054</v>
      </c>
      <c r="B1273" s="20">
        <v>13</v>
      </c>
    </row>
    <row r="1274" spans="1:2" ht="12" customHeight="1" x14ac:dyDescent="0.3">
      <c r="A1274" s="20" t="s">
        <v>4796</v>
      </c>
      <c r="B1274" s="20">
        <v>2</v>
      </c>
    </row>
    <row r="1275" spans="1:2" ht="12" customHeight="1" x14ac:dyDescent="0.3">
      <c r="A1275" s="20" t="s">
        <v>5616</v>
      </c>
      <c r="B1275" s="20">
        <v>7</v>
      </c>
    </row>
    <row r="1276" spans="1:2" ht="12" customHeight="1" x14ac:dyDescent="0.3">
      <c r="A1276" s="20" t="s">
        <v>4310</v>
      </c>
      <c r="B1276" s="20">
        <v>3</v>
      </c>
    </row>
    <row r="1277" spans="1:2" ht="12" customHeight="1" x14ac:dyDescent="0.3">
      <c r="A1277" s="20" t="s">
        <v>4368</v>
      </c>
      <c r="B1277" s="20">
        <v>6</v>
      </c>
    </row>
    <row r="1278" spans="1:2" ht="12" customHeight="1" x14ac:dyDescent="0.3">
      <c r="A1278" s="20" t="s">
        <v>2712</v>
      </c>
      <c r="B1278" s="20">
        <v>4</v>
      </c>
    </row>
    <row r="1279" spans="1:2" ht="12" customHeight="1" x14ac:dyDescent="0.3">
      <c r="A1279" s="20" t="s">
        <v>5184</v>
      </c>
      <c r="B1279" s="20">
        <v>2</v>
      </c>
    </row>
    <row r="1280" spans="1:2" ht="12" customHeight="1" x14ac:dyDescent="0.3">
      <c r="A1280" s="20" t="s">
        <v>5894</v>
      </c>
      <c r="B1280" s="20">
        <v>4</v>
      </c>
    </row>
    <row r="1281" spans="1:2" ht="12" customHeight="1" x14ac:dyDescent="0.3">
      <c r="A1281" s="20" t="s">
        <v>7487</v>
      </c>
      <c r="B1281" s="20">
        <v>21</v>
      </c>
    </row>
    <row r="1282" spans="1:2" ht="12" customHeight="1" x14ac:dyDescent="0.3">
      <c r="A1282" s="20" t="s">
        <v>1997</v>
      </c>
      <c r="B1282" s="20">
        <v>1</v>
      </c>
    </row>
    <row r="1283" spans="1:2" ht="12" customHeight="1" x14ac:dyDescent="0.3">
      <c r="A1283" s="20" t="s">
        <v>5185</v>
      </c>
      <c r="B1283" s="20">
        <v>1</v>
      </c>
    </row>
    <row r="1284" spans="1:2" ht="12" customHeight="1" x14ac:dyDescent="0.3">
      <c r="A1284" s="20" t="s">
        <v>2359</v>
      </c>
      <c r="B1284" s="20">
        <v>1</v>
      </c>
    </row>
    <row r="1285" spans="1:2" ht="12" customHeight="1" x14ac:dyDescent="0.3">
      <c r="A1285" s="20" t="s">
        <v>2360</v>
      </c>
      <c r="B1285" s="20">
        <v>1</v>
      </c>
    </row>
    <row r="1286" spans="1:2" ht="12" customHeight="1" x14ac:dyDescent="0.3">
      <c r="A1286" s="20" t="s">
        <v>3146</v>
      </c>
      <c r="B1286" s="20">
        <v>5</v>
      </c>
    </row>
    <row r="1287" spans="1:2" ht="12" customHeight="1" x14ac:dyDescent="0.3">
      <c r="A1287" s="20" t="s">
        <v>5323</v>
      </c>
      <c r="B1287" s="20">
        <v>3</v>
      </c>
    </row>
    <row r="1288" spans="1:2" ht="12" customHeight="1" x14ac:dyDescent="0.3">
      <c r="A1288" s="20" t="s">
        <v>5557</v>
      </c>
      <c r="B1288" s="20">
        <v>2</v>
      </c>
    </row>
    <row r="1289" spans="1:2" ht="12" customHeight="1" x14ac:dyDescent="0.3">
      <c r="A1289" s="20" t="s">
        <v>4272</v>
      </c>
      <c r="B1289" s="20">
        <v>6</v>
      </c>
    </row>
    <row r="1290" spans="1:2" ht="12" customHeight="1" x14ac:dyDescent="0.3">
      <c r="A1290" s="20" t="s">
        <v>4311</v>
      </c>
      <c r="B1290" s="20">
        <v>1</v>
      </c>
    </row>
    <row r="1291" spans="1:2" ht="12" customHeight="1" x14ac:dyDescent="0.3">
      <c r="A1291" s="20" t="s">
        <v>2361</v>
      </c>
      <c r="B1291" s="20">
        <v>3</v>
      </c>
    </row>
    <row r="1292" spans="1:2" ht="12" customHeight="1" x14ac:dyDescent="0.3">
      <c r="A1292" s="20" t="s">
        <v>4797</v>
      </c>
      <c r="B1292" s="20">
        <v>5</v>
      </c>
    </row>
    <row r="1293" spans="1:2" ht="12" customHeight="1" x14ac:dyDescent="0.3">
      <c r="A1293" s="20" t="s">
        <v>4935</v>
      </c>
      <c r="B1293" s="20">
        <v>1</v>
      </c>
    </row>
    <row r="1294" spans="1:2" ht="12" customHeight="1" x14ac:dyDescent="0.3">
      <c r="A1294" s="20" t="s">
        <v>6316</v>
      </c>
      <c r="B1294" s="20">
        <v>3</v>
      </c>
    </row>
    <row r="1295" spans="1:2" ht="12" customHeight="1" x14ac:dyDescent="0.3">
      <c r="A1295" s="20" t="s">
        <v>4798</v>
      </c>
      <c r="B1295" s="20">
        <v>5</v>
      </c>
    </row>
    <row r="1296" spans="1:2" ht="12" customHeight="1" x14ac:dyDescent="0.3">
      <c r="A1296" s="20" t="s">
        <v>515</v>
      </c>
      <c r="B1296" s="20">
        <v>1</v>
      </c>
    </row>
    <row r="1297" spans="1:2" ht="12" customHeight="1" x14ac:dyDescent="0.3">
      <c r="A1297" s="20" t="s">
        <v>4369</v>
      </c>
      <c r="B1297" s="20">
        <v>2</v>
      </c>
    </row>
    <row r="1298" spans="1:2" ht="12" customHeight="1" x14ac:dyDescent="0.3">
      <c r="A1298" s="20" t="s">
        <v>1112</v>
      </c>
      <c r="B1298" s="20">
        <v>1</v>
      </c>
    </row>
    <row r="1299" spans="1:2" ht="12" customHeight="1" x14ac:dyDescent="0.3">
      <c r="A1299" s="20" t="s">
        <v>5799</v>
      </c>
      <c r="B1299" s="20">
        <v>7</v>
      </c>
    </row>
    <row r="1300" spans="1:2" ht="12" customHeight="1" x14ac:dyDescent="0.3">
      <c r="A1300" s="20" t="s">
        <v>7055</v>
      </c>
      <c r="B1300" s="20">
        <v>5</v>
      </c>
    </row>
    <row r="1301" spans="1:2" ht="12" customHeight="1" x14ac:dyDescent="0.3">
      <c r="A1301" s="20" t="s">
        <v>2740</v>
      </c>
      <c r="B1301" s="20">
        <v>1</v>
      </c>
    </row>
    <row r="1302" spans="1:2" ht="12" customHeight="1" x14ac:dyDescent="0.3">
      <c r="A1302" s="20" t="s">
        <v>1998</v>
      </c>
      <c r="B1302" s="20">
        <v>5</v>
      </c>
    </row>
    <row r="1303" spans="1:2" ht="12" customHeight="1" x14ac:dyDescent="0.3">
      <c r="A1303" s="20" t="s">
        <v>865</v>
      </c>
      <c r="B1303" s="20">
        <v>2</v>
      </c>
    </row>
    <row r="1304" spans="1:2" ht="12" customHeight="1" x14ac:dyDescent="0.3">
      <c r="A1304" s="20" t="s">
        <v>1767</v>
      </c>
      <c r="B1304" s="20">
        <v>7</v>
      </c>
    </row>
    <row r="1305" spans="1:2" ht="12" customHeight="1" x14ac:dyDescent="0.3">
      <c r="A1305" s="20" t="s">
        <v>5617</v>
      </c>
      <c r="B1305" s="20">
        <v>2</v>
      </c>
    </row>
    <row r="1306" spans="1:2" ht="12" customHeight="1" x14ac:dyDescent="0.3">
      <c r="A1306" s="20" t="s">
        <v>54</v>
      </c>
      <c r="B1306" s="20">
        <v>2</v>
      </c>
    </row>
    <row r="1307" spans="1:2" ht="12" customHeight="1" x14ac:dyDescent="0.3">
      <c r="A1307" s="20" t="s">
        <v>5895</v>
      </c>
      <c r="B1307" s="20">
        <v>2</v>
      </c>
    </row>
    <row r="1308" spans="1:2" ht="12" customHeight="1" x14ac:dyDescent="0.3">
      <c r="A1308" s="20" t="s">
        <v>743</v>
      </c>
      <c r="B1308" s="20">
        <v>1</v>
      </c>
    </row>
    <row r="1309" spans="1:2" ht="12" customHeight="1" x14ac:dyDescent="0.3">
      <c r="A1309" s="20" t="s">
        <v>1034</v>
      </c>
      <c r="B1309" s="20">
        <v>1</v>
      </c>
    </row>
    <row r="1310" spans="1:2" ht="12" customHeight="1" x14ac:dyDescent="0.3">
      <c r="A1310" s="20" t="s">
        <v>1768</v>
      </c>
      <c r="B1310" s="20">
        <v>3</v>
      </c>
    </row>
    <row r="1311" spans="1:2" ht="12" customHeight="1" x14ac:dyDescent="0.3">
      <c r="A1311" s="20" t="s">
        <v>2890</v>
      </c>
      <c r="B1311" s="20">
        <v>8</v>
      </c>
    </row>
    <row r="1312" spans="1:2" ht="12" customHeight="1" x14ac:dyDescent="0.3">
      <c r="A1312" s="20" t="s">
        <v>1999</v>
      </c>
      <c r="B1312" s="20">
        <v>7</v>
      </c>
    </row>
    <row r="1313" spans="1:2" ht="12" customHeight="1" x14ac:dyDescent="0.3">
      <c r="A1313" s="20" t="s">
        <v>3561</v>
      </c>
      <c r="B1313" s="20">
        <v>2</v>
      </c>
    </row>
    <row r="1314" spans="1:2" ht="12" customHeight="1" x14ac:dyDescent="0.3">
      <c r="A1314" s="20" t="s">
        <v>5618</v>
      </c>
      <c r="B1314" s="20">
        <v>14</v>
      </c>
    </row>
    <row r="1315" spans="1:2" ht="12" customHeight="1" x14ac:dyDescent="0.3">
      <c r="A1315" s="20" t="s">
        <v>6224</v>
      </c>
      <c r="B1315" s="20">
        <v>15</v>
      </c>
    </row>
    <row r="1316" spans="1:2" ht="12" customHeight="1" x14ac:dyDescent="0.3">
      <c r="A1316" s="20" t="s">
        <v>6789</v>
      </c>
      <c r="B1316" s="20">
        <v>1</v>
      </c>
    </row>
    <row r="1317" spans="1:2" ht="12" customHeight="1" x14ac:dyDescent="0.3">
      <c r="A1317" s="20" t="s">
        <v>6698</v>
      </c>
      <c r="B1317" s="20">
        <v>2</v>
      </c>
    </row>
    <row r="1318" spans="1:2" ht="12" customHeight="1" x14ac:dyDescent="0.3">
      <c r="A1318" s="20" t="s">
        <v>516</v>
      </c>
      <c r="B1318" s="20">
        <v>5</v>
      </c>
    </row>
    <row r="1319" spans="1:2" ht="12" customHeight="1" x14ac:dyDescent="0.3">
      <c r="A1319" s="20" t="s">
        <v>517</v>
      </c>
      <c r="B1319" s="20">
        <v>3</v>
      </c>
    </row>
    <row r="1320" spans="1:2" ht="12" customHeight="1" x14ac:dyDescent="0.3">
      <c r="A1320" s="20" t="s">
        <v>5324</v>
      </c>
      <c r="B1320" s="20">
        <v>3</v>
      </c>
    </row>
    <row r="1321" spans="1:2" ht="12" customHeight="1" x14ac:dyDescent="0.3">
      <c r="A1321" s="20" t="s">
        <v>6163</v>
      </c>
      <c r="B1321" s="20">
        <v>5</v>
      </c>
    </row>
    <row r="1322" spans="1:2" ht="12" customHeight="1" x14ac:dyDescent="0.3">
      <c r="A1322" s="20" t="s">
        <v>5186</v>
      </c>
      <c r="B1322" s="20">
        <v>1</v>
      </c>
    </row>
    <row r="1323" spans="1:2" ht="12" customHeight="1" x14ac:dyDescent="0.3">
      <c r="A1323" s="20" t="s">
        <v>3784</v>
      </c>
      <c r="B1323" s="20">
        <v>4</v>
      </c>
    </row>
    <row r="1324" spans="1:2" ht="12" customHeight="1" x14ac:dyDescent="0.3">
      <c r="A1324" s="20" t="s">
        <v>4716</v>
      </c>
      <c r="B1324" s="20">
        <v>2</v>
      </c>
    </row>
    <row r="1325" spans="1:2" ht="12" customHeight="1" x14ac:dyDescent="0.3">
      <c r="A1325" s="20" t="s">
        <v>2676</v>
      </c>
      <c r="B1325" s="20">
        <v>17</v>
      </c>
    </row>
    <row r="1326" spans="1:2" ht="12" customHeight="1" x14ac:dyDescent="0.3">
      <c r="A1326" s="20" t="s">
        <v>1393</v>
      </c>
      <c r="B1326" s="20">
        <v>1</v>
      </c>
    </row>
    <row r="1327" spans="1:2" ht="12" customHeight="1" x14ac:dyDescent="0.3">
      <c r="A1327" s="20" t="s">
        <v>1769</v>
      </c>
      <c r="B1327" s="20">
        <v>15</v>
      </c>
    </row>
    <row r="1328" spans="1:2" ht="12" customHeight="1" x14ac:dyDescent="0.3">
      <c r="A1328" s="20" t="s">
        <v>1257</v>
      </c>
      <c r="B1328" s="20">
        <v>2</v>
      </c>
    </row>
    <row r="1329" spans="1:2" ht="12" customHeight="1" x14ac:dyDescent="0.3">
      <c r="A1329" s="20" t="s">
        <v>55</v>
      </c>
      <c r="B1329" s="20">
        <v>1</v>
      </c>
    </row>
    <row r="1330" spans="1:2" ht="12" customHeight="1" x14ac:dyDescent="0.3">
      <c r="A1330" s="20" t="s">
        <v>3651</v>
      </c>
      <c r="B1330" s="20">
        <v>1</v>
      </c>
    </row>
    <row r="1331" spans="1:2" ht="12" customHeight="1" x14ac:dyDescent="0.3">
      <c r="A1331" s="20" t="s">
        <v>4799</v>
      </c>
      <c r="B1331" s="20">
        <v>2</v>
      </c>
    </row>
    <row r="1332" spans="1:2" ht="12" customHeight="1" x14ac:dyDescent="0.3">
      <c r="A1332" s="20" t="s">
        <v>2192</v>
      </c>
      <c r="B1332" s="20">
        <v>2</v>
      </c>
    </row>
    <row r="1333" spans="1:2" ht="12" customHeight="1" x14ac:dyDescent="0.3">
      <c r="A1333" s="20" t="s">
        <v>5800</v>
      </c>
      <c r="B1333" s="20">
        <v>2</v>
      </c>
    </row>
    <row r="1334" spans="1:2" ht="12" customHeight="1" x14ac:dyDescent="0.3">
      <c r="A1334" s="20" t="s">
        <v>866</v>
      </c>
      <c r="B1334" s="20">
        <v>1</v>
      </c>
    </row>
    <row r="1335" spans="1:2" ht="12" customHeight="1" x14ac:dyDescent="0.3">
      <c r="A1335" s="20" t="s">
        <v>1394</v>
      </c>
      <c r="B1335" s="20">
        <v>3</v>
      </c>
    </row>
    <row r="1336" spans="1:2" ht="12" customHeight="1" x14ac:dyDescent="0.3">
      <c r="A1336" s="20" t="s">
        <v>6426</v>
      </c>
      <c r="B1336" s="20">
        <v>1</v>
      </c>
    </row>
    <row r="1337" spans="1:2" ht="12" customHeight="1" x14ac:dyDescent="0.3">
      <c r="A1337" s="20" t="s">
        <v>3147</v>
      </c>
      <c r="B1337" s="20">
        <v>10</v>
      </c>
    </row>
    <row r="1338" spans="1:2" ht="12" customHeight="1" x14ac:dyDescent="0.3">
      <c r="A1338" s="20" t="s">
        <v>7594</v>
      </c>
      <c r="B1338" s="20">
        <v>32</v>
      </c>
    </row>
    <row r="1339" spans="1:2" ht="12" customHeight="1" x14ac:dyDescent="0.3">
      <c r="A1339" s="20" t="s">
        <v>3723</v>
      </c>
      <c r="B1339" s="20">
        <v>6</v>
      </c>
    </row>
    <row r="1340" spans="1:2" ht="12" customHeight="1" x14ac:dyDescent="0.3">
      <c r="A1340" s="20" t="s">
        <v>3297</v>
      </c>
      <c r="B1340" s="20">
        <v>2</v>
      </c>
    </row>
    <row r="1341" spans="1:2" ht="12" customHeight="1" x14ac:dyDescent="0.3">
      <c r="A1341" s="20" t="s">
        <v>324</v>
      </c>
      <c r="B1341" s="20">
        <v>1</v>
      </c>
    </row>
    <row r="1342" spans="1:2" ht="12" customHeight="1" x14ac:dyDescent="0.3">
      <c r="A1342" s="20" t="s">
        <v>1258</v>
      </c>
      <c r="B1342" s="20">
        <v>12</v>
      </c>
    </row>
    <row r="1343" spans="1:2" ht="12" customHeight="1" x14ac:dyDescent="0.3">
      <c r="A1343" s="20" t="s">
        <v>7738</v>
      </c>
      <c r="B1343" s="20">
        <v>1</v>
      </c>
    </row>
    <row r="1344" spans="1:2" ht="12" customHeight="1" x14ac:dyDescent="0.3">
      <c r="A1344" s="20" t="s">
        <v>7483</v>
      </c>
      <c r="B1344" s="20">
        <v>2</v>
      </c>
    </row>
    <row r="1345" spans="1:2" ht="12" customHeight="1" x14ac:dyDescent="0.3">
      <c r="A1345" s="20" t="s">
        <v>6790</v>
      </c>
      <c r="B1345" s="20">
        <v>4</v>
      </c>
    </row>
    <row r="1346" spans="1:2" ht="12" customHeight="1" x14ac:dyDescent="0.3">
      <c r="A1346" s="20" t="s">
        <v>6699</v>
      </c>
      <c r="B1346" s="20">
        <v>3</v>
      </c>
    </row>
    <row r="1347" spans="1:2" ht="12" customHeight="1" x14ac:dyDescent="0.3">
      <c r="A1347" s="20" t="s">
        <v>5801</v>
      </c>
      <c r="B1347" s="20">
        <v>18</v>
      </c>
    </row>
    <row r="1348" spans="1:2" ht="12" customHeight="1" x14ac:dyDescent="0.3">
      <c r="A1348" s="20" t="s">
        <v>4221</v>
      </c>
      <c r="B1348" s="20">
        <v>1</v>
      </c>
    </row>
    <row r="1349" spans="1:2" ht="12" customHeight="1" x14ac:dyDescent="0.3">
      <c r="A1349" s="20" t="s">
        <v>56</v>
      </c>
      <c r="B1349" s="20">
        <v>1</v>
      </c>
    </row>
    <row r="1350" spans="1:2" ht="12" customHeight="1" x14ac:dyDescent="0.3">
      <c r="A1350" s="20" t="s">
        <v>2532</v>
      </c>
      <c r="B1350" s="20">
        <v>2</v>
      </c>
    </row>
    <row r="1351" spans="1:2" ht="12" customHeight="1" x14ac:dyDescent="0.3">
      <c r="A1351" s="20" t="s">
        <v>867</v>
      </c>
      <c r="B1351" s="20">
        <v>1</v>
      </c>
    </row>
    <row r="1352" spans="1:2" ht="12" customHeight="1" x14ac:dyDescent="0.3">
      <c r="A1352" s="20" t="s">
        <v>6791</v>
      </c>
      <c r="B1352" s="20">
        <v>3</v>
      </c>
    </row>
    <row r="1353" spans="1:2" ht="12" customHeight="1" x14ac:dyDescent="0.3">
      <c r="A1353" s="20" t="s">
        <v>325</v>
      </c>
      <c r="B1353" s="20">
        <v>1</v>
      </c>
    </row>
    <row r="1354" spans="1:2" ht="12" customHeight="1" x14ac:dyDescent="0.3">
      <c r="A1354" s="20" t="s">
        <v>326</v>
      </c>
      <c r="B1354" s="20">
        <v>1</v>
      </c>
    </row>
    <row r="1355" spans="1:2" ht="12" customHeight="1" x14ac:dyDescent="0.3">
      <c r="A1355" s="20" t="s">
        <v>868</v>
      </c>
      <c r="B1355" s="20">
        <v>1</v>
      </c>
    </row>
    <row r="1356" spans="1:2" ht="12" customHeight="1" x14ac:dyDescent="0.3">
      <c r="A1356" s="20" t="s">
        <v>6868</v>
      </c>
      <c r="B1356" s="20">
        <v>2</v>
      </c>
    </row>
    <row r="1357" spans="1:2" ht="12" customHeight="1" x14ac:dyDescent="0.3">
      <c r="A1357" s="20" t="s">
        <v>7342</v>
      </c>
      <c r="B1357" s="20">
        <v>1</v>
      </c>
    </row>
    <row r="1358" spans="1:2" ht="12" customHeight="1" x14ac:dyDescent="0.3">
      <c r="A1358" s="20" t="s">
        <v>6563</v>
      </c>
      <c r="B1358" s="20">
        <v>10</v>
      </c>
    </row>
    <row r="1359" spans="1:2" ht="12" customHeight="1" x14ac:dyDescent="0.3">
      <c r="A1359" s="20" t="s">
        <v>5896</v>
      </c>
      <c r="B1359" s="20">
        <v>2</v>
      </c>
    </row>
    <row r="1360" spans="1:2" ht="12" customHeight="1" x14ac:dyDescent="0.3">
      <c r="A1360" s="20" t="s">
        <v>57</v>
      </c>
      <c r="B1360" s="20">
        <v>8</v>
      </c>
    </row>
    <row r="1361" spans="1:2" ht="12" customHeight="1" x14ac:dyDescent="0.3">
      <c r="A1361" s="20" t="s">
        <v>1395</v>
      </c>
      <c r="B1361" s="20">
        <v>4</v>
      </c>
    </row>
    <row r="1362" spans="1:2" ht="12" customHeight="1" x14ac:dyDescent="0.3">
      <c r="A1362" s="20" t="s">
        <v>5619</v>
      </c>
      <c r="B1362" s="20">
        <v>6</v>
      </c>
    </row>
    <row r="1363" spans="1:2" ht="12" customHeight="1" x14ac:dyDescent="0.3">
      <c r="A1363" s="20" t="s">
        <v>6985</v>
      </c>
      <c r="B1363" s="20">
        <v>27</v>
      </c>
    </row>
    <row r="1364" spans="1:2" ht="12" customHeight="1" x14ac:dyDescent="0.3">
      <c r="A1364" s="20" t="s">
        <v>5620</v>
      </c>
      <c r="B1364" s="20">
        <v>10</v>
      </c>
    </row>
    <row r="1365" spans="1:2" ht="12" customHeight="1" x14ac:dyDescent="0.3">
      <c r="A1365" s="20" t="s">
        <v>327</v>
      </c>
      <c r="B1365" s="20">
        <v>1</v>
      </c>
    </row>
    <row r="1366" spans="1:2" ht="12" customHeight="1" x14ac:dyDescent="0.3">
      <c r="A1366" s="20" t="s">
        <v>2741</v>
      </c>
      <c r="B1366" s="20">
        <v>1</v>
      </c>
    </row>
    <row r="1367" spans="1:2" ht="12" customHeight="1" x14ac:dyDescent="0.3">
      <c r="A1367" s="20" t="s">
        <v>6164</v>
      </c>
      <c r="B1367" s="20">
        <v>2</v>
      </c>
    </row>
    <row r="1368" spans="1:2" ht="12" customHeight="1" x14ac:dyDescent="0.3">
      <c r="A1368" s="20" t="s">
        <v>1396</v>
      </c>
      <c r="B1368" s="20">
        <v>3</v>
      </c>
    </row>
    <row r="1369" spans="1:2" ht="12" customHeight="1" x14ac:dyDescent="0.3">
      <c r="A1369" s="20" t="s">
        <v>7306</v>
      </c>
      <c r="B1369" s="20">
        <v>20</v>
      </c>
    </row>
    <row r="1370" spans="1:2" ht="12" customHeight="1" x14ac:dyDescent="0.3">
      <c r="A1370" s="20" t="s">
        <v>3443</v>
      </c>
      <c r="B1370" s="20">
        <v>3</v>
      </c>
    </row>
    <row r="1371" spans="1:2" ht="12" customHeight="1" x14ac:dyDescent="0.3">
      <c r="A1371" s="20" t="s">
        <v>7595</v>
      </c>
      <c r="B1371" s="20">
        <v>6</v>
      </c>
    </row>
    <row r="1372" spans="1:2" ht="12" customHeight="1" x14ac:dyDescent="0.3">
      <c r="A1372" s="20" t="s">
        <v>6700</v>
      </c>
      <c r="B1372" s="20">
        <v>2</v>
      </c>
    </row>
    <row r="1373" spans="1:2" ht="12" customHeight="1" x14ac:dyDescent="0.3">
      <c r="A1373" s="20" t="s">
        <v>58</v>
      </c>
      <c r="B1373" s="20">
        <v>28</v>
      </c>
    </row>
    <row r="1374" spans="1:2" ht="12" customHeight="1" x14ac:dyDescent="0.3">
      <c r="A1374" s="20" t="s">
        <v>6317</v>
      </c>
      <c r="B1374" s="20">
        <v>10</v>
      </c>
    </row>
    <row r="1375" spans="1:2" ht="12" customHeight="1" x14ac:dyDescent="0.3">
      <c r="A1375" s="20" t="s">
        <v>4461</v>
      </c>
      <c r="B1375" s="20">
        <v>16</v>
      </c>
    </row>
    <row r="1376" spans="1:2" ht="12" customHeight="1" x14ac:dyDescent="0.3">
      <c r="A1376" s="20" t="s">
        <v>3298</v>
      </c>
      <c r="B1376" s="20">
        <v>7</v>
      </c>
    </row>
    <row r="1377" spans="1:2" ht="12" customHeight="1" x14ac:dyDescent="0.3">
      <c r="A1377" s="20" t="s">
        <v>1259</v>
      </c>
      <c r="B1377" s="20">
        <v>5</v>
      </c>
    </row>
    <row r="1378" spans="1:2" ht="12" customHeight="1" x14ac:dyDescent="0.3">
      <c r="A1378" s="20" t="s">
        <v>2677</v>
      </c>
      <c r="B1378" s="20">
        <v>7</v>
      </c>
    </row>
    <row r="1379" spans="1:2" ht="12" customHeight="1" x14ac:dyDescent="0.3">
      <c r="A1379" s="20" t="s">
        <v>1770</v>
      </c>
      <c r="B1379" s="20">
        <v>3</v>
      </c>
    </row>
    <row r="1380" spans="1:2" ht="12" customHeight="1" x14ac:dyDescent="0.3">
      <c r="A1380" s="20" t="s">
        <v>6564</v>
      </c>
      <c r="B1380" s="20">
        <v>5</v>
      </c>
    </row>
    <row r="1381" spans="1:2" ht="12" customHeight="1" x14ac:dyDescent="0.3">
      <c r="A1381" s="20" t="s">
        <v>1771</v>
      </c>
      <c r="B1381" s="20">
        <v>1</v>
      </c>
    </row>
    <row r="1382" spans="1:2" ht="12" customHeight="1" x14ac:dyDescent="0.3">
      <c r="A1382" s="20" t="s">
        <v>7056</v>
      </c>
      <c r="B1382" s="20">
        <v>5</v>
      </c>
    </row>
    <row r="1383" spans="1:2" ht="12" customHeight="1" x14ac:dyDescent="0.3">
      <c r="A1383" s="20" t="s">
        <v>1260</v>
      </c>
      <c r="B1383" s="20">
        <v>13</v>
      </c>
    </row>
    <row r="1384" spans="1:2" ht="12" customHeight="1" x14ac:dyDescent="0.3">
      <c r="A1384" s="20" t="s">
        <v>1261</v>
      </c>
      <c r="B1384" s="20">
        <v>4</v>
      </c>
    </row>
    <row r="1385" spans="1:2" ht="12" customHeight="1" x14ac:dyDescent="0.3">
      <c r="A1385" s="20" t="s">
        <v>6257</v>
      </c>
      <c r="B1385" s="20">
        <v>6</v>
      </c>
    </row>
    <row r="1386" spans="1:2" ht="12" customHeight="1" x14ac:dyDescent="0.3">
      <c r="A1386" s="20" t="s">
        <v>6286</v>
      </c>
      <c r="B1386" s="20">
        <v>15</v>
      </c>
    </row>
    <row r="1387" spans="1:2" ht="12" customHeight="1" x14ac:dyDescent="0.3">
      <c r="A1387" s="20" t="s">
        <v>5558</v>
      </c>
      <c r="B1387" s="20">
        <v>3</v>
      </c>
    </row>
    <row r="1388" spans="1:2" ht="12" customHeight="1" x14ac:dyDescent="0.3">
      <c r="A1388" s="20" t="s">
        <v>3881</v>
      </c>
      <c r="B1388" s="20">
        <v>7</v>
      </c>
    </row>
    <row r="1389" spans="1:2" ht="12" customHeight="1" x14ac:dyDescent="0.3">
      <c r="A1389" s="20" t="s">
        <v>6565</v>
      </c>
      <c r="B1389" s="20">
        <v>1</v>
      </c>
    </row>
    <row r="1390" spans="1:2" ht="12" customHeight="1" x14ac:dyDescent="0.3">
      <c r="A1390" s="20" t="s">
        <v>4565</v>
      </c>
      <c r="B1390" s="20">
        <v>2</v>
      </c>
    </row>
    <row r="1391" spans="1:2" ht="12" customHeight="1" x14ac:dyDescent="0.3">
      <c r="A1391" s="20" t="s">
        <v>2000</v>
      </c>
      <c r="B1391" s="20">
        <v>9</v>
      </c>
    </row>
    <row r="1392" spans="1:2" ht="12" customHeight="1" x14ac:dyDescent="0.3">
      <c r="A1392" s="20" t="s">
        <v>869</v>
      </c>
      <c r="B1392" s="20">
        <v>1</v>
      </c>
    </row>
    <row r="1393" spans="1:2" ht="12" customHeight="1" x14ac:dyDescent="0.3">
      <c r="A1393" s="20" t="s">
        <v>4007</v>
      </c>
      <c r="B1393" s="20">
        <v>74</v>
      </c>
    </row>
    <row r="1394" spans="1:2" ht="12" customHeight="1" x14ac:dyDescent="0.3">
      <c r="A1394" s="20" t="s">
        <v>1611</v>
      </c>
      <c r="B1394" s="20">
        <v>3</v>
      </c>
    </row>
    <row r="1395" spans="1:2" ht="12" customHeight="1" x14ac:dyDescent="0.3">
      <c r="A1395" s="20" t="s">
        <v>6318</v>
      </c>
      <c r="B1395" s="20">
        <v>5</v>
      </c>
    </row>
    <row r="1396" spans="1:2" ht="12" customHeight="1" x14ac:dyDescent="0.3">
      <c r="A1396" s="20" t="s">
        <v>409</v>
      </c>
      <c r="B1396" s="20">
        <v>2</v>
      </c>
    </row>
    <row r="1397" spans="1:2" ht="12" customHeight="1" x14ac:dyDescent="0.3">
      <c r="A1397" s="20" t="s">
        <v>3970</v>
      </c>
      <c r="B1397" s="20">
        <v>5</v>
      </c>
    </row>
    <row r="1398" spans="1:2" ht="12" customHeight="1" x14ac:dyDescent="0.3">
      <c r="A1398" s="20" t="s">
        <v>5325</v>
      </c>
      <c r="B1398" s="20">
        <v>1</v>
      </c>
    </row>
    <row r="1399" spans="1:2" ht="12" customHeight="1" x14ac:dyDescent="0.3">
      <c r="A1399" s="20" t="s">
        <v>4936</v>
      </c>
      <c r="B1399" s="20">
        <v>5</v>
      </c>
    </row>
    <row r="1400" spans="1:2" ht="12" customHeight="1" x14ac:dyDescent="0.3">
      <c r="A1400" s="20" t="s">
        <v>5374</v>
      </c>
      <c r="B1400" s="20">
        <v>1</v>
      </c>
    </row>
    <row r="1401" spans="1:2" ht="12" customHeight="1" x14ac:dyDescent="0.3">
      <c r="A1401" s="20" t="s">
        <v>6165</v>
      </c>
      <c r="B1401" s="20">
        <v>5</v>
      </c>
    </row>
    <row r="1402" spans="1:2" ht="12" customHeight="1" x14ac:dyDescent="0.3">
      <c r="A1402" s="20" t="s">
        <v>5559</v>
      </c>
      <c r="B1402" s="20">
        <v>2</v>
      </c>
    </row>
    <row r="1403" spans="1:2" ht="12" customHeight="1" x14ac:dyDescent="0.3">
      <c r="A1403" s="20" t="s">
        <v>4199</v>
      </c>
      <c r="B1403" s="20">
        <v>71</v>
      </c>
    </row>
    <row r="1404" spans="1:2" ht="12" customHeight="1" x14ac:dyDescent="0.3">
      <c r="A1404" s="20" t="s">
        <v>7739</v>
      </c>
      <c r="B1404" s="20">
        <v>3</v>
      </c>
    </row>
    <row r="1405" spans="1:2" ht="12" customHeight="1" x14ac:dyDescent="0.3">
      <c r="A1405" s="20" t="s">
        <v>870</v>
      </c>
      <c r="B1405" s="20">
        <v>1</v>
      </c>
    </row>
    <row r="1406" spans="1:2" ht="12" customHeight="1" x14ac:dyDescent="0.3">
      <c r="A1406" s="20" t="s">
        <v>3849</v>
      </c>
      <c r="B1406" s="20">
        <v>2</v>
      </c>
    </row>
    <row r="1407" spans="1:2" ht="12" customHeight="1" x14ac:dyDescent="0.3">
      <c r="A1407" s="20" t="s">
        <v>3850</v>
      </c>
      <c r="B1407" s="20">
        <v>2</v>
      </c>
    </row>
    <row r="1408" spans="1:2" ht="12" customHeight="1" x14ac:dyDescent="0.3">
      <c r="A1408" s="20" t="s">
        <v>871</v>
      </c>
      <c r="B1408" s="20">
        <v>1</v>
      </c>
    </row>
    <row r="1409" spans="1:2" ht="12" customHeight="1" x14ac:dyDescent="0.3">
      <c r="A1409" s="20" t="s">
        <v>7740</v>
      </c>
      <c r="B1409" s="20">
        <v>3</v>
      </c>
    </row>
    <row r="1410" spans="1:2" ht="12" customHeight="1" x14ac:dyDescent="0.3">
      <c r="A1410" s="20" t="s">
        <v>5187</v>
      </c>
      <c r="B1410" s="20">
        <v>8</v>
      </c>
    </row>
    <row r="1411" spans="1:2" ht="12" customHeight="1" x14ac:dyDescent="0.3">
      <c r="A1411" s="20" t="s">
        <v>2992</v>
      </c>
      <c r="B1411" s="20">
        <v>4</v>
      </c>
    </row>
    <row r="1412" spans="1:2" ht="12" customHeight="1" x14ac:dyDescent="0.3">
      <c r="A1412" s="20" t="s">
        <v>520</v>
      </c>
      <c r="B1412" s="20">
        <v>1</v>
      </c>
    </row>
    <row r="1413" spans="1:2" ht="12" customHeight="1" x14ac:dyDescent="0.3">
      <c r="A1413" s="20" t="s">
        <v>4566</v>
      </c>
      <c r="B1413" s="20">
        <v>7</v>
      </c>
    </row>
    <row r="1414" spans="1:2" ht="12" customHeight="1" x14ac:dyDescent="0.3">
      <c r="A1414" s="20" t="s">
        <v>872</v>
      </c>
      <c r="B1414" s="20">
        <v>1</v>
      </c>
    </row>
    <row r="1415" spans="1:2" ht="12" customHeight="1" x14ac:dyDescent="0.3">
      <c r="A1415" s="20" t="s">
        <v>3299</v>
      </c>
      <c r="B1415" s="20">
        <v>4</v>
      </c>
    </row>
    <row r="1416" spans="1:2" ht="12" customHeight="1" x14ac:dyDescent="0.3">
      <c r="A1416" s="20" t="s">
        <v>1612</v>
      </c>
      <c r="B1416" s="20">
        <v>13</v>
      </c>
    </row>
    <row r="1417" spans="1:2" ht="12" customHeight="1" x14ac:dyDescent="0.3">
      <c r="A1417" s="20" t="s">
        <v>1397</v>
      </c>
      <c r="B1417" s="20">
        <v>5</v>
      </c>
    </row>
    <row r="1418" spans="1:2" ht="12" customHeight="1" x14ac:dyDescent="0.3">
      <c r="A1418" s="20" t="s">
        <v>5375</v>
      </c>
      <c r="B1418" s="20">
        <v>1</v>
      </c>
    </row>
    <row r="1419" spans="1:2" ht="12" customHeight="1" x14ac:dyDescent="0.3">
      <c r="A1419" s="20" t="s">
        <v>1772</v>
      </c>
      <c r="B1419" s="20">
        <v>3</v>
      </c>
    </row>
    <row r="1420" spans="1:2" ht="12" customHeight="1" x14ac:dyDescent="0.3">
      <c r="A1420" s="20" t="s">
        <v>2742</v>
      </c>
      <c r="B1420" s="20">
        <v>1</v>
      </c>
    </row>
    <row r="1421" spans="1:2" ht="12" customHeight="1" x14ac:dyDescent="0.3">
      <c r="A1421" s="20" t="s">
        <v>6869</v>
      </c>
      <c r="B1421" s="20">
        <v>4</v>
      </c>
    </row>
    <row r="1422" spans="1:2" ht="12" customHeight="1" x14ac:dyDescent="0.3">
      <c r="A1422" s="20" t="s">
        <v>5478</v>
      </c>
      <c r="B1422" s="20">
        <v>4</v>
      </c>
    </row>
    <row r="1423" spans="1:2" ht="12" customHeight="1" x14ac:dyDescent="0.3">
      <c r="A1423" s="20" t="s">
        <v>5376</v>
      </c>
      <c r="B1423" s="20">
        <v>2</v>
      </c>
    </row>
    <row r="1424" spans="1:2" ht="12" customHeight="1" x14ac:dyDescent="0.3">
      <c r="A1424" s="20" t="s">
        <v>5621</v>
      </c>
      <c r="B1424" s="20">
        <v>15</v>
      </c>
    </row>
    <row r="1425" spans="1:2" ht="12" customHeight="1" x14ac:dyDescent="0.3">
      <c r="A1425" s="20" t="s">
        <v>873</v>
      </c>
      <c r="B1425" s="20">
        <v>2</v>
      </c>
    </row>
    <row r="1426" spans="1:2" ht="12" customHeight="1" x14ac:dyDescent="0.3">
      <c r="A1426" s="20" t="s">
        <v>5622</v>
      </c>
      <c r="B1426" s="20">
        <v>16</v>
      </c>
    </row>
    <row r="1427" spans="1:2" ht="12" customHeight="1" x14ac:dyDescent="0.3">
      <c r="A1427" s="20" t="s">
        <v>6023</v>
      </c>
      <c r="B1427" s="20">
        <v>5</v>
      </c>
    </row>
    <row r="1428" spans="1:2" ht="12" customHeight="1" x14ac:dyDescent="0.3">
      <c r="A1428" s="20" t="s">
        <v>5377</v>
      </c>
      <c r="B1428" s="20">
        <v>1</v>
      </c>
    </row>
    <row r="1429" spans="1:2" ht="12" customHeight="1" x14ac:dyDescent="0.3">
      <c r="A1429" s="20" t="s">
        <v>5087</v>
      </c>
      <c r="B1429" s="20">
        <v>1</v>
      </c>
    </row>
    <row r="1430" spans="1:2" ht="12" customHeight="1" x14ac:dyDescent="0.3">
      <c r="A1430" s="20" t="s">
        <v>410</v>
      </c>
      <c r="B1430" s="20">
        <v>1</v>
      </c>
    </row>
    <row r="1431" spans="1:2" ht="12" customHeight="1" x14ac:dyDescent="0.3">
      <c r="A1431" s="20" t="s">
        <v>5378</v>
      </c>
      <c r="B1431" s="20">
        <v>7</v>
      </c>
    </row>
    <row r="1432" spans="1:2" ht="12" customHeight="1" x14ac:dyDescent="0.3">
      <c r="A1432" s="20" t="s">
        <v>5897</v>
      </c>
      <c r="B1432" s="20">
        <v>2</v>
      </c>
    </row>
    <row r="1433" spans="1:2" ht="12" customHeight="1" x14ac:dyDescent="0.3">
      <c r="A1433" s="20" t="s">
        <v>59</v>
      </c>
      <c r="B1433" s="20">
        <v>2</v>
      </c>
    </row>
    <row r="1434" spans="1:2" ht="12" customHeight="1" x14ac:dyDescent="0.3">
      <c r="A1434" s="20" t="s">
        <v>6021</v>
      </c>
      <c r="B1434" s="20">
        <v>2</v>
      </c>
    </row>
    <row r="1435" spans="1:2" ht="12" customHeight="1" x14ac:dyDescent="0.3">
      <c r="A1435" s="20" t="s">
        <v>2362</v>
      </c>
      <c r="B1435" s="20">
        <v>6</v>
      </c>
    </row>
    <row r="1436" spans="1:2" ht="12" customHeight="1" x14ac:dyDescent="0.3">
      <c r="A1436" s="20" t="s">
        <v>5479</v>
      </c>
      <c r="B1436" s="20">
        <v>1</v>
      </c>
    </row>
    <row r="1437" spans="1:2" ht="12" customHeight="1" x14ac:dyDescent="0.3">
      <c r="A1437" s="20" t="s">
        <v>5722</v>
      </c>
      <c r="B1437" s="20">
        <v>3</v>
      </c>
    </row>
    <row r="1438" spans="1:2" ht="12" customHeight="1" x14ac:dyDescent="0.3">
      <c r="A1438" s="20" t="s">
        <v>1113</v>
      </c>
      <c r="B1438" s="20">
        <v>4</v>
      </c>
    </row>
    <row r="1439" spans="1:2" ht="12" customHeight="1" x14ac:dyDescent="0.3">
      <c r="A1439" s="20" t="s">
        <v>2363</v>
      </c>
      <c r="B1439" s="20">
        <v>2</v>
      </c>
    </row>
    <row r="1440" spans="1:2" ht="12" customHeight="1" x14ac:dyDescent="0.3">
      <c r="A1440" s="20" t="s">
        <v>3300</v>
      </c>
      <c r="B1440" s="20">
        <v>4</v>
      </c>
    </row>
    <row r="1441" spans="1:2" ht="12" customHeight="1" x14ac:dyDescent="0.3">
      <c r="A1441" s="20" t="s">
        <v>1262</v>
      </c>
      <c r="B1441" s="20">
        <v>3</v>
      </c>
    </row>
    <row r="1442" spans="1:2" ht="12" customHeight="1" x14ac:dyDescent="0.3">
      <c r="A1442" s="20" t="s">
        <v>4331</v>
      </c>
      <c r="B1442" s="20">
        <v>1</v>
      </c>
    </row>
    <row r="1443" spans="1:2" ht="12" customHeight="1" x14ac:dyDescent="0.3">
      <c r="A1443" s="20" t="s">
        <v>875</v>
      </c>
      <c r="B1443" s="20">
        <v>43</v>
      </c>
    </row>
    <row r="1444" spans="1:2" ht="12" customHeight="1" x14ac:dyDescent="0.3">
      <c r="A1444" s="20" t="s">
        <v>3148</v>
      </c>
      <c r="B1444" s="20">
        <v>12</v>
      </c>
    </row>
    <row r="1445" spans="1:2" ht="12" customHeight="1" x14ac:dyDescent="0.3">
      <c r="A1445" s="20" t="s">
        <v>4059</v>
      </c>
      <c r="B1445" s="20">
        <v>39</v>
      </c>
    </row>
    <row r="1446" spans="1:2" ht="12" customHeight="1" x14ac:dyDescent="0.3">
      <c r="A1446" s="20" t="s">
        <v>874</v>
      </c>
      <c r="B1446" s="20">
        <v>1</v>
      </c>
    </row>
    <row r="1447" spans="1:2" ht="12" customHeight="1" x14ac:dyDescent="0.3">
      <c r="A1447" s="20" t="s">
        <v>411</v>
      </c>
      <c r="B1447" s="20">
        <v>1</v>
      </c>
    </row>
    <row r="1448" spans="1:2" ht="12" customHeight="1" x14ac:dyDescent="0.3">
      <c r="A1448" s="20" t="s">
        <v>2891</v>
      </c>
      <c r="B1448" s="20">
        <v>5</v>
      </c>
    </row>
    <row r="1449" spans="1:2" ht="12" customHeight="1" x14ac:dyDescent="0.3">
      <c r="A1449" s="20" t="s">
        <v>2364</v>
      </c>
      <c r="B1449" s="20">
        <v>1</v>
      </c>
    </row>
    <row r="1450" spans="1:2" ht="12" customHeight="1" x14ac:dyDescent="0.3">
      <c r="A1450" s="20" t="s">
        <v>2365</v>
      </c>
      <c r="B1450" s="20">
        <v>1</v>
      </c>
    </row>
    <row r="1451" spans="1:2" ht="12" customHeight="1" x14ac:dyDescent="0.3">
      <c r="A1451" s="20" t="s">
        <v>2608</v>
      </c>
      <c r="B1451" s="20">
        <v>3</v>
      </c>
    </row>
    <row r="1452" spans="1:2" ht="12" customHeight="1" x14ac:dyDescent="0.3">
      <c r="A1452" s="20" t="s">
        <v>6022</v>
      </c>
      <c r="B1452" s="20">
        <v>3</v>
      </c>
    </row>
    <row r="1453" spans="1:2" ht="12" customHeight="1" x14ac:dyDescent="0.3">
      <c r="A1453" s="20" t="s">
        <v>2366</v>
      </c>
      <c r="B1453" s="20">
        <v>2</v>
      </c>
    </row>
    <row r="1454" spans="1:2" ht="12" customHeight="1" x14ac:dyDescent="0.3">
      <c r="A1454" s="20" t="s">
        <v>4060</v>
      </c>
      <c r="B1454" s="20">
        <v>4</v>
      </c>
    </row>
    <row r="1455" spans="1:2" ht="12" customHeight="1" x14ac:dyDescent="0.3">
      <c r="A1455" s="20" t="s">
        <v>3971</v>
      </c>
      <c r="B1455" s="20">
        <v>14</v>
      </c>
    </row>
    <row r="1456" spans="1:2" ht="12" customHeight="1" x14ac:dyDescent="0.3">
      <c r="A1456" s="20" t="s">
        <v>521</v>
      </c>
      <c r="B1456" s="20">
        <v>2</v>
      </c>
    </row>
    <row r="1457" spans="1:2" ht="12" customHeight="1" x14ac:dyDescent="0.3">
      <c r="A1457" s="20" t="s">
        <v>6687</v>
      </c>
      <c r="B1457" s="20">
        <v>12</v>
      </c>
    </row>
    <row r="1458" spans="1:2" ht="12" customHeight="1" x14ac:dyDescent="0.3">
      <c r="A1458" s="20" t="s">
        <v>5379</v>
      </c>
      <c r="B1458" s="20">
        <v>3</v>
      </c>
    </row>
    <row r="1459" spans="1:2" ht="12" customHeight="1" x14ac:dyDescent="0.3">
      <c r="A1459" s="20" t="s">
        <v>412</v>
      </c>
      <c r="B1459" s="20">
        <v>2</v>
      </c>
    </row>
    <row r="1460" spans="1:2" ht="12" customHeight="1" x14ac:dyDescent="0.3">
      <c r="A1460" s="20" t="s">
        <v>2367</v>
      </c>
      <c r="B1460" s="20">
        <v>16</v>
      </c>
    </row>
    <row r="1461" spans="1:2" ht="12" customHeight="1" x14ac:dyDescent="0.3">
      <c r="A1461" s="20" t="s">
        <v>2609</v>
      </c>
      <c r="B1461" s="20">
        <v>3</v>
      </c>
    </row>
    <row r="1462" spans="1:2" ht="12" customHeight="1" x14ac:dyDescent="0.3">
      <c r="A1462" s="20" t="s">
        <v>2368</v>
      </c>
      <c r="B1462" s="20">
        <v>2</v>
      </c>
    </row>
    <row r="1463" spans="1:2" ht="12" customHeight="1" x14ac:dyDescent="0.3">
      <c r="A1463" s="20" t="s">
        <v>2463</v>
      </c>
      <c r="B1463" s="20">
        <v>2</v>
      </c>
    </row>
    <row r="1464" spans="1:2" ht="12" customHeight="1" x14ac:dyDescent="0.3">
      <c r="A1464" s="20" t="s">
        <v>876</v>
      </c>
      <c r="B1464" s="20">
        <v>1</v>
      </c>
    </row>
    <row r="1465" spans="1:2" ht="12" customHeight="1" x14ac:dyDescent="0.3">
      <c r="A1465" s="20" t="s">
        <v>5802</v>
      </c>
      <c r="B1465" s="20">
        <v>42</v>
      </c>
    </row>
    <row r="1466" spans="1:2" ht="12" customHeight="1" x14ac:dyDescent="0.3">
      <c r="A1466" s="20" t="s">
        <v>6166</v>
      </c>
      <c r="B1466" s="20">
        <v>2</v>
      </c>
    </row>
    <row r="1467" spans="1:2" ht="12" customHeight="1" x14ac:dyDescent="0.3">
      <c r="A1467" s="20" t="s">
        <v>2464</v>
      </c>
      <c r="B1467" s="20">
        <v>2</v>
      </c>
    </row>
    <row r="1468" spans="1:2" ht="12" customHeight="1" x14ac:dyDescent="0.3">
      <c r="A1468" s="20" t="s">
        <v>2610</v>
      </c>
      <c r="B1468" s="20">
        <v>15</v>
      </c>
    </row>
    <row r="1469" spans="1:2" ht="12" customHeight="1" x14ac:dyDescent="0.3">
      <c r="A1469" s="20" t="s">
        <v>2465</v>
      </c>
      <c r="B1469" s="20">
        <v>2</v>
      </c>
    </row>
    <row r="1470" spans="1:2" ht="12" customHeight="1" x14ac:dyDescent="0.3">
      <c r="A1470" s="20" t="s">
        <v>3301</v>
      </c>
      <c r="B1470" s="20">
        <v>5</v>
      </c>
    </row>
    <row r="1471" spans="1:2" ht="12" customHeight="1" x14ac:dyDescent="0.3">
      <c r="A1471" s="20" t="s">
        <v>5623</v>
      </c>
      <c r="B1471" s="20">
        <v>10</v>
      </c>
    </row>
    <row r="1472" spans="1:2" ht="12" customHeight="1" x14ac:dyDescent="0.3">
      <c r="A1472" s="20" t="s">
        <v>6167</v>
      </c>
      <c r="B1472" s="20">
        <v>2</v>
      </c>
    </row>
    <row r="1473" spans="1:2" ht="12" customHeight="1" x14ac:dyDescent="0.3">
      <c r="A1473" s="20" t="s">
        <v>7057</v>
      </c>
      <c r="B1473" s="20">
        <v>2</v>
      </c>
    </row>
    <row r="1474" spans="1:2" ht="12" customHeight="1" x14ac:dyDescent="0.3">
      <c r="A1474" s="20" t="s">
        <v>5088</v>
      </c>
      <c r="B1474" s="20">
        <v>4</v>
      </c>
    </row>
    <row r="1475" spans="1:2" ht="12" customHeight="1" x14ac:dyDescent="0.3">
      <c r="A1475" s="20" t="s">
        <v>413</v>
      </c>
      <c r="B1475" s="20">
        <v>1</v>
      </c>
    </row>
    <row r="1476" spans="1:2" ht="12" customHeight="1" x14ac:dyDescent="0.3">
      <c r="A1476" s="20" t="s">
        <v>1263</v>
      </c>
      <c r="B1476" s="20">
        <v>1</v>
      </c>
    </row>
    <row r="1477" spans="1:2" ht="12" customHeight="1" x14ac:dyDescent="0.3">
      <c r="A1477" s="20" t="s">
        <v>5803</v>
      </c>
      <c r="B1477" s="20">
        <v>3</v>
      </c>
    </row>
    <row r="1478" spans="1:2" ht="12" customHeight="1" x14ac:dyDescent="0.3">
      <c r="A1478" s="20" t="s">
        <v>6225</v>
      </c>
      <c r="B1478" s="20">
        <v>16</v>
      </c>
    </row>
    <row r="1479" spans="1:2" ht="12" customHeight="1" x14ac:dyDescent="0.3">
      <c r="A1479" s="20" t="s">
        <v>5804</v>
      </c>
      <c r="B1479" s="20">
        <v>6</v>
      </c>
    </row>
    <row r="1480" spans="1:2" ht="12" customHeight="1" x14ac:dyDescent="0.3">
      <c r="A1480" s="20" t="s">
        <v>5805</v>
      </c>
      <c r="B1480" s="20">
        <v>12</v>
      </c>
    </row>
    <row r="1481" spans="1:2" ht="12" customHeight="1" x14ac:dyDescent="0.3">
      <c r="A1481" s="20" t="s">
        <v>328</v>
      </c>
      <c r="B1481" s="20">
        <v>1</v>
      </c>
    </row>
    <row r="1482" spans="1:2" ht="12" customHeight="1" x14ac:dyDescent="0.3">
      <c r="A1482" s="20" t="s">
        <v>3724</v>
      </c>
      <c r="B1482" s="20">
        <v>2</v>
      </c>
    </row>
    <row r="1483" spans="1:2" ht="12" customHeight="1" x14ac:dyDescent="0.3">
      <c r="A1483" s="20" t="s">
        <v>2193</v>
      </c>
      <c r="B1483" s="20">
        <v>1</v>
      </c>
    </row>
    <row r="1484" spans="1:2" ht="12" customHeight="1" x14ac:dyDescent="0.3">
      <c r="A1484" s="20" t="s">
        <v>4937</v>
      </c>
      <c r="B1484" s="20">
        <v>1</v>
      </c>
    </row>
    <row r="1485" spans="1:2" ht="12" customHeight="1" x14ac:dyDescent="0.3">
      <c r="A1485" s="20" t="s">
        <v>5706</v>
      </c>
      <c r="B1485" s="20">
        <v>6</v>
      </c>
    </row>
    <row r="1486" spans="1:2" ht="12" customHeight="1" x14ac:dyDescent="0.3">
      <c r="A1486" s="20" t="s">
        <v>1035</v>
      </c>
      <c r="B1486" s="20">
        <v>1</v>
      </c>
    </row>
    <row r="1487" spans="1:2" ht="12" customHeight="1" x14ac:dyDescent="0.3">
      <c r="A1487" s="20" t="s">
        <v>4854</v>
      </c>
      <c r="B1487" s="20">
        <v>2</v>
      </c>
    </row>
    <row r="1488" spans="1:2" ht="12" customHeight="1" x14ac:dyDescent="0.3">
      <c r="A1488" s="20" t="s">
        <v>5624</v>
      </c>
      <c r="B1488" s="20">
        <v>8</v>
      </c>
    </row>
    <row r="1489" spans="1:2" ht="12" customHeight="1" x14ac:dyDescent="0.3">
      <c r="A1489" s="20" t="s">
        <v>6319</v>
      </c>
      <c r="B1489" s="20">
        <v>23</v>
      </c>
    </row>
    <row r="1490" spans="1:2" ht="12" customHeight="1" x14ac:dyDescent="0.3">
      <c r="A1490" s="20" t="s">
        <v>2533</v>
      </c>
      <c r="B1490" s="20">
        <v>1</v>
      </c>
    </row>
    <row r="1491" spans="1:2" ht="12" customHeight="1" x14ac:dyDescent="0.3">
      <c r="A1491" s="20" t="s">
        <v>1613</v>
      </c>
      <c r="B1491" s="20">
        <v>3</v>
      </c>
    </row>
    <row r="1492" spans="1:2" ht="12" customHeight="1" x14ac:dyDescent="0.3">
      <c r="A1492" s="20" t="s">
        <v>3598</v>
      </c>
      <c r="B1492" s="20">
        <v>7</v>
      </c>
    </row>
    <row r="1493" spans="1:2" ht="12" customHeight="1" x14ac:dyDescent="0.3">
      <c r="A1493" s="20" t="s">
        <v>3785</v>
      </c>
      <c r="B1493" s="20">
        <v>6</v>
      </c>
    </row>
    <row r="1494" spans="1:2" ht="12" customHeight="1" x14ac:dyDescent="0.3">
      <c r="A1494" s="20" t="s">
        <v>877</v>
      </c>
      <c r="B1494" s="20">
        <v>1</v>
      </c>
    </row>
    <row r="1495" spans="1:2" ht="12" customHeight="1" x14ac:dyDescent="0.3">
      <c r="A1495" s="20" t="s">
        <v>2534</v>
      </c>
      <c r="B1495" s="20">
        <v>12</v>
      </c>
    </row>
    <row r="1496" spans="1:2" ht="12" customHeight="1" x14ac:dyDescent="0.3">
      <c r="A1496" s="20" t="s">
        <v>2194</v>
      </c>
      <c r="B1496" s="20">
        <v>1</v>
      </c>
    </row>
    <row r="1497" spans="1:2" ht="12" customHeight="1" x14ac:dyDescent="0.3">
      <c r="A1497" s="20" t="s">
        <v>5806</v>
      </c>
      <c r="B1497" s="20">
        <v>21</v>
      </c>
    </row>
    <row r="1498" spans="1:2" ht="12" customHeight="1" x14ac:dyDescent="0.3">
      <c r="A1498" s="20" t="s">
        <v>1773</v>
      </c>
      <c r="B1498" s="20">
        <v>3</v>
      </c>
    </row>
    <row r="1499" spans="1:2" ht="12" customHeight="1" x14ac:dyDescent="0.3">
      <c r="A1499" s="20" t="s">
        <v>4473</v>
      </c>
      <c r="B1499" s="20">
        <v>5</v>
      </c>
    </row>
    <row r="1500" spans="1:2" ht="12" customHeight="1" x14ac:dyDescent="0.3">
      <c r="A1500" s="20" t="s">
        <v>1264</v>
      </c>
      <c r="B1500" s="20">
        <v>4</v>
      </c>
    </row>
    <row r="1501" spans="1:2" ht="12" customHeight="1" x14ac:dyDescent="0.3">
      <c r="A1501" s="20" t="s">
        <v>4361</v>
      </c>
      <c r="B1501" s="20">
        <v>13</v>
      </c>
    </row>
    <row r="1502" spans="1:2" ht="12" customHeight="1" x14ac:dyDescent="0.3">
      <c r="A1502" s="20" t="s">
        <v>4332</v>
      </c>
      <c r="B1502" s="20">
        <v>36</v>
      </c>
    </row>
    <row r="1503" spans="1:2" ht="12" customHeight="1" x14ac:dyDescent="0.3">
      <c r="A1503" s="20" t="s">
        <v>60</v>
      </c>
      <c r="B1503" s="20">
        <v>2</v>
      </c>
    </row>
    <row r="1504" spans="1:2" ht="12" customHeight="1" x14ac:dyDescent="0.3">
      <c r="A1504" s="20" t="s">
        <v>2195</v>
      </c>
      <c r="B1504" s="20">
        <v>3</v>
      </c>
    </row>
    <row r="1505" spans="1:2" ht="12" customHeight="1" x14ac:dyDescent="0.3">
      <c r="A1505" s="20" t="s">
        <v>61</v>
      </c>
      <c r="B1505" s="20">
        <v>3</v>
      </c>
    </row>
    <row r="1506" spans="1:2" ht="12" customHeight="1" x14ac:dyDescent="0.3">
      <c r="A1506" s="20" t="s">
        <v>3786</v>
      </c>
      <c r="B1506" s="20">
        <v>3</v>
      </c>
    </row>
    <row r="1507" spans="1:2" ht="12" customHeight="1" x14ac:dyDescent="0.3">
      <c r="A1507" s="20" t="s">
        <v>6024</v>
      </c>
      <c r="B1507" s="20">
        <v>2</v>
      </c>
    </row>
    <row r="1508" spans="1:2" ht="12" customHeight="1" x14ac:dyDescent="0.3">
      <c r="A1508" s="20" t="s">
        <v>2611</v>
      </c>
      <c r="B1508" s="20">
        <v>2</v>
      </c>
    </row>
    <row r="1509" spans="1:2" ht="12" customHeight="1" x14ac:dyDescent="0.3">
      <c r="A1509" s="20" t="s">
        <v>2612</v>
      </c>
      <c r="B1509" s="20">
        <v>3</v>
      </c>
    </row>
    <row r="1510" spans="1:2" ht="12" customHeight="1" x14ac:dyDescent="0.3">
      <c r="A1510" s="20" t="s">
        <v>62</v>
      </c>
      <c r="B1510" s="20">
        <v>12</v>
      </c>
    </row>
    <row r="1511" spans="1:2" ht="12" customHeight="1" x14ac:dyDescent="0.3">
      <c r="A1511" s="20" t="s">
        <v>5625</v>
      </c>
      <c r="B1511" s="20">
        <v>91</v>
      </c>
    </row>
    <row r="1512" spans="1:2" ht="12" customHeight="1" x14ac:dyDescent="0.3">
      <c r="A1512" s="20" t="s">
        <v>3149</v>
      </c>
      <c r="B1512" s="20">
        <v>11</v>
      </c>
    </row>
    <row r="1513" spans="1:2" ht="12" customHeight="1" x14ac:dyDescent="0.3">
      <c r="A1513" s="20" t="s">
        <v>6792</v>
      </c>
      <c r="B1513" s="20">
        <v>1</v>
      </c>
    </row>
    <row r="1514" spans="1:2" ht="12" customHeight="1" x14ac:dyDescent="0.3">
      <c r="A1514" s="20" t="s">
        <v>3972</v>
      </c>
      <c r="B1514" s="20">
        <v>4</v>
      </c>
    </row>
    <row r="1515" spans="1:2" ht="12" customHeight="1" x14ac:dyDescent="0.3">
      <c r="A1515" s="20" t="s">
        <v>1774</v>
      </c>
      <c r="B1515" s="20">
        <v>3</v>
      </c>
    </row>
    <row r="1516" spans="1:2" ht="12" customHeight="1" x14ac:dyDescent="0.3">
      <c r="A1516" s="20" t="s">
        <v>1398</v>
      </c>
      <c r="B1516" s="20">
        <v>2</v>
      </c>
    </row>
    <row r="1517" spans="1:2" ht="12" customHeight="1" x14ac:dyDescent="0.3">
      <c r="A1517" s="20" t="s">
        <v>1399</v>
      </c>
      <c r="B1517" s="20">
        <v>4</v>
      </c>
    </row>
    <row r="1518" spans="1:2" ht="12" customHeight="1" x14ac:dyDescent="0.3">
      <c r="A1518" s="20" t="s">
        <v>1775</v>
      </c>
      <c r="B1518" s="20">
        <v>3</v>
      </c>
    </row>
    <row r="1519" spans="1:2" ht="12" customHeight="1" x14ac:dyDescent="0.3">
      <c r="A1519" s="20" t="s">
        <v>5807</v>
      </c>
      <c r="B1519" s="20">
        <v>3</v>
      </c>
    </row>
    <row r="1520" spans="1:2" ht="12" customHeight="1" x14ac:dyDescent="0.3">
      <c r="A1520" s="20" t="s">
        <v>4200</v>
      </c>
      <c r="B1520" s="20">
        <v>2</v>
      </c>
    </row>
    <row r="1521" spans="1:2" ht="12" customHeight="1" x14ac:dyDescent="0.3">
      <c r="A1521" s="20" t="s">
        <v>4128</v>
      </c>
      <c r="B1521" s="20">
        <v>3</v>
      </c>
    </row>
    <row r="1522" spans="1:2" ht="12" customHeight="1" x14ac:dyDescent="0.3">
      <c r="A1522" s="20" t="s">
        <v>4400</v>
      </c>
      <c r="B1522" s="20">
        <v>4</v>
      </c>
    </row>
    <row r="1523" spans="1:2" ht="12" customHeight="1" x14ac:dyDescent="0.3">
      <c r="A1523" s="20" t="s">
        <v>5380</v>
      </c>
      <c r="B1523" s="20">
        <v>7</v>
      </c>
    </row>
    <row r="1524" spans="1:2" ht="12" customHeight="1" x14ac:dyDescent="0.3">
      <c r="A1524" s="20" t="s">
        <v>2196</v>
      </c>
      <c r="B1524" s="20">
        <v>7</v>
      </c>
    </row>
    <row r="1525" spans="1:2" ht="12" customHeight="1" x14ac:dyDescent="0.3">
      <c r="A1525" s="20" t="s">
        <v>1265</v>
      </c>
      <c r="B1525" s="20">
        <v>5</v>
      </c>
    </row>
    <row r="1526" spans="1:2" ht="12" customHeight="1" x14ac:dyDescent="0.3">
      <c r="A1526" s="20" t="s">
        <v>1614</v>
      </c>
      <c r="B1526" s="20">
        <v>5</v>
      </c>
    </row>
    <row r="1527" spans="1:2" ht="12" customHeight="1" x14ac:dyDescent="0.3">
      <c r="A1527" s="20" t="s">
        <v>5808</v>
      </c>
      <c r="B1527" s="20">
        <v>72</v>
      </c>
    </row>
    <row r="1528" spans="1:2" ht="12" customHeight="1" x14ac:dyDescent="0.3">
      <c r="A1528" s="20" t="s">
        <v>7741</v>
      </c>
      <c r="B1528" s="20">
        <v>1</v>
      </c>
    </row>
    <row r="1529" spans="1:2" ht="12" customHeight="1" x14ac:dyDescent="0.3">
      <c r="A1529" s="20" t="s">
        <v>4855</v>
      </c>
      <c r="B1529" s="20">
        <v>1</v>
      </c>
    </row>
    <row r="1530" spans="1:2" ht="12" customHeight="1" x14ac:dyDescent="0.3">
      <c r="A1530" s="20" t="s">
        <v>1522</v>
      </c>
      <c r="B1530" s="20">
        <v>2</v>
      </c>
    </row>
    <row r="1531" spans="1:2" ht="12" customHeight="1" x14ac:dyDescent="0.3">
      <c r="A1531" s="20" t="s">
        <v>3444</v>
      </c>
      <c r="B1531" s="20">
        <v>3</v>
      </c>
    </row>
    <row r="1532" spans="1:2" ht="12" customHeight="1" x14ac:dyDescent="0.3">
      <c r="A1532" s="20" t="s">
        <v>2535</v>
      </c>
      <c r="B1532" s="20">
        <v>3</v>
      </c>
    </row>
    <row r="1533" spans="1:2" ht="12" customHeight="1" x14ac:dyDescent="0.3">
      <c r="A1533" s="20" t="s">
        <v>6566</v>
      </c>
      <c r="B1533" s="20">
        <v>21</v>
      </c>
    </row>
    <row r="1534" spans="1:2" ht="12" customHeight="1" x14ac:dyDescent="0.3">
      <c r="A1534" s="20" t="s">
        <v>1615</v>
      </c>
      <c r="B1534" s="20">
        <v>17</v>
      </c>
    </row>
    <row r="1535" spans="1:2" ht="12" customHeight="1" x14ac:dyDescent="0.3">
      <c r="A1535" s="20" t="s">
        <v>6226</v>
      </c>
      <c r="B1535" s="20">
        <v>13</v>
      </c>
    </row>
    <row r="1536" spans="1:2" ht="12" customHeight="1" x14ac:dyDescent="0.3">
      <c r="A1536" s="20" t="s">
        <v>5898</v>
      </c>
      <c r="B1536" s="20">
        <v>2</v>
      </c>
    </row>
    <row r="1537" spans="1:2" ht="12" customHeight="1" x14ac:dyDescent="0.3">
      <c r="A1537" s="20" t="s">
        <v>1266</v>
      </c>
      <c r="B1537" s="20">
        <v>19</v>
      </c>
    </row>
    <row r="1538" spans="1:2" ht="12" customHeight="1" x14ac:dyDescent="0.3">
      <c r="A1538" s="20" t="s">
        <v>1021</v>
      </c>
      <c r="B1538" s="20">
        <v>2</v>
      </c>
    </row>
    <row r="1539" spans="1:2" ht="12" customHeight="1" x14ac:dyDescent="0.3">
      <c r="A1539" s="20" t="s">
        <v>1267</v>
      </c>
      <c r="B1539" s="20">
        <v>1</v>
      </c>
    </row>
    <row r="1540" spans="1:2" ht="12" customHeight="1" x14ac:dyDescent="0.3">
      <c r="A1540" s="20" t="s">
        <v>7307</v>
      </c>
      <c r="B1540" s="20">
        <v>1</v>
      </c>
    </row>
    <row r="1541" spans="1:2" ht="12" customHeight="1" x14ac:dyDescent="0.3">
      <c r="A1541" s="20" t="s">
        <v>1776</v>
      </c>
      <c r="B1541" s="20">
        <v>1</v>
      </c>
    </row>
    <row r="1542" spans="1:2" ht="12" customHeight="1" x14ac:dyDescent="0.3">
      <c r="A1542" s="20" t="s">
        <v>1616</v>
      </c>
      <c r="B1542" s="20">
        <v>13</v>
      </c>
    </row>
    <row r="1543" spans="1:2" ht="12" customHeight="1" x14ac:dyDescent="0.3">
      <c r="A1543" s="20" t="s">
        <v>1400</v>
      </c>
      <c r="B1543" s="20">
        <v>3</v>
      </c>
    </row>
    <row r="1544" spans="1:2" ht="12" customHeight="1" x14ac:dyDescent="0.3">
      <c r="A1544" s="20" t="s">
        <v>2536</v>
      </c>
      <c r="B1544" s="20">
        <v>1</v>
      </c>
    </row>
    <row r="1545" spans="1:2" ht="12" customHeight="1" x14ac:dyDescent="0.3">
      <c r="A1545" s="20" t="s">
        <v>744</v>
      </c>
      <c r="B1545" s="20">
        <v>1</v>
      </c>
    </row>
    <row r="1546" spans="1:2" ht="12" customHeight="1" x14ac:dyDescent="0.3">
      <c r="A1546" s="20" t="s">
        <v>878</v>
      </c>
      <c r="B1546" s="20">
        <v>4</v>
      </c>
    </row>
    <row r="1547" spans="1:2" ht="12" customHeight="1" x14ac:dyDescent="0.3">
      <c r="A1547" s="20" t="s">
        <v>879</v>
      </c>
      <c r="B1547" s="20">
        <v>2</v>
      </c>
    </row>
    <row r="1548" spans="1:2" ht="12" customHeight="1" x14ac:dyDescent="0.3">
      <c r="A1548" s="20" t="s">
        <v>1617</v>
      </c>
      <c r="B1548" s="20">
        <v>2</v>
      </c>
    </row>
    <row r="1549" spans="1:2" ht="12" customHeight="1" x14ac:dyDescent="0.3">
      <c r="A1549" s="20" t="s">
        <v>5089</v>
      </c>
      <c r="B1549" s="20">
        <v>33</v>
      </c>
    </row>
    <row r="1550" spans="1:2" ht="12" customHeight="1" x14ac:dyDescent="0.3">
      <c r="A1550" s="20" t="s">
        <v>2993</v>
      </c>
      <c r="B1550" s="20">
        <v>12</v>
      </c>
    </row>
    <row r="1551" spans="1:2" ht="12" customHeight="1" x14ac:dyDescent="0.3">
      <c r="A1551" s="20" t="s">
        <v>2197</v>
      </c>
      <c r="B1551" s="20">
        <v>6</v>
      </c>
    </row>
    <row r="1552" spans="1:2" ht="12" customHeight="1" x14ac:dyDescent="0.3">
      <c r="A1552" s="20" t="s">
        <v>2892</v>
      </c>
      <c r="B1552" s="20">
        <v>4</v>
      </c>
    </row>
    <row r="1553" spans="1:2" ht="12" customHeight="1" x14ac:dyDescent="0.3">
      <c r="A1553" s="20" t="s">
        <v>4312</v>
      </c>
      <c r="B1553" s="20">
        <v>9</v>
      </c>
    </row>
    <row r="1554" spans="1:2" ht="12" customHeight="1" x14ac:dyDescent="0.3">
      <c r="A1554" s="20" t="s">
        <v>63</v>
      </c>
      <c r="B1554" s="20">
        <v>2</v>
      </c>
    </row>
    <row r="1555" spans="1:2" ht="12" customHeight="1" x14ac:dyDescent="0.3">
      <c r="A1555" s="20" t="s">
        <v>522</v>
      </c>
      <c r="B1555" s="20">
        <v>3</v>
      </c>
    </row>
    <row r="1556" spans="1:2" ht="12" customHeight="1" x14ac:dyDescent="0.3">
      <c r="A1556" s="20" t="s">
        <v>745</v>
      </c>
      <c r="B1556" s="20">
        <v>3</v>
      </c>
    </row>
    <row r="1557" spans="1:2" ht="12" customHeight="1" x14ac:dyDescent="0.3">
      <c r="A1557" s="20" t="s">
        <v>746</v>
      </c>
      <c r="B1557" s="20">
        <v>2</v>
      </c>
    </row>
    <row r="1558" spans="1:2" ht="12" customHeight="1" x14ac:dyDescent="0.3">
      <c r="A1558" s="20" t="s">
        <v>64</v>
      </c>
      <c r="B1558" s="20">
        <v>2</v>
      </c>
    </row>
    <row r="1559" spans="1:2" ht="12" customHeight="1" x14ac:dyDescent="0.3">
      <c r="A1559" s="20" t="s">
        <v>2198</v>
      </c>
      <c r="B1559" s="20">
        <v>1</v>
      </c>
    </row>
    <row r="1560" spans="1:2" ht="12" customHeight="1" x14ac:dyDescent="0.3">
      <c r="A1560" s="20" t="s">
        <v>1618</v>
      </c>
      <c r="B1560" s="20">
        <v>9</v>
      </c>
    </row>
    <row r="1561" spans="1:2" ht="12" customHeight="1" x14ac:dyDescent="0.3">
      <c r="A1561" s="20" t="s">
        <v>2199</v>
      </c>
      <c r="B1561" s="20">
        <v>6</v>
      </c>
    </row>
    <row r="1562" spans="1:2" ht="12" customHeight="1" x14ac:dyDescent="0.3">
      <c r="A1562" s="20" t="s">
        <v>2001</v>
      </c>
      <c r="B1562" s="20">
        <v>7</v>
      </c>
    </row>
    <row r="1563" spans="1:2" ht="12" customHeight="1" x14ac:dyDescent="0.3">
      <c r="A1563" s="20" t="s">
        <v>2994</v>
      </c>
      <c r="B1563" s="20">
        <v>3</v>
      </c>
    </row>
    <row r="1564" spans="1:2" ht="12" customHeight="1" x14ac:dyDescent="0.3">
      <c r="A1564" s="20" t="s">
        <v>5899</v>
      </c>
      <c r="B1564" s="20">
        <v>2</v>
      </c>
    </row>
    <row r="1565" spans="1:2" ht="12" customHeight="1" x14ac:dyDescent="0.3">
      <c r="A1565" s="20" t="s">
        <v>747</v>
      </c>
      <c r="B1565" s="20">
        <v>1</v>
      </c>
    </row>
    <row r="1566" spans="1:2" ht="12" customHeight="1" x14ac:dyDescent="0.3">
      <c r="A1566" s="20" t="s">
        <v>4129</v>
      </c>
      <c r="B1566" s="20">
        <v>8</v>
      </c>
    </row>
    <row r="1567" spans="1:2" ht="12" customHeight="1" x14ac:dyDescent="0.3">
      <c r="A1567" s="20" t="s">
        <v>5626</v>
      </c>
      <c r="B1567" s="20">
        <v>2</v>
      </c>
    </row>
    <row r="1568" spans="1:2" ht="12" customHeight="1" x14ac:dyDescent="0.3">
      <c r="A1568" s="20" t="s">
        <v>5280</v>
      </c>
      <c r="B1568" s="20">
        <v>1</v>
      </c>
    </row>
    <row r="1569" spans="1:2" ht="12" customHeight="1" x14ac:dyDescent="0.3">
      <c r="A1569" s="20" t="s">
        <v>2743</v>
      </c>
      <c r="B1569" s="20">
        <v>1</v>
      </c>
    </row>
    <row r="1570" spans="1:2" ht="12" customHeight="1" x14ac:dyDescent="0.3">
      <c r="A1570" s="20" t="s">
        <v>4061</v>
      </c>
      <c r="B1570" s="20">
        <v>4</v>
      </c>
    </row>
    <row r="1571" spans="1:2" ht="12" customHeight="1" x14ac:dyDescent="0.3">
      <c r="A1571" s="20" t="s">
        <v>2467</v>
      </c>
      <c r="B1571" s="20">
        <v>4</v>
      </c>
    </row>
    <row r="1572" spans="1:2" ht="12" customHeight="1" x14ac:dyDescent="0.3">
      <c r="A1572" s="20" t="s">
        <v>2893</v>
      </c>
      <c r="B1572" s="20">
        <v>9</v>
      </c>
    </row>
    <row r="1573" spans="1:2" ht="12" customHeight="1" x14ac:dyDescent="0.3">
      <c r="A1573" s="20" t="s">
        <v>5560</v>
      </c>
      <c r="B1573" s="20">
        <v>1</v>
      </c>
    </row>
    <row r="1574" spans="1:2" ht="12" customHeight="1" x14ac:dyDescent="0.3">
      <c r="A1574" s="20" t="s">
        <v>5188</v>
      </c>
      <c r="B1574" s="20">
        <v>1</v>
      </c>
    </row>
    <row r="1575" spans="1:2" ht="12" customHeight="1" x14ac:dyDescent="0.3">
      <c r="A1575" s="20" t="s">
        <v>4435</v>
      </c>
      <c r="B1575" s="20">
        <v>5</v>
      </c>
    </row>
    <row r="1576" spans="1:2" ht="12" customHeight="1" x14ac:dyDescent="0.3">
      <c r="A1576" s="20" t="s">
        <v>4062</v>
      </c>
      <c r="B1576" s="20">
        <v>1</v>
      </c>
    </row>
    <row r="1577" spans="1:2" ht="12" customHeight="1" x14ac:dyDescent="0.3">
      <c r="A1577" s="20" t="s">
        <v>4063</v>
      </c>
      <c r="B1577" s="20">
        <v>4</v>
      </c>
    </row>
    <row r="1578" spans="1:2" ht="12" customHeight="1" x14ac:dyDescent="0.3">
      <c r="A1578" s="20" t="s">
        <v>5189</v>
      </c>
      <c r="B1578" s="20">
        <v>1</v>
      </c>
    </row>
    <row r="1579" spans="1:2" ht="12" customHeight="1" x14ac:dyDescent="0.3">
      <c r="A1579" s="20" t="s">
        <v>7245</v>
      </c>
      <c r="B1579" s="20">
        <v>6</v>
      </c>
    </row>
    <row r="1580" spans="1:2" ht="12" customHeight="1" x14ac:dyDescent="0.3">
      <c r="A1580" s="20" t="s">
        <v>4717</v>
      </c>
      <c r="B1580" s="20">
        <v>7</v>
      </c>
    </row>
    <row r="1581" spans="1:2" ht="12" customHeight="1" x14ac:dyDescent="0.3">
      <c r="A1581" s="20" t="s">
        <v>7058</v>
      </c>
      <c r="B1581" s="20">
        <v>2</v>
      </c>
    </row>
    <row r="1582" spans="1:2" ht="12" customHeight="1" x14ac:dyDescent="0.3">
      <c r="A1582" s="20" t="s">
        <v>5190</v>
      </c>
      <c r="B1582" s="20">
        <v>7</v>
      </c>
    </row>
    <row r="1583" spans="1:2" ht="12" customHeight="1" x14ac:dyDescent="0.3">
      <c r="A1583" s="20" t="s">
        <v>5627</v>
      </c>
      <c r="B1583" s="20">
        <v>3</v>
      </c>
    </row>
    <row r="1584" spans="1:2" ht="12" customHeight="1" x14ac:dyDescent="0.3">
      <c r="A1584" s="20" t="s">
        <v>4856</v>
      </c>
      <c r="B1584" s="20">
        <v>1</v>
      </c>
    </row>
    <row r="1585" spans="1:2" ht="12" customHeight="1" x14ac:dyDescent="0.3">
      <c r="A1585" s="20" t="s">
        <v>4370</v>
      </c>
      <c r="B1585" s="20">
        <v>5</v>
      </c>
    </row>
    <row r="1586" spans="1:2" ht="12" customHeight="1" x14ac:dyDescent="0.3">
      <c r="A1586" s="20" t="s">
        <v>5381</v>
      </c>
      <c r="B1586" s="20">
        <v>5</v>
      </c>
    </row>
    <row r="1587" spans="1:2" ht="12" customHeight="1" x14ac:dyDescent="0.3">
      <c r="A1587" s="20" t="s">
        <v>2370</v>
      </c>
      <c r="B1587" s="20">
        <v>1</v>
      </c>
    </row>
    <row r="1588" spans="1:2" ht="12" customHeight="1" x14ac:dyDescent="0.3">
      <c r="A1588" s="20" t="s">
        <v>4938</v>
      </c>
      <c r="B1588" s="20">
        <v>8</v>
      </c>
    </row>
    <row r="1589" spans="1:2" ht="12" customHeight="1" x14ac:dyDescent="0.3">
      <c r="A1589" s="20" t="s">
        <v>4534</v>
      </c>
      <c r="B1589" s="20">
        <v>2</v>
      </c>
    </row>
    <row r="1590" spans="1:2" ht="12" customHeight="1" x14ac:dyDescent="0.3">
      <c r="A1590" s="20" t="s">
        <v>2468</v>
      </c>
      <c r="B1590" s="20">
        <v>8</v>
      </c>
    </row>
    <row r="1591" spans="1:2" ht="12" customHeight="1" x14ac:dyDescent="0.3">
      <c r="A1591" s="20" t="s">
        <v>4064</v>
      </c>
      <c r="B1591" s="20">
        <v>4</v>
      </c>
    </row>
    <row r="1592" spans="1:2" ht="12" customHeight="1" x14ac:dyDescent="0.3">
      <c r="A1592" s="20" t="s">
        <v>2863</v>
      </c>
      <c r="B1592" s="20">
        <v>4</v>
      </c>
    </row>
    <row r="1593" spans="1:2" ht="12" customHeight="1" x14ac:dyDescent="0.3">
      <c r="A1593" s="20" t="s">
        <v>4939</v>
      </c>
      <c r="B1593" s="20">
        <v>6</v>
      </c>
    </row>
    <row r="1594" spans="1:2" ht="12" customHeight="1" x14ac:dyDescent="0.3">
      <c r="A1594" s="20" t="s">
        <v>4066</v>
      </c>
      <c r="B1594" s="20">
        <v>16</v>
      </c>
    </row>
    <row r="1595" spans="1:2" ht="12" customHeight="1" x14ac:dyDescent="0.3">
      <c r="A1595" s="20" t="s">
        <v>2003</v>
      </c>
      <c r="B1595" s="20">
        <v>8</v>
      </c>
    </row>
    <row r="1596" spans="1:2" ht="12" customHeight="1" x14ac:dyDescent="0.3">
      <c r="A1596" s="20" t="s">
        <v>5629</v>
      </c>
      <c r="B1596" s="20">
        <v>4</v>
      </c>
    </row>
    <row r="1597" spans="1:2" ht="12" customHeight="1" x14ac:dyDescent="0.3">
      <c r="A1597" s="20" t="s">
        <v>4474</v>
      </c>
      <c r="B1597" s="20">
        <v>3</v>
      </c>
    </row>
    <row r="1598" spans="1:2" ht="12" customHeight="1" x14ac:dyDescent="0.3">
      <c r="A1598" s="20" t="s">
        <v>755</v>
      </c>
      <c r="B1598" s="20">
        <v>1</v>
      </c>
    </row>
    <row r="1599" spans="1:2" ht="12" customHeight="1" x14ac:dyDescent="0.3">
      <c r="A1599" s="20" t="s">
        <v>1778</v>
      </c>
      <c r="B1599" s="20">
        <v>2</v>
      </c>
    </row>
    <row r="1600" spans="1:2" ht="12" customHeight="1" x14ac:dyDescent="0.3">
      <c r="A1600" s="20" t="s">
        <v>6029</v>
      </c>
      <c r="B1600" s="20">
        <v>13</v>
      </c>
    </row>
    <row r="1601" spans="1:2" ht="12" customHeight="1" x14ac:dyDescent="0.3">
      <c r="A1601" s="20" t="s">
        <v>3883</v>
      </c>
      <c r="B1601" s="20">
        <v>14</v>
      </c>
    </row>
    <row r="1602" spans="1:2" ht="12" customHeight="1" x14ac:dyDescent="0.3">
      <c r="A1602" s="20" t="s">
        <v>6030</v>
      </c>
      <c r="B1602" s="20">
        <v>3</v>
      </c>
    </row>
    <row r="1603" spans="1:2" ht="12" customHeight="1" x14ac:dyDescent="0.3">
      <c r="A1603" s="20" t="s">
        <v>7742</v>
      </c>
      <c r="B1603" s="20">
        <v>3</v>
      </c>
    </row>
    <row r="1604" spans="1:2" ht="12" customHeight="1" x14ac:dyDescent="0.3">
      <c r="A1604" s="20" t="s">
        <v>4941</v>
      </c>
      <c r="B1604" s="20">
        <v>1</v>
      </c>
    </row>
    <row r="1605" spans="1:2" ht="12" customHeight="1" x14ac:dyDescent="0.3">
      <c r="A1605" s="20" t="s">
        <v>4067</v>
      </c>
      <c r="B1605" s="20">
        <v>20</v>
      </c>
    </row>
    <row r="1606" spans="1:2" ht="12" customHeight="1" x14ac:dyDescent="0.3">
      <c r="A1606" s="20" t="s">
        <v>5563</v>
      </c>
      <c r="B1606" s="20">
        <v>1</v>
      </c>
    </row>
    <row r="1607" spans="1:2" ht="12" customHeight="1" x14ac:dyDescent="0.3">
      <c r="A1607" s="20" t="s">
        <v>4858</v>
      </c>
      <c r="B1607" s="20">
        <v>1</v>
      </c>
    </row>
    <row r="1608" spans="1:2" ht="12" customHeight="1" x14ac:dyDescent="0.3">
      <c r="A1608" s="20" t="s">
        <v>4800</v>
      </c>
      <c r="B1608" s="20">
        <v>2</v>
      </c>
    </row>
    <row r="1609" spans="1:2" ht="12" customHeight="1" x14ac:dyDescent="0.3">
      <c r="A1609" s="20" t="s">
        <v>4535</v>
      </c>
      <c r="B1609" s="20">
        <v>5</v>
      </c>
    </row>
    <row r="1610" spans="1:2" ht="12" customHeight="1" x14ac:dyDescent="0.3">
      <c r="A1610" s="20" t="s">
        <v>3653</v>
      </c>
      <c r="B1610" s="20">
        <v>1</v>
      </c>
    </row>
    <row r="1611" spans="1:2" ht="12" customHeight="1" x14ac:dyDescent="0.3">
      <c r="A1611" s="20" t="s">
        <v>5630</v>
      </c>
      <c r="B1611" s="20">
        <v>19</v>
      </c>
    </row>
    <row r="1612" spans="1:2" ht="12" customHeight="1" x14ac:dyDescent="0.3">
      <c r="A1612" s="20" t="s">
        <v>3302</v>
      </c>
      <c r="B1612" s="20">
        <v>2</v>
      </c>
    </row>
    <row r="1613" spans="1:2" ht="12" customHeight="1" x14ac:dyDescent="0.3">
      <c r="A1613" s="20" t="s">
        <v>2466</v>
      </c>
      <c r="B1613" s="20">
        <v>3</v>
      </c>
    </row>
    <row r="1614" spans="1:2" ht="12" customHeight="1" x14ac:dyDescent="0.3">
      <c r="A1614" s="20" t="s">
        <v>4616</v>
      </c>
      <c r="B1614" s="20">
        <v>4</v>
      </c>
    </row>
    <row r="1615" spans="1:2" ht="12" customHeight="1" x14ac:dyDescent="0.3">
      <c r="A1615" s="20" t="s">
        <v>7743</v>
      </c>
      <c r="B1615" s="20">
        <v>3</v>
      </c>
    </row>
    <row r="1616" spans="1:2" ht="12" customHeight="1" x14ac:dyDescent="0.3">
      <c r="A1616" s="20" t="s">
        <v>3725</v>
      </c>
      <c r="B1616" s="20">
        <v>1</v>
      </c>
    </row>
    <row r="1617" spans="1:2" ht="12" customHeight="1" x14ac:dyDescent="0.3">
      <c r="A1617" s="20" t="s">
        <v>5480</v>
      </c>
      <c r="B1617" s="20">
        <v>1</v>
      </c>
    </row>
    <row r="1618" spans="1:2" ht="12" customHeight="1" x14ac:dyDescent="0.3">
      <c r="A1618" s="20" t="s">
        <v>6986</v>
      </c>
      <c r="B1618" s="20">
        <v>10</v>
      </c>
    </row>
    <row r="1619" spans="1:2" ht="12" customHeight="1" x14ac:dyDescent="0.3">
      <c r="A1619" s="20" t="s">
        <v>6025</v>
      </c>
      <c r="B1619" s="20">
        <v>3</v>
      </c>
    </row>
    <row r="1620" spans="1:2" ht="12" customHeight="1" x14ac:dyDescent="0.3">
      <c r="A1620" s="20" t="s">
        <v>2002</v>
      </c>
      <c r="B1620" s="20">
        <v>4</v>
      </c>
    </row>
    <row r="1621" spans="1:2" ht="12" customHeight="1" x14ac:dyDescent="0.3">
      <c r="A1621" s="20" t="s">
        <v>3150</v>
      </c>
      <c r="B1621" s="20">
        <v>2</v>
      </c>
    </row>
    <row r="1622" spans="1:2" ht="12" customHeight="1" x14ac:dyDescent="0.3">
      <c r="A1622" s="20" t="s">
        <v>6987</v>
      </c>
      <c r="B1622" s="20">
        <v>9</v>
      </c>
    </row>
    <row r="1623" spans="1:2" ht="12" customHeight="1" x14ac:dyDescent="0.3">
      <c r="A1623" s="20" t="s">
        <v>4188</v>
      </c>
      <c r="B1623" s="20">
        <v>1</v>
      </c>
    </row>
    <row r="1624" spans="1:2" ht="12" customHeight="1" x14ac:dyDescent="0.3">
      <c r="A1624" s="20" t="s">
        <v>523</v>
      </c>
      <c r="B1624" s="20">
        <v>1</v>
      </c>
    </row>
    <row r="1625" spans="1:2" ht="12" customHeight="1" x14ac:dyDescent="0.3">
      <c r="A1625" s="20" t="s">
        <v>2369</v>
      </c>
      <c r="B1625" s="20">
        <v>1</v>
      </c>
    </row>
    <row r="1626" spans="1:2" ht="12" customHeight="1" x14ac:dyDescent="0.3">
      <c r="A1626" s="20" t="s">
        <v>4617</v>
      </c>
      <c r="B1626" s="20">
        <v>16</v>
      </c>
    </row>
    <row r="1627" spans="1:2" ht="12" customHeight="1" x14ac:dyDescent="0.3">
      <c r="A1627" s="20" t="s">
        <v>4273</v>
      </c>
      <c r="B1627" s="20">
        <v>18</v>
      </c>
    </row>
    <row r="1628" spans="1:2" ht="12" customHeight="1" x14ac:dyDescent="0.3">
      <c r="A1628" s="20" t="s">
        <v>5041</v>
      </c>
      <c r="B1628" s="20">
        <v>5</v>
      </c>
    </row>
    <row r="1629" spans="1:2" ht="12" customHeight="1" x14ac:dyDescent="0.3">
      <c r="A1629" s="20" t="s">
        <v>5900</v>
      </c>
      <c r="B1629" s="20">
        <v>3</v>
      </c>
    </row>
    <row r="1630" spans="1:2" ht="12" customHeight="1" x14ac:dyDescent="0.3">
      <c r="A1630" s="20" t="s">
        <v>4333</v>
      </c>
      <c r="B1630" s="20">
        <v>11</v>
      </c>
    </row>
    <row r="1631" spans="1:2" ht="12" customHeight="1" x14ac:dyDescent="0.3">
      <c r="A1631" s="20" t="s">
        <v>4008</v>
      </c>
      <c r="B1631" s="20">
        <v>26</v>
      </c>
    </row>
    <row r="1632" spans="1:2" ht="12" customHeight="1" x14ac:dyDescent="0.3">
      <c r="A1632" s="20" t="s">
        <v>5723</v>
      </c>
      <c r="B1632" s="20">
        <v>2</v>
      </c>
    </row>
    <row r="1633" spans="1:2" ht="12" customHeight="1" x14ac:dyDescent="0.3">
      <c r="A1633" s="20" t="s">
        <v>7744</v>
      </c>
      <c r="B1633" s="20">
        <v>8</v>
      </c>
    </row>
    <row r="1634" spans="1:2" ht="12" customHeight="1" x14ac:dyDescent="0.3">
      <c r="A1634" s="20" t="s">
        <v>3151</v>
      </c>
      <c r="B1634" s="20">
        <v>32</v>
      </c>
    </row>
    <row r="1635" spans="1:2" ht="12" customHeight="1" x14ac:dyDescent="0.3">
      <c r="A1635" s="20" t="s">
        <v>2661</v>
      </c>
      <c r="B1635" s="20">
        <v>2</v>
      </c>
    </row>
    <row r="1636" spans="1:2" ht="12" customHeight="1" x14ac:dyDescent="0.3">
      <c r="A1636" s="20" t="s">
        <v>2995</v>
      </c>
      <c r="B1636" s="20">
        <v>5</v>
      </c>
    </row>
    <row r="1637" spans="1:2" ht="12" customHeight="1" x14ac:dyDescent="0.3">
      <c r="A1637" s="20" t="s">
        <v>6428</v>
      </c>
      <c r="B1637" s="20">
        <v>2</v>
      </c>
    </row>
    <row r="1638" spans="1:2" ht="12" customHeight="1" x14ac:dyDescent="0.3">
      <c r="A1638" s="20" t="s">
        <v>3387</v>
      </c>
      <c r="B1638" s="20">
        <v>2</v>
      </c>
    </row>
    <row r="1639" spans="1:2" ht="12" customHeight="1" x14ac:dyDescent="0.3">
      <c r="A1639" s="20" t="s">
        <v>5382</v>
      </c>
      <c r="B1639" s="20">
        <v>1</v>
      </c>
    </row>
    <row r="1640" spans="1:2" ht="12" customHeight="1" x14ac:dyDescent="0.3">
      <c r="A1640" s="20" t="s">
        <v>6026</v>
      </c>
      <c r="B1640" s="20">
        <v>11</v>
      </c>
    </row>
    <row r="1641" spans="1:2" ht="12" customHeight="1" x14ac:dyDescent="0.3">
      <c r="A1641" s="20" t="s">
        <v>5191</v>
      </c>
      <c r="B1641" s="20">
        <v>1</v>
      </c>
    </row>
    <row r="1642" spans="1:2" ht="12" customHeight="1" x14ac:dyDescent="0.3">
      <c r="A1642" s="20" t="s">
        <v>748</v>
      </c>
      <c r="B1642" s="20">
        <v>3</v>
      </c>
    </row>
    <row r="1643" spans="1:2" ht="12" customHeight="1" x14ac:dyDescent="0.3">
      <c r="A1643" s="20" t="s">
        <v>5281</v>
      </c>
      <c r="B1643" s="20">
        <v>7</v>
      </c>
    </row>
    <row r="1644" spans="1:2" ht="12" customHeight="1" x14ac:dyDescent="0.3">
      <c r="A1644" s="20" t="s">
        <v>6945</v>
      </c>
      <c r="B1644" s="20">
        <v>16</v>
      </c>
    </row>
    <row r="1645" spans="1:2" ht="12" customHeight="1" x14ac:dyDescent="0.3">
      <c r="A1645" s="20" t="s">
        <v>5809</v>
      </c>
      <c r="B1645" s="20">
        <v>65</v>
      </c>
    </row>
    <row r="1646" spans="1:2" ht="12" customHeight="1" x14ac:dyDescent="0.3">
      <c r="A1646" s="20" t="s">
        <v>65</v>
      </c>
      <c r="B1646" s="20">
        <v>9</v>
      </c>
    </row>
    <row r="1647" spans="1:2" ht="12" customHeight="1" x14ac:dyDescent="0.3">
      <c r="A1647" s="20" t="s">
        <v>6227</v>
      </c>
      <c r="B1647" s="20">
        <v>18</v>
      </c>
    </row>
    <row r="1648" spans="1:2" ht="12" customHeight="1" x14ac:dyDescent="0.3">
      <c r="A1648" s="20" t="s">
        <v>6988</v>
      </c>
      <c r="B1648" s="20">
        <v>5</v>
      </c>
    </row>
    <row r="1649" spans="1:2" ht="12" customHeight="1" x14ac:dyDescent="0.3">
      <c r="A1649" s="20" t="s">
        <v>6258</v>
      </c>
      <c r="B1649" s="20">
        <v>19</v>
      </c>
    </row>
    <row r="1650" spans="1:2" ht="12" customHeight="1" x14ac:dyDescent="0.3">
      <c r="A1650" s="20" t="s">
        <v>7745</v>
      </c>
      <c r="B1650" s="20">
        <v>1</v>
      </c>
    </row>
    <row r="1651" spans="1:2" ht="12" customHeight="1" x14ac:dyDescent="0.3">
      <c r="A1651" s="20" t="s">
        <v>1268</v>
      </c>
      <c r="B1651" s="20">
        <v>15</v>
      </c>
    </row>
    <row r="1652" spans="1:2" ht="12" customHeight="1" x14ac:dyDescent="0.3">
      <c r="A1652" s="20" t="s">
        <v>880</v>
      </c>
      <c r="B1652" s="20">
        <v>1</v>
      </c>
    </row>
    <row r="1653" spans="1:2" ht="12" customHeight="1" x14ac:dyDescent="0.3">
      <c r="A1653" s="20" t="s">
        <v>3973</v>
      </c>
      <c r="B1653" s="20">
        <v>12</v>
      </c>
    </row>
    <row r="1654" spans="1:2" ht="12" customHeight="1" x14ac:dyDescent="0.3">
      <c r="A1654" s="20" t="s">
        <v>3652</v>
      </c>
      <c r="B1654" s="20">
        <v>1</v>
      </c>
    </row>
    <row r="1655" spans="1:2" ht="12" customHeight="1" x14ac:dyDescent="0.3">
      <c r="A1655" s="20" t="s">
        <v>3882</v>
      </c>
      <c r="B1655" s="20">
        <v>6</v>
      </c>
    </row>
    <row r="1656" spans="1:2" ht="12" customHeight="1" x14ac:dyDescent="0.3">
      <c r="A1656" s="20" t="s">
        <v>4436</v>
      </c>
      <c r="B1656" s="20">
        <v>2</v>
      </c>
    </row>
    <row r="1657" spans="1:2" ht="12" customHeight="1" x14ac:dyDescent="0.3">
      <c r="A1657" s="20" t="s">
        <v>881</v>
      </c>
      <c r="B1657" s="20">
        <v>4</v>
      </c>
    </row>
    <row r="1658" spans="1:2" ht="12" customHeight="1" x14ac:dyDescent="0.3">
      <c r="A1658" s="20" t="s">
        <v>414</v>
      </c>
      <c r="B1658" s="20">
        <v>1</v>
      </c>
    </row>
    <row r="1659" spans="1:2" ht="12" customHeight="1" x14ac:dyDescent="0.3">
      <c r="A1659" s="20" t="s">
        <v>2371</v>
      </c>
      <c r="B1659" s="20">
        <v>8</v>
      </c>
    </row>
    <row r="1660" spans="1:2" ht="12" customHeight="1" x14ac:dyDescent="0.3">
      <c r="A1660" s="20" t="s">
        <v>4618</v>
      </c>
      <c r="B1660" s="20">
        <v>2</v>
      </c>
    </row>
    <row r="1661" spans="1:2" ht="12" customHeight="1" x14ac:dyDescent="0.3">
      <c r="A1661" s="20" t="s">
        <v>749</v>
      </c>
      <c r="B1661" s="20">
        <v>1</v>
      </c>
    </row>
    <row r="1662" spans="1:2" ht="12" customHeight="1" x14ac:dyDescent="0.3">
      <c r="A1662" s="20" t="s">
        <v>1036</v>
      </c>
      <c r="B1662" s="20">
        <v>1</v>
      </c>
    </row>
    <row r="1663" spans="1:2" ht="12" customHeight="1" x14ac:dyDescent="0.3">
      <c r="A1663" s="20" t="s">
        <v>882</v>
      </c>
      <c r="B1663" s="20">
        <v>1</v>
      </c>
    </row>
    <row r="1664" spans="1:2" ht="12" customHeight="1" x14ac:dyDescent="0.3">
      <c r="A1664" s="20" t="s">
        <v>2200</v>
      </c>
      <c r="B1664" s="20">
        <v>1</v>
      </c>
    </row>
    <row r="1665" spans="1:2" ht="12" customHeight="1" x14ac:dyDescent="0.3">
      <c r="A1665" s="20" t="s">
        <v>883</v>
      </c>
      <c r="B1665" s="20">
        <v>3</v>
      </c>
    </row>
    <row r="1666" spans="1:2" ht="12" customHeight="1" x14ac:dyDescent="0.3">
      <c r="A1666" s="20" t="s">
        <v>884</v>
      </c>
      <c r="B1666" s="20">
        <v>1</v>
      </c>
    </row>
    <row r="1667" spans="1:2" ht="12" customHeight="1" x14ac:dyDescent="0.3">
      <c r="A1667" s="20" t="s">
        <v>750</v>
      </c>
      <c r="B1667" s="20">
        <v>1</v>
      </c>
    </row>
    <row r="1668" spans="1:2" ht="12" customHeight="1" x14ac:dyDescent="0.3">
      <c r="A1668" s="20" t="s">
        <v>885</v>
      </c>
      <c r="B1668" s="20">
        <v>2</v>
      </c>
    </row>
    <row r="1669" spans="1:2" ht="12" customHeight="1" x14ac:dyDescent="0.3">
      <c r="A1669" s="20" t="s">
        <v>415</v>
      </c>
      <c r="B1669" s="20">
        <v>8</v>
      </c>
    </row>
    <row r="1670" spans="1:2" ht="12" customHeight="1" x14ac:dyDescent="0.3">
      <c r="A1670" s="20" t="s">
        <v>524</v>
      </c>
      <c r="B1670" s="20">
        <v>1</v>
      </c>
    </row>
    <row r="1671" spans="1:2" ht="12" customHeight="1" x14ac:dyDescent="0.3">
      <c r="A1671" s="20" t="s">
        <v>525</v>
      </c>
      <c r="B1671" s="20">
        <v>1</v>
      </c>
    </row>
    <row r="1672" spans="1:2" ht="12" customHeight="1" x14ac:dyDescent="0.3">
      <c r="A1672" s="20" t="s">
        <v>5282</v>
      </c>
      <c r="B1672" s="20">
        <v>3</v>
      </c>
    </row>
    <row r="1673" spans="1:2" ht="12" customHeight="1" x14ac:dyDescent="0.3">
      <c r="A1673" s="20" t="s">
        <v>1777</v>
      </c>
      <c r="B1673" s="20">
        <v>7</v>
      </c>
    </row>
    <row r="1674" spans="1:2" ht="12" customHeight="1" x14ac:dyDescent="0.3">
      <c r="A1674" s="20" t="s">
        <v>4401</v>
      </c>
      <c r="B1674" s="20">
        <v>4</v>
      </c>
    </row>
    <row r="1675" spans="1:2" ht="12" customHeight="1" x14ac:dyDescent="0.3">
      <c r="A1675" s="20" t="s">
        <v>4334</v>
      </c>
      <c r="B1675" s="20">
        <v>2</v>
      </c>
    </row>
    <row r="1676" spans="1:2" ht="12" customHeight="1" x14ac:dyDescent="0.3">
      <c r="A1676" s="20" t="s">
        <v>526</v>
      </c>
      <c r="B1676" s="20">
        <v>1</v>
      </c>
    </row>
    <row r="1677" spans="1:2" ht="12" customHeight="1" x14ac:dyDescent="0.3">
      <c r="A1677" s="20" t="s">
        <v>5481</v>
      </c>
      <c r="B1677" s="20">
        <v>1</v>
      </c>
    </row>
    <row r="1678" spans="1:2" ht="12" customHeight="1" x14ac:dyDescent="0.3">
      <c r="A1678" s="20" t="s">
        <v>527</v>
      </c>
      <c r="B1678" s="20">
        <v>1</v>
      </c>
    </row>
    <row r="1679" spans="1:2" ht="12" customHeight="1" x14ac:dyDescent="0.3">
      <c r="A1679" s="20" t="s">
        <v>5090</v>
      </c>
      <c r="B1679" s="20">
        <v>4</v>
      </c>
    </row>
    <row r="1680" spans="1:2" ht="12" customHeight="1" x14ac:dyDescent="0.3">
      <c r="A1680" s="20" t="s">
        <v>1269</v>
      </c>
      <c r="B1680" s="20">
        <v>1</v>
      </c>
    </row>
    <row r="1681" spans="1:2" ht="12" customHeight="1" x14ac:dyDescent="0.3">
      <c r="A1681" s="20" t="s">
        <v>2201</v>
      </c>
      <c r="B1681" s="20">
        <v>1</v>
      </c>
    </row>
    <row r="1682" spans="1:2" ht="12" customHeight="1" x14ac:dyDescent="0.3">
      <c r="A1682" s="20" t="s">
        <v>4065</v>
      </c>
      <c r="B1682" s="20">
        <v>6</v>
      </c>
    </row>
    <row r="1683" spans="1:2" ht="12" customHeight="1" x14ac:dyDescent="0.3">
      <c r="A1683" s="20" t="s">
        <v>5628</v>
      </c>
      <c r="B1683" s="20">
        <v>2</v>
      </c>
    </row>
    <row r="1684" spans="1:2" ht="12" customHeight="1" x14ac:dyDescent="0.3">
      <c r="A1684" s="20" t="s">
        <v>1523</v>
      </c>
      <c r="B1684" s="20">
        <v>1</v>
      </c>
    </row>
    <row r="1685" spans="1:2" ht="12" customHeight="1" x14ac:dyDescent="0.3">
      <c r="A1685" s="20" t="s">
        <v>751</v>
      </c>
      <c r="B1685" s="20">
        <v>2</v>
      </c>
    </row>
    <row r="1686" spans="1:2" ht="12" customHeight="1" x14ac:dyDescent="0.3">
      <c r="A1686" s="20" t="s">
        <v>2537</v>
      </c>
      <c r="B1686" s="20">
        <v>2</v>
      </c>
    </row>
    <row r="1687" spans="1:2" ht="12" customHeight="1" x14ac:dyDescent="0.3">
      <c r="A1687" s="20" t="s">
        <v>5810</v>
      </c>
      <c r="B1687" s="20">
        <v>6</v>
      </c>
    </row>
    <row r="1688" spans="1:2" ht="12" customHeight="1" x14ac:dyDescent="0.3">
      <c r="A1688" s="20" t="s">
        <v>3152</v>
      </c>
      <c r="B1688" s="20">
        <v>5</v>
      </c>
    </row>
    <row r="1689" spans="1:2" ht="12" customHeight="1" x14ac:dyDescent="0.3">
      <c r="A1689" s="20" t="s">
        <v>2745</v>
      </c>
      <c r="B1689" s="20">
        <v>1</v>
      </c>
    </row>
    <row r="1690" spans="1:2" ht="12" customHeight="1" x14ac:dyDescent="0.3">
      <c r="A1690" s="20" t="s">
        <v>2744</v>
      </c>
      <c r="B1690" s="20">
        <v>2</v>
      </c>
    </row>
    <row r="1691" spans="1:2" ht="12" customHeight="1" x14ac:dyDescent="0.3">
      <c r="A1691" s="20" t="s">
        <v>2469</v>
      </c>
      <c r="B1691" s="20">
        <v>6</v>
      </c>
    </row>
    <row r="1692" spans="1:2" ht="12" customHeight="1" x14ac:dyDescent="0.3">
      <c r="A1692" s="20" t="s">
        <v>6168</v>
      </c>
      <c r="B1692" s="20">
        <v>2</v>
      </c>
    </row>
    <row r="1693" spans="1:2" ht="12" customHeight="1" x14ac:dyDescent="0.3">
      <c r="A1693" s="20" t="s">
        <v>6429</v>
      </c>
      <c r="B1693" s="20">
        <v>3</v>
      </c>
    </row>
    <row r="1694" spans="1:2" ht="12" customHeight="1" x14ac:dyDescent="0.3">
      <c r="A1694" s="20" t="s">
        <v>6430</v>
      </c>
      <c r="B1694" s="20">
        <v>1</v>
      </c>
    </row>
    <row r="1695" spans="1:2" ht="12" customHeight="1" x14ac:dyDescent="0.3">
      <c r="A1695" s="20" t="s">
        <v>6169</v>
      </c>
      <c r="B1695" s="20">
        <v>2</v>
      </c>
    </row>
    <row r="1696" spans="1:2" ht="12" customHeight="1" x14ac:dyDescent="0.3">
      <c r="A1696" s="20" t="s">
        <v>7059</v>
      </c>
      <c r="B1696" s="20">
        <v>4</v>
      </c>
    </row>
    <row r="1697" spans="1:2" ht="12" customHeight="1" x14ac:dyDescent="0.3">
      <c r="A1697" s="20" t="s">
        <v>528</v>
      </c>
      <c r="B1697" s="20">
        <v>1</v>
      </c>
    </row>
    <row r="1698" spans="1:2" ht="12" customHeight="1" x14ac:dyDescent="0.3">
      <c r="A1698" s="20" t="s">
        <v>1401</v>
      </c>
      <c r="B1698" s="20">
        <v>1</v>
      </c>
    </row>
    <row r="1699" spans="1:2" ht="12" customHeight="1" x14ac:dyDescent="0.3">
      <c r="A1699" s="20" t="s">
        <v>3388</v>
      </c>
      <c r="B1699" s="20">
        <v>5</v>
      </c>
    </row>
    <row r="1700" spans="1:2" ht="12" customHeight="1" x14ac:dyDescent="0.3">
      <c r="A1700" s="20" t="s">
        <v>5482</v>
      </c>
      <c r="B1700" s="20">
        <v>3</v>
      </c>
    </row>
    <row r="1701" spans="1:2" ht="12" customHeight="1" x14ac:dyDescent="0.3">
      <c r="A1701" s="20" t="s">
        <v>6431</v>
      </c>
      <c r="B1701" s="20">
        <v>1</v>
      </c>
    </row>
    <row r="1702" spans="1:2" ht="12" customHeight="1" x14ac:dyDescent="0.3">
      <c r="A1702" s="20" t="s">
        <v>7060</v>
      </c>
      <c r="B1702" s="20">
        <v>1</v>
      </c>
    </row>
    <row r="1703" spans="1:2" ht="12" customHeight="1" x14ac:dyDescent="0.3">
      <c r="A1703" s="20" t="s">
        <v>2202</v>
      </c>
      <c r="B1703" s="20">
        <v>1</v>
      </c>
    </row>
    <row r="1704" spans="1:2" ht="12" customHeight="1" x14ac:dyDescent="0.3">
      <c r="A1704" s="20" t="s">
        <v>3389</v>
      </c>
      <c r="B1704" s="20">
        <v>3</v>
      </c>
    </row>
    <row r="1705" spans="1:2" ht="12" customHeight="1" x14ac:dyDescent="0.3">
      <c r="A1705" s="20" t="s">
        <v>3599</v>
      </c>
      <c r="B1705" s="20">
        <v>1</v>
      </c>
    </row>
    <row r="1706" spans="1:2" ht="12" customHeight="1" x14ac:dyDescent="0.3">
      <c r="A1706" s="20" t="s">
        <v>3974</v>
      </c>
      <c r="B1706" s="20">
        <v>8</v>
      </c>
    </row>
    <row r="1707" spans="1:2" ht="12" customHeight="1" x14ac:dyDescent="0.3">
      <c r="A1707" s="20" t="s">
        <v>3975</v>
      </c>
      <c r="B1707" s="20">
        <v>12</v>
      </c>
    </row>
    <row r="1708" spans="1:2" ht="12" customHeight="1" x14ac:dyDescent="0.3">
      <c r="A1708" s="20" t="s">
        <v>2746</v>
      </c>
      <c r="B1708" s="20">
        <v>1</v>
      </c>
    </row>
    <row r="1709" spans="1:2" ht="12" customHeight="1" x14ac:dyDescent="0.3">
      <c r="A1709" s="20" t="s">
        <v>752</v>
      </c>
      <c r="B1709" s="20">
        <v>1</v>
      </c>
    </row>
    <row r="1710" spans="1:2" ht="12" customHeight="1" x14ac:dyDescent="0.3">
      <c r="A1710" s="20" t="s">
        <v>4402</v>
      </c>
      <c r="B1710" s="20">
        <v>9</v>
      </c>
    </row>
    <row r="1711" spans="1:2" ht="12" customHeight="1" x14ac:dyDescent="0.3">
      <c r="A1711" s="20" t="s">
        <v>2613</v>
      </c>
      <c r="B1711" s="20">
        <v>2</v>
      </c>
    </row>
    <row r="1712" spans="1:2" ht="12" customHeight="1" x14ac:dyDescent="0.3">
      <c r="A1712" s="20" t="s">
        <v>886</v>
      </c>
      <c r="B1712" s="20">
        <v>1</v>
      </c>
    </row>
    <row r="1713" spans="1:2" ht="12" customHeight="1" x14ac:dyDescent="0.3">
      <c r="A1713" s="20" t="s">
        <v>1402</v>
      </c>
      <c r="B1713" s="20">
        <v>1</v>
      </c>
    </row>
    <row r="1714" spans="1:2" ht="12" customHeight="1" x14ac:dyDescent="0.3">
      <c r="A1714" s="20" t="s">
        <v>753</v>
      </c>
      <c r="B1714" s="20">
        <v>1</v>
      </c>
    </row>
    <row r="1715" spans="1:2" ht="12" customHeight="1" x14ac:dyDescent="0.3">
      <c r="A1715" s="20" t="s">
        <v>6027</v>
      </c>
      <c r="B1715" s="20">
        <v>4</v>
      </c>
    </row>
    <row r="1716" spans="1:2" ht="12" customHeight="1" x14ac:dyDescent="0.3">
      <c r="A1716" s="20" t="s">
        <v>2894</v>
      </c>
      <c r="B1716" s="20">
        <v>12</v>
      </c>
    </row>
    <row r="1717" spans="1:2" ht="12" customHeight="1" x14ac:dyDescent="0.3">
      <c r="A1717" s="20" t="s">
        <v>6170</v>
      </c>
      <c r="B1717" s="20">
        <v>2</v>
      </c>
    </row>
    <row r="1718" spans="1:2" ht="12" customHeight="1" x14ac:dyDescent="0.3">
      <c r="A1718" s="20" t="s">
        <v>529</v>
      </c>
      <c r="B1718" s="20">
        <v>1</v>
      </c>
    </row>
    <row r="1719" spans="1:2" ht="12" customHeight="1" x14ac:dyDescent="0.3">
      <c r="A1719" s="20" t="s">
        <v>6028</v>
      </c>
      <c r="B1719" s="20">
        <v>2</v>
      </c>
    </row>
    <row r="1720" spans="1:2" ht="12" customHeight="1" x14ac:dyDescent="0.3">
      <c r="A1720" s="20" t="s">
        <v>4857</v>
      </c>
      <c r="B1720" s="20">
        <v>1</v>
      </c>
    </row>
    <row r="1721" spans="1:2" ht="12" customHeight="1" x14ac:dyDescent="0.3">
      <c r="A1721" s="20" t="s">
        <v>4222</v>
      </c>
      <c r="B1721" s="20">
        <v>5</v>
      </c>
    </row>
    <row r="1722" spans="1:2" ht="12" customHeight="1" x14ac:dyDescent="0.3">
      <c r="A1722" s="20" t="s">
        <v>4940</v>
      </c>
      <c r="B1722" s="20">
        <v>6</v>
      </c>
    </row>
    <row r="1723" spans="1:2" ht="12" customHeight="1" x14ac:dyDescent="0.3">
      <c r="A1723" s="20" t="s">
        <v>4335</v>
      </c>
      <c r="B1723" s="20">
        <v>4</v>
      </c>
    </row>
    <row r="1724" spans="1:2" ht="12" customHeight="1" x14ac:dyDescent="0.3">
      <c r="A1724" s="20" t="s">
        <v>754</v>
      </c>
      <c r="B1724" s="20">
        <v>3</v>
      </c>
    </row>
    <row r="1725" spans="1:2" ht="12" customHeight="1" x14ac:dyDescent="0.3">
      <c r="A1725" s="20" t="s">
        <v>3851</v>
      </c>
      <c r="B1725" s="20">
        <v>11</v>
      </c>
    </row>
    <row r="1726" spans="1:2" ht="12" customHeight="1" x14ac:dyDescent="0.3">
      <c r="A1726" s="20" t="s">
        <v>66</v>
      </c>
      <c r="B1726" s="20">
        <v>2</v>
      </c>
    </row>
    <row r="1727" spans="1:2" ht="12" customHeight="1" x14ac:dyDescent="0.3">
      <c r="A1727" s="20" t="s">
        <v>5091</v>
      </c>
      <c r="B1727" s="20">
        <v>1</v>
      </c>
    </row>
    <row r="1728" spans="1:2" ht="12" customHeight="1" x14ac:dyDescent="0.3">
      <c r="A1728" s="20" t="s">
        <v>4009</v>
      </c>
      <c r="B1728" s="20">
        <v>14</v>
      </c>
    </row>
    <row r="1729" spans="1:2" ht="12" customHeight="1" x14ac:dyDescent="0.3">
      <c r="A1729" s="20" t="s">
        <v>887</v>
      </c>
      <c r="B1729" s="20">
        <v>7</v>
      </c>
    </row>
    <row r="1730" spans="1:2" ht="12" customHeight="1" x14ac:dyDescent="0.3">
      <c r="A1730" s="20" t="s">
        <v>5724</v>
      </c>
      <c r="B1730" s="20">
        <v>2</v>
      </c>
    </row>
    <row r="1731" spans="1:2" ht="12" customHeight="1" x14ac:dyDescent="0.3">
      <c r="A1731" s="20" t="s">
        <v>5561</v>
      </c>
      <c r="B1731" s="20">
        <v>4</v>
      </c>
    </row>
    <row r="1732" spans="1:2" ht="12" customHeight="1" x14ac:dyDescent="0.3">
      <c r="A1732" s="20" t="s">
        <v>5562</v>
      </c>
      <c r="B1732" s="20">
        <v>1</v>
      </c>
    </row>
    <row r="1733" spans="1:2" ht="12" customHeight="1" x14ac:dyDescent="0.3">
      <c r="A1733" s="20" t="s">
        <v>4619</v>
      </c>
      <c r="B1733" s="20">
        <v>4</v>
      </c>
    </row>
    <row r="1734" spans="1:2" ht="12" customHeight="1" x14ac:dyDescent="0.3">
      <c r="A1734" s="20" t="s">
        <v>5725</v>
      </c>
      <c r="B1734" s="20">
        <v>2</v>
      </c>
    </row>
    <row r="1735" spans="1:2" ht="12" customHeight="1" x14ac:dyDescent="0.3">
      <c r="A1735" s="20" t="s">
        <v>4663</v>
      </c>
      <c r="B1735" s="20">
        <v>4</v>
      </c>
    </row>
    <row r="1736" spans="1:2" ht="12" customHeight="1" x14ac:dyDescent="0.3">
      <c r="A1736" s="20" t="s">
        <v>7746</v>
      </c>
      <c r="B1736" s="20">
        <v>6</v>
      </c>
    </row>
    <row r="1737" spans="1:2" ht="12" customHeight="1" x14ac:dyDescent="0.3">
      <c r="A1737" s="20" t="s">
        <v>4664</v>
      </c>
      <c r="B1737" s="20">
        <v>1</v>
      </c>
    </row>
    <row r="1738" spans="1:2" ht="12" customHeight="1" x14ac:dyDescent="0.3">
      <c r="A1738" s="20" t="s">
        <v>6432</v>
      </c>
      <c r="B1738" s="20">
        <v>2</v>
      </c>
    </row>
    <row r="1739" spans="1:2" ht="12" customHeight="1" x14ac:dyDescent="0.3">
      <c r="A1739" s="20" t="s">
        <v>7343</v>
      </c>
      <c r="B1739" s="20">
        <v>6</v>
      </c>
    </row>
    <row r="1740" spans="1:2" ht="12" customHeight="1" x14ac:dyDescent="0.3">
      <c r="A1740" s="20" t="s">
        <v>1270</v>
      </c>
      <c r="B1740" s="20">
        <v>1</v>
      </c>
    </row>
    <row r="1741" spans="1:2" ht="12" customHeight="1" x14ac:dyDescent="0.3">
      <c r="A1741" s="20" t="s">
        <v>6870</v>
      </c>
      <c r="B1741" s="20">
        <v>2</v>
      </c>
    </row>
    <row r="1742" spans="1:2" ht="12" customHeight="1" x14ac:dyDescent="0.3">
      <c r="A1742" s="20" t="s">
        <v>888</v>
      </c>
      <c r="B1742" s="20">
        <v>1</v>
      </c>
    </row>
    <row r="1743" spans="1:2" ht="12" customHeight="1" x14ac:dyDescent="0.3">
      <c r="A1743" s="20" t="s">
        <v>7159</v>
      </c>
      <c r="B1743" s="20">
        <v>12</v>
      </c>
    </row>
    <row r="1744" spans="1:2" ht="12" customHeight="1" x14ac:dyDescent="0.3">
      <c r="A1744" s="20" t="s">
        <v>1271</v>
      </c>
      <c r="B1744" s="20">
        <v>2</v>
      </c>
    </row>
    <row r="1745" spans="1:2" ht="12" customHeight="1" x14ac:dyDescent="0.3">
      <c r="A1745" s="20" t="s">
        <v>5192</v>
      </c>
      <c r="B1745" s="20">
        <v>1</v>
      </c>
    </row>
    <row r="1746" spans="1:2" ht="12" customHeight="1" x14ac:dyDescent="0.3">
      <c r="A1746" s="20" t="s">
        <v>3726</v>
      </c>
      <c r="B1746" s="20">
        <v>1</v>
      </c>
    </row>
    <row r="1747" spans="1:2" ht="12" customHeight="1" x14ac:dyDescent="0.3">
      <c r="A1747" s="20" t="s">
        <v>5193</v>
      </c>
      <c r="B1747" s="20">
        <v>2</v>
      </c>
    </row>
    <row r="1748" spans="1:2" ht="12" customHeight="1" x14ac:dyDescent="0.3">
      <c r="A1748" s="20" t="s">
        <v>5726</v>
      </c>
      <c r="B1748" s="20">
        <v>3</v>
      </c>
    </row>
    <row r="1749" spans="1:2" ht="12" customHeight="1" x14ac:dyDescent="0.3">
      <c r="A1749" s="20" t="s">
        <v>2372</v>
      </c>
      <c r="B1749" s="20">
        <v>5</v>
      </c>
    </row>
    <row r="1750" spans="1:2" ht="12" customHeight="1" x14ac:dyDescent="0.3">
      <c r="A1750" s="20" t="s">
        <v>5564</v>
      </c>
      <c r="B1750" s="20">
        <v>1</v>
      </c>
    </row>
    <row r="1751" spans="1:2" ht="12" customHeight="1" x14ac:dyDescent="0.3">
      <c r="A1751" s="20" t="s">
        <v>5727</v>
      </c>
      <c r="B1751" s="20">
        <v>3</v>
      </c>
    </row>
    <row r="1752" spans="1:2" ht="12" customHeight="1" x14ac:dyDescent="0.3">
      <c r="A1752" s="20" t="s">
        <v>5901</v>
      </c>
      <c r="B1752" s="20">
        <v>2</v>
      </c>
    </row>
    <row r="1753" spans="1:2" ht="12" customHeight="1" x14ac:dyDescent="0.3">
      <c r="A1753" s="20" t="s">
        <v>6946</v>
      </c>
      <c r="B1753" s="20">
        <v>30</v>
      </c>
    </row>
    <row r="1754" spans="1:2" ht="12" customHeight="1" x14ac:dyDescent="0.3">
      <c r="A1754" s="20" t="s">
        <v>4010</v>
      </c>
      <c r="B1754" s="20">
        <v>10</v>
      </c>
    </row>
    <row r="1755" spans="1:2" ht="12" customHeight="1" x14ac:dyDescent="0.3">
      <c r="A1755" s="20" t="s">
        <v>3884</v>
      </c>
      <c r="B1755" s="20">
        <v>5</v>
      </c>
    </row>
    <row r="1756" spans="1:2" ht="12" customHeight="1" x14ac:dyDescent="0.3">
      <c r="A1756" s="20" t="s">
        <v>2373</v>
      </c>
      <c r="B1756" s="20">
        <v>1</v>
      </c>
    </row>
    <row r="1757" spans="1:2" ht="12" customHeight="1" x14ac:dyDescent="0.3">
      <c r="A1757" s="20" t="s">
        <v>4068</v>
      </c>
      <c r="B1757" s="20">
        <v>16</v>
      </c>
    </row>
    <row r="1758" spans="1:2" ht="12" customHeight="1" x14ac:dyDescent="0.3">
      <c r="A1758" s="20" t="s">
        <v>2004</v>
      </c>
      <c r="B1758" s="20">
        <v>8</v>
      </c>
    </row>
    <row r="1759" spans="1:2" ht="12" customHeight="1" x14ac:dyDescent="0.3">
      <c r="A1759" s="20" t="s">
        <v>7596</v>
      </c>
      <c r="B1759" s="20">
        <v>2</v>
      </c>
    </row>
    <row r="1760" spans="1:2" ht="12" customHeight="1" x14ac:dyDescent="0.3">
      <c r="A1760" s="20" t="s">
        <v>4371</v>
      </c>
      <c r="B1760" s="20">
        <v>2</v>
      </c>
    </row>
    <row r="1761" spans="1:2" ht="12" customHeight="1" x14ac:dyDescent="0.3">
      <c r="A1761" s="20" t="s">
        <v>4372</v>
      </c>
      <c r="B1761" s="20">
        <v>13</v>
      </c>
    </row>
    <row r="1762" spans="1:2" ht="12" customHeight="1" x14ac:dyDescent="0.3">
      <c r="A1762" s="20" t="s">
        <v>5326</v>
      </c>
      <c r="B1762" s="20">
        <v>1</v>
      </c>
    </row>
    <row r="1763" spans="1:2" ht="12" customHeight="1" x14ac:dyDescent="0.3">
      <c r="A1763" s="20" t="s">
        <v>3787</v>
      </c>
      <c r="B1763" s="20">
        <v>2</v>
      </c>
    </row>
    <row r="1764" spans="1:2" ht="12" customHeight="1" x14ac:dyDescent="0.3">
      <c r="A1764" s="20" t="s">
        <v>6567</v>
      </c>
      <c r="B1764" s="20">
        <v>4</v>
      </c>
    </row>
    <row r="1765" spans="1:2" ht="12" customHeight="1" x14ac:dyDescent="0.3">
      <c r="A1765" s="20" t="s">
        <v>2614</v>
      </c>
      <c r="B1765" s="20">
        <v>4</v>
      </c>
    </row>
    <row r="1766" spans="1:2" ht="12" customHeight="1" x14ac:dyDescent="0.3">
      <c r="A1766" s="20" t="s">
        <v>4069</v>
      </c>
      <c r="B1766" s="20">
        <v>8</v>
      </c>
    </row>
    <row r="1767" spans="1:2" ht="12" customHeight="1" x14ac:dyDescent="0.3">
      <c r="A1767" s="20" t="s">
        <v>6031</v>
      </c>
      <c r="B1767" s="20">
        <v>2</v>
      </c>
    </row>
    <row r="1768" spans="1:2" ht="12" customHeight="1" x14ac:dyDescent="0.3">
      <c r="A1768" s="20" t="s">
        <v>4475</v>
      </c>
      <c r="B1768" s="20">
        <v>16</v>
      </c>
    </row>
    <row r="1769" spans="1:2" ht="12" customHeight="1" x14ac:dyDescent="0.3">
      <c r="A1769" s="20" t="s">
        <v>4437</v>
      </c>
      <c r="B1769" s="20">
        <v>10</v>
      </c>
    </row>
    <row r="1770" spans="1:2" ht="12" customHeight="1" x14ac:dyDescent="0.3">
      <c r="A1770" s="20" t="s">
        <v>2470</v>
      </c>
      <c r="B1770" s="20">
        <v>18</v>
      </c>
    </row>
    <row r="1771" spans="1:2" ht="12" customHeight="1" x14ac:dyDescent="0.3">
      <c r="A1771" s="20" t="s">
        <v>4223</v>
      </c>
      <c r="B1771" s="20">
        <v>3</v>
      </c>
    </row>
    <row r="1772" spans="1:2" ht="12" customHeight="1" x14ac:dyDescent="0.3">
      <c r="A1772" s="20" t="s">
        <v>7246</v>
      </c>
      <c r="B1772" s="20">
        <v>9</v>
      </c>
    </row>
    <row r="1773" spans="1:2" ht="12" customHeight="1" x14ac:dyDescent="0.3">
      <c r="A1773" s="20" t="s">
        <v>4403</v>
      </c>
      <c r="B1773" s="20">
        <v>4</v>
      </c>
    </row>
    <row r="1774" spans="1:2" ht="12" customHeight="1" x14ac:dyDescent="0.3">
      <c r="A1774" s="20" t="s">
        <v>530</v>
      </c>
      <c r="B1774" s="20">
        <v>1</v>
      </c>
    </row>
    <row r="1775" spans="1:2" ht="12" customHeight="1" x14ac:dyDescent="0.3">
      <c r="A1775" s="20" t="s">
        <v>4801</v>
      </c>
      <c r="B1775" s="20">
        <v>2</v>
      </c>
    </row>
    <row r="1776" spans="1:2" ht="12" customHeight="1" x14ac:dyDescent="0.3">
      <c r="A1776" s="20" t="s">
        <v>5383</v>
      </c>
      <c r="B1776" s="20">
        <v>3</v>
      </c>
    </row>
    <row r="1777" spans="1:2" ht="12" customHeight="1" x14ac:dyDescent="0.3">
      <c r="A1777" s="20" t="s">
        <v>5283</v>
      </c>
      <c r="B1777" s="20">
        <v>4</v>
      </c>
    </row>
    <row r="1778" spans="1:2" ht="12" customHeight="1" x14ac:dyDescent="0.3">
      <c r="A1778" s="20" t="s">
        <v>1272</v>
      </c>
      <c r="B1778" s="20">
        <v>7</v>
      </c>
    </row>
    <row r="1779" spans="1:2" ht="12" customHeight="1" x14ac:dyDescent="0.3">
      <c r="A1779" s="20" t="s">
        <v>531</v>
      </c>
      <c r="B1779" s="20">
        <v>1</v>
      </c>
    </row>
    <row r="1780" spans="1:2" ht="12" customHeight="1" x14ac:dyDescent="0.3">
      <c r="A1780" s="20" t="s">
        <v>67</v>
      </c>
      <c r="B1780" s="20">
        <v>6</v>
      </c>
    </row>
    <row r="1781" spans="1:2" ht="12" customHeight="1" x14ac:dyDescent="0.3">
      <c r="A1781" s="20" t="s">
        <v>4718</v>
      </c>
      <c r="B1781" s="20">
        <v>3</v>
      </c>
    </row>
    <row r="1782" spans="1:2" ht="12" customHeight="1" x14ac:dyDescent="0.3">
      <c r="A1782" s="20" t="s">
        <v>5284</v>
      </c>
      <c r="B1782" s="20">
        <v>2</v>
      </c>
    </row>
    <row r="1783" spans="1:2" ht="12" customHeight="1" x14ac:dyDescent="0.3">
      <c r="A1783" s="20" t="s">
        <v>532</v>
      </c>
      <c r="B1783" s="20">
        <v>1</v>
      </c>
    </row>
    <row r="1784" spans="1:2" ht="12" customHeight="1" x14ac:dyDescent="0.3">
      <c r="A1784" s="20" t="s">
        <v>1524</v>
      </c>
      <c r="B1784" s="20">
        <v>2</v>
      </c>
    </row>
    <row r="1785" spans="1:2" ht="12" customHeight="1" x14ac:dyDescent="0.3">
      <c r="A1785" s="20" t="s">
        <v>1779</v>
      </c>
      <c r="B1785" s="20">
        <v>3</v>
      </c>
    </row>
    <row r="1786" spans="1:2" ht="12" customHeight="1" x14ac:dyDescent="0.3">
      <c r="A1786" s="20" t="s">
        <v>3445</v>
      </c>
      <c r="B1786" s="20">
        <v>4</v>
      </c>
    </row>
    <row r="1787" spans="1:2" ht="12" customHeight="1" x14ac:dyDescent="0.3">
      <c r="A1787" s="20" t="s">
        <v>2615</v>
      </c>
      <c r="B1787" s="20">
        <v>2</v>
      </c>
    </row>
    <row r="1788" spans="1:2" ht="12" customHeight="1" x14ac:dyDescent="0.3">
      <c r="A1788" s="20" t="s">
        <v>2005</v>
      </c>
      <c r="B1788" s="20">
        <v>2</v>
      </c>
    </row>
    <row r="1789" spans="1:2" ht="12" customHeight="1" x14ac:dyDescent="0.3">
      <c r="A1789" s="20" t="s">
        <v>4719</v>
      </c>
      <c r="B1789" s="20">
        <v>3</v>
      </c>
    </row>
    <row r="1790" spans="1:2" ht="12" customHeight="1" x14ac:dyDescent="0.3">
      <c r="A1790" s="20" t="s">
        <v>2006</v>
      </c>
      <c r="B1790" s="20">
        <v>5</v>
      </c>
    </row>
    <row r="1791" spans="1:2" ht="12" customHeight="1" x14ac:dyDescent="0.3">
      <c r="A1791" s="20" t="s">
        <v>6320</v>
      </c>
      <c r="B1791" s="20">
        <v>3</v>
      </c>
    </row>
    <row r="1792" spans="1:2" ht="12" customHeight="1" x14ac:dyDescent="0.3">
      <c r="A1792" s="20" t="s">
        <v>6321</v>
      </c>
      <c r="B1792" s="20">
        <v>5</v>
      </c>
    </row>
    <row r="1793" spans="1:2" ht="12" customHeight="1" x14ac:dyDescent="0.3">
      <c r="A1793" s="20" t="s">
        <v>6322</v>
      </c>
      <c r="B1793" s="20">
        <v>6</v>
      </c>
    </row>
    <row r="1794" spans="1:2" ht="12" customHeight="1" x14ac:dyDescent="0.3">
      <c r="A1794" s="20" t="s">
        <v>1780</v>
      </c>
      <c r="B1794" s="20">
        <v>5</v>
      </c>
    </row>
    <row r="1795" spans="1:2" ht="12" customHeight="1" x14ac:dyDescent="0.3">
      <c r="A1795" s="20" t="s">
        <v>5093</v>
      </c>
      <c r="B1795" s="20">
        <v>5</v>
      </c>
    </row>
    <row r="1796" spans="1:2" ht="12" customHeight="1" x14ac:dyDescent="0.3">
      <c r="A1796" s="20" t="s">
        <v>4145</v>
      </c>
      <c r="B1796" s="20">
        <v>5</v>
      </c>
    </row>
    <row r="1797" spans="1:2" ht="12" customHeight="1" x14ac:dyDescent="0.3">
      <c r="A1797" s="20" t="s">
        <v>5092</v>
      </c>
      <c r="B1797" s="20">
        <v>4</v>
      </c>
    </row>
    <row r="1798" spans="1:2" ht="12" customHeight="1" x14ac:dyDescent="0.3">
      <c r="A1798" s="20" t="s">
        <v>7160</v>
      </c>
      <c r="B1798" s="20">
        <v>6</v>
      </c>
    </row>
    <row r="1799" spans="1:2" ht="12" customHeight="1" x14ac:dyDescent="0.3">
      <c r="A1799" s="20" t="s">
        <v>6568</v>
      </c>
      <c r="B1799" s="20">
        <v>10</v>
      </c>
    </row>
    <row r="1800" spans="1:2" ht="12" customHeight="1" x14ac:dyDescent="0.3">
      <c r="A1800" s="20" t="s">
        <v>1273</v>
      </c>
      <c r="B1800" s="20">
        <v>4</v>
      </c>
    </row>
    <row r="1801" spans="1:2" ht="12" customHeight="1" x14ac:dyDescent="0.3">
      <c r="A1801" s="20" t="s">
        <v>6989</v>
      </c>
      <c r="B1801" s="20">
        <v>4</v>
      </c>
    </row>
    <row r="1802" spans="1:2" ht="12" customHeight="1" x14ac:dyDescent="0.3">
      <c r="A1802" s="20" t="s">
        <v>6433</v>
      </c>
      <c r="B1802" s="20">
        <v>2</v>
      </c>
    </row>
    <row r="1803" spans="1:2" ht="12" customHeight="1" x14ac:dyDescent="0.3">
      <c r="A1803" s="20" t="s">
        <v>5483</v>
      </c>
      <c r="B1803" s="20">
        <v>2</v>
      </c>
    </row>
    <row r="1804" spans="1:2" ht="12" customHeight="1" x14ac:dyDescent="0.3">
      <c r="A1804" s="20" t="s">
        <v>7061</v>
      </c>
      <c r="B1804" s="20">
        <v>5</v>
      </c>
    </row>
    <row r="1805" spans="1:2" ht="12" customHeight="1" x14ac:dyDescent="0.3">
      <c r="A1805" s="20" t="s">
        <v>6569</v>
      </c>
      <c r="B1805" s="20">
        <v>2</v>
      </c>
    </row>
    <row r="1806" spans="1:2" ht="12" customHeight="1" x14ac:dyDescent="0.3">
      <c r="A1806" s="20" t="s">
        <v>6570</v>
      </c>
      <c r="B1806" s="20">
        <v>22</v>
      </c>
    </row>
    <row r="1807" spans="1:2" ht="12" customHeight="1" x14ac:dyDescent="0.3">
      <c r="A1807" s="20" t="s">
        <v>7247</v>
      </c>
      <c r="B1807" s="20">
        <v>336</v>
      </c>
    </row>
    <row r="1808" spans="1:2" ht="12" customHeight="1" x14ac:dyDescent="0.3">
      <c r="A1808" s="20" t="s">
        <v>6701</v>
      </c>
      <c r="B1808" s="20">
        <v>92</v>
      </c>
    </row>
    <row r="1809" spans="1:2" ht="12" customHeight="1" x14ac:dyDescent="0.3">
      <c r="A1809" s="20" t="s">
        <v>7218</v>
      </c>
      <c r="B1809" s="20">
        <v>5</v>
      </c>
    </row>
    <row r="1810" spans="1:2" ht="12" customHeight="1" x14ac:dyDescent="0.3">
      <c r="A1810" s="20" t="s">
        <v>5327</v>
      </c>
      <c r="B1810" s="20">
        <v>2</v>
      </c>
    </row>
    <row r="1811" spans="1:2" ht="12" customHeight="1" x14ac:dyDescent="0.3">
      <c r="A1811" s="20" t="s">
        <v>4173</v>
      </c>
      <c r="B1811" s="20">
        <v>15</v>
      </c>
    </row>
    <row r="1812" spans="1:2" ht="12" customHeight="1" x14ac:dyDescent="0.3">
      <c r="A1812" s="20" t="s">
        <v>7161</v>
      </c>
      <c r="B1812" s="20">
        <v>7</v>
      </c>
    </row>
    <row r="1813" spans="1:2" ht="12" customHeight="1" x14ac:dyDescent="0.3">
      <c r="A1813" s="20" t="s">
        <v>6793</v>
      </c>
      <c r="B1813" s="20">
        <v>12</v>
      </c>
    </row>
    <row r="1814" spans="1:2" ht="12" customHeight="1" x14ac:dyDescent="0.3">
      <c r="A1814" s="20" t="s">
        <v>5728</v>
      </c>
      <c r="B1814" s="20">
        <v>2</v>
      </c>
    </row>
    <row r="1815" spans="1:2" ht="12" customHeight="1" x14ac:dyDescent="0.3">
      <c r="A1815" s="20" t="s">
        <v>6032</v>
      </c>
      <c r="B1815" s="20">
        <v>55</v>
      </c>
    </row>
    <row r="1816" spans="1:2" ht="12" customHeight="1" x14ac:dyDescent="0.3">
      <c r="A1816" s="20" t="s">
        <v>2203</v>
      </c>
      <c r="B1816" s="20">
        <v>7</v>
      </c>
    </row>
    <row r="1817" spans="1:2" ht="12" customHeight="1" x14ac:dyDescent="0.3">
      <c r="A1817" s="20" t="s">
        <v>7747</v>
      </c>
      <c r="B1817" s="20">
        <v>4</v>
      </c>
    </row>
    <row r="1818" spans="1:2" ht="12" customHeight="1" x14ac:dyDescent="0.3">
      <c r="A1818" s="20" t="s">
        <v>416</v>
      </c>
      <c r="B1818" s="20">
        <v>1</v>
      </c>
    </row>
    <row r="1819" spans="1:2" ht="12" customHeight="1" x14ac:dyDescent="0.3">
      <c r="A1819" s="20" t="s">
        <v>417</v>
      </c>
      <c r="B1819" s="20">
        <v>1</v>
      </c>
    </row>
    <row r="1820" spans="1:2" ht="12" customHeight="1" x14ac:dyDescent="0.3">
      <c r="A1820" s="20" t="s">
        <v>68</v>
      </c>
      <c r="B1820" s="20">
        <v>2</v>
      </c>
    </row>
    <row r="1821" spans="1:2" ht="12" customHeight="1" x14ac:dyDescent="0.3">
      <c r="A1821" s="20" t="s">
        <v>2895</v>
      </c>
      <c r="B1821" s="20">
        <v>6</v>
      </c>
    </row>
    <row r="1822" spans="1:2" ht="12" customHeight="1" x14ac:dyDescent="0.3">
      <c r="A1822" s="20" t="s">
        <v>2747</v>
      </c>
      <c r="B1822" s="20">
        <v>3</v>
      </c>
    </row>
    <row r="1823" spans="1:2" ht="12" customHeight="1" x14ac:dyDescent="0.3">
      <c r="A1823" s="20" t="s">
        <v>533</v>
      </c>
      <c r="B1823" s="20">
        <v>1</v>
      </c>
    </row>
    <row r="1824" spans="1:2" ht="12" customHeight="1" x14ac:dyDescent="0.3">
      <c r="A1824" s="20" t="s">
        <v>534</v>
      </c>
      <c r="B1824" s="20">
        <v>5</v>
      </c>
    </row>
    <row r="1825" spans="1:2" ht="12" customHeight="1" x14ac:dyDescent="0.3">
      <c r="A1825" s="20" t="s">
        <v>6323</v>
      </c>
      <c r="B1825" s="20">
        <v>10</v>
      </c>
    </row>
    <row r="1826" spans="1:2" ht="12" customHeight="1" x14ac:dyDescent="0.3">
      <c r="A1826" s="20" t="s">
        <v>3275</v>
      </c>
      <c r="B1826" s="20">
        <v>13</v>
      </c>
    </row>
    <row r="1827" spans="1:2" ht="12" customHeight="1" x14ac:dyDescent="0.3">
      <c r="A1827" s="20" t="s">
        <v>418</v>
      </c>
      <c r="B1827" s="20">
        <v>1</v>
      </c>
    </row>
    <row r="1828" spans="1:2" ht="12" customHeight="1" x14ac:dyDescent="0.3">
      <c r="A1828" s="20" t="s">
        <v>2748</v>
      </c>
      <c r="B1828" s="20">
        <v>1</v>
      </c>
    </row>
    <row r="1829" spans="1:2" ht="12" customHeight="1" x14ac:dyDescent="0.3">
      <c r="A1829" s="20" t="s">
        <v>1403</v>
      </c>
      <c r="B1829" s="20">
        <v>1</v>
      </c>
    </row>
    <row r="1830" spans="1:2" ht="12" customHeight="1" x14ac:dyDescent="0.3">
      <c r="A1830" s="20" t="s">
        <v>1274</v>
      </c>
      <c r="B1830" s="20">
        <v>4</v>
      </c>
    </row>
    <row r="1831" spans="1:2" ht="12" customHeight="1" x14ac:dyDescent="0.3">
      <c r="A1831" s="20" t="s">
        <v>3238</v>
      </c>
      <c r="B1831" s="20">
        <v>16</v>
      </c>
    </row>
    <row r="1832" spans="1:2" ht="12" customHeight="1" x14ac:dyDescent="0.3">
      <c r="A1832" s="20" t="s">
        <v>3153</v>
      </c>
      <c r="B1832" s="20">
        <v>3</v>
      </c>
    </row>
    <row r="1833" spans="1:2" ht="12" customHeight="1" x14ac:dyDescent="0.3">
      <c r="A1833" s="20" t="s">
        <v>3600</v>
      </c>
      <c r="B1833" s="20">
        <v>2</v>
      </c>
    </row>
    <row r="1834" spans="1:2" ht="12" customHeight="1" x14ac:dyDescent="0.3">
      <c r="A1834" s="20" t="s">
        <v>889</v>
      </c>
      <c r="B1834" s="20">
        <v>1</v>
      </c>
    </row>
    <row r="1835" spans="1:2" ht="12" customHeight="1" x14ac:dyDescent="0.3">
      <c r="A1835" s="20" t="s">
        <v>3446</v>
      </c>
      <c r="B1835" s="20">
        <v>1</v>
      </c>
    </row>
    <row r="1836" spans="1:2" ht="12" customHeight="1" x14ac:dyDescent="0.3">
      <c r="A1836" s="20" t="s">
        <v>4942</v>
      </c>
      <c r="B1836" s="20">
        <v>9</v>
      </c>
    </row>
    <row r="1837" spans="1:2" ht="12" customHeight="1" x14ac:dyDescent="0.3">
      <c r="A1837" s="20" t="s">
        <v>2749</v>
      </c>
      <c r="B1837" s="20">
        <v>1</v>
      </c>
    </row>
    <row r="1838" spans="1:2" ht="12" customHeight="1" x14ac:dyDescent="0.3">
      <c r="A1838" s="20" t="s">
        <v>2750</v>
      </c>
      <c r="B1838" s="20">
        <v>2</v>
      </c>
    </row>
    <row r="1839" spans="1:2" ht="12" customHeight="1" x14ac:dyDescent="0.3">
      <c r="A1839" s="20" t="s">
        <v>2616</v>
      </c>
      <c r="B1839" s="20">
        <v>3</v>
      </c>
    </row>
    <row r="1840" spans="1:2" ht="12" customHeight="1" x14ac:dyDescent="0.3">
      <c r="A1840" s="20" t="s">
        <v>2678</v>
      </c>
      <c r="B1840" s="20">
        <v>6</v>
      </c>
    </row>
    <row r="1841" spans="1:2" ht="12" customHeight="1" x14ac:dyDescent="0.3">
      <c r="A1841" s="20" t="s">
        <v>1781</v>
      </c>
      <c r="B1841" s="20">
        <v>2</v>
      </c>
    </row>
    <row r="1842" spans="1:2" ht="12" customHeight="1" x14ac:dyDescent="0.3">
      <c r="A1842" s="20" t="s">
        <v>4011</v>
      </c>
      <c r="B1842" s="20">
        <v>7</v>
      </c>
    </row>
    <row r="1843" spans="1:2" ht="12" customHeight="1" x14ac:dyDescent="0.3">
      <c r="A1843" s="20" t="s">
        <v>2751</v>
      </c>
      <c r="B1843" s="20">
        <v>1</v>
      </c>
    </row>
    <row r="1844" spans="1:2" ht="12" customHeight="1" x14ac:dyDescent="0.3">
      <c r="A1844" s="20" t="s">
        <v>69</v>
      </c>
      <c r="B1844" s="20">
        <v>5</v>
      </c>
    </row>
    <row r="1845" spans="1:2" ht="12" customHeight="1" x14ac:dyDescent="0.3">
      <c r="A1845" s="20" t="s">
        <v>3976</v>
      </c>
      <c r="B1845" s="20">
        <v>9</v>
      </c>
    </row>
    <row r="1846" spans="1:2" ht="12" customHeight="1" x14ac:dyDescent="0.3">
      <c r="A1846" s="20" t="s">
        <v>2471</v>
      </c>
      <c r="B1846" s="20">
        <v>3</v>
      </c>
    </row>
    <row r="1847" spans="1:2" ht="12" customHeight="1" x14ac:dyDescent="0.3">
      <c r="A1847" s="20" t="s">
        <v>4373</v>
      </c>
      <c r="B1847" s="20">
        <v>8</v>
      </c>
    </row>
    <row r="1848" spans="1:2" ht="12" customHeight="1" x14ac:dyDescent="0.3">
      <c r="A1848" s="20" t="s">
        <v>1275</v>
      </c>
      <c r="B1848" s="20">
        <v>1</v>
      </c>
    </row>
    <row r="1849" spans="1:2" ht="12" customHeight="1" x14ac:dyDescent="0.3">
      <c r="A1849" s="20" t="s">
        <v>2007</v>
      </c>
      <c r="B1849" s="20">
        <v>10</v>
      </c>
    </row>
    <row r="1850" spans="1:2" ht="12" customHeight="1" x14ac:dyDescent="0.3">
      <c r="A1850" s="20" t="s">
        <v>2896</v>
      </c>
      <c r="B1850" s="20">
        <v>2</v>
      </c>
    </row>
    <row r="1851" spans="1:2" ht="12" customHeight="1" x14ac:dyDescent="0.3">
      <c r="A1851" s="20" t="s">
        <v>1782</v>
      </c>
      <c r="B1851" s="20">
        <v>1</v>
      </c>
    </row>
    <row r="1852" spans="1:2" ht="12" customHeight="1" x14ac:dyDescent="0.3">
      <c r="A1852" s="20" t="s">
        <v>5094</v>
      </c>
      <c r="B1852" s="20">
        <v>20</v>
      </c>
    </row>
    <row r="1853" spans="1:2" ht="12" customHeight="1" x14ac:dyDescent="0.3">
      <c r="A1853" s="20" t="s">
        <v>2204</v>
      </c>
      <c r="B1853" s="20">
        <v>1</v>
      </c>
    </row>
    <row r="1854" spans="1:2" ht="12" customHeight="1" x14ac:dyDescent="0.3">
      <c r="A1854" s="20" t="s">
        <v>4313</v>
      </c>
      <c r="B1854" s="20">
        <v>30</v>
      </c>
    </row>
    <row r="1855" spans="1:2" ht="12" customHeight="1" x14ac:dyDescent="0.3">
      <c r="A1855" s="20" t="s">
        <v>2008</v>
      </c>
      <c r="B1855" s="20">
        <v>2</v>
      </c>
    </row>
    <row r="1856" spans="1:2" ht="12" customHeight="1" x14ac:dyDescent="0.3">
      <c r="A1856" s="20" t="s">
        <v>1525</v>
      </c>
      <c r="B1856" s="20">
        <v>1</v>
      </c>
    </row>
    <row r="1857" spans="1:2" ht="12" customHeight="1" x14ac:dyDescent="0.3">
      <c r="A1857" s="20" t="s">
        <v>7748</v>
      </c>
      <c r="B1857" s="20">
        <v>1</v>
      </c>
    </row>
    <row r="1858" spans="1:2" ht="12" customHeight="1" x14ac:dyDescent="0.3">
      <c r="A1858" s="20" t="s">
        <v>7749</v>
      </c>
      <c r="B1858" s="20">
        <v>18</v>
      </c>
    </row>
    <row r="1859" spans="1:2" ht="12" customHeight="1" x14ac:dyDescent="0.3">
      <c r="A1859" s="20" t="s">
        <v>3239</v>
      </c>
      <c r="B1859" s="20">
        <v>5</v>
      </c>
    </row>
    <row r="1860" spans="1:2" ht="12" customHeight="1" x14ac:dyDescent="0.3">
      <c r="A1860" s="20" t="s">
        <v>6287</v>
      </c>
      <c r="B1860" s="20">
        <v>22</v>
      </c>
    </row>
    <row r="1861" spans="1:2" ht="12" customHeight="1" x14ac:dyDescent="0.3">
      <c r="A1861" s="20" t="s">
        <v>5194</v>
      </c>
      <c r="B1861" s="20">
        <v>11</v>
      </c>
    </row>
    <row r="1862" spans="1:2" ht="12" customHeight="1" x14ac:dyDescent="0.3">
      <c r="A1862" s="20" t="s">
        <v>5384</v>
      </c>
      <c r="B1862" s="20">
        <v>1</v>
      </c>
    </row>
    <row r="1863" spans="1:2" ht="12" customHeight="1" x14ac:dyDescent="0.3">
      <c r="A1863" s="20" t="s">
        <v>6171</v>
      </c>
      <c r="B1863" s="20">
        <v>2</v>
      </c>
    </row>
    <row r="1864" spans="1:2" ht="12" customHeight="1" x14ac:dyDescent="0.3">
      <c r="A1864" s="20" t="s">
        <v>6571</v>
      </c>
      <c r="B1864" s="20">
        <v>3</v>
      </c>
    </row>
    <row r="1865" spans="1:2" ht="12" customHeight="1" x14ac:dyDescent="0.3">
      <c r="A1865" s="20" t="s">
        <v>2374</v>
      </c>
      <c r="B1865" s="20">
        <v>1</v>
      </c>
    </row>
    <row r="1866" spans="1:2" ht="12" customHeight="1" x14ac:dyDescent="0.3">
      <c r="A1866" s="20" t="s">
        <v>890</v>
      </c>
      <c r="B1866" s="20">
        <v>1</v>
      </c>
    </row>
    <row r="1867" spans="1:2" ht="12" customHeight="1" x14ac:dyDescent="0.3">
      <c r="A1867" s="20" t="s">
        <v>6228</v>
      </c>
      <c r="B1867" s="20">
        <v>6</v>
      </c>
    </row>
    <row r="1868" spans="1:2" ht="12" customHeight="1" x14ac:dyDescent="0.3">
      <c r="A1868" s="20" t="s">
        <v>6572</v>
      </c>
      <c r="B1868" s="20">
        <v>1</v>
      </c>
    </row>
    <row r="1869" spans="1:2" ht="12" customHeight="1" x14ac:dyDescent="0.3">
      <c r="A1869" s="20" t="s">
        <v>756</v>
      </c>
      <c r="B1869" s="20">
        <v>1</v>
      </c>
    </row>
    <row r="1870" spans="1:2" ht="12" customHeight="1" x14ac:dyDescent="0.3">
      <c r="A1870" s="20" t="s">
        <v>2009</v>
      </c>
      <c r="B1870" s="20">
        <v>5</v>
      </c>
    </row>
    <row r="1871" spans="1:2" ht="12" customHeight="1" x14ac:dyDescent="0.3">
      <c r="A1871" s="20" t="s">
        <v>6033</v>
      </c>
      <c r="B1871" s="20">
        <v>2</v>
      </c>
    </row>
    <row r="1872" spans="1:2" ht="12" customHeight="1" x14ac:dyDescent="0.3">
      <c r="A1872" s="20" t="s">
        <v>535</v>
      </c>
      <c r="B1872" s="20">
        <v>1</v>
      </c>
    </row>
    <row r="1873" spans="1:2" ht="12" customHeight="1" x14ac:dyDescent="0.3">
      <c r="A1873" s="20" t="s">
        <v>6172</v>
      </c>
      <c r="B1873" s="20">
        <v>1</v>
      </c>
    </row>
    <row r="1874" spans="1:2" ht="12" customHeight="1" x14ac:dyDescent="0.3">
      <c r="A1874" s="20" t="s">
        <v>757</v>
      </c>
      <c r="B1874" s="20">
        <v>1</v>
      </c>
    </row>
    <row r="1875" spans="1:2" ht="12" customHeight="1" x14ac:dyDescent="0.3">
      <c r="A1875" s="20" t="s">
        <v>3727</v>
      </c>
      <c r="B1875" s="20">
        <v>5</v>
      </c>
    </row>
    <row r="1876" spans="1:2" ht="12" customHeight="1" x14ac:dyDescent="0.3">
      <c r="A1876" s="20" t="s">
        <v>4802</v>
      </c>
      <c r="B1876" s="20">
        <v>1</v>
      </c>
    </row>
    <row r="1877" spans="1:2" ht="12" customHeight="1" x14ac:dyDescent="0.3">
      <c r="A1877" s="20" t="s">
        <v>4803</v>
      </c>
      <c r="B1877" s="20">
        <v>2</v>
      </c>
    </row>
    <row r="1878" spans="1:2" ht="12" customHeight="1" x14ac:dyDescent="0.3">
      <c r="A1878" s="20" t="s">
        <v>5285</v>
      </c>
      <c r="B1878" s="20">
        <v>3</v>
      </c>
    </row>
    <row r="1879" spans="1:2" ht="12" customHeight="1" x14ac:dyDescent="0.3">
      <c r="A1879" s="20" t="s">
        <v>6288</v>
      </c>
      <c r="B1879" s="20">
        <v>7</v>
      </c>
    </row>
    <row r="1880" spans="1:2" ht="12" customHeight="1" x14ac:dyDescent="0.3">
      <c r="A1880" s="20" t="s">
        <v>391</v>
      </c>
      <c r="B1880" s="20">
        <v>1</v>
      </c>
    </row>
    <row r="1881" spans="1:2" ht="12" customHeight="1" x14ac:dyDescent="0.3">
      <c r="A1881" s="20" t="s">
        <v>5705</v>
      </c>
      <c r="B1881" s="20">
        <v>7</v>
      </c>
    </row>
    <row r="1882" spans="1:2" ht="12" customHeight="1" x14ac:dyDescent="0.3">
      <c r="A1882" s="20" t="s">
        <v>2864</v>
      </c>
      <c r="B1882" s="20">
        <v>3</v>
      </c>
    </row>
    <row r="1883" spans="1:2" ht="12" customHeight="1" x14ac:dyDescent="0.3">
      <c r="A1883" s="20" t="s">
        <v>6702</v>
      </c>
      <c r="B1883" s="20">
        <v>1</v>
      </c>
    </row>
    <row r="1884" spans="1:2" ht="12" customHeight="1" x14ac:dyDescent="0.3">
      <c r="A1884" s="20" t="s">
        <v>1783</v>
      </c>
      <c r="B1884" s="20">
        <v>2</v>
      </c>
    </row>
    <row r="1885" spans="1:2" ht="12" customHeight="1" x14ac:dyDescent="0.3">
      <c r="A1885" s="20" t="s">
        <v>1784</v>
      </c>
      <c r="B1885" s="20">
        <v>3</v>
      </c>
    </row>
    <row r="1886" spans="1:2" ht="12" customHeight="1" x14ac:dyDescent="0.3">
      <c r="A1886" s="20" t="s">
        <v>3089</v>
      </c>
      <c r="B1886" s="20">
        <v>2</v>
      </c>
    </row>
    <row r="1887" spans="1:2" ht="12" customHeight="1" x14ac:dyDescent="0.3">
      <c r="A1887" s="20" t="s">
        <v>1785</v>
      </c>
      <c r="B1887" s="20">
        <v>4</v>
      </c>
    </row>
    <row r="1888" spans="1:2" ht="12" customHeight="1" x14ac:dyDescent="0.3">
      <c r="A1888" s="20" t="s">
        <v>3390</v>
      </c>
      <c r="B1888" s="20">
        <v>2</v>
      </c>
    </row>
    <row r="1889" spans="1:2" ht="12" customHeight="1" x14ac:dyDescent="0.3">
      <c r="A1889" s="20" t="s">
        <v>3728</v>
      </c>
      <c r="B1889" s="20">
        <v>4</v>
      </c>
    </row>
    <row r="1890" spans="1:2" ht="12" customHeight="1" x14ac:dyDescent="0.3">
      <c r="A1890" s="20" t="s">
        <v>536</v>
      </c>
      <c r="B1890" s="20">
        <v>6</v>
      </c>
    </row>
    <row r="1891" spans="1:2" ht="12" customHeight="1" x14ac:dyDescent="0.3">
      <c r="A1891" s="20" t="s">
        <v>4107</v>
      </c>
      <c r="B1891" s="20">
        <v>30</v>
      </c>
    </row>
    <row r="1892" spans="1:2" ht="12" customHeight="1" x14ac:dyDescent="0.3">
      <c r="A1892" s="20" t="s">
        <v>6034</v>
      </c>
      <c r="B1892" s="20">
        <v>7</v>
      </c>
    </row>
    <row r="1893" spans="1:2" ht="12" customHeight="1" x14ac:dyDescent="0.3">
      <c r="A1893" s="20" t="s">
        <v>6703</v>
      </c>
      <c r="B1893" s="20">
        <v>1</v>
      </c>
    </row>
    <row r="1894" spans="1:2" ht="12" customHeight="1" x14ac:dyDescent="0.3">
      <c r="A1894" s="20" t="s">
        <v>1509</v>
      </c>
      <c r="B1894" s="20">
        <v>4</v>
      </c>
    </row>
    <row r="1895" spans="1:2" ht="12" customHeight="1" x14ac:dyDescent="0.3">
      <c r="A1895" s="20" t="s">
        <v>7219</v>
      </c>
      <c r="B1895" s="20">
        <v>6</v>
      </c>
    </row>
    <row r="1896" spans="1:2" ht="12" customHeight="1" x14ac:dyDescent="0.3">
      <c r="A1896" s="20" t="s">
        <v>5328</v>
      </c>
      <c r="B1896" s="20">
        <v>12</v>
      </c>
    </row>
    <row r="1897" spans="1:2" ht="12" customHeight="1" x14ac:dyDescent="0.3">
      <c r="A1897" s="20" t="s">
        <v>5729</v>
      </c>
      <c r="B1897" s="20">
        <v>6</v>
      </c>
    </row>
    <row r="1898" spans="1:2" ht="12" customHeight="1" x14ac:dyDescent="0.3">
      <c r="A1898" s="20" t="s">
        <v>1114</v>
      </c>
      <c r="B1898" s="20">
        <v>1</v>
      </c>
    </row>
    <row r="1899" spans="1:2" ht="12" customHeight="1" x14ac:dyDescent="0.3">
      <c r="A1899" s="20" t="s">
        <v>5095</v>
      </c>
      <c r="B1899" s="20">
        <v>7</v>
      </c>
    </row>
    <row r="1900" spans="1:2" ht="12" customHeight="1" x14ac:dyDescent="0.3">
      <c r="A1900" s="20" t="s">
        <v>7220</v>
      </c>
      <c r="B1900" s="20">
        <v>3</v>
      </c>
    </row>
    <row r="1901" spans="1:2" ht="12" customHeight="1" x14ac:dyDescent="0.3">
      <c r="A1901" s="20" t="s">
        <v>3788</v>
      </c>
      <c r="B1901" s="20">
        <v>6</v>
      </c>
    </row>
    <row r="1902" spans="1:2" ht="12" customHeight="1" x14ac:dyDescent="0.3">
      <c r="A1902" s="20" t="s">
        <v>419</v>
      </c>
      <c r="B1902" s="20">
        <v>6</v>
      </c>
    </row>
    <row r="1903" spans="1:2" ht="12" customHeight="1" x14ac:dyDescent="0.3">
      <c r="A1903" s="20" t="s">
        <v>1404</v>
      </c>
      <c r="B1903" s="20">
        <v>1</v>
      </c>
    </row>
    <row r="1904" spans="1:2" ht="12" customHeight="1" x14ac:dyDescent="0.3">
      <c r="A1904" s="20" t="s">
        <v>2205</v>
      </c>
      <c r="B1904" s="20">
        <v>2</v>
      </c>
    </row>
    <row r="1905" spans="1:2" ht="12" customHeight="1" x14ac:dyDescent="0.3">
      <c r="A1905" s="20" t="s">
        <v>6035</v>
      </c>
      <c r="B1905" s="20">
        <v>5</v>
      </c>
    </row>
    <row r="1906" spans="1:2" ht="12" customHeight="1" x14ac:dyDescent="0.3">
      <c r="A1906" s="20" t="s">
        <v>5484</v>
      </c>
      <c r="B1906" s="20">
        <v>4</v>
      </c>
    </row>
    <row r="1907" spans="1:2" ht="12" customHeight="1" x14ac:dyDescent="0.3">
      <c r="A1907" s="20" t="s">
        <v>70</v>
      </c>
      <c r="B1907" s="20">
        <v>2</v>
      </c>
    </row>
    <row r="1908" spans="1:2" ht="12" customHeight="1" x14ac:dyDescent="0.3">
      <c r="A1908" s="20" t="s">
        <v>5485</v>
      </c>
      <c r="B1908" s="20">
        <v>1</v>
      </c>
    </row>
    <row r="1909" spans="1:2" ht="12" customHeight="1" x14ac:dyDescent="0.3">
      <c r="A1909" s="20" t="s">
        <v>6573</v>
      </c>
      <c r="B1909" s="20">
        <v>3</v>
      </c>
    </row>
    <row r="1910" spans="1:2" ht="12" customHeight="1" x14ac:dyDescent="0.3">
      <c r="A1910" s="20" t="s">
        <v>5195</v>
      </c>
      <c r="B1910" s="20">
        <v>2</v>
      </c>
    </row>
    <row r="1911" spans="1:2" ht="12" customHeight="1" x14ac:dyDescent="0.3">
      <c r="A1911" s="20" t="s">
        <v>1526</v>
      </c>
      <c r="B1911" s="20">
        <v>1</v>
      </c>
    </row>
    <row r="1912" spans="1:2" ht="12" customHeight="1" x14ac:dyDescent="0.3">
      <c r="A1912" s="20" t="s">
        <v>3447</v>
      </c>
      <c r="B1912" s="20">
        <v>1</v>
      </c>
    </row>
    <row r="1913" spans="1:2" ht="12" customHeight="1" x14ac:dyDescent="0.3">
      <c r="A1913" s="20" t="s">
        <v>5811</v>
      </c>
      <c r="B1913" s="20">
        <v>18</v>
      </c>
    </row>
    <row r="1914" spans="1:2" ht="12" customHeight="1" x14ac:dyDescent="0.3">
      <c r="A1914" s="20" t="s">
        <v>6992</v>
      </c>
      <c r="B1914" s="20">
        <v>5</v>
      </c>
    </row>
    <row r="1915" spans="1:2" ht="12" customHeight="1" x14ac:dyDescent="0.3">
      <c r="A1915" s="20" t="s">
        <v>2897</v>
      </c>
      <c r="B1915" s="20">
        <v>14</v>
      </c>
    </row>
    <row r="1916" spans="1:2" ht="12" customHeight="1" x14ac:dyDescent="0.3">
      <c r="A1916" s="20" t="s">
        <v>3391</v>
      </c>
      <c r="B1916" s="20">
        <v>4</v>
      </c>
    </row>
    <row r="1917" spans="1:2" ht="12" customHeight="1" x14ac:dyDescent="0.3">
      <c r="A1917" s="20" t="s">
        <v>6871</v>
      </c>
      <c r="B1917" s="20">
        <v>2</v>
      </c>
    </row>
    <row r="1918" spans="1:2" ht="12" customHeight="1" x14ac:dyDescent="0.3">
      <c r="A1918" s="20" t="s">
        <v>71</v>
      </c>
      <c r="B1918" s="20">
        <v>2</v>
      </c>
    </row>
    <row r="1919" spans="1:2" ht="12" customHeight="1" x14ac:dyDescent="0.3">
      <c r="A1919" s="20" t="s">
        <v>2472</v>
      </c>
      <c r="B1919" s="20">
        <v>2</v>
      </c>
    </row>
    <row r="1920" spans="1:2" ht="12" customHeight="1" x14ac:dyDescent="0.3">
      <c r="A1920" s="20" t="s">
        <v>891</v>
      </c>
      <c r="B1920" s="20">
        <v>1</v>
      </c>
    </row>
    <row r="1921" spans="1:2" ht="12" customHeight="1" x14ac:dyDescent="0.3">
      <c r="A1921" s="20" t="s">
        <v>537</v>
      </c>
      <c r="B1921" s="20">
        <v>2</v>
      </c>
    </row>
    <row r="1922" spans="1:2" ht="12" customHeight="1" x14ac:dyDescent="0.3">
      <c r="A1922" s="20" t="s">
        <v>72</v>
      </c>
      <c r="B1922" s="20">
        <v>1</v>
      </c>
    </row>
    <row r="1923" spans="1:2" ht="12" customHeight="1" x14ac:dyDescent="0.3">
      <c r="A1923" s="20" t="s">
        <v>1786</v>
      </c>
      <c r="B1923" s="20">
        <v>2</v>
      </c>
    </row>
    <row r="1924" spans="1:2" ht="12" customHeight="1" x14ac:dyDescent="0.3">
      <c r="A1924" s="20" t="s">
        <v>2206</v>
      </c>
      <c r="B1924" s="20">
        <v>1</v>
      </c>
    </row>
    <row r="1925" spans="1:2" ht="12" customHeight="1" x14ac:dyDescent="0.3">
      <c r="A1925" s="20" t="s">
        <v>2207</v>
      </c>
      <c r="B1925" s="20">
        <v>1</v>
      </c>
    </row>
    <row r="1926" spans="1:2" ht="12" customHeight="1" x14ac:dyDescent="0.3">
      <c r="A1926" s="20" t="s">
        <v>3729</v>
      </c>
      <c r="B1926" s="20">
        <v>5</v>
      </c>
    </row>
    <row r="1927" spans="1:2" ht="12" customHeight="1" x14ac:dyDescent="0.3">
      <c r="A1927" s="20" t="s">
        <v>3654</v>
      </c>
      <c r="B1927" s="20">
        <v>2</v>
      </c>
    </row>
    <row r="1928" spans="1:2" ht="12" customHeight="1" x14ac:dyDescent="0.3">
      <c r="A1928" s="20" t="s">
        <v>2679</v>
      </c>
      <c r="B1928" s="20">
        <v>5</v>
      </c>
    </row>
    <row r="1929" spans="1:2" ht="12" customHeight="1" x14ac:dyDescent="0.3">
      <c r="A1929" s="20" t="s">
        <v>3885</v>
      </c>
      <c r="B1929" s="20">
        <v>1</v>
      </c>
    </row>
    <row r="1930" spans="1:2" ht="12" customHeight="1" x14ac:dyDescent="0.3">
      <c r="A1930" s="20" t="s">
        <v>6173</v>
      </c>
      <c r="B1930" s="20">
        <v>50</v>
      </c>
    </row>
    <row r="1931" spans="1:2" ht="12" customHeight="1" x14ac:dyDescent="0.3">
      <c r="A1931" s="20" t="s">
        <v>6574</v>
      </c>
      <c r="B1931" s="20">
        <v>4</v>
      </c>
    </row>
    <row r="1932" spans="1:2" ht="12" customHeight="1" x14ac:dyDescent="0.3">
      <c r="A1932" s="20" t="s">
        <v>1405</v>
      </c>
      <c r="B1932" s="20">
        <v>9</v>
      </c>
    </row>
    <row r="1933" spans="1:2" ht="12" customHeight="1" x14ac:dyDescent="0.3">
      <c r="A1933" s="20" t="s">
        <v>7750</v>
      </c>
      <c r="B1933" s="20">
        <v>1</v>
      </c>
    </row>
    <row r="1934" spans="1:2" ht="12" customHeight="1" x14ac:dyDescent="0.3">
      <c r="A1934" s="20" t="s">
        <v>5286</v>
      </c>
      <c r="B1934" s="20">
        <v>3</v>
      </c>
    </row>
    <row r="1935" spans="1:2" ht="12" customHeight="1" x14ac:dyDescent="0.3">
      <c r="A1935" s="20" t="s">
        <v>1406</v>
      </c>
      <c r="B1935" s="20">
        <v>6</v>
      </c>
    </row>
    <row r="1936" spans="1:2" ht="12" customHeight="1" x14ac:dyDescent="0.3">
      <c r="A1936" s="20" t="s">
        <v>2538</v>
      </c>
      <c r="B1936" s="20">
        <v>3</v>
      </c>
    </row>
    <row r="1937" spans="1:2" ht="12" customHeight="1" x14ac:dyDescent="0.3">
      <c r="A1937" s="20" t="s">
        <v>1619</v>
      </c>
      <c r="B1937" s="20">
        <v>30</v>
      </c>
    </row>
    <row r="1938" spans="1:2" ht="12" customHeight="1" x14ac:dyDescent="0.3">
      <c r="A1938" s="20" t="s">
        <v>758</v>
      </c>
      <c r="B1938" s="20">
        <v>1</v>
      </c>
    </row>
    <row r="1939" spans="1:2" ht="12" customHeight="1" x14ac:dyDescent="0.3">
      <c r="A1939" s="20" t="s">
        <v>4620</v>
      </c>
      <c r="B1939" s="20">
        <v>3</v>
      </c>
    </row>
    <row r="1940" spans="1:2" ht="12" customHeight="1" x14ac:dyDescent="0.3">
      <c r="A1940" s="20" t="s">
        <v>4476</v>
      </c>
      <c r="B1940" s="20">
        <v>3</v>
      </c>
    </row>
    <row r="1941" spans="1:2" ht="12" customHeight="1" x14ac:dyDescent="0.3">
      <c r="A1941" s="20" t="s">
        <v>892</v>
      </c>
      <c r="B1941" s="20">
        <v>1</v>
      </c>
    </row>
    <row r="1942" spans="1:2" ht="12" customHeight="1" x14ac:dyDescent="0.3">
      <c r="A1942" s="20" t="s">
        <v>4274</v>
      </c>
      <c r="B1942" s="20">
        <v>10</v>
      </c>
    </row>
    <row r="1943" spans="1:2" ht="12" customHeight="1" x14ac:dyDescent="0.3">
      <c r="A1943" s="20" t="s">
        <v>4943</v>
      </c>
      <c r="B1943" s="20">
        <v>1</v>
      </c>
    </row>
    <row r="1944" spans="1:2" ht="12" customHeight="1" x14ac:dyDescent="0.3">
      <c r="A1944" s="20" t="s">
        <v>5730</v>
      </c>
      <c r="B1944" s="20">
        <v>4</v>
      </c>
    </row>
    <row r="1945" spans="1:2" ht="12" customHeight="1" x14ac:dyDescent="0.3">
      <c r="A1945" s="20" t="s">
        <v>538</v>
      </c>
      <c r="B1945" s="20">
        <v>1</v>
      </c>
    </row>
    <row r="1946" spans="1:2" ht="12" customHeight="1" x14ac:dyDescent="0.3">
      <c r="A1946" s="20" t="s">
        <v>893</v>
      </c>
      <c r="B1946" s="20">
        <v>2</v>
      </c>
    </row>
    <row r="1947" spans="1:2" ht="12" customHeight="1" x14ac:dyDescent="0.3">
      <c r="A1947" s="20" t="s">
        <v>1038</v>
      </c>
      <c r="B1947" s="20">
        <v>3</v>
      </c>
    </row>
    <row r="1948" spans="1:2" ht="12" customHeight="1" x14ac:dyDescent="0.3">
      <c r="A1948" s="20" t="s">
        <v>1620</v>
      </c>
      <c r="B1948" s="20">
        <v>4</v>
      </c>
    </row>
    <row r="1949" spans="1:2" ht="12" customHeight="1" x14ac:dyDescent="0.3">
      <c r="A1949" s="20" t="s">
        <v>5565</v>
      </c>
      <c r="B1949" s="20">
        <v>2</v>
      </c>
    </row>
    <row r="1950" spans="1:2" ht="12" customHeight="1" x14ac:dyDescent="0.3">
      <c r="A1950" s="20" t="s">
        <v>1621</v>
      </c>
      <c r="B1950" s="20">
        <v>13</v>
      </c>
    </row>
    <row r="1951" spans="1:2" ht="12" customHeight="1" x14ac:dyDescent="0.3">
      <c r="A1951" s="20" t="s">
        <v>759</v>
      </c>
      <c r="B1951" s="20">
        <v>1</v>
      </c>
    </row>
    <row r="1952" spans="1:2" ht="12" customHeight="1" x14ac:dyDescent="0.3">
      <c r="A1952" s="20" t="s">
        <v>2898</v>
      </c>
      <c r="B1952" s="20">
        <v>3</v>
      </c>
    </row>
    <row r="1953" spans="1:2" ht="12" customHeight="1" x14ac:dyDescent="0.3">
      <c r="A1953" s="20" t="s">
        <v>6434</v>
      </c>
      <c r="B1953" s="20">
        <v>1</v>
      </c>
    </row>
    <row r="1954" spans="1:2" ht="12" customHeight="1" x14ac:dyDescent="0.3">
      <c r="A1954" s="20" t="s">
        <v>4275</v>
      </c>
      <c r="B1954" s="20">
        <v>14</v>
      </c>
    </row>
    <row r="1955" spans="1:2" ht="12" customHeight="1" x14ac:dyDescent="0.3">
      <c r="A1955" s="20" t="s">
        <v>2208</v>
      </c>
      <c r="B1955" s="20">
        <v>5</v>
      </c>
    </row>
    <row r="1956" spans="1:2" ht="12" customHeight="1" x14ac:dyDescent="0.3">
      <c r="A1956" s="20" t="s">
        <v>6704</v>
      </c>
      <c r="B1956" s="20">
        <v>1</v>
      </c>
    </row>
    <row r="1957" spans="1:2" ht="12" customHeight="1" x14ac:dyDescent="0.3">
      <c r="A1957" s="20" t="s">
        <v>4944</v>
      </c>
      <c r="B1957" s="20">
        <v>1</v>
      </c>
    </row>
    <row r="1958" spans="1:2" ht="12" customHeight="1" x14ac:dyDescent="0.3">
      <c r="A1958" s="20" t="s">
        <v>3303</v>
      </c>
      <c r="B1958" s="20">
        <v>4</v>
      </c>
    </row>
    <row r="1959" spans="1:2" ht="12" customHeight="1" x14ac:dyDescent="0.3">
      <c r="A1959" s="20" t="s">
        <v>5096</v>
      </c>
      <c r="B1959" s="20">
        <v>8</v>
      </c>
    </row>
    <row r="1960" spans="1:2" ht="12" customHeight="1" x14ac:dyDescent="0.3">
      <c r="A1960" s="20" t="s">
        <v>539</v>
      </c>
      <c r="B1960" s="20">
        <v>5</v>
      </c>
    </row>
    <row r="1961" spans="1:2" ht="12" customHeight="1" x14ac:dyDescent="0.3">
      <c r="A1961" s="20" t="s">
        <v>330</v>
      </c>
      <c r="B1961" s="20">
        <v>1</v>
      </c>
    </row>
    <row r="1962" spans="1:2" ht="12" customHeight="1" x14ac:dyDescent="0.3">
      <c r="A1962" s="20" t="s">
        <v>2010</v>
      </c>
      <c r="B1962" s="20">
        <v>1</v>
      </c>
    </row>
    <row r="1963" spans="1:2" ht="12" customHeight="1" x14ac:dyDescent="0.3">
      <c r="A1963" s="20" t="s">
        <v>540</v>
      </c>
      <c r="B1963" s="20">
        <v>2</v>
      </c>
    </row>
    <row r="1964" spans="1:2" ht="12" customHeight="1" x14ac:dyDescent="0.3">
      <c r="A1964" s="20" t="s">
        <v>2209</v>
      </c>
      <c r="B1964" s="20">
        <v>1</v>
      </c>
    </row>
    <row r="1965" spans="1:2" ht="12" customHeight="1" x14ac:dyDescent="0.3">
      <c r="A1965" s="20" t="s">
        <v>4945</v>
      </c>
      <c r="B1965" s="20">
        <v>28</v>
      </c>
    </row>
    <row r="1966" spans="1:2" ht="12" customHeight="1" x14ac:dyDescent="0.3">
      <c r="A1966" s="20" t="s">
        <v>4130</v>
      </c>
      <c r="B1966" s="20">
        <v>30</v>
      </c>
    </row>
    <row r="1967" spans="1:2" ht="12" customHeight="1" x14ac:dyDescent="0.3">
      <c r="A1967" s="20" t="s">
        <v>6575</v>
      </c>
      <c r="B1967" s="20">
        <v>1</v>
      </c>
    </row>
    <row r="1968" spans="1:2" ht="12" customHeight="1" x14ac:dyDescent="0.3">
      <c r="A1968" s="20" t="s">
        <v>2617</v>
      </c>
      <c r="B1968" s="20">
        <v>2</v>
      </c>
    </row>
    <row r="1969" spans="1:2" ht="12" customHeight="1" x14ac:dyDescent="0.3">
      <c r="A1969" s="20" t="s">
        <v>3448</v>
      </c>
      <c r="B1969" s="20">
        <v>14</v>
      </c>
    </row>
    <row r="1970" spans="1:2" ht="12" customHeight="1" x14ac:dyDescent="0.3">
      <c r="A1970" s="20" t="s">
        <v>5902</v>
      </c>
      <c r="B1970" s="20">
        <v>12</v>
      </c>
    </row>
    <row r="1971" spans="1:2" ht="12" customHeight="1" x14ac:dyDescent="0.3">
      <c r="A1971" s="20" t="s">
        <v>5631</v>
      </c>
      <c r="B1971" s="20">
        <v>4</v>
      </c>
    </row>
    <row r="1972" spans="1:2" ht="12" customHeight="1" x14ac:dyDescent="0.3">
      <c r="A1972" s="20" t="s">
        <v>3655</v>
      </c>
      <c r="B1972" s="20">
        <v>1</v>
      </c>
    </row>
    <row r="1973" spans="1:2" ht="12" customHeight="1" x14ac:dyDescent="0.3">
      <c r="A1973" s="20" t="s">
        <v>6576</v>
      </c>
      <c r="B1973" s="20">
        <v>4</v>
      </c>
    </row>
    <row r="1974" spans="1:2" ht="12" customHeight="1" x14ac:dyDescent="0.3">
      <c r="A1974" s="20" t="s">
        <v>5632</v>
      </c>
      <c r="B1974" s="20">
        <v>8</v>
      </c>
    </row>
    <row r="1975" spans="1:2" ht="12" customHeight="1" x14ac:dyDescent="0.3">
      <c r="A1975" s="20" t="s">
        <v>2539</v>
      </c>
      <c r="B1975" s="20">
        <v>2</v>
      </c>
    </row>
    <row r="1976" spans="1:2" ht="12" customHeight="1" x14ac:dyDescent="0.3">
      <c r="A1976" s="20" t="s">
        <v>73</v>
      </c>
      <c r="B1976" s="20">
        <v>1</v>
      </c>
    </row>
    <row r="1977" spans="1:2" ht="12" customHeight="1" x14ac:dyDescent="0.3">
      <c r="A1977" s="20" t="s">
        <v>1622</v>
      </c>
      <c r="B1977" s="20">
        <v>22</v>
      </c>
    </row>
    <row r="1978" spans="1:2" ht="12" customHeight="1" x14ac:dyDescent="0.3">
      <c r="A1978" s="20" t="s">
        <v>2680</v>
      </c>
      <c r="B1978" s="20">
        <v>33</v>
      </c>
    </row>
    <row r="1979" spans="1:2" ht="12" customHeight="1" x14ac:dyDescent="0.3">
      <c r="A1979" s="20" t="s">
        <v>1115</v>
      </c>
      <c r="B1979" s="20">
        <v>1</v>
      </c>
    </row>
    <row r="1980" spans="1:2" ht="12" customHeight="1" x14ac:dyDescent="0.3">
      <c r="A1980" s="20" t="s">
        <v>7751</v>
      </c>
      <c r="B1980" s="20">
        <v>3</v>
      </c>
    </row>
    <row r="1981" spans="1:2" ht="12" customHeight="1" x14ac:dyDescent="0.3">
      <c r="A1981" s="20" t="s">
        <v>1623</v>
      </c>
      <c r="B1981" s="20">
        <v>13</v>
      </c>
    </row>
    <row r="1982" spans="1:2" ht="12" customHeight="1" x14ac:dyDescent="0.3">
      <c r="A1982" s="20" t="s">
        <v>4146</v>
      </c>
      <c r="B1982" s="20">
        <v>98</v>
      </c>
    </row>
    <row r="1983" spans="1:2" ht="12" customHeight="1" x14ac:dyDescent="0.3">
      <c r="A1983" s="20" t="s">
        <v>4147</v>
      </c>
      <c r="B1983" s="20">
        <v>23</v>
      </c>
    </row>
    <row r="1984" spans="1:2" ht="12" customHeight="1" x14ac:dyDescent="0.3">
      <c r="A1984" s="20" t="s">
        <v>5903</v>
      </c>
      <c r="B1984" s="20">
        <v>3</v>
      </c>
    </row>
    <row r="1985" spans="1:2" ht="12" customHeight="1" x14ac:dyDescent="0.3">
      <c r="A1985" s="20" t="s">
        <v>3656</v>
      </c>
      <c r="B1985" s="20">
        <v>1</v>
      </c>
    </row>
    <row r="1986" spans="1:2" ht="12" customHeight="1" x14ac:dyDescent="0.3">
      <c r="A1986" s="20" t="s">
        <v>3090</v>
      </c>
      <c r="B1986" s="20">
        <v>5</v>
      </c>
    </row>
    <row r="1987" spans="1:2" ht="12" customHeight="1" x14ac:dyDescent="0.3">
      <c r="A1987" s="20" t="s">
        <v>3154</v>
      </c>
      <c r="B1987" s="20">
        <v>4</v>
      </c>
    </row>
    <row r="1988" spans="1:2" ht="12" customHeight="1" x14ac:dyDescent="0.3">
      <c r="A1988" s="20" t="s">
        <v>6896</v>
      </c>
      <c r="B1988" s="20">
        <v>6</v>
      </c>
    </row>
    <row r="1989" spans="1:2" ht="12" customHeight="1" x14ac:dyDescent="0.3">
      <c r="A1989" s="20" t="s">
        <v>4665</v>
      </c>
      <c r="B1989" s="20">
        <v>1</v>
      </c>
    </row>
    <row r="1990" spans="1:2" ht="12" customHeight="1" x14ac:dyDescent="0.3">
      <c r="A1990" s="20" t="s">
        <v>760</v>
      </c>
      <c r="B1990" s="20">
        <v>1</v>
      </c>
    </row>
    <row r="1991" spans="1:2" ht="12" customHeight="1" x14ac:dyDescent="0.3">
      <c r="A1991" s="20" t="s">
        <v>6036</v>
      </c>
      <c r="B1991" s="20">
        <v>2</v>
      </c>
    </row>
    <row r="1992" spans="1:2" ht="12" customHeight="1" x14ac:dyDescent="0.3">
      <c r="A1992" s="20" t="s">
        <v>2011</v>
      </c>
      <c r="B1992" s="20">
        <v>3</v>
      </c>
    </row>
    <row r="1993" spans="1:2" ht="12" customHeight="1" x14ac:dyDescent="0.3">
      <c r="A1993" s="20" t="s">
        <v>4404</v>
      </c>
      <c r="B1993" s="20">
        <v>3</v>
      </c>
    </row>
    <row r="1994" spans="1:2" ht="12" customHeight="1" x14ac:dyDescent="0.3">
      <c r="A1994" s="20" t="s">
        <v>6577</v>
      </c>
      <c r="B1994" s="20">
        <v>15</v>
      </c>
    </row>
    <row r="1995" spans="1:2" ht="12" customHeight="1" x14ac:dyDescent="0.3">
      <c r="A1995" s="20" t="s">
        <v>541</v>
      </c>
      <c r="B1995" s="20">
        <v>5</v>
      </c>
    </row>
    <row r="1996" spans="1:2" ht="12" customHeight="1" x14ac:dyDescent="0.3">
      <c r="A1996" s="20" t="s">
        <v>2012</v>
      </c>
      <c r="B1996" s="20">
        <v>2</v>
      </c>
    </row>
    <row r="1997" spans="1:2" ht="12" customHeight="1" x14ac:dyDescent="0.3">
      <c r="A1997" s="20" t="s">
        <v>1179</v>
      </c>
      <c r="B1997" s="20">
        <v>1</v>
      </c>
    </row>
    <row r="1998" spans="1:2" ht="12" customHeight="1" x14ac:dyDescent="0.3">
      <c r="A1998" s="20" t="s">
        <v>1180</v>
      </c>
      <c r="B1998" s="20">
        <v>1</v>
      </c>
    </row>
    <row r="1999" spans="1:2" ht="12" customHeight="1" x14ac:dyDescent="0.3">
      <c r="A1999" s="20" t="s">
        <v>1181</v>
      </c>
      <c r="B1999" s="20">
        <v>1</v>
      </c>
    </row>
    <row r="2000" spans="1:2" ht="12" customHeight="1" x14ac:dyDescent="0.3">
      <c r="A2000" s="20" t="s">
        <v>1182</v>
      </c>
      <c r="B2000" s="20">
        <v>1</v>
      </c>
    </row>
    <row r="2001" spans="1:2" ht="12" customHeight="1" x14ac:dyDescent="0.3">
      <c r="A2001" s="20" t="s">
        <v>1183</v>
      </c>
      <c r="B2001" s="20">
        <v>1</v>
      </c>
    </row>
    <row r="2002" spans="1:2" ht="12" customHeight="1" x14ac:dyDescent="0.3">
      <c r="A2002" s="20" t="s">
        <v>1184</v>
      </c>
      <c r="B2002" s="20">
        <v>1</v>
      </c>
    </row>
    <row r="2003" spans="1:2" ht="12" customHeight="1" x14ac:dyDescent="0.3">
      <c r="A2003" s="20" t="s">
        <v>1185</v>
      </c>
      <c r="B2003" s="20">
        <v>2</v>
      </c>
    </row>
    <row r="2004" spans="1:2" ht="12" customHeight="1" x14ac:dyDescent="0.3">
      <c r="A2004" s="20" t="s">
        <v>7752</v>
      </c>
      <c r="B2004" s="20">
        <v>4</v>
      </c>
    </row>
    <row r="2005" spans="1:2" ht="12" customHeight="1" x14ac:dyDescent="0.3">
      <c r="A2005" s="20" t="s">
        <v>542</v>
      </c>
      <c r="B2005" s="20">
        <v>10</v>
      </c>
    </row>
    <row r="2006" spans="1:2" ht="12" customHeight="1" x14ac:dyDescent="0.3">
      <c r="A2006" s="20" t="s">
        <v>7344</v>
      </c>
      <c r="B2006" s="20">
        <v>1</v>
      </c>
    </row>
    <row r="2007" spans="1:2" ht="12" customHeight="1" x14ac:dyDescent="0.3">
      <c r="A2007" s="20" t="s">
        <v>74</v>
      </c>
      <c r="B2007" s="20">
        <v>1</v>
      </c>
    </row>
    <row r="2008" spans="1:2" ht="12" customHeight="1" x14ac:dyDescent="0.3">
      <c r="A2008" s="20" t="s">
        <v>2996</v>
      </c>
      <c r="B2008" s="20">
        <v>14</v>
      </c>
    </row>
    <row r="2009" spans="1:2" ht="12" customHeight="1" x14ac:dyDescent="0.3">
      <c r="A2009" s="20" t="s">
        <v>5904</v>
      </c>
      <c r="B2009" s="20">
        <v>1</v>
      </c>
    </row>
    <row r="2010" spans="1:2" ht="12" customHeight="1" x14ac:dyDescent="0.3">
      <c r="A2010" s="20" t="s">
        <v>4405</v>
      </c>
      <c r="B2010" s="20">
        <v>8</v>
      </c>
    </row>
    <row r="2011" spans="1:2" ht="12" customHeight="1" x14ac:dyDescent="0.3">
      <c r="A2011" s="20" t="s">
        <v>4336</v>
      </c>
      <c r="B2011" s="20">
        <v>2</v>
      </c>
    </row>
    <row r="2012" spans="1:2" ht="12" customHeight="1" x14ac:dyDescent="0.3">
      <c r="A2012" s="20" t="s">
        <v>75</v>
      </c>
      <c r="B2012" s="20">
        <v>2</v>
      </c>
    </row>
    <row r="2013" spans="1:2" ht="12" customHeight="1" x14ac:dyDescent="0.3">
      <c r="A2013" s="20" t="s">
        <v>7290</v>
      </c>
      <c r="B2013" s="20">
        <v>9</v>
      </c>
    </row>
    <row r="2014" spans="1:2" ht="12" customHeight="1" x14ac:dyDescent="0.3">
      <c r="A2014" s="20" t="s">
        <v>7345</v>
      </c>
      <c r="B2014" s="20">
        <v>2</v>
      </c>
    </row>
    <row r="2015" spans="1:2" ht="12" customHeight="1" x14ac:dyDescent="0.3">
      <c r="A2015" s="20" t="s">
        <v>3155</v>
      </c>
      <c r="B2015" s="20">
        <v>3</v>
      </c>
    </row>
    <row r="2016" spans="1:2" ht="12" customHeight="1" x14ac:dyDescent="0.3">
      <c r="A2016" s="20" t="s">
        <v>4621</v>
      </c>
      <c r="B2016" s="20">
        <v>13</v>
      </c>
    </row>
    <row r="2017" spans="1:2" ht="12" customHeight="1" x14ac:dyDescent="0.3">
      <c r="A2017" s="20" t="s">
        <v>6705</v>
      </c>
      <c r="B2017" s="20">
        <v>8</v>
      </c>
    </row>
    <row r="2018" spans="1:2" ht="12" customHeight="1" x14ac:dyDescent="0.3">
      <c r="A2018" s="20" t="s">
        <v>2013</v>
      </c>
      <c r="B2018" s="20">
        <v>15</v>
      </c>
    </row>
    <row r="2019" spans="1:2" ht="12" customHeight="1" x14ac:dyDescent="0.3">
      <c r="A2019" s="20" t="s">
        <v>6435</v>
      </c>
      <c r="B2019" s="20">
        <v>2</v>
      </c>
    </row>
    <row r="2020" spans="1:2" ht="12" customHeight="1" x14ac:dyDescent="0.3">
      <c r="A2020" s="20" t="s">
        <v>5566</v>
      </c>
      <c r="B2020" s="20">
        <v>1</v>
      </c>
    </row>
    <row r="2021" spans="1:2" ht="12" customHeight="1" x14ac:dyDescent="0.3">
      <c r="A2021" s="20" t="s">
        <v>3789</v>
      </c>
      <c r="B2021" s="20">
        <v>29</v>
      </c>
    </row>
    <row r="2022" spans="1:2" ht="12" customHeight="1" x14ac:dyDescent="0.3">
      <c r="A2022" s="20" t="s">
        <v>1527</v>
      </c>
      <c r="B2022" s="20">
        <v>6</v>
      </c>
    </row>
    <row r="2023" spans="1:2" ht="12" customHeight="1" x14ac:dyDescent="0.3">
      <c r="A2023" s="20" t="s">
        <v>76</v>
      </c>
      <c r="B2023" s="20">
        <v>3</v>
      </c>
    </row>
    <row r="2024" spans="1:2" ht="12" customHeight="1" x14ac:dyDescent="0.3">
      <c r="A2024" s="20" t="s">
        <v>7753</v>
      </c>
      <c r="B2024" s="20">
        <v>3</v>
      </c>
    </row>
    <row r="2025" spans="1:2" ht="12" customHeight="1" x14ac:dyDescent="0.3">
      <c r="A2025" s="20" t="s">
        <v>77</v>
      </c>
      <c r="B2025" s="20">
        <v>35</v>
      </c>
    </row>
    <row r="2026" spans="1:2" ht="12" customHeight="1" x14ac:dyDescent="0.3">
      <c r="A2026" s="20" t="s">
        <v>3091</v>
      </c>
      <c r="B2026" s="20">
        <v>3</v>
      </c>
    </row>
    <row r="2027" spans="1:2" ht="12" customHeight="1" x14ac:dyDescent="0.3">
      <c r="A2027" s="20" t="s">
        <v>1528</v>
      </c>
      <c r="B2027" s="20">
        <v>3</v>
      </c>
    </row>
    <row r="2028" spans="1:2" ht="12" customHeight="1" x14ac:dyDescent="0.3">
      <c r="A2028" s="20" t="s">
        <v>78</v>
      </c>
      <c r="B2028" s="20">
        <v>1</v>
      </c>
    </row>
    <row r="2029" spans="1:2" ht="12" customHeight="1" x14ac:dyDescent="0.3">
      <c r="A2029" s="20" t="s">
        <v>4264</v>
      </c>
      <c r="B2029" s="20">
        <v>5</v>
      </c>
    </row>
    <row r="2030" spans="1:2" ht="12" customHeight="1" x14ac:dyDescent="0.3">
      <c r="A2030" s="20" t="s">
        <v>5385</v>
      </c>
      <c r="B2030" s="20">
        <v>57</v>
      </c>
    </row>
    <row r="2031" spans="1:2" ht="12" customHeight="1" x14ac:dyDescent="0.3">
      <c r="A2031" s="20" t="s">
        <v>6174</v>
      </c>
      <c r="B2031" s="20">
        <v>2</v>
      </c>
    </row>
    <row r="2032" spans="1:2" ht="12" customHeight="1" x14ac:dyDescent="0.3">
      <c r="A2032" s="20" t="s">
        <v>2375</v>
      </c>
      <c r="B2032" s="20">
        <v>2</v>
      </c>
    </row>
    <row r="2033" spans="1:2" ht="12" customHeight="1" x14ac:dyDescent="0.3">
      <c r="A2033" s="20" t="s">
        <v>1787</v>
      </c>
      <c r="B2033" s="20">
        <v>3</v>
      </c>
    </row>
    <row r="2034" spans="1:2" ht="12" customHeight="1" x14ac:dyDescent="0.3">
      <c r="A2034" s="20" t="s">
        <v>2210</v>
      </c>
      <c r="B2034" s="20">
        <v>4</v>
      </c>
    </row>
    <row r="2035" spans="1:2" ht="12" customHeight="1" x14ac:dyDescent="0.3">
      <c r="A2035" s="20" t="s">
        <v>3240</v>
      </c>
      <c r="B2035" s="20">
        <v>50</v>
      </c>
    </row>
    <row r="2036" spans="1:2" ht="12" customHeight="1" x14ac:dyDescent="0.3">
      <c r="A2036" s="20" t="s">
        <v>79</v>
      </c>
      <c r="B2036" s="20">
        <v>2</v>
      </c>
    </row>
    <row r="2037" spans="1:2" ht="12" customHeight="1" x14ac:dyDescent="0.3">
      <c r="A2037" s="20" t="s">
        <v>3601</v>
      </c>
      <c r="B2037" s="20">
        <v>5</v>
      </c>
    </row>
    <row r="2038" spans="1:2" ht="12" customHeight="1" x14ac:dyDescent="0.3">
      <c r="A2038" s="20" t="s">
        <v>3449</v>
      </c>
      <c r="B2038" s="20">
        <v>1</v>
      </c>
    </row>
    <row r="2039" spans="1:2" ht="12" customHeight="1" x14ac:dyDescent="0.3">
      <c r="A2039" s="20" t="s">
        <v>4374</v>
      </c>
      <c r="B2039" s="20">
        <v>1</v>
      </c>
    </row>
    <row r="2040" spans="1:2" ht="12" customHeight="1" x14ac:dyDescent="0.3">
      <c r="A2040" s="20" t="s">
        <v>1788</v>
      </c>
      <c r="B2040" s="20">
        <v>4</v>
      </c>
    </row>
    <row r="2041" spans="1:2" ht="12" customHeight="1" x14ac:dyDescent="0.3">
      <c r="A2041" s="20" t="s">
        <v>2997</v>
      </c>
      <c r="B2041" s="20">
        <v>3</v>
      </c>
    </row>
    <row r="2042" spans="1:2" ht="12" customHeight="1" x14ac:dyDescent="0.3">
      <c r="A2042" s="20" t="s">
        <v>1529</v>
      </c>
      <c r="B2042" s="20">
        <v>3</v>
      </c>
    </row>
    <row r="2043" spans="1:2" ht="12" customHeight="1" x14ac:dyDescent="0.3">
      <c r="A2043" s="20" t="s">
        <v>543</v>
      </c>
      <c r="B2043" s="20">
        <v>6</v>
      </c>
    </row>
    <row r="2044" spans="1:2" ht="12" customHeight="1" x14ac:dyDescent="0.3">
      <c r="A2044" s="20" t="s">
        <v>80</v>
      </c>
      <c r="B2044" s="20">
        <v>2</v>
      </c>
    </row>
    <row r="2045" spans="1:2" ht="12" customHeight="1" x14ac:dyDescent="0.3">
      <c r="A2045" s="20" t="s">
        <v>6993</v>
      </c>
      <c r="B2045" s="20">
        <v>4</v>
      </c>
    </row>
    <row r="2046" spans="1:2" ht="12" customHeight="1" x14ac:dyDescent="0.3">
      <c r="A2046" s="20" t="s">
        <v>7754</v>
      </c>
      <c r="B2046" s="20">
        <v>6</v>
      </c>
    </row>
    <row r="2047" spans="1:2" ht="12" customHeight="1" x14ac:dyDescent="0.3">
      <c r="A2047" s="20" t="s">
        <v>3450</v>
      </c>
      <c r="B2047" s="20">
        <v>1</v>
      </c>
    </row>
    <row r="2048" spans="1:2" ht="12" customHeight="1" x14ac:dyDescent="0.3">
      <c r="A2048" s="20" t="s">
        <v>3657</v>
      </c>
      <c r="B2048" s="20">
        <v>3</v>
      </c>
    </row>
    <row r="2049" spans="1:2" ht="12" customHeight="1" x14ac:dyDescent="0.3">
      <c r="A2049" s="20" t="s">
        <v>761</v>
      </c>
      <c r="B2049" s="20">
        <v>1</v>
      </c>
    </row>
    <row r="2050" spans="1:2" ht="12" customHeight="1" x14ac:dyDescent="0.3">
      <c r="A2050" s="20" t="s">
        <v>5905</v>
      </c>
      <c r="B2050" s="20">
        <v>3</v>
      </c>
    </row>
    <row r="2051" spans="1:2" ht="12" customHeight="1" x14ac:dyDescent="0.3">
      <c r="A2051" s="20" t="s">
        <v>3658</v>
      </c>
      <c r="B2051" s="20">
        <v>1</v>
      </c>
    </row>
    <row r="2052" spans="1:2" ht="12" customHeight="1" x14ac:dyDescent="0.3">
      <c r="A2052" s="20" t="s">
        <v>4406</v>
      </c>
      <c r="B2052" s="20">
        <v>5</v>
      </c>
    </row>
    <row r="2053" spans="1:2" ht="12" customHeight="1" x14ac:dyDescent="0.3">
      <c r="A2053" s="20" t="s">
        <v>4407</v>
      </c>
      <c r="B2053" s="20">
        <v>11</v>
      </c>
    </row>
    <row r="2054" spans="1:2" ht="12" customHeight="1" x14ac:dyDescent="0.3">
      <c r="A2054" s="20" t="s">
        <v>4375</v>
      </c>
      <c r="B2054" s="20">
        <v>3</v>
      </c>
    </row>
    <row r="2055" spans="1:2" ht="12" customHeight="1" x14ac:dyDescent="0.3">
      <c r="A2055" s="20" t="s">
        <v>81</v>
      </c>
      <c r="B2055" s="20">
        <v>27</v>
      </c>
    </row>
    <row r="2056" spans="1:2" ht="12" customHeight="1" x14ac:dyDescent="0.3">
      <c r="A2056" s="20" t="s">
        <v>5034</v>
      </c>
      <c r="B2056" s="20">
        <v>35</v>
      </c>
    </row>
    <row r="2057" spans="1:2" ht="12" customHeight="1" x14ac:dyDescent="0.3">
      <c r="A2057" s="20" t="s">
        <v>7162</v>
      </c>
      <c r="B2057" s="20">
        <v>7</v>
      </c>
    </row>
    <row r="2058" spans="1:2" ht="12" customHeight="1" x14ac:dyDescent="0.3">
      <c r="A2058" s="20" t="s">
        <v>3092</v>
      </c>
      <c r="B2058" s="20">
        <v>1</v>
      </c>
    </row>
    <row r="2059" spans="1:2" ht="12" customHeight="1" x14ac:dyDescent="0.3">
      <c r="A2059" s="20" t="s">
        <v>3790</v>
      </c>
      <c r="B2059" s="20">
        <v>2</v>
      </c>
    </row>
    <row r="2060" spans="1:2" ht="12" customHeight="1" x14ac:dyDescent="0.3">
      <c r="A2060" s="20" t="s">
        <v>6706</v>
      </c>
      <c r="B2060" s="20">
        <v>1</v>
      </c>
    </row>
    <row r="2061" spans="1:2" ht="12" customHeight="1" x14ac:dyDescent="0.3">
      <c r="A2061" s="20" t="s">
        <v>5812</v>
      </c>
      <c r="B2061" s="20">
        <v>13</v>
      </c>
    </row>
    <row r="2062" spans="1:2" ht="12" customHeight="1" x14ac:dyDescent="0.3">
      <c r="A2062" s="20" t="s">
        <v>6037</v>
      </c>
      <c r="B2062" s="20">
        <v>2</v>
      </c>
    </row>
    <row r="2063" spans="1:2" ht="12" customHeight="1" x14ac:dyDescent="0.3">
      <c r="A2063" s="20" t="s">
        <v>4946</v>
      </c>
      <c r="B2063" s="20">
        <v>2</v>
      </c>
    </row>
    <row r="2064" spans="1:2" ht="12" customHeight="1" x14ac:dyDescent="0.3">
      <c r="A2064" s="20" t="s">
        <v>2376</v>
      </c>
      <c r="B2064" s="20">
        <v>1</v>
      </c>
    </row>
    <row r="2065" spans="1:2" ht="12" customHeight="1" x14ac:dyDescent="0.3">
      <c r="A2065" s="20" t="s">
        <v>82</v>
      </c>
      <c r="B2065" s="20">
        <v>1</v>
      </c>
    </row>
    <row r="2066" spans="1:2" ht="12" customHeight="1" x14ac:dyDescent="0.3">
      <c r="A2066" s="20" t="s">
        <v>331</v>
      </c>
      <c r="B2066" s="20">
        <v>4</v>
      </c>
    </row>
    <row r="2067" spans="1:2" ht="12" customHeight="1" x14ac:dyDescent="0.3">
      <c r="A2067" s="20" t="s">
        <v>7755</v>
      </c>
      <c r="B2067" s="20">
        <v>1</v>
      </c>
    </row>
    <row r="2068" spans="1:2" ht="12" customHeight="1" x14ac:dyDescent="0.3">
      <c r="A2068" s="20" t="s">
        <v>2211</v>
      </c>
      <c r="B2068" s="20">
        <v>3</v>
      </c>
    </row>
    <row r="2069" spans="1:2" ht="12" customHeight="1" x14ac:dyDescent="0.3">
      <c r="A2069" s="20" t="s">
        <v>2014</v>
      </c>
      <c r="B2069" s="20">
        <v>2</v>
      </c>
    </row>
    <row r="2070" spans="1:2" ht="12" customHeight="1" x14ac:dyDescent="0.3">
      <c r="A2070" s="20" t="s">
        <v>2212</v>
      </c>
      <c r="B2070" s="20">
        <v>5</v>
      </c>
    </row>
    <row r="2071" spans="1:2" ht="12" customHeight="1" x14ac:dyDescent="0.3">
      <c r="A2071" s="20" t="s">
        <v>3156</v>
      </c>
      <c r="B2071" s="20">
        <v>3</v>
      </c>
    </row>
    <row r="2072" spans="1:2" ht="12" customHeight="1" x14ac:dyDescent="0.3">
      <c r="A2072" s="20" t="s">
        <v>2015</v>
      </c>
      <c r="B2072" s="20">
        <v>1</v>
      </c>
    </row>
    <row r="2073" spans="1:2" ht="12" customHeight="1" x14ac:dyDescent="0.3">
      <c r="A2073" s="20" t="s">
        <v>7756</v>
      </c>
      <c r="B2073" s="20">
        <v>1</v>
      </c>
    </row>
    <row r="2074" spans="1:2" ht="12" customHeight="1" x14ac:dyDescent="0.3">
      <c r="A2074" s="20" t="s">
        <v>6994</v>
      </c>
      <c r="B2074" s="20">
        <v>5</v>
      </c>
    </row>
    <row r="2075" spans="1:2" ht="12" customHeight="1" x14ac:dyDescent="0.3">
      <c r="A2075" s="20" t="s">
        <v>5813</v>
      </c>
      <c r="B2075" s="20">
        <v>7</v>
      </c>
    </row>
    <row r="2076" spans="1:2" ht="12" customHeight="1" x14ac:dyDescent="0.3">
      <c r="A2076" s="20" t="s">
        <v>3602</v>
      </c>
      <c r="B2076" s="20">
        <v>1</v>
      </c>
    </row>
    <row r="2077" spans="1:2" ht="12" customHeight="1" x14ac:dyDescent="0.3">
      <c r="A2077" s="20" t="s">
        <v>2752</v>
      </c>
      <c r="B2077" s="20">
        <v>1</v>
      </c>
    </row>
    <row r="2078" spans="1:2" ht="12" customHeight="1" x14ac:dyDescent="0.3">
      <c r="A2078" s="20" t="s">
        <v>762</v>
      </c>
      <c r="B2078" s="20">
        <v>1</v>
      </c>
    </row>
    <row r="2079" spans="1:2" ht="12" customHeight="1" x14ac:dyDescent="0.3">
      <c r="A2079" s="20" t="s">
        <v>4947</v>
      </c>
      <c r="B2079" s="20">
        <v>1</v>
      </c>
    </row>
    <row r="2080" spans="1:2" ht="12" customHeight="1" x14ac:dyDescent="0.3">
      <c r="A2080" s="20" t="s">
        <v>2377</v>
      </c>
      <c r="B2080" s="20">
        <v>2</v>
      </c>
    </row>
    <row r="2081" spans="1:2" ht="12" customHeight="1" x14ac:dyDescent="0.3">
      <c r="A2081" s="20" t="s">
        <v>4666</v>
      </c>
      <c r="B2081" s="20">
        <v>9</v>
      </c>
    </row>
    <row r="2082" spans="1:2" ht="12" customHeight="1" x14ac:dyDescent="0.3">
      <c r="A2082" s="20" t="s">
        <v>4438</v>
      </c>
      <c r="B2082" s="20">
        <v>3</v>
      </c>
    </row>
    <row r="2083" spans="1:2" ht="12" customHeight="1" x14ac:dyDescent="0.3">
      <c r="A2083" s="20" t="s">
        <v>1624</v>
      </c>
      <c r="B2083" s="20">
        <v>65</v>
      </c>
    </row>
    <row r="2084" spans="1:2" ht="12" customHeight="1" x14ac:dyDescent="0.3">
      <c r="A2084" s="20" t="s">
        <v>6995</v>
      </c>
      <c r="B2084" s="20">
        <v>10</v>
      </c>
    </row>
    <row r="2085" spans="1:2" ht="12" customHeight="1" x14ac:dyDescent="0.3">
      <c r="A2085" s="20" t="s">
        <v>1530</v>
      </c>
      <c r="B2085" s="20">
        <v>1</v>
      </c>
    </row>
    <row r="2086" spans="1:2" ht="12" customHeight="1" x14ac:dyDescent="0.3">
      <c r="A2086" s="20" t="s">
        <v>6795</v>
      </c>
      <c r="B2086" s="20">
        <v>8</v>
      </c>
    </row>
    <row r="2087" spans="1:2" ht="12" customHeight="1" x14ac:dyDescent="0.3">
      <c r="A2087" s="20" t="s">
        <v>83</v>
      </c>
      <c r="B2087" s="20">
        <v>1</v>
      </c>
    </row>
    <row r="2088" spans="1:2" ht="12" customHeight="1" x14ac:dyDescent="0.3">
      <c r="A2088" s="20" t="s">
        <v>2753</v>
      </c>
      <c r="B2088" s="20">
        <v>1</v>
      </c>
    </row>
    <row r="2089" spans="1:2" ht="12" customHeight="1" x14ac:dyDescent="0.3">
      <c r="A2089" s="20" t="s">
        <v>3241</v>
      </c>
      <c r="B2089" s="20">
        <v>4</v>
      </c>
    </row>
    <row r="2090" spans="1:2" ht="12" customHeight="1" x14ac:dyDescent="0.3">
      <c r="A2090" s="20" t="s">
        <v>3304</v>
      </c>
      <c r="B2090" s="20">
        <v>2</v>
      </c>
    </row>
    <row r="2091" spans="1:2" ht="12" customHeight="1" x14ac:dyDescent="0.3">
      <c r="A2091" s="20" t="s">
        <v>84</v>
      </c>
      <c r="B2091" s="20">
        <v>1</v>
      </c>
    </row>
    <row r="2092" spans="1:2" ht="12" customHeight="1" x14ac:dyDescent="0.3">
      <c r="A2092" s="20" t="s">
        <v>5633</v>
      </c>
      <c r="B2092" s="20">
        <v>1</v>
      </c>
    </row>
    <row r="2093" spans="1:2" ht="12" customHeight="1" x14ac:dyDescent="0.3">
      <c r="A2093" s="20" t="s">
        <v>3659</v>
      </c>
      <c r="B2093" s="20">
        <v>1</v>
      </c>
    </row>
    <row r="2094" spans="1:2" ht="12" customHeight="1" x14ac:dyDescent="0.3">
      <c r="A2094" s="20" t="s">
        <v>5731</v>
      </c>
      <c r="B2094" s="20">
        <v>3</v>
      </c>
    </row>
    <row r="2095" spans="1:2" ht="12" customHeight="1" x14ac:dyDescent="0.3">
      <c r="A2095" s="20" t="s">
        <v>7757</v>
      </c>
      <c r="B2095" s="20">
        <v>20</v>
      </c>
    </row>
    <row r="2096" spans="1:2" ht="12" customHeight="1" x14ac:dyDescent="0.3">
      <c r="A2096" s="20" t="s">
        <v>6512</v>
      </c>
      <c r="B2096" s="20">
        <v>1</v>
      </c>
    </row>
    <row r="2097" spans="1:2" ht="12" customHeight="1" x14ac:dyDescent="0.3">
      <c r="A2097" s="20" t="s">
        <v>1407</v>
      </c>
      <c r="B2097" s="20">
        <v>2</v>
      </c>
    </row>
    <row r="2098" spans="1:2" ht="12" customHeight="1" x14ac:dyDescent="0.3">
      <c r="A2098" s="20" t="s">
        <v>7758</v>
      </c>
      <c r="B2098" s="20">
        <v>5</v>
      </c>
    </row>
    <row r="2099" spans="1:2" ht="12" customHeight="1" x14ac:dyDescent="0.3">
      <c r="A2099" s="20" t="s">
        <v>7759</v>
      </c>
      <c r="B2099" s="20">
        <v>14</v>
      </c>
    </row>
    <row r="2100" spans="1:2" ht="12" customHeight="1" x14ac:dyDescent="0.3">
      <c r="A2100" s="20" t="s">
        <v>2754</v>
      </c>
      <c r="B2100" s="20">
        <v>1</v>
      </c>
    </row>
    <row r="2101" spans="1:2" ht="12" customHeight="1" x14ac:dyDescent="0.3">
      <c r="A2101" s="20" t="s">
        <v>1789</v>
      </c>
      <c r="B2101" s="20">
        <v>5</v>
      </c>
    </row>
    <row r="2102" spans="1:2" ht="12" customHeight="1" x14ac:dyDescent="0.3">
      <c r="A2102" s="20" t="s">
        <v>3730</v>
      </c>
      <c r="B2102" s="20">
        <v>2</v>
      </c>
    </row>
    <row r="2103" spans="1:2" ht="12" customHeight="1" x14ac:dyDescent="0.3">
      <c r="A2103" s="20" t="s">
        <v>1790</v>
      </c>
      <c r="B2103" s="20">
        <v>4</v>
      </c>
    </row>
    <row r="2104" spans="1:2" ht="12" customHeight="1" x14ac:dyDescent="0.3">
      <c r="A2104" s="20" t="s">
        <v>1276</v>
      </c>
      <c r="B2104" s="20">
        <v>9</v>
      </c>
    </row>
    <row r="2105" spans="1:2" ht="12" customHeight="1" x14ac:dyDescent="0.3">
      <c r="A2105" s="20" t="s">
        <v>1625</v>
      </c>
      <c r="B2105" s="20">
        <v>4</v>
      </c>
    </row>
    <row r="2106" spans="1:2" ht="12" customHeight="1" x14ac:dyDescent="0.3">
      <c r="A2106" s="20" t="s">
        <v>3157</v>
      </c>
      <c r="B2106" s="20">
        <v>3</v>
      </c>
    </row>
    <row r="2107" spans="1:2" ht="12" customHeight="1" x14ac:dyDescent="0.3">
      <c r="A2107" s="20" t="s">
        <v>545</v>
      </c>
      <c r="B2107" s="20">
        <v>1</v>
      </c>
    </row>
    <row r="2108" spans="1:2" ht="12" customHeight="1" x14ac:dyDescent="0.3">
      <c r="A2108" s="20" t="s">
        <v>763</v>
      </c>
      <c r="B2108" s="20">
        <v>1</v>
      </c>
    </row>
    <row r="2109" spans="1:2" ht="12" customHeight="1" x14ac:dyDescent="0.3">
      <c r="A2109" s="20" t="s">
        <v>5042</v>
      </c>
      <c r="B2109" s="20">
        <v>33</v>
      </c>
    </row>
    <row r="2110" spans="1:2" ht="12" customHeight="1" x14ac:dyDescent="0.3">
      <c r="A2110" s="20" t="s">
        <v>6289</v>
      </c>
      <c r="B2110" s="20">
        <v>12</v>
      </c>
    </row>
    <row r="2111" spans="1:2" ht="12" customHeight="1" x14ac:dyDescent="0.3">
      <c r="A2111" s="20" t="s">
        <v>4477</v>
      </c>
      <c r="B2111" s="20">
        <v>4</v>
      </c>
    </row>
    <row r="2112" spans="1:2" ht="12" customHeight="1" x14ac:dyDescent="0.3">
      <c r="A2112" s="20" t="s">
        <v>7760</v>
      </c>
      <c r="B2112" s="20">
        <v>8</v>
      </c>
    </row>
    <row r="2113" spans="1:2" ht="12" customHeight="1" x14ac:dyDescent="0.3">
      <c r="A2113" s="20" t="s">
        <v>7761</v>
      </c>
      <c r="B2113" s="20">
        <v>54</v>
      </c>
    </row>
    <row r="2114" spans="1:2" ht="12" customHeight="1" x14ac:dyDescent="0.3">
      <c r="A2114" s="20" t="s">
        <v>7762</v>
      </c>
      <c r="B2114" s="20">
        <v>13</v>
      </c>
    </row>
    <row r="2115" spans="1:2" ht="12" customHeight="1" x14ac:dyDescent="0.3">
      <c r="A2115" s="20" t="s">
        <v>3305</v>
      </c>
      <c r="B2115" s="20">
        <v>18</v>
      </c>
    </row>
    <row r="2116" spans="1:2" ht="12" customHeight="1" x14ac:dyDescent="0.3">
      <c r="A2116" s="20" t="s">
        <v>4859</v>
      </c>
      <c r="B2116" s="20">
        <v>7</v>
      </c>
    </row>
    <row r="2117" spans="1:2" ht="12" customHeight="1" x14ac:dyDescent="0.3">
      <c r="A2117" s="20" t="s">
        <v>6796</v>
      </c>
      <c r="B2117" s="20">
        <v>12</v>
      </c>
    </row>
    <row r="2118" spans="1:2" ht="12" customHeight="1" x14ac:dyDescent="0.3">
      <c r="A2118" s="20" t="s">
        <v>4860</v>
      </c>
      <c r="B2118" s="20">
        <v>1</v>
      </c>
    </row>
    <row r="2119" spans="1:2" ht="12" customHeight="1" x14ac:dyDescent="0.3">
      <c r="A2119" s="20" t="s">
        <v>1277</v>
      </c>
      <c r="B2119" s="20">
        <v>3</v>
      </c>
    </row>
    <row r="2120" spans="1:2" ht="12" customHeight="1" x14ac:dyDescent="0.3">
      <c r="A2120" s="20" t="s">
        <v>2540</v>
      </c>
      <c r="B2120" s="20">
        <v>3</v>
      </c>
    </row>
    <row r="2121" spans="1:2" ht="12" customHeight="1" x14ac:dyDescent="0.3">
      <c r="A2121" s="20" t="s">
        <v>3660</v>
      </c>
      <c r="B2121" s="20">
        <v>1</v>
      </c>
    </row>
    <row r="2122" spans="1:2" ht="12" customHeight="1" x14ac:dyDescent="0.3">
      <c r="A2122" s="20" t="s">
        <v>2755</v>
      </c>
      <c r="B2122" s="20">
        <v>3</v>
      </c>
    </row>
    <row r="2123" spans="1:2" ht="12" customHeight="1" x14ac:dyDescent="0.3">
      <c r="A2123" s="20" t="s">
        <v>332</v>
      </c>
      <c r="B2123" s="20">
        <v>1</v>
      </c>
    </row>
    <row r="2124" spans="1:2" ht="12" customHeight="1" x14ac:dyDescent="0.3">
      <c r="A2124" s="20" t="s">
        <v>3451</v>
      </c>
      <c r="B2124" s="20">
        <v>10</v>
      </c>
    </row>
    <row r="2125" spans="1:2" ht="12" customHeight="1" x14ac:dyDescent="0.3">
      <c r="A2125" s="20" t="s">
        <v>1791</v>
      </c>
      <c r="B2125" s="20">
        <v>4</v>
      </c>
    </row>
    <row r="2126" spans="1:2" ht="12" customHeight="1" x14ac:dyDescent="0.3">
      <c r="A2126" s="20" t="s">
        <v>2016</v>
      </c>
      <c r="B2126" s="20">
        <v>2</v>
      </c>
    </row>
    <row r="2127" spans="1:2" ht="12" customHeight="1" x14ac:dyDescent="0.3">
      <c r="A2127" s="20" t="s">
        <v>6578</v>
      </c>
      <c r="B2127" s="20">
        <v>2</v>
      </c>
    </row>
    <row r="2128" spans="1:2" ht="12" customHeight="1" x14ac:dyDescent="0.3">
      <c r="A2128" s="20" t="s">
        <v>4804</v>
      </c>
      <c r="B2128" s="20">
        <v>16</v>
      </c>
    </row>
    <row r="2129" spans="1:2" ht="12" customHeight="1" x14ac:dyDescent="0.3">
      <c r="A2129" s="20" t="s">
        <v>5196</v>
      </c>
      <c r="B2129" s="20">
        <v>3</v>
      </c>
    </row>
    <row r="2130" spans="1:2" ht="12" customHeight="1" x14ac:dyDescent="0.3">
      <c r="A2130" s="20" t="s">
        <v>5486</v>
      </c>
      <c r="B2130" s="20">
        <v>1</v>
      </c>
    </row>
    <row r="2131" spans="1:2" ht="12" customHeight="1" x14ac:dyDescent="0.3">
      <c r="A2131" s="20" t="s">
        <v>5386</v>
      </c>
      <c r="B2131" s="20">
        <v>1</v>
      </c>
    </row>
    <row r="2132" spans="1:2" ht="12" customHeight="1" x14ac:dyDescent="0.3">
      <c r="A2132" s="20" t="s">
        <v>5567</v>
      </c>
      <c r="B2132" s="20">
        <v>1</v>
      </c>
    </row>
    <row r="2133" spans="1:2" ht="12" customHeight="1" x14ac:dyDescent="0.3">
      <c r="A2133" s="20" t="s">
        <v>4667</v>
      </c>
      <c r="B2133" s="20">
        <v>40</v>
      </c>
    </row>
    <row r="2134" spans="1:2" ht="12" customHeight="1" x14ac:dyDescent="0.3">
      <c r="A2134" s="20" t="s">
        <v>5330</v>
      </c>
      <c r="B2134" s="20">
        <v>2</v>
      </c>
    </row>
    <row r="2135" spans="1:2" ht="12" customHeight="1" x14ac:dyDescent="0.3">
      <c r="A2135" s="20" t="s">
        <v>4948</v>
      </c>
      <c r="B2135" s="20">
        <v>53</v>
      </c>
    </row>
    <row r="2136" spans="1:2" ht="12" customHeight="1" x14ac:dyDescent="0.3">
      <c r="A2136" s="20" t="s">
        <v>5197</v>
      </c>
      <c r="B2136" s="20">
        <v>1</v>
      </c>
    </row>
    <row r="2137" spans="1:2" ht="12" customHeight="1" x14ac:dyDescent="0.3">
      <c r="A2137" s="20" t="s">
        <v>5331</v>
      </c>
      <c r="B2137" s="20">
        <v>3</v>
      </c>
    </row>
    <row r="2138" spans="1:2" ht="12" customHeight="1" x14ac:dyDescent="0.3">
      <c r="A2138" s="20" t="s">
        <v>4805</v>
      </c>
      <c r="B2138" s="20">
        <v>2</v>
      </c>
    </row>
    <row r="2139" spans="1:2" ht="12" customHeight="1" x14ac:dyDescent="0.3">
      <c r="A2139" s="20" t="s">
        <v>5287</v>
      </c>
      <c r="B2139" s="20">
        <v>8</v>
      </c>
    </row>
    <row r="2140" spans="1:2" ht="12" customHeight="1" x14ac:dyDescent="0.3">
      <c r="A2140" s="20" t="s">
        <v>4148</v>
      </c>
      <c r="B2140" s="20">
        <v>6</v>
      </c>
    </row>
    <row r="2141" spans="1:2" ht="12" customHeight="1" x14ac:dyDescent="0.3">
      <c r="A2141" s="20" t="s">
        <v>4376</v>
      </c>
      <c r="B2141" s="20">
        <v>11</v>
      </c>
    </row>
    <row r="2142" spans="1:2" ht="12" customHeight="1" x14ac:dyDescent="0.3">
      <c r="A2142" s="20" t="s">
        <v>5387</v>
      </c>
      <c r="B2142" s="20">
        <v>1</v>
      </c>
    </row>
    <row r="2143" spans="1:2" ht="12" customHeight="1" x14ac:dyDescent="0.3">
      <c r="A2143" s="20" t="s">
        <v>4439</v>
      </c>
      <c r="B2143" s="20">
        <v>5</v>
      </c>
    </row>
    <row r="2144" spans="1:2" ht="12" customHeight="1" x14ac:dyDescent="0.3">
      <c r="A2144" s="20" t="s">
        <v>5198</v>
      </c>
      <c r="B2144" s="20">
        <v>4</v>
      </c>
    </row>
    <row r="2145" spans="1:2" ht="12" customHeight="1" x14ac:dyDescent="0.3">
      <c r="A2145" s="20" t="s">
        <v>4949</v>
      </c>
      <c r="B2145" s="20">
        <v>2</v>
      </c>
    </row>
    <row r="2146" spans="1:2" ht="12" customHeight="1" x14ac:dyDescent="0.3">
      <c r="A2146" s="20" t="s">
        <v>1531</v>
      </c>
      <c r="B2146" s="20">
        <v>2</v>
      </c>
    </row>
    <row r="2147" spans="1:2" ht="12" customHeight="1" x14ac:dyDescent="0.3">
      <c r="A2147" s="20" t="s">
        <v>1408</v>
      </c>
      <c r="B2147" s="20">
        <v>1</v>
      </c>
    </row>
    <row r="2148" spans="1:2" ht="12" customHeight="1" x14ac:dyDescent="0.3">
      <c r="A2148" s="20" t="s">
        <v>3603</v>
      </c>
      <c r="B2148" s="20">
        <v>2</v>
      </c>
    </row>
    <row r="2149" spans="1:2" ht="12" customHeight="1" x14ac:dyDescent="0.3">
      <c r="A2149" s="20" t="s">
        <v>3604</v>
      </c>
      <c r="B2149" s="20">
        <v>1</v>
      </c>
    </row>
    <row r="2150" spans="1:2" ht="12" customHeight="1" x14ac:dyDescent="0.3">
      <c r="A2150" s="20" t="s">
        <v>546</v>
      </c>
      <c r="B2150" s="20">
        <v>1</v>
      </c>
    </row>
    <row r="2151" spans="1:2" ht="12" customHeight="1" x14ac:dyDescent="0.3">
      <c r="A2151" s="20" t="s">
        <v>86</v>
      </c>
      <c r="B2151" s="20">
        <v>1</v>
      </c>
    </row>
    <row r="2152" spans="1:2" ht="12" customHeight="1" x14ac:dyDescent="0.3">
      <c r="A2152" s="20" t="s">
        <v>2756</v>
      </c>
      <c r="B2152" s="20">
        <v>6</v>
      </c>
    </row>
    <row r="2153" spans="1:2" ht="12" customHeight="1" x14ac:dyDescent="0.3">
      <c r="A2153" s="20" t="s">
        <v>6579</v>
      </c>
      <c r="B2153" s="20">
        <v>2</v>
      </c>
    </row>
    <row r="2154" spans="1:2" ht="12" customHeight="1" x14ac:dyDescent="0.3">
      <c r="A2154" s="20" t="s">
        <v>1278</v>
      </c>
      <c r="B2154" s="20">
        <v>2</v>
      </c>
    </row>
    <row r="2155" spans="1:2" ht="12" customHeight="1" x14ac:dyDescent="0.3">
      <c r="A2155" s="20" t="s">
        <v>1792</v>
      </c>
      <c r="B2155" s="20">
        <v>9</v>
      </c>
    </row>
    <row r="2156" spans="1:2" ht="12" customHeight="1" x14ac:dyDescent="0.3">
      <c r="A2156" s="20" t="s">
        <v>87</v>
      </c>
      <c r="B2156" s="20">
        <v>2</v>
      </c>
    </row>
    <row r="2157" spans="1:2" ht="12" customHeight="1" x14ac:dyDescent="0.3">
      <c r="A2157" s="20" t="s">
        <v>88</v>
      </c>
      <c r="B2157" s="20">
        <v>3</v>
      </c>
    </row>
    <row r="2158" spans="1:2" ht="12" customHeight="1" x14ac:dyDescent="0.3">
      <c r="A2158" s="20" t="s">
        <v>764</v>
      </c>
      <c r="B2158" s="20">
        <v>1</v>
      </c>
    </row>
    <row r="2159" spans="1:2" ht="12" customHeight="1" x14ac:dyDescent="0.3">
      <c r="A2159" s="20" t="s">
        <v>2017</v>
      </c>
      <c r="B2159" s="20">
        <v>6</v>
      </c>
    </row>
    <row r="2160" spans="1:2" ht="12" customHeight="1" x14ac:dyDescent="0.3">
      <c r="A2160" s="20" t="s">
        <v>765</v>
      </c>
      <c r="B2160" s="20">
        <v>2</v>
      </c>
    </row>
    <row r="2161" spans="1:2" ht="12" customHeight="1" x14ac:dyDescent="0.3">
      <c r="A2161" s="20" t="s">
        <v>1279</v>
      </c>
      <c r="B2161" s="20">
        <v>5</v>
      </c>
    </row>
    <row r="2162" spans="1:2" ht="12" customHeight="1" x14ac:dyDescent="0.3">
      <c r="A2162" s="20" t="s">
        <v>5199</v>
      </c>
      <c r="B2162" s="20">
        <v>2</v>
      </c>
    </row>
    <row r="2163" spans="1:2" ht="12" customHeight="1" x14ac:dyDescent="0.3">
      <c r="A2163" s="20" t="s">
        <v>3306</v>
      </c>
      <c r="B2163" s="20">
        <v>6</v>
      </c>
    </row>
    <row r="2164" spans="1:2" ht="12" customHeight="1" x14ac:dyDescent="0.3">
      <c r="A2164" s="20" t="s">
        <v>2213</v>
      </c>
      <c r="B2164" s="20">
        <v>1</v>
      </c>
    </row>
    <row r="2165" spans="1:2" ht="12" customHeight="1" x14ac:dyDescent="0.3">
      <c r="A2165" s="20" t="s">
        <v>4108</v>
      </c>
      <c r="B2165" s="20">
        <v>16</v>
      </c>
    </row>
    <row r="2166" spans="1:2" ht="12" customHeight="1" x14ac:dyDescent="0.3">
      <c r="A2166" s="20" t="s">
        <v>7763</v>
      </c>
      <c r="B2166" s="20">
        <v>5</v>
      </c>
    </row>
    <row r="2167" spans="1:2" ht="12" customHeight="1" x14ac:dyDescent="0.3">
      <c r="A2167" s="20" t="s">
        <v>2618</v>
      </c>
      <c r="B2167" s="20">
        <v>14</v>
      </c>
    </row>
    <row r="2168" spans="1:2" ht="12" customHeight="1" x14ac:dyDescent="0.3">
      <c r="A2168" s="20" t="s">
        <v>3452</v>
      </c>
      <c r="B2168" s="20">
        <v>15</v>
      </c>
    </row>
    <row r="2169" spans="1:2" ht="12" customHeight="1" x14ac:dyDescent="0.3">
      <c r="A2169" s="20" t="s">
        <v>7346</v>
      </c>
      <c r="B2169" s="20">
        <v>2</v>
      </c>
    </row>
    <row r="2170" spans="1:2" ht="12" customHeight="1" x14ac:dyDescent="0.3">
      <c r="A2170" s="20" t="s">
        <v>1039</v>
      </c>
      <c r="B2170" s="20">
        <v>2</v>
      </c>
    </row>
    <row r="2171" spans="1:2" ht="12" customHeight="1" x14ac:dyDescent="0.3">
      <c r="A2171" s="20" t="s">
        <v>2681</v>
      </c>
      <c r="B2171" s="20">
        <v>7</v>
      </c>
    </row>
    <row r="2172" spans="1:2" ht="12" customHeight="1" x14ac:dyDescent="0.3">
      <c r="A2172" s="20" t="s">
        <v>1186</v>
      </c>
      <c r="B2172" s="20">
        <v>2</v>
      </c>
    </row>
    <row r="2173" spans="1:2" ht="12" customHeight="1" x14ac:dyDescent="0.3">
      <c r="A2173" s="20" t="s">
        <v>3791</v>
      </c>
      <c r="B2173" s="20">
        <v>10</v>
      </c>
    </row>
    <row r="2174" spans="1:2" ht="12" customHeight="1" x14ac:dyDescent="0.3">
      <c r="A2174" s="20" t="s">
        <v>2998</v>
      </c>
      <c r="B2174" s="20">
        <v>3</v>
      </c>
    </row>
    <row r="2175" spans="1:2" ht="12" customHeight="1" x14ac:dyDescent="0.3">
      <c r="A2175" s="20" t="s">
        <v>3792</v>
      </c>
      <c r="B2175" s="20">
        <v>5</v>
      </c>
    </row>
    <row r="2176" spans="1:2" ht="12" customHeight="1" x14ac:dyDescent="0.3">
      <c r="A2176" s="20" t="s">
        <v>420</v>
      </c>
      <c r="B2176" s="20">
        <v>1</v>
      </c>
    </row>
    <row r="2177" spans="1:2" ht="12" customHeight="1" x14ac:dyDescent="0.3">
      <c r="A2177" s="20" t="s">
        <v>7764</v>
      </c>
      <c r="B2177" s="20">
        <v>6</v>
      </c>
    </row>
    <row r="2178" spans="1:2" ht="12" customHeight="1" x14ac:dyDescent="0.3">
      <c r="A2178" s="20" t="s">
        <v>1793</v>
      </c>
      <c r="B2178" s="20">
        <v>1</v>
      </c>
    </row>
    <row r="2179" spans="1:2" ht="12" customHeight="1" x14ac:dyDescent="0.3">
      <c r="A2179" s="20" t="s">
        <v>5097</v>
      </c>
      <c r="B2179" s="20">
        <v>2</v>
      </c>
    </row>
    <row r="2180" spans="1:2" ht="12" customHeight="1" x14ac:dyDescent="0.3">
      <c r="A2180" s="20" t="s">
        <v>3886</v>
      </c>
      <c r="B2180" s="20">
        <v>2</v>
      </c>
    </row>
    <row r="2181" spans="1:2" ht="12" customHeight="1" x14ac:dyDescent="0.3">
      <c r="A2181" s="20" t="s">
        <v>2541</v>
      </c>
      <c r="B2181" s="20">
        <v>8</v>
      </c>
    </row>
    <row r="2182" spans="1:2" ht="12" customHeight="1" x14ac:dyDescent="0.3">
      <c r="A2182" s="20" t="s">
        <v>4861</v>
      </c>
      <c r="B2182" s="20">
        <v>1</v>
      </c>
    </row>
    <row r="2183" spans="1:2" ht="12" customHeight="1" x14ac:dyDescent="0.3">
      <c r="A2183" s="20" t="s">
        <v>5200</v>
      </c>
      <c r="B2183" s="20">
        <v>1</v>
      </c>
    </row>
    <row r="2184" spans="1:2" ht="12" customHeight="1" x14ac:dyDescent="0.3">
      <c r="A2184" s="20" t="s">
        <v>4480</v>
      </c>
      <c r="B2184" s="20">
        <v>3</v>
      </c>
    </row>
    <row r="2185" spans="1:2" ht="12" customHeight="1" x14ac:dyDescent="0.3">
      <c r="A2185" s="20" t="s">
        <v>2542</v>
      </c>
      <c r="B2185" s="20">
        <v>2</v>
      </c>
    </row>
    <row r="2186" spans="1:2" ht="12" customHeight="1" x14ac:dyDescent="0.3">
      <c r="A2186" s="20" t="s">
        <v>5487</v>
      </c>
      <c r="B2186" s="20">
        <v>1</v>
      </c>
    </row>
    <row r="2187" spans="1:2" ht="12" customHeight="1" x14ac:dyDescent="0.3">
      <c r="A2187" s="20" t="s">
        <v>4862</v>
      </c>
      <c r="B2187" s="20">
        <v>1</v>
      </c>
    </row>
    <row r="2188" spans="1:2" ht="12" customHeight="1" x14ac:dyDescent="0.3">
      <c r="A2188" s="20" t="s">
        <v>4408</v>
      </c>
      <c r="B2188" s="20">
        <v>20</v>
      </c>
    </row>
    <row r="2189" spans="1:2" ht="12" customHeight="1" x14ac:dyDescent="0.3">
      <c r="A2189" s="20" t="s">
        <v>5099</v>
      </c>
      <c r="B2189" s="20">
        <v>1</v>
      </c>
    </row>
    <row r="2190" spans="1:2" ht="12" customHeight="1" x14ac:dyDescent="0.3">
      <c r="A2190" s="20" t="s">
        <v>5732</v>
      </c>
      <c r="B2190" s="20">
        <v>4</v>
      </c>
    </row>
    <row r="2191" spans="1:2" ht="12" customHeight="1" x14ac:dyDescent="0.3">
      <c r="A2191" s="20" t="s">
        <v>3093</v>
      </c>
      <c r="B2191" s="20">
        <v>1</v>
      </c>
    </row>
    <row r="2192" spans="1:2" ht="12" customHeight="1" x14ac:dyDescent="0.3">
      <c r="A2192" s="20" t="s">
        <v>3159</v>
      </c>
      <c r="B2192" s="20">
        <v>4</v>
      </c>
    </row>
    <row r="2193" spans="1:2" ht="12" customHeight="1" x14ac:dyDescent="0.3">
      <c r="A2193" s="20" t="s">
        <v>2018</v>
      </c>
      <c r="B2193" s="20">
        <v>4</v>
      </c>
    </row>
    <row r="2194" spans="1:2" ht="12" customHeight="1" x14ac:dyDescent="0.3">
      <c r="A2194" s="20" t="s">
        <v>3926</v>
      </c>
      <c r="B2194" s="20">
        <v>14</v>
      </c>
    </row>
    <row r="2195" spans="1:2" ht="12" customHeight="1" x14ac:dyDescent="0.3">
      <c r="A2195" s="20" t="s">
        <v>5332</v>
      </c>
      <c r="B2195" s="20">
        <v>6</v>
      </c>
    </row>
    <row r="2196" spans="1:2" ht="12" customHeight="1" x14ac:dyDescent="0.3">
      <c r="A2196" s="20" t="s">
        <v>5288</v>
      </c>
      <c r="B2196" s="20">
        <v>4</v>
      </c>
    </row>
    <row r="2197" spans="1:2" ht="12" customHeight="1" x14ac:dyDescent="0.3">
      <c r="A2197" s="20" t="s">
        <v>5388</v>
      </c>
      <c r="B2197" s="20">
        <v>1</v>
      </c>
    </row>
    <row r="2198" spans="1:2" ht="12" customHeight="1" x14ac:dyDescent="0.3">
      <c r="A2198" s="20" t="s">
        <v>5389</v>
      </c>
      <c r="B2198" s="20">
        <v>1</v>
      </c>
    </row>
    <row r="2199" spans="1:2" ht="12" customHeight="1" x14ac:dyDescent="0.3">
      <c r="A2199" s="20" t="s">
        <v>4950</v>
      </c>
      <c r="B2199" s="20">
        <v>19</v>
      </c>
    </row>
    <row r="2200" spans="1:2" ht="12" customHeight="1" x14ac:dyDescent="0.3">
      <c r="A2200" s="20" t="s">
        <v>4863</v>
      </c>
      <c r="B2200" s="20">
        <v>1</v>
      </c>
    </row>
    <row r="2201" spans="1:2" ht="12" customHeight="1" x14ac:dyDescent="0.3">
      <c r="A2201" s="20" t="s">
        <v>89</v>
      </c>
      <c r="B2201" s="20">
        <v>44</v>
      </c>
    </row>
    <row r="2202" spans="1:2" ht="12" customHeight="1" x14ac:dyDescent="0.3">
      <c r="A2202" s="20" t="s">
        <v>5201</v>
      </c>
      <c r="B2202" s="20">
        <v>2</v>
      </c>
    </row>
    <row r="2203" spans="1:2" ht="12" customHeight="1" x14ac:dyDescent="0.3">
      <c r="A2203" s="20" t="s">
        <v>5098</v>
      </c>
      <c r="B2203" s="20">
        <v>2</v>
      </c>
    </row>
    <row r="2204" spans="1:2" ht="12" customHeight="1" x14ac:dyDescent="0.3">
      <c r="A2204" s="20" t="s">
        <v>6324</v>
      </c>
      <c r="B2204" s="20">
        <v>6</v>
      </c>
    </row>
    <row r="2205" spans="1:2" ht="12" customHeight="1" x14ac:dyDescent="0.3">
      <c r="A2205" s="20" t="s">
        <v>5202</v>
      </c>
      <c r="B2205" s="20">
        <v>1</v>
      </c>
    </row>
    <row r="2206" spans="1:2" ht="12" customHeight="1" x14ac:dyDescent="0.3">
      <c r="A2206" s="20" t="s">
        <v>90</v>
      </c>
      <c r="B2206" s="20">
        <v>1</v>
      </c>
    </row>
    <row r="2207" spans="1:2" ht="12" customHeight="1" x14ac:dyDescent="0.3">
      <c r="A2207" s="20" t="s">
        <v>91</v>
      </c>
      <c r="B2207" s="20">
        <v>1</v>
      </c>
    </row>
    <row r="2208" spans="1:2" ht="12" customHeight="1" x14ac:dyDescent="0.3">
      <c r="A2208" s="20" t="s">
        <v>4314</v>
      </c>
      <c r="B2208" s="20">
        <v>20</v>
      </c>
    </row>
    <row r="2209" spans="1:2" ht="12" customHeight="1" x14ac:dyDescent="0.3">
      <c r="A2209" s="20" t="s">
        <v>6996</v>
      </c>
      <c r="B2209" s="20">
        <v>4</v>
      </c>
    </row>
    <row r="2210" spans="1:2" ht="12" customHeight="1" x14ac:dyDescent="0.3">
      <c r="A2210" s="20" t="s">
        <v>5488</v>
      </c>
      <c r="B2210" s="20">
        <v>3</v>
      </c>
    </row>
    <row r="2211" spans="1:2" ht="12" customHeight="1" x14ac:dyDescent="0.3">
      <c r="A2211" s="20" t="s">
        <v>4864</v>
      </c>
      <c r="B2211" s="20">
        <v>3</v>
      </c>
    </row>
    <row r="2212" spans="1:2" ht="12" customHeight="1" x14ac:dyDescent="0.3">
      <c r="A2212" s="20" t="s">
        <v>5568</v>
      </c>
      <c r="B2212" s="20">
        <v>2</v>
      </c>
    </row>
    <row r="2213" spans="1:2" ht="12" customHeight="1" x14ac:dyDescent="0.3">
      <c r="A2213" s="20" t="s">
        <v>4607</v>
      </c>
      <c r="B2213" s="20">
        <v>11</v>
      </c>
    </row>
    <row r="2214" spans="1:2" ht="12" customHeight="1" x14ac:dyDescent="0.3">
      <c r="A2214" s="20" t="s">
        <v>4720</v>
      </c>
      <c r="B2214" s="20">
        <v>3</v>
      </c>
    </row>
    <row r="2215" spans="1:2" ht="12" customHeight="1" x14ac:dyDescent="0.3">
      <c r="A2215" s="20" t="s">
        <v>4865</v>
      </c>
      <c r="B2215" s="20">
        <v>1</v>
      </c>
    </row>
    <row r="2216" spans="1:2" ht="12" customHeight="1" x14ac:dyDescent="0.3">
      <c r="A2216" s="20" t="s">
        <v>7765</v>
      </c>
      <c r="B2216" s="20">
        <v>3</v>
      </c>
    </row>
    <row r="2217" spans="1:2" ht="12" customHeight="1" x14ac:dyDescent="0.3">
      <c r="A2217" s="20" t="s">
        <v>6038</v>
      </c>
      <c r="B2217" s="20">
        <v>4</v>
      </c>
    </row>
    <row r="2218" spans="1:2" ht="12" customHeight="1" x14ac:dyDescent="0.3">
      <c r="A2218" s="20" t="s">
        <v>7597</v>
      </c>
      <c r="B2218" s="20">
        <v>1</v>
      </c>
    </row>
    <row r="2219" spans="1:2" ht="12" customHeight="1" x14ac:dyDescent="0.3">
      <c r="A2219" s="20" t="s">
        <v>2019</v>
      </c>
      <c r="B2219" s="20">
        <v>4</v>
      </c>
    </row>
    <row r="2220" spans="1:2" ht="12" customHeight="1" x14ac:dyDescent="0.3">
      <c r="A2220" s="20" t="s">
        <v>333</v>
      </c>
      <c r="B2220" s="20">
        <v>1</v>
      </c>
    </row>
    <row r="2221" spans="1:2" ht="12" customHeight="1" x14ac:dyDescent="0.3">
      <c r="A2221" s="20" t="s">
        <v>3453</v>
      </c>
      <c r="B2221" s="20">
        <v>3</v>
      </c>
    </row>
    <row r="2222" spans="1:2" ht="12" customHeight="1" x14ac:dyDescent="0.3">
      <c r="A2222" s="20" t="s">
        <v>4668</v>
      </c>
      <c r="B2222" s="20">
        <v>2</v>
      </c>
    </row>
    <row r="2223" spans="1:2" ht="12" customHeight="1" x14ac:dyDescent="0.3">
      <c r="A2223" s="20" t="s">
        <v>6513</v>
      </c>
      <c r="B2223" s="20">
        <v>2</v>
      </c>
    </row>
    <row r="2224" spans="1:2" ht="12" customHeight="1" x14ac:dyDescent="0.3">
      <c r="A2224" s="20" t="s">
        <v>2899</v>
      </c>
      <c r="B2224" s="20">
        <v>8</v>
      </c>
    </row>
    <row r="2225" spans="1:2" ht="12" customHeight="1" x14ac:dyDescent="0.3">
      <c r="A2225" s="20" t="s">
        <v>2020</v>
      </c>
      <c r="B2225" s="20">
        <v>5</v>
      </c>
    </row>
    <row r="2226" spans="1:2" ht="12" customHeight="1" x14ac:dyDescent="0.3">
      <c r="A2226" s="20" t="s">
        <v>1794</v>
      </c>
      <c r="B2226" s="20">
        <v>8</v>
      </c>
    </row>
    <row r="2227" spans="1:2" ht="12" customHeight="1" x14ac:dyDescent="0.3">
      <c r="A2227" s="20" t="s">
        <v>1626</v>
      </c>
      <c r="B2227" s="20">
        <v>40</v>
      </c>
    </row>
    <row r="2228" spans="1:2" ht="12" customHeight="1" x14ac:dyDescent="0.3">
      <c r="A2228" s="20" t="s">
        <v>2900</v>
      </c>
      <c r="B2228" s="20">
        <v>7</v>
      </c>
    </row>
    <row r="2229" spans="1:2" ht="12" customHeight="1" x14ac:dyDescent="0.3">
      <c r="A2229" s="20" t="s">
        <v>4951</v>
      </c>
      <c r="B2229" s="20">
        <v>3</v>
      </c>
    </row>
    <row r="2230" spans="1:2" ht="12" customHeight="1" x14ac:dyDescent="0.3">
      <c r="A2230" s="20" t="s">
        <v>5289</v>
      </c>
      <c r="B2230" s="20">
        <v>5</v>
      </c>
    </row>
    <row r="2231" spans="1:2" ht="12" customHeight="1" x14ac:dyDescent="0.3">
      <c r="A2231" s="20" t="s">
        <v>1409</v>
      </c>
      <c r="B2231" s="20">
        <v>1</v>
      </c>
    </row>
    <row r="2232" spans="1:2" ht="12" customHeight="1" x14ac:dyDescent="0.3">
      <c r="A2232" s="20" t="s">
        <v>1532</v>
      </c>
      <c r="B2232" s="20">
        <v>2</v>
      </c>
    </row>
    <row r="2233" spans="1:2" ht="12" customHeight="1" x14ac:dyDescent="0.3">
      <c r="A2233" s="20" t="s">
        <v>3927</v>
      </c>
      <c r="B2233" s="20">
        <v>8</v>
      </c>
    </row>
    <row r="2234" spans="1:2" ht="12" customHeight="1" x14ac:dyDescent="0.3">
      <c r="A2234" s="20" t="s">
        <v>6580</v>
      </c>
      <c r="B2234" s="20">
        <v>2</v>
      </c>
    </row>
    <row r="2235" spans="1:2" ht="12" customHeight="1" x14ac:dyDescent="0.3">
      <c r="A2235" s="20" t="s">
        <v>1627</v>
      </c>
      <c r="B2235" s="20">
        <v>2</v>
      </c>
    </row>
    <row r="2236" spans="1:2" ht="12" customHeight="1" x14ac:dyDescent="0.3">
      <c r="A2236" s="20" t="s">
        <v>1506</v>
      </c>
      <c r="B2236" s="20">
        <v>5</v>
      </c>
    </row>
    <row r="2237" spans="1:2" ht="12" customHeight="1" x14ac:dyDescent="0.3">
      <c r="A2237" s="20" t="s">
        <v>1795</v>
      </c>
      <c r="B2237" s="20">
        <v>3</v>
      </c>
    </row>
    <row r="2238" spans="1:2" ht="12" customHeight="1" x14ac:dyDescent="0.3">
      <c r="A2238" s="20" t="s">
        <v>1280</v>
      </c>
      <c r="B2238" s="20">
        <v>1</v>
      </c>
    </row>
    <row r="2239" spans="1:2" ht="12" customHeight="1" x14ac:dyDescent="0.3">
      <c r="A2239" s="20" t="s">
        <v>4109</v>
      </c>
      <c r="B2239" s="20">
        <v>22</v>
      </c>
    </row>
    <row r="2240" spans="1:2" ht="12" customHeight="1" x14ac:dyDescent="0.3">
      <c r="A2240" s="20" t="s">
        <v>4201</v>
      </c>
      <c r="B2240" s="20">
        <v>2</v>
      </c>
    </row>
    <row r="2241" spans="1:2" ht="12" customHeight="1" x14ac:dyDescent="0.3">
      <c r="A2241" s="20" t="s">
        <v>2851</v>
      </c>
      <c r="B2241" s="20">
        <v>3</v>
      </c>
    </row>
    <row r="2242" spans="1:2" ht="12" customHeight="1" x14ac:dyDescent="0.3">
      <c r="A2242" s="20" t="s">
        <v>2619</v>
      </c>
      <c r="B2242" s="20">
        <v>3</v>
      </c>
    </row>
    <row r="2243" spans="1:2" ht="12" customHeight="1" x14ac:dyDescent="0.3">
      <c r="A2243" s="20" t="s">
        <v>3454</v>
      </c>
      <c r="B2243" s="20">
        <v>1</v>
      </c>
    </row>
    <row r="2244" spans="1:2" ht="12" customHeight="1" x14ac:dyDescent="0.3">
      <c r="A2244" s="20" t="s">
        <v>3094</v>
      </c>
      <c r="B2244" s="20">
        <v>4</v>
      </c>
    </row>
    <row r="2245" spans="1:2" ht="12" customHeight="1" x14ac:dyDescent="0.3">
      <c r="A2245" s="20" t="s">
        <v>1281</v>
      </c>
      <c r="B2245" s="20">
        <v>2</v>
      </c>
    </row>
    <row r="2246" spans="1:2" ht="12" customHeight="1" x14ac:dyDescent="0.3">
      <c r="A2246" s="20" t="s">
        <v>2021</v>
      </c>
      <c r="B2246" s="20">
        <v>3</v>
      </c>
    </row>
    <row r="2247" spans="1:2" ht="12" customHeight="1" x14ac:dyDescent="0.3">
      <c r="A2247" s="20" t="s">
        <v>421</v>
      </c>
      <c r="B2247" s="20">
        <v>1</v>
      </c>
    </row>
    <row r="2248" spans="1:2" ht="12" customHeight="1" x14ac:dyDescent="0.3">
      <c r="A2248" s="20" t="s">
        <v>7291</v>
      </c>
      <c r="B2248" s="20">
        <v>31</v>
      </c>
    </row>
    <row r="2249" spans="1:2" ht="12" customHeight="1" x14ac:dyDescent="0.3">
      <c r="A2249" s="20" t="s">
        <v>7163</v>
      </c>
      <c r="B2249" s="20">
        <v>2</v>
      </c>
    </row>
    <row r="2250" spans="1:2" ht="12" customHeight="1" x14ac:dyDescent="0.3">
      <c r="A2250" s="20" t="s">
        <v>5814</v>
      </c>
      <c r="B2250" s="20">
        <v>3</v>
      </c>
    </row>
    <row r="2251" spans="1:2" ht="12" customHeight="1" x14ac:dyDescent="0.3">
      <c r="A2251" s="20" t="s">
        <v>2473</v>
      </c>
      <c r="B2251" s="20">
        <v>1</v>
      </c>
    </row>
    <row r="2252" spans="1:2" ht="12" customHeight="1" x14ac:dyDescent="0.3">
      <c r="A2252" s="20" t="s">
        <v>2757</v>
      </c>
      <c r="B2252" s="20">
        <v>1</v>
      </c>
    </row>
    <row r="2253" spans="1:2" ht="12" customHeight="1" x14ac:dyDescent="0.3">
      <c r="A2253" s="20" t="s">
        <v>1410</v>
      </c>
      <c r="B2253" s="20">
        <v>74</v>
      </c>
    </row>
    <row r="2254" spans="1:2" ht="12" customHeight="1" x14ac:dyDescent="0.3">
      <c r="A2254" s="20" t="s">
        <v>3928</v>
      </c>
      <c r="B2254" s="20">
        <v>2</v>
      </c>
    </row>
    <row r="2255" spans="1:2" ht="12" customHeight="1" x14ac:dyDescent="0.3">
      <c r="A2255" s="20" t="s">
        <v>1796</v>
      </c>
      <c r="B2255" s="20">
        <v>3</v>
      </c>
    </row>
    <row r="2256" spans="1:2" ht="12" customHeight="1" x14ac:dyDescent="0.3">
      <c r="A2256" s="20" t="s">
        <v>4721</v>
      </c>
      <c r="B2256" s="20">
        <v>3</v>
      </c>
    </row>
    <row r="2257" spans="1:2" ht="12" customHeight="1" x14ac:dyDescent="0.3">
      <c r="A2257" s="20" t="s">
        <v>3242</v>
      </c>
      <c r="B2257" s="20">
        <v>3</v>
      </c>
    </row>
    <row r="2258" spans="1:2" ht="12" customHeight="1" x14ac:dyDescent="0.3">
      <c r="A2258" s="20" t="s">
        <v>5569</v>
      </c>
      <c r="B2258" s="20">
        <v>1</v>
      </c>
    </row>
    <row r="2259" spans="1:2" ht="12" customHeight="1" x14ac:dyDescent="0.3">
      <c r="A2259" s="20" t="s">
        <v>6039</v>
      </c>
      <c r="B2259" s="20">
        <v>1</v>
      </c>
    </row>
    <row r="2260" spans="1:2" ht="12" customHeight="1" x14ac:dyDescent="0.3">
      <c r="A2260" s="20" t="s">
        <v>5634</v>
      </c>
      <c r="B2260" s="20">
        <v>2</v>
      </c>
    </row>
    <row r="2261" spans="1:2" ht="12" customHeight="1" x14ac:dyDescent="0.3">
      <c r="A2261" s="20" t="s">
        <v>2901</v>
      </c>
      <c r="B2261" s="20">
        <v>1</v>
      </c>
    </row>
    <row r="2262" spans="1:2" ht="12" customHeight="1" x14ac:dyDescent="0.3">
      <c r="A2262" s="20" t="s">
        <v>4866</v>
      </c>
      <c r="B2262" s="20">
        <v>1</v>
      </c>
    </row>
    <row r="2263" spans="1:2" ht="12" customHeight="1" x14ac:dyDescent="0.3">
      <c r="A2263" s="20" t="s">
        <v>2022</v>
      </c>
      <c r="B2263" s="20">
        <v>14</v>
      </c>
    </row>
    <row r="2264" spans="1:2" ht="12" customHeight="1" x14ac:dyDescent="0.3">
      <c r="A2264" s="20" t="s">
        <v>3243</v>
      </c>
      <c r="B2264" s="20">
        <v>10</v>
      </c>
    </row>
    <row r="2265" spans="1:2" ht="12" customHeight="1" x14ac:dyDescent="0.3">
      <c r="A2265" s="20" t="s">
        <v>4012</v>
      </c>
      <c r="B2265" s="20">
        <v>8</v>
      </c>
    </row>
    <row r="2266" spans="1:2" ht="12" customHeight="1" x14ac:dyDescent="0.3">
      <c r="A2266" s="20" t="s">
        <v>2682</v>
      </c>
      <c r="B2266" s="20">
        <v>14</v>
      </c>
    </row>
    <row r="2267" spans="1:2" ht="12" customHeight="1" x14ac:dyDescent="0.3">
      <c r="A2267" s="20" t="s">
        <v>6797</v>
      </c>
      <c r="B2267" s="20">
        <v>7</v>
      </c>
    </row>
    <row r="2268" spans="1:2" ht="12" customHeight="1" x14ac:dyDescent="0.3">
      <c r="A2268" s="20" t="s">
        <v>92</v>
      </c>
      <c r="B2268" s="20">
        <v>5</v>
      </c>
    </row>
    <row r="2269" spans="1:2" ht="12" customHeight="1" x14ac:dyDescent="0.3">
      <c r="A2269" s="20" t="s">
        <v>7766</v>
      </c>
      <c r="B2269" s="20">
        <v>1</v>
      </c>
    </row>
    <row r="2270" spans="1:2" ht="12" customHeight="1" x14ac:dyDescent="0.3">
      <c r="A2270" s="20" t="s">
        <v>3160</v>
      </c>
      <c r="B2270" s="20">
        <v>35</v>
      </c>
    </row>
    <row r="2271" spans="1:2" ht="12" customHeight="1" x14ac:dyDescent="0.3">
      <c r="A2271" s="20" t="s">
        <v>2214</v>
      </c>
      <c r="B2271" s="20">
        <v>2</v>
      </c>
    </row>
    <row r="2272" spans="1:2" ht="12" customHeight="1" x14ac:dyDescent="0.3">
      <c r="A2272" s="20" t="s">
        <v>4867</v>
      </c>
      <c r="B2272" s="20">
        <v>2</v>
      </c>
    </row>
    <row r="2273" spans="1:2" ht="12" customHeight="1" x14ac:dyDescent="0.3">
      <c r="A2273" s="20" t="s">
        <v>6707</v>
      </c>
      <c r="B2273" s="20">
        <v>3</v>
      </c>
    </row>
    <row r="2274" spans="1:2" ht="12" customHeight="1" x14ac:dyDescent="0.3">
      <c r="A2274" s="20" t="s">
        <v>894</v>
      </c>
      <c r="B2274" s="20">
        <v>1</v>
      </c>
    </row>
    <row r="2275" spans="1:2" ht="12" customHeight="1" x14ac:dyDescent="0.3">
      <c r="A2275" s="20" t="s">
        <v>4131</v>
      </c>
      <c r="B2275" s="20">
        <v>9</v>
      </c>
    </row>
    <row r="2276" spans="1:2" ht="12" customHeight="1" x14ac:dyDescent="0.3">
      <c r="A2276" s="20" t="s">
        <v>3307</v>
      </c>
      <c r="B2276" s="20">
        <v>10</v>
      </c>
    </row>
    <row r="2277" spans="1:2" ht="12" customHeight="1" x14ac:dyDescent="0.3">
      <c r="A2277" s="20" t="s">
        <v>7767</v>
      </c>
      <c r="B2277" s="20">
        <v>3</v>
      </c>
    </row>
    <row r="2278" spans="1:2" ht="12" customHeight="1" x14ac:dyDescent="0.3">
      <c r="A2278" s="20" t="s">
        <v>6997</v>
      </c>
      <c r="B2278" s="20">
        <v>2</v>
      </c>
    </row>
    <row r="2279" spans="1:2" ht="12" customHeight="1" x14ac:dyDescent="0.3">
      <c r="A2279" s="20" t="s">
        <v>4868</v>
      </c>
      <c r="B2279" s="20">
        <v>5</v>
      </c>
    </row>
    <row r="2280" spans="1:2" ht="12" customHeight="1" x14ac:dyDescent="0.3">
      <c r="A2280" s="20" t="s">
        <v>5906</v>
      </c>
      <c r="B2280" s="20">
        <v>3</v>
      </c>
    </row>
    <row r="2281" spans="1:2" ht="12" customHeight="1" x14ac:dyDescent="0.3">
      <c r="A2281" s="20" t="s">
        <v>5290</v>
      </c>
      <c r="B2281" s="20">
        <v>4</v>
      </c>
    </row>
    <row r="2282" spans="1:2" ht="12" customHeight="1" x14ac:dyDescent="0.3">
      <c r="A2282" s="20" t="s">
        <v>6040</v>
      </c>
      <c r="B2282" s="20">
        <v>1</v>
      </c>
    </row>
    <row r="2283" spans="1:2" ht="12" customHeight="1" x14ac:dyDescent="0.3">
      <c r="A2283" s="20" t="s">
        <v>6041</v>
      </c>
      <c r="B2283" s="20">
        <v>3</v>
      </c>
    </row>
    <row r="2284" spans="1:2" ht="12" customHeight="1" x14ac:dyDescent="0.3">
      <c r="A2284" s="20" t="s">
        <v>6229</v>
      </c>
      <c r="B2284" s="20">
        <v>23</v>
      </c>
    </row>
    <row r="2285" spans="1:2" ht="12" customHeight="1" x14ac:dyDescent="0.3">
      <c r="A2285" s="20" t="s">
        <v>5907</v>
      </c>
      <c r="B2285" s="20">
        <v>2</v>
      </c>
    </row>
    <row r="2286" spans="1:2" ht="12" customHeight="1" x14ac:dyDescent="0.3">
      <c r="A2286" s="20" t="s">
        <v>895</v>
      </c>
      <c r="B2286" s="20">
        <v>2</v>
      </c>
    </row>
    <row r="2287" spans="1:2" ht="12" customHeight="1" x14ac:dyDescent="0.3">
      <c r="A2287" s="20" t="s">
        <v>6325</v>
      </c>
      <c r="B2287" s="20">
        <v>26</v>
      </c>
    </row>
    <row r="2288" spans="1:2" ht="12" customHeight="1" x14ac:dyDescent="0.3">
      <c r="A2288" s="20" t="s">
        <v>2215</v>
      </c>
      <c r="B2288" s="20">
        <v>2</v>
      </c>
    </row>
    <row r="2289" spans="1:2" ht="12" customHeight="1" x14ac:dyDescent="0.3">
      <c r="A2289" s="20" t="s">
        <v>4110</v>
      </c>
      <c r="B2289" s="20">
        <v>22</v>
      </c>
    </row>
    <row r="2290" spans="1:2" ht="12" customHeight="1" x14ac:dyDescent="0.3">
      <c r="A2290" s="20" t="s">
        <v>2216</v>
      </c>
      <c r="B2290" s="20">
        <v>2</v>
      </c>
    </row>
    <row r="2291" spans="1:2" ht="12" customHeight="1" x14ac:dyDescent="0.3">
      <c r="A2291" s="20" t="s">
        <v>6230</v>
      </c>
      <c r="B2291" s="20">
        <v>44</v>
      </c>
    </row>
    <row r="2292" spans="1:2" ht="12" customHeight="1" x14ac:dyDescent="0.3">
      <c r="A2292" s="20" t="s">
        <v>6042</v>
      </c>
      <c r="B2292" s="20">
        <v>2</v>
      </c>
    </row>
    <row r="2293" spans="1:2" ht="12" customHeight="1" x14ac:dyDescent="0.3">
      <c r="A2293" s="20" t="s">
        <v>1628</v>
      </c>
      <c r="B2293" s="20">
        <v>14</v>
      </c>
    </row>
    <row r="2294" spans="1:2" ht="12" customHeight="1" x14ac:dyDescent="0.3">
      <c r="A2294" s="20" t="s">
        <v>3392</v>
      </c>
      <c r="B2294" s="20">
        <v>3</v>
      </c>
    </row>
    <row r="2295" spans="1:2" ht="12" customHeight="1" x14ac:dyDescent="0.3">
      <c r="A2295" s="20" t="s">
        <v>4806</v>
      </c>
      <c r="B2295" s="20">
        <v>3</v>
      </c>
    </row>
    <row r="2296" spans="1:2" ht="12" customHeight="1" x14ac:dyDescent="0.3">
      <c r="A2296" s="20" t="s">
        <v>4481</v>
      </c>
      <c r="B2296" s="20">
        <v>22</v>
      </c>
    </row>
    <row r="2297" spans="1:2" ht="12" customHeight="1" x14ac:dyDescent="0.3">
      <c r="A2297" s="20" t="s">
        <v>3605</v>
      </c>
      <c r="B2297" s="20">
        <v>18</v>
      </c>
    </row>
    <row r="2298" spans="1:2" ht="12" customHeight="1" x14ac:dyDescent="0.3">
      <c r="A2298" s="20" t="s">
        <v>3161</v>
      </c>
      <c r="B2298" s="20">
        <v>7</v>
      </c>
    </row>
    <row r="2299" spans="1:2" ht="12" customHeight="1" x14ac:dyDescent="0.3">
      <c r="A2299" s="20" t="s">
        <v>3606</v>
      </c>
      <c r="B2299" s="20">
        <v>3</v>
      </c>
    </row>
    <row r="2300" spans="1:2" ht="12" customHeight="1" x14ac:dyDescent="0.3">
      <c r="A2300" s="20" t="s">
        <v>4224</v>
      </c>
      <c r="B2300" s="20">
        <v>9</v>
      </c>
    </row>
    <row r="2301" spans="1:2" ht="12" customHeight="1" x14ac:dyDescent="0.3">
      <c r="A2301" s="20" t="s">
        <v>3793</v>
      </c>
      <c r="B2301" s="20">
        <v>1</v>
      </c>
    </row>
    <row r="2302" spans="1:2" ht="12" customHeight="1" x14ac:dyDescent="0.3">
      <c r="A2302" s="20" t="s">
        <v>5100</v>
      </c>
      <c r="B2302" s="20">
        <v>2</v>
      </c>
    </row>
    <row r="2303" spans="1:2" ht="12" customHeight="1" x14ac:dyDescent="0.3">
      <c r="A2303" s="20" t="s">
        <v>5203</v>
      </c>
      <c r="B2303" s="20">
        <v>1</v>
      </c>
    </row>
    <row r="2304" spans="1:2" ht="12" customHeight="1" x14ac:dyDescent="0.3">
      <c r="A2304" s="20" t="s">
        <v>5043</v>
      </c>
      <c r="B2304" s="20">
        <v>9</v>
      </c>
    </row>
    <row r="2305" spans="1:2" ht="12" customHeight="1" x14ac:dyDescent="0.3">
      <c r="A2305" s="20" t="s">
        <v>4174</v>
      </c>
      <c r="B2305" s="20">
        <v>9</v>
      </c>
    </row>
    <row r="2306" spans="1:2" ht="12" customHeight="1" x14ac:dyDescent="0.3">
      <c r="A2306" s="20" t="s">
        <v>6326</v>
      </c>
      <c r="B2306" s="20">
        <v>5</v>
      </c>
    </row>
    <row r="2307" spans="1:2" ht="12" customHeight="1" x14ac:dyDescent="0.3">
      <c r="A2307" s="20" t="s">
        <v>6688</v>
      </c>
      <c r="B2307" s="20">
        <v>74</v>
      </c>
    </row>
    <row r="2308" spans="1:2" ht="12" customHeight="1" x14ac:dyDescent="0.3">
      <c r="A2308" s="20" t="s">
        <v>4622</v>
      </c>
      <c r="B2308" s="20">
        <v>5</v>
      </c>
    </row>
    <row r="2309" spans="1:2" ht="12" customHeight="1" x14ac:dyDescent="0.3">
      <c r="A2309" s="20" t="s">
        <v>93</v>
      </c>
      <c r="B2309" s="20">
        <v>4</v>
      </c>
    </row>
    <row r="2310" spans="1:2" ht="12" customHeight="1" x14ac:dyDescent="0.3">
      <c r="A2310" s="20" t="s">
        <v>6998</v>
      </c>
      <c r="B2310" s="20">
        <v>12</v>
      </c>
    </row>
    <row r="2311" spans="1:2" ht="12" customHeight="1" x14ac:dyDescent="0.3">
      <c r="A2311" s="20" t="s">
        <v>6043</v>
      </c>
      <c r="B2311" s="20">
        <v>1</v>
      </c>
    </row>
    <row r="2312" spans="1:2" ht="12" customHeight="1" x14ac:dyDescent="0.3">
      <c r="A2312" s="20" t="s">
        <v>6436</v>
      </c>
      <c r="B2312" s="20">
        <v>3</v>
      </c>
    </row>
    <row r="2313" spans="1:2" ht="12" customHeight="1" x14ac:dyDescent="0.3">
      <c r="A2313" s="20" t="s">
        <v>1629</v>
      </c>
      <c r="B2313" s="20">
        <v>17</v>
      </c>
    </row>
    <row r="2314" spans="1:2" ht="12" customHeight="1" x14ac:dyDescent="0.3">
      <c r="A2314" s="20" t="s">
        <v>3562</v>
      </c>
      <c r="B2314" s="20">
        <v>8</v>
      </c>
    </row>
    <row r="2315" spans="1:2" ht="12" customHeight="1" x14ac:dyDescent="0.3">
      <c r="A2315" s="20" t="s">
        <v>1797</v>
      </c>
      <c r="B2315" s="20">
        <v>1</v>
      </c>
    </row>
    <row r="2316" spans="1:2" ht="12" customHeight="1" x14ac:dyDescent="0.3">
      <c r="A2316" s="20" t="s">
        <v>1957</v>
      </c>
      <c r="B2316" s="20">
        <v>1</v>
      </c>
    </row>
    <row r="2317" spans="1:2" ht="12" customHeight="1" x14ac:dyDescent="0.3">
      <c r="A2317" s="20" t="s">
        <v>2346</v>
      </c>
      <c r="B2317" s="20">
        <v>1</v>
      </c>
    </row>
    <row r="2318" spans="1:2" ht="12" customHeight="1" x14ac:dyDescent="0.3">
      <c r="A2318" s="20" t="s">
        <v>1630</v>
      </c>
      <c r="B2318" s="20">
        <v>19</v>
      </c>
    </row>
    <row r="2319" spans="1:2" ht="12" customHeight="1" x14ac:dyDescent="0.3">
      <c r="A2319" s="20" t="s">
        <v>2713</v>
      </c>
      <c r="B2319" s="20">
        <v>8</v>
      </c>
    </row>
    <row r="2320" spans="1:2" ht="12" customHeight="1" x14ac:dyDescent="0.3">
      <c r="A2320" s="20" t="s">
        <v>7768</v>
      </c>
      <c r="B2320" s="20">
        <v>5</v>
      </c>
    </row>
    <row r="2321" spans="1:2" ht="12" customHeight="1" x14ac:dyDescent="0.3">
      <c r="A2321" s="20" t="s">
        <v>2999</v>
      </c>
      <c r="B2321" s="20">
        <v>11</v>
      </c>
    </row>
    <row r="2322" spans="1:2" ht="12" customHeight="1" x14ac:dyDescent="0.3">
      <c r="A2322" s="20" t="s">
        <v>2620</v>
      </c>
      <c r="B2322" s="20">
        <v>3</v>
      </c>
    </row>
    <row r="2323" spans="1:2" ht="12" customHeight="1" x14ac:dyDescent="0.3">
      <c r="A2323" s="20" t="s">
        <v>547</v>
      </c>
      <c r="B2323" s="20">
        <v>2</v>
      </c>
    </row>
    <row r="2324" spans="1:2" ht="12" customHeight="1" x14ac:dyDescent="0.3">
      <c r="A2324" s="20" t="s">
        <v>3929</v>
      </c>
      <c r="B2324" s="20">
        <v>2</v>
      </c>
    </row>
    <row r="2325" spans="1:2" ht="12" customHeight="1" x14ac:dyDescent="0.3">
      <c r="A2325" s="20" t="s">
        <v>3455</v>
      </c>
      <c r="B2325" s="20">
        <v>3</v>
      </c>
    </row>
    <row r="2326" spans="1:2" ht="12" customHeight="1" x14ac:dyDescent="0.3">
      <c r="A2326" s="20" t="s">
        <v>2621</v>
      </c>
      <c r="B2326" s="20">
        <v>2</v>
      </c>
    </row>
    <row r="2327" spans="1:2" ht="12" customHeight="1" x14ac:dyDescent="0.3">
      <c r="A2327" s="20" t="s">
        <v>2622</v>
      </c>
      <c r="B2327" s="20">
        <v>1</v>
      </c>
    </row>
    <row r="2328" spans="1:2" ht="12" customHeight="1" x14ac:dyDescent="0.3">
      <c r="A2328" s="20" t="s">
        <v>3162</v>
      </c>
      <c r="B2328" s="20">
        <v>6</v>
      </c>
    </row>
    <row r="2329" spans="1:2" ht="12" customHeight="1" x14ac:dyDescent="0.3">
      <c r="A2329" s="20" t="s">
        <v>3978</v>
      </c>
      <c r="B2329" s="20">
        <v>19</v>
      </c>
    </row>
    <row r="2330" spans="1:2" ht="12" customHeight="1" x14ac:dyDescent="0.3">
      <c r="A2330" s="20" t="s">
        <v>2683</v>
      </c>
      <c r="B2330" s="20">
        <v>2</v>
      </c>
    </row>
    <row r="2331" spans="1:2" ht="12" customHeight="1" x14ac:dyDescent="0.3">
      <c r="A2331" s="20" t="s">
        <v>3308</v>
      </c>
      <c r="B2331" s="20">
        <v>6</v>
      </c>
    </row>
    <row r="2332" spans="1:2" ht="12" customHeight="1" x14ac:dyDescent="0.3">
      <c r="A2332" s="20" t="s">
        <v>1411</v>
      </c>
      <c r="B2332" s="20">
        <v>1</v>
      </c>
    </row>
    <row r="2333" spans="1:2" ht="12" customHeight="1" x14ac:dyDescent="0.3">
      <c r="A2333" s="20" t="s">
        <v>4669</v>
      </c>
      <c r="B2333" s="20">
        <v>15</v>
      </c>
    </row>
    <row r="2334" spans="1:2" ht="12" customHeight="1" x14ac:dyDescent="0.3">
      <c r="A2334" s="20" t="s">
        <v>5291</v>
      </c>
      <c r="B2334" s="20">
        <v>5</v>
      </c>
    </row>
    <row r="2335" spans="1:2" ht="12" customHeight="1" x14ac:dyDescent="0.3">
      <c r="A2335" s="20" t="s">
        <v>6327</v>
      </c>
      <c r="B2335" s="20">
        <v>5</v>
      </c>
    </row>
    <row r="2336" spans="1:2" ht="12" customHeight="1" x14ac:dyDescent="0.3">
      <c r="A2336" s="20" t="s">
        <v>1631</v>
      </c>
      <c r="B2336" s="20">
        <v>35</v>
      </c>
    </row>
    <row r="2337" spans="1:2" ht="12" customHeight="1" x14ac:dyDescent="0.3">
      <c r="A2337" s="20" t="s">
        <v>766</v>
      </c>
      <c r="B2337" s="20">
        <v>1</v>
      </c>
    </row>
    <row r="2338" spans="1:2" ht="12" customHeight="1" x14ac:dyDescent="0.3">
      <c r="A2338" s="20" t="s">
        <v>7769</v>
      </c>
      <c r="B2338" s="20">
        <v>2</v>
      </c>
    </row>
    <row r="2339" spans="1:2" ht="12" customHeight="1" x14ac:dyDescent="0.3">
      <c r="A2339" s="20" t="s">
        <v>6708</v>
      </c>
      <c r="B2339" s="20">
        <v>3</v>
      </c>
    </row>
    <row r="2340" spans="1:2" ht="12" customHeight="1" x14ac:dyDescent="0.3">
      <c r="A2340" s="20" t="s">
        <v>767</v>
      </c>
      <c r="B2340" s="20">
        <v>1</v>
      </c>
    </row>
    <row r="2341" spans="1:2" ht="12" customHeight="1" x14ac:dyDescent="0.3">
      <c r="A2341" s="20" t="s">
        <v>768</v>
      </c>
      <c r="B2341" s="20">
        <v>1</v>
      </c>
    </row>
    <row r="2342" spans="1:2" ht="12" customHeight="1" x14ac:dyDescent="0.3">
      <c r="A2342" s="20" t="s">
        <v>769</v>
      </c>
      <c r="B2342" s="20">
        <v>1</v>
      </c>
    </row>
    <row r="2343" spans="1:2" ht="12" customHeight="1" x14ac:dyDescent="0.3">
      <c r="A2343" s="20" t="s">
        <v>3887</v>
      </c>
      <c r="B2343" s="20">
        <v>1</v>
      </c>
    </row>
    <row r="2344" spans="1:2" ht="12" customHeight="1" x14ac:dyDescent="0.3">
      <c r="A2344" s="20" t="s">
        <v>2378</v>
      </c>
      <c r="B2344" s="20">
        <v>2</v>
      </c>
    </row>
    <row r="2345" spans="1:2" ht="12" customHeight="1" x14ac:dyDescent="0.3">
      <c r="A2345" s="20" t="s">
        <v>2379</v>
      </c>
      <c r="B2345" s="20">
        <v>2</v>
      </c>
    </row>
    <row r="2346" spans="1:2" ht="12" customHeight="1" x14ac:dyDescent="0.3">
      <c r="A2346" s="20" t="s">
        <v>2023</v>
      </c>
      <c r="B2346" s="20">
        <v>6</v>
      </c>
    </row>
    <row r="2347" spans="1:2" ht="12" customHeight="1" x14ac:dyDescent="0.3">
      <c r="A2347" s="20" t="s">
        <v>2623</v>
      </c>
      <c r="B2347" s="20">
        <v>2</v>
      </c>
    </row>
    <row r="2348" spans="1:2" ht="12" customHeight="1" x14ac:dyDescent="0.3">
      <c r="A2348" s="20" t="s">
        <v>3888</v>
      </c>
      <c r="B2348" s="20">
        <v>5</v>
      </c>
    </row>
    <row r="2349" spans="1:2" ht="12" customHeight="1" x14ac:dyDescent="0.3">
      <c r="A2349" s="20" t="s">
        <v>548</v>
      </c>
      <c r="B2349" s="20">
        <v>2</v>
      </c>
    </row>
    <row r="2350" spans="1:2" ht="12" customHeight="1" x14ac:dyDescent="0.3">
      <c r="A2350" s="20" t="s">
        <v>2024</v>
      </c>
      <c r="B2350" s="20">
        <v>2</v>
      </c>
    </row>
    <row r="2351" spans="1:2" ht="12" customHeight="1" x14ac:dyDescent="0.3">
      <c r="A2351" s="20" t="s">
        <v>2543</v>
      </c>
      <c r="B2351" s="20">
        <v>2</v>
      </c>
    </row>
    <row r="2352" spans="1:2" ht="12" customHeight="1" x14ac:dyDescent="0.3">
      <c r="A2352" s="20" t="s">
        <v>1798</v>
      </c>
      <c r="B2352" s="20">
        <v>2</v>
      </c>
    </row>
    <row r="2353" spans="1:2" ht="12" customHeight="1" x14ac:dyDescent="0.3">
      <c r="A2353" s="20" t="s">
        <v>2347</v>
      </c>
      <c r="B2353" s="20">
        <v>3</v>
      </c>
    </row>
    <row r="2354" spans="1:2" ht="12" customHeight="1" x14ac:dyDescent="0.3">
      <c r="A2354" s="20" t="s">
        <v>770</v>
      </c>
      <c r="B2354" s="20">
        <v>1</v>
      </c>
    </row>
    <row r="2355" spans="1:2" ht="12" customHeight="1" x14ac:dyDescent="0.3">
      <c r="A2355" s="20" t="s">
        <v>3095</v>
      </c>
      <c r="B2355" s="20">
        <v>6</v>
      </c>
    </row>
    <row r="2356" spans="1:2" ht="12" customHeight="1" x14ac:dyDescent="0.3">
      <c r="A2356" s="20" t="s">
        <v>7770</v>
      </c>
      <c r="B2356" s="20">
        <v>1</v>
      </c>
    </row>
    <row r="2357" spans="1:2" ht="12" customHeight="1" x14ac:dyDescent="0.3">
      <c r="A2357" s="20" t="s">
        <v>5292</v>
      </c>
      <c r="B2357" s="20">
        <v>1</v>
      </c>
    </row>
    <row r="2358" spans="1:2" ht="12" customHeight="1" x14ac:dyDescent="0.3">
      <c r="A2358" s="20" t="s">
        <v>4377</v>
      </c>
      <c r="B2358" s="20">
        <v>30</v>
      </c>
    </row>
    <row r="2359" spans="1:2" ht="12" customHeight="1" x14ac:dyDescent="0.3">
      <c r="A2359" s="20" t="s">
        <v>5333</v>
      </c>
      <c r="B2359" s="20">
        <v>1</v>
      </c>
    </row>
    <row r="2360" spans="1:2" ht="12" customHeight="1" x14ac:dyDescent="0.3">
      <c r="A2360" s="20" t="s">
        <v>7771</v>
      </c>
      <c r="B2360" s="20">
        <v>1</v>
      </c>
    </row>
    <row r="2361" spans="1:2" ht="12" customHeight="1" x14ac:dyDescent="0.3">
      <c r="A2361" s="20" t="s">
        <v>2217</v>
      </c>
      <c r="B2361" s="20">
        <v>2</v>
      </c>
    </row>
    <row r="2362" spans="1:2" ht="12" customHeight="1" x14ac:dyDescent="0.3">
      <c r="A2362" s="20" t="s">
        <v>2025</v>
      </c>
      <c r="B2362" s="20">
        <v>2</v>
      </c>
    </row>
    <row r="2363" spans="1:2" ht="12" customHeight="1" x14ac:dyDescent="0.3">
      <c r="A2363" s="20" t="s">
        <v>3456</v>
      </c>
      <c r="B2363" s="20">
        <v>3</v>
      </c>
    </row>
    <row r="2364" spans="1:2" ht="12" customHeight="1" x14ac:dyDescent="0.3">
      <c r="A2364" s="20" t="s">
        <v>6581</v>
      </c>
      <c r="B2364" s="20">
        <v>82</v>
      </c>
    </row>
    <row r="2365" spans="1:2" ht="12" customHeight="1" x14ac:dyDescent="0.3">
      <c r="A2365" s="20" t="s">
        <v>3661</v>
      </c>
      <c r="B2365" s="20">
        <v>1</v>
      </c>
    </row>
    <row r="2366" spans="1:2" ht="12" customHeight="1" x14ac:dyDescent="0.3">
      <c r="A2366" s="20" t="s">
        <v>1533</v>
      </c>
      <c r="B2366" s="20">
        <v>6</v>
      </c>
    </row>
    <row r="2367" spans="1:2" ht="12" customHeight="1" x14ac:dyDescent="0.3">
      <c r="A2367" s="20" t="s">
        <v>6798</v>
      </c>
      <c r="B2367" s="20">
        <v>3</v>
      </c>
    </row>
    <row r="2368" spans="1:2" ht="12" customHeight="1" x14ac:dyDescent="0.3">
      <c r="A2368" s="20" t="s">
        <v>549</v>
      </c>
      <c r="B2368" s="20">
        <v>1</v>
      </c>
    </row>
    <row r="2369" spans="1:2" ht="12" customHeight="1" x14ac:dyDescent="0.3">
      <c r="A2369" s="20" t="s">
        <v>94</v>
      </c>
      <c r="B2369" s="20">
        <v>1</v>
      </c>
    </row>
    <row r="2370" spans="1:2" ht="12" customHeight="1" x14ac:dyDescent="0.3">
      <c r="A2370" s="20" t="s">
        <v>1040</v>
      </c>
      <c r="B2370" s="20">
        <v>13</v>
      </c>
    </row>
    <row r="2371" spans="1:2" ht="12" customHeight="1" x14ac:dyDescent="0.3">
      <c r="A2371" s="20" t="s">
        <v>3731</v>
      </c>
      <c r="B2371" s="20">
        <v>1</v>
      </c>
    </row>
    <row r="2372" spans="1:2" ht="12" customHeight="1" x14ac:dyDescent="0.3">
      <c r="A2372" s="20" t="s">
        <v>4722</v>
      </c>
      <c r="B2372" s="20">
        <v>1</v>
      </c>
    </row>
    <row r="2373" spans="1:2" ht="12" customHeight="1" x14ac:dyDescent="0.3">
      <c r="A2373" s="20" t="s">
        <v>1116</v>
      </c>
      <c r="B2373" s="20">
        <v>1</v>
      </c>
    </row>
    <row r="2374" spans="1:2" ht="12" customHeight="1" x14ac:dyDescent="0.3">
      <c r="A2374" s="20" t="s">
        <v>7347</v>
      </c>
      <c r="B2374" s="20">
        <v>1</v>
      </c>
    </row>
    <row r="2375" spans="1:2" ht="12" customHeight="1" x14ac:dyDescent="0.3">
      <c r="A2375" s="20" t="s">
        <v>771</v>
      </c>
      <c r="B2375" s="20">
        <v>1</v>
      </c>
    </row>
    <row r="2376" spans="1:2" ht="12" customHeight="1" x14ac:dyDescent="0.3">
      <c r="A2376" s="20" t="s">
        <v>2218</v>
      </c>
      <c r="B2376" s="20">
        <v>1</v>
      </c>
    </row>
    <row r="2377" spans="1:2" ht="12" customHeight="1" x14ac:dyDescent="0.3">
      <c r="A2377" s="20" t="s">
        <v>1799</v>
      </c>
      <c r="B2377" s="20">
        <v>3</v>
      </c>
    </row>
    <row r="2378" spans="1:2" ht="12" customHeight="1" x14ac:dyDescent="0.3">
      <c r="A2378" s="20" t="s">
        <v>3393</v>
      </c>
      <c r="B2378" s="20">
        <v>3</v>
      </c>
    </row>
    <row r="2379" spans="1:2" ht="12" customHeight="1" x14ac:dyDescent="0.3">
      <c r="A2379" s="20" t="s">
        <v>2544</v>
      </c>
      <c r="B2379" s="20">
        <v>4</v>
      </c>
    </row>
    <row r="2380" spans="1:2" ht="12" customHeight="1" x14ac:dyDescent="0.3">
      <c r="A2380" s="20" t="s">
        <v>1955</v>
      </c>
      <c r="B2380" s="20">
        <v>1</v>
      </c>
    </row>
    <row r="2381" spans="1:2" ht="12" customHeight="1" x14ac:dyDescent="0.3">
      <c r="A2381" s="20" t="s">
        <v>1800</v>
      </c>
      <c r="B2381" s="20">
        <v>1</v>
      </c>
    </row>
    <row r="2382" spans="1:2" ht="12" customHeight="1" x14ac:dyDescent="0.3">
      <c r="A2382" s="20" t="s">
        <v>896</v>
      </c>
      <c r="B2382" s="20">
        <v>1</v>
      </c>
    </row>
    <row r="2383" spans="1:2" ht="12" customHeight="1" x14ac:dyDescent="0.3">
      <c r="A2383" s="20" t="s">
        <v>1801</v>
      </c>
      <c r="B2383" s="20">
        <v>9</v>
      </c>
    </row>
    <row r="2384" spans="1:2" ht="12" customHeight="1" x14ac:dyDescent="0.3">
      <c r="A2384" s="20" t="s">
        <v>3000</v>
      </c>
      <c r="B2384" s="20">
        <v>5</v>
      </c>
    </row>
    <row r="2385" spans="1:2" ht="12" customHeight="1" x14ac:dyDescent="0.3">
      <c r="A2385" s="20" t="s">
        <v>4482</v>
      </c>
      <c r="B2385" s="20">
        <v>2</v>
      </c>
    </row>
    <row r="2386" spans="1:2" ht="12" customHeight="1" x14ac:dyDescent="0.3">
      <c r="A2386" s="20" t="s">
        <v>334</v>
      </c>
      <c r="B2386" s="20">
        <v>1</v>
      </c>
    </row>
    <row r="2387" spans="1:2" ht="12" customHeight="1" x14ac:dyDescent="0.3">
      <c r="A2387" s="20" t="s">
        <v>3662</v>
      </c>
      <c r="B2387" s="20">
        <v>1</v>
      </c>
    </row>
    <row r="2388" spans="1:2" ht="12" customHeight="1" x14ac:dyDescent="0.3">
      <c r="A2388" s="20" t="s">
        <v>2902</v>
      </c>
      <c r="B2388" s="20">
        <v>3</v>
      </c>
    </row>
    <row r="2389" spans="1:2" ht="12" customHeight="1" x14ac:dyDescent="0.3">
      <c r="A2389" s="20" t="s">
        <v>772</v>
      </c>
      <c r="B2389" s="20">
        <v>6</v>
      </c>
    </row>
    <row r="2390" spans="1:2" ht="12" customHeight="1" x14ac:dyDescent="0.3">
      <c r="A2390" s="20" t="s">
        <v>550</v>
      </c>
      <c r="B2390" s="20">
        <v>3</v>
      </c>
    </row>
    <row r="2391" spans="1:2" ht="12" customHeight="1" x14ac:dyDescent="0.3">
      <c r="A2391" s="20" t="s">
        <v>4132</v>
      </c>
      <c r="B2391" s="20">
        <v>7</v>
      </c>
    </row>
    <row r="2392" spans="1:2" ht="12" customHeight="1" x14ac:dyDescent="0.3">
      <c r="A2392" s="20" t="s">
        <v>6872</v>
      </c>
      <c r="B2392" s="20">
        <v>6</v>
      </c>
    </row>
    <row r="2393" spans="1:2" ht="12" customHeight="1" x14ac:dyDescent="0.3">
      <c r="A2393" s="20" t="s">
        <v>4869</v>
      </c>
      <c r="B2393" s="20">
        <v>1</v>
      </c>
    </row>
    <row r="2394" spans="1:2" ht="12" customHeight="1" x14ac:dyDescent="0.3">
      <c r="A2394" s="20" t="s">
        <v>1187</v>
      </c>
      <c r="B2394" s="20">
        <v>3</v>
      </c>
    </row>
    <row r="2395" spans="1:2" ht="12" customHeight="1" x14ac:dyDescent="0.3">
      <c r="A2395" s="20" t="s">
        <v>1802</v>
      </c>
      <c r="B2395" s="20">
        <v>3</v>
      </c>
    </row>
    <row r="2396" spans="1:2" ht="12" customHeight="1" x14ac:dyDescent="0.3">
      <c r="A2396" s="20" t="s">
        <v>2219</v>
      </c>
      <c r="B2396" s="20">
        <v>1</v>
      </c>
    </row>
    <row r="2397" spans="1:2" ht="12" customHeight="1" x14ac:dyDescent="0.3">
      <c r="A2397" s="20" t="s">
        <v>6514</v>
      </c>
      <c r="B2397" s="20">
        <v>2</v>
      </c>
    </row>
    <row r="2398" spans="1:2" ht="12" customHeight="1" x14ac:dyDescent="0.3">
      <c r="A2398" s="20" t="s">
        <v>2545</v>
      </c>
      <c r="B2398" s="20">
        <v>1</v>
      </c>
    </row>
    <row r="2399" spans="1:2" ht="12" customHeight="1" x14ac:dyDescent="0.3">
      <c r="A2399" s="20" t="s">
        <v>335</v>
      </c>
      <c r="B2399" s="20">
        <v>1</v>
      </c>
    </row>
    <row r="2400" spans="1:2" ht="12" customHeight="1" x14ac:dyDescent="0.3">
      <c r="A2400" s="20" t="s">
        <v>551</v>
      </c>
      <c r="B2400" s="20">
        <v>1</v>
      </c>
    </row>
    <row r="2401" spans="1:2" ht="12" customHeight="1" x14ac:dyDescent="0.3">
      <c r="A2401" s="20" t="s">
        <v>1117</v>
      </c>
      <c r="B2401" s="20">
        <v>1</v>
      </c>
    </row>
    <row r="2402" spans="1:2" ht="12" customHeight="1" x14ac:dyDescent="0.3">
      <c r="A2402" s="20" t="s">
        <v>3001</v>
      </c>
      <c r="B2402" s="20">
        <v>10</v>
      </c>
    </row>
    <row r="2403" spans="1:2" ht="12" customHeight="1" x14ac:dyDescent="0.3">
      <c r="A2403" s="20" t="s">
        <v>5390</v>
      </c>
      <c r="B2403" s="20">
        <v>3</v>
      </c>
    </row>
    <row r="2404" spans="1:2" ht="12" customHeight="1" x14ac:dyDescent="0.3">
      <c r="A2404" s="20" t="s">
        <v>1803</v>
      </c>
      <c r="B2404" s="20">
        <v>3</v>
      </c>
    </row>
    <row r="2405" spans="1:2" ht="12" customHeight="1" x14ac:dyDescent="0.3">
      <c r="A2405" s="20" t="s">
        <v>2380</v>
      </c>
      <c r="B2405" s="20">
        <v>2</v>
      </c>
    </row>
    <row r="2406" spans="1:2" ht="12" customHeight="1" x14ac:dyDescent="0.3">
      <c r="A2406" s="20" t="s">
        <v>2381</v>
      </c>
      <c r="B2406" s="20">
        <v>38</v>
      </c>
    </row>
    <row r="2407" spans="1:2" ht="12" customHeight="1" x14ac:dyDescent="0.3">
      <c r="A2407" s="20" t="s">
        <v>2546</v>
      </c>
      <c r="B2407" s="20">
        <v>2</v>
      </c>
    </row>
    <row r="2408" spans="1:2" ht="12" customHeight="1" x14ac:dyDescent="0.3">
      <c r="A2408" s="20" t="s">
        <v>1282</v>
      </c>
      <c r="B2408" s="20">
        <v>1</v>
      </c>
    </row>
    <row r="2409" spans="1:2" ht="12" customHeight="1" x14ac:dyDescent="0.3">
      <c r="A2409" s="20" t="s">
        <v>2547</v>
      </c>
      <c r="B2409" s="20">
        <v>1</v>
      </c>
    </row>
    <row r="2410" spans="1:2" ht="12" customHeight="1" x14ac:dyDescent="0.3">
      <c r="A2410" s="20" t="s">
        <v>1412</v>
      </c>
      <c r="B2410" s="20">
        <v>1</v>
      </c>
    </row>
    <row r="2411" spans="1:2" ht="12" customHeight="1" x14ac:dyDescent="0.3">
      <c r="A2411" s="20" t="s">
        <v>897</v>
      </c>
      <c r="B2411" s="20">
        <v>1</v>
      </c>
    </row>
    <row r="2412" spans="1:2" ht="12" customHeight="1" x14ac:dyDescent="0.3">
      <c r="A2412" s="20" t="s">
        <v>2382</v>
      </c>
      <c r="B2412" s="20">
        <v>76</v>
      </c>
    </row>
    <row r="2413" spans="1:2" ht="12" customHeight="1" x14ac:dyDescent="0.3">
      <c r="A2413" s="20" t="s">
        <v>2383</v>
      </c>
      <c r="B2413" s="20">
        <v>2</v>
      </c>
    </row>
    <row r="2414" spans="1:2" ht="12" customHeight="1" x14ac:dyDescent="0.3">
      <c r="A2414" s="20" t="s">
        <v>336</v>
      </c>
      <c r="B2414" s="20">
        <v>6</v>
      </c>
    </row>
    <row r="2415" spans="1:2" ht="12" customHeight="1" x14ac:dyDescent="0.3">
      <c r="A2415" s="20" t="s">
        <v>3002</v>
      </c>
      <c r="B2415" s="20">
        <v>3</v>
      </c>
    </row>
    <row r="2416" spans="1:2" ht="12" customHeight="1" x14ac:dyDescent="0.3">
      <c r="A2416" s="20" t="s">
        <v>2624</v>
      </c>
      <c r="B2416" s="20">
        <v>2</v>
      </c>
    </row>
    <row r="2417" spans="1:2" ht="12" customHeight="1" x14ac:dyDescent="0.3">
      <c r="A2417" s="20" t="s">
        <v>4362</v>
      </c>
      <c r="B2417" s="20">
        <v>5</v>
      </c>
    </row>
    <row r="2418" spans="1:2" ht="12" customHeight="1" x14ac:dyDescent="0.3">
      <c r="A2418" s="20" t="s">
        <v>3394</v>
      </c>
      <c r="B2418" s="20">
        <v>2</v>
      </c>
    </row>
    <row r="2419" spans="1:2" ht="12" customHeight="1" x14ac:dyDescent="0.3">
      <c r="A2419" s="20" t="s">
        <v>422</v>
      </c>
      <c r="B2419" s="20">
        <v>2</v>
      </c>
    </row>
    <row r="2420" spans="1:2" ht="12" customHeight="1" x14ac:dyDescent="0.3">
      <c r="A2420" s="20" t="s">
        <v>1041</v>
      </c>
      <c r="B2420" s="20">
        <v>2</v>
      </c>
    </row>
    <row r="2421" spans="1:2" ht="12" customHeight="1" x14ac:dyDescent="0.3">
      <c r="A2421" s="20" t="s">
        <v>4070</v>
      </c>
      <c r="B2421" s="20">
        <v>14</v>
      </c>
    </row>
    <row r="2422" spans="1:2" ht="12" customHeight="1" x14ac:dyDescent="0.3">
      <c r="A2422" s="20" t="s">
        <v>1118</v>
      </c>
      <c r="B2422" s="20">
        <v>4</v>
      </c>
    </row>
    <row r="2423" spans="1:2" ht="12" customHeight="1" x14ac:dyDescent="0.3">
      <c r="A2423" s="20" t="s">
        <v>5815</v>
      </c>
      <c r="B2423" s="20">
        <v>13</v>
      </c>
    </row>
    <row r="2424" spans="1:2" ht="12" customHeight="1" x14ac:dyDescent="0.3">
      <c r="A2424" s="20" t="s">
        <v>6259</v>
      </c>
      <c r="B2424" s="20">
        <v>13</v>
      </c>
    </row>
    <row r="2425" spans="1:2" ht="12" customHeight="1" x14ac:dyDescent="0.3">
      <c r="A2425" s="20" t="s">
        <v>552</v>
      </c>
      <c r="B2425" s="20">
        <v>1</v>
      </c>
    </row>
    <row r="2426" spans="1:2" ht="12" customHeight="1" x14ac:dyDescent="0.3">
      <c r="A2426" s="20" t="s">
        <v>3794</v>
      </c>
      <c r="B2426" s="20">
        <v>1</v>
      </c>
    </row>
    <row r="2427" spans="1:2" ht="12" customHeight="1" x14ac:dyDescent="0.3">
      <c r="A2427" s="20" t="s">
        <v>3163</v>
      </c>
      <c r="B2427" s="20">
        <v>6</v>
      </c>
    </row>
    <row r="2428" spans="1:2" ht="12" customHeight="1" x14ac:dyDescent="0.3">
      <c r="A2428" s="20" t="s">
        <v>1119</v>
      </c>
      <c r="B2428" s="20">
        <v>2</v>
      </c>
    </row>
    <row r="2429" spans="1:2" ht="12" customHeight="1" x14ac:dyDescent="0.3">
      <c r="A2429" s="20" t="s">
        <v>5293</v>
      </c>
      <c r="B2429" s="20">
        <v>7</v>
      </c>
    </row>
    <row r="2430" spans="1:2" ht="12" customHeight="1" x14ac:dyDescent="0.3">
      <c r="A2430" s="20" t="s">
        <v>6582</v>
      </c>
      <c r="B2430" s="20">
        <v>2</v>
      </c>
    </row>
    <row r="2431" spans="1:2" ht="12" customHeight="1" x14ac:dyDescent="0.3">
      <c r="A2431" s="20" t="s">
        <v>6709</v>
      </c>
      <c r="B2431" s="20">
        <v>5</v>
      </c>
    </row>
    <row r="2432" spans="1:2" ht="12" customHeight="1" x14ac:dyDescent="0.3">
      <c r="A2432" s="20" t="s">
        <v>6583</v>
      </c>
      <c r="B2432" s="20">
        <v>10</v>
      </c>
    </row>
    <row r="2433" spans="1:2" ht="12" customHeight="1" x14ac:dyDescent="0.3">
      <c r="A2433" s="20" t="s">
        <v>1283</v>
      </c>
      <c r="B2433" s="20">
        <v>1</v>
      </c>
    </row>
    <row r="2434" spans="1:2" ht="12" customHeight="1" x14ac:dyDescent="0.3">
      <c r="A2434" s="20" t="s">
        <v>6873</v>
      </c>
      <c r="B2434" s="20">
        <v>74</v>
      </c>
    </row>
    <row r="2435" spans="1:2" ht="12" customHeight="1" x14ac:dyDescent="0.3">
      <c r="A2435" s="20" t="s">
        <v>2384</v>
      </c>
      <c r="B2435" s="20">
        <v>1</v>
      </c>
    </row>
    <row r="2436" spans="1:2" ht="12" customHeight="1" x14ac:dyDescent="0.3">
      <c r="A2436" s="20" t="s">
        <v>337</v>
      </c>
      <c r="B2436" s="20">
        <v>1</v>
      </c>
    </row>
    <row r="2437" spans="1:2" ht="12" customHeight="1" x14ac:dyDescent="0.3">
      <c r="A2437" s="20" t="s">
        <v>2758</v>
      </c>
      <c r="B2437" s="20">
        <v>1</v>
      </c>
    </row>
    <row r="2438" spans="1:2" ht="12" customHeight="1" x14ac:dyDescent="0.3">
      <c r="A2438" s="20" t="s">
        <v>6874</v>
      </c>
      <c r="B2438" s="20">
        <v>5</v>
      </c>
    </row>
    <row r="2439" spans="1:2" ht="12" customHeight="1" x14ac:dyDescent="0.3">
      <c r="A2439" s="20" t="s">
        <v>1284</v>
      </c>
      <c r="B2439" s="20">
        <v>4</v>
      </c>
    </row>
    <row r="2440" spans="1:2" ht="12" customHeight="1" x14ac:dyDescent="0.3">
      <c r="A2440" s="20" t="s">
        <v>6044</v>
      </c>
      <c r="B2440" s="20">
        <v>1</v>
      </c>
    </row>
    <row r="2441" spans="1:2" ht="12" customHeight="1" x14ac:dyDescent="0.3">
      <c r="A2441" s="20" t="s">
        <v>1413</v>
      </c>
      <c r="B2441" s="20">
        <v>3</v>
      </c>
    </row>
    <row r="2442" spans="1:2" ht="12" customHeight="1" x14ac:dyDescent="0.3">
      <c r="A2442" s="20" t="s">
        <v>95</v>
      </c>
      <c r="B2442" s="20">
        <v>1</v>
      </c>
    </row>
    <row r="2443" spans="1:2" ht="12" customHeight="1" x14ac:dyDescent="0.3">
      <c r="A2443" s="20" t="s">
        <v>1632</v>
      </c>
      <c r="B2443" s="20">
        <v>7</v>
      </c>
    </row>
    <row r="2444" spans="1:2" ht="12" customHeight="1" x14ac:dyDescent="0.3">
      <c r="A2444" s="20" t="s">
        <v>1285</v>
      </c>
      <c r="B2444" s="20">
        <v>3</v>
      </c>
    </row>
    <row r="2445" spans="1:2" ht="12" customHeight="1" x14ac:dyDescent="0.3">
      <c r="A2445" s="20" t="s">
        <v>7520</v>
      </c>
      <c r="B2445" s="20">
        <v>4</v>
      </c>
    </row>
    <row r="2446" spans="1:2" ht="12" customHeight="1" x14ac:dyDescent="0.3">
      <c r="A2446" s="20" t="s">
        <v>5334</v>
      </c>
      <c r="B2446" s="20">
        <v>2</v>
      </c>
    </row>
    <row r="2447" spans="1:2" ht="12" customHeight="1" x14ac:dyDescent="0.3">
      <c r="A2447" s="20" t="s">
        <v>96</v>
      </c>
      <c r="B2447" s="20">
        <v>7</v>
      </c>
    </row>
    <row r="2448" spans="1:2" ht="12" customHeight="1" x14ac:dyDescent="0.3">
      <c r="A2448" s="20" t="s">
        <v>2385</v>
      </c>
      <c r="B2448" s="20">
        <v>1</v>
      </c>
    </row>
    <row r="2449" spans="1:2" ht="12" customHeight="1" x14ac:dyDescent="0.3">
      <c r="A2449" s="20" t="s">
        <v>1286</v>
      </c>
      <c r="B2449" s="20">
        <v>2</v>
      </c>
    </row>
    <row r="2450" spans="1:2" ht="12" customHeight="1" x14ac:dyDescent="0.3">
      <c r="A2450" s="20" t="s">
        <v>553</v>
      </c>
      <c r="B2450" s="20">
        <v>55</v>
      </c>
    </row>
    <row r="2451" spans="1:2" ht="12" customHeight="1" x14ac:dyDescent="0.3">
      <c r="A2451" s="20" t="s">
        <v>773</v>
      </c>
      <c r="B2451" s="20">
        <v>1</v>
      </c>
    </row>
    <row r="2452" spans="1:2" ht="12" customHeight="1" x14ac:dyDescent="0.3">
      <c r="A2452" s="20" t="s">
        <v>7772</v>
      </c>
      <c r="B2452" s="20">
        <v>11</v>
      </c>
    </row>
    <row r="2453" spans="1:2" ht="12" customHeight="1" x14ac:dyDescent="0.3">
      <c r="A2453" s="20" t="s">
        <v>5391</v>
      </c>
      <c r="B2453" s="20">
        <v>6</v>
      </c>
    </row>
    <row r="2454" spans="1:2" ht="12" customHeight="1" x14ac:dyDescent="0.3">
      <c r="A2454" s="20" t="s">
        <v>4723</v>
      </c>
      <c r="B2454" s="20">
        <v>5</v>
      </c>
    </row>
    <row r="2455" spans="1:2" ht="12" customHeight="1" x14ac:dyDescent="0.3">
      <c r="A2455" s="20" t="s">
        <v>4623</v>
      </c>
      <c r="B2455" s="20">
        <v>4</v>
      </c>
    </row>
    <row r="2456" spans="1:2" ht="12" customHeight="1" x14ac:dyDescent="0.3">
      <c r="A2456" s="20" t="s">
        <v>2220</v>
      </c>
      <c r="B2456" s="20">
        <v>5</v>
      </c>
    </row>
    <row r="2457" spans="1:2" ht="12" customHeight="1" x14ac:dyDescent="0.3">
      <c r="A2457" s="20" t="s">
        <v>7575</v>
      </c>
      <c r="B2457" s="20">
        <v>1</v>
      </c>
    </row>
    <row r="2458" spans="1:2" ht="12" customHeight="1" x14ac:dyDescent="0.3">
      <c r="A2458" s="20" t="s">
        <v>423</v>
      </c>
      <c r="B2458" s="20">
        <v>2</v>
      </c>
    </row>
    <row r="2459" spans="1:2" ht="12" customHeight="1" x14ac:dyDescent="0.3">
      <c r="A2459" s="20" t="s">
        <v>1287</v>
      </c>
      <c r="B2459" s="20">
        <v>1</v>
      </c>
    </row>
    <row r="2460" spans="1:2" ht="12" customHeight="1" x14ac:dyDescent="0.3">
      <c r="A2460" s="20" t="s">
        <v>6710</v>
      </c>
      <c r="B2460" s="20">
        <v>8</v>
      </c>
    </row>
    <row r="2461" spans="1:2" ht="12" customHeight="1" x14ac:dyDescent="0.3">
      <c r="A2461" s="20" t="s">
        <v>1042</v>
      </c>
      <c r="B2461" s="20">
        <v>1</v>
      </c>
    </row>
    <row r="2462" spans="1:2" ht="12" customHeight="1" x14ac:dyDescent="0.3">
      <c r="A2462" s="20" t="s">
        <v>1804</v>
      </c>
      <c r="B2462" s="20">
        <v>6</v>
      </c>
    </row>
    <row r="2463" spans="1:2" ht="12" customHeight="1" x14ac:dyDescent="0.3">
      <c r="A2463" s="20" t="s">
        <v>7773</v>
      </c>
      <c r="B2463" s="20">
        <v>4</v>
      </c>
    </row>
    <row r="2464" spans="1:2" ht="12" customHeight="1" x14ac:dyDescent="0.3">
      <c r="A2464" s="20" t="s">
        <v>6328</v>
      </c>
      <c r="B2464" s="20">
        <v>4</v>
      </c>
    </row>
    <row r="2465" spans="1:2" ht="12" customHeight="1" x14ac:dyDescent="0.3">
      <c r="A2465" s="20" t="s">
        <v>3309</v>
      </c>
      <c r="B2465" s="20">
        <v>7</v>
      </c>
    </row>
    <row r="2466" spans="1:2" ht="12" customHeight="1" x14ac:dyDescent="0.3">
      <c r="A2466" s="20" t="s">
        <v>2474</v>
      </c>
      <c r="B2466" s="20">
        <v>14</v>
      </c>
    </row>
    <row r="2467" spans="1:2" ht="12" customHeight="1" x14ac:dyDescent="0.3">
      <c r="A2467" s="20" t="s">
        <v>5635</v>
      </c>
      <c r="B2467" s="20">
        <v>7</v>
      </c>
    </row>
    <row r="2468" spans="1:2" ht="12" customHeight="1" x14ac:dyDescent="0.3">
      <c r="A2468" s="20" t="s">
        <v>1633</v>
      </c>
      <c r="B2468" s="20">
        <v>4</v>
      </c>
    </row>
    <row r="2469" spans="1:2" ht="12" customHeight="1" x14ac:dyDescent="0.3">
      <c r="A2469" s="20" t="s">
        <v>1634</v>
      </c>
      <c r="B2469" s="20">
        <v>17</v>
      </c>
    </row>
    <row r="2470" spans="1:2" ht="12" customHeight="1" x14ac:dyDescent="0.3">
      <c r="A2470" s="20" t="s">
        <v>5733</v>
      </c>
      <c r="B2470" s="20">
        <v>6</v>
      </c>
    </row>
    <row r="2471" spans="1:2" ht="12" customHeight="1" x14ac:dyDescent="0.3">
      <c r="A2471" s="20" t="s">
        <v>1414</v>
      </c>
      <c r="B2471" s="20">
        <v>1</v>
      </c>
    </row>
    <row r="2472" spans="1:2" ht="12" customHeight="1" x14ac:dyDescent="0.3">
      <c r="A2472" s="20" t="s">
        <v>1805</v>
      </c>
      <c r="B2472" s="20">
        <v>1</v>
      </c>
    </row>
    <row r="2473" spans="1:2" ht="12" customHeight="1" x14ac:dyDescent="0.3">
      <c r="A2473" s="20" t="s">
        <v>6947</v>
      </c>
      <c r="B2473" s="20">
        <v>6</v>
      </c>
    </row>
    <row r="2474" spans="1:2" ht="12" customHeight="1" x14ac:dyDescent="0.3">
      <c r="A2474" s="20" t="s">
        <v>6875</v>
      </c>
      <c r="B2474" s="20">
        <v>12</v>
      </c>
    </row>
    <row r="2475" spans="1:2" ht="12" customHeight="1" x14ac:dyDescent="0.3">
      <c r="A2475" s="20" t="s">
        <v>6329</v>
      </c>
      <c r="B2475" s="20">
        <v>9</v>
      </c>
    </row>
    <row r="2476" spans="1:2" ht="12" customHeight="1" x14ac:dyDescent="0.3">
      <c r="A2476" s="20" t="s">
        <v>1288</v>
      </c>
      <c r="B2476" s="20">
        <v>3</v>
      </c>
    </row>
    <row r="2477" spans="1:2" ht="12" customHeight="1" x14ac:dyDescent="0.3">
      <c r="A2477" s="20" t="s">
        <v>1289</v>
      </c>
      <c r="B2477" s="20">
        <v>2</v>
      </c>
    </row>
    <row r="2478" spans="1:2" ht="12" customHeight="1" x14ac:dyDescent="0.3">
      <c r="A2478" s="20" t="s">
        <v>1635</v>
      </c>
      <c r="B2478" s="20">
        <v>5</v>
      </c>
    </row>
    <row r="2479" spans="1:2" ht="12" customHeight="1" x14ac:dyDescent="0.3">
      <c r="A2479" s="20" t="s">
        <v>1806</v>
      </c>
      <c r="B2479" s="20">
        <v>19</v>
      </c>
    </row>
    <row r="2480" spans="1:2" ht="12" customHeight="1" x14ac:dyDescent="0.3">
      <c r="A2480" s="20" t="s">
        <v>2759</v>
      </c>
      <c r="B2480" s="20">
        <v>1</v>
      </c>
    </row>
    <row r="2481" spans="1:2" ht="12" customHeight="1" x14ac:dyDescent="0.3">
      <c r="A2481" s="20" t="s">
        <v>3096</v>
      </c>
      <c r="B2481" s="20">
        <v>1</v>
      </c>
    </row>
    <row r="2482" spans="1:2" ht="12" customHeight="1" x14ac:dyDescent="0.3">
      <c r="A2482" s="20" t="s">
        <v>2026</v>
      </c>
      <c r="B2482" s="20">
        <v>13</v>
      </c>
    </row>
    <row r="2483" spans="1:2" ht="12" customHeight="1" x14ac:dyDescent="0.3">
      <c r="A2483" s="20" t="s">
        <v>7774</v>
      </c>
      <c r="B2483" s="20">
        <v>2</v>
      </c>
    </row>
    <row r="2484" spans="1:2" ht="12" customHeight="1" x14ac:dyDescent="0.3">
      <c r="A2484" s="20" t="s">
        <v>3795</v>
      </c>
      <c r="B2484" s="20">
        <v>2</v>
      </c>
    </row>
    <row r="2485" spans="1:2" ht="12" customHeight="1" x14ac:dyDescent="0.3">
      <c r="A2485" s="20" t="s">
        <v>1290</v>
      </c>
      <c r="B2485" s="20">
        <v>2</v>
      </c>
    </row>
    <row r="2486" spans="1:2" ht="12" customHeight="1" x14ac:dyDescent="0.3">
      <c r="A2486" s="20" t="s">
        <v>6711</v>
      </c>
      <c r="B2486" s="20">
        <v>5</v>
      </c>
    </row>
    <row r="2487" spans="1:2" ht="12" customHeight="1" x14ac:dyDescent="0.3">
      <c r="A2487" s="20" t="s">
        <v>1534</v>
      </c>
      <c r="B2487" s="20">
        <v>1</v>
      </c>
    </row>
    <row r="2488" spans="1:2" ht="12" customHeight="1" x14ac:dyDescent="0.3">
      <c r="A2488" s="20" t="s">
        <v>7488</v>
      </c>
      <c r="B2488" s="20">
        <v>8</v>
      </c>
    </row>
    <row r="2489" spans="1:2" ht="12" customHeight="1" x14ac:dyDescent="0.3">
      <c r="A2489" s="20" t="s">
        <v>7598</v>
      </c>
      <c r="B2489" s="20">
        <v>4</v>
      </c>
    </row>
    <row r="2490" spans="1:2" ht="12" customHeight="1" x14ac:dyDescent="0.3">
      <c r="A2490" s="20" t="s">
        <v>6712</v>
      </c>
      <c r="B2490" s="20">
        <v>5</v>
      </c>
    </row>
    <row r="2491" spans="1:2" ht="12" customHeight="1" x14ac:dyDescent="0.3">
      <c r="A2491" s="20" t="s">
        <v>3732</v>
      </c>
      <c r="B2491" s="20">
        <v>2</v>
      </c>
    </row>
    <row r="2492" spans="1:2" ht="12" customHeight="1" x14ac:dyDescent="0.3">
      <c r="A2492" s="20" t="s">
        <v>3852</v>
      </c>
      <c r="B2492" s="20">
        <v>3</v>
      </c>
    </row>
    <row r="2493" spans="1:2" ht="12" customHeight="1" x14ac:dyDescent="0.3">
      <c r="A2493" s="20" t="s">
        <v>1535</v>
      </c>
      <c r="B2493" s="20">
        <v>2</v>
      </c>
    </row>
    <row r="2494" spans="1:2" ht="12" customHeight="1" x14ac:dyDescent="0.3">
      <c r="A2494" s="20" t="s">
        <v>7196</v>
      </c>
      <c r="B2494" s="20">
        <v>8</v>
      </c>
    </row>
    <row r="2495" spans="1:2" ht="12" customHeight="1" x14ac:dyDescent="0.3">
      <c r="A2495" s="20" t="s">
        <v>6799</v>
      </c>
      <c r="B2495" s="20">
        <v>4</v>
      </c>
    </row>
    <row r="2496" spans="1:2" ht="12" customHeight="1" x14ac:dyDescent="0.3">
      <c r="A2496" s="20" t="s">
        <v>6175</v>
      </c>
      <c r="B2496" s="20">
        <v>5</v>
      </c>
    </row>
    <row r="2497" spans="1:2" ht="12" customHeight="1" x14ac:dyDescent="0.3">
      <c r="A2497" s="20" t="s">
        <v>2027</v>
      </c>
      <c r="B2497" s="20">
        <v>5</v>
      </c>
    </row>
    <row r="2498" spans="1:2" ht="12" customHeight="1" x14ac:dyDescent="0.3">
      <c r="A2498" s="20" t="s">
        <v>554</v>
      </c>
      <c r="B2498" s="20">
        <v>3</v>
      </c>
    </row>
    <row r="2499" spans="1:2" ht="12" customHeight="1" x14ac:dyDescent="0.3">
      <c r="A2499" s="20" t="s">
        <v>898</v>
      </c>
      <c r="B2499" s="20">
        <v>1</v>
      </c>
    </row>
    <row r="2500" spans="1:2" ht="12" customHeight="1" x14ac:dyDescent="0.3">
      <c r="A2500" s="20" t="s">
        <v>2760</v>
      </c>
      <c r="B2500" s="20">
        <v>1</v>
      </c>
    </row>
    <row r="2501" spans="1:2" ht="12" customHeight="1" x14ac:dyDescent="0.3">
      <c r="A2501" s="20" t="s">
        <v>899</v>
      </c>
      <c r="B2501" s="20">
        <v>1</v>
      </c>
    </row>
    <row r="2502" spans="1:2" ht="12" customHeight="1" x14ac:dyDescent="0.3">
      <c r="A2502" s="20" t="s">
        <v>2386</v>
      </c>
      <c r="B2502" s="20">
        <v>1</v>
      </c>
    </row>
    <row r="2503" spans="1:2" ht="12" customHeight="1" x14ac:dyDescent="0.3">
      <c r="A2503" s="20" t="s">
        <v>4483</v>
      </c>
      <c r="B2503" s="20">
        <v>9</v>
      </c>
    </row>
    <row r="2504" spans="1:2" ht="12" customHeight="1" x14ac:dyDescent="0.3">
      <c r="A2504" s="20" t="s">
        <v>2548</v>
      </c>
      <c r="B2504" s="20">
        <v>3</v>
      </c>
    </row>
    <row r="2505" spans="1:2" ht="12" customHeight="1" x14ac:dyDescent="0.3">
      <c r="A2505" s="20" t="s">
        <v>338</v>
      </c>
      <c r="B2505" s="20">
        <v>1</v>
      </c>
    </row>
    <row r="2506" spans="1:2" ht="12" customHeight="1" x14ac:dyDescent="0.3">
      <c r="A2506" s="20" t="s">
        <v>2028</v>
      </c>
      <c r="B2506" s="20">
        <v>24</v>
      </c>
    </row>
    <row r="2507" spans="1:2" ht="12" customHeight="1" x14ac:dyDescent="0.3">
      <c r="A2507" s="20" t="s">
        <v>2684</v>
      </c>
      <c r="B2507" s="20">
        <v>34</v>
      </c>
    </row>
    <row r="2508" spans="1:2" ht="12" customHeight="1" x14ac:dyDescent="0.3">
      <c r="A2508" s="20" t="s">
        <v>7423</v>
      </c>
      <c r="B2508" s="20">
        <v>3</v>
      </c>
    </row>
    <row r="2509" spans="1:2" ht="12" customHeight="1" x14ac:dyDescent="0.3">
      <c r="A2509" s="20" t="s">
        <v>6584</v>
      </c>
      <c r="B2509" s="20">
        <v>6</v>
      </c>
    </row>
    <row r="2510" spans="1:2" ht="12" customHeight="1" x14ac:dyDescent="0.3">
      <c r="A2510" s="20" t="s">
        <v>3663</v>
      </c>
      <c r="B2510" s="20">
        <v>1</v>
      </c>
    </row>
    <row r="2511" spans="1:2" ht="12" customHeight="1" x14ac:dyDescent="0.3">
      <c r="A2511" s="20" t="s">
        <v>3664</v>
      </c>
      <c r="B2511" s="20">
        <v>2</v>
      </c>
    </row>
    <row r="2512" spans="1:2" ht="12" customHeight="1" x14ac:dyDescent="0.3">
      <c r="A2512" s="20" t="s">
        <v>555</v>
      </c>
      <c r="B2512" s="20">
        <v>3</v>
      </c>
    </row>
    <row r="2513" spans="1:2" ht="12" customHeight="1" x14ac:dyDescent="0.3">
      <c r="A2513" s="20" t="s">
        <v>3665</v>
      </c>
      <c r="B2513" s="20">
        <v>7</v>
      </c>
    </row>
    <row r="2514" spans="1:2" ht="12" customHeight="1" x14ac:dyDescent="0.3">
      <c r="A2514" s="20" t="s">
        <v>3666</v>
      </c>
      <c r="B2514" s="20">
        <v>1</v>
      </c>
    </row>
    <row r="2515" spans="1:2" ht="12" customHeight="1" x14ac:dyDescent="0.3">
      <c r="A2515" s="20" t="s">
        <v>4276</v>
      </c>
      <c r="B2515" s="20">
        <v>4</v>
      </c>
    </row>
    <row r="2516" spans="1:2" ht="12" customHeight="1" x14ac:dyDescent="0.3">
      <c r="A2516" s="20" t="s">
        <v>3457</v>
      </c>
      <c r="B2516" s="20">
        <v>3</v>
      </c>
    </row>
    <row r="2517" spans="1:2" ht="12" customHeight="1" x14ac:dyDescent="0.3">
      <c r="A2517" s="20" t="s">
        <v>2856</v>
      </c>
      <c r="B2517" s="20">
        <v>2</v>
      </c>
    </row>
    <row r="2518" spans="1:2" ht="12" customHeight="1" x14ac:dyDescent="0.3">
      <c r="A2518" s="20" t="s">
        <v>6898</v>
      </c>
      <c r="B2518" s="20">
        <v>4</v>
      </c>
    </row>
    <row r="2519" spans="1:2" ht="12" customHeight="1" x14ac:dyDescent="0.3">
      <c r="A2519" s="20" t="s">
        <v>6585</v>
      </c>
      <c r="B2519" s="20">
        <v>5</v>
      </c>
    </row>
    <row r="2520" spans="1:2" ht="12" customHeight="1" x14ac:dyDescent="0.3">
      <c r="A2520" s="20" t="s">
        <v>6330</v>
      </c>
      <c r="B2520" s="20">
        <v>3</v>
      </c>
    </row>
    <row r="2521" spans="1:2" ht="12" customHeight="1" x14ac:dyDescent="0.3">
      <c r="A2521" s="20" t="s">
        <v>424</v>
      </c>
      <c r="B2521" s="20">
        <v>1</v>
      </c>
    </row>
    <row r="2522" spans="1:2" ht="12" customHeight="1" x14ac:dyDescent="0.3">
      <c r="A2522" s="20" t="s">
        <v>1415</v>
      </c>
      <c r="B2522" s="20">
        <v>1</v>
      </c>
    </row>
    <row r="2523" spans="1:2" ht="12" customHeight="1" x14ac:dyDescent="0.3">
      <c r="A2523" s="20" t="s">
        <v>7775</v>
      </c>
      <c r="B2523" s="20">
        <v>3</v>
      </c>
    </row>
    <row r="2524" spans="1:2" ht="12" customHeight="1" x14ac:dyDescent="0.3">
      <c r="A2524" s="20" t="s">
        <v>7776</v>
      </c>
      <c r="B2524" s="20">
        <v>2</v>
      </c>
    </row>
    <row r="2525" spans="1:2" ht="12" customHeight="1" x14ac:dyDescent="0.3">
      <c r="A2525" s="20" t="s">
        <v>556</v>
      </c>
      <c r="B2525" s="20">
        <v>4</v>
      </c>
    </row>
    <row r="2526" spans="1:2" ht="12" customHeight="1" x14ac:dyDescent="0.3">
      <c r="A2526" s="20" t="s">
        <v>5392</v>
      </c>
      <c r="B2526" s="20">
        <v>1</v>
      </c>
    </row>
    <row r="2527" spans="1:2" ht="12" customHeight="1" x14ac:dyDescent="0.3">
      <c r="A2527" s="20" t="s">
        <v>3458</v>
      </c>
      <c r="B2527" s="20">
        <v>1</v>
      </c>
    </row>
    <row r="2528" spans="1:2" ht="12" customHeight="1" x14ac:dyDescent="0.3">
      <c r="A2528" s="20" t="s">
        <v>7777</v>
      </c>
      <c r="B2528" s="20">
        <v>3</v>
      </c>
    </row>
    <row r="2529" spans="1:2" ht="12" customHeight="1" x14ac:dyDescent="0.3">
      <c r="A2529" s="20" t="s">
        <v>3667</v>
      </c>
      <c r="B2529" s="20">
        <v>2</v>
      </c>
    </row>
    <row r="2530" spans="1:2" ht="12" customHeight="1" x14ac:dyDescent="0.3">
      <c r="A2530" s="20" t="s">
        <v>3668</v>
      </c>
      <c r="B2530" s="20">
        <v>2</v>
      </c>
    </row>
    <row r="2531" spans="1:2" ht="12" customHeight="1" x14ac:dyDescent="0.3">
      <c r="A2531" s="20" t="s">
        <v>3563</v>
      </c>
      <c r="B2531" s="20">
        <v>1</v>
      </c>
    </row>
    <row r="2532" spans="1:2" ht="12" customHeight="1" x14ac:dyDescent="0.3">
      <c r="A2532" s="20" t="s">
        <v>7599</v>
      </c>
      <c r="B2532" s="20">
        <v>10</v>
      </c>
    </row>
    <row r="2533" spans="1:2" ht="12" customHeight="1" x14ac:dyDescent="0.3">
      <c r="A2533" s="20" t="s">
        <v>3244</v>
      </c>
      <c r="B2533" s="20">
        <v>15</v>
      </c>
    </row>
    <row r="2534" spans="1:2" ht="12" customHeight="1" x14ac:dyDescent="0.3">
      <c r="A2534" s="20" t="s">
        <v>2549</v>
      </c>
      <c r="B2534" s="20">
        <v>2</v>
      </c>
    </row>
    <row r="2535" spans="1:2" ht="12" customHeight="1" x14ac:dyDescent="0.3">
      <c r="A2535" s="20" t="s">
        <v>6586</v>
      </c>
      <c r="B2535" s="20">
        <v>1</v>
      </c>
    </row>
    <row r="2536" spans="1:2" ht="12" customHeight="1" x14ac:dyDescent="0.3">
      <c r="A2536" s="20" t="s">
        <v>1416</v>
      </c>
      <c r="B2536" s="20">
        <v>2</v>
      </c>
    </row>
    <row r="2537" spans="1:2" ht="12" customHeight="1" x14ac:dyDescent="0.3">
      <c r="A2537" s="20" t="s">
        <v>3097</v>
      </c>
      <c r="B2537" s="20">
        <v>2</v>
      </c>
    </row>
    <row r="2538" spans="1:2" ht="12" customHeight="1" x14ac:dyDescent="0.3">
      <c r="A2538" s="20" t="s">
        <v>5908</v>
      </c>
      <c r="B2538" s="20">
        <v>2</v>
      </c>
    </row>
    <row r="2539" spans="1:2" ht="12" customHeight="1" x14ac:dyDescent="0.3">
      <c r="A2539" s="20" t="s">
        <v>1120</v>
      </c>
      <c r="B2539" s="20">
        <v>22</v>
      </c>
    </row>
    <row r="2540" spans="1:2" ht="12" customHeight="1" x14ac:dyDescent="0.3">
      <c r="A2540" s="20" t="s">
        <v>7600</v>
      </c>
      <c r="B2540" s="20">
        <v>3</v>
      </c>
    </row>
    <row r="2541" spans="1:2" ht="12" customHeight="1" x14ac:dyDescent="0.3">
      <c r="A2541" s="20" t="s">
        <v>7601</v>
      </c>
      <c r="B2541" s="20">
        <v>6</v>
      </c>
    </row>
    <row r="2542" spans="1:2" ht="12" customHeight="1" x14ac:dyDescent="0.3">
      <c r="A2542" s="20" t="s">
        <v>1043</v>
      </c>
      <c r="B2542" s="20">
        <v>1</v>
      </c>
    </row>
    <row r="2543" spans="1:2" ht="12" customHeight="1" x14ac:dyDescent="0.3">
      <c r="A2543" s="20" t="s">
        <v>1417</v>
      </c>
      <c r="B2543" s="20">
        <v>3</v>
      </c>
    </row>
    <row r="2544" spans="1:2" ht="12" customHeight="1" x14ac:dyDescent="0.3">
      <c r="A2544" s="20" t="s">
        <v>1188</v>
      </c>
      <c r="B2544" s="20">
        <v>3</v>
      </c>
    </row>
    <row r="2545" spans="1:2" ht="12" customHeight="1" x14ac:dyDescent="0.3">
      <c r="A2545" s="20" t="s">
        <v>7602</v>
      </c>
      <c r="B2545" s="20">
        <v>2</v>
      </c>
    </row>
    <row r="2546" spans="1:2" ht="12" customHeight="1" x14ac:dyDescent="0.3">
      <c r="A2546" s="20" t="s">
        <v>7424</v>
      </c>
      <c r="B2546" s="20">
        <v>8</v>
      </c>
    </row>
    <row r="2547" spans="1:2" ht="12" customHeight="1" x14ac:dyDescent="0.3">
      <c r="A2547" s="20" t="s">
        <v>2550</v>
      </c>
      <c r="B2547" s="20">
        <v>1</v>
      </c>
    </row>
    <row r="2548" spans="1:2" ht="12" customHeight="1" x14ac:dyDescent="0.3">
      <c r="A2548" s="20" t="s">
        <v>425</v>
      </c>
      <c r="B2548" s="20">
        <v>3</v>
      </c>
    </row>
    <row r="2549" spans="1:2" ht="12" customHeight="1" x14ac:dyDescent="0.3">
      <c r="A2549" s="20" t="s">
        <v>2221</v>
      </c>
      <c r="B2549" s="20">
        <v>4</v>
      </c>
    </row>
    <row r="2550" spans="1:2" ht="12" customHeight="1" x14ac:dyDescent="0.3">
      <c r="A2550" s="20" t="s">
        <v>1044</v>
      </c>
      <c r="B2550" s="20">
        <v>1</v>
      </c>
    </row>
    <row r="2551" spans="1:2" ht="12" customHeight="1" x14ac:dyDescent="0.3">
      <c r="A2551" s="20" t="s">
        <v>2475</v>
      </c>
      <c r="B2551" s="20">
        <v>4</v>
      </c>
    </row>
    <row r="2552" spans="1:2" ht="12" customHeight="1" x14ac:dyDescent="0.3">
      <c r="A2552" s="20" t="s">
        <v>1807</v>
      </c>
      <c r="B2552" s="20">
        <v>1</v>
      </c>
    </row>
    <row r="2553" spans="1:2" ht="12" customHeight="1" x14ac:dyDescent="0.3">
      <c r="A2553" s="20" t="s">
        <v>1418</v>
      </c>
      <c r="B2553" s="20">
        <v>1</v>
      </c>
    </row>
    <row r="2554" spans="1:2" ht="12" customHeight="1" x14ac:dyDescent="0.3">
      <c r="A2554" s="20" t="s">
        <v>1189</v>
      </c>
      <c r="B2554" s="20">
        <v>1</v>
      </c>
    </row>
    <row r="2555" spans="1:2" ht="12" customHeight="1" x14ac:dyDescent="0.3">
      <c r="A2555" s="20" t="s">
        <v>4149</v>
      </c>
      <c r="B2555" s="20">
        <v>2</v>
      </c>
    </row>
    <row r="2556" spans="1:2" ht="12" customHeight="1" x14ac:dyDescent="0.3">
      <c r="A2556" s="20" t="s">
        <v>2387</v>
      </c>
      <c r="B2556" s="20">
        <v>4</v>
      </c>
    </row>
    <row r="2557" spans="1:2" ht="12" customHeight="1" x14ac:dyDescent="0.3">
      <c r="A2557" s="20" t="s">
        <v>4071</v>
      </c>
      <c r="B2557" s="20">
        <v>6</v>
      </c>
    </row>
    <row r="2558" spans="1:2" ht="12" customHeight="1" x14ac:dyDescent="0.3">
      <c r="A2558" s="20" t="s">
        <v>5636</v>
      </c>
      <c r="B2558" s="20">
        <v>3</v>
      </c>
    </row>
    <row r="2559" spans="1:2" ht="12" customHeight="1" x14ac:dyDescent="0.3">
      <c r="A2559" s="20" t="s">
        <v>6899</v>
      </c>
      <c r="B2559" s="20">
        <v>4</v>
      </c>
    </row>
    <row r="2560" spans="1:2" ht="12" customHeight="1" x14ac:dyDescent="0.3">
      <c r="A2560" s="20" t="s">
        <v>2761</v>
      </c>
      <c r="B2560" s="20">
        <v>1</v>
      </c>
    </row>
    <row r="2561" spans="1:2" ht="12" customHeight="1" x14ac:dyDescent="0.3">
      <c r="A2561" s="20" t="s">
        <v>3459</v>
      </c>
      <c r="B2561" s="20">
        <v>1</v>
      </c>
    </row>
    <row r="2562" spans="1:2" ht="12" customHeight="1" x14ac:dyDescent="0.3">
      <c r="A2562" s="20" t="s">
        <v>1636</v>
      </c>
      <c r="B2562" s="20">
        <v>3</v>
      </c>
    </row>
    <row r="2563" spans="1:2" ht="12" customHeight="1" x14ac:dyDescent="0.3">
      <c r="A2563" s="20" t="s">
        <v>2762</v>
      </c>
      <c r="B2563" s="20">
        <v>4</v>
      </c>
    </row>
    <row r="2564" spans="1:2" ht="12" customHeight="1" x14ac:dyDescent="0.3">
      <c r="A2564" s="20" t="s">
        <v>557</v>
      </c>
      <c r="B2564" s="20">
        <v>8</v>
      </c>
    </row>
    <row r="2565" spans="1:2" ht="12" customHeight="1" x14ac:dyDescent="0.3">
      <c r="A2565" s="20" t="s">
        <v>98</v>
      </c>
      <c r="B2565" s="20">
        <v>8</v>
      </c>
    </row>
    <row r="2566" spans="1:2" ht="12" customHeight="1" x14ac:dyDescent="0.3">
      <c r="A2566" s="20" t="s">
        <v>1121</v>
      </c>
      <c r="B2566" s="20">
        <v>2</v>
      </c>
    </row>
    <row r="2567" spans="1:2" ht="12" customHeight="1" x14ac:dyDescent="0.3">
      <c r="A2567" s="20" t="s">
        <v>7425</v>
      </c>
      <c r="B2567" s="20">
        <v>1</v>
      </c>
    </row>
    <row r="2568" spans="1:2" ht="12" customHeight="1" x14ac:dyDescent="0.3">
      <c r="A2568" s="20" t="s">
        <v>1536</v>
      </c>
      <c r="B2568" s="20">
        <v>3</v>
      </c>
    </row>
    <row r="2569" spans="1:2" ht="12" customHeight="1" x14ac:dyDescent="0.3">
      <c r="A2569" s="20" t="s">
        <v>3375</v>
      </c>
      <c r="B2569" s="20">
        <v>7</v>
      </c>
    </row>
    <row r="2570" spans="1:2" ht="12" customHeight="1" x14ac:dyDescent="0.3">
      <c r="A2570" s="20" t="s">
        <v>3003</v>
      </c>
      <c r="B2570" s="20">
        <v>14</v>
      </c>
    </row>
    <row r="2571" spans="1:2" ht="12" customHeight="1" x14ac:dyDescent="0.3">
      <c r="A2571" s="20" t="s">
        <v>5734</v>
      </c>
      <c r="B2571" s="20">
        <v>3</v>
      </c>
    </row>
    <row r="2572" spans="1:2" ht="12" customHeight="1" x14ac:dyDescent="0.3">
      <c r="A2572" s="20" t="s">
        <v>3585</v>
      </c>
      <c r="B2572" s="20">
        <v>12</v>
      </c>
    </row>
    <row r="2573" spans="1:2" ht="12" customHeight="1" x14ac:dyDescent="0.3">
      <c r="A2573" s="20" t="s">
        <v>1291</v>
      </c>
      <c r="B2573" s="20">
        <v>2</v>
      </c>
    </row>
    <row r="2574" spans="1:2" ht="12" customHeight="1" x14ac:dyDescent="0.3">
      <c r="A2574" s="20" t="s">
        <v>1292</v>
      </c>
      <c r="B2574" s="20">
        <v>1</v>
      </c>
    </row>
    <row r="2575" spans="1:2" ht="12" customHeight="1" x14ac:dyDescent="0.3">
      <c r="A2575" s="20" t="s">
        <v>5735</v>
      </c>
      <c r="B2575" s="20">
        <v>2</v>
      </c>
    </row>
    <row r="2576" spans="1:2" ht="12" customHeight="1" x14ac:dyDescent="0.3">
      <c r="A2576" s="20" t="s">
        <v>5489</v>
      </c>
      <c r="B2576" s="20">
        <v>2</v>
      </c>
    </row>
    <row r="2577" spans="1:2" ht="12" customHeight="1" x14ac:dyDescent="0.3">
      <c r="A2577" s="20" t="s">
        <v>774</v>
      </c>
      <c r="B2577" s="20">
        <v>1</v>
      </c>
    </row>
    <row r="2578" spans="1:2" ht="12" customHeight="1" x14ac:dyDescent="0.3">
      <c r="A2578" s="20" t="s">
        <v>6045</v>
      </c>
      <c r="B2578" s="20">
        <v>34</v>
      </c>
    </row>
    <row r="2579" spans="1:2" ht="12" customHeight="1" x14ac:dyDescent="0.3">
      <c r="A2579" s="20" t="s">
        <v>2029</v>
      </c>
      <c r="B2579" s="20">
        <v>5</v>
      </c>
    </row>
    <row r="2580" spans="1:2" ht="12" customHeight="1" x14ac:dyDescent="0.3">
      <c r="A2580" s="20" t="s">
        <v>7778</v>
      </c>
      <c r="B2580" s="20">
        <v>4</v>
      </c>
    </row>
    <row r="2581" spans="1:2" ht="12" customHeight="1" x14ac:dyDescent="0.3">
      <c r="A2581" s="20" t="s">
        <v>5335</v>
      </c>
      <c r="B2581" s="20">
        <v>2</v>
      </c>
    </row>
    <row r="2582" spans="1:2" ht="12" customHeight="1" x14ac:dyDescent="0.3">
      <c r="A2582" s="20" t="s">
        <v>7426</v>
      </c>
      <c r="B2582" s="20">
        <v>1</v>
      </c>
    </row>
    <row r="2583" spans="1:2" ht="12" customHeight="1" x14ac:dyDescent="0.3">
      <c r="A2583" s="20" t="s">
        <v>2551</v>
      </c>
      <c r="B2583" s="20">
        <v>1</v>
      </c>
    </row>
    <row r="2584" spans="1:2" ht="12" customHeight="1" x14ac:dyDescent="0.3">
      <c r="A2584" s="20" t="s">
        <v>7500</v>
      </c>
      <c r="B2584" s="20">
        <v>10</v>
      </c>
    </row>
    <row r="2585" spans="1:2" ht="12" customHeight="1" x14ac:dyDescent="0.3">
      <c r="A2585" s="20" t="s">
        <v>558</v>
      </c>
      <c r="B2585" s="20">
        <v>1</v>
      </c>
    </row>
    <row r="2586" spans="1:2" ht="12" customHeight="1" x14ac:dyDescent="0.3">
      <c r="A2586" s="20" t="s">
        <v>7779</v>
      </c>
      <c r="B2586" s="20">
        <v>1</v>
      </c>
    </row>
    <row r="2587" spans="1:2" ht="12" customHeight="1" x14ac:dyDescent="0.3">
      <c r="A2587" s="20" t="s">
        <v>4277</v>
      </c>
      <c r="B2587" s="20">
        <v>42</v>
      </c>
    </row>
    <row r="2588" spans="1:2" ht="12" customHeight="1" x14ac:dyDescent="0.3">
      <c r="A2588" s="20" t="s">
        <v>1808</v>
      </c>
      <c r="B2588" s="20">
        <v>3</v>
      </c>
    </row>
    <row r="2589" spans="1:2" ht="12" customHeight="1" x14ac:dyDescent="0.3">
      <c r="A2589" s="20" t="s">
        <v>3004</v>
      </c>
      <c r="B2589" s="20">
        <v>4</v>
      </c>
    </row>
    <row r="2590" spans="1:2" ht="12" customHeight="1" x14ac:dyDescent="0.3">
      <c r="A2590" s="20" t="s">
        <v>3460</v>
      </c>
      <c r="B2590" s="20">
        <v>3</v>
      </c>
    </row>
    <row r="2591" spans="1:2" ht="12" customHeight="1" x14ac:dyDescent="0.3">
      <c r="A2591" s="20" t="s">
        <v>7221</v>
      </c>
      <c r="B2591" s="20">
        <v>35</v>
      </c>
    </row>
    <row r="2592" spans="1:2" ht="12" customHeight="1" x14ac:dyDescent="0.3">
      <c r="A2592" s="20" t="s">
        <v>559</v>
      </c>
      <c r="B2592" s="20">
        <v>1</v>
      </c>
    </row>
    <row r="2593" spans="1:2" ht="12" customHeight="1" x14ac:dyDescent="0.3">
      <c r="A2593" s="20" t="s">
        <v>1809</v>
      </c>
      <c r="B2593" s="20">
        <v>2</v>
      </c>
    </row>
    <row r="2594" spans="1:2" ht="12" customHeight="1" x14ac:dyDescent="0.3">
      <c r="A2594" s="20" t="s">
        <v>560</v>
      </c>
      <c r="B2594" s="20">
        <v>2</v>
      </c>
    </row>
    <row r="2595" spans="1:2" ht="12" customHeight="1" x14ac:dyDescent="0.3">
      <c r="A2595" s="20" t="s">
        <v>6437</v>
      </c>
      <c r="B2595" s="20">
        <v>2</v>
      </c>
    </row>
    <row r="2596" spans="1:2" ht="12" customHeight="1" x14ac:dyDescent="0.3">
      <c r="A2596" s="20" t="s">
        <v>3245</v>
      </c>
      <c r="B2596" s="20">
        <v>13</v>
      </c>
    </row>
    <row r="2597" spans="1:2" ht="12" customHeight="1" x14ac:dyDescent="0.3">
      <c r="A2597" s="20" t="s">
        <v>1419</v>
      </c>
      <c r="B2597" s="20">
        <v>15</v>
      </c>
    </row>
    <row r="2598" spans="1:2" ht="12" customHeight="1" x14ac:dyDescent="0.3">
      <c r="A2598" s="20" t="s">
        <v>7780</v>
      </c>
      <c r="B2598" s="20">
        <v>2</v>
      </c>
    </row>
    <row r="2599" spans="1:2" ht="12" customHeight="1" x14ac:dyDescent="0.3">
      <c r="A2599" s="20" t="s">
        <v>2905</v>
      </c>
      <c r="B2599" s="20">
        <v>1</v>
      </c>
    </row>
    <row r="2600" spans="1:2" ht="12" customHeight="1" x14ac:dyDescent="0.3">
      <c r="A2600" s="20" t="s">
        <v>2030</v>
      </c>
      <c r="B2600" s="20">
        <v>7</v>
      </c>
    </row>
    <row r="2601" spans="1:2" ht="12" customHeight="1" x14ac:dyDescent="0.3">
      <c r="A2601" s="20" t="s">
        <v>6290</v>
      </c>
      <c r="B2601" s="20">
        <v>9</v>
      </c>
    </row>
    <row r="2602" spans="1:2" ht="12" customHeight="1" x14ac:dyDescent="0.3">
      <c r="A2602" s="20" t="s">
        <v>5849</v>
      </c>
      <c r="B2602" s="20">
        <v>47</v>
      </c>
    </row>
    <row r="2603" spans="1:2" ht="12" customHeight="1" x14ac:dyDescent="0.3">
      <c r="A2603" s="20" t="s">
        <v>6948</v>
      </c>
      <c r="B2603" s="20">
        <v>32</v>
      </c>
    </row>
    <row r="2604" spans="1:2" ht="12" customHeight="1" x14ac:dyDescent="0.3">
      <c r="A2604" s="20" t="s">
        <v>3733</v>
      </c>
      <c r="B2604" s="20">
        <v>1</v>
      </c>
    </row>
    <row r="2605" spans="1:2" ht="12" customHeight="1" x14ac:dyDescent="0.3">
      <c r="A2605" s="20" t="s">
        <v>3607</v>
      </c>
      <c r="B2605" s="20">
        <v>1</v>
      </c>
    </row>
    <row r="2606" spans="1:2" ht="12" customHeight="1" x14ac:dyDescent="0.3">
      <c r="A2606" s="20" t="s">
        <v>7407</v>
      </c>
      <c r="B2606" s="20">
        <v>1</v>
      </c>
    </row>
    <row r="2607" spans="1:2" ht="12" customHeight="1" x14ac:dyDescent="0.3">
      <c r="A2607" s="20" t="s">
        <v>2552</v>
      </c>
      <c r="B2607" s="20">
        <v>1</v>
      </c>
    </row>
    <row r="2608" spans="1:2" ht="12" customHeight="1" x14ac:dyDescent="0.3">
      <c r="A2608" s="20" t="s">
        <v>4670</v>
      </c>
      <c r="B2608" s="20">
        <v>2</v>
      </c>
    </row>
    <row r="2609" spans="1:2" ht="12" customHeight="1" x14ac:dyDescent="0.3">
      <c r="A2609" s="20" t="s">
        <v>7603</v>
      </c>
      <c r="B2609" s="20">
        <v>3</v>
      </c>
    </row>
    <row r="2610" spans="1:2" ht="12" customHeight="1" x14ac:dyDescent="0.3">
      <c r="A2610" s="20" t="s">
        <v>7604</v>
      </c>
      <c r="B2610" s="20">
        <v>1</v>
      </c>
    </row>
    <row r="2611" spans="1:2" ht="12" customHeight="1" x14ac:dyDescent="0.3">
      <c r="A2611" s="20" t="s">
        <v>2031</v>
      </c>
      <c r="B2611" s="20">
        <v>6</v>
      </c>
    </row>
    <row r="2612" spans="1:2" ht="12" customHeight="1" x14ac:dyDescent="0.3">
      <c r="A2612" s="20" t="s">
        <v>2553</v>
      </c>
      <c r="B2612" s="20">
        <v>1</v>
      </c>
    </row>
    <row r="2613" spans="1:2" ht="12" customHeight="1" x14ac:dyDescent="0.3">
      <c r="A2613" s="20" t="s">
        <v>5101</v>
      </c>
      <c r="B2613" s="20">
        <v>4</v>
      </c>
    </row>
    <row r="2614" spans="1:2" ht="12" customHeight="1" x14ac:dyDescent="0.3">
      <c r="A2614" s="20" t="s">
        <v>7348</v>
      </c>
      <c r="B2614" s="20">
        <v>1</v>
      </c>
    </row>
    <row r="2615" spans="1:2" ht="12" customHeight="1" x14ac:dyDescent="0.3">
      <c r="A2615" s="20" t="s">
        <v>3310</v>
      </c>
      <c r="B2615" s="20">
        <v>18</v>
      </c>
    </row>
    <row r="2616" spans="1:2" ht="12" customHeight="1" x14ac:dyDescent="0.3">
      <c r="A2616" s="20" t="s">
        <v>7605</v>
      </c>
      <c r="B2616" s="20">
        <v>1</v>
      </c>
    </row>
    <row r="2617" spans="1:2" ht="12" customHeight="1" x14ac:dyDescent="0.3">
      <c r="A2617" s="20" t="s">
        <v>1190</v>
      </c>
      <c r="B2617" s="20">
        <v>1</v>
      </c>
    </row>
    <row r="2618" spans="1:2" ht="12" customHeight="1" x14ac:dyDescent="0.3">
      <c r="A2618" s="20" t="s">
        <v>1420</v>
      </c>
      <c r="B2618" s="20">
        <v>2</v>
      </c>
    </row>
    <row r="2619" spans="1:2" ht="12" customHeight="1" x14ac:dyDescent="0.3">
      <c r="A2619" s="20" t="s">
        <v>99</v>
      </c>
      <c r="B2619" s="20">
        <v>1</v>
      </c>
    </row>
    <row r="2620" spans="1:2" ht="12" customHeight="1" x14ac:dyDescent="0.3">
      <c r="A2620" s="20" t="s">
        <v>900</v>
      </c>
      <c r="B2620" s="20">
        <v>2</v>
      </c>
    </row>
    <row r="2621" spans="1:2" ht="12" customHeight="1" x14ac:dyDescent="0.3">
      <c r="A2621" s="20" t="s">
        <v>4245</v>
      </c>
      <c r="B2621" s="20">
        <v>2</v>
      </c>
    </row>
    <row r="2622" spans="1:2" ht="12" customHeight="1" x14ac:dyDescent="0.3">
      <c r="A2622" s="20" t="s">
        <v>3979</v>
      </c>
      <c r="B2622" s="20">
        <v>5</v>
      </c>
    </row>
    <row r="2623" spans="1:2" ht="12" customHeight="1" x14ac:dyDescent="0.3">
      <c r="A2623" s="20" t="s">
        <v>4624</v>
      </c>
      <c r="B2623" s="20">
        <v>40</v>
      </c>
    </row>
    <row r="2624" spans="1:2" ht="12" customHeight="1" x14ac:dyDescent="0.3">
      <c r="A2624" s="20" t="s">
        <v>4807</v>
      </c>
      <c r="B2624" s="20">
        <v>6</v>
      </c>
    </row>
    <row r="2625" spans="1:2" ht="12" customHeight="1" x14ac:dyDescent="0.3">
      <c r="A2625" s="20" t="s">
        <v>6900</v>
      </c>
      <c r="B2625" s="20">
        <v>3</v>
      </c>
    </row>
    <row r="2626" spans="1:2" ht="12" customHeight="1" x14ac:dyDescent="0.3">
      <c r="A2626" s="20" t="s">
        <v>4536</v>
      </c>
      <c r="B2626" s="20">
        <v>3</v>
      </c>
    </row>
    <row r="2627" spans="1:2" ht="12" customHeight="1" x14ac:dyDescent="0.3">
      <c r="A2627" s="20" t="s">
        <v>3461</v>
      </c>
      <c r="B2627" s="20">
        <v>4</v>
      </c>
    </row>
    <row r="2628" spans="1:2" ht="12" customHeight="1" x14ac:dyDescent="0.3">
      <c r="A2628" s="20" t="s">
        <v>1537</v>
      </c>
      <c r="B2628" s="20">
        <v>1</v>
      </c>
    </row>
    <row r="2629" spans="1:2" ht="12" customHeight="1" x14ac:dyDescent="0.3">
      <c r="A2629" s="20" t="s">
        <v>4133</v>
      </c>
      <c r="B2629" s="20">
        <v>57</v>
      </c>
    </row>
    <row r="2630" spans="1:2" ht="12" customHeight="1" x14ac:dyDescent="0.3">
      <c r="A2630" s="20" t="s">
        <v>6176</v>
      </c>
      <c r="B2630" s="20">
        <v>1</v>
      </c>
    </row>
    <row r="2631" spans="1:2" ht="12" customHeight="1" x14ac:dyDescent="0.3">
      <c r="A2631" s="20" t="s">
        <v>3462</v>
      </c>
      <c r="B2631" s="20">
        <v>5</v>
      </c>
    </row>
    <row r="2632" spans="1:2" ht="12" customHeight="1" x14ac:dyDescent="0.3">
      <c r="A2632" s="20" t="s">
        <v>1421</v>
      </c>
      <c r="B2632" s="20">
        <v>2</v>
      </c>
    </row>
    <row r="2633" spans="1:2" ht="12" customHeight="1" x14ac:dyDescent="0.3">
      <c r="A2633" s="20" t="s">
        <v>6260</v>
      </c>
      <c r="B2633" s="20">
        <v>4</v>
      </c>
    </row>
    <row r="2634" spans="1:2" ht="12" customHeight="1" x14ac:dyDescent="0.3">
      <c r="A2634" s="20" t="s">
        <v>5204</v>
      </c>
      <c r="B2634" s="20">
        <v>1</v>
      </c>
    </row>
    <row r="2635" spans="1:2" ht="12" customHeight="1" x14ac:dyDescent="0.3">
      <c r="A2635" s="20" t="s">
        <v>6587</v>
      </c>
      <c r="B2635" s="20">
        <v>6</v>
      </c>
    </row>
    <row r="2636" spans="1:2" ht="12" customHeight="1" x14ac:dyDescent="0.3">
      <c r="A2636" s="20" t="s">
        <v>1293</v>
      </c>
      <c r="B2636" s="20">
        <v>10</v>
      </c>
    </row>
    <row r="2637" spans="1:2" ht="12" customHeight="1" x14ac:dyDescent="0.3">
      <c r="A2637" s="20" t="s">
        <v>2763</v>
      </c>
      <c r="B2637" s="20">
        <v>1</v>
      </c>
    </row>
    <row r="2638" spans="1:2" ht="12" customHeight="1" x14ac:dyDescent="0.3">
      <c r="A2638" s="20" t="s">
        <v>5736</v>
      </c>
      <c r="B2638" s="20">
        <v>5</v>
      </c>
    </row>
    <row r="2639" spans="1:2" ht="12" customHeight="1" x14ac:dyDescent="0.3">
      <c r="A2639" s="20" t="s">
        <v>3098</v>
      </c>
      <c r="B2639" s="20">
        <v>2</v>
      </c>
    </row>
    <row r="2640" spans="1:2" ht="12" customHeight="1" x14ac:dyDescent="0.3">
      <c r="A2640" s="20" t="s">
        <v>5704</v>
      </c>
      <c r="B2640" s="20">
        <v>4</v>
      </c>
    </row>
    <row r="2641" spans="1:2" ht="12" customHeight="1" x14ac:dyDescent="0.3">
      <c r="A2641" s="20" t="s">
        <v>6588</v>
      </c>
      <c r="B2641" s="20">
        <v>2</v>
      </c>
    </row>
    <row r="2642" spans="1:2" ht="12" customHeight="1" x14ac:dyDescent="0.3">
      <c r="A2642" s="20" t="s">
        <v>4625</v>
      </c>
      <c r="B2642" s="20">
        <v>27</v>
      </c>
    </row>
    <row r="2643" spans="1:2" ht="12" customHeight="1" x14ac:dyDescent="0.3">
      <c r="A2643" s="20" t="s">
        <v>7062</v>
      </c>
      <c r="B2643" s="20">
        <v>4</v>
      </c>
    </row>
    <row r="2644" spans="1:2" ht="12" customHeight="1" x14ac:dyDescent="0.3">
      <c r="A2644" s="20" t="s">
        <v>4808</v>
      </c>
      <c r="B2644" s="20">
        <v>2</v>
      </c>
    </row>
    <row r="2645" spans="1:2" ht="12" customHeight="1" x14ac:dyDescent="0.3">
      <c r="A2645" s="20" t="s">
        <v>6713</v>
      </c>
      <c r="B2645" s="20">
        <v>5</v>
      </c>
    </row>
    <row r="2646" spans="1:2" ht="12" customHeight="1" x14ac:dyDescent="0.3">
      <c r="A2646" s="20" t="s">
        <v>4748</v>
      </c>
      <c r="B2646" s="20">
        <v>3</v>
      </c>
    </row>
    <row r="2647" spans="1:2" ht="12" customHeight="1" x14ac:dyDescent="0.3">
      <c r="A2647" s="20" t="s">
        <v>5467</v>
      </c>
      <c r="B2647" s="20">
        <v>1</v>
      </c>
    </row>
    <row r="2648" spans="1:2" ht="12" customHeight="1" x14ac:dyDescent="0.3">
      <c r="A2648" s="20" t="s">
        <v>1422</v>
      </c>
      <c r="B2648" s="20">
        <v>3</v>
      </c>
    </row>
    <row r="2649" spans="1:2" ht="12" customHeight="1" x14ac:dyDescent="0.3">
      <c r="A2649" s="20" t="s">
        <v>5102</v>
      </c>
      <c r="B2649" s="20">
        <v>1</v>
      </c>
    </row>
    <row r="2650" spans="1:2" ht="12" customHeight="1" x14ac:dyDescent="0.3">
      <c r="A2650" s="20" t="s">
        <v>7781</v>
      </c>
      <c r="B2650" s="20">
        <v>2</v>
      </c>
    </row>
    <row r="2651" spans="1:2" ht="12" customHeight="1" x14ac:dyDescent="0.3">
      <c r="A2651" s="20" t="s">
        <v>4013</v>
      </c>
      <c r="B2651" s="20">
        <v>5</v>
      </c>
    </row>
    <row r="2652" spans="1:2" ht="12" customHeight="1" x14ac:dyDescent="0.3">
      <c r="A2652" s="20" t="s">
        <v>3608</v>
      </c>
      <c r="B2652" s="20">
        <v>2</v>
      </c>
    </row>
    <row r="2653" spans="1:2" ht="12" customHeight="1" x14ac:dyDescent="0.3">
      <c r="A2653" s="20" t="s">
        <v>4567</v>
      </c>
      <c r="B2653" s="20">
        <v>67</v>
      </c>
    </row>
    <row r="2654" spans="1:2" ht="12" customHeight="1" x14ac:dyDescent="0.3">
      <c r="A2654" s="20" t="s">
        <v>5294</v>
      </c>
      <c r="B2654" s="20">
        <v>2</v>
      </c>
    </row>
    <row r="2655" spans="1:2" ht="12" customHeight="1" x14ac:dyDescent="0.3">
      <c r="A2655" s="20" t="s">
        <v>5393</v>
      </c>
      <c r="B2655" s="20">
        <v>2</v>
      </c>
    </row>
    <row r="2656" spans="1:2" ht="12" customHeight="1" x14ac:dyDescent="0.3">
      <c r="A2656" s="20" t="s">
        <v>1810</v>
      </c>
      <c r="B2656" s="20">
        <v>6</v>
      </c>
    </row>
    <row r="2657" spans="1:2" ht="12" customHeight="1" x14ac:dyDescent="0.3">
      <c r="A2657" s="20" t="s">
        <v>4870</v>
      </c>
      <c r="B2657" s="20">
        <v>13</v>
      </c>
    </row>
    <row r="2658" spans="1:2" ht="12" customHeight="1" x14ac:dyDescent="0.3">
      <c r="A2658" s="20" t="s">
        <v>426</v>
      </c>
      <c r="B2658" s="20">
        <v>2</v>
      </c>
    </row>
    <row r="2659" spans="1:2" ht="12" customHeight="1" x14ac:dyDescent="0.3">
      <c r="A2659" s="20" t="s">
        <v>1811</v>
      </c>
      <c r="B2659" s="20">
        <v>2</v>
      </c>
    </row>
    <row r="2660" spans="1:2" ht="12" customHeight="1" x14ac:dyDescent="0.3">
      <c r="A2660" s="20" t="s">
        <v>5394</v>
      </c>
      <c r="B2660" s="20">
        <v>2</v>
      </c>
    </row>
    <row r="2661" spans="1:2" ht="12" customHeight="1" x14ac:dyDescent="0.3">
      <c r="A2661" s="20" t="s">
        <v>3005</v>
      </c>
      <c r="B2661" s="20">
        <v>4</v>
      </c>
    </row>
    <row r="2662" spans="1:2" ht="12" customHeight="1" x14ac:dyDescent="0.3">
      <c r="A2662" s="20" t="s">
        <v>6438</v>
      </c>
      <c r="B2662" s="20">
        <v>1</v>
      </c>
    </row>
    <row r="2663" spans="1:2" ht="12" customHeight="1" x14ac:dyDescent="0.3">
      <c r="A2663" s="20" t="s">
        <v>561</v>
      </c>
      <c r="B2663" s="20">
        <v>2</v>
      </c>
    </row>
    <row r="2664" spans="1:2" ht="12" customHeight="1" x14ac:dyDescent="0.3">
      <c r="A2664" s="20" t="s">
        <v>5336</v>
      </c>
      <c r="B2664" s="20">
        <v>2</v>
      </c>
    </row>
    <row r="2665" spans="1:2" ht="12" customHeight="1" x14ac:dyDescent="0.3">
      <c r="A2665" s="20" t="s">
        <v>3889</v>
      </c>
      <c r="B2665" s="20">
        <v>3</v>
      </c>
    </row>
    <row r="2666" spans="1:2" ht="12" customHeight="1" x14ac:dyDescent="0.3">
      <c r="A2666" s="20" t="s">
        <v>4809</v>
      </c>
      <c r="B2666" s="20">
        <v>2</v>
      </c>
    </row>
    <row r="2667" spans="1:2" ht="12" customHeight="1" x14ac:dyDescent="0.3">
      <c r="A2667" s="20" t="s">
        <v>3164</v>
      </c>
      <c r="B2667" s="20">
        <v>7</v>
      </c>
    </row>
    <row r="2668" spans="1:2" ht="12" customHeight="1" x14ac:dyDescent="0.3">
      <c r="A2668" s="20" t="s">
        <v>3564</v>
      </c>
      <c r="B2668" s="20">
        <v>2</v>
      </c>
    </row>
    <row r="2669" spans="1:2" ht="12" customHeight="1" x14ac:dyDescent="0.3">
      <c r="A2669" s="20" t="s">
        <v>6291</v>
      </c>
      <c r="B2669" s="20">
        <v>37</v>
      </c>
    </row>
    <row r="2670" spans="1:2" ht="12" customHeight="1" x14ac:dyDescent="0.3">
      <c r="A2670" s="20" t="s">
        <v>3796</v>
      </c>
      <c r="B2670" s="20">
        <v>1</v>
      </c>
    </row>
    <row r="2671" spans="1:2" ht="12" customHeight="1" x14ac:dyDescent="0.3">
      <c r="A2671" s="20" t="s">
        <v>4337</v>
      </c>
      <c r="B2671" s="20">
        <v>4</v>
      </c>
    </row>
    <row r="2672" spans="1:2" ht="12" customHeight="1" x14ac:dyDescent="0.3">
      <c r="A2672" s="20" t="s">
        <v>562</v>
      </c>
      <c r="B2672" s="20">
        <v>1</v>
      </c>
    </row>
    <row r="2673" spans="1:2" ht="12" customHeight="1" x14ac:dyDescent="0.3">
      <c r="A2673" s="20" t="s">
        <v>3797</v>
      </c>
      <c r="B2673" s="20">
        <v>1</v>
      </c>
    </row>
    <row r="2674" spans="1:2" ht="12" customHeight="1" x14ac:dyDescent="0.3">
      <c r="A2674" s="20" t="s">
        <v>7164</v>
      </c>
      <c r="B2674" s="20">
        <v>35</v>
      </c>
    </row>
    <row r="2675" spans="1:2" ht="12" customHeight="1" x14ac:dyDescent="0.3">
      <c r="A2675" s="20" t="s">
        <v>6949</v>
      </c>
      <c r="B2675" s="20">
        <v>6</v>
      </c>
    </row>
    <row r="2676" spans="1:2" ht="12" customHeight="1" x14ac:dyDescent="0.3">
      <c r="A2676" s="20" t="s">
        <v>100</v>
      </c>
      <c r="B2676" s="20">
        <v>4</v>
      </c>
    </row>
    <row r="2677" spans="1:2" ht="12" customHeight="1" x14ac:dyDescent="0.3">
      <c r="A2677" s="20" t="s">
        <v>563</v>
      </c>
      <c r="B2677" s="20">
        <v>1</v>
      </c>
    </row>
    <row r="2678" spans="1:2" ht="12" customHeight="1" x14ac:dyDescent="0.3">
      <c r="A2678" s="20" t="s">
        <v>101</v>
      </c>
      <c r="B2678" s="20">
        <v>2</v>
      </c>
    </row>
    <row r="2679" spans="1:2" ht="12" customHeight="1" x14ac:dyDescent="0.3">
      <c r="A2679" s="20" t="s">
        <v>3930</v>
      </c>
      <c r="B2679" s="20">
        <v>8</v>
      </c>
    </row>
    <row r="2680" spans="1:2" ht="12" customHeight="1" x14ac:dyDescent="0.3">
      <c r="A2680" s="20" t="s">
        <v>6046</v>
      </c>
      <c r="B2680" s="20">
        <v>2</v>
      </c>
    </row>
    <row r="2681" spans="1:2" ht="12" customHeight="1" x14ac:dyDescent="0.3">
      <c r="A2681" s="20" t="s">
        <v>901</v>
      </c>
      <c r="B2681" s="20">
        <v>2</v>
      </c>
    </row>
    <row r="2682" spans="1:2" ht="12" customHeight="1" x14ac:dyDescent="0.3">
      <c r="A2682" s="20" t="s">
        <v>3099</v>
      </c>
      <c r="B2682" s="20">
        <v>22</v>
      </c>
    </row>
    <row r="2683" spans="1:2" ht="12" customHeight="1" x14ac:dyDescent="0.3">
      <c r="A2683" s="20" t="s">
        <v>7782</v>
      </c>
      <c r="B2683" s="20">
        <v>3</v>
      </c>
    </row>
    <row r="2684" spans="1:2" ht="12" customHeight="1" x14ac:dyDescent="0.3">
      <c r="A2684" s="20" t="s">
        <v>102</v>
      </c>
      <c r="B2684" s="20">
        <v>1</v>
      </c>
    </row>
    <row r="2685" spans="1:2" ht="12" customHeight="1" x14ac:dyDescent="0.3">
      <c r="A2685" s="20" t="s">
        <v>7783</v>
      </c>
      <c r="B2685" s="20">
        <v>2</v>
      </c>
    </row>
    <row r="2686" spans="1:2" ht="12" customHeight="1" x14ac:dyDescent="0.3">
      <c r="A2686" s="20" t="s">
        <v>4537</v>
      </c>
      <c r="B2686" s="20">
        <v>3</v>
      </c>
    </row>
    <row r="2687" spans="1:2" ht="12" customHeight="1" x14ac:dyDescent="0.3">
      <c r="A2687" s="20" t="s">
        <v>5103</v>
      </c>
      <c r="B2687" s="20">
        <v>20</v>
      </c>
    </row>
    <row r="2688" spans="1:2" ht="12" customHeight="1" x14ac:dyDescent="0.3">
      <c r="A2688" s="20" t="s">
        <v>7308</v>
      </c>
      <c r="B2688" s="20">
        <v>3</v>
      </c>
    </row>
    <row r="2689" spans="1:2" ht="12" customHeight="1" x14ac:dyDescent="0.3">
      <c r="A2689" s="20" t="s">
        <v>4568</v>
      </c>
      <c r="B2689" s="20">
        <v>7</v>
      </c>
    </row>
    <row r="2690" spans="1:2" ht="12" customHeight="1" x14ac:dyDescent="0.3">
      <c r="A2690" s="20" t="s">
        <v>4749</v>
      </c>
      <c r="B2690" s="20">
        <v>37</v>
      </c>
    </row>
    <row r="2691" spans="1:2" ht="12" customHeight="1" x14ac:dyDescent="0.3">
      <c r="A2691" s="20" t="s">
        <v>1294</v>
      </c>
      <c r="B2691" s="20">
        <v>6</v>
      </c>
    </row>
    <row r="2692" spans="1:2" ht="12" customHeight="1" x14ac:dyDescent="0.3">
      <c r="A2692" s="20" t="s">
        <v>6714</v>
      </c>
      <c r="B2692" s="20">
        <v>4</v>
      </c>
    </row>
    <row r="2693" spans="1:2" ht="12" customHeight="1" x14ac:dyDescent="0.3">
      <c r="A2693" s="20" t="s">
        <v>6800</v>
      </c>
      <c r="B2693" s="20">
        <v>2</v>
      </c>
    </row>
    <row r="2694" spans="1:2" ht="12" customHeight="1" x14ac:dyDescent="0.3">
      <c r="A2694" s="20" t="s">
        <v>6515</v>
      </c>
      <c r="B2694" s="20">
        <v>11</v>
      </c>
    </row>
    <row r="2695" spans="1:2" ht="12" customHeight="1" x14ac:dyDescent="0.3">
      <c r="A2695" s="20" t="s">
        <v>4111</v>
      </c>
      <c r="B2695" s="20">
        <v>160</v>
      </c>
    </row>
    <row r="2696" spans="1:2" ht="12" customHeight="1" x14ac:dyDescent="0.3">
      <c r="A2696" s="20" t="s">
        <v>2906</v>
      </c>
      <c r="B2696" s="20">
        <v>1</v>
      </c>
    </row>
    <row r="2697" spans="1:2" ht="12" customHeight="1" x14ac:dyDescent="0.3">
      <c r="A2697" s="20" t="s">
        <v>5490</v>
      </c>
      <c r="B2697" s="20">
        <v>3</v>
      </c>
    </row>
    <row r="2698" spans="1:2" ht="12" customHeight="1" x14ac:dyDescent="0.3">
      <c r="A2698" s="20" t="s">
        <v>1295</v>
      </c>
      <c r="B2698" s="20">
        <v>1</v>
      </c>
    </row>
    <row r="2699" spans="1:2" ht="12" customHeight="1" x14ac:dyDescent="0.3">
      <c r="A2699" s="20" t="s">
        <v>2222</v>
      </c>
      <c r="B2699" s="20">
        <v>1</v>
      </c>
    </row>
    <row r="2700" spans="1:2" ht="12" customHeight="1" x14ac:dyDescent="0.3">
      <c r="A2700" s="20" t="s">
        <v>775</v>
      </c>
      <c r="B2700" s="20">
        <v>2</v>
      </c>
    </row>
    <row r="2701" spans="1:2" ht="12" customHeight="1" x14ac:dyDescent="0.3">
      <c r="A2701" s="20" t="s">
        <v>3890</v>
      </c>
      <c r="B2701" s="20">
        <v>5</v>
      </c>
    </row>
    <row r="2702" spans="1:2" ht="12" customHeight="1" x14ac:dyDescent="0.3">
      <c r="A2702" s="20" t="s">
        <v>6801</v>
      </c>
      <c r="B2702" s="20">
        <v>2</v>
      </c>
    </row>
    <row r="2703" spans="1:2" ht="12" customHeight="1" x14ac:dyDescent="0.3">
      <c r="A2703" s="20" t="s">
        <v>4871</v>
      </c>
      <c r="B2703" s="20">
        <v>4</v>
      </c>
    </row>
    <row r="2704" spans="1:2" ht="12" customHeight="1" x14ac:dyDescent="0.3">
      <c r="A2704" s="20" t="s">
        <v>103</v>
      </c>
      <c r="B2704" s="20">
        <v>3</v>
      </c>
    </row>
    <row r="2705" spans="1:2" ht="12" customHeight="1" x14ac:dyDescent="0.3">
      <c r="A2705" s="20" t="s">
        <v>4952</v>
      </c>
      <c r="B2705" s="20">
        <v>9</v>
      </c>
    </row>
    <row r="2706" spans="1:2" ht="12" customHeight="1" x14ac:dyDescent="0.3">
      <c r="A2706" s="20" t="s">
        <v>4671</v>
      </c>
      <c r="B2706" s="20">
        <v>2</v>
      </c>
    </row>
    <row r="2707" spans="1:2" ht="12" customHeight="1" x14ac:dyDescent="0.3">
      <c r="A2707" s="20" t="s">
        <v>7784</v>
      </c>
      <c r="B2707" s="20">
        <v>1</v>
      </c>
    </row>
    <row r="2708" spans="1:2" ht="12" customHeight="1" x14ac:dyDescent="0.3">
      <c r="A2708" s="20" t="s">
        <v>6999</v>
      </c>
      <c r="B2708" s="20">
        <v>10</v>
      </c>
    </row>
    <row r="2709" spans="1:2" ht="12" customHeight="1" x14ac:dyDescent="0.3">
      <c r="A2709" s="20" t="s">
        <v>3395</v>
      </c>
      <c r="B2709" s="20">
        <v>3</v>
      </c>
    </row>
    <row r="2710" spans="1:2" ht="12" customHeight="1" x14ac:dyDescent="0.3">
      <c r="A2710" s="20" t="s">
        <v>7063</v>
      </c>
      <c r="B2710" s="20">
        <v>3</v>
      </c>
    </row>
    <row r="2711" spans="1:2" ht="12" customHeight="1" x14ac:dyDescent="0.3">
      <c r="A2711" s="20" t="s">
        <v>4538</v>
      </c>
      <c r="B2711" s="20">
        <v>2</v>
      </c>
    </row>
    <row r="2712" spans="1:2" ht="12" customHeight="1" x14ac:dyDescent="0.3">
      <c r="A2712" s="20" t="s">
        <v>3931</v>
      </c>
      <c r="B2712" s="20">
        <v>28</v>
      </c>
    </row>
    <row r="2713" spans="1:2" ht="12" customHeight="1" x14ac:dyDescent="0.3">
      <c r="A2713" s="20" t="s">
        <v>7785</v>
      </c>
      <c r="B2713" s="20">
        <v>3</v>
      </c>
    </row>
    <row r="2714" spans="1:2" ht="12" customHeight="1" x14ac:dyDescent="0.3">
      <c r="A2714" s="20" t="s">
        <v>2765</v>
      </c>
      <c r="B2714" s="20">
        <v>2</v>
      </c>
    </row>
    <row r="2715" spans="1:2" ht="12" customHeight="1" x14ac:dyDescent="0.3">
      <c r="A2715" s="20" t="s">
        <v>2388</v>
      </c>
      <c r="B2715" s="20">
        <v>1</v>
      </c>
    </row>
    <row r="2716" spans="1:2" ht="12" customHeight="1" x14ac:dyDescent="0.3">
      <c r="A2716" s="20" t="s">
        <v>4278</v>
      </c>
      <c r="B2716" s="20">
        <v>16</v>
      </c>
    </row>
    <row r="2717" spans="1:2" ht="12" customHeight="1" x14ac:dyDescent="0.3">
      <c r="A2717" s="20" t="s">
        <v>2032</v>
      </c>
      <c r="B2717" s="20">
        <v>2</v>
      </c>
    </row>
    <row r="2718" spans="1:2" ht="12" customHeight="1" x14ac:dyDescent="0.3">
      <c r="A2718" s="20" t="s">
        <v>3246</v>
      </c>
      <c r="B2718" s="20">
        <v>7</v>
      </c>
    </row>
    <row r="2719" spans="1:2" ht="12" customHeight="1" x14ac:dyDescent="0.3">
      <c r="A2719" s="20" t="s">
        <v>3396</v>
      </c>
      <c r="B2719" s="20">
        <v>4</v>
      </c>
    </row>
    <row r="2720" spans="1:2" ht="12" customHeight="1" x14ac:dyDescent="0.3">
      <c r="A2720" s="20" t="s">
        <v>1423</v>
      </c>
      <c r="B2720" s="20">
        <v>5</v>
      </c>
    </row>
    <row r="2721" spans="1:2" ht="12" customHeight="1" x14ac:dyDescent="0.3">
      <c r="A2721" s="20" t="s">
        <v>4305</v>
      </c>
      <c r="B2721" s="20">
        <v>24</v>
      </c>
    </row>
    <row r="2722" spans="1:2" ht="12" customHeight="1" x14ac:dyDescent="0.3">
      <c r="A2722" s="20" t="s">
        <v>6589</v>
      </c>
      <c r="B2722" s="20">
        <v>1</v>
      </c>
    </row>
    <row r="2723" spans="1:2" ht="12" customHeight="1" x14ac:dyDescent="0.3">
      <c r="A2723" s="20" t="s">
        <v>4953</v>
      </c>
      <c r="B2723" s="20">
        <v>1</v>
      </c>
    </row>
    <row r="2724" spans="1:2" ht="12" customHeight="1" x14ac:dyDescent="0.3">
      <c r="A2724" s="20" t="s">
        <v>6901</v>
      </c>
      <c r="B2724" s="20">
        <v>7</v>
      </c>
    </row>
    <row r="2725" spans="1:2" ht="12" customHeight="1" x14ac:dyDescent="0.3">
      <c r="A2725" s="20" t="s">
        <v>1812</v>
      </c>
      <c r="B2725" s="20">
        <v>3</v>
      </c>
    </row>
    <row r="2726" spans="1:2" ht="12" customHeight="1" x14ac:dyDescent="0.3">
      <c r="A2726" s="20" t="s">
        <v>6902</v>
      </c>
      <c r="B2726" s="20">
        <v>2</v>
      </c>
    </row>
    <row r="2727" spans="1:2" ht="12" customHeight="1" x14ac:dyDescent="0.3">
      <c r="A2727" s="20" t="s">
        <v>4202</v>
      </c>
      <c r="B2727" s="20">
        <v>6</v>
      </c>
    </row>
    <row r="2728" spans="1:2" ht="12" customHeight="1" x14ac:dyDescent="0.3">
      <c r="A2728" s="20" t="s">
        <v>5104</v>
      </c>
      <c r="B2728" s="20">
        <v>1</v>
      </c>
    </row>
    <row r="2729" spans="1:2" ht="12" customHeight="1" x14ac:dyDescent="0.3">
      <c r="A2729" s="20" t="s">
        <v>5395</v>
      </c>
      <c r="B2729" s="20">
        <v>1</v>
      </c>
    </row>
    <row r="2730" spans="1:2" ht="12" customHeight="1" x14ac:dyDescent="0.3">
      <c r="A2730" s="20" t="s">
        <v>6439</v>
      </c>
      <c r="B2730" s="20">
        <v>4</v>
      </c>
    </row>
    <row r="2731" spans="1:2" ht="12" customHeight="1" x14ac:dyDescent="0.3">
      <c r="A2731" s="20" t="s">
        <v>2223</v>
      </c>
      <c r="B2731" s="20">
        <v>1</v>
      </c>
    </row>
    <row r="2732" spans="1:2" ht="12" customHeight="1" x14ac:dyDescent="0.3">
      <c r="A2732" s="20" t="s">
        <v>5570</v>
      </c>
      <c r="B2732" s="20">
        <v>3</v>
      </c>
    </row>
    <row r="2733" spans="1:2" ht="12" customHeight="1" x14ac:dyDescent="0.3">
      <c r="A2733" s="20" t="s">
        <v>6903</v>
      </c>
      <c r="B2733" s="20">
        <v>2</v>
      </c>
    </row>
    <row r="2734" spans="1:2" ht="12" customHeight="1" x14ac:dyDescent="0.3">
      <c r="A2734" s="20" t="s">
        <v>4626</v>
      </c>
      <c r="B2734" s="20">
        <v>8</v>
      </c>
    </row>
    <row r="2735" spans="1:2" ht="12" customHeight="1" x14ac:dyDescent="0.3">
      <c r="A2735" s="20" t="s">
        <v>4014</v>
      </c>
      <c r="B2735" s="20">
        <v>14</v>
      </c>
    </row>
    <row r="2736" spans="1:2" ht="12" customHeight="1" x14ac:dyDescent="0.3">
      <c r="A2736" s="20" t="s">
        <v>3734</v>
      </c>
      <c r="B2736" s="20">
        <v>13</v>
      </c>
    </row>
    <row r="2737" spans="1:2" ht="12" customHeight="1" x14ac:dyDescent="0.3">
      <c r="A2737" s="20" t="s">
        <v>1813</v>
      </c>
      <c r="B2737" s="20">
        <v>1</v>
      </c>
    </row>
    <row r="2738" spans="1:2" ht="12" customHeight="1" x14ac:dyDescent="0.3">
      <c r="A2738" s="20" t="s">
        <v>1424</v>
      </c>
      <c r="B2738" s="20">
        <v>8</v>
      </c>
    </row>
    <row r="2739" spans="1:2" ht="12" customHeight="1" x14ac:dyDescent="0.3">
      <c r="A2739" s="20" t="s">
        <v>1814</v>
      </c>
      <c r="B2739" s="20">
        <v>3</v>
      </c>
    </row>
    <row r="2740" spans="1:2" ht="12" customHeight="1" x14ac:dyDescent="0.3">
      <c r="A2740" s="20" t="s">
        <v>104</v>
      </c>
      <c r="B2740" s="20">
        <v>1</v>
      </c>
    </row>
    <row r="2741" spans="1:2" ht="12" customHeight="1" x14ac:dyDescent="0.3">
      <c r="A2741" s="20" t="s">
        <v>4015</v>
      </c>
      <c r="B2741" s="20">
        <v>15</v>
      </c>
    </row>
    <row r="2742" spans="1:2" ht="12" customHeight="1" x14ac:dyDescent="0.3">
      <c r="A2742" s="20" t="s">
        <v>3891</v>
      </c>
      <c r="B2742" s="20">
        <v>14</v>
      </c>
    </row>
    <row r="2743" spans="1:2" ht="12" customHeight="1" x14ac:dyDescent="0.3">
      <c r="A2743" s="20" t="s">
        <v>4279</v>
      </c>
      <c r="B2743" s="20">
        <v>360</v>
      </c>
    </row>
    <row r="2744" spans="1:2" ht="12" customHeight="1" x14ac:dyDescent="0.3">
      <c r="A2744" s="20" t="s">
        <v>4280</v>
      </c>
      <c r="B2744" s="20">
        <v>7</v>
      </c>
    </row>
    <row r="2745" spans="1:2" ht="12" customHeight="1" x14ac:dyDescent="0.3">
      <c r="A2745" s="20" t="s">
        <v>6590</v>
      </c>
      <c r="B2745" s="20">
        <v>3</v>
      </c>
    </row>
    <row r="2746" spans="1:2" ht="12" customHeight="1" x14ac:dyDescent="0.3">
      <c r="A2746" s="20" t="s">
        <v>4122</v>
      </c>
      <c r="B2746" s="20">
        <v>10</v>
      </c>
    </row>
    <row r="2747" spans="1:2" ht="12" customHeight="1" x14ac:dyDescent="0.3">
      <c r="A2747" s="20" t="s">
        <v>6047</v>
      </c>
      <c r="B2747" s="20">
        <v>12</v>
      </c>
    </row>
    <row r="2748" spans="1:2" ht="12" customHeight="1" x14ac:dyDescent="0.3">
      <c r="A2748" s="20" t="s">
        <v>5105</v>
      </c>
      <c r="B2748" s="20">
        <v>8</v>
      </c>
    </row>
    <row r="2749" spans="1:2" ht="12" customHeight="1" x14ac:dyDescent="0.3">
      <c r="A2749" s="20" t="s">
        <v>4016</v>
      </c>
      <c r="B2749" s="20">
        <v>2</v>
      </c>
    </row>
    <row r="2750" spans="1:2" ht="12" customHeight="1" x14ac:dyDescent="0.3">
      <c r="A2750" s="20" t="s">
        <v>6802</v>
      </c>
      <c r="B2750" s="20">
        <v>2</v>
      </c>
    </row>
    <row r="2751" spans="1:2" ht="12" customHeight="1" x14ac:dyDescent="0.3">
      <c r="A2751" s="20" t="s">
        <v>3609</v>
      </c>
      <c r="B2751" s="20">
        <v>10</v>
      </c>
    </row>
    <row r="2752" spans="1:2" ht="12" customHeight="1" x14ac:dyDescent="0.3">
      <c r="A2752" s="20" t="s">
        <v>7064</v>
      </c>
      <c r="B2752" s="20">
        <v>2</v>
      </c>
    </row>
    <row r="2753" spans="1:2" ht="12" customHeight="1" x14ac:dyDescent="0.3">
      <c r="A2753" s="20" t="s">
        <v>6591</v>
      </c>
      <c r="B2753" s="20">
        <v>6</v>
      </c>
    </row>
    <row r="2754" spans="1:2" ht="12" customHeight="1" x14ac:dyDescent="0.3">
      <c r="A2754" s="20" t="s">
        <v>7248</v>
      </c>
      <c r="B2754" s="20">
        <v>9</v>
      </c>
    </row>
    <row r="2755" spans="1:2" ht="12" customHeight="1" x14ac:dyDescent="0.3">
      <c r="A2755" s="20" t="s">
        <v>3559</v>
      </c>
      <c r="B2755" s="20">
        <v>5</v>
      </c>
    </row>
    <row r="2756" spans="1:2" ht="12" customHeight="1" x14ac:dyDescent="0.3">
      <c r="A2756" s="20" t="s">
        <v>5036</v>
      </c>
      <c r="B2756" s="20">
        <v>59</v>
      </c>
    </row>
    <row r="2757" spans="1:2" ht="12" customHeight="1" x14ac:dyDescent="0.3">
      <c r="A2757" s="20" t="s">
        <v>4672</v>
      </c>
      <c r="B2757" s="20">
        <v>2</v>
      </c>
    </row>
    <row r="2758" spans="1:2" ht="12" customHeight="1" x14ac:dyDescent="0.3">
      <c r="A2758" s="20" t="s">
        <v>4203</v>
      </c>
      <c r="B2758" s="20">
        <v>18</v>
      </c>
    </row>
    <row r="2759" spans="1:2" ht="12" customHeight="1" x14ac:dyDescent="0.3">
      <c r="A2759" s="20" t="s">
        <v>3463</v>
      </c>
      <c r="B2759" s="20">
        <v>2</v>
      </c>
    </row>
    <row r="2760" spans="1:2" ht="12" customHeight="1" x14ac:dyDescent="0.3">
      <c r="A2760" s="20" t="s">
        <v>2033</v>
      </c>
      <c r="B2760" s="20">
        <v>7</v>
      </c>
    </row>
    <row r="2761" spans="1:2" ht="12" customHeight="1" x14ac:dyDescent="0.3">
      <c r="A2761" s="20" t="s">
        <v>7065</v>
      </c>
      <c r="B2761" s="20">
        <v>1</v>
      </c>
    </row>
    <row r="2762" spans="1:2" ht="12" customHeight="1" x14ac:dyDescent="0.3">
      <c r="A2762" s="20" t="s">
        <v>7309</v>
      </c>
      <c r="B2762" s="20">
        <v>20</v>
      </c>
    </row>
    <row r="2763" spans="1:2" ht="12" customHeight="1" x14ac:dyDescent="0.3">
      <c r="A2763" s="20" t="s">
        <v>7349</v>
      </c>
      <c r="B2763" s="20">
        <v>2</v>
      </c>
    </row>
    <row r="2764" spans="1:2" ht="12" customHeight="1" x14ac:dyDescent="0.3">
      <c r="A2764" s="20" t="s">
        <v>5909</v>
      </c>
      <c r="B2764" s="20">
        <v>4</v>
      </c>
    </row>
    <row r="2765" spans="1:2" ht="12" customHeight="1" x14ac:dyDescent="0.3">
      <c r="A2765" s="20" t="s">
        <v>7606</v>
      </c>
      <c r="B2765" s="20">
        <v>3</v>
      </c>
    </row>
    <row r="2766" spans="1:2" ht="12" customHeight="1" x14ac:dyDescent="0.3">
      <c r="A2766" s="20" t="s">
        <v>7578</v>
      </c>
      <c r="B2766" s="20">
        <v>1</v>
      </c>
    </row>
    <row r="2767" spans="1:2" ht="12" customHeight="1" x14ac:dyDescent="0.3">
      <c r="A2767" s="20" t="s">
        <v>339</v>
      </c>
      <c r="B2767" s="20">
        <v>1</v>
      </c>
    </row>
    <row r="2768" spans="1:2" ht="12" customHeight="1" x14ac:dyDescent="0.3">
      <c r="A2768" s="20" t="s">
        <v>6177</v>
      </c>
      <c r="B2768" s="20">
        <v>148</v>
      </c>
    </row>
    <row r="2769" spans="1:2" ht="12" customHeight="1" x14ac:dyDescent="0.3">
      <c r="A2769" s="20" t="s">
        <v>5737</v>
      </c>
      <c r="B2769" s="20">
        <v>3</v>
      </c>
    </row>
    <row r="2770" spans="1:2" ht="12" customHeight="1" x14ac:dyDescent="0.3">
      <c r="A2770" s="20" t="s">
        <v>3565</v>
      </c>
      <c r="B2770" s="20">
        <v>3</v>
      </c>
    </row>
    <row r="2771" spans="1:2" ht="12" customHeight="1" x14ac:dyDescent="0.3">
      <c r="A2771" s="20" t="s">
        <v>105</v>
      </c>
      <c r="B2771" s="20">
        <v>2</v>
      </c>
    </row>
    <row r="2772" spans="1:2" ht="12" customHeight="1" x14ac:dyDescent="0.3">
      <c r="A2772" s="20" t="s">
        <v>4378</v>
      </c>
      <c r="B2772" s="20">
        <v>8</v>
      </c>
    </row>
    <row r="2773" spans="1:2" ht="12" customHeight="1" x14ac:dyDescent="0.3">
      <c r="A2773" s="20" t="s">
        <v>5738</v>
      </c>
      <c r="B2773" s="20">
        <v>2</v>
      </c>
    </row>
    <row r="2774" spans="1:2" ht="12" customHeight="1" x14ac:dyDescent="0.3">
      <c r="A2774" s="20" t="s">
        <v>2766</v>
      </c>
      <c r="B2774" s="20">
        <v>6</v>
      </c>
    </row>
    <row r="2775" spans="1:2" ht="12" customHeight="1" x14ac:dyDescent="0.3">
      <c r="A2775" s="20" t="s">
        <v>4724</v>
      </c>
      <c r="B2775" s="20">
        <v>8</v>
      </c>
    </row>
    <row r="2776" spans="1:2" ht="12" customHeight="1" x14ac:dyDescent="0.3">
      <c r="A2776" s="20" t="s">
        <v>4484</v>
      </c>
      <c r="B2776" s="20">
        <v>55</v>
      </c>
    </row>
    <row r="2777" spans="1:2" ht="12" customHeight="1" x14ac:dyDescent="0.3">
      <c r="A2777" s="20" t="s">
        <v>3165</v>
      </c>
      <c r="B2777" s="20">
        <v>4</v>
      </c>
    </row>
    <row r="2778" spans="1:2" ht="12" customHeight="1" x14ac:dyDescent="0.3">
      <c r="A2778" s="20" t="s">
        <v>3853</v>
      </c>
      <c r="B2778" s="20">
        <v>7</v>
      </c>
    </row>
    <row r="2779" spans="1:2" ht="12" customHeight="1" x14ac:dyDescent="0.3">
      <c r="A2779" s="20" t="s">
        <v>4440</v>
      </c>
      <c r="B2779" s="20">
        <v>22</v>
      </c>
    </row>
    <row r="2780" spans="1:2" ht="12" customHeight="1" x14ac:dyDescent="0.3">
      <c r="A2780" s="20" t="s">
        <v>2625</v>
      </c>
      <c r="B2780" s="20">
        <v>2</v>
      </c>
    </row>
    <row r="2781" spans="1:2" ht="12" customHeight="1" x14ac:dyDescent="0.3">
      <c r="A2781" s="20" t="s">
        <v>7066</v>
      </c>
      <c r="B2781" s="20">
        <v>2</v>
      </c>
    </row>
    <row r="2782" spans="1:2" ht="12" customHeight="1" x14ac:dyDescent="0.3">
      <c r="A2782" s="20" t="s">
        <v>5044</v>
      </c>
      <c r="B2782" s="20">
        <v>33</v>
      </c>
    </row>
    <row r="2783" spans="1:2" ht="12" customHeight="1" x14ac:dyDescent="0.3">
      <c r="A2783" s="20" t="s">
        <v>7427</v>
      </c>
      <c r="B2783" s="20">
        <v>4</v>
      </c>
    </row>
    <row r="2784" spans="1:2" ht="12" customHeight="1" x14ac:dyDescent="0.3">
      <c r="A2784" s="20" t="s">
        <v>1191</v>
      </c>
      <c r="B2784" s="20">
        <v>1</v>
      </c>
    </row>
    <row r="2785" spans="1:2" ht="12" customHeight="1" x14ac:dyDescent="0.3">
      <c r="A2785" s="20" t="s">
        <v>5106</v>
      </c>
      <c r="B2785" s="20">
        <v>4</v>
      </c>
    </row>
    <row r="2786" spans="1:2" ht="12" customHeight="1" x14ac:dyDescent="0.3">
      <c r="A2786" s="20" t="s">
        <v>3610</v>
      </c>
      <c r="B2786" s="20">
        <v>9</v>
      </c>
    </row>
    <row r="2787" spans="1:2" ht="12" customHeight="1" x14ac:dyDescent="0.3">
      <c r="A2787" s="20" t="s">
        <v>5910</v>
      </c>
      <c r="B2787" s="20">
        <v>4</v>
      </c>
    </row>
    <row r="2788" spans="1:2" ht="12" customHeight="1" x14ac:dyDescent="0.3">
      <c r="A2788" s="20" t="s">
        <v>4072</v>
      </c>
      <c r="B2788" s="20">
        <v>2</v>
      </c>
    </row>
    <row r="2789" spans="1:2" ht="12" customHeight="1" x14ac:dyDescent="0.3">
      <c r="A2789" s="20" t="s">
        <v>1815</v>
      </c>
      <c r="B2789" s="20">
        <v>3</v>
      </c>
    </row>
    <row r="2790" spans="1:2" ht="12" customHeight="1" x14ac:dyDescent="0.3">
      <c r="A2790" s="20" t="s">
        <v>3932</v>
      </c>
      <c r="B2790" s="20">
        <v>6</v>
      </c>
    </row>
    <row r="2791" spans="1:2" ht="12" customHeight="1" x14ac:dyDescent="0.3">
      <c r="A2791" s="20" t="s">
        <v>3166</v>
      </c>
      <c r="B2791" s="20">
        <v>5</v>
      </c>
    </row>
    <row r="2792" spans="1:2" ht="12" customHeight="1" x14ac:dyDescent="0.3">
      <c r="A2792" s="20" t="s">
        <v>427</v>
      </c>
      <c r="B2792" s="20">
        <v>2</v>
      </c>
    </row>
    <row r="2793" spans="1:2" ht="12" customHeight="1" x14ac:dyDescent="0.3">
      <c r="A2793" s="20" t="s">
        <v>340</v>
      </c>
      <c r="B2793" s="20">
        <v>1</v>
      </c>
    </row>
    <row r="2794" spans="1:2" ht="12" customHeight="1" x14ac:dyDescent="0.3">
      <c r="A2794" s="20" t="s">
        <v>3798</v>
      </c>
      <c r="B2794" s="20">
        <v>1</v>
      </c>
    </row>
    <row r="2795" spans="1:2" ht="12" customHeight="1" x14ac:dyDescent="0.3">
      <c r="A2795" s="20" t="s">
        <v>776</v>
      </c>
      <c r="B2795" s="20">
        <v>1</v>
      </c>
    </row>
    <row r="2796" spans="1:2" ht="12" customHeight="1" x14ac:dyDescent="0.3">
      <c r="A2796" s="20" t="s">
        <v>3311</v>
      </c>
      <c r="B2796" s="20">
        <v>7</v>
      </c>
    </row>
    <row r="2797" spans="1:2" ht="12" customHeight="1" x14ac:dyDescent="0.3">
      <c r="A2797" s="20" t="s">
        <v>3167</v>
      </c>
      <c r="B2797" s="20">
        <v>4</v>
      </c>
    </row>
    <row r="2798" spans="1:2" ht="12" customHeight="1" x14ac:dyDescent="0.3">
      <c r="A2798" s="20" t="s">
        <v>5037</v>
      </c>
      <c r="B2798" s="20">
        <v>22</v>
      </c>
    </row>
    <row r="2799" spans="1:2" ht="12" customHeight="1" x14ac:dyDescent="0.3">
      <c r="A2799" s="20" t="s">
        <v>5205</v>
      </c>
      <c r="B2799" s="20">
        <v>1</v>
      </c>
    </row>
    <row r="2800" spans="1:2" ht="12" customHeight="1" x14ac:dyDescent="0.3">
      <c r="A2800" s="20" t="s">
        <v>5107</v>
      </c>
      <c r="B2800" s="20">
        <v>2</v>
      </c>
    </row>
    <row r="2801" spans="1:2" ht="12" customHeight="1" x14ac:dyDescent="0.3">
      <c r="A2801" s="20" t="s">
        <v>5637</v>
      </c>
      <c r="B2801" s="20">
        <v>1</v>
      </c>
    </row>
    <row r="2802" spans="1:2" ht="12" customHeight="1" x14ac:dyDescent="0.3">
      <c r="A2802" s="20" t="s">
        <v>1816</v>
      </c>
      <c r="B2802" s="20">
        <v>1</v>
      </c>
    </row>
    <row r="2803" spans="1:2" ht="12" customHeight="1" x14ac:dyDescent="0.3">
      <c r="A2803" s="20" t="s">
        <v>3933</v>
      </c>
      <c r="B2803" s="20">
        <v>5</v>
      </c>
    </row>
    <row r="2804" spans="1:2" ht="12" customHeight="1" x14ac:dyDescent="0.3">
      <c r="A2804" s="20" t="s">
        <v>3100</v>
      </c>
      <c r="B2804" s="20">
        <v>4</v>
      </c>
    </row>
    <row r="2805" spans="1:2" ht="12" customHeight="1" x14ac:dyDescent="0.3">
      <c r="A2805" s="20" t="s">
        <v>1817</v>
      </c>
      <c r="B2805" s="20">
        <v>1</v>
      </c>
    </row>
    <row r="2806" spans="1:2" ht="12" customHeight="1" x14ac:dyDescent="0.3">
      <c r="A2806" s="20" t="s">
        <v>4872</v>
      </c>
      <c r="B2806" s="20">
        <v>3</v>
      </c>
    </row>
    <row r="2807" spans="1:2" ht="12" customHeight="1" x14ac:dyDescent="0.3">
      <c r="A2807" s="20" t="s">
        <v>4725</v>
      </c>
      <c r="B2807" s="20">
        <v>2</v>
      </c>
    </row>
    <row r="2808" spans="1:2" ht="12" customHeight="1" x14ac:dyDescent="0.3">
      <c r="A2808" s="20" t="s">
        <v>5739</v>
      </c>
      <c r="B2808" s="20">
        <v>1</v>
      </c>
    </row>
    <row r="2809" spans="1:2" ht="12" customHeight="1" x14ac:dyDescent="0.3">
      <c r="A2809" s="20" t="s">
        <v>1538</v>
      </c>
      <c r="B2809" s="20">
        <v>1</v>
      </c>
    </row>
    <row r="2810" spans="1:2" ht="12" customHeight="1" x14ac:dyDescent="0.3">
      <c r="A2810" s="20" t="s">
        <v>7521</v>
      </c>
      <c r="B2810" s="20">
        <v>1</v>
      </c>
    </row>
    <row r="2811" spans="1:2" ht="12" customHeight="1" x14ac:dyDescent="0.3">
      <c r="A2811" s="20" t="s">
        <v>6440</v>
      </c>
      <c r="B2811" s="20">
        <v>4</v>
      </c>
    </row>
    <row r="2812" spans="1:2" ht="12" customHeight="1" x14ac:dyDescent="0.3">
      <c r="A2812" s="20" t="s">
        <v>1818</v>
      </c>
      <c r="B2812" s="20">
        <v>3</v>
      </c>
    </row>
    <row r="2813" spans="1:2" ht="12" customHeight="1" x14ac:dyDescent="0.3">
      <c r="A2813" s="20" t="s">
        <v>3555</v>
      </c>
      <c r="B2813" s="20">
        <v>4</v>
      </c>
    </row>
    <row r="2814" spans="1:2" ht="12" customHeight="1" x14ac:dyDescent="0.3">
      <c r="A2814" s="20" t="s">
        <v>5911</v>
      </c>
      <c r="B2814" s="20">
        <v>5</v>
      </c>
    </row>
    <row r="2815" spans="1:2" ht="12" customHeight="1" x14ac:dyDescent="0.3">
      <c r="A2815" s="20" t="s">
        <v>5816</v>
      </c>
      <c r="B2815" s="20">
        <v>17</v>
      </c>
    </row>
    <row r="2816" spans="1:2" ht="12" customHeight="1" x14ac:dyDescent="0.3">
      <c r="A2816" s="20" t="s">
        <v>7786</v>
      </c>
      <c r="B2816" s="20">
        <v>108</v>
      </c>
    </row>
    <row r="2817" spans="1:2" ht="12" customHeight="1" x14ac:dyDescent="0.3">
      <c r="A2817" s="20" t="s">
        <v>7787</v>
      </c>
      <c r="B2817" s="20">
        <v>1</v>
      </c>
    </row>
    <row r="2818" spans="1:2" ht="12" customHeight="1" x14ac:dyDescent="0.3">
      <c r="A2818" s="20" t="s">
        <v>4151</v>
      </c>
      <c r="B2818" s="20">
        <v>12</v>
      </c>
    </row>
    <row r="2819" spans="1:2" ht="12" customHeight="1" x14ac:dyDescent="0.3">
      <c r="A2819" s="20" t="s">
        <v>1122</v>
      </c>
      <c r="B2819" s="20">
        <v>1</v>
      </c>
    </row>
    <row r="2820" spans="1:2" ht="12" customHeight="1" x14ac:dyDescent="0.3">
      <c r="A2820" s="20" t="s">
        <v>4954</v>
      </c>
      <c r="B2820" s="20">
        <v>8</v>
      </c>
    </row>
    <row r="2821" spans="1:2" ht="12" customHeight="1" x14ac:dyDescent="0.3">
      <c r="A2821" s="20" t="s">
        <v>5045</v>
      </c>
      <c r="B2821" s="20">
        <v>30</v>
      </c>
    </row>
    <row r="2822" spans="1:2" ht="12" customHeight="1" x14ac:dyDescent="0.3">
      <c r="A2822" s="20" t="s">
        <v>5638</v>
      </c>
      <c r="B2822" s="20">
        <v>2</v>
      </c>
    </row>
    <row r="2823" spans="1:2" ht="12" customHeight="1" x14ac:dyDescent="0.3">
      <c r="A2823" s="20" t="s">
        <v>2389</v>
      </c>
      <c r="B2823" s="20">
        <v>2</v>
      </c>
    </row>
    <row r="2824" spans="1:2" ht="12" customHeight="1" x14ac:dyDescent="0.3">
      <c r="A2824" s="20" t="s">
        <v>4017</v>
      </c>
      <c r="B2824" s="20">
        <v>30</v>
      </c>
    </row>
    <row r="2825" spans="1:2" ht="12" customHeight="1" x14ac:dyDescent="0.3">
      <c r="A2825" s="20" t="s">
        <v>341</v>
      </c>
      <c r="B2825" s="20">
        <v>1</v>
      </c>
    </row>
    <row r="2826" spans="1:2" ht="12" customHeight="1" x14ac:dyDescent="0.3">
      <c r="A2826" s="20" t="s">
        <v>2767</v>
      </c>
      <c r="B2826" s="20">
        <v>1</v>
      </c>
    </row>
    <row r="2827" spans="1:2" ht="12" customHeight="1" x14ac:dyDescent="0.3">
      <c r="A2827" s="20" t="s">
        <v>5572</v>
      </c>
      <c r="B2827" s="20">
        <v>3</v>
      </c>
    </row>
    <row r="2828" spans="1:2" ht="12" customHeight="1" x14ac:dyDescent="0.3">
      <c r="A2828" s="20" t="s">
        <v>3464</v>
      </c>
      <c r="B2828" s="20">
        <v>1</v>
      </c>
    </row>
    <row r="2829" spans="1:2" ht="12" customHeight="1" x14ac:dyDescent="0.3">
      <c r="A2829" s="20" t="s">
        <v>3465</v>
      </c>
      <c r="B2829" s="20">
        <v>2</v>
      </c>
    </row>
    <row r="2830" spans="1:2" ht="12" customHeight="1" x14ac:dyDescent="0.3">
      <c r="A2830" s="20" t="s">
        <v>3466</v>
      </c>
      <c r="B2830" s="20">
        <v>1</v>
      </c>
    </row>
    <row r="2831" spans="1:2" ht="12" customHeight="1" x14ac:dyDescent="0.3">
      <c r="A2831" s="20" t="s">
        <v>106</v>
      </c>
      <c r="B2831" s="20">
        <v>4</v>
      </c>
    </row>
    <row r="2832" spans="1:2" ht="12" customHeight="1" x14ac:dyDescent="0.3">
      <c r="A2832" s="20" t="s">
        <v>3934</v>
      </c>
      <c r="B2832" s="20">
        <v>7</v>
      </c>
    </row>
    <row r="2833" spans="1:2" ht="12" customHeight="1" x14ac:dyDescent="0.3">
      <c r="A2833" s="20" t="s">
        <v>1819</v>
      </c>
      <c r="B2833" s="20">
        <v>3</v>
      </c>
    </row>
    <row r="2834" spans="1:2" ht="12" customHeight="1" x14ac:dyDescent="0.3">
      <c r="A2834" s="20" t="s">
        <v>4225</v>
      </c>
      <c r="B2834" s="20">
        <v>9</v>
      </c>
    </row>
    <row r="2835" spans="1:2" ht="12" customHeight="1" x14ac:dyDescent="0.3">
      <c r="A2835" s="20" t="s">
        <v>7788</v>
      </c>
      <c r="B2835" s="20">
        <v>2</v>
      </c>
    </row>
    <row r="2836" spans="1:2" ht="12" customHeight="1" x14ac:dyDescent="0.3">
      <c r="A2836" s="20" t="s">
        <v>2224</v>
      </c>
      <c r="B2836" s="20">
        <v>1</v>
      </c>
    </row>
    <row r="2837" spans="1:2" ht="12" customHeight="1" x14ac:dyDescent="0.3">
      <c r="A2837" s="20" t="s">
        <v>7789</v>
      </c>
      <c r="B2837" s="20">
        <v>2</v>
      </c>
    </row>
    <row r="2838" spans="1:2" ht="12" customHeight="1" x14ac:dyDescent="0.3">
      <c r="A2838" s="20" t="s">
        <v>4226</v>
      </c>
      <c r="B2838" s="20">
        <v>1</v>
      </c>
    </row>
    <row r="2839" spans="1:2" ht="12" customHeight="1" x14ac:dyDescent="0.3">
      <c r="A2839" s="20" t="s">
        <v>4204</v>
      </c>
      <c r="B2839" s="20">
        <v>6</v>
      </c>
    </row>
    <row r="2840" spans="1:2" ht="12" customHeight="1" x14ac:dyDescent="0.3">
      <c r="A2840" s="20" t="s">
        <v>5206</v>
      </c>
      <c r="B2840" s="20">
        <v>1</v>
      </c>
    </row>
    <row r="2841" spans="1:2" ht="12" customHeight="1" x14ac:dyDescent="0.3">
      <c r="A2841" s="20" t="s">
        <v>5396</v>
      </c>
      <c r="B2841" s="20">
        <v>6</v>
      </c>
    </row>
    <row r="2842" spans="1:2" ht="12" customHeight="1" x14ac:dyDescent="0.3">
      <c r="A2842" s="20" t="s">
        <v>3247</v>
      </c>
      <c r="B2842" s="20">
        <v>4</v>
      </c>
    </row>
    <row r="2843" spans="1:2" ht="12" customHeight="1" x14ac:dyDescent="0.3">
      <c r="A2843" s="20" t="s">
        <v>3248</v>
      </c>
      <c r="B2843" s="20">
        <v>7</v>
      </c>
    </row>
    <row r="2844" spans="1:2" ht="12" customHeight="1" x14ac:dyDescent="0.3">
      <c r="A2844" s="20" t="s">
        <v>5491</v>
      </c>
      <c r="B2844" s="20">
        <v>2</v>
      </c>
    </row>
    <row r="2845" spans="1:2" ht="12" customHeight="1" x14ac:dyDescent="0.3">
      <c r="A2845" s="20" t="s">
        <v>564</v>
      </c>
      <c r="B2845" s="20">
        <v>25</v>
      </c>
    </row>
    <row r="2846" spans="1:2" ht="12" customHeight="1" x14ac:dyDescent="0.3">
      <c r="A2846" s="20" t="s">
        <v>4485</v>
      </c>
      <c r="B2846" s="20">
        <v>3</v>
      </c>
    </row>
    <row r="2847" spans="1:2" ht="12" customHeight="1" x14ac:dyDescent="0.3">
      <c r="A2847" s="20" t="s">
        <v>6715</v>
      </c>
      <c r="B2847" s="20">
        <v>1</v>
      </c>
    </row>
    <row r="2848" spans="1:2" ht="12" customHeight="1" x14ac:dyDescent="0.3">
      <c r="A2848" s="20" t="s">
        <v>7790</v>
      </c>
      <c r="B2848" s="20">
        <v>7</v>
      </c>
    </row>
    <row r="2849" spans="1:2" ht="12" customHeight="1" x14ac:dyDescent="0.3">
      <c r="A2849" s="20" t="s">
        <v>4569</v>
      </c>
      <c r="B2849" s="20">
        <v>12</v>
      </c>
    </row>
    <row r="2850" spans="1:2" ht="12" customHeight="1" x14ac:dyDescent="0.3">
      <c r="A2850" s="20" t="s">
        <v>3006</v>
      </c>
      <c r="B2850" s="20">
        <v>1</v>
      </c>
    </row>
    <row r="2851" spans="1:2" ht="12" customHeight="1" x14ac:dyDescent="0.3">
      <c r="A2851" s="20" t="s">
        <v>565</v>
      </c>
      <c r="B2851" s="20">
        <v>2</v>
      </c>
    </row>
    <row r="2852" spans="1:2" ht="12" customHeight="1" x14ac:dyDescent="0.3">
      <c r="A2852" s="20" t="s">
        <v>566</v>
      </c>
      <c r="B2852" s="20">
        <v>2</v>
      </c>
    </row>
    <row r="2853" spans="1:2" ht="12" customHeight="1" x14ac:dyDescent="0.3">
      <c r="A2853" s="20" t="s">
        <v>902</v>
      </c>
      <c r="B2853" s="20">
        <v>1</v>
      </c>
    </row>
    <row r="2854" spans="1:2" ht="12" customHeight="1" x14ac:dyDescent="0.3">
      <c r="A2854" s="20" t="s">
        <v>6261</v>
      </c>
      <c r="B2854" s="20">
        <v>5</v>
      </c>
    </row>
    <row r="2855" spans="1:2" ht="12" customHeight="1" x14ac:dyDescent="0.3">
      <c r="A2855" s="20" t="s">
        <v>5740</v>
      </c>
      <c r="B2855" s="20">
        <v>2</v>
      </c>
    </row>
    <row r="2856" spans="1:2" ht="12" customHeight="1" x14ac:dyDescent="0.3">
      <c r="A2856" s="20" t="s">
        <v>5741</v>
      </c>
      <c r="B2856" s="20">
        <v>2</v>
      </c>
    </row>
    <row r="2857" spans="1:2" ht="12" customHeight="1" x14ac:dyDescent="0.3">
      <c r="A2857" s="20" t="s">
        <v>5397</v>
      </c>
      <c r="B2857" s="20">
        <v>1</v>
      </c>
    </row>
    <row r="2858" spans="1:2" ht="12" customHeight="1" x14ac:dyDescent="0.3">
      <c r="A2858" s="20" t="s">
        <v>3854</v>
      </c>
      <c r="B2858" s="20">
        <v>2</v>
      </c>
    </row>
    <row r="2859" spans="1:2" ht="12" customHeight="1" x14ac:dyDescent="0.3">
      <c r="A2859" s="20" t="s">
        <v>5398</v>
      </c>
      <c r="B2859" s="20">
        <v>22</v>
      </c>
    </row>
    <row r="2860" spans="1:2" ht="12" customHeight="1" x14ac:dyDescent="0.3">
      <c r="A2860" s="20" t="s">
        <v>6904</v>
      </c>
      <c r="B2860" s="20">
        <v>2</v>
      </c>
    </row>
    <row r="2861" spans="1:2" ht="12" customHeight="1" x14ac:dyDescent="0.3">
      <c r="A2861" s="20" t="s">
        <v>903</v>
      </c>
      <c r="B2861" s="20">
        <v>1</v>
      </c>
    </row>
    <row r="2862" spans="1:2" ht="12" customHeight="1" x14ac:dyDescent="0.3">
      <c r="A2862" s="20" t="s">
        <v>4750</v>
      </c>
      <c r="B2862" s="20">
        <v>1</v>
      </c>
    </row>
    <row r="2863" spans="1:2" ht="12" customHeight="1" x14ac:dyDescent="0.3">
      <c r="A2863" s="20" t="s">
        <v>7067</v>
      </c>
      <c r="B2863" s="20">
        <v>5</v>
      </c>
    </row>
    <row r="2864" spans="1:2" ht="12" customHeight="1" x14ac:dyDescent="0.3">
      <c r="A2864" s="20" t="s">
        <v>6292</v>
      </c>
      <c r="B2864" s="20">
        <v>30</v>
      </c>
    </row>
    <row r="2865" spans="1:2" ht="12" customHeight="1" x14ac:dyDescent="0.3">
      <c r="A2865" s="20" t="s">
        <v>6441</v>
      </c>
      <c r="B2865" s="20">
        <v>4</v>
      </c>
    </row>
    <row r="2866" spans="1:2" ht="12" customHeight="1" x14ac:dyDescent="0.3">
      <c r="A2866" s="20" t="s">
        <v>6592</v>
      </c>
      <c r="B2866" s="20">
        <v>4</v>
      </c>
    </row>
    <row r="2867" spans="1:2" ht="12" customHeight="1" x14ac:dyDescent="0.3">
      <c r="A2867" s="20" t="s">
        <v>6905</v>
      </c>
      <c r="B2867" s="20">
        <v>2</v>
      </c>
    </row>
    <row r="2868" spans="1:2" ht="12" customHeight="1" x14ac:dyDescent="0.3">
      <c r="A2868" s="20" t="s">
        <v>7310</v>
      </c>
      <c r="B2868" s="20">
        <v>20</v>
      </c>
    </row>
    <row r="2869" spans="1:2" ht="12" customHeight="1" x14ac:dyDescent="0.3">
      <c r="A2869" s="20" t="s">
        <v>5639</v>
      </c>
      <c r="B2869" s="20">
        <v>6</v>
      </c>
    </row>
    <row r="2870" spans="1:2" ht="12" customHeight="1" x14ac:dyDescent="0.3">
      <c r="A2870" s="20" t="s">
        <v>904</v>
      </c>
      <c r="B2870" s="20">
        <v>1</v>
      </c>
    </row>
    <row r="2871" spans="1:2" ht="12" customHeight="1" x14ac:dyDescent="0.3">
      <c r="A2871" s="20" t="s">
        <v>2225</v>
      </c>
      <c r="B2871" s="20">
        <v>1</v>
      </c>
    </row>
    <row r="2872" spans="1:2" ht="12" customHeight="1" x14ac:dyDescent="0.3">
      <c r="A2872" s="20" t="s">
        <v>4955</v>
      </c>
      <c r="B2872" s="20">
        <v>20</v>
      </c>
    </row>
    <row r="2873" spans="1:2" ht="12" customHeight="1" x14ac:dyDescent="0.3">
      <c r="A2873" s="20" t="s">
        <v>6593</v>
      </c>
      <c r="B2873" s="20">
        <v>3</v>
      </c>
    </row>
    <row r="2874" spans="1:2" ht="12" customHeight="1" x14ac:dyDescent="0.3">
      <c r="A2874" s="20" t="s">
        <v>2768</v>
      </c>
      <c r="B2874" s="20">
        <v>1</v>
      </c>
    </row>
    <row r="2875" spans="1:2" ht="12" customHeight="1" x14ac:dyDescent="0.3">
      <c r="A2875" s="20" t="s">
        <v>3397</v>
      </c>
      <c r="B2875" s="20">
        <v>2</v>
      </c>
    </row>
    <row r="2876" spans="1:2" ht="12" customHeight="1" x14ac:dyDescent="0.3">
      <c r="A2876" s="20" t="s">
        <v>905</v>
      </c>
      <c r="B2876" s="20">
        <v>1</v>
      </c>
    </row>
    <row r="2877" spans="1:2" ht="12" customHeight="1" x14ac:dyDescent="0.3">
      <c r="A2877" s="20" t="s">
        <v>906</v>
      </c>
      <c r="B2877" s="20">
        <v>2</v>
      </c>
    </row>
    <row r="2878" spans="1:2" ht="12" customHeight="1" x14ac:dyDescent="0.3">
      <c r="A2878" s="20" t="s">
        <v>107</v>
      </c>
      <c r="B2878" s="20">
        <v>1</v>
      </c>
    </row>
    <row r="2879" spans="1:2" ht="12" customHeight="1" x14ac:dyDescent="0.3">
      <c r="A2879" s="20" t="s">
        <v>567</v>
      </c>
      <c r="B2879" s="20">
        <v>1</v>
      </c>
    </row>
    <row r="2880" spans="1:2" ht="12" customHeight="1" x14ac:dyDescent="0.3">
      <c r="A2880" s="20" t="s">
        <v>4018</v>
      </c>
      <c r="B2880" s="20">
        <v>5</v>
      </c>
    </row>
    <row r="2881" spans="1:2" ht="12" customHeight="1" x14ac:dyDescent="0.3">
      <c r="A2881" s="20" t="s">
        <v>4873</v>
      </c>
      <c r="B2881" s="20">
        <v>1</v>
      </c>
    </row>
    <row r="2882" spans="1:2" ht="12" customHeight="1" x14ac:dyDescent="0.3">
      <c r="A2882" s="20" t="s">
        <v>5742</v>
      </c>
      <c r="B2882" s="20">
        <v>3</v>
      </c>
    </row>
    <row r="2883" spans="1:2" ht="12" customHeight="1" x14ac:dyDescent="0.3">
      <c r="A2883" s="20" t="s">
        <v>3398</v>
      </c>
      <c r="B2883" s="20">
        <v>3</v>
      </c>
    </row>
    <row r="2884" spans="1:2" ht="12" customHeight="1" x14ac:dyDescent="0.3">
      <c r="A2884" s="20" t="s">
        <v>4486</v>
      </c>
      <c r="B2884" s="20">
        <v>2</v>
      </c>
    </row>
    <row r="2885" spans="1:2" ht="12" customHeight="1" x14ac:dyDescent="0.3">
      <c r="A2885" s="20" t="s">
        <v>5817</v>
      </c>
      <c r="B2885" s="20">
        <v>35</v>
      </c>
    </row>
    <row r="2886" spans="1:2" ht="12" customHeight="1" x14ac:dyDescent="0.3">
      <c r="A2886" s="20" t="s">
        <v>5818</v>
      </c>
      <c r="B2886" s="20">
        <v>14</v>
      </c>
    </row>
    <row r="2887" spans="1:2" ht="12" customHeight="1" x14ac:dyDescent="0.3">
      <c r="A2887" s="20" t="s">
        <v>4570</v>
      </c>
      <c r="B2887" s="20">
        <v>2</v>
      </c>
    </row>
    <row r="2888" spans="1:2" ht="12" customHeight="1" x14ac:dyDescent="0.3">
      <c r="A2888" s="20" t="s">
        <v>7791</v>
      </c>
      <c r="B2888" s="20">
        <v>1</v>
      </c>
    </row>
    <row r="2889" spans="1:2" ht="12" customHeight="1" x14ac:dyDescent="0.3">
      <c r="A2889" s="20" t="s">
        <v>3168</v>
      </c>
      <c r="B2889" s="20">
        <v>4</v>
      </c>
    </row>
    <row r="2890" spans="1:2" ht="12" customHeight="1" x14ac:dyDescent="0.3">
      <c r="A2890" s="20" t="s">
        <v>5399</v>
      </c>
      <c r="B2890" s="20">
        <v>2</v>
      </c>
    </row>
    <row r="2891" spans="1:2" ht="12" customHeight="1" x14ac:dyDescent="0.3">
      <c r="A2891" s="20" t="s">
        <v>907</v>
      </c>
      <c r="B2891" s="20">
        <v>1</v>
      </c>
    </row>
    <row r="2892" spans="1:2" ht="12" customHeight="1" x14ac:dyDescent="0.3">
      <c r="A2892" s="20" t="s">
        <v>5912</v>
      </c>
      <c r="B2892" s="20">
        <v>5</v>
      </c>
    </row>
    <row r="2893" spans="1:2" ht="12" customHeight="1" x14ac:dyDescent="0.3">
      <c r="A2893" s="20" t="s">
        <v>5640</v>
      </c>
      <c r="B2893" s="20">
        <v>8</v>
      </c>
    </row>
    <row r="2894" spans="1:2" ht="12" customHeight="1" x14ac:dyDescent="0.3">
      <c r="A2894" s="20" t="s">
        <v>777</v>
      </c>
      <c r="B2894" s="20">
        <v>1</v>
      </c>
    </row>
    <row r="2895" spans="1:2" ht="12" customHeight="1" x14ac:dyDescent="0.3">
      <c r="A2895" s="20" t="s">
        <v>5400</v>
      </c>
      <c r="B2895" s="20">
        <v>3</v>
      </c>
    </row>
    <row r="2896" spans="1:2" ht="12" customHeight="1" x14ac:dyDescent="0.3">
      <c r="A2896" s="20" t="s">
        <v>3611</v>
      </c>
      <c r="B2896" s="20">
        <v>1</v>
      </c>
    </row>
    <row r="2897" spans="1:2" ht="12" customHeight="1" x14ac:dyDescent="0.3">
      <c r="A2897" s="20" t="s">
        <v>108</v>
      </c>
      <c r="B2897" s="20">
        <v>2</v>
      </c>
    </row>
    <row r="2898" spans="1:2" ht="12" customHeight="1" x14ac:dyDescent="0.3">
      <c r="A2898" s="20" t="s">
        <v>4571</v>
      </c>
      <c r="B2898" s="20">
        <v>1</v>
      </c>
    </row>
    <row r="2899" spans="1:2" ht="12" customHeight="1" x14ac:dyDescent="0.3">
      <c r="A2899" s="20" t="s">
        <v>4572</v>
      </c>
      <c r="B2899" s="20">
        <v>2</v>
      </c>
    </row>
    <row r="2900" spans="1:2" ht="12" customHeight="1" x14ac:dyDescent="0.3">
      <c r="A2900" s="20" t="s">
        <v>5108</v>
      </c>
      <c r="B2900" s="20">
        <v>48</v>
      </c>
    </row>
    <row r="2901" spans="1:2" ht="12" customHeight="1" x14ac:dyDescent="0.3">
      <c r="A2901" s="20" t="s">
        <v>5573</v>
      </c>
      <c r="B2901" s="20">
        <v>4</v>
      </c>
    </row>
    <row r="2902" spans="1:2" ht="12" customHeight="1" x14ac:dyDescent="0.3">
      <c r="A2902" s="20" t="s">
        <v>109</v>
      </c>
      <c r="B2902" s="20">
        <v>3</v>
      </c>
    </row>
    <row r="2903" spans="1:2" ht="12" customHeight="1" x14ac:dyDescent="0.3">
      <c r="A2903" s="20" t="s">
        <v>908</v>
      </c>
      <c r="B2903" s="20">
        <v>2</v>
      </c>
    </row>
    <row r="2904" spans="1:2" ht="12" customHeight="1" x14ac:dyDescent="0.3">
      <c r="A2904" s="20" t="s">
        <v>909</v>
      </c>
      <c r="B2904" s="20">
        <v>2</v>
      </c>
    </row>
    <row r="2905" spans="1:2" ht="12" customHeight="1" x14ac:dyDescent="0.3">
      <c r="A2905" s="20" t="s">
        <v>4281</v>
      </c>
      <c r="B2905" s="20">
        <v>20</v>
      </c>
    </row>
    <row r="2906" spans="1:2" ht="12" customHeight="1" x14ac:dyDescent="0.3">
      <c r="A2906" s="20" t="s">
        <v>1820</v>
      </c>
      <c r="B2906" s="20">
        <v>1</v>
      </c>
    </row>
    <row r="2907" spans="1:2" ht="12" customHeight="1" x14ac:dyDescent="0.3">
      <c r="A2907" s="20" t="s">
        <v>2907</v>
      </c>
      <c r="B2907" s="20">
        <v>5</v>
      </c>
    </row>
    <row r="2908" spans="1:2" ht="12" customHeight="1" x14ac:dyDescent="0.3">
      <c r="A2908" s="20" t="s">
        <v>5109</v>
      </c>
      <c r="B2908" s="20">
        <v>2</v>
      </c>
    </row>
    <row r="2909" spans="1:2" ht="12" customHeight="1" x14ac:dyDescent="0.3">
      <c r="A2909" s="20" t="s">
        <v>7792</v>
      </c>
      <c r="B2909" s="20">
        <v>3</v>
      </c>
    </row>
    <row r="2910" spans="1:2" ht="12" customHeight="1" x14ac:dyDescent="0.3">
      <c r="A2910" s="20" t="s">
        <v>5401</v>
      </c>
      <c r="B2910" s="20">
        <v>2</v>
      </c>
    </row>
    <row r="2911" spans="1:2" ht="12" customHeight="1" x14ac:dyDescent="0.3">
      <c r="A2911" s="20" t="s">
        <v>7068</v>
      </c>
      <c r="B2911" s="20">
        <v>4</v>
      </c>
    </row>
    <row r="2912" spans="1:2" ht="12" customHeight="1" x14ac:dyDescent="0.3">
      <c r="A2912" s="20" t="s">
        <v>7069</v>
      </c>
      <c r="B2912" s="20">
        <v>5</v>
      </c>
    </row>
    <row r="2913" spans="1:2" ht="12" customHeight="1" x14ac:dyDescent="0.3">
      <c r="A2913" s="20" t="s">
        <v>6048</v>
      </c>
      <c r="B2913" s="20">
        <v>1</v>
      </c>
    </row>
    <row r="2914" spans="1:2" ht="12" customHeight="1" x14ac:dyDescent="0.3">
      <c r="A2914" s="20" t="s">
        <v>7607</v>
      </c>
      <c r="B2914" s="20">
        <v>2</v>
      </c>
    </row>
    <row r="2915" spans="1:2" ht="12" customHeight="1" x14ac:dyDescent="0.3">
      <c r="A2915" s="20" t="s">
        <v>6594</v>
      </c>
      <c r="B2915" s="20">
        <v>10</v>
      </c>
    </row>
    <row r="2916" spans="1:2" ht="12" customHeight="1" x14ac:dyDescent="0.3">
      <c r="A2916" s="20" t="s">
        <v>4134</v>
      </c>
      <c r="B2916" s="20">
        <v>8</v>
      </c>
    </row>
    <row r="2917" spans="1:2" ht="12" customHeight="1" x14ac:dyDescent="0.3">
      <c r="A2917" s="20" t="s">
        <v>1539</v>
      </c>
      <c r="B2917" s="20">
        <v>1</v>
      </c>
    </row>
    <row r="2918" spans="1:2" ht="12" customHeight="1" x14ac:dyDescent="0.3">
      <c r="A2918" s="20" t="s">
        <v>6049</v>
      </c>
      <c r="B2918" s="20">
        <v>3</v>
      </c>
    </row>
    <row r="2919" spans="1:2" ht="12" customHeight="1" x14ac:dyDescent="0.3">
      <c r="A2919" s="20" t="s">
        <v>7793</v>
      </c>
      <c r="B2919" s="20">
        <v>2</v>
      </c>
    </row>
    <row r="2920" spans="1:2" ht="12" customHeight="1" x14ac:dyDescent="0.3">
      <c r="A2920" s="20" t="s">
        <v>910</v>
      </c>
      <c r="B2920" s="20">
        <v>2</v>
      </c>
    </row>
    <row r="2921" spans="1:2" ht="12" customHeight="1" x14ac:dyDescent="0.3">
      <c r="A2921" s="20" t="s">
        <v>4573</v>
      </c>
      <c r="B2921" s="20">
        <v>6</v>
      </c>
    </row>
    <row r="2922" spans="1:2" ht="12" customHeight="1" x14ac:dyDescent="0.3">
      <c r="A2922" s="20" t="s">
        <v>1192</v>
      </c>
      <c r="B2922" s="20">
        <v>1</v>
      </c>
    </row>
    <row r="2923" spans="1:2" ht="12" customHeight="1" x14ac:dyDescent="0.3">
      <c r="A2923" s="20" t="s">
        <v>7794</v>
      </c>
      <c r="B2923" s="20">
        <v>2</v>
      </c>
    </row>
    <row r="2924" spans="1:2" ht="12" customHeight="1" x14ac:dyDescent="0.3">
      <c r="A2924" s="20" t="s">
        <v>7428</v>
      </c>
      <c r="B2924" s="20">
        <v>1</v>
      </c>
    </row>
    <row r="2925" spans="1:2" ht="12" customHeight="1" x14ac:dyDescent="0.3">
      <c r="A2925" s="20" t="s">
        <v>5046</v>
      </c>
      <c r="B2925" s="20">
        <v>20</v>
      </c>
    </row>
    <row r="2926" spans="1:2" ht="12" customHeight="1" x14ac:dyDescent="0.3">
      <c r="A2926" s="20" t="s">
        <v>7070</v>
      </c>
      <c r="B2926" s="20">
        <v>3</v>
      </c>
    </row>
    <row r="2927" spans="1:2" ht="12" customHeight="1" x14ac:dyDescent="0.3">
      <c r="A2927" s="20" t="s">
        <v>1637</v>
      </c>
      <c r="B2927" s="20">
        <v>8</v>
      </c>
    </row>
    <row r="2928" spans="1:2" ht="12" customHeight="1" x14ac:dyDescent="0.3">
      <c r="A2928" s="20" t="s">
        <v>4073</v>
      </c>
      <c r="B2928" s="20">
        <v>8</v>
      </c>
    </row>
    <row r="2929" spans="1:2" ht="12" customHeight="1" x14ac:dyDescent="0.3">
      <c r="A2929" s="20" t="s">
        <v>1045</v>
      </c>
      <c r="B2929" s="20">
        <v>4</v>
      </c>
    </row>
    <row r="2930" spans="1:2" ht="12" customHeight="1" x14ac:dyDescent="0.3">
      <c r="A2930" s="20" t="s">
        <v>5207</v>
      </c>
      <c r="B2930" s="20">
        <v>1</v>
      </c>
    </row>
    <row r="2931" spans="1:2" ht="12" customHeight="1" x14ac:dyDescent="0.3">
      <c r="A2931" s="20" t="s">
        <v>7222</v>
      </c>
      <c r="B2931" s="20">
        <v>4</v>
      </c>
    </row>
    <row r="2932" spans="1:2" ht="12" customHeight="1" x14ac:dyDescent="0.3">
      <c r="A2932" s="20" t="s">
        <v>6331</v>
      </c>
      <c r="B2932" s="20">
        <v>5</v>
      </c>
    </row>
    <row r="2933" spans="1:2" ht="12" customHeight="1" x14ac:dyDescent="0.3">
      <c r="A2933" s="20" t="s">
        <v>6716</v>
      </c>
      <c r="B2933" s="20">
        <v>1</v>
      </c>
    </row>
    <row r="2934" spans="1:2" ht="12" customHeight="1" x14ac:dyDescent="0.3">
      <c r="A2934" s="20" t="s">
        <v>4673</v>
      </c>
      <c r="B2934" s="20">
        <v>1</v>
      </c>
    </row>
    <row r="2935" spans="1:2" ht="12" customHeight="1" x14ac:dyDescent="0.3">
      <c r="A2935" s="20" t="s">
        <v>3169</v>
      </c>
      <c r="B2935" s="20">
        <v>7</v>
      </c>
    </row>
    <row r="2936" spans="1:2" ht="12" customHeight="1" x14ac:dyDescent="0.3">
      <c r="A2936" s="20" t="s">
        <v>3399</v>
      </c>
      <c r="B2936" s="20">
        <v>1</v>
      </c>
    </row>
    <row r="2937" spans="1:2" ht="12" customHeight="1" x14ac:dyDescent="0.3">
      <c r="A2937" s="20" t="s">
        <v>568</v>
      </c>
      <c r="B2937" s="20">
        <v>1</v>
      </c>
    </row>
    <row r="2938" spans="1:2" ht="12" customHeight="1" x14ac:dyDescent="0.3">
      <c r="A2938" s="20" t="s">
        <v>4409</v>
      </c>
      <c r="B2938" s="20">
        <v>5</v>
      </c>
    </row>
    <row r="2939" spans="1:2" ht="12" customHeight="1" x14ac:dyDescent="0.3">
      <c r="A2939" s="20" t="s">
        <v>7429</v>
      </c>
      <c r="B2939" s="20">
        <v>3</v>
      </c>
    </row>
    <row r="2940" spans="1:2" ht="12" customHeight="1" x14ac:dyDescent="0.3">
      <c r="A2940" s="20" t="s">
        <v>7795</v>
      </c>
      <c r="B2940" s="20">
        <v>3</v>
      </c>
    </row>
    <row r="2941" spans="1:2" ht="12" customHeight="1" x14ac:dyDescent="0.3">
      <c r="A2941" s="20" t="s">
        <v>7071</v>
      </c>
      <c r="B2941" s="20">
        <v>3</v>
      </c>
    </row>
    <row r="2942" spans="1:2" ht="12" customHeight="1" x14ac:dyDescent="0.3">
      <c r="A2942" s="20" t="s">
        <v>6332</v>
      </c>
      <c r="B2942" s="20">
        <v>29</v>
      </c>
    </row>
    <row r="2943" spans="1:2" ht="12" customHeight="1" x14ac:dyDescent="0.3">
      <c r="A2943" s="20" t="s">
        <v>6333</v>
      </c>
      <c r="B2943" s="20">
        <v>15</v>
      </c>
    </row>
    <row r="2944" spans="1:2" ht="12" customHeight="1" x14ac:dyDescent="0.3">
      <c r="A2944" s="20" t="s">
        <v>6803</v>
      </c>
      <c r="B2944" s="20">
        <v>2</v>
      </c>
    </row>
    <row r="2945" spans="1:2" ht="12" customHeight="1" x14ac:dyDescent="0.3">
      <c r="A2945" s="20" t="s">
        <v>2554</v>
      </c>
      <c r="B2945" s="20">
        <v>9</v>
      </c>
    </row>
    <row r="2946" spans="1:2" ht="12" customHeight="1" x14ac:dyDescent="0.3">
      <c r="A2946" s="20" t="s">
        <v>4152</v>
      </c>
      <c r="B2946" s="20">
        <v>3</v>
      </c>
    </row>
    <row r="2947" spans="1:2" ht="12" customHeight="1" x14ac:dyDescent="0.3">
      <c r="A2947" s="20" t="s">
        <v>2626</v>
      </c>
      <c r="B2947" s="20">
        <v>1</v>
      </c>
    </row>
    <row r="2948" spans="1:2" ht="12" customHeight="1" x14ac:dyDescent="0.3">
      <c r="A2948" s="20" t="s">
        <v>1296</v>
      </c>
      <c r="B2948" s="20">
        <v>49</v>
      </c>
    </row>
    <row r="2949" spans="1:2" ht="12" customHeight="1" x14ac:dyDescent="0.3">
      <c r="A2949" s="20" t="s">
        <v>4810</v>
      </c>
      <c r="B2949" s="20">
        <v>3</v>
      </c>
    </row>
    <row r="2950" spans="1:2" ht="12" customHeight="1" x14ac:dyDescent="0.3">
      <c r="A2950" s="20" t="s">
        <v>428</v>
      </c>
      <c r="B2950" s="20">
        <v>12</v>
      </c>
    </row>
    <row r="2951" spans="1:2" ht="12" customHeight="1" x14ac:dyDescent="0.3">
      <c r="A2951" s="20" t="s">
        <v>1297</v>
      </c>
      <c r="B2951" s="20">
        <v>1</v>
      </c>
    </row>
    <row r="2952" spans="1:2" ht="12" customHeight="1" x14ac:dyDescent="0.3">
      <c r="A2952" s="20" t="s">
        <v>2226</v>
      </c>
      <c r="B2952" s="20">
        <v>1</v>
      </c>
    </row>
    <row r="2953" spans="1:2" ht="12" customHeight="1" x14ac:dyDescent="0.3">
      <c r="A2953" s="20" t="s">
        <v>4227</v>
      </c>
      <c r="B2953" s="20">
        <v>6</v>
      </c>
    </row>
    <row r="2954" spans="1:2" ht="12" customHeight="1" x14ac:dyDescent="0.3">
      <c r="A2954" s="20" t="s">
        <v>4956</v>
      </c>
      <c r="B2954" s="20">
        <v>5</v>
      </c>
    </row>
    <row r="2955" spans="1:2" ht="12" customHeight="1" x14ac:dyDescent="0.3">
      <c r="A2955" s="20" t="s">
        <v>6442</v>
      </c>
      <c r="B2955" s="20">
        <v>1</v>
      </c>
    </row>
    <row r="2956" spans="1:2" ht="12" customHeight="1" x14ac:dyDescent="0.3">
      <c r="A2956" s="20" t="s">
        <v>4074</v>
      </c>
      <c r="B2956" s="20">
        <v>5</v>
      </c>
    </row>
    <row r="2957" spans="1:2" ht="12" customHeight="1" x14ac:dyDescent="0.3">
      <c r="A2957" s="20" t="s">
        <v>3312</v>
      </c>
      <c r="B2957" s="20">
        <v>6</v>
      </c>
    </row>
    <row r="2958" spans="1:2" ht="12" customHeight="1" x14ac:dyDescent="0.3">
      <c r="A2958" s="20" t="s">
        <v>5110</v>
      </c>
      <c r="B2958" s="20">
        <v>2</v>
      </c>
    </row>
    <row r="2959" spans="1:2" ht="12" customHeight="1" x14ac:dyDescent="0.3">
      <c r="A2959" s="20" t="s">
        <v>3007</v>
      </c>
      <c r="B2959" s="20">
        <v>3</v>
      </c>
    </row>
    <row r="2960" spans="1:2" ht="12" customHeight="1" x14ac:dyDescent="0.3">
      <c r="A2960" s="20" t="s">
        <v>6334</v>
      </c>
      <c r="B2960" s="20">
        <v>24</v>
      </c>
    </row>
    <row r="2961" spans="1:2" ht="12" customHeight="1" x14ac:dyDescent="0.3">
      <c r="A2961" s="20" t="s">
        <v>5641</v>
      </c>
      <c r="B2961" s="20">
        <v>2</v>
      </c>
    </row>
    <row r="2962" spans="1:2" ht="12" customHeight="1" x14ac:dyDescent="0.3">
      <c r="A2962" s="20" t="s">
        <v>7072</v>
      </c>
      <c r="B2962" s="20">
        <v>1</v>
      </c>
    </row>
    <row r="2963" spans="1:2" ht="12" customHeight="1" x14ac:dyDescent="0.3">
      <c r="A2963" s="20" t="s">
        <v>5642</v>
      </c>
      <c r="B2963" s="20">
        <v>4</v>
      </c>
    </row>
    <row r="2964" spans="1:2" ht="12" customHeight="1" x14ac:dyDescent="0.3">
      <c r="A2964" s="20" t="s">
        <v>7796</v>
      </c>
      <c r="B2964" s="20">
        <v>2</v>
      </c>
    </row>
    <row r="2965" spans="1:2" ht="12" customHeight="1" x14ac:dyDescent="0.3">
      <c r="A2965" s="20" t="s">
        <v>3313</v>
      </c>
      <c r="B2965" s="20">
        <v>4</v>
      </c>
    </row>
    <row r="2966" spans="1:2" ht="12" customHeight="1" x14ac:dyDescent="0.3">
      <c r="A2966" s="20" t="s">
        <v>911</v>
      </c>
      <c r="B2966" s="20">
        <v>1</v>
      </c>
    </row>
    <row r="2967" spans="1:2" ht="12" customHeight="1" x14ac:dyDescent="0.3">
      <c r="A2967" s="20" t="s">
        <v>2034</v>
      </c>
      <c r="B2967" s="20">
        <v>4</v>
      </c>
    </row>
    <row r="2968" spans="1:2" ht="12" customHeight="1" x14ac:dyDescent="0.3">
      <c r="A2968" s="20" t="s">
        <v>2227</v>
      </c>
      <c r="B2968" s="20">
        <v>1</v>
      </c>
    </row>
    <row r="2969" spans="1:2" ht="12" customHeight="1" x14ac:dyDescent="0.3">
      <c r="A2969" s="20" t="s">
        <v>569</v>
      </c>
      <c r="B2969" s="20">
        <v>1</v>
      </c>
    </row>
    <row r="2970" spans="1:2" ht="12" customHeight="1" x14ac:dyDescent="0.3">
      <c r="A2970" s="20" t="s">
        <v>4282</v>
      </c>
      <c r="B2970" s="20">
        <v>4</v>
      </c>
    </row>
    <row r="2971" spans="1:2" ht="12" customHeight="1" x14ac:dyDescent="0.3">
      <c r="A2971" s="20" t="s">
        <v>5492</v>
      </c>
      <c r="B2971" s="20">
        <v>2</v>
      </c>
    </row>
    <row r="2972" spans="1:2" ht="12" customHeight="1" x14ac:dyDescent="0.3">
      <c r="A2972" s="20" t="s">
        <v>3008</v>
      </c>
      <c r="B2972" s="20">
        <v>3</v>
      </c>
    </row>
    <row r="2973" spans="1:2" ht="12" customHeight="1" x14ac:dyDescent="0.3">
      <c r="A2973" s="20" t="s">
        <v>5402</v>
      </c>
      <c r="B2973" s="20">
        <v>2</v>
      </c>
    </row>
    <row r="2974" spans="1:2" ht="12" customHeight="1" x14ac:dyDescent="0.3">
      <c r="A2974" s="20" t="s">
        <v>4153</v>
      </c>
      <c r="B2974" s="20">
        <v>9</v>
      </c>
    </row>
    <row r="2975" spans="1:2" ht="12" customHeight="1" x14ac:dyDescent="0.3">
      <c r="A2975" s="20" t="s">
        <v>7797</v>
      </c>
      <c r="B2975" s="20">
        <v>12</v>
      </c>
    </row>
    <row r="2976" spans="1:2" ht="12" customHeight="1" x14ac:dyDescent="0.3">
      <c r="A2976" s="20" t="s">
        <v>3009</v>
      </c>
      <c r="B2976" s="20">
        <v>1</v>
      </c>
    </row>
    <row r="2977" spans="1:2" ht="12" customHeight="1" x14ac:dyDescent="0.3">
      <c r="A2977" s="20" t="s">
        <v>1821</v>
      </c>
      <c r="B2977" s="20">
        <v>2</v>
      </c>
    </row>
    <row r="2978" spans="1:2" ht="12" customHeight="1" x14ac:dyDescent="0.3">
      <c r="A2978" s="20" t="s">
        <v>1822</v>
      </c>
      <c r="B2978" s="20">
        <v>5</v>
      </c>
    </row>
    <row r="2979" spans="1:2" ht="12" customHeight="1" x14ac:dyDescent="0.3">
      <c r="A2979" s="20" t="s">
        <v>1823</v>
      </c>
      <c r="B2979" s="20">
        <v>1</v>
      </c>
    </row>
    <row r="2980" spans="1:2" ht="12" customHeight="1" x14ac:dyDescent="0.3">
      <c r="A2980" s="20" t="s">
        <v>7000</v>
      </c>
      <c r="B2980" s="20">
        <v>8</v>
      </c>
    </row>
    <row r="2981" spans="1:2" ht="12" customHeight="1" x14ac:dyDescent="0.3">
      <c r="A2981" s="20" t="s">
        <v>6516</v>
      </c>
      <c r="B2981" s="20">
        <v>1</v>
      </c>
    </row>
    <row r="2982" spans="1:2" ht="12" customHeight="1" x14ac:dyDescent="0.3">
      <c r="A2982" s="20" t="s">
        <v>912</v>
      </c>
      <c r="B2982" s="20">
        <v>1</v>
      </c>
    </row>
    <row r="2983" spans="1:2" ht="12" customHeight="1" x14ac:dyDescent="0.3">
      <c r="A2983" s="20" t="s">
        <v>429</v>
      </c>
      <c r="B2983" s="20">
        <v>1</v>
      </c>
    </row>
    <row r="2984" spans="1:2" ht="12" customHeight="1" x14ac:dyDescent="0.3">
      <c r="A2984" s="20" t="s">
        <v>1638</v>
      </c>
      <c r="B2984" s="20">
        <v>26</v>
      </c>
    </row>
    <row r="2985" spans="1:2" ht="12" customHeight="1" x14ac:dyDescent="0.3">
      <c r="A2985" s="20" t="s">
        <v>2555</v>
      </c>
      <c r="B2985" s="20">
        <v>2</v>
      </c>
    </row>
    <row r="2986" spans="1:2" ht="12" customHeight="1" x14ac:dyDescent="0.3">
      <c r="A2986" s="20" t="s">
        <v>2908</v>
      </c>
      <c r="B2986" s="20">
        <v>4</v>
      </c>
    </row>
    <row r="2987" spans="1:2" ht="12" customHeight="1" x14ac:dyDescent="0.3">
      <c r="A2987" s="20" t="s">
        <v>2035</v>
      </c>
      <c r="B2987" s="20">
        <v>3</v>
      </c>
    </row>
    <row r="2988" spans="1:2" ht="12" customHeight="1" x14ac:dyDescent="0.3">
      <c r="A2988" s="20" t="s">
        <v>2036</v>
      </c>
      <c r="B2988" s="20">
        <v>12</v>
      </c>
    </row>
    <row r="2989" spans="1:2" ht="12" customHeight="1" x14ac:dyDescent="0.3">
      <c r="A2989" s="20" t="s">
        <v>570</v>
      </c>
      <c r="B2989" s="20">
        <v>4</v>
      </c>
    </row>
    <row r="2990" spans="1:2" ht="12" customHeight="1" x14ac:dyDescent="0.3">
      <c r="A2990" s="20" t="s">
        <v>430</v>
      </c>
      <c r="B2990" s="20">
        <v>2</v>
      </c>
    </row>
    <row r="2991" spans="1:2" ht="12" customHeight="1" x14ac:dyDescent="0.3">
      <c r="A2991" s="20" t="s">
        <v>7798</v>
      </c>
      <c r="B2991" s="20">
        <v>2</v>
      </c>
    </row>
    <row r="2992" spans="1:2" ht="12" customHeight="1" x14ac:dyDescent="0.3">
      <c r="A2992" s="20" t="s">
        <v>2037</v>
      </c>
      <c r="B2992" s="20">
        <v>3</v>
      </c>
    </row>
    <row r="2993" spans="1:2" ht="12" customHeight="1" x14ac:dyDescent="0.3">
      <c r="A2993" s="20" t="s">
        <v>2228</v>
      </c>
      <c r="B2993" s="20">
        <v>9</v>
      </c>
    </row>
    <row r="2994" spans="1:2" ht="12" customHeight="1" x14ac:dyDescent="0.3">
      <c r="A2994" s="20" t="s">
        <v>2556</v>
      </c>
      <c r="B2994" s="20">
        <v>2</v>
      </c>
    </row>
    <row r="2995" spans="1:2" ht="12" customHeight="1" x14ac:dyDescent="0.3">
      <c r="A2995" s="20" t="s">
        <v>3735</v>
      </c>
      <c r="B2995" s="20">
        <v>1</v>
      </c>
    </row>
    <row r="2996" spans="1:2" ht="12" customHeight="1" x14ac:dyDescent="0.3">
      <c r="A2996" s="20" t="s">
        <v>2769</v>
      </c>
      <c r="B2996" s="20">
        <v>1</v>
      </c>
    </row>
    <row r="2997" spans="1:2" ht="12" customHeight="1" x14ac:dyDescent="0.3">
      <c r="A2997" s="20" t="s">
        <v>1425</v>
      </c>
      <c r="B2997" s="20">
        <v>2</v>
      </c>
    </row>
    <row r="2998" spans="1:2" ht="12" customHeight="1" x14ac:dyDescent="0.3">
      <c r="A2998" s="20" t="s">
        <v>110</v>
      </c>
      <c r="B2998" s="20">
        <v>1</v>
      </c>
    </row>
    <row r="2999" spans="1:2" ht="12" customHeight="1" x14ac:dyDescent="0.3">
      <c r="A2999" s="20" t="s">
        <v>6717</v>
      </c>
      <c r="B2999" s="20">
        <v>3</v>
      </c>
    </row>
    <row r="3000" spans="1:2" ht="12" customHeight="1" x14ac:dyDescent="0.3">
      <c r="A3000" s="20" t="s">
        <v>111</v>
      </c>
      <c r="B3000" s="20">
        <v>9</v>
      </c>
    </row>
    <row r="3001" spans="1:2" ht="12" customHeight="1" x14ac:dyDescent="0.3">
      <c r="A3001" s="20" t="s">
        <v>3980</v>
      </c>
      <c r="B3001" s="20">
        <v>5</v>
      </c>
    </row>
    <row r="3002" spans="1:2" ht="12" customHeight="1" x14ac:dyDescent="0.3">
      <c r="A3002" s="20" t="s">
        <v>4154</v>
      </c>
      <c r="B3002" s="20">
        <v>8</v>
      </c>
    </row>
    <row r="3003" spans="1:2" ht="12" customHeight="1" x14ac:dyDescent="0.3">
      <c r="A3003" s="20" t="s">
        <v>7799</v>
      </c>
      <c r="B3003" s="20">
        <v>6</v>
      </c>
    </row>
    <row r="3004" spans="1:2" ht="12" customHeight="1" x14ac:dyDescent="0.3">
      <c r="A3004" s="20" t="s">
        <v>342</v>
      </c>
      <c r="B3004" s="20">
        <v>9</v>
      </c>
    </row>
    <row r="3005" spans="1:2" ht="12" customHeight="1" x14ac:dyDescent="0.3">
      <c r="A3005" s="20" t="s">
        <v>2038</v>
      </c>
      <c r="B3005" s="20">
        <v>11</v>
      </c>
    </row>
    <row r="3006" spans="1:2" ht="12" customHeight="1" x14ac:dyDescent="0.3">
      <c r="A3006" s="20" t="s">
        <v>3400</v>
      </c>
      <c r="B3006" s="20">
        <v>2</v>
      </c>
    </row>
    <row r="3007" spans="1:2" ht="12" customHeight="1" x14ac:dyDescent="0.3">
      <c r="A3007" s="20" t="s">
        <v>1824</v>
      </c>
      <c r="B3007" s="20">
        <v>1</v>
      </c>
    </row>
    <row r="3008" spans="1:2" ht="12" customHeight="1" x14ac:dyDescent="0.3">
      <c r="A3008" s="20" t="s">
        <v>913</v>
      </c>
      <c r="B3008" s="20">
        <v>6</v>
      </c>
    </row>
    <row r="3009" spans="1:2" ht="12" customHeight="1" x14ac:dyDescent="0.3">
      <c r="A3009" s="20" t="s">
        <v>4957</v>
      </c>
      <c r="B3009" s="20">
        <v>2</v>
      </c>
    </row>
    <row r="3010" spans="1:2" ht="12" customHeight="1" x14ac:dyDescent="0.3">
      <c r="A3010" s="20" t="s">
        <v>1298</v>
      </c>
      <c r="B3010" s="20">
        <v>10</v>
      </c>
    </row>
    <row r="3011" spans="1:2" ht="12" customHeight="1" x14ac:dyDescent="0.3">
      <c r="A3011" s="20" t="s">
        <v>7431</v>
      </c>
      <c r="B3011" s="20">
        <v>3</v>
      </c>
    </row>
    <row r="3012" spans="1:2" ht="12" customHeight="1" x14ac:dyDescent="0.3">
      <c r="A3012" s="20" t="s">
        <v>4441</v>
      </c>
      <c r="B3012" s="20">
        <v>13</v>
      </c>
    </row>
    <row r="3013" spans="1:2" ht="12" customHeight="1" x14ac:dyDescent="0.3">
      <c r="A3013" s="20" t="s">
        <v>2476</v>
      </c>
      <c r="B3013" s="20">
        <v>2</v>
      </c>
    </row>
    <row r="3014" spans="1:2" ht="12" customHeight="1" x14ac:dyDescent="0.3">
      <c r="A3014" s="20" t="s">
        <v>1299</v>
      </c>
      <c r="B3014" s="20">
        <v>4</v>
      </c>
    </row>
    <row r="3015" spans="1:2" ht="12" customHeight="1" x14ac:dyDescent="0.3">
      <c r="A3015" s="20" t="s">
        <v>1825</v>
      </c>
      <c r="B3015" s="20">
        <v>5</v>
      </c>
    </row>
    <row r="3016" spans="1:2" ht="12" customHeight="1" x14ac:dyDescent="0.3">
      <c r="A3016" s="20" t="s">
        <v>3314</v>
      </c>
      <c r="B3016" s="20">
        <v>3</v>
      </c>
    </row>
    <row r="3017" spans="1:2" ht="12" customHeight="1" x14ac:dyDescent="0.3">
      <c r="A3017" s="20" t="s">
        <v>2909</v>
      </c>
      <c r="B3017" s="20">
        <v>6</v>
      </c>
    </row>
    <row r="3018" spans="1:2" ht="12" customHeight="1" x14ac:dyDescent="0.3">
      <c r="A3018" s="20" t="s">
        <v>3892</v>
      </c>
      <c r="B3018" s="20">
        <v>2</v>
      </c>
    </row>
    <row r="3019" spans="1:2" ht="12" customHeight="1" x14ac:dyDescent="0.3">
      <c r="A3019" s="20" t="s">
        <v>2477</v>
      </c>
      <c r="B3019" s="20">
        <v>2</v>
      </c>
    </row>
    <row r="3020" spans="1:2" ht="12" customHeight="1" x14ac:dyDescent="0.3">
      <c r="A3020" s="20" t="s">
        <v>7197</v>
      </c>
      <c r="B3020" s="20">
        <v>71</v>
      </c>
    </row>
    <row r="3021" spans="1:2" ht="12" customHeight="1" x14ac:dyDescent="0.3">
      <c r="A3021" s="20" t="s">
        <v>4175</v>
      </c>
      <c r="B3021" s="20">
        <v>2</v>
      </c>
    </row>
    <row r="3022" spans="1:2" ht="12" customHeight="1" x14ac:dyDescent="0.3">
      <c r="A3022" s="20" t="s">
        <v>3467</v>
      </c>
      <c r="B3022" s="20">
        <v>11</v>
      </c>
    </row>
    <row r="3023" spans="1:2" ht="12" customHeight="1" x14ac:dyDescent="0.3">
      <c r="A3023" s="20" t="s">
        <v>1300</v>
      </c>
      <c r="B3023" s="20">
        <v>2</v>
      </c>
    </row>
    <row r="3024" spans="1:2" ht="12" customHeight="1" x14ac:dyDescent="0.3">
      <c r="A3024" s="20" t="s">
        <v>4958</v>
      </c>
      <c r="B3024" s="20">
        <v>6</v>
      </c>
    </row>
    <row r="3025" spans="1:2" ht="12" customHeight="1" x14ac:dyDescent="0.3">
      <c r="A3025" s="20" t="s">
        <v>4627</v>
      </c>
      <c r="B3025" s="20">
        <v>2</v>
      </c>
    </row>
    <row r="3026" spans="1:2" ht="12" customHeight="1" x14ac:dyDescent="0.3">
      <c r="A3026" s="20" t="s">
        <v>2390</v>
      </c>
      <c r="B3026" s="20">
        <v>1</v>
      </c>
    </row>
    <row r="3027" spans="1:2" ht="12" customHeight="1" x14ac:dyDescent="0.3">
      <c r="A3027" s="20" t="s">
        <v>571</v>
      </c>
      <c r="B3027" s="20">
        <v>2</v>
      </c>
    </row>
    <row r="3028" spans="1:2" ht="12" customHeight="1" x14ac:dyDescent="0.3">
      <c r="A3028" s="20" t="s">
        <v>7608</v>
      </c>
      <c r="B3028" s="20">
        <v>1</v>
      </c>
    </row>
    <row r="3029" spans="1:2" ht="12" customHeight="1" x14ac:dyDescent="0.3">
      <c r="A3029" s="20" t="s">
        <v>3799</v>
      </c>
      <c r="B3029" s="20">
        <v>656</v>
      </c>
    </row>
    <row r="3030" spans="1:2" ht="12" customHeight="1" x14ac:dyDescent="0.3">
      <c r="A3030" s="20" t="s">
        <v>7609</v>
      </c>
      <c r="B3030" s="20">
        <v>1</v>
      </c>
    </row>
    <row r="3031" spans="1:2" ht="12" customHeight="1" x14ac:dyDescent="0.3">
      <c r="A3031" s="20" t="s">
        <v>6443</v>
      </c>
      <c r="B3031" s="20">
        <v>6</v>
      </c>
    </row>
    <row r="3032" spans="1:2" ht="12" customHeight="1" x14ac:dyDescent="0.3">
      <c r="A3032" s="20" t="s">
        <v>4959</v>
      </c>
      <c r="B3032" s="20">
        <v>22</v>
      </c>
    </row>
    <row r="3033" spans="1:2" ht="12" customHeight="1" x14ac:dyDescent="0.3">
      <c r="A3033" s="20" t="s">
        <v>1426</v>
      </c>
      <c r="B3033" s="20">
        <v>1</v>
      </c>
    </row>
    <row r="3034" spans="1:2" ht="12" customHeight="1" x14ac:dyDescent="0.3">
      <c r="A3034" s="20" t="s">
        <v>6804</v>
      </c>
      <c r="B3034" s="20">
        <v>4</v>
      </c>
    </row>
    <row r="3035" spans="1:2" ht="12" customHeight="1" x14ac:dyDescent="0.3">
      <c r="A3035" s="20" t="s">
        <v>7001</v>
      </c>
      <c r="B3035" s="20">
        <v>2</v>
      </c>
    </row>
    <row r="3036" spans="1:2" ht="12" customHeight="1" x14ac:dyDescent="0.3">
      <c r="A3036" s="20" t="s">
        <v>4960</v>
      </c>
      <c r="B3036" s="20">
        <v>1</v>
      </c>
    </row>
    <row r="3037" spans="1:2" ht="12" customHeight="1" x14ac:dyDescent="0.3">
      <c r="A3037" s="20" t="s">
        <v>2229</v>
      </c>
      <c r="B3037" s="20">
        <v>1</v>
      </c>
    </row>
    <row r="3038" spans="1:2" ht="12" customHeight="1" x14ac:dyDescent="0.3">
      <c r="A3038" s="20" t="s">
        <v>1301</v>
      </c>
      <c r="B3038" s="20">
        <v>8</v>
      </c>
    </row>
    <row r="3039" spans="1:2" ht="12" customHeight="1" x14ac:dyDescent="0.3">
      <c r="A3039" s="20" t="s">
        <v>7610</v>
      </c>
      <c r="B3039" s="20">
        <v>1</v>
      </c>
    </row>
    <row r="3040" spans="1:2" ht="12" customHeight="1" x14ac:dyDescent="0.3">
      <c r="A3040" s="20" t="s">
        <v>112</v>
      </c>
      <c r="B3040" s="20">
        <v>2</v>
      </c>
    </row>
    <row r="3041" spans="1:2" ht="12" customHeight="1" x14ac:dyDescent="0.3">
      <c r="A3041" s="20" t="s">
        <v>1123</v>
      </c>
      <c r="B3041" s="20">
        <v>1</v>
      </c>
    </row>
    <row r="3042" spans="1:2" ht="12" customHeight="1" x14ac:dyDescent="0.3">
      <c r="A3042" s="20" t="s">
        <v>1302</v>
      </c>
      <c r="B3042" s="20">
        <v>3</v>
      </c>
    </row>
    <row r="3043" spans="1:2" ht="12" customHeight="1" x14ac:dyDescent="0.3">
      <c r="A3043" s="20" t="s">
        <v>6906</v>
      </c>
      <c r="B3043" s="20">
        <v>4</v>
      </c>
    </row>
    <row r="3044" spans="1:2" ht="12" customHeight="1" x14ac:dyDescent="0.3">
      <c r="A3044" s="20" t="s">
        <v>1540</v>
      </c>
      <c r="B3044" s="20">
        <v>1</v>
      </c>
    </row>
    <row r="3045" spans="1:2" ht="12" customHeight="1" x14ac:dyDescent="0.3">
      <c r="A3045" s="20" t="s">
        <v>2391</v>
      </c>
      <c r="B3045" s="20">
        <v>2</v>
      </c>
    </row>
    <row r="3046" spans="1:2" ht="12" customHeight="1" x14ac:dyDescent="0.3">
      <c r="A3046" s="20" t="s">
        <v>7611</v>
      </c>
      <c r="B3046" s="20">
        <v>1</v>
      </c>
    </row>
    <row r="3047" spans="1:2" ht="12" customHeight="1" x14ac:dyDescent="0.3">
      <c r="A3047" s="20" t="s">
        <v>1639</v>
      </c>
      <c r="B3047" s="20">
        <v>7</v>
      </c>
    </row>
    <row r="3048" spans="1:2" ht="12" customHeight="1" x14ac:dyDescent="0.3">
      <c r="A3048" s="20" t="s">
        <v>5403</v>
      </c>
      <c r="B3048" s="20">
        <v>2</v>
      </c>
    </row>
    <row r="3049" spans="1:2" ht="12" customHeight="1" x14ac:dyDescent="0.3">
      <c r="A3049" s="20" t="s">
        <v>7612</v>
      </c>
      <c r="B3049" s="20">
        <v>2</v>
      </c>
    </row>
    <row r="3050" spans="1:2" ht="12" customHeight="1" x14ac:dyDescent="0.3">
      <c r="A3050" s="20" t="s">
        <v>5913</v>
      </c>
      <c r="B3050" s="20">
        <v>4</v>
      </c>
    </row>
    <row r="3051" spans="1:2" ht="12" customHeight="1" x14ac:dyDescent="0.3">
      <c r="A3051" s="20" t="s">
        <v>2039</v>
      </c>
      <c r="B3051" s="20">
        <v>14</v>
      </c>
    </row>
    <row r="3052" spans="1:2" ht="12" customHeight="1" x14ac:dyDescent="0.3">
      <c r="A3052" s="20" t="s">
        <v>431</v>
      </c>
      <c r="B3052" s="20">
        <v>4</v>
      </c>
    </row>
    <row r="3053" spans="1:2" ht="12" customHeight="1" x14ac:dyDescent="0.3">
      <c r="A3053" s="20" t="s">
        <v>1124</v>
      </c>
      <c r="B3053" s="20">
        <v>2</v>
      </c>
    </row>
    <row r="3054" spans="1:2" ht="12" customHeight="1" x14ac:dyDescent="0.3">
      <c r="A3054" s="20" t="s">
        <v>7522</v>
      </c>
      <c r="B3054" s="20">
        <v>5</v>
      </c>
    </row>
    <row r="3055" spans="1:2" ht="12" customHeight="1" x14ac:dyDescent="0.3">
      <c r="A3055" s="20" t="s">
        <v>1826</v>
      </c>
      <c r="B3055" s="20">
        <v>4</v>
      </c>
    </row>
    <row r="3056" spans="1:2" ht="12" customHeight="1" x14ac:dyDescent="0.3">
      <c r="A3056" s="20" t="s">
        <v>343</v>
      </c>
      <c r="B3056" s="20">
        <v>1</v>
      </c>
    </row>
    <row r="3057" spans="1:2" ht="12" customHeight="1" x14ac:dyDescent="0.3">
      <c r="A3057" s="20" t="s">
        <v>3401</v>
      </c>
      <c r="B3057" s="20">
        <v>3</v>
      </c>
    </row>
    <row r="3058" spans="1:2" ht="12" customHeight="1" x14ac:dyDescent="0.3">
      <c r="A3058" s="20" t="s">
        <v>113</v>
      </c>
      <c r="B3058" s="20">
        <v>1</v>
      </c>
    </row>
    <row r="3059" spans="1:2" ht="12" customHeight="1" x14ac:dyDescent="0.3">
      <c r="A3059" s="20" t="s">
        <v>2040</v>
      </c>
      <c r="B3059" s="20">
        <v>2</v>
      </c>
    </row>
    <row r="3060" spans="1:2" ht="12" customHeight="1" x14ac:dyDescent="0.3">
      <c r="A3060" s="20" t="s">
        <v>4487</v>
      </c>
      <c r="B3060" s="20">
        <v>4</v>
      </c>
    </row>
    <row r="3061" spans="1:2" ht="12" customHeight="1" x14ac:dyDescent="0.3">
      <c r="A3061" s="20" t="s">
        <v>5643</v>
      </c>
      <c r="B3061" s="20">
        <v>1</v>
      </c>
    </row>
    <row r="3062" spans="1:2" ht="12" customHeight="1" x14ac:dyDescent="0.3">
      <c r="A3062" s="20" t="s">
        <v>7002</v>
      </c>
      <c r="B3062" s="20">
        <v>2</v>
      </c>
    </row>
    <row r="3063" spans="1:2" ht="12" customHeight="1" x14ac:dyDescent="0.3">
      <c r="A3063" s="20" t="s">
        <v>7800</v>
      </c>
      <c r="B3063" s="20">
        <v>13</v>
      </c>
    </row>
    <row r="3064" spans="1:2" ht="12" customHeight="1" x14ac:dyDescent="0.3">
      <c r="A3064" s="20" t="s">
        <v>914</v>
      </c>
      <c r="B3064" s="20">
        <v>1</v>
      </c>
    </row>
    <row r="3065" spans="1:2" ht="12" customHeight="1" x14ac:dyDescent="0.3">
      <c r="A3065" s="20" t="s">
        <v>7292</v>
      </c>
      <c r="B3065" s="20">
        <v>3</v>
      </c>
    </row>
    <row r="3066" spans="1:2" ht="12" customHeight="1" x14ac:dyDescent="0.3">
      <c r="A3066" s="20" t="s">
        <v>7249</v>
      </c>
      <c r="B3066" s="20">
        <v>31</v>
      </c>
    </row>
    <row r="3067" spans="1:2" ht="12" customHeight="1" x14ac:dyDescent="0.3">
      <c r="A3067" s="20" t="s">
        <v>7350</v>
      </c>
      <c r="B3067" s="20">
        <v>1</v>
      </c>
    </row>
    <row r="3068" spans="1:2" ht="12" customHeight="1" x14ac:dyDescent="0.3">
      <c r="A3068" s="20" t="s">
        <v>114</v>
      </c>
      <c r="B3068" s="20">
        <v>17</v>
      </c>
    </row>
    <row r="3069" spans="1:2" ht="12" customHeight="1" x14ac:dyDescent="0.3">
      <c r="A3069" s="20" t="s">
        <v>3170</v>
      </c>
      <c r="B3069" s="20">
        <v>6</v>
      </c>
    </row>
    <row r="3070" spans="1:2" ht="12" customHeight="1" x14ac:dyDescent="0.3">
      <c r="A3070" s="20" t="s">
        <v>7613</v>
      </c>
      <c r="B3070" s="20">
        <v>3</v>
      </c>
    </row>
    <row r="3071" spans="1:2" ht="12" customHeight="1" x14ac:dyDescent="0.3">
      <c r="A3071" s="20" t="s">
        <v>6950</v>
      </c>
      <c r="B3071" s="20">
        <v>6</v>
      </c>
    </row>
    <row r="3072" spans="1:2" ht="12" customHeight="1" x14ac:dyDescent="0.3">
      <c r="A3072" s="20" t="s">
        <v>1046</v>
      </c>
      <c r="B3072" s="20">
        <v>1</v>
      </c>
    </row>
    <row r="3073" spans="1:2" ht="12" customHeight="1" x14ac:dyDescent="0.3">
      <c r="A3073" s="20" t="s">
        <v>6805</v>
      </c>
      <c r="B3073" s="20">
        <v>2</v>
      </c>
    </row>
    <row r="3074" spans="1:2" ht="12" customHeight="1" x14ac:dyDescent="0.3">
      <c r="A3074" s="20" t="s">
        <v>6050</v>
      </c>
      <c r="B3074" s="20">
        <v>5</v>
      </c>
    </row>
    <row r="3075" spans="1:2" ht="12" customHeight="1" x14ac:dyDescent="0.3">
      <c r="A3075" s="20" t="s">
        <v>6051</v>
      </c>
      <c r="B3075" s="20">
        <v>11</v>
      </c>
    </row>
    <row r="3076" spans="1:2" ht="12" customHeight="1" x14ac:dyDescent="0.3">
      <c r="A3076" s="20" t="s">
        <v>1125</v>
      </c>
      <c r="B3076" s="20">
        <v>2</v>
      </c>
    </row>
    <row r="3077" spans="1:2" ht="12" customHeight="1" x14ac:dyDescent="0.3">
      <c r="A3077" s="20" t="s">
        <v>1193</v>
      </c>
      <c r="B3077" s="20">
        <v>2</v>
      </c>
    </row>
    <row r="3078" spans="1:2" ht="12" customHeight="1" x14ac:dyDescent="0.3">
      <c r="A3078" s="20" t="s">
        <v>5493</v>
      </c>
      <c r="B3078" s="20">
        <v>2</v>
      </c>
    </row>
    <row r="3079" spans="1:2" ht="12" customHeight="1" x14ac:dyDescent="0.3">
      <c r="A3079" s="20" t="s">
        <v>6718</v>
      </c>
      <c r="B3079" s="20">
        <v>5</v>
      </c>
    </row>
    <row r="3080" spans="1:2" ht="12" customHeight="1" x14ac:dyDescent="0.3">
      <c r="A3080" s="20" t="s">
        <v>6506</v>
      </c>
      <c r="B3080" s="20">
        <v>1</v>
      </c>
    </row>
    <row r="3081" spans="1:2" ht="12" customHeight="1" x14ac:dyDescent="0.3">
      <c r="A3081" s="20" t="s">
        <v>5743</v>
      </c>
      <c r="B3081" s="20">
        <v>1</v>
      </c>
    </row>
    <row r="3082" spans="1:2" ht="12" customHeight="1" x14ac:dyDescent="0.3">
      <c r="A3082" s="20" t="s">
        <v>6262</v>
      </c>
      <c r="B3082" s="20">
        <v>22</v>
      </c>
    </row>
    <row r="3083" spans="1:2" ht="12" customHeight="1" x14ac:dyDescent="0.3">
      <c r="A3083" s="20" t="s">
        <v>6052</v>
      </c>
      <c r="B3083" s="20">
        <v>2</v>
      </c>
    </row>
    <row r="3084" spans="1:2" ht="12" customHeight="1" x14ac:dyDescent="0.3">
      <c r="A3084" s="20" t="s">
        <v>5208</v>
      </c>
      <c r="B3084" s="20">
        <v>3</v>
      </c>
    </row>
    <row r="3085" spans="1:2" ht="12" customHeight="1" x14ac:dyDescent="0.3">
      <c r="A3085" s="20" t="s">
        <v>6231</v>
      </c>
      <c r="B3085" s="20">
        <v>25</v>
      </c>
    </row>
    <row r="3086" spans="1:2" ht="12" customHeight="1" x14ac:dyDescent="0.3">
      <c r="A3086" s="20" t="s">
        <v>5644</v>
      </c>
      <c r="B3086" s="20">
        <v>5</v>
      </c>
    </row>
    <row r="3087" spans="1:2" ht="12" customHeight="1" x14ac:dyDescent="0.3">
      <c r="A3087" s="20" t="s">
        <v>6806</v>
      </c>
      <c r="B3087" s="20">
        <v>21</v>
      </c>
    </row>
    <row r="3088" spans="1:2" ht="12" customHeight="1" x14ac:dyDescent="0.3">
      <c r="A3088" s="20" t="s">
        <v>6807</v>
      </c>
      <c r="B3088" s="20">
        <v>7</v>
      </c>
    </row>
    <row r="3089" spans="1:2" ht="12" customHeight="1" x14ac:dyDescent="0.3">
      <c r="A3089" s="20" t="s">
        <v>7073</v>
      </c>
      <c r="B3089" s="20">
        <v>8</v>
      </c>
    </row>
    <row r="3090" spans="1:2" ht="12" customHeight="1" x14ac:dyDescent="0.3">
      <c r="A3090" s="20" t="s">
        <v>4539</v>
      </c>
      <c r="B3090" s="20">
        <v>2</v>
      </c>
    </row>
    <row r="3091" spans="1:2" ht="12" customHeight="1" x14ac:dyDescent="0.3">
      <c r="A3091" s="20" t="s">
        <v>6232</v>
      </c>
      <c r="B3091" s="20">
        <v>23</v>
      </c>
    </row>
    <row r="3092" spans="1:2" ht="12" customHeight="1" x14ac:dyDescent="0.3">
      <c r="A3092" s="20" t="s">
        <v>2770</v>
      </c>
      <c r="B3092" s="20">
        <v>3</v>
      </c>
    </row>
    <row r="3093" spans="1:2" ht="12" customHeight="1" x14ac:dyDescent="0.3">
      <c r="A3093" s="20" t="s">
        <v>7432</v>
      </c>
      <c r="B3093" s="20">
        <v>1</v>
      </c>
    </row>
    <row r="3094" spans="1:2" ht="12" customHeight="1" x14ac:dyDescent="0.3">
      <c r="A3094" s="20" t="s">
        <v>6719</v>
      </c>
      <c r="B3094" s="20">
        <v>8</v>
      </c>
    </row>
    <row r="3095" spans="1:2" ht="12" customHeight="1" x14ac:dyDescent="0.3">
      <c r="A3095" s="20" t="s">
        <v>5404</v>
      </c>
      <c r="B3095" s="20">
        <v>3</v>
      </c>
    </row>
    <row r="3096" spans="1:2" ht="12" customHeight="1" x14ac:dyDescent="0.3">
      <c r="A3096" s="20" t="s">
        <v>6335</v>
      </c>
      <c r="B3096" s="20">
        <v>1</v>
      </c>
    </row>
    <row r="3097" spans="1:2" ht="12" customHeight="1" x14ac:dyDescent="0.3">
      <c r="A3097" s="20" t="s">
        <v>5819</v>
      </c>
      <c r="B3097" s="20">
        <v>100</v>
      </c>
    </row>
    <row r="3098" spans="1:2" ht="12" customHeight="1" x14ac:dyDescent="0.3">
      <c r="A3098" s="20" t="s">
        <v>7003</v>
      </c>
      <c r="B3098" s="20">
        <v>3</v>
      </c>
    </row>
    <row r="3099" spans="1:2" ht="12" customHeight="1" x14ac:dyDescent="0.3">
      <c r="A3099" s="20" t="s">
        <v>5111</v>
      </c>
      <c r="B3099" s="20">
        <v>3</v>
      </c>
    </row>
    <row r="3100" spans="1:2" ht="12" customHeight="1" x14ac:dyDescent="0.3">
      <c r="A3100" s="20" t="s">
        <v>5405</v>
      </c>
      <c r="B3100" s="20">
        <v>2</v>
      </c>
    </row>
    <row r="3101" spans="1:2" ht="12" customHeight="1" x14ac:dyDescent="0.3">
      <c r="A3101" s="20" t="s">
        <v>5295</v>
      </c>
      <c r="B3101" s="20">
        <v>23</v>
      </c>
    </row>
    <row r="3102" spans="1:2" ht="12" customHeight="1" x14ac:dyDescent="0.3">
      <c r="A3102" s="20" t="s">
        <v>6053</v>
      </c>
      <c r="B3102" s="20">
        <v>2</v>
      </c>
    </row>
    <row r="3103" spans="1:2" ht="12" customHeight="1" x14ac:dyDescent="0.3">
      <c r="A3103" s="20" t="s">
        <v>6336</v>
      </c>
      <c r="B3103" s="20">
        <v>2</v>
      </c>
    </row>
    <row r="3104" spans="1:2" ht="12" customHeight="1" x14ac:dyDescent="0.3">
      <c r="A3104" s="20" t="s">
        <v>2230</v>
      </c>
      <c r="B3104" s="20">
        <v>5</v>
      </c>
    </row>
    <row r="3105" spans="1:2" ht="12" customHeight="1" x14ac:dyDescent="0.3">
      <c r="A3105" s="20" t="s">
        <v>2685</v>
      </c>
      <c r="B3105" s="20">
        <v>22</v>
      </c>
    </row>
    <row r="3106" spans="1:2" ht="12" customHeight="1" x14ac:dyDescent="0.3">
      <c r="A3106" s="20" t="s">
        <v>3736</v>
      </c>
      <c r="B3106" s="20">
        <v>1</v>
      </c>
    </row>
    <row r="3107" spans="1:2" ht="12" customHeight="1" x14ac:dyDescent="0.3">
      <c r="A3107" s="20" t="s">
        <v>2771</v>
      </c>
      <c r="B3107" s="20">
        <v>1</v>
      </c>
    </row>
    <row r="3108" spans="1:2" ht="12" customHeight="1" x14ac:dyDescent="0.3">
      <c r="A3108" s="20" t="s">
        <v>3737</v>
      </c>
      <c r="B3108" s="20">
        <v>1</v>
      </c>
    </row>
    <row r="3109" spans="1:2" ht="12" customHeight="1" x14ac:dyDescent="0.3">
      <c r="A3109" s="20" t="s">
        <v>115</v>
      </c>
      <c r="B3109" s="20">
        <v>3</v>
      </c>
    </row>
    <row r="3110" spans="1:2" ht="12" customHeight="1" x14ac:dyDescent="0.3">
      <c r="A3110" s="20" t="s">
        <v>6720</v>
      </c>
      <c r="B3110" s="20">
        <v>5</v>
      </c>
    </row>
    <row r="3111" spans="1:2" ht="12" customHeight="1" x14ac:dyDescent="0.3">
      <c r="A3111" s="20" t="s">
        <v>7801</v>
      </c>
      <c r="B3111" s="20">
        <v>1</v>
      </c>
    </row>
    <row r="3112" spans="1:2" ht="12" customHeight="1" x14ac:dyDescent="0.3">
      <c r="A3112" s="20" t="s">
        <v>3171</v>
      </c>
      <c r="B3112" s="20">
        <v>6</v>
      </c>
    </row>
    <row r="3113" spans="1:2" ht="12" customHeight="1" x14ac:dyDescent="0.3">
      <c r="A3113" s="20" t="s">
        <v>2231</v>
      </c>
      <c r="B3113" s="20">
        <v>4</v>
      </c>
    </row>
    <row r="3114" spans="1:2" ht="12" customHeight="1" x14ac:dyDescent="0.3">
      <c r="A3114" s="20" t="s">
        <v>7004</v>
      </c>
      <c r="B3114" s="20">
        <v>1</v>
      </c>
    </row>
    <row r="3115" spans="1:2" ht="12" customHeight="1" x14ac:dyDescent="0.3">
      <c r="A3115" s="20" t="s">
        <v>2478</v>
      </c>
      <c r="B3115" s="20">
        <v>8</v>
      </c>
    </row>
    <row r="3116" spans="1:2" ht="12" customHeight="1" x14ac:dyDescent="0.3">
      <c r="A3116" s="20" t="s">
        <v>1303</v>
      </c>
      <c r="B3116" s="20">
        <v>2</v>
      </c>
    </row>
    <row r="3117" spans="1:2" ht="12" customHeight="1" x14ac:dyDescent="0.3">
      <c r="A3117" s="20" t="s">
        <v>2232</v>
      </c>
      <c r="B3117" s="20">
        <v>1</v>
      </c>
    </row>
    <row r="3118" spans="1:2" ht="12" customHeight="1" x14ac:dyDescent="0.3">
      <c r="A3118" s="20" t="s">
        <v>7402</v>
      </c>
      <c r="B3118" s="20">
        <v>2</v>
      </c>
    </row>
    <row r="3119" spans="1:2" ht="12" customHeight="1" x14ac:dyDescent="0.3">
      <c r="A3119" s="20" t="s">
        <v>2392</v>
      </c>
      <c r="B3119" s="20">
        <v>1</v>
      </c>
    </row>
    <row r="3120" spans="1:2" ht="12" customHeight="1" x14ac:dyDescent="0.3">
      <c r="A3120" s="20" t="s">
        <v>3468</v>
      </c>
      <c r="B3120" s="20">
        <v>5</v>
      </c>
    </row>
    <row r="3121" spans="1:2" ht="12" customHeight="1" x14ac:dyDescent="0.3">
      <c r="A3121" s="20" t="s">
        <v>7614</v>
      </c>
      <c r="B3121" s="20">
        <v>1</v>
      </c>
    </row>
    <row r="3122" spans="1:2" ht="12" customHeight="1" x14ac:dyDescent="0.3">
      <c r="A3122" s="20" t="s">
        <v>7615</v>
      </c>
      <c r="B3122" s="20">
        <v>5</v>
      </c>
    </row>
    <row r="3123" spans="1:2" ht="12" customHeight="1" x14ac:dyDescent="0.3">
      <c r="A3123" s="20" t="s">
        <v>7523</v>
      </c>
      <c r="B3123" s="20">
        <v>1</v>
      </c>
    </row>
    <row r="3124" spans="1:2" ht="12" customHeight="1" x14ac:dyDescent="0.3">
      <c r="A3124" s="20" t="s">
        <v>7616</v>
      </c>
      <c r="B3124" s="20">
        <v>8</v>
      </c>
    </row>
    <row r="3125" spans="1:2" ht="12" customHeight="1" x14ac:dyDescent="0.3">
      <c r="A3125" s="20" t="s">
        <v>7802</v>
      </c>
      <c r="B3125" s="20">
        <v>1</v>
      </c>
    </row>
    <row r="3126" spans="1:2" ht="12" customHeight="1" x14ac:dyDescent="0.3">
      <c r="A3126" s="20" t="s">
        <v>7524</v>
      </c>
      <c r="B3126" s="20">
        <v>1</v>
      </c>
    </row>
    <row r="3127" spans="1:2" ht="12" customHeight="1" x14ac:dyDescent="0.3">
      <c r="A3127" s="20" t="s">
        <v>2479</v>
      </c>
      <c r="B3127" s="20">
        <v>7</v>
      </c>
    </row>
    <row r="3128" spans="1:2" ht="12" customHeight="1" x14ac:dyDescent="0.3">
      <c r="A3128" s="20" t="s">
        <v>1541</v>
      </c>
      <c r="B3128" s="20">
        <v>2</v>
      </c>
    </row>
    <row r="3129" spans="1:2" ht="12" customHeight="1" x14ac:dyDescent="0.3">
      <c r="A3129" s="20" t="s">
        <v>4961</v>
      </c>
      <c r="B3129" s="20">
        <v>1</v>
      </c>
    </row>
    <row r="3130" spans="1:2" ht="12" customHeight="1" x14ac:dyDescent="0.3">
      <c r="A3130" s="20" t="s">
        <v>3172</v>
      </c>
      <c r="B3130" s="20">
        <v>4</v>
      </c>
    </row>
    <row r="3131" spans="1:2" ht="12" customHeight="1" x14ac:dyDescent="0.3">
      <c r="A3131" s="20" t="s">
        <v>6517</v>
      </c>
      <c r="B3131" s="20">
        <v>2</v>
      </c>
    </row>
    <row r="3132" spans="1:2" ht="12" customHeight="1" x14ac:dyDescent="0.3">
      <c r="A3132" s="20" t="s">
        <v>1640</v>
      </c>
      <c r="B3132" s="20">
        <v>17</v>
      </c>
    </row>
    <row r="3133" spans="1:2" ht="12" customHeight="1" x14ac:dyDescent="0.3">
      <c r="A3133" s="20" t="s">
        <v>5209</v>
      </c>
      <c r="B3133" s="20">
        <v>1</v>
      </c>
    </row>
    <row r="3134" spans="1:2" ht="12" customHeight="1" x14ac:dyDescent="0.3">
      <c r="A3134" s="20" t="s">
        <v>3566</v>
      </c>
      <c r="B3134" s="20">
        <v>37</v>
      </c>
    </row>
    <row r="3135" spans="1:2" ht="12" customHeight="1" x14ac:dyDescent="0.3">
      <c r="A3135" s="20" t="s">
        <v>1304</v>
      </c>
      <c r="B3135" s="20">
        <v>4</v>
      </c>
    </row>
    <row r="3136" spans="1:2" ht="12" customHeight="1" x14ac:dyDescent="0.3">
      <c r="A3136" s="20" t="s">
        <v>1305</v>
      </c>
      <c r="B3136" s="20">
        <v>6</v>
      </c>
    </row>
    <row r="3137" spans="1:2" ht="12" customHeight="1" x14ac:dyDescent="0.3">
      <c r="A3137" s="20" t="s">
        <v>1827</v>
      </c>
      <c r="B3137" s="20">
        <v>4</v>
      </c>
    </row>
    <row r="3138" spans="1:2" ht="12" customHeight="1" x14ac:dyDescent="0.3">
      <c r="A3138" s="20" t="s">
        <v>1828</v>
      </c>
      <c r="B3138" s="20">
        <v>5</v>
      </c>
    </row>
    <row r="3139" spans="1:2" ht="12" customHeight="1" x14ac:dyDescent="0.3">
      <c r="A3139" s="20" t="s">
        <v>1306</v>
      </c>
      <c r="B3139" s="20">
        <v>2</v>
      </c>
    </row>
    <row r="3140" spans="1:2" ht="12" customHeight="1" x14ac:dyDescent="0.3">
      <c r="A3140" s="20" t="s">
        <v>1829</v>
      </c>
      <c r="B3140" s="20">
        <v>2</v>
      </c>
    </row>
    <row r="3141" spans="1:2" ht="12" customHeight="1" x14ac:dyDescent="0.3">
      <c r="A3141" s="20" t="s">
        <v>4121</v>
      </c>
      <c r="B3141" s="20">
        <v>5</v>
      </c>
    </row>
    <row r="3142" spans="1:2" ht="12" customHeight="1" x14ac:dyDescent="0.3">
      <c r="A3142" s="20" t="s">
        <v>3800</v>
      </c>
      <c r="B3142" s="20">
        <v>1</v>
      </c>
    </row>
    <row r="3143" spans="1:2" ht="12" customHeight="1" x14ac:dyDescent="0.3">
      <c r="A3143" s="20" t="s">
        <v>572</v>
      </c>
      <c r="B3143" s="20">
        <v>1</v>
      </c>
    </row>
    <row r="3144" spans="1:2" ht="12" customHeight="1" x14ac:dyDescent="0.3">
      <c r="A3144" s="20" t="s">
        <v>3102</v>
      </c>
      <c r="B3144" s="20">
        <v>2</v>
      </c>
    </row>
    <row r="3145" spans="1:2" ht="12" customHeight="1" x14ac:dyDescent="0.3">
      <c r="A3145" s="20" t="s">
        <v>3893</v>
      </c>
      <c r="B3145" s="20">
        <v>5</v>
      </c>
    </row>
    <row r="3146" spans="1:2" ht="12" customHeight="1" x14ac:dyDescent="0.3">
      <c r="A3146" s="20" t="s">
        <v>573</v>
      </c>
      <c r="B3146" s="20">
        <v>1</v>
      </c>
    </row>
    <row r="3147" spans="1:2" ht="12" customHeight="1" x14ac:dyDescent="0.3">
      <c r="A3147" s="20" t="s">
        <v>2041</v>
      </c>
      <c r="B3147" s="20">
        <v>4</v>
      </c>
    </row>
    <row r="3148" spans="1:2" ht="12" customHeight="1" x14ac:dyDescent="0.3">
      <c r="A3148" s="20" t="s">
        <v>574</v>
      </c>
      <c r="B3148" s="20">
        <v>3</v>
      </c>
    </row>
    <row r="3149" spans="1:2" ht="12" customHeight="1" x14ac:dyDescent="0.3">
      <c r="A3149" s="20" t="s">
        <v>432</v>
      </c>
      <c r="B3149" s="20">
        <v>5</v>
      </c>
    </row>
    <row r="3150" spans="1:2" ht="12" customHeight="1" x14ac:dyDescent="0.3">
      <c r="A3150" s="20" t="s">
        <v>4574</v>
      </c>
      <c r="B3150" s="20">
        <v>3</v>
      </c>
    </row>
    <row r="3151" spans="1:2" ht="12" customHeight="1" x14ac:dyDescent="0.3">
      <c r="A3151" s="20" t="s">
        <v>3567</v>
      </c>
      <c r="B3151" s="20">
        <v>7</v>
      </c>
    </row>
    <row r="3152" spans="1:2" ht="12" customHeight="1" x14ac:dyDescent="0.3">
      <c r="A3152" s="20" t="s">
        <v>3568</v>
      </c>
      <c r="B3152" s="20">
        <v>8</v>
      </c>
    </row>
    <row r="3153" spans="1:2" ht="12" customHeight="1" x14ac:dyDescent="0.3">
      <c r="A3153" s="20" t="s">
        <v>4811</v>
      </c>
      <c r="B3153" s="20">
        <v>2</v>
      </c>
    </row>
    <row r="3154" spans="1:2" ht="12" customHeight="1" x14ac:dyDescent="0.3">
      <c r="A3154" s="20" t="s">
        <v>2627</v>
      </c>
      <c r="B3154" s="20">
        <v>3</v>
      </c>
    </row>
    <row r="3155" spans="1:2" ht="12" customHeight="1" x14ac:dyDescent="0.3">
      <c r="A3155" s="20" t="s">
        <v>4812</v>
      </c>
      <c r="B3155" s="20">
        <v>2</v>
      </c>
    </row>
    <row r="3156" spans="1:2" ht="12" customHeight="1" x14ac:dyDescent="0.3">
      <c r="A3156" s="20" t="s">
        <v>1047</v>
      </c>
      <c r="B3156" s="20">
        <v>2</v>
      </c>
    </row>
    <row r="3157" spans="1:2" ht="12" customHeight="1" x14ac:dyDescent="0.3">
      <c r="A3157" s="20" t="s">
        <v>5820</v>
      </c>
      <c r="B3157" s="20">
        <v>27</v>
      </c>
    </row>
    <row r="3158" spans="1:2" ht="12" customHeight="1" x14ac:dyDescent="0.3">
      <c r="A3158" s="20" t="s">
        <v>3894</v>
      </c>
      <c r="B3158" s="20">
        <v>4</v>
      </c>
    </row>
    <row r="3159" spans="1:2" ht="12" customHeight="1" x14ac:dyDescent="0.3">
      <c r="A3159" s="20" t="s">
        <v>7250</v>
      </c>
      <c r="B3159" s="20">
        <v>18</v>
      </c>
    </row>
    <row r="3160" spans="1:2" ht="12" customHeight="1" x14ac:dyDescent="0.3">
      <c r="A3160" s="20" t="s">
        <v>7803</v>
      </c>
      <c r="B3160" s="20">
        <v>1</v>
      </c>
    </row>
    <row r="3161" spans="1:2" ht="12" customHeight="1" x14ac:dyDescent="0.3">
      <c r="A3161" s="20" t="s">
        <v>4075</v>
      </c>
      <c r="B3161" s="20">
        <v>9</v>
      </c>
    </row>
    <row r="3162" spans="1:2" ht="12" customHeight="1" x14ac:dyDescent="0.3">
      <c r="A3162" s="20" t="s">
        <v>1427</v>
      </c>
      <c r="B3162" s="20">
        <v>3</v>
      </c>
    </row>
    <row r="3163" spans="1:2" ht="12" customHeight="1" x14ac:dyDescent="0.3">
      <c r="A3163" s="20" t="s">
        <v>1428</v>
      </c>
      <c r="B3163" s="20">
        <v>1</v>
      </c>
    </row>
    <row r="3164" spans="1:2" ht="12" customHeight="1" x14ac:dyDescent="0.3">
      <c r="A3164" s="20" t="s">
        <v>7074</v>
      </c>
      <c r="B3164" s="20">
        <v>2</v>
      </c>
    </row>
    <row r="3165" spans="1:2" ht="12" customHeight="1" x14ac:dyDescent="0.3">
      <c r="A3165" s="20" t="s">
        <v>433</v>
      </c>
      <c r="B3165" s="20">
        <v>2</v>
      </c>
    </row>
    <row r="3166" spans="1:2" ht="12" customHeight="1" x14ac:dyDescent="0.3">
      <c r="A3166" s="20" t="s">
        <v>1307</v>
      </c>
      <c r="B3166" s="20">
        <v>1</v>
      </c>
    </row>
    <row r="3167" spans="1:2" ht="12" customHeight="1" x14ac:dyDescent="0.3">
      <c r="A3167" s="20" t="s">
        <v>3315</v>
      </c>
      <c r="B3167" s="20">
        <v>4</v>
      </c>
    </row>
    <row r="3168" spans="1:2" ht="12" customHeight="1" x14ac:dyDescent="0.3">
      <c r="A3168" s="20" t="s">
        <v>3316</v>
      </c>
      <c r="B3168" s="20">
        <v>2</v>
      </c>
    </row>
    <row r="3169" spans="1:2" ht="12" customHeight="1" x14ac:dyDescent="0.3">
      <c r="A3169" s="20" t="s">
        <v>6518</v>
      </c>
      <c r="B3169" s="20">
        <v>6</v>
      </c>
    </row>
    <row r="3170" spans="1:2" ht="12" customHeight="1" x14ac:dyDescent="0.3">
      <c r="A3170" s="20" t="s">
        <v>1830</v>
      </c>
      <c r="B3170" s="20">
        <v>5</v>
      </c>
    </row>
    <row r="3171" spans="1:2" ht="12" customHeight="1" x14ac:dyDescent="0.3">
      <c r="A3171" s="20" t="s">
        <v>7005</v>
      </c>
      <c r="B3171" s="20">
        <v>2</v>
      </c>
    </row>
    <row r="3172" spans="1:2" ht="12" customHeight="1" x14ac:dyDescent="0.3">
      <c r="A3172" s="20" t="s">
        <v>1504</v>
      </c>
      <c r="B3172" s="20">
        <v>5</v>
      </c>
    </row>
    <row r="3173" spans="1:2" ht="12" customHeight="1" x14ac:dyDescent="0.3">
      <c r="A3173" s="20" t="s">
        <v>2233</v>
      </c>
      <c r="B3173" s="20">
        <v>3</v>
      </c>
    </row>
    <row r="3174" spans="1:2" ht="12" customHeight="1" x14ac:dyDescent="0.3">
      <c r="A3174" s="20" t="s">
        <v>1126</v>
      </c>
      <c r="B3174" s="20">
        <v>8</v>
      </c>
    </row>
    <row r="3175" spans="1:2" ht="12" customHeight="1" x14ac:dyDescent="0.3">
      <c r="A3175" s="20" t="s">
        <v>116</v>
      </c>
      <c r="B3175" s="20">
        <v>1</v>
      </c>
    </row>
    <row r="3176" spans="1:2" ht="12" customHeight="1" x14ac:dyDescent="0.3">
      <c r="A3176" s="20" t="s">
        <v>7251</v>
      </c>
      <c r="B3176" s="20">
        <v>25</v>
      </c>
    </row>
    <row r="3177" spans="1:2" ht="12" customHeight="1" x14ac:dyDescent="0.3">
      <c r="A3177" s="20" t="s">
        <v>6233</v>
      </c>
      <c r="B3177" s="20">
        <v>34</v>
      </c>
    </row>
    <row r="3178" spans="1:2" ht="12" customHeight="1" x14ac:dyDescent="0.3">
      <c r="A3178" s="20" t="s">
        <v>5645</v>
      </c>
      <c r="B3178" s="20">
        <v>6</v>
      </c>
    </row>
    <row r="3179" spans="1:2" ht="12" customHeight="1" x14ac:dyDescent="0.3">
      <c r="A3179" s="20" t="s">
        <v>778</v>
      </c>
      <c r="B3179" s="20">
        <v>1</v>
      </c>
    </row>
    <row r="3180" spans="1:2" ht="12" customHeight="1" x14ac:dyDescent="0.3">
      <c r="A3180" s="20" t="s">
        <v>4874</v>
      </c>
      <c r="B3180" s="20">
        <v>4</v>
      </c>
    </row>
    <row r="3181" spans="1:2" ht="12" customHeight="1" x14ac:dyDescent="0.3">
      <c r="A3181" s="20" t="s">
        <v>5914</v>
      </c>
      <c r="B3181" s="20">
        <v>1</v>
      </c>
    </row>
    <row r="3182" spans="1:2" ht="12" customHeight="1" x14ac:dyDescent="0.3">
      <c r="A3182" s="20" t="s">
        <v>344</v>
      </c>
      <c r="B3182" s="20">
        <v>1</v>
      </c>
    </row>
    <row r="3183" spans="1:2" ht="12" customHeight="1" x14ac:dyDescent="0.3">
      <c r="A3183" s="20" t="s">
        <v>915</v>
      </c>
      <c r="B3183" s="20">
        <v>1</v>
      </c>
    </row>
    <row r="3184" spans="1:2" ht="12" customHeight="1" x14ac:dyDescent="0.3">
      <c r="A3184" s="20" t="s">
        <v>1194</v>
      </c>
      <c r="B3184" s="20">
        <v>3</v>
      </c>
    </row>
    <row r="3185" spans="1:2" ht="12" customHeight="1" x14ac:dyDescent="0.3">
      <c r="A3185" s="20" t="s">
        <v>7804</v>
      </c>
      <c r="B3185" s="20">
        <v>1</v>
      </c>
    </row>
    <row r="3186" spans="1:2" ht="12" customHeight="1" x14ac:dyDescent="0.3">
      <c r="A3186" s="20" t="s">
        <v>1195</v>
      </c>
      <c r="B3186" s="20">
        <v>1</v>
      </c>
    </row>
    <row r="3187" spans="1:2" ht="12" customHeight="1" x14ac:dyDescent="0.3">
      <c r="A3187" s="20" t="s">
        <v>4283</v>
      </c>
      <c r="B3187" s="20">
        <v>14</v>
      </c>
    </row>
    <row r="3188" spans="1:2" ht="12" customHeight="1" x14ac:dyDescent="0.3">
      <c r="A3188" s="20" t="s">
        <v>1641</v>
      </c>
      <c r="B3188" s="20">
        <v>2</v>
      </c>
    </row>
    <row r="3189" spans="1:2" ht="12" customHeight="1" x14ac:dyDescent="0.3">
      <c r="A3189" s="20" t="s">
        <v>2910</v>
      </c>
      <c r="B3189" s="20">
        <v>10</v>
      </c>
    </row>
    <row r="3190" spans="1:2" ht="12" customHeight="1" x14ac:dyDescent="0.3">
      <c r="A3190" s="20" t="s">
        <v>1429</v>
      </c>
      <c r="B3190" s="20">
        <v>1</v>
      </c>
    </row>
    <row r="3191" spans="1:2" ht="12" customHeight="1" x14ac:dyDescent="0.3">
      <c r="A3191" s="20" t="s">
        <v>5646</v>
      </c>
      <c r="B3191" s="20">
        <v>10</v>
      </c>
    </row>
    <row r="3192" spans="1:2" ht="12" customHeight="1" x14ac:dyDescent="0.3">
      <c r="A3192" s="20" t="s">
        <v>434</v>
      </c>
      <c r="B3192" s="20">
        <v>5</v>
      </c>
    </row>
    <row r="3193" spans="1:2" ht="12" customHeight="1" x14ac:dyDescent="0.3">
      <c r="A3193" s="20" t="s">
        <v>2772</v>
      </c>
      <c r="B3193" s="20">
        <v>2</v>
      </c>
    </row>
    <row r="3194" spans="1:2" ht="12" customHeight="1" x14ac:dyDescent="0.3">
      <c r="A3194" s="20" t="s">
        <v>3469</v>
      </c>
      <c r="B3194" s="20">
        <v>1</v>
      </c>
    </row>
    <row r="3195" spans="1:2" ht="12" customHeight="1" x14ac:dyDescent="0.3">
      <c r="A3195" s="20" t="s">
        <v>6595</v>
      </c>
      <c r="B3195" s="20">
        <v>2</v>
      </c>
    </row>
    <row r="3196" spans="1:2" ht="12" customHeight="1" x14ac:dyDescent="0.3">
      <c r="A3196" s="20" t="s">
        <v>575</v>
      </c>
      <c r="B3196" s="20">
        <v>3</v>
      </c>
    </row>
    <row r="3197" spans="1:2" ht="12" customHeight="1" x14ac:dyDescent="0.3">
      <c r="A3197" s="20" t="s">
        <v>3010</v>
      </c>
      <c r="B3197" s="20">
        <v>4</v>
      </c>
    </row>
    <row r="3198" spans="1:2" ht="12" customHeight="1" x14ac:dyDescent="0.3">
      <c r="A3198" s="20" t="s">
        <v>6596</v>
      </c>
      <c r="B3198" s="20">
        <v>3</v>
      </c>
    </row>
    <row r="3199" spans="1:2" ht="12" customHeight="1" x14ac:dyDescent="0.3">
      <c r="A3199" s="20" t="s">
        <v>4076</v>
      </c>
      <c r="B3199" s="20">
        <v>5</v>
      </c>
    </row>
    <row r="3200" spans="1:2" ht="12" customHeight="1" x14ac:dyDescent="0.3">
      <c r="A3200" s="20" t="s">
        <v>916</v>
      </c>
      <c r="B3200" s="20">
        <v>1</v>
      </c>
    </row>
    <row r="3201" spans="1:2" ht="12" customHeight="1" x14ac:dyDescent="0.3">
      <c r="A3201" s="20" t="s">
        <v>1831</v>
      </c>
      <c r="B3201" s="20">
        <v>2</v>
      </c>
    </row>
    <row r="3202" spans="1:2" ht="12" customHeight="1" x14ac:dyDescent="0.3">
      <c r="A3202" s="20" t="s">
        <v>917</v>
      </c>
      <c r="B3202" s="20">
        <v>1</v>
      </c>
    </row>
    <row r="3203" spans="1:2" ht="12" customHeight="1" x14ac:dyDescent="0.3">
      <c r="A3203" s="20" t="s">
        <v>1832</v>
      </c>
      <c r="B3203" s="20">
        <v>1</v>
      </c>
    </row>
    <row r="3204" spans="1:2" ht="12" customHeight="1" x14ac:dyDescent="0.3">
      <c r="A3204" s="20" t="s">
        <v>2393</v>
      </c>
      <c r="B3204" s="20">
        <v>2</v>
      </c>
    </row>
    <row r="3205" spans="1:2" ht="12" customHeight="1" x14ac:dyDescent="0.3">
      <c r="A3205" s="20" t="s">
        <v>2234</v>
      </c>
      <c r="B3205" s="20">
        <v>4</v>
      </c>
    </row>
    <row r="3206" spans="1:2" ht="12" customHeight="1" x14ac:dyDescent="0.3">
      <c r="A3206" s="20" t="s">
        <v>3895</v>
      </c>
      <c r="B3206" s="20">
        <v>4</v>
      </c>
    </row>
    <row r="3207" spans="1:2" ht="12" customHeight="1" x14ac:dyDescent="0.3">
      <c r="A3207" s="20" t="s">
        <v>117</v>
      </c>
      <c r="B3207" s="20">
        <v>1</v>
      </c>
    </row>
    <row r="3208" spans="1:2" ht="12" customHeight="1" x14ac:dyDescent="0.3">
      <c r="A3208" s="20" t="s">
        <v>1542</v>
      </c>
      <c r="B3208" s="20">
        <v>4</v>
      </c>
    </row>
    <row r="3209" spans="1:2" ht="12" customHeight="1" x14ac:dyDescent="0.3">
      <c r="A3209" s="20" t="s">
        <v>1543</v>
      </c>
      <c r="B3209" s="20">
        <v>2</v>
      </c>
    </row>
    <row r="3210" spans="1:2" ht="12" customHeight="1" x14ac:dyDescent="0.3">
      <c r="A3210" s="20" t="s">
        <v>4442</v>
      </c>
      <c r="B3210" s="20">
        <v>76</v>
      </c>
    </row>
    <row r="3211" spans="1:2" ht="12" customHeight="1" x14ac:dyDescent="0.3">
      <c r="A3211" s="20" t="s">
        <v>118</v>
      </c>
      <c r="B3211" s="20">
        <v>1</v>
      </c>
    </row>
    <row r="3212" spans="1:2" ht="12" customHeight="1" x14ac:dyDescent="0.3">
      <c r="A3212" s="20" t="s">
        <v>4962</v>
      </c>
      <c r="B3212" s="20">
        <v>17</v>
      </c>
    </row>
    <row r="3213" spans="1:2" ht="12" customHeight="1" x14ac:dyDescent="0.3">
      <c r="A3213" s="20" t="s">
        <v>6263</v>
      </c>
      <c r="B3213" s="20">
        <v>27</v>
      </c>
    </row>
    <row r="3214" spans="1:2" ht="12" customHeight="1" x14ac:dyDescent="0.3">
      <c r="A3214" s="20" t="s">
        <v>5915</v>
      </c>
      <c r="B3214" s="20">
        <v>9</v>
      </c>
    </row>
    <row r="3215" spans="1:2" ht="12" customHeight="1" x14ac:dyDescent="0.3">
      <c r="A3215" s="20" t="s">
        <v>4726</v>
      </c>
      <c r="B3215" s="20">
        <v>15</v>
      </c>
    </row>
    <row r="3216" spans="1:2" ht="12" customHeight="1" x14ac:dyDescent="0.3">
      <c r="A3216" s="20" t="s">
        <v>4751</v>
      </c>
      <c r="B3216" s="20">
        <v>3</v>
      </c>
    </row>
    <row r="3217" spans="1:2" ht="12" customHeight="1" x14ac:dyDescent="0.3">
      <c r="A3217" s="20" t="s">
        <v>7165</v>
      </c>
      <c r="B3217" s="20">
        <v>12</v>
      </c>
    </row>
    <row r="3218" spans="1:2" ht="12" customHeight="1" x14ac:dyDescent="0.3">
      <c r="A3218" s="20" t="s">
        <v>4813</v>
      </c>
      <c r="B3218" s="20">
        <v>3</v>
      </c>
    </row>
    <row r="3219" spans="1:2" ht="12" customHeight="1" x14ac:dyDescent="0.3">
      <c r="A3219" s="20" t="s">
        <v>6808</v>
      </c>
      <c r="B3219" s="20">
        <v>5</v>
      </c>
    </row>
    <row r="3220" spans="1:2" ht="12" customHeight="1" x14ac:dyDescent="0.3">
      <c r="A3220" s="20" t="s">
        <v>6519</v>
      </c>
      <c r="B3220" s="20">
        <v>3</v>
      </c>
    </row>
    <row r="3221" spans="1:2" ht="12" customHeight="1" x14ac:dyDescent="0.3">
      <c r="A3221" s="20" t="s">
        <v>5916</v>
      </c>
      <c r="B3221" s="20">
        <v>3</v>
      </c>
    </row>
    <row r="3222" spans="1:2" ht="12" customHeight="1" x14ac:dyDescent="0.3">
      <c r="A3222" s="20" t="s">
        <v>3249</v>
      </c>
      <c r="B3222" s="20">
        <v>3</v>
      </c>
    </row>
    <row r="3223" spans="1:2" ht="12" customHeight="1" x14ac:dyDescent="0.3">
      <c r="A3223" s="20" t="s">
        <v>119</v>
      </c>
      <c r="B3223" s="20">
        <v>34</v>
      </c>
    </row>
    <row r="3224" spans="1:2" ht="12" customHeight="1" x14ac:dyDescent="0.3">
      <c r="A3224" s="20" t="s">
        <v>2394</v>
      </c>
      <c r="B3224" s="20">
        <v>3</v>
      </c>
    </row>
    <row r="3225" spans="1:2" ht="12" customHeight="1" x14ac:dyDescent="0.3">
      <c r="A3225" s="20" t="s">
        <v>1833</v>
      </c>
      <c r="B3225" s="20">
        <v>5</v>
      </c>
    </row>
    <row r="3226" spans="1:2" ht="12" customHeight="1" x14ac:dyDescent="0.3">
      <c r="A3226" s="20" t="s">
        <v>6444</v>
      </c>
      <c r="B3226" s="20">
        <v>2</v>
      </c>
    </row>
    <row r="3227" spans="1:2" ht="12" customHeight="1" x14ac:dyDescent="0.3">
      <c r="A3227" s="20" t="s">
        <v>6234</v>
      </c>
      <c r="B3227" s="20">
        <v>12</v>
      </c>
    </row>
    <row r="3228" spans="1:2" ht="12" customHeight="1" x14ac:dyDescent="0.3">
      <c r="A3228" s="20" t="s">
        <v>5821</v>
      </c>
      <c r="B3228" s="20">
        <v>15</v>
      </c>
    </row>
    <row r="3229" spans="1:2" ht="12" customHeight="1" x14ac:dyDescent="0.3">
      <c r="A3229" s="20" t="s">
        <v>3011</v>
      </c>
      <c r="B3229" s="20">
        <v>3</v>
      </c>
    </row>
    <row r="3230" spans="1:2" ht="12" customHeight="1" x14ac:dyDescent="0.3">
      <c r="A3230" s="20" t="s">
        <v>6337</v>
      </c>
      <c r="B3230" s="20">
        <v>6</v>
      </c>
    </row>
    <row r="3231" spans="1:2" ht="12" customHeight="1" x14ac:dyDescent="0.3">
      <c r="A3231" s="20" t="s">
        <v>4674</v>
      </c>
      <c r="B3231" s="20">
        <v>1</v>
      </c>
    </row>
    <row r="3232" spans="1:2" ht="12" customHeight="1" x14ac:dyDescent="0.3">
      <c r="A3232" s="20" t="s">
        <v>4488</v>
      </c>
      <c r="B3232" s="20">
        <v>8</v>
      </c>
    </row>
    <row r="3233" spans="1:2" ht="12" customHeight="1" x14ac:dyDescent="0.3">
      <c r="A3233" s="20" t="s">
        <v>4489</v>
      </c>
      <c r="B3233" s="20">
        <v>20</v>
      </c>
    </row>
    <row r="3234" spans="1:2" ht="12" customHeight="1" x14ac:dyDescent="0.3">
      <c r="A3234" s="20" t="s">
        <v>3981</v>
      </c>
      <c r="B3234" s="20">
        <v>6</v>
      </c>
    </row>
    <row r="3235" spans="1:2" ht="12" customHeight="1" x14ac:dyDescent="0.3">
      <c r="A3235" s="20" t="s">
        <v>7805</v>
      </c>
      <c r="B3235" s="20">
        <v>3</v>
      </c>
    </row>
    <row r="3236" spans="1:2" ht="12" customHeight="1" x14ac:dyDescent="0.3">
      <c r="A3236" s="20" t="s">
        <v>7617</v>
      </c>
      <c r="B3236" s="20">
        <v>1</v>
      </c>
    </row>
    <row r="3237" spans="1:2" ht="12" customHeight="1" x14ac:dyDescent="0.3">
      <c r="A3237" s="20" t="s">
        <v>1430</v>
      </c>
      <c r="B3237" s="20">
        <v>5</v>
      </c>
    </row>
    <row r="3238" spans="1:2" ht="12" customHeight="1" x14ac:dyDescent="0.3">
      <c r="A3238" s="20" t="s">
        <v>5112</v>
      </c>
      <c r="B3238" s="20">
        <v>2</v>
      </c>
    </row>
    <row r="3239" spans="1:2" ht="12" customHeight="1" x14ac:dyDescent="0.3">
      <c r="A3239" s="20" t="s">
        <v>3402</v>
      </c>
      <c r="B3239" s="20">
        <v>1</v>
      </c>
    </row>
    <row r="3240" spans="1:2" ht="12" customHeight="1" x14ac:dyDescent="0.3">
      <c r="A3240" s="20" t="s">
        <v>345</v>
      </c>
      <c r="B3240" s="20">
        <v>1</v>
      </c>
    </row>
    <row r="3241" spans="1:2" ht="12" customHeight="1" x14ac:dyDescent="0.3">
      <c r="A3241" s="20" t="s">
        <v>2628</v>
      </c>
      <c r="B3241" s="20">
        <v>3</v>
      </c>
    </row>
    <row r="3242" spans="1:2" ht="12" customHeight="1" x14ac:dyDescent="0.3">
      <c r="A3242" s="20" t="s">
        <v>6721</v>
      </c>
      <c r="B3242" s="20">
        <v>6</v>
      </c>
    </row>
    <row r="3243" spans="1:2" ht="12" customHeight="1" x14ac:dyDescent="0.3">
      <c r="A3243" s="20" t="s">
        <v>4540</v>
      </c>
      <c r="B3243" s="20">
        <v>3</v>
      </c>
    </row>
    <row r="3244" spans="1:2" ht="12" customHeight="1" x14ac:dyDescent="0.3">
      <c r="A3244" s="20" t="s">
        <v>5917</v>
      </c>
      <c r="B3244" s="20">
        <v>3</v>
      </c>
    </row>
    <row r="3245" spans="1:2" ht="12" customHeight="1" x14ac:dyDescent="0.3">
      <c r="A3245" s="20" t="s">
        <v>6445</v>
      </c>
      <c r="B3245" s="20">
        <v>1</v>
      </c>
    </row>
    <row r="3246" spans="1:2" ht="12" customHeight="1" x14ac:dyDescent="0.3">
      <c r="A3246" s="20" t="s">
        <v>6597</v>
      </c>
      <c r="B3246" s="20">
        <v>2</v>
      </c>
    </row>
    <row r="3247" spans="1:2" ht="12" customHeight="1" x14ac:dyDescent="0.3">
      <c r="A3247" s="20" t="s">
        <v>5744</v>
      </c>
      <c r="B3247" s="20">
        <v>7</v>
      </c>
    </row>
    <row r="3248" spans="1:2" ht="12" customHeight="1" x14ac:dyDescent="0.3">
      <c r="A3248" s="20" t="s">
        <v>5406</v>
      </c>
      <c r="B3248" s="20">
        <v>13</v>
      </c>
    </row>
    <row r="3249" spans="1:2" ht="12" customHeight="1" x14ac:dyDescent="0.3">
      <c r="A3249" s="20" t="s">
        <v>5494</v>
      </c>
      <c r="B3249" s="20">
        <v>1</v>
      </c>
    </row>
    <row r="3250" spans="1:2" ht="12" customHeight="1" x14ac:dyDescent="0.3">
      <c r="A3250" s="20" t="s">
        <v>5495</v>
      </c>
      <c r="B3250" s="20">
        <v>1</v>
      </c>
    </row>
    <row r="3251" spans="1:2" ht="12" customHeight="1" x14ac:dyDescent="0.3">
      <c r="A3251" s="20" t="s">
        <v>4338</v>
      </c>
      <c r="B3251" s="20">
        <v>1</v>
      </c>
    </row>
    <row r="3252" spans="1:2" ht="12" customHeight="1" x14ac:dyDescent="0.3">
      <c r="A3252" s="20" t="s">
        <v>576</v>
      </c>
      <c r="B3252" s="20">
        <v>3</v>
      </c>
    </row>
    <row r="3253" spans="1:2" ht="12" customHeight="1" x14ac:dyDescent="0.3">
      <c r="A3253" s="20" t="s">
        <v>7618</v>
      </c>
      <c r="B3253" s="20">
        <v>3</v>
      </c>
    </row>
    <row r="3254" spans="1:2" ht="12" customHeight="1" x14ac:dyDescent="0.3">
      <c r="A3254" s="20" t="s">
        <v>3982</v>
      </c>
      <c r="B3254" s="20">
        <v>14</v>
      </c>
    </row>
    <row r="3255" spans="1:2" ht="12" customHeight="1" x14ac:dyDescent="0.3">
      <c r="A3255" s="20" t="s">
        <v>918</v>
      </c>
      <c r="B3255" s="20">
        <v>1</v>
      </c>
    </row>
    <row r="3256" spans="1:2" ht="12" customHeight="1" x14ac:dyDescent="0.3">
      <c r="A3256" s="20" t="s">
        <v>4490</v>
      </c>
      <c r="B3256" s="20">
        <v>32</v>
      </c>
    </row>
    <row r="3257" spans="1:2" ht="12" customHeight="1" x14ac:dyDescent="0.3">
      <c r="A3257" s="20" t="s">
        <v>1642</v>
      </c>
      <c r="B3257" s="20">
        <v>2</v>
      </c>
    </row>
    <row r="3258" spans="1:2" ht="12" customHeight="1" x14ac:dyDescent="0.3">
      <c r="A3258" s="20" t="s">
        <v>5496</v>
      </c>
      <c r="B3258" s="20">
        <v>5</v>
      </c>
    </row>
    <row r="3259" spans="1:2" ht="12" customHeight="1" x14ac:dyDescent="0.3">
      <c r="A3259" s="20" t="s">
        <v>2480</v>
      </c>
      <c r="B3259" s="20">
        <v>5</v>
      </c>
    </row>
    <row r="3260" spans="1:2" ht="12" customHeight="1" x14ac:dyDescent="0.3">
      <c r="A3260" s="20" t="s">
        <v>4963</v>
      </c>
      <c r="B3260" s="20">
        <v>68</v>
      </c>
    </row>
    <row r="3261" spans="1:2" ht="12" customHeight="1" x14ac:dyDescent="0.3">
      <c r="A3261" s="20" t="s">
        <v>4019</v>
      </c>
      <c r="B3261" s="20">
        <v>4</v>
      </c>
    </row>
    <row r="3262" spans="1:2" ht="12" customHeight="1" x14ac:dyDescent="0.3">
      <c r="A3262" s="20" t="s">
        <v>5407</v>
      </c>
      <c r="B3262" s="20">
        <v>1</v>
      </c>
    </row>
    <row r="3263" spans="1:2" ht="12" customHeight="1" x14ac:dyDescent="0.3">
      <c r="A3263" s="20" t="s">
        <v>1127</v>
      </c>
      <c r="B3263" s="20">
        <v>1</v>
      </c>
    </row>
    <row r="3264" spans="1:2" ht="12" customHeight="1" x14ac:dyDescent="0.3">
      <c r="A3264" s="20" t="s">
        <v>7619</v>
      </c>
      <c r="B3264" s="20">
        <v>14</v>
      </c>
    </row>
    <row r="3265" spans="1:2" ht="12" customHeight="1" x14ac:dyDescent="0.3">
      <c r="A3265" s="20" t="s">
        <v>2042</v>
      </c>
      <c r="B3265" s="20">
        <v>15</v>
      </c>
    </row>
    <row r="3266" spans="1:2" ht="12" customHeight="1" x14ac:dyDescent="0.3">
      <c r="A3266" s="20" t="s">
        <v>2395</v>
      </c>
      <c r="B3266" s="20">
        <v>3</v>
      </c>
    </row>
    <row r="3267" spans="1:2" ht="12" customHeight="1" x14ac:dyDescent="0.3">
      <c r="A3267" s="20" t="s">
        <v>7806</v>
      </c>
      <c r="B3267" s="20">
        <v>1</v>
      </c>
    </row>
    <row r="3268" spans="1:2" ht="12" customHeight="1" x14ac:dyDescent="0.3">
      <c r="A3268" s="20" t="s">
        <v>2043</v>
      </c>
      <c r="B3268" s="20">
        <v>2</v>
      </c>
    </row>
    <row r="3269" spans="1:2" ht="12" customHeight="1" x14ac:dyDescent="0.3">
      <c r="A3269" s="20" t="s">
        <v>7620</v>
      </c>
      <c r="B3269" s="20">
        <v>32</v>
      </c>
    </row>
    <row r="3270" spans="1:2" ht="12" customHeight="1" x14ac:dyDescent="0.3">
      <c r="A3270" s="20" t="s">
        <v>577</v>
      </c>
      <c r="B3270" s="20">
        <v>1</v>
      </c>
    </row>
    <row r="3271" spans="1:2" ht="12" customHeight="1" x14ac:dyDescent="0.3">
      <c r="A3271" s="20" t="s">
        <v>7433</v>
      </c>
      <c r="B3271" s="20">
        <v>2</v>
      </c>
    </row>
    <row r="3272" spans="1:2" ht="12" customHeight="1" x14ac:dyDescent="0.3">
      <c r="A3272" s="20" t="s">
        <v>2911</v>
      </c>
      <c r="B3272" s="20">
        <v>4</v>
      </c>
    </row>
    <row r="3273" spans="1:2" ht="12" customHeight="1" x14ac:dyDescent="0.3">
      <c r="A3273" s="20" t="s">
        <v>7351</v>
      </c>
      <c r="B3273" s="20">
        <v>1</v>
      </c>
    </row>
    <row r="3274" spans="1:2" ht="12" customHeight="1" x14ac:dyDescent="0.3">
      <c r="A3274" s="20" t="s">
        <v>2557</v>
      </c>
      <c r="B3274" s="20">
        <v>2</v>
      </c>
    </row>
    <row r="3275" spans="1:2" ht="12" customHeight="1" x14ac:dyDescent="0.3">
      <c r="A3275" s="20" t="s">
        <v>2773</v>
      </c>
      <c r="B3275" s="20">
        <v>1</v>
      </c>
    </row>
    <row r="3276" spans="1:2" ht="12" customHeight="1" x14ac:dyDescent="0.3">
      <c r="A3276" s="20" t="s">
        <v>4077</v>
      </c>
      <c r="B3276" s="20">
        <v>62</v>
      </c>
    </row>
    <row r="3277" spans="1:2" ht="12" customHeight="1" x14ac:dyDescent="0.3">
      <c r="A3277" s="20" t="s">
        <v>3669</v>
      </c>
      <c r="B3277" s="20">
        <v>44</v>
      </c>
    </row>
    <row r="3278" spans="1:2" ht="12" customHeight="1" x14ac:dyDescent="0.3">
      <c r="A3278" s="20" t="s">
        <v>4284</v>
      </c>
      <c r="B3278" s="20">
        <v>16</v>
      </c>
    </row>
    <row r="3279" spans="1:2" ht="12" customHeight="1" x14ac:dyDescent="0.3">
      <c r="A3279" s="20" t="s">
        <v>1308</v>
      </c>
      <c r="B3279" s="20">
        <v>1</v>
      </c>
    </row>
    <row r="3280" spans="1:2" ht="12" customHeight="1" x14ac:dyDescent="0.3">
      <c r="A3280" s="20" t="s">
        <v>779</v>
      </c>
      <c r="B3280" s="20">
        <v>2</v>
      </c>
    </row>
    <row r="3281" spans="1:2" ht="12" customHeight="1" x14ac:dyDescent="0.3">
      <c r="A3281" s="20" t="s">
        <v>2044</v>
      </c>
      <c r="B3281" s="20">
        <v>1</v>
      </c>
    </row>
    <row r="3282" spans="1:2" ht="12" customHeight="1" x14ac:dyDescent="0.3">
      <c r="A3282" s="20" t="s">
        <v>1309</v>
      </c>
      <c r="B3282" s="20">
        <v>10</v>
      </c>
    </row>
    <row r="3283" spans="1:2" ht="12" customHeight="1" x14ac:dyDescent="0.3">
      <c r="A3283" s="20" t="s">
        <v>120</v>
      </c>
      <c r="B3283" s="20">
        <v>1</v>
      </c>
    </row>
    <row r="3284" spans="1:2" ht="12" customHeight="1" x14ac:dyDescent="0.3">
      <c r="A3284" s="20" t="s">
        <v>1128</v>
      </c>
      <c r="B3284" s="20">
        <v>1</v>
      </c>
    </row>
    <row r="3285" spans="1:2" ht="12" customHeight="1" x14ac:dyDescent="0.3">
      <c r="A3285" s="20" t="s">
        <v>2558</v>
      </c>
      <c r="B3285" s="20">
        <v>2</v>
      </c>
    </row>
    <row r="3286" spans="1:2" ht="12" customHeight="1" x14ac:dyDescent="0.3">
      <c r="A3286" s="20" t="s">
        <v>1196</v>
      </c>
      <c r="B3286" s="20">
        <v>1</v>
      </c>
    </row>
    <row r="3287" spans="1:2" ht="12" customHeight="1" x14ac:dyDescent="0.3">
      <c r="A3287" s="20" t="s">
        <v>5210</v>
      </c>
      <c r="B3287" s="20">
        <v>2</v>
      </c>
    </row>
    <row r="3288" spans="1:2" ht="12" customHeight="1" x14ac:dyDescent="0.3">
      <c r="A3288" s="20" t="s">
        <v>1431</v>
      </c>
      <c r="B3288" s="20">
        <v>7</v>
      </c>
    </row>
    <row r="3289" spans="1:2" ht="12" customHeight="1" x14ac:dyDescent="0.3">
      <c r="A3289" s="20" t="s">
        <v>2235</v>
      </c>
      <c r="B3289" s="20">
        <v>2</v>
      </c>
    </row>
    <row r="3290" spans="1:2" ht="12" customHeight="1" x14ac:dyDescent="0.3">
      <c r="A3290" s="20" t="s">
        <v>121</v>
      </c>
      <c r="B3290" s="20">
        <v>1</v>
      </c>
    </row>
    <row r="3291" spans="1:2" ht="12" customHeight="1" x14ac:dyDescent="0.3">
      <c r="A3291" s="20" t="s">
        <v>1643</v>
      </c>
      <c r="B3291" s="20">
        <v>8</v>
      </c>
    </row>
    <row r="3292" spans="1:2" ht="12" customHeight="1" x14ac:dyDescent="0.3">
      <c r="A3292" s="20" t="s">
        <v>435</v>
      </c>
      <c r="B3292" s="20">
        <v>5</v>
      </c>
    </row>
    <row r="3293" spans="1:2" ht="12" customHeight="1" x14ac:dyDescent="0.3">
      <c r="A3293" s="20" t="s">
        <v>1644</v>
      </c>
      <c r="B3293" s="20">
        <v>10</v>
      </c>
    </row>
    <row r="3294" spans="1:2" ht="12" customHeight="1" x14ac:dyDescent="0.3">
      <c r="A3294" s="20" t="s">
        <v>6907</v>
      </c>
      <c r="B3294" s="20">
        <v>4</v>
      </c>
    </row>
    <row r="3295" spans="1:2" ht="12" customHeight="1" x14ac:dyDescent="0.3">
      <c r="A3295" s="20" t="s">
        <v>7434</v>
      </c>
      <c r="B3295" s="20">
        <v>2</v>
      </c>
    </row>
    <row r="3296" spans="1:2" ht="12" customHeight="1" x14ac:dyDescent="0.3">
      <c r="A3296" s="20" t="s">
        <v>2045</v>
      </c>
      <c r="B3296" s="20">
        <v>1</v>
      </c>
    </row>
    <row r="3297" spans="1:2" ht="12" customHeight="1" x14ac:dyDescent="0.3">
      <c r="A3297" s="20" t="s">
        <v>6520</v>
      </c>
      <c r="B3297" s="20">
        <v>8</v>
      </c>
    </row>
    <row r="3298" spans="1:2" ht="12" customHeight="1" x14ac:dyDescent="0.3">
      <c r="A3298" s="20" t="s">
        <v>578</v>
      </c>
      <c r="B3298" s="20">
        <v>1</v>
      </c>
    </row>
    <row r="3299" spans="1:2" ht="12" customHeight="1" x14ac:dyDescent="0.3">
      <c r="A3299" s="20" t="s">
        <v>6722</v>
      </c>
      <c r="B3299" s="20">
        <v>3</v>
      </c>
    </row>
    <row r="3300" spans="1:2" ht="12" customHeight="1" x14ac:dyDescent="0.3">
      <c r="A3300" s="20" t="s">
        <v>5822</v>
      </c>
      <c r="B3300" s="20">
        <v>18</v>
      </c>
    </row>
    <row r="3301" spans="1:2" ht="12" customHeight="1" x14ac:dyDescent="0.3">
      <c r="A3301" s="20" t="s">
        <v>4814</v>
      </c>
      <c r="B3301" s="20">
        <v>2</v>
      </c>
    </row>
    <row r="3302" spans="1:2" ht="12" customHeight="1" x14ac:dyDescent="0.3">
      <c r="A3302" s="20" t="s">
        <v>6178</v>
      </c>
      <c r="B3302" s="20">
        <v>4</v>
      </c>
    </row>
    <row r="3303" spans="1:2" ht="12" customHeight="1" x14ac:dyDescent="0.3">
      <c r="A3303" s="20" t="s">
        <v>2046</v>
      </c>
      <c r="B3303" s="20">
        <v>8</v>
      </c>
    </row>
    <row r="3304" spans="1:2" ht="12" customHeight="1" x14ac:dyDescent="0.3">
      <c r="A3304" s="20" t="s">
        <v>2774</v>
      </c>
      <c r="B3304" s="20">
        <v>2</v>
      </c>
    </row>
    <row r="3305" spans="1:2" ht="12" customHeight="1" x14ac:dyDescent="0.3">
      <c r="A3305" s="20" t="s">
        <v>5574</v>
      </c>
      <c r="B3305" s="20">
        <v>23</v>
      </c>
    </row>
    <row r="3306" spans="1:2" ht="12" customHeight="1" x14ac:dyDescent="0.3">
      <c r="A3306" s="20" t="s">
        <v>7621</v>
      </c>
      <c r="B3306" s="20">
        <v>3</v>
      </c>
    </row>
    <row r="3307" spans="1:2" ht="12" customHeight="1" x14ac:dyDescent="0.3">
      <c r="A3307" s="20" t="s">
        <v>7006</v>
      </c>
      <c r="B3307" s="20">
        <v>2</v>
      </c>
    </row>
    <row r="3308" spans="1:2" ht="12" customHeight="1" x14ac:dyDescent="0.3">
      <c r="A3308" s="20" t="s">
        <v>780</v>
      </c>
      <c r="B3308" s="20">
        <v>2</v>
      </c>
    </row>
    <row r="3309" spans="1:2" ht="12" customHeight="1" x14ac:dyDescent="0.3">
      <c r="A3309" s="20" t="s">
        <v>3801</v>
      </c>
      <c r="B3309" s="20">
        <v>2</v>
      </c>
    </row>
    <row r="3310" spans="1:2" ht="12" customHeight="1" x14ac:dyDescent="0.3">
      <c r="A3310" s="20" t="s">
        <v>4443</v>
      </c>
      <c r="B3310" s="20">
        <v>2</v>
      </c>
    </row>
    <row r="3311" spans="1:2" ht="12" customHeight="1" x14ac:dyDescent="0.3">
      <c r="A3311" s="20" t="s">
        <v>5296</v>
      </c>
      <c r="B3311" s="20">
        <v>6</v>
      </c>
    </row>
    <row r="3312" spans="1:2" ht="12" customHeight="1" x14ac:dyDescent="0.3">
      <c r="A3312" s="20" t="s">
        <v>5113</v>
      </c>
      <c r="B3312" s="20">
        <v>12</v>
      </c>
    </row>
    <row r="3313" spans="1:2" ht="12" customHeight="1" x14ac:dyDescent="0.3">
      <c r="A3313" s="20" t="s">
        <v>4575</v>
      </c>
      <c r="B3313" s="20">
        <v>1</v>
      </c>
    </row>
    <row r="3314" spans="1:2" ht="12" customHeight="1" x14ac:dyDescent="0.3">
      <c r="A3314" s="20" t="s">
        <v>2912</v>
      </c>
      <c r="B3314" s="20">
        <v>9</v>
      </c>
    </row>
    <row r="3315" spans="1:2" ht="12" customHeight="1" x14ac:dyDescent="0.3">
      <c r="A3315" s="20" t="s">
        <v>7007</v>
      </c>
      <c r="B3315" s="20">
        <v>5</v>
      </c>
    </row>
    <row r="3316" spans="1:2" ht="12" customHeight="1" x14ac:dyDescent="0.3">
      <c r="A3316" s="20" t="s">
        <v>6876</v>
      </c>
      <c r="B3316" s="20">
        <v>15</v>
      </c>
    </row>
    <row r="3317" spans="1:2" ht="12" customHeight="1" x14ac:dyDescent="0.3">
      <c r="A3317" s="20" t="s">
        <v>1834</v>
      </c>
      <c r="B3317" s="20">
        <v>1</v>
      </c>
    </row>
    <row r="3318" spans="1:2" ht="12" customHeight="1" x14ac:dyDescent="0.3">
      <c r="A3318" s="20" t="s">
        <v>2396</v>
      </c>
      <c r="B3318" s="20">
        <v>2</v>
      </c>
    </row>
    <row r="3319" spans="1:2" ht="12" customHeight="1" x14ac:dyDescent="0.3">
      <c r="A3319" s="20" t="s">
        <v>2913</v>
      </c>
      <c r="B3319" s="20">
        <v>3</v>
      </c>
    </row>
    <row r="3320" spans="1:2" ht="12" customHeight="1" x14ac:dyDescent="0.3">
      <c r="A3320" s="20" t="s">
        <v>919</v>
      </c>
      <c r="B3320" s="20">
        <v>1</v>
      </c>
    </row>
    <row r="3321" spans="1:2" ht="12" customHeight="1" x14ac:dyDescent="0.3">
      <c r="A3321" s="20" t="s">
        <v>3012</v>
      </c>
      <c r="B3321" s="20">
        <v>10</v>
      </c>
    </row>
    <row r="3322" spans="1:2" ht="12" customHeight="1" x14ac:dyDescent="0.3">
      <c r="A3322" s="20" t="s">
        <v>122</v>
      </c>
      <c r="B3322" s="20">
        <v>1</v>
      </c>
    </row>
    <row r="3323" spans="1:2" ht="12" customHeight="1" x14ac:dyDescent="0.3">
      <c r="A3323" s="20" t="s">
        <v>3670</v>
      </c>
      <c r="B3323" s="20">
        <v>1</v>
      </c>
    </row>
    <row r="3324" spans="1:2" ht="12" customHeight="1" x14ac:dyDescent="0.3">
      <c r="A3324" s="20" t="s">
        <v>6179</v>
      </c>
      <c r="B3324" s="20">
        <v>2</v>
      </c>
    </row>
    <row r="3325" spans="1:2" ht="12" customHeight="1" x14ac:dyDescent="0.3">
      <c r="A3325" s="20" t="s">
        <v>2047</v>
      </c>
      <c r="B3325" s="20">
        <v>3</v>
      </c>
    </row>
    <row r="3326" spans="1:2" ht="12" customHeight="1" x14ac:dyDescent="0.3">
      <c r="A3326" s="20" t="s">
        <v>6054</v>
      </c>
      <c r="B3326" s="20">
        <v>3</v>
      </c>
    </row>
    <row r="3327" spans="1:2" ht="12" customHeight="1" x14ac:dyDescent="0.3">
      <c r="A3327" s="20" t="s">
        <v>7293</v>
      </c>
      <c r="B3327" s="20">
        <v>14</v>
      </c>
    </row>
    <row r="3328" spans="1:2" ht="12" customHeight="1" x14ac:dyDescent="0.3">
      <c r="A3328" s="20" t="s">
        <v>1310</v>
      </c>
      <c r="B3328" s="20">
        <v>4</v>
      </c>
    </row>
    <row r="3329" spans="1:2" ht="12" customHeight="1" x14ac:dyDescent="0.3">
      <c r="A3329" s="20" t="s">
        <v>123</v>
      </c>
      <c r="B3329" s="20">
        <v>1</v>
      </c>
    </row>
    <row r="3330" spans="1:2" ht="12" customHeight="1" x14ac:dyDescent="0.3">
      <c r="A3330" s="20" t="s">
        <v>1197</v>
      </c>
      <c r="B3330" s="20">
        <v>1</v>
      </c>
    </row>
    <row r="3331" spans="1:2" ht="12" customHeight="1" x14ac:dyDescent="0.3">
      <c r="A3331" s="20" t="s">
        <v>1835</v>
      </c>
      <c r="B3331" s="20">
        <v>1</v>
      </c>
    </row>
    <row r="3332" spans="1:2" ht="12" customHeight="1" x14ac:dyDescent="0.3">
      <c r="A3332" s="20" t="s">
        <v>1198</v>
      </c>
      <c r="B3332" s="20">
        <v>1</v>
      </c>
    </row>
    <row r="3333" spans="1:2" ht="12" customHeight="1" x14ac:dyDescent="0.3">
      <c r="A3333" s="20" t="s">
        <v>3173</v>
      </c>
      <c r="B3333" s="20">
        <v>8</v>
      </c>
    </row>
    <row r="3334" spans="1:2" ht="12" customHeight="1" x14ac:dyDescent="0.3">
      <c r="A3334" s="20" t="s">
        <v>7075</v>
      </c>
      <c r="B3334" s="20">
        <v>2</v>
      </c>
    </row>
    <row r="3335" spans="1:2" ht="12" customHeight="1" x14ac:dyDescent="0.3">
      <c r="A3335" s="20" t="s">
        <v>5047</v>
      </c>
      <c r="B3335" s="20">
        <v>10</v>
      </c>
    </row>
    <row r="3336" spans="1:2" ht="12" customHeight="1" x14ac:dyDescent="0.3">
      <c r="A3336" s="20" t="s">
        <v>7352</v>
      </c>
      <c r="B3336" s="20">
        <v>1</v>
      </c>
    </row>
    <row r="3337" spans="1:2" ht="12" customHeight="1" x14ac:dyDescent="0.3">
      <c r="A3337" s="20" t="s">
        <v>7353</v>
      </c>
      <c r="B3337" s="20">
        <v>10</v>
      </c>
    </row>
    <row r="3338" spans="1:2" ht="12" customHeight="1" x14ac:dyDescent="0.3">
      <c r="A3338" s="20" t="s">
        <v>124</v>
      </c>
      <c r="B3338" s="20">
        <v>24</v>
      </c>
    </row>
    <row r="3339" spans="1:2" ht="12" customHeight="1" x14ac:dyDescent="0.3">
      <c r="A3339" s="20" t="s">
        <v>2397</v>
      </c>
      <c r="B3339" s="20">
        <v>2</v>
      </c>
    </row>
    <row r="3340" spans="1:2" ht="12" customHeight="1" x14ac:dyDescent="0.3">
      <c r="A3340" s="20" t="s">
        <v>6723</v>
      </c>
      <c r="B3340" s="20">
        <v>1</v>
      </c>
    </row>
    <row r="3341" spans="1:2" ht="12" customHeight="1" x14ac:dyDescent="0.3">
      <c r="A3341" s="20" t="s">
        <v>5497</v>
      </c>
      <c r="B3341" s="20">
        <v>3</v>
      </c>
    </row>
    <row r="3342" spans="1:2" ht="12" customHeight="1" x14ac:dyDescent="0.3">
      <c r="A3342" s="20" t="s">
        <v>4964</v>
      </c>
      <c r="B3342" s="20">
        <v>1</v>
      </c>
    </row>
    <row r="3343" spans="1:2" ht="12" customHeight="1" x14ac:dyDescent="0.3">
      <c r="A3343" s="20" t="s">
        <v>1311</v>
      </c>
      <c r="B3343" s="20">
        <v>5</v>
      </c>
    </row>
    <row r="3344" spans="1:2" ht="12" customHeight="1" x14ac:dyDescent="0.3">
      <c r="A3344" s="20" t="s">
        <v>7435</v>
      </c>
      <c r="B3344" s="20">
        <v>3</v>
      </c>
    </row>
    <row r="3345" spans="1:2" ht="12" customHeight="1" x14ac:dyDescent="0.3">
      <c r="A3345" s="20" t="s">
        <v>4628</v>
      </c>
      <c r="B3345" s="20">
        <v>40</v>
      </c>
    </row>
    <row r="3346" spans="1:2" ht="12" customHeight="1" x14ac:dyDescent="0.3">
      <c r="A3346" s="20" t="s">
        <v>3250</v>
      </c>
      <c r="B3346" s="20">
        <v>22</v>
      </c>
    </row>
    <row r="3347" spans="1:2" ht="12" customHeight="1" x14ac:dyDescent="0.3">
      <c r="A3347" s="20" t="s">
        <v>4112</v>
      </c>
      <c r="B3347" s="20">
        <v>4</v>
      </c>
    </row>
    <row r="3348" spans="1:2" ht="12" customHeight="1" x14ac:dyDescent="0.3">
      <c r="A3348" s="20" t="s">
        <v>6908</v>
      </c>
      <c r="B3348" s="20">
        <v>3</v>
      </c>
    </row>
    <row r="3349" spans="1:2" ht="12" customHeight="1" x14ac:dyDescent="0.3">
      <c r="A3349" s="20" t="s">
        <v>7166</v>
      </c>
      <c r="B3349" s="20">
        <v>2</v>
      </c>
    </row>
    <row r="3350" spans="1:2" ht="12" customHeight="1" x14ac:dyDescent="0.3">
      <c r="A3350" s="20" t="s">
        <v>7807</v>
      </c>
      <c r="B3350" s="20">
        <v>1</v>
      </c>
    </row>
    <row r="3351" spans="1:2" ht="12" customHeight="1" x14ac:dyDescent="0.3">
      <c r="A3351" s="20" t="s">
        <v>125</v>
      </c>
      <c r="B3351" s="20">
        <v>2</v>
      </c>
    </row>
    <row r="3352" spans="1:2" ht="12" customHeight="1" x14ac:dyDescent="0.3">
      <c r="A3352" s="20" t="s">
        <v>126</v>
      </c>
      <c r="B3352" s="20">
        <v>6</v>
      </c>
    </row>
    <row r="3353" spans="1:2" ht="12" customHeight="1" x14ac:dyDescent="0.3">
      <c r="A3353" s="20" t="s">
        <v>7355</v>
      </c>
      <c r="B3353" s="20">
        <v>11</v>
      </c>
    </row>
    <row r="3354" spans="1:2" ht="12" customHeight="1" x14ac:dyDescent="0.3">
      <c r="A3354" s="20" t="s">
        <v>1199</v>
      </c>
      <c r="B3354" s="20">
        <v>1</v>
      </c>
    </row>
    <row r="3355" spans="1:2" ht="12" customHeight="1" x14ac:dyDescent="0.3">
      <c r="A3355" s="20" t="s">
        <v>580</v>
      </c>
      <c r="B3355" s="20">
        <v>3</v>
      </c>
    </row>
    <row r="3356" spans="1:2" ht="12" customHeight="1" x14ac:dyDescent="0.3">
      <c r="A3356" s="20" t="s">
        <v>1200</v>
      </c>
      <c r="B3356" s="20">
        <v>2</v>
      </c>
    </row>
    <row r="3357" spans="1:2" ht="12" customHeight="1" x14ac:dyDescent="0.3">
      <c r="A3357" s="20" t="s">
        <v>3855</v>
      </c>
      <c r="B3357" s="20">
        <v>96</v>
      </c>
    </row>
    <row r="3358" spans="1:2" ht="12" customHeight="1" x14ac:dyDescent="0.3">
      <c r="A3358" s="20" t="s">
        <v>1201</v>
      </c>
      <c r="B3358" s="20">
        <v>1</v>
      </c>
    </row>
    <row r="3359" spans="1:2" ht="12" customHeight="1" x14ac:dyDescent="0.3">
      <c r="A3359" s="20" t="s">
        <v>3104</v>
      </c>
      <c r="B3359" s="20">
        <v>2</v>
      </c>
    </row>
    <row r="3360" spans="1:2" ht="12" customHeight="1" x14ac:dyDescent="0.3">
      <c r="A3360" s="20" t="s">
        <v>7808</v>
      </c>
      <c r="B3360" s="20">
        <v>1</v>
      </c>
    </row>
    <row r="3361" spans="1:2" ht="12" customHeight="1" x14ac:dyDescent="0.3">
      <c r="A3361" s="20" t="s">
        <v>2600</v>
      </c>
      <c r="B3361" s="20">
        <v>5</v>
      </c>
    </row>
    <row r="3362" spans="1:2" ht="12" customHeight="1" x14ac:dyDescent="0.3">
      <c r="A3362" s="20" t="s">
        <v>4965</v>
      </c>
      <c r="B3362" s="20">
        <v>4</v>
      </c>
    </row>
    <row r="3363" spans="1:2" ht="12" customHeight="1" x14ac:dyDescent="0.3">
      <c r="A3363" s="20" t="s">
        <v>4875</v>
      </c>
      <c r="B3363" s="20">
        <v>1</v>
      </c>
    </row>
    <row r="3364" spans="1:2" ht="12" customHeight="1" x14ac:dyDescent="0.3">
      <c r="A3364" s="20" t="s">
        <v>1645</v>
      </c>
      <c r="B3364" s="20">
        <v>7</v>
      </c>
    </row>
    <row r="3365" spans="1:2" ht="12" customHeight="1" x14ac:dyDescent="0.3">
      <c r="A3365" s="20" t="s">
        <v>5823</v>
      </c>
      <c r="B3365" s="20">
        <v>4</v>
      </c>
    </row>
    <row r="3366" spans="1:2" ht="12" customHeight="1" x14ac:dyDescent="0.3">
      <c r="A3366" s="20" t="s">
        <v>5918</v>
      </c>
      <c r="B3366" s="20">
        <v>3</v>
      </c>
    </row>
    <row r="3367" spans="1:2" ht="12" customHeight="1" x14ac:dyDescent="0.3">
      <c r="A3367" s="20" t="s">
        <v>7809</v>
      </c>
      <c r="B3367" s="20">
        <v>5</v>
      </c>
    </row>
    <row r="3368" spans="1:2" ht="12" customHeight="1" x14ac:dyDescent="0.3">
      <c r="A3368" s="20" t="s">
        <v>7579</v>
      </c>
      <c r="B3368" s="20">
        <v>4</v>
      </c>
    </row>
    <row r="3369" spans="1:2" ht="12" customHeight="1" x14ac:dyDescent="0.3">
      <c r="A3369" s="20" t="s">
        <v>5032</v>
      </c>
      <c r="B3369" s="20">
        <v>26</v>
      </c>
    </row>
    <row r="3370" spans="1:2" ht="12" customHeight="1" x14ac:dyDescent="0.3">
      <c r="A3370" s="20" t="s">
        <v>7354</v>
      </c>
      <c r="B3370" s="20">
        <v>1</v>
      </c>
    </row>
    <row r="3371" spans="1:2" ht="12" customHeight="1" x14ac:dyDescent="0.3">
      <c r="A3371" s="20" t="s">
        <v>6809</v>
      </c>
      <c r="B3371" s="20">
        <v>2</v>
      </c>
    </row>
    <row r="3372" spans="1:2" ht="12" customHeight="1" x14ac:dyDescent="0.3">
      <c r="A3372" s="20" t="s">
        <v>3013</v>
      </c>
      <c r="B3372" s="20">
        <v>1</v>
      </c>
    </row>
    <row r="3373" spans="1:2" ht="12" customHeight="1" x14ac:dyDescent="0.3">
      <c r="A3373" s="20" t="s">
        <v>1432</v>
      </c>
      <c r="B3373" s="20">
        <v>1</v>
      </c>
    </row>
    <row r="3374" spans="1:2" ht="12" customHeight="1" x14ac:dyDescent="0.3">
      <c r="A3374" s="20" t="s">
        <v>579</v>
      </c>
      <c r="B3374" s="20">
        <v>1</v>
      </c>
    </row>
    <row r="3375" spans="1:2" ht="12" customHeight="1" x14ac:dyDescent="0.3">
      <c r="A3375" s="20" t="s">
        <v>6598</v>
      </c>
      <c r="B3375" s="20">
        <v>5</v>
      </c>
    </row>
    <row r="3376" spans="1:2" ht="12" customHeight="1" x14ac:dyDescent="0.3">
      <c r="A3376" s="20" t="s">
        <v>6446</v>
      </c>
      <c r="B3376" s="20">
        <v>6</v>
      </c>
    </row>
    <row r="3377" spans="1:2" ht="12" customHeight="1" x14ac:dyDescent="0.3">
      <c r="A3377" s="20" t="s">
        <v>4113</v>
      </c>
      <c r="B3377" s="20">
        <v>6</v>
      </c>
    </row>
    <row r="3378" spans="1:2" ht="12" customHeight="1" x14ac:dyDescent="0.3">
      <c r="A3378" s="20" t="s">
        <v>7810</v>
      </c>
      <c r="B3378" s="20">
        <v>4</v>
      </c>
    </row>
    <row r="3379" spans="1:2" ht="12" customHeight="1" x14ac:dyDescent="0.3">
      <c r="A3379" s="20" t="s">
        <v>3738</v>
      </c>
      <c r="B3379" s="20">
        <v>2</v>
      </c>
    </row>
    <row r="3380" spans="1:2" ht="12" customHeight="1" x14ac:dyDescent="0.3">
      <c r="A3380" s="20" t="s">
        <v>1646</v>
      </c>
      <c r="B3380" s="20">
        <v>25</v>
      </c>
    </row>
    <row r="3381" spans="1:2" ht="12" customHeight="1" x14ac:dyDescent="0.3">
      <c r="A3381" s="20" t="s">
        <v>1433</v>
      </c>
      <c r="B3381" s="20">
        <v>1</v>
      </c>
    </row>
    <row r="3382" spans="1:2" ht="12" customHeight="1" x14ac:dyDescent="0.3">
      <c r="A3382" s="20" t="s">
        <v>6599</v>
      </c>
      <c r="B3382" s="20">
        <v>4</v>
      </c>
    </row>
    <row r="3383" spans="1:2" ht="12" customHeight="1" x14ac:dyDescent="0.3">
      <c r="A3383" s="20" t="s">
        <v>6600</v>
      </c>
      <c r="B3383" s="20">
        <v>2</v>
      </c>
    </row>
    <row r="3384" spans="1:2" ht="12" customHeight="1" x14ac:dyDescent="0.3">
      <c r="A3384" s="20" t="s">
        <v>7811</v>
      </c>
      <c r="B3384" s="20">
        <v>3</v>
      </c>
    </row>
    <row r="3385" spans="1:2" ht="12" customHeight="1" x14ac:dyDescent="0.3">
      <c r="A3385" s="20" t="s">
        <v>7812</v>
      </c>
      <c r="B3385" s="20">
        <v>17</v>
      </c>
    </row>
    <row r="3386" spans="1:2" ht="12" customHeight="1" x14ac:dyDescent="0.3">
      <c r="A3386" s="20" t="s">
        <v>4339</v>
      </c>
      <c r="B3386" s="20">
        <v>2</v>
      </c>
    </row>
    <row r="3387" spans="1:2" ht="12" customHeight="1" x14ac:dyDescent="0.3">
      <c r="A3387" s="20" t="s">
        <v>1836</v>
      </c>
      <c r="B3387" s="20">
        <v>4</v>
      </c>
    </row>
    <row r="3388" spans="1:2" ht="12" customHeight="1" x14ac:dyDescent="0.3">
      <c r="A3388" s="20" t="s">
        <v>5408</v>
      </c>
      <c r="B3388" s="20">
        <v>2</v>
      </c>
    </row>
    <row r="3389" spans="1:2" ht="12" customHeight="1" x14ac:dyDescent="0.3">
      <c r="A3389" s="20" t="s">
        <v>4020</v>
      </c>
      <c r="B3389" s="20">
        <v>5</v>
      </c>
    </row>
    <row r="3390" spans="1:2" ht="12" customHeight="1" x14ac:dyDescent="0.3">
      <c r="A3390" s="20" t="s">
        <v>1434</v>
      </c>
      <c r="B3390" s="20">
        <v>2</v>
      </c>
    </row>
    <row r="3391" spans="1:2" ht="12" customHeight="1" x14ac:dyDescent="0.3">
      <c r="A3391" s="20" t="s">
        <v>6768</v>
      </c>
      <c r="B3391" s="20">
        <v>78</v>
      </c>
    </row>
    <row r="3392" spans="1:2" ht="12" customHeight="1" x14ac:dyDescent="0.3">
      <c r="A3392" s="20" t="s">
        <v>3103</v>
      </c>
      <c r="B3392" s="20">
        <v>5</v>
      </c>
    </row>
    <row r="3393" spans="1:2" ht="12" customHeight="1" x14ac:dyDescent="0.3">
      <c r="A3393" s="20" t="s">
        <v>7167</v>
      </c>
      <c r="B3393" s="20">
        <v>5</v>
      </c>
    </row>
    <row r="3394" spans="1:2" ht="12" customHeight="1" x14ac:dyDescent="0.3">
      <c r="A3394" s="20" t="s">
        <v>4249</v>
      </c>
      <c r="B3394" s="20">
        <v>7</v>
      </c>
    </row>
    <row r="3395" spans="1:2" ht="12" customHeight="1" x14ac:dyDescent="0.3">
      <c r="A3395" s="20" t="s">
        <v>346</v>
      </c>
      <c r="B3395" s="20">
        <v>1</v>
      </c>
    </row>
    <row r="3396" spans="1:2" ht="12" customHeight="1" x14ac:dyDescent="0.3">
      <c r="A3396" s="20" t="s">
        <v>7813</v>
      </c>
      <c r="B3396" s="20">
        <v>8</v>
      </c>
    </row>
    <row r="3397" spans="1:2" ht="12" customHeight="1" x14ac:dyDescent="0.3">
      <c r="A3397" s="20" t="s">
        <v>5409</v>
      </c>
      <c r="B3397" s="20">
        <v>44</v>
      </c>
    </row>
    <row r="3398" spans="1:2" ht="12" customHeight="1" x14ac:dyDescent="0.3">
      <c r="A3398" s="20" t="s">
        <v>436</v>
      </c>
      <c r="B3398" s="20">
        <v>1</v>
      </c>
    </row>
    <row r="3399" spans="1:2" ht="12" customHeight="1" x14ac:dyDescent="0.3">
      <c r="A3399" s="20" t="s">
        <v>2236</v>
      </c>
      <c r="B3399" s="20">
        <v>6</v>
      </c>
    </row>
    <row r="3400" spans="1:2" ht="12" customHeight="1" x14ac:dyDescent="0.3">
      <c r="A3400" s="20" t="s">
        <v>3935</v>
      </c>
      <c r="B3400" s="20">
        <v>9</v>
      </c>
    </row>
    <row r="3401" spans="1:2" ht="12" customHeight="1" x14ac:dyDescent="0.3">
      <c r="A3401" s="20" t="s">
        <v>2237</v>
      </c>
      <c r="B3401" s="20">
        <v>1</v>
      </c>
    </row>
    <row r="3402" spans="1:2" ht="12" customHeight="1" x14ac:dyDescent="0.3">
      <c r="A3402" s="20" t="s">
        <v>7436</v>
      </c>
      <c r="B3402" s="20">
        <v>6</v>
      </c>
    </row>
    <row r="3403" spans="1:2" ht="12" customHeight="1" x14ac:dyDescent="0.3">
      <c r="A3403" s="20" t="s">
        <v>4966</v>
      </c>
      <c r="B3403" s="20">
        <v>10</v>
      </c>
    </row>
    <row r="3404" spans="1:2" ht="12" customHeight="1" x14ac:dyDescent="0.3">
      <c r="A3404" s="20" t="s">
        <v>1545</v>
      </c>
      <c r="B3404" s="20">
        <v>2</v>
      </c>
    </row>
    <row r="3405" spans="1:2" ht="12" customHeight="1" x14ac:dyDescent="0.3">
      <c r="A3405" s="20" t="s">
        <v>127</v>
      </c>
      <c r="B3405" s="20">
        <v>5</v>
      </c>
    </row>
    <row r="3406" spans="1:2" ht="12" customHeight="1" x14ac:dyDescent="0.3">
      <c r="A3406" s="20" t="s">
        <v>4752</v>
      </c>
      <c r="B3406" s="20">
        <v>1</v>
      </c>
    </row>
    <row r="3407" spans="1:2" ht="12" customHeight="1" x14ac:dyDescent="0.3">
      <c r="A3407" s="20" t="s">
        <v>5919</v>
      </c>
      <c r="B3407" s="20">
        <v>2</v>
      </c>
    </row>
    <row r="3408" spans="1:2" ht="12" customHeight="1" x14ac:dyDescent="0.3">
      <c r="A3408" s="20" t="s">
        <v>6601</v>
      </c>
      <c r="B3408" s="20">
        <v>2</v>
      </c>
    </row>
    <row r="3409" spans="1:2" ht="12" customHeight="1" x14ac:dyDescent="0.3">
      <c r="A3409" s="20" t="s">
        <v>5211</v>
      </c>
      <c r="B3409" s="20">
        <v>81</v>
      </c>
    </row>
    <row r="3410" spans="1:2" ht="12" customHeight="1" x14ac:dyDescent="0.3">
      <c r="A3410" s="20" t="s">
        <v>4250</v>
      </c>
      <c r="B3410" s="20">
        <v>6</v>
      </c>
    </row>
    <row r="3411" spans="1:2" ht="12" customHeight="1" x14ac:dyDescent="0.3">
      <c r="A3411" s="20" t="s">
        <v>2238</v>
      </c>
      <c r="B3411" s="20">
        <v>1</v>
      </c>
    </row>
    <row r="3412" spans="1:2" ht="12" customHeight="1" x14ac:dyDescent="0.3">
      <c r="A3412" s="20" t="s">
        <v>5031</v>
      </c>
      <c r="B3412" s="20">
        <v>10</v>
      </c>
    </row>
    <row r="3413" spans="1:2" ht="12" customHeight="1" x14ac:dyDescent="0.3">
      <c r="A3413" s="20" t="s">
        <v>5498</v>
      </c>
      <c r="B3413" s="20">
        <v>6</v>
      </c>
    </row>
    <row r="3414" spans="1:2" ht="12" customHeight="1" x14ac:dyDescent="0.3">
      <c r="A3414" s="20" t="s">
        <v>7622</v>
      </c>
      <c r="B3414" s="20">
        <v>1</v>
      </c>
    </row>
    <row r="3415" spans="1:2" ht="12" customHeight="1" x14ac:dyDescent="0.3">
      <c r="A3415" s="20" t="s">
        <v>7814</v>
      </c>
      <c r="B3415" s="20">
        <v>5</v>
      </c>
    </row>
    <row r="3416" spans="1:2" ht="12" customHeight="1" x14ac:dyDescent="0.3">
      <c r="A3416" s="20" t="s">
        <v>7008</v>
      </c>
      <c r="B3416" s="20">
        <v>3</v>
      </c>
    </row>
    <row r="3417" spans="1:2" ht="12" customHeight="1" x14ac:dyDescent="0.3">
      <c r="A3417" s="20" t="s">
        <v>1435</v>
      </c>
      <c r="B3417" s="20">
        <v>1</v>
      </c>
    </row>
    <row r="3418" spans="1:2" ht="12" customHeight="1" x14ac:dyDescent="0.3">
      <c r="A3418" s="20" t="s">
        <v>3014</v>
      </c>
      <c r="B3418" s="20">
        <v>1</v>
      </c>
    </row>
    <row r="3419" spans="1:2" ht="12" customHeight="1" x14ac:dyDescent="0.3">
      <c r="A3419" s="20" t="s">
        <v>4285</v>
      </c>
      <c r="B3419" s="20">
        <v>20</v>
      </c>
    </row>
    <row r="3420" spans="1:2" ht="12" customHeight="1" x14ac:dyDescent="0.3">
      <c r="A3420" s="20" t="s">
        <v>4815</v>
      </c>
      <c r="B3420" s="20">
        <v>1</v>
      </c>
    </row>
    <row r="3421" spans="1:2" ht="12" customHeight="1" x14ac:dyDescent="0.3">
      <c r="A3421" s="20" t="s">
        <v>4396</v>
      </c>
      <c r="B3421" s="20">
        <v>8</v>
      </c>
    </row>
    <row r="3422" spans="1:2" ht="12" customHeight="1" x14ac:dyDescent="0.3">
      <c r="A3422" s="20" t="s">
        <v>6264</v>
      </c>
      <c r="B3422" s="20">
        <v>14</v>
      </c>
    </row>
    <row r="3423" spans="1:2" ht="12" customHeight="1" x14ac:dyDescent="0.3">
      <c r="A3423" s="20" t="s">
        <v>6293</v>
      </c>
      <c r="B3423" s="20">
        <v>14</v>
      </c>
    </row>
    <row r="3424" spans="1:2" ht="12" customHeight="1" x14ac:dyDescent="0.3">
      <c r="A3424" s="20" t="s">
        <v>5048</v>
      </c>
      <c r="B3424" s="20">
        <v>116</v>
      </c>
    </row>
    <row r="3425" spans="1:2" ht="12" customHeight="1" x14ac:dyDescent="0.3">
      <c r="A3425" s="20" t="s">
        <v>3470</v>
      </c>
      <c r="B3425" s="20">
        <v>12</v>
      </c>
    </row>
    <row r="3426" spans="1:2" ht="12" customHeight="1" x14ac:dyDescent="0.3">
      <c r="A3426" s="20" t="s">
        <v>6447</v>
      </c>
      <c r="B3426" s="20">
        <v>5</v>
      </c>
    </row>
    <row r="3427" spans="1:2" ht="12" customHeight="1" x14ac:dyDescent="0.3">
      <c r="A3427" s="20" t="s">
        <v>6602</v>
      </c>
      <c r="B3427" s="20">
        <v>5</v>
      </c>
    </row>
    <row r="3428" spans="1:2" ht="12" customHeight="1" x14ac:dyDescent="0.3">
      <c r="A3428" s="20" t="s">
        <v>3471</v>
      </c>
      <c r="B3428" s="20">
        <v>2</v>
      </c>
    </row>
    <row r="3429" spans="1:2" ht="12" customHeight="1" x14ac:dyDescent="0.3">
      <c r="A3429" s="20" t="s">
        <v>6055</v>
      </c>
      <c r="B3429" s="20">
        <v>2</v>
      </c>
    </row>
    <row r="3430" spans="1:2" ht="12" customHeight="1" x14ac:dyDescent="0.3">
      <c r="A3430" s="20" t="s">
        <v>6810</v>
      </c>
      <c r="B3430" s="20">
        <v>8</v>
      </c>
    </row>
    <row r="3431" spans="1:2" ht="12" customHeight="1" x14ac:dyDescent="0.3">
      <c r="A3431" s="20" t="s">
        <v>7815</v>
      </c>
      <c r="B3431" s="20">
        <v>1</v>
      </c>
    </row>
    <row r="3432" spans="1:2" ht="12" customHeight="1" x14ac:dyDescent="0.3">
      <c r="A3432" s="20" t="s">
        <v>6448</v>
      </c>
      <c r="B3432" s="20">
        <v>2</v>
      </c>
    </row>
    <row r="3433" spans="1:2" ht="12" customHeight="1" x14ac:dyDescent="0.3">
      <c r="A3433" s="20" t="s">
        <v>6449</v>
      </c>
      <c r="B3433" s="20">
        <v>15</v>
      </c>
    </row>
    <row r="3434" spans="1:2" ht="12" customHeight="1" x14ac:dyDescent="0.3">
      <c r="A3434" s="20" t="s">
        <v>128</v>
      </c>
      <c r="B3434" s="20">
        <v>2</v>
      </c>
    </row>
    <row r="3435" spans="1:2" ht="12" customHeight="1" x14ac:dyDescent="0.3">
      <c r="A3435" s="20" t="s">
        <v>6056</v>
      </c>
      <c r="B3435" s="20">
        <v>2</v>
      </c>
    </row>
    <row r="3436" spans="1:2" ht="12" customHeight="1" x14ac:dyDescent="0.3">
      <c r="A3436" s="20" t="s">
        <v>6057</v>
      </c>
      <c r="B3436" s="20">
        <v>1</v>
      </c>
    </row>
    <row r="3437" spans="1:2" ht="12" customHeight="1" x14ac:dyDescent="0.3">
      <c r="A3437" s="20" t="s">
        <v>5920</v>
      </c>
      <c r="B3437" s="20">
        <v>4</v>
      </c>
    </row>
    <row r="3438" spans="1:2" ht="12" customHeight="1" x14ac:dyDescent="0.3">
      <c r="A3438" s="20" t="s">
        <v>3802</v>
      </c>
      <c r="B3438" s="20">
        <v>11</v>
      </c>
    </row>
    <row r="3439" spans="1:2" ht="12" customHeight="1" x14ac:dyDescent="0.3">
      <c r="A3439" s="20" t="s">
        <v>2914</v>
      </c>
      <c r="B3439" s="20">
        <v>6</v>
      </c>
    </row>
    <row r="3440" spans="1:2" ht="12" customHeight="1" x14ac:dyDescent="0.3">
      <c r="A3440" s="20" t="s">
        <v>2775</v>
      </c>
      <c r="B3440" s="20">
        <v>1</v>
      </c>
    </row>
    <row r="3441" spans="1:2" ht="12" customHeight="1" x14ac:dyDescent="0.3">
      <c r="A3441" s="20" t="s">
        <v>6450</v>
      </c>
      <c r="B3441" s="20">
        <v>13</v>
      </c>
    </row>
    <row r="3442" spans="1:2" ht="12" customHeight="1" x14ac:dyDescent="0.3">
      <c r="A3442" s="20" t="s">
        <v>1312</v>
      </c>
      <c r="B3442" s="20">
        <v>5</v>
      </c>
    </row>
    <row r="3443" spans="1:2" ht="12" customHeight="1" x14ac:dyDescent="0.3">
      <c r="A3443" s="20" t="s">
        <v>1313</v>
      </c>
      <c r="B3443" s="20">
        <v>9</v>
      </c>
    </row>
    <row r="3444" spans="1:2" ht="12" customHeight="1" x14ac:dyDescent="0.3">
      <c r="A3444" s="20" t="s">
        <v>2048</v>
      </c>
      <c r="B3444" s="20">
        <v>1</v>
      </c>
    </row>
    <row r="3445" spans="1:2" ht="12" customHeight="1" x14ac:dyDescent="0.3">
      <c r="A3445" s="20" t="s">
        <v>6058</v>
      </c>
      <c r="B3445" s="20">
        <v>2</v>
      </c>
    </row>
    <row r="3446" spans="1:2" ht="12" customHeight="1" x14ac:dyDescent="0.3">
      <c r="A3446" s="20" t="s">
        <v>2776</v>
      </c>
      <c r="B3446" s="20">
        <v>6</v>
      </c>
    </row>
    <row r="3447" spans="1:2" ht="12" customHeight="1" x14ac:dyDescent="0.3">
      <c r="A3447" s="20" t="s">
        <v>2915</v>
      </c>
      <c r="B3447" s="20">
        <v>6</v>
      </c>
    </row>
    <row r="3448" spans="1:2" ht="12" customHeight="1" x14ac:dyDescent="0.3">
      <c r="A3448" s="20" t="s">
        <v>2686</v>
      </c>
      <c r="B3448" s="20">
        <v>6</v>
      </c>
    </row>
    <row r="3449" spans="1:2" ht="12" customHeight="1" x14ac:dyDescent="0.3">
      <c r="A3449" s="20" t="s">
        <v>6338</v>
      </c>
      <c r="B3449" s="20">
        <v>103</v>
      </c>
    </row>
    <row r="3450" spans="1:2" ht="12" customHeight="1" x14ac:dyDescent="0.3">
      <c r="A3450" s="20" t="s">
        <v>5212</v>
      </c>
      <c r="B3450" s="20">
        <v>2</v>
      </c>
    </row>
    <row r="3451" spans="1:2" ht="12" customHeight="1" x14ac:dyDescent="0.3">
      <c r="A3451" s="20" t="s">
        <v>2559</v>
      </c>
      <c r="B3451" s="20">
        <v>43</v>
      </c>
    </row>
    <row r="3452" spans="1:2" ht="12" customHeight="1" x14ac:dyDescent="0.3">
      <c r="A3452" s="20" t="s">
        <v>2852</v>
      </c>
      <c r="B3452" s="20">
        <v>7</v>
      </c>
    </row>
    <row r="3453" spans="1:2" ht="12" customHeight="1" x14ac:dyDescent="0.3">
      <c r="A3453" s="20" t="s">
        <v>1837</v>
      </c>
      <c r="B3453" s="20">
        <v>4</v>
      </c>
    </row>
    <row r="3454" spans="1:2" ht="12" customHeight="1" x14ac:dyDescent="0.3">
      <c r="A3454" s="20" t="s">
        <v>1314</v>
      </c>
      <c r="B3454" s="20">
        <v>3</v>
      </c>
    </row>
    <row r="3455" spans="1:2" ht="12" customHeight="1" x14ac:dyDescent="0.3">
      <c r="A3455" s="20" t="s">
        <v>2916</v>
      </c>
      <c r="B3455" s="20">
        <v>26</v>
      </c>
    </row>
    <row r="3456" spans="1:2" ht="12" customHeight="1" x14ac:dyDescent="0.3">
      <c r="A3456" s="20" t="s">
        <v>1647</v>
      </c>
      <c r="B3456" s="20">
        <v>49</v>
      </c>
    </row>
    <row r="3457" spans="1:2" ht="12" customHeight="1" x14ac:dyDescent="0.3">
      <c r="A3457" s="20" t="s">
        <v>3317</v>
      </c>
      <c r="B3457" s="20">
        <v>7</v>
      </c>
    </row>
    <row r="3458" spans="1:2" ht="12" customHeight="1" x14ac:dyDescent="0.3">
      <c r="A3458" s="20" t="s">
        <v>7437</v>
      </c>
      <c r="B3458" s="20">
        <v>1</v>
      </c>
    </row>
    <row r="3459" spans="1:2" ht="12" customHeight="1" x14ac:dyDescent="0.3">
      <c r="A3459" s="20" t="s">
        <v>129</v>
      </c>
      <c r="B3459" s="20">
        <v>16</v>
      </c>
    </row>
    <row r="3460" spans="1:2" ht="12" customHeight="1" x14ac:dyDescent="0.3">
      <c r="A3460" s="20" t="s">
        <v>3803</v>
      </c>
      <c r="B3460" s="20">
        <v>2</v>
      </c>
    </row>
    <row r="3461" spans="1:2" ht="12" customHeight="1" x14ac:dyDescent="0.3">
      <c r="A3461" s="20" t="s">
        <v>130</v>
      </c>
      <c r="B3461" s="20">
        <v>1</v>
      </c>
    </row>
    <row r="3462" spans="1:2" ht="12" customHeight="1" x14ac:dyDescent="0.3">
      <c r="A3462" s="20" t="s">
        <v>3403</v>
      </c>
      <c r="B3462" s="20">
        <v>14</v>
      </c>
    </row>
    <row r="3463" spans="1:2" ht="12" customHeight="1" x14ac:dyDescent="0.3">
      <c r="A3463" s="20" t="s">
        <v>7076</v>
      </c>
      <c r="B3463" s="20">
        <v>1</v>
      </c>
    </row>
    <row r="3464" spans="1:2" ht="12" customHeight="1" x14ac:dyDescent="0.3">
      <c r="A3464" s="20" t="s">
        <v>1838</v>
      </c>
      <c r="B3464" s="20">
        <v>1</v>
      </c>
    </row>
    <row r="3465" spans="1:2" ht="12" customHeight="1" x14ac:dyDescent="0.3">
      <c r="A3465" s="20" t="s">
        <v>2049</v>
      </c>
      <c r="B3465" s="20">
        <v>11</v>
      </c>
    </row>
    <row r="3466" spans="1:2" ht="12" customHeight="1" x14ac:dyDescent="0.3">
      <c r="A3466" s="20" t="s">
        <v>5049</v>
      </c>
      <c r="B3466" s="20">
        <v>4</v>
      </c>
    </row>
    <row r="3467" spans="1:2" ht="12" customHeight="1" x14ac:dyDescent="0.3">
      <c r="A3467" s="20" t="s">
        <v>347</v>
      </c>
      <c r="B3467" s="20">
        <v>1</v>
      </c>
    </row>
    <row r="3468" spans="1:2" ht="12" customHeight="1" x14ac:dyDescent="0.3">
      <c r="A3468" s="20" t="s">
        <v>2714</v>
      </c>
      <c r="B3468" s="20">
        <v>13</v>
      </c>
    </row>
    <row r="3469" spans="1:2" ht="12" customHeight="1" x14ac:dyDescent="0.3">
      <c r="A3469" s="20" t="s">
        <v>5410</v>
      </c>
      <c r="B3469" s="20">
        <v>1</v>
      </c>
    </row>
    <row r="3470" spans="1:2" ht="12" customHeight="1" x14ac:dyDescent="0.3">
      <c r="A3470" s="20" t="s">
        <v>7311</v>
      </c>
      <c r="B3470" s="20">
        <v>32</v>
      </c>
    </row>
    <row r="3471" spans="1:2" ht="12" customHeight="1" x14ac:dyDescent="0.3">
      <c r="A3471" s="20" t="s">
        <v>4876</v>
      </c>
      <c r="B3471" s="20">
        <v>4</v>
      </c>
    </row>
    <row r="3472" spans="1:2" ht="12" customHeight="1" x14ac:dyDescent="0.3">
      <c r="A3472" s="20" t="s">
        <v>7223</v>
      </c>
      <c r="B3472" s="20">
        <v>17</v>
      </c>
    </row>
    <row r="3473" spans="1:2" ht="12" customHeight="1" x14ac:dyDescent="0.3">
      <c r="A3473" s="20" t="s">
        <v>6265</v>
      </c>
      <c r="B3473" s="20">
        <v>6</v>
      </c>
    </row>
    <row r="3474" spans="1:2" ht="12" customHeight="1" x14ac:dyDescent="0.3">
      <c r="A3474" s="20" t="s">
        <v>6339</v>
      </c>
      <c r="B3474" s="20">
        <v>7</v>
      </c>
    </row>
    <row r="3475" spans="1:2" ht="12" customHeight="1" x14ac:dyDescent="0.3">
      <c r="A3475" s="20" t="s">
        <v>581</v>
      </c>
      <c r="B3475" s="20">
        <v>1</v>
      </c>
    </row>
    <row r="3476" spans="1:2" ht="12" customHeight="1" x14ac:dyDescent="0.3">
      <c r="A3476" s="20" t="s">
        <v>582</v>
      </c>
      <c r="B3476" s="20">
        <v>1</v>
      </c>
    </row>
    <row r="3477" spans="1:2" ht="12" customHeight="1" x14ac:dyDescent="0.3">
      <c r="A3477" s="20" t="s">
        <v>7009</v>
      </c>
      <c r="B3477" s="20">
        <v>11</v>
      </c>
    </row>
    <row r="3478" spans="1:2" ht="12" customHeight="1" x14ac:dyDescent="0.3">
      <c r="A3478" s="20" t="s">
        <v>3856</v>
      </c>
      <c r="B3478" s="20">
        <v>13</v>
      </c>
    </row>
    <row r="3479" spans="1:2" ht="12" customHeight="1" x14ac:dyDescent="0.3">
      <c r="A3479" s="20" t="s">
        <v>920</v>
      </c>
      <c r="B3479" s="20">
        <v>1</v>
      </c>
    </row>
    <row r="3480" spans="1:2" ht="12" customHeight="1" x14ac:dyDescent="0.3">
      <c r="A3480" s="20" t="s">
        <v>437</v>
      </c>
      <c r="B3480" s="20">
        <v>2</v>
      </c>
    </row>
    <row r="3481" spans="1:2" ht="12" customHeight="1" x14ac:dyDescent="0.3">
      <c r="A3481" s="20" t="s">
        <v>583</v>
      </c>
      <c r="B3481" s="20">
        <v>2</v>
      </c>
    </row>
    <row r="3482" spans="1:2" ht="12" customHeight="1" x14ac:dyDescent="0.3">
      <c r="A3482" s="20" t="s">
        <v>3936</v>
      </c>
      <c r="B3482" s="20">
        <v>4</v>
      </c>
    </row>
    <row r="3483" spans="1:2" ht="12" customHeight="1" x14ac:dyDescent="0.3">
      <c r="A3483" s="20" t="s">
        <v>6180</v>
      </c>
      <c r="B3483" s="20">
        <v>6</v>
      </c>
    </row>
    <row r="3484" spans="1:2" ht="12" customHeight="1" x14ac:dyDescent="0.3">
      <c r="A3484" s="20" t="s">
        <v>2687</v>
      </c>
      <c r="B3484" s="20">
        <v>7</v>
      </c>
    </row>
    <row r="3485" spans="1:2" ht="12" customHeight="1" x14ac:dyDescent="0.3">
      <c r="A3485" s="20" t="s">
        <v>131</v>
      </c>
      <c r="B3485" s="20">
        <v>2</v>
      </c>
    </row>
    <row r="3486" spans="1:2" ht="12" customHeight="1" x14ac:dyDescent="0.3">
      <c r="A3486" s="20" t="s">
        <v>1093</v>
      </c>
      <c r="B3486" s="20">
        <v>3</v>
      </c>
    </row>
    <row r="3487" spans="1:2" ht="12" customHeight="1" x14ac:dyDescent="0.3">
      <c r="A3487" s="20" t="s">
        <v>3472</v>
      </c>
      <c r="B3487" s="20">
        <v>6</v>
      </c>
    </row>
    <row r="3488" spans="1:2" ht="12" customHeight="1" x14ac:dyDescent="0.3">
      <c r="A3488" s="20" t="s">
        <v>5647</v>
      </c>
      <c r="B3488" s="20">
        <v>1</v>
      </c>
    </row>
    <row r="3489" spans="1:2" ht="12" customHeight="1" x14ac:dyDescent="0.3">
      <c r="A3489" s="20" t="s">
        <v>7077</v>
      </c>
      <c r="B3489" s="20">
        <v>2</v>
      </c>
    </row>
    <row r="3490" spans="1:2" ht="12" customHeight="1" x14ac:dyDescent="0.3">
      <c r="A3490" s="20" t="s">
        <v>5824</v>
      </c>
      <c r="B3490" s="20">
        <v>6</v>
      </c>
    </row>
    <row r="3491" spans="1:2" ht="12" customHeight="1" x14ac:dyDescent="0.3">
      <c r="A3491" s="20" t="s">
        <v>5337</v>
      </c>
      <c r="B3491" s="20">
        <v>3</v>
      </c>
    </row>
    <row r="3492" spans="1:2" ht="12" customHeight="1" x14ac:dyDescent="0.3">
      <c r="A3492" s="20" t="s">
        <v>5411</v>
      </c>
      <c r="B3492" s="20">
        <v>1</v>
      </c>
    </row>
    <row r="3493" spans="1:2" ht="12" customHeight="1" x14ac:dyDescent="0.3">
      <c r="A3493" s="20" t="s">
        <v>3857</v>
      </c>
      <c r="B3493" s="20">
        <v>6</v>
      </c>
    </row>
    <row r="3494" spans="1:2" ht="12" customHeight="1" x14ac:dyDescent="0.3">
      <c r="A3494" s="20" t="s">
        <v>1839</v>
      </c>
      <c r="B3494" s="20">
        <v>3</v>
      </c>
    </row>
    <row r="3495" spans="1:2" ht="12" customHeight="1" x14ac:dyDescent="0.3">
      <c r="A3495" s="20" t="s">
        <v>6340</v>
      </c>
      <c r="B3495" s="20">
        <v>12</v>
      </c>
    </row>
    <row r="3496" spans="1:2" ht="12" customHeight="1" x14ac:dyDescent="0.3">
      <c r="A3496" s="20" t="s">
        <v>584</v>
      </c>
      <c r="B3496" s="20">
        <v>1</v>
      </c>
    </row>
    <row r="3497" spans="1:2" ht="12" customHeight="1" x14ac:dyDescent="0.3">
      <c r="A3497" s="20" t="s">
        <v>2777</v>
      </c>
      <c r="B3497" s="20">
        <v>6</v>
      </c>
    </row>
    <row r="3498" spans="1:2" ht="12" customHeight="1" x14ac:dyDescent="0.3">
      <c r="A3498" s="20" t="s">
        <v>132</v>
      </c>
      <c r="B3498" s="20">
        <v>1</v>
      </c>
    </row>
    <row r="3499" spans="1:2" ht="12" customHeight="1" x14ac:dyDescent="0.3">
      <c r="A3499" s="20" t="s">
        <v>1436</v>
      </c>
      <c r="B3499" s="20">
        <v>2</v>
      </c>
    </row>
    <row r="3500" spans="1:2" ht="12" customHeight="1" x14ac:dyDescent="0.3">
      <c r="A3500" s="20" t="s">
        <v>5648</v>
      </c>
      <c r="B3500" s="20">
        <v>2</v>
      </c>
    </row>
    <row r="3501" spans="1:2" ht="12" customHeight="1" x14ac:dyDescent="0.3">
      <c r="A3501" s="20" t="s">
        <v>7078</v>
      </c>
      <c r="B3501" s="20">
        <v>4</v>
      </c>
    </row>
    <row r="3502" spans="1:2" ht="12" customHeight="1" x14ac:dyDescent="0.3">
      <c r="A3502" s="20" t="s">
        <v>7168</v>
      </c>
      <c r="B3502" s="20">
        <v>42</v>
      </c>
    </row>
    <row r="3503" spans="1:2" ht="12" customHeight="1" x14ac:dyDescent="0.3">
      <c r="A3503" s="20" t="s">
        <v>4205</v>
      </c>
      <c r="B3503" s="20">
        <v>7</v>
      </c>
    </row>
    <row r="3504" spans="1:2" ht="12" customHeight="1" x14ac:dyDescent="0.3">
      <c r="A3504" s="20" t="s">
        <v>4967</v>
      </c>
      <c r="B3504" s="20">
        <v>2</v>
      </c>
    </row>
    <row r="3505" spans="1:2" ht="12" customHeight="1" x14ac:dyDescent="0.3">
      <c r="A3505" s="20" t="s">
        <v>7252</v>
      </c>
      <c r="B3505" s="20">
        <v>4</v>
      </c>
    </row>
    <row r="3506" spans="1:2" ht="12" customHeight="1" x14ac:dyDescent="0.3">
      <c r="A3506" s="20" t="s">
        <v>2560</v>
      </c>
      <c r="B3506" s="20">
        <v>2</v>
      </c>
    </row>
    <row r="3507" spans="1:2" ht="12" customHeight="1" x14ac:dyDescent="0.3">
      <c r="A3507" s="20" t="s">
        <v>348</v>
      </c>
      <c r="B3507" s="20">
        <v>1</v>
      </c>
    </row>
    <row r="3508" spans="1:2" ht="12" customHeight="1" x14ac:dyDescent="0.3">
      <c r="A3508" s="20" t="s">
        <v>3473</v>
      </c>
      <c r="B3508" s="20">
        <v>5</v>
      </c>
    </row>
    <row r="3509" spans="1:2" ht="12" customHeight="1" x14ac:dyDescent="0.3">
      <c r="A3509" s="20" t="s">
        <v>1202</v>
      </c>
      <c r="B3509" s="20">
        <v>1</v>
      </c>
    </row>
    <row r="3510" spans="1:2" ht="12" customHeight="1" x14ac:dyDescent="0.3">
      <c r="A3510" s="20" t="s">
        <v>3105</v>
      </c>
      <c r="B3510" s="20">
        <v>4</v>
      </c>
    </row>
    <row r="3511" spans="1:2" ht="12" customHeight="1" x14ac:dyDescent="0.3">
      <c r="A3511" s="20" t="s">
        <v>5745</v>
      </c>
      <c r="B3511" s="20">
        <v>4</v>
      </c>
    </row>
    <row r="3512" spans="1:2" ht="12" customHeight="1" x14ac:dyDescent="0.3">
      <c r="A3512" s="20" t="s">
        <v>6909</v>
      </c>
      <c r="B3512" s="20">
        <v>6</v>
      </c>
    </row>
    <row r="3513" spans="1:2" ht="12" customHeight="1" x14ac:dyDescent="0.3">
      <c r="A3513" s="20" t="s">
        <v>2688</v>
      </c>
      <c r="B3513" s="20">
        <v>29</v>
      </c>
    </row>
    <row r="3514" spans="1:2" ht="12" customHeight="1" x14ac:dyDescent="0.3">
      <c r="A3514" s="20" t="s">
        <v>3318</v>
      </c>
      <c r="B3514" s="20">
        <v>8</v>
      </c>
    </row>
    <row r="3515" spans="1:2" ht="12" customHeight="1" x14ac:dyDescent="0.3">
      <c r="A3515" s="20" t="s">
        <v>1437</v>
      </c>
      <c r="B3515" s="20">
        <v>3</v>
      </c>
    </row>
    <row r="3516" spans="1:2" ht="12" customHeight="1" x14ac:dyDescent="0.3">
      <c r="A3516" s="20" t="s">
        <v>7079</v>
      </c>
      <c r="B3516" s="20">
        <v>2</v>
      </c>
    </row>
    <row r="3517" spans="1:2" ht="12" customHeight="1" x14ac:dyDescent="0.3">
      <c r="A3517" s="20" t="s">
        <v>585</v>
      </c>
      <c r="B3517" s="20">
        <v>2</v>
      </c>
    </row>
    <row r="3518" spans="1:2" ht="12" customHeight="1" x14ac:dyDescent="0.3">
      <c r="A3518" s="20" t="s">
        <v>2050</v>
      </c>
      <c r="B3518" s="20">
        <v>1</v>
      </c>
    </row>
    <row r="3519" spans="1:2" ht="12" customHeight="1" x14ac:dyDescent="0.3">
      <c r="A3519" s="20" t="s">
        <v>5499</v>
      </c>
      <c r="B3519" s="20">
        <v>1</v>
      </c>
    </row>
    <row r="3520" spans="1:2" ht="12" customHeight="1" x14ac:dyDescent="0.3">
      <c r="A3520" s="20" t="s">
        <v>2239</v>
      </c>
      <c r="B3520" s="20">
        <v>3</v>
      </c>
    </row>
    <row r="3521" spans="1:2" ht="12" customHeight="1" x14ac:dyDescent="0.3">
      <c r="A3521" s="20" t="s">
        <v>7253</v>
      </c>
      <c r="B3521" s="20">
        <v>5</v>
      </c>
    </row>
    <row r="3522" spans="1:2" ht="12" customHeight="1" x14ac:dyDescent="0.3">
      <c r="A3522" s="20" t="s">
        <v>5921</v>
      </c>
      <c r="B3522" s="20">
        <v>6</v>
      </c>
    </row>
    <row r="3523" spans="1:2" ht="12" customHeight="1" x14ac:dyDescent="0.3">
      <c r="A3523" s="20" t="s">
        <v>7080</v>
      </c>
      <c r="B3523" s="20">
        <v>17</v>
      </c>
    </row>
    <row r="3524" spans="1:2" ht="12" customHeight="1" x14ac:dyDescent="0.3">
      <c r="A3524" s="20" t="s">
        <v>1438</v>
      </c>
      <c r="B3524" s="20">
        <v>5</v>
      </c>
    </row>
    <row r="3525" spans="1:2" ht="12" customHeight="1" x14ac:dyDescent="0.3">
      <c r="A3525" s="20" t="s">
        <v>2240</v>
      </c>
      <c r="B3525" s="20">
        <v>1</v>
      </c>
    </row>
    <row r="3526" spans="1:2" ht="12" customHeight="1" x14ac:dyDescent="0.3">
      <c r="A3526" s="20" t="s">
        <v>1648</v>
      </c>
      <c r="B3526" s="20">
        <v>3</v>
      </c>
    </row>
    <row r="3527" spans="1:2" ht="12" customHeight="1" x14ac:dyDescent="0.3">
      <c r="A3527" s="20" t="s">
        <v>5412</v>
      </c>
      <c r="B3527" s="20">
        <v>1</v>
      </c>
    </row>
    <row r="3528" spans="1:2" ht="12" customHeight="1" x14ac:dyDescent="0.3">
      <c r="A3528" s="20" t="s">
        <v>4491</v>
      </c>
      <c r="B3528" s="20">
        <v>1</v>
      </c>
    </row>
    <row r="3529" spans="1:2" ht="12" customHeight="1" x14ac:dyDescent="0.3">
      <c r="A3529" s="20" t="s">
        <v>586</v>
      </c>
      <c r="B3529" s="20">
        <v>1</v>
      </c>
    </row>
    <row r="3530" spans="1:2" ht="12" customHeight="1" x14ac:dyDescent="0.3">
      <c r="A3530" s="20" t="s">
        <v>2689</v>
      </c>
      <c r="B3530" s="20">
        <v>36</v>
      </c>
    </row>
    <row r="3531" spans="1:2" ht="12" customHeight="1" x14ac:dyDescent="0.3">
      <c r="A3531" s="20" t="s">
        <v>5825</v>
      </c>
      <c r="B3531" s="20">
        <v>2</v>
      </c>
    </row>
    <row r="3532" spans="1:2" ht="12" customHeight="1" x14ac:dyDescent="0.3">
      <c r="A3532" s="20" t="s">
        <v>1546</v>
      </c>
      <c r="B3532" s="20">
        <v>5</v>
      </c>
    </row>
    <row r="3533" spans="1:2" ht="12" customHeight="1" x14ac:dyDescent="0.3">
      <c r="A3533" s="20" t="s">
        <v>3106</v>
      </c>
      <c r="B3533" s="20">
        <v>1</v>
      </c>
    </row>
    <row r="3534" spans="1:2" ht="12" customHeight="1" x14ac:dyDescent="0.3">
      <c r="A3534" s="20" t="s">
        <v>1439</v>
      </c>
      <c r="B3534" s="20">
        <v>2</v>
      </c>
    </row>
    <row r="3535" spans="1:2" ht="12" customHeight="1" x14ac:dyDescent="0.3">
      <c r="A3535" s="20" t="s">
        <v>4315</v>
      </c>
      <c r="B3535" s="20">
        <v>172</v>
      </c>
    </row>
    <row r="3536" spans="1:2" ht="12" customHeight="1" x14ac:dyDescent="0.3">
      <c r="A3536" s="20" t="s">
        <v>349</v>
      </c>
      <c r="B3536" s="20">
        <v>4</v>
      </c>
    </row>
    <row r="3537" spans="1:2" ht="12" customHeight="1" x14ac:dyDescent="0.3">
      <c r="A3537" s="20" t="s">
        <v>2629</v>
      </c>
      <c r="B3537" s="20">
        <v>2</v>
      </c>
    </row>
    <row r="3538" spans="1:2" ht="12" customHeight="1" x14ac:dyDescent="0.3">
      <c r="A3538" s="20" t="s">
        <v>6341</v>
      </c>
      <c r="B3538" s="20">
        <v>9</v>
      </c>
    </row>
    <row r="3539" spans="1:2" ht="12" customHeight="1" x14ac:dyDescent="0.3">
      <c r="A3539" s="20" t="s">
        <v>6266</v>
      </c>
      <c r="B3539" s="20">
        <v>9</v>
      </c>
    </row>
    <row r="3540" spans="1:2" ht="12" customHeight="1" x14ac:dyDescent="0.3">
      <c r="A3540" s="20" t="s">
        <v>4078</v>
      </c>
      <c r="B3540" s="20">
        <v>3</v>
      </c>
    </row>
    <row r="3541" spans="1:2" ht="12" customHeight="1" x14ac:dyDescent="0.3">
      <c r="A3541" s="20" t="s">
        <v>3739</v>
      </c>
      <c r="B3541" s="20">
        <v>10</v>
      </c>
    </row>
    <row r="3542" spans="1:2" ht="12" customHeight="1" x14ac:dyDescent="0.3">
      <c r="A3542" s="20" t="s">
        <v>781</v>
      </c>
      <c r="B3542" s="20">
        <v>1</v>
      </c>
    </row>
    <row r="3543" spans="1:2" ht="12" customHeight="1" x14ac:dyDescent="0.3">
      <c r="A3543" s="20" t="s">
        <v>133</v>
      </c>
      <c r="B3543" s="20">
        <v>3</v>
      </c>
    </row>
    <row r="3544" spans="1:2" ht="12" customHeight="1" x14ac:dyDescent="0.3">
      <c r="A3544" s="20" t="s">
        <v>1649</v>
      </c>
      <c r="B3544" s="20">
        <v>8</v>
      </c>
    </row>
    <row r="3545" spans="1:2" ht="12" customHeight="1" x14ac:dyDescent="0.3">
      <c r="A3545" s="20" t="s">
        <v>1440</v>
      </c>
      <c r="B3545" s="20">
        <v>4</v>
      </c>
    </row>
    <row r="3546" spans="1:2" ht="12" customHeight="1" x14ac:dyDescent="0.3">
      <c r="A3546" s="20" t="s">
        <v>1840</v>
      </c>
      <c r="B3546" s="20">
        <v>1</v>
      </c>
    </row>
    <row r="3547" spans="1:2" ht="12" customHeight="1" x14ac:dyDescent="0.3">
      <c r="A3547" s="20" t="s">
        <v>7438</v>
      </c>
      <c r="B3547" s="20">
        <v>2</v>
      </c>
    </row>
    <row r="3548" spans="1:2" ht="12" customHeight="1" x14ac:dyDescent="0.3">
      <c r="A3548" s="20" t="s">
        <v>6235</v>
      </c>
      <c r="B3548" s="20">
        <v>12</v>
      </c>
    </row>
    <row r="3549" spans="1:2" ht="12" customHeight="1" x14ac:dyDescent="0.3">
      <c r="A3549" s="20" t="s">
        <v>6811</v>
      </c>
      <c r="B3549" s="20">
        <v>14</v>
      </c>
    </row>
    <row r="3550" spans="1:2" ht="12" customHeight="1" x14ac:dyDescent="0.3">
      <c r="A3550" s="20" t="s">
        <v>7439</v>
      </c>
      <c r="B3550" s="20">
        <v>1</v>
      </c>
    </row>
    <row r="3551" spans="1:2" ht="12" customHeight="1" x14ac:dyDescent="0.3">
      <c r="A3551" s="20" t="s">
        <v>7816</v>
      </c>
      <c r="B3551" s="20">
        <v>3</v>
      </c>
    </row>
    <row r="3552" spans="1:2" ht="12" customHeight="1" x14ac:dyDescent="0.3">
      <c r="A3552" s="20" t="s">
        <v>2630</v>
      </c>
      <c r="B3552" s="20">
        <v>43</v>
      </c>
    </row>
    <row r="3553" spans="1:2" ht="12" customHeight="1" x14ac:dyDescent="0.3">
      <c r="A3553" s="20" t="s">
        <v>2631</v>
      </c>
      <c r="B3553" s="20">
        <v>7</v>
      </c>
    </row>
    <row r="3554" spans="1:2" ht="12" customHeight="1" x14ac:dyDescent="0.3">
      <c r="A3554" s="20" t="s">
        <v>7484</v>
      </c>
      <c r="B3554" s="20">
        <v>1</v>
      </c>
    </row>
    <row r="3555" spans="1:2" ht="12" customHeight="1" x14ac:dyDescent="0.3">
      <c r="A3555" s="20" t="s">
        <v>2051</v>
      </c>
      <c r="B3555" s="20">
        <v>2</v>
      </c>
    </row>
    <row r="3556" spans="1:2" ht="12" customHeight="1" x14ac:dyDescent="0.3">
      <c r="A3556" s="20" t="s">
        <v>2052</v>
      </c>
      <c r="B3556" s="20">
        <v>3</v>
      </c>
    </row>
    <row r="3557" spans="1:2" ht="12" customHeight="1" x14ac:dyDescent="0.3">
      <c r="A3557" s="20" t="s">
        <v>4079</v>
      </c>
      <c r="B3557" s="20">
        <v>6</v>
      </c>
    </row>
    <row r="3558" spans="1:2" ht="12" customHeight="1" x14ac:dyDescent="0.3">
      <c r="A3558" s="20" t="s">
        <v>7403</v>
      </c>
      <c r="B3558" s="20">
        <v>5</v>
      </c>
    </row>
    <row r="3559" spans="1:2" ht="12" customHeight="1" x14ac:dyDescent="0.3">
      <c r="A3559" s="20" t="s">
        <v>2561</v>
      </c>
      <c r="B3559" s="20">
        <v>4</v>
      </c>
    </row>
    <row r="3560" spans="1:2" ht="12" customHeight="1" x14ac:dyDescent="0.3">
      <c r="A3560" s="20" t="s">
        <v>1441</v>
      </c>
      <c r="B3560" s="20">
        <v>7</v>
      </c>
    </row>
    <row r="3561" spans="1:2" ht="12" customHeight="1" x14ac:dyDescent="0.3">
      <c r="A3561" s="20" t="s">
        <v>134</v>
      </c>
      <c r="B3561" s="20">
        <v>2</v>
      </c>
    </row>
    <row r="3562" spans="1:2" ht="12" customHeight="1" x14ac:dyDescent="0.3">
      <c r="A3562" s="20" t="s">
        <v>135</v>
      </c>
      <c r="B3562" s="20">
        <v>1</v>
      </c>
    </row>
    <row r="3563" spans="1:2" ht="12" customHeight="1" x14ac:dyDescent="0.3">
      <c r="A3563" s="20" t="s">
        <v>2241</v>
      </c>
      <c r="B3563" s="20">
        <v>2</v>
      </c>
    </row>
    <row r="3564" spans="1:2" ht="12" customHeight="1" x14ac:dyDescent="0.3">
      <c r="A3564" s="20" t="s">
        <v>2778</v>
      </c>
      <c r="B3564" s="20">
        <v>1</v>
      </c>
    </row>
    <row r="3565" spans="1:2" ht="12" customHeight="1" x14ac:dyDescent="0.3">
      <c r="A3565" s="20" t="s">
        <v>1315</v>
      </c>
      <c r="B3565" s="20">
        <v>4</v>
      </c>
    </row>
    <row r="3566" spans="1:2" ht="12" customHeight="1" x14ac:dyDescent="0.3">
      <c r="A3566" s="20" t="s">
        <v>1316</v>
      </c>
      <c r="B3566" s="20">
        <v>11</v>
      </c>
    </row>
    <row r="3567" spans="1:2" ht="12" customHeight="1" x14ac:dyDescent="0.3">
      <c r="A3567" s="20" t="s">
        <v>2053</v>
      </c>
      <c r="B3567" s="20">
        <v>14</v>
      </c>
    </row>
    <row r="3568" spans="1:2" ht="12" customHeight="1" x14ac:dyDescent="0.3">
      <c r="A3568" s="20" t="s">
        <v>4286</v>
      </c>
      <c r="B3568" s="20">
        <v>2</v>
      </c>
    </row>
    <row r="3569" spans="1:2" ht="12" customHeight="1" x14ac:dyDescent="0.3">
      <c r="A3569" s="20" t="s">
        <v>5575</v>
      </c>
      <c r="B3569" s="20">
        <v>1</v>
      </c>
    </row>
    <row r="3570" spans="1:2" ht="12" customHeight="1" x14ac:dyDescent="0.3">
      <c r="A3570" s="20" t="s">
        <v>3015</v>
      </c>
      <c r="B3570" s="20">
        <v>5</v>
      </c>
    </row>
    <row r="3571" spans="1:2" ht="12" customHeight="1" x14ac:dyDescent="0.3">
      <c r="A3571" s="20" t="s">
        <v>3137</v>
      </c>
      <c r="B3571" s="20">
        <v>7</v>
      </c>
    </row>
    <row r="3572" spans="1:2" ht="12" customHeight="1" x14ac:dyDescent="0.3">
      <c r="A3572" s="20" t="s">
        <v>2054</v>
      </c>
      <c r="B3572" s="20">
        <v>1</v>
      </c>
    </row>
    <row r="3573" spans="1:2" ht="12" customHeight="1" x14ac:dyDescent="0.3">
      <c r="A3573" s="20" t="s">
        <v>7081</v>
      </c>
      <c r="B3573" s="20">
        <v>3</v>
      </c>
    </row>
    <row r="3574" spans="1:2" ht="12" customHeight="1" x14ac:dyDescent="0.3">
      <c r="A3574" s="20" t="s">
        <v>4155</v>
      </c>
      <c r="B3574" s="20">
        <v>6</v>
      </c>
    </row>
    <row r="3575" spans="1:2" ht="12" customHeight="1" x14ac:dyDescent="0.3">
      <c r="A3575" s="20" t="s">
        <v>6603</v>
      </c>
      <c r="B3575" s="20">
        <v>4</v>
      </c>
    </row>
    <row r="3576" spans="1:2" ht="12" customHeight="1" x14ac:dyDescent="0.3">
      <c r="A3576" s="20" t="s">
        <v>6604</v>
      </c>
      <c r="B3576" s="20">
        <v>6</v>
      </c>
    </row>
    <row r="3577" spans="1:2" ht="12" customHeight="1" x14ac:dyDescent="0.3">
      <c r="A3577" s="20" t="s">
        <v>1442</v>
      </c>
      <c r="B3577" s="20">
        <v>2</v>
      </c>
    </row>
    <row r="3578" spans="1:2" ht="12" customHeight="1" x14ac:dyDescent="0.3">
      <c r="A3578" s="20" t="s">
        <v>4877</v>
      </c>
      <c r="B3578" s="20">
        <v>3</v>
      </c>
    </row>
    <row r="3579" spans="1:2" ht="12" customHeight="1" x14ac:dyDescent="0.3">
      <c r="A3579" s="20" t="s">
        <v>3016</v>
      </c>
      <c r="B3579" s="20">
        <v>15</v>
      </c>
    </row>
    <row r="3580" spans="1:2" ht="12" customHeight="1" x14ac:dyDescent="0.3">
      <c r="A3580" s="20" t="s">
        <v>7817</v>
      </c>
      <c r="B3580" s="20">
        <v>2</v>
      </c>
    </row>
    <row r="3581" spans="1:2" ht="12" customHeight="1" x14ac:dyDescent="0.3">
      <c r="A3581" s="20" t="s">
        <v>3319</v>
      </c>
      <c r="B3581" s="20">
        <v>8</v>
      </c>
    </row>
    <row r="3582" spans="1:2" ht="12" customHeight="1" x14ac:dyDescent="0.3">
      <c r="A3582" s="20" t="s">
        <v>1129</v>
      </c>
      <c r="B3582" s="20">
        <v>1</v>
      </c>
    </row>
    <row r="3583" spans="1:2" ht="12" customHeight="1" x14ac:dyDescent="0.3">
      <c r="A3583" s="20" t="s">
        <v>3107</v>
      </c>
      <c r="B3583" s="20">
        <v>1</v>
      </c>
    </row>
    <row r="3584" spans="1:2" ht="12" customHeight="1" x14ac:dyDescent="0.3">
      <c r="A3584" s="20" t="s">
        <v>3404</v>
      </c>
      <c r="B3584" s="20">
        <v>4</v>
      </c>
    </row>
    <row r="3585" spans="1:2" ht="12" customHeight="1" x14ac:dyDescent="0.3">
      <c r="A3585" s="20" t="s">
        <v>4629</v>
      </c>
      <c r="B3585" s="20">
        <v>10</v>
      </c>
    </row>
    <row r="3586" spans="1:2" ht="12" customHeight="1" x14ac:dyDescent="0.3">
      <c r="A3586" s="20" t="s">
        <v>5338</v>
      </c>
      <c r="B3586" s="20">
        <v>7</v>
      </c>
    </row>
    <row r="3587" spans="1:2" ht="12" customHeight="1" x14ac:dyDescent="0.3">
      <c r="A3587" s="20" t="s">
        <v>3174</v>
      </c>
      <c r="B3587" s="20">
        <v>9</v>
      </c>
    </row>
    <row r="3588" spans="1:2" ht="12" customHeight="1" x14ac:dyDescent="0.3">
      <c r="A3588" s="20" t="s">
        <v>4379</v>
      </c>
      <c r="B3588" s="20">
        <v>5</v>
      </c>
    </row>
    <row r="3589" spans="1:2" ht="12" customHeight="1" x14ac:dyDescent="0.3">
      <c r="A3589" s="20" t="s">
        <v>4675</v>
      </c>
      <c r="B3589" s="20">
        <v>3</v>
      </c>
    </row>
    <row r="3590" spans="1:2" ht="12" customHeight="1" x14ac:dyDescent="0.3">
      <c r="A3590" s="20" t="s">
        <v>3804</v>
      </c>
      <c r="B3590" s="20">
        <v>1</v>
      </c>
    </row>
    <row r="3591" spans="1:2" ht="12" customHeight="1" x14ac:dyDescent="0.3">
      <c r="A3591" s="20" t="s">
        <v>2055</v>
      </c>
      <c r="B3591" s="20">
        <v>1</v>
      </c>
    </row>
    <row r="3592" spans="1:2" ht="12" customHeight="1" x14ac:dyDescent="0.3">
      <c r="A3592" s="20" t="s">
        <v>7441</v>
      </c>
      <c r="B3592" s="20">
        <v>2</v>
      </c>
    </row>
    <row r="3593" spans="1:2" ht="12" customHeight="1" x14ac:dyDescent="0.3">
      <c r="A3593" s="20" t="s">
        <v>1841</v>
      </c>
      <c r="B3593" s="20">
        <v>6</v>
      </c>
    </row>
    <row r="3594" spans="1:2" ht="12" customHeight="1" x14ac:dyDescent="0.3">
      <c r="A3594" s="20" t="s">
        <v>1547</v>
      </c>
      <c r="B3594" s="20">
        <v>1</v>
      </c>
    </row>
    <row r="3595" spans="1:2" ht="12" customHeight="1" x14ac:dyDescent="0.3">
      <c r="A3595" s="20" t="s">
        <v>2056</v>
      </c>
      <c r="B3595" s="20">
        <v>2</v>
      </c>
    </row>
    <row r="3596" spans="1:2" ht="12" customHeight="1" x14ac:dyDescent="0.3">
      <c r="A3596" s="20" t="s">
        <v>1317</v>
      </c>
      <c r="B3596" s="20">
        <v>1</v>
      </c>
    </row>
    <row r="3597" spans="1:2" ht="12" customHeight="1" x14ac:dyDescent="0.3">
      <c r="A3597" s="20" t="s">
        <v>3320</v>
      </c>
      <c r="B3597" s="20">
        <v>4</v>
      </c>
    </row>
    <row r="3598" spans="1:2" ht="12" customHeight="1" x14ac:dyDescent="0.3">
      <c r="A3598" s="20" t="s">
        <v>3108</v>
      </c>
      <c r="B3598" s="20">
        <v>2</v>
      </c>
    </row>
    <row r="3599" spans="1:2" ht="12" customHeight="1" x14ac:dyDescent="0.3">
      <c r="A3599" s="20" t="s">
        <v>350</v>
      </c>
      <c r="B3599" s="20">
        <v>1</v>
      </c>
    </row>
    <row r="3600" spans="1:2" ht="12" customHeight="1" x14ac:dyDescent="0.3">
      <c r="A3600" s="20" t="s">
        <v>7818</v>
      </c>
      <c r="B3600" s="20">
        <v>2</v>
      </c>
    </row>
    <row r="3601" spans="1:2" ht="12" customHeight="1" x14ac:dyDescent="0.3">
      <c r="A3601" s="20" t="s">
        <v>4816</v>
      </c>
      <c r="B3601" s="20">
        <v>1</v>
      </c>
    </row>
    <row r="3602" spans="1:2" ht="12" customHeight="1" x14ac:dyDescent="0.3">
      <c r="A3602" s="20" t="s">
        <v>4228</v>
      </c>
      <c r="B3602" s="20">
        <v>86</v>
      </c>
    </row>
    <row r="3603" spans="1:2" ht="12" customHeight="1" x14ac:dyDescent="0.3">
      <c r="A3603" s="20" t="s">
        <v>7169</v>
      </c>
      <c r="B3603" s="20">
        <v>3</v>
      </c>
    </row>
    <row r="3604" spans="1:2" ht="12" customHeight="1" x14ac:dyDescent="0.3">
      <c r="A3604" s="20" t="s">
        <v>6181</v>
      </c>
      <c r="B3604" s="20">
        <v>33</v>
      </c>
    </row>
    <row r="3605" spans="1:2" ht="12" customHeight="1" x14ac:dyDescent="0.3">
      <c r="A3605" s="20" t="s">
        <v>4380</v>
      </c>
      <c r="B3605" s="20">
        <v>4</v>
      </c>
    </row>
    <row r="3606" spans="1:2" ht="12" customHeight="1" x14ac:dyDescent="0.3">
      <c r="A3606" s="20" t="s">
        <v>3671</v>
      </c>
      <c r="B3606" s="20">
        <v>1</v>
      </c>
    </row>
    <row r="3607" spans="1:2" ht="12" customHeight="1" x14ac:dyDescent="0.3">
      <c r="A3607" s="20" t="s">
        <v>5500</v>
      </c>
      <c r="B3607" s="20">
        <v>1</v>
      </c>
    </row>
    <row r="3608" spans="1:2" ht="12" customHeight="1" x14ac:dyDescent="0.3">
      <c r="A3608" s="20" t="s">
        <v>5213</v>
      </c>
      <c r="B3608" s="20">
        <v>5</v>
      </c>
    </row>
    <row r="3609" spans="1:2" ht="12" customHeight="1" x14ac:dyDescent="0.3">
      <c r="A3609" s="20" t="s">
        <v>5214</v>
      </c>
      <c r="B3609" s="20">
        <v>2</v>
      </c>
    </row>
    <row r="3610" spans="1:2" ht="12" customHeight="1" x14ac:dyDescent="0.3">
      <c r="A3610" s="20" t="s">
        <v>3896</v>
      </c>
      <c r="B3610" s="20">
        <v>5</v>
      </c>
    </row>
    <row r="3611" spans="1:2" ht="12" customHeight="1" x14ac:dyDescent="0.3">
      <c r="A3611" s="20" t="s">
        <v>4541</v>
      </c>
      <c r="B3611" s="20">
        <v>2</v>
      </c>
    </row>
    <row r="3612" spans="1:2" ht="12" customHeight="1" x14ac:dyDescent="0.3">
      <c r="A3612" s="20" t="s">
        <v>4135</v>
      </c>
      <c r="B3612" s="20">
        <v>36</v>
      </c>
    </row>
    <row r="3613" spans="1:2" ht="12" customHeight="1" x14ac:dyDescent="0.3">
      <c r="A3613" s="20" t="s">
        <v>3017</v>
      </c>
      <c r="B3613" s="20">
        <v>4</v>
      </c>
    </row>
    <row r="3614" spans="1:2" ht="12" customHeight="1" x14ac:dyDescent="0.3">
      <c r="A3614" s="20" t="s">
        <v>1318</v>
      </c>
      <c r="B3614" s="20">
        <v>13</v>
      </c>
    </row>
    <row r="3615" spans="1:2" ht="12" customHeight="1" x14ac:dyDescent="0.3">
      <c r="A3615" s="20" t="s">
        <v>1443</v>
      </c>
      <c r="B3615" s="20">
        <v>2</v>
      </c>
    </row>
    <row r="3616" spans="1:2" ht="12" customHeight="1" x14ac:dyDescent="0.3">
      <c r="A3616" s="20" t="s">
        <v>7442</v>
      </c>
      <c r="B3616" s="20">
        <v>2</v>
      </c>
    </row>
    <row r="3617" spans="1:2" ht="12" customHeight="1" x14ac:dyDescent="0.3">
      <c r="A3617" s="20" t="s">
        <v>3805</v>
      </c>
      <c r="B3617" s="20">
        <v>2</v>
      </c>
    </row>
    <row r="3618" spans="1:2" ht="12" customHeight="1" x14ac:dyDescent="0.3">
      <c r="A3618" s="20" t="s">
        <v>2057</v>
      </c>
      <c r="B3618" s="20">
        <v>26</v>
      </c>
    </row>
    <row r="3619" spans="1:2" ht="12" customHeight="1" x14ac:dyDescent="0.3">
      <c r="A3619" s="20" t="s">
        <v>7623</v>
      </c>
      <c r="B3619" s="20">
        <v>2</v>
      </c>
    </row>
    <row r="3620" spans="1:2" ht="12" customHeight="1" x14ac:dyDescent="0.3">
      <c r="A3620" s="20" t="s">
        <v>4576</v>
      </c>
      <c r="B3620" s="20">
        <v>1</v>
      </c>
    </row>
    <row r="3621" spans="1:2" ht="12" customHeight="1" x14ac:dyDescent="0.3">
      <c r="A3621" s="20" t="s">
        <v>2242</v>
      </c>
      <c r="B3621" s="20">
        <v>2</v>
      </c>
    </row>
    <row r="3622" spans="1:2" ht="12" customHeight="1" x14ac:dyDescent="0.3">
      <c r="A3622" s="20" t="s">
        <v>6605</v>
      </c>
      <c r="B3622" s="20">
        <v>4</v>
      </c>
    </row>
    <row r="3623" spans="1:2" ht="12" customHeight="1" x14ac:dyDescent="0.3">
      <c r="A3623" s="20" t="s">
        <v>3860</v>
      </c>
      <c r="B3623" s="20">
        <v>8</v>
      </c>
    </row>
    <row r="3624" spans="1:2" ht="12" customHeight="1" x14ac:dyDescent="0.3">
      <c r="A3624" s="20" t="s">
        <v>5922</v>
      </c>
      <c r="B3624" s="20">
        <v>2</v>
      </c>
    </row>
    <row r="3625" spans="1:2" ht="12" customHeight="1" x14ac:dyDescent="0.3">
      <c r="A3625" s="20" t="s">
        <v>7356</v>
      </c>
      <c r="B3625" s="20">
        <v>2</v>
      </c>
    </row>
    <row r="3626" spans="1:2" ht="12" customHeight="1" x14ac:dyDescent="0.3">
      <c r="A3626" s="20" t="s">
        <v>5501</v>
      </c>
      <c r="B3626" s="20">
        <v>1</v>
      </c>
    </row>
    <row r="3627" spans="1:2" ht="12" customHeight="1" x14ac:dyDescent="0.3">
      <c r="A3627" s="20" t="s">
        <v>1444</v>
      </c>
      <c r="B3627" s="20">
        <v>5</v>
      </c>
    </row>
    <row r="3628" spans="1:2" ht="12" customHeight="1" x14ac:dyDescent="0.3">
      <c r="A3628" s="20" t="s">
        <v>1445</v>
      </c>
      <c r="B3628" s="20">
        <v>2</v>
      </c>
    </row>
    <row r="3629" spans="1:2" ht="12" customHeight="1" x14ac:dyDescent="0.3">
      <c r="A3629" s="20" t="s">
        <v>1842</v>
      </c>
      <c r="B3629" s="20">
        <v>2</v>
      </c>
    </row>
    <row r="3630" spans="1:2" ht="12" customHeight="1" x14ac:dyDescent="0.3">
      <c r="A3630" s="20" t="s">
        <v>7357</v>
      </c>
      <c r="B3630" s="20">
        <v>3</v>
      </c>
    </row>
    <row r="3631" spans="1:2" ht="12" customHeight="1" x14ac:dyDescent="0.3">
      <c r="A3631" s="20" t="s">
        <v>1446</v>
      </c>
      <c r="B3631" s="20">
        <v>8</v>
      </c>
    </row>
    <row r="3632" spans="1:2" ht="12" customHeight="1" x14ac:dyDescent="0.3">
      <c r="A3632" s="20" t="s">
        <v>5649</v>
      </c>
      <c r="B3632" s="20">
        <v>15</v>
      </c>
    </row>
    <row r="3633" spans="1:2" ht="12" customHeight="1" x14ac:dyDescent="0.3">
      <c r="A3633" s="20" t="s">
        <v>2779</v>
      </c>
      <c r="B3633" s="20">
        <v>1</v>
      </c>
    </row>
    <row r="3634" spans="1:2" ht="12" customHeight="1" x14ac:dyDescent="0.3">
      <c r="A3634" s="20" t="s">
        <v>137</v>
      </c>
      <c r="B3634" s="20">
        <v>8</v>
      </c>
    </row>
    <row r="3635" spans="1:2" ht="12" customHeight="1" x14ac:dyDescent="0.3">
      <c r="A3635" s="20" t="s">
        <v>138</v>
      </c>
      <c r="B3635" s="20">
        <v>1</v>
      </c>
    </row>
    <row r="3636" spans="1:2" ht="12" customHeight="1" x14ac:dyDescent="0.3">
      <c r="A3636" s="20" t="s">
        <v>3474</v>
      </c>
      <c r="B3636" s="20">
        <v>3</v>
      </c>
    </row>
    <row r="3637" spans="1:2" ht="12" customHeight="1" x14ac:dyDescent="0.3">
      <c r="A3637" s="20" t="s">
        <v>3405</v>
      </c>
      <c r="B3637" s="20">
        <v>4</v>
      </c>
    </row>
    <row r="3638" spans="1:2" ht="12" customHeight="1" x14ac:dyDescent="0.3">
      <c r="A3638" s="20" t="s">
        <v>7819</v>
      </c>
      <c r="B3638" s="20">
        <v>10</v>
      </c>
    </row>
    <row r="3639" spans="1:2" ht="12" customHeight="1" x14ac:dyDescent="0.3">
      <c r="A3639" s="20" t="s">
        <v>7820</v>
      </c>
      <c r="B3639" s="20">
        <v>1</v>
      </c>
    </row>
    <row r="3640" spans="1:2" ht="12" customHeight="1" x14ac:dyDescent="0.3">
      <c r="A3640" s="20" t="s">
        <v>7821</v>
      </c>
      <c r="B3640" s="20">
        <v>1</v>
      </c>
    </row>
    <row r="3641" spans="1:2" ht="12" customHeight="1" x14ac:dyDescent="0.3">
      <c r="A3641" s="20" t="s">
        <v>6059</v>
      </c>
      <c r="B3641" s="20">
        <v>2</v>
      </c>
    </row>
    <row r="3642" spans="1:2" ht="12" customHeight="1" x14ac:dyDescent="0.3">
      <c r="A3642" s="20" t="s">
        <v>1319</v>
      </c>
      <c r="B3642" s="20">
        <v>1</v>
      </c>
    </row>
    <row r="3643" spans="1:2" ht="12" customHeight="1" x14ac:dyDescent="0.3">
      <c r="A3643" s="20" t="s">
        <v>1843</v>
      </c>
      <c r="B3643" s="20">
        <v>1</v>
      </c>
    </row>
    <row r="3644" spans="1:2" ht="12" customHeight="1" x14ac:dyDescent="0.3">
      <c r="A3644" s="20" t="s">
        <v>3983</v>
      </c>
      <c r="B3644" s="20">
        <v>7</v>
      </c>
    </row>
    <row r="3645" spans="1:2" ht="12" customHeight="1" x14ac:dyDescent="0.3">
      <c r="A3645" s="20" t="s">
        <v>6606</v>
      </c>
      <c r="B3645" s="20">
        <v>11</v>
      </c>
    </row>
    <row r="3646" spans="1:2" ht="12" customHeight="1" x14ac:dyDescent="0.3">
      <c r="A3646" s="20" t="s">
        <v>1363</v>
      </c>
      <c r="B3646" s="20">
        <v>5</v>
      </c>
    </row>
    <row r="3647" spans="1:2" ht="12" customHeight="1" x14ac:dyDescent="0.3">
      <c r="A3647" s="20" t="s">
        <v>2632</v>
      </c>
      <c r="B3647" s="20">
        <v>1</v>
      </c>
    </row>
    <row r="3648" spans="1:2" ht="12" customHeight="1" x14ac:dyDescent="0.3">
      <c r="A3648" s="20" t="s">
        <v>5576</v>
      </c>
      <c r="B3648" s="20">
        <v>1</v>
      </c>
    </row>
    <row r="3649" spans="1:2" ht="12" customHeight="1" x14ac:dyDescent="0.3">
      <c r="A3649" s="20" t="s">
        <v>5502</v>
      </c>
      <c r="B3649" s="20">
        <v>1</v>
      </c>
    </row>
    <row r="3650" spans="1:2" ht="12" customHeight="1" x14ac:dyDescent="0.3">
      <c r="A3650" s="20" t="s">
        <v>5577</v>
      </c>
      <c r="B3650" s="20">
        <v>3</v>
      </c>
    </row>
    <row r="3651" spans="1:2" ht="12" customHeight="1" x14ac:dyDescent="0.3">
      <c r="A3651" s="20" t="s">
        <v>140</v>
      </c>
      <c r="B3651" s="20">
        <v>2</v>
      </c>
    </row>
    <row r="3652" spans="1:2" ht="12" customHeight="1" x14ac:dyDescent="0.3">
      <c r="A3652" s="20" t="s">
        <v>4676</v>
      </c>
      <c r="B3652" s="20">
        <v>44</v>
      </c>
    </row>
    <row r="3653" spans="1:2" ht="12" customHeight="1" x14ac:dyDescent="0.3">
      <c r="A3653" s="20" t="s">
        <v>5650</v>
      </c>
      <c r="B3653" s="20">
        <v>9</v>
      </c>
    </row>
    <row r="3654" spans="1:2" ht="12" customHeight="1" x14ac:dyDescent="0.3">
      <c r="A3654" s="20" t="s">
        <v>4577</v>
      </c>
      <c r="B3654" s="20">
        <v>3</v>
      </c>
    </row>
    <row r="3655" spans="1:2" ht="12" customHeight="1" x14ac:dyDescent="0.3">
      <c r="A3655" s="20" t="s">
        <v>2690</v>
      </c>
      <c r="B3655" s="20">
        <v>6</v>
      </c>
    </row>
    <row r="3656" spans="1:2" ht="12" customHeight="1" x14ac:dyDescent="0.3">
      <c r="A3656" s="20" t="s">
        <v>2058</v>
      </c>
      <c r="B3656" s="20">
        <v>1</v>
      </c>
    </row>
    <row r="3657" spans="1:2" ht="12" customHeight="1" x14ac:dyDescent="0.3">
      <c r="A3657" s="20" t="s">
        <v>7443</v>
      </c>
      <c r="B3657" s="20">
        <v>11</v>
      </c>
    </row>
    <row r="3658" spans="1:2" ht="12" customHeight="1" x14ac:dyDescent="0.3">
      <c r="A3658" s="20" t="s">
        <v>587</v>
      </c>
      <c r="B3658" s="20">
        <v>1</v>
      </c>
    </row>
    <row r="3659" spans="1:2" ht="12" customHeight="1" x14ac:dyDescent="0.3">
      <c r="A3659" s="20" t="s">
        <v>1130</v>
      </c>
      <c r="B3659" s="20">
        <v>1</v>
      </c>
    </row>
    <row r="3660" spans="1:2" ht="12" customHeight="1" x14ac:dyDescent="0.3">
      <c r="A3660" s="20" t="s">
        <v>5651</v>
      </c>
      <c r="B3660" s="20">
        <v>34</v>
      </c>
    </row>
    <row r="3661" spans="1:2" ht="12" customHeight="1" x14ac:dyDescent="0.3">
      <c r="A3661" s="20" t="s">
        <v>1544</v>
      </c>
      <c r="B3661" s="20">
        <v>1</v>
      </c>
    </row>
    <row r="3662" spans="1:2" ht="12" customHeight="1" x14ac:dyDescent="0.3">
      <c r="A3662" s="20" t="s">
        <v>2398</v>
      </c>
      <c r="B3662" s="20">
        <v>3</v>
      </c>
    </row>
    <row r="3663" spans="1:2" ht="12" customHeight="1" x14ac:dyDescent="0.3">
      <c r="A3663" s="20" t="s">
        <v>1844</v>
      </c>
      <c r="B3663" s="20">
        <v>3</v>
      </c>
    </row>
    <row r="3664" spans="1:2" ht="12" customHeight="1" x14ac:dyDescent="0.3">
      <c r="A3664" s="20" t="s">
        <v>1131</v>
      </c>
      <c r="B3664" s="20">
        <v>1</v>
      </c>
    </row>
    <row r="3665" spans="1:2" ht="12" customHeight="1" x14ac:dyDescent="0.3">
      <c r="A3665" s="20" t="s">
        <v>2866</v>
      </c>
      <c r="B3665" s="20">
        <v>4</v>
      </c>
    </row>
    <row r="3666" spans="1:2" ht="12" customHeight="1" x14ac:dyDescent="0.3">
      <c r="A3666" s="20" t="s">
        <v>5050</v>
      </c>
      <c r="B3666" s="20">
        <v>3</v>
      </c>
    </row>
    <row r="3667" spans="1:2" ht="12" customHeight="1" x14ac:dyDescent="0.3">
      <c r="A3667" s="20" t="s">
        <v>5503</v>
      </c>
      <c r="B3667" s="20">
        <v>2</v>
      </c>
    </row>
    <row r="3668" spans="1:2" ht="12" customHeight="1" x14ac:dyDescent="0.3">
      <c r="A3668" s="20" t="s">
        <v>2059</v>
      </c>
      <c r="B3668" s="20">
        <v>1</v>
      </c>
    </row>
    <row r="3669" spans="1:2" ht="12" customHeight="1" x14ac:dyDescent="0.3">
      <c r="A3669" s="20" t="s">
        <v>1650</v>
      </c>
      <c r="B3669" s="20">
        <v>21</v>
      </c>
    </row>
    <row r="3670" spans="1:2" ht="12" customHeight="1" x14ac:dyDescent="0.3">
      <c r="A3670" s="20" t="s">
        <v>438</v>
      </c>
      <c r="B3670" s="20">
        <v>2</v>
      </c>
    </row>
    <row r="3671" spans="1:2" ht="12" customHeight="1" x14ac:dyDescent="0.3">
      <c r="A3671" s="20" t="s">
        <v>2243</v>
      </c>
      <c r="B3671" s="20">
        <v>2</v>
      </c>
    </row>
    <row r="3672" spans="1:2" ht="12" customHeight="1" x14ac:dyDescent="0.3">
      <c r="A3672" s="20" t="s">
        <v>4492</v>
      </c>
      <c r="B3672" s="20">
        <v>14</v>
      </c>
    </row>
    <row r="3673" spans="1:2" ht="12" customHeight="1" x14ac:dyDescent="0.3">
      <c r="A3673" s="20" t="s">
        <v>6724</v>
      </c>
      <c r="B3673" s="20">
        <v>2</v>
      </c>
    </row>
    <row r="3674" spans="1:2" ht="12" customHeight="1" x14ac:dyDescent="0.3">
      <c r="A3674" s="20" t="s">
        <v>588</v>
      </c>
      <c r="B3674" s="20">
        <v>3</v>
      </c>
    </row>
    <row r="3675" spans="1:2" ht="12" customHeight="1" x14ac:dyDescent="0.3">
      <c r="A3675" s="20" t="s">
        <v>589</v>
      </c>
      <c r="B3675" s="20">
        <v>2</v>
      </c>
    </row>
    <row r="3676" spans="1:2" ht="12" customHeight="1" x14ac:dyDescent="0.3">
      <c r="A3676" s="20" t="s">
        <v>5215</v>
      </c>
      <c r="B3676" s="20">
        <v>4</v>
      </c>
    </row>
    <row r="3677" spans="1:2" ht="12" customHeight="1" x14ac:dyDescent="0.3">
      <c r="A3677" s="20" t="s">
        <v>4753</v>
      </c>
      <c r="B3677" s="20">
        <v>1</v>
      </c>
    </row>
    <row r="3678" spans="1:2" ht="12" customHeight="1" x14ac:dyDescent="0.3">
      <c r="A3678" s="20" t="s">
        <v>4444</v>
      </c>
      <c r="B3678" s="20">
        <v>5</v>
      </c>
    </row>
    <row r="3679" spans="1:2" ht="12" customHeight="1" x14ac:dyDescent="0.3">
      <c r="A3679" s="20" t="s">
        <v>4968</v>
      </c>
      <c r="B3679" s="20">
        <v>1</v>
      </c>
    </row>
    <row r="3680" spans="1:2" ht="12" customHeight="1" x14ac:dyDescent="0.3">
      <c r="A3680" s="20" t="s">
        <v>4878</v>
      </c>
      <c r="B3680" s="20">
        <v>3</v>
      </c>
    </row>
    <row r="3681" spans="1:2" ht="12" customHeight="1" x14ac:dyDescent="0.3">
      <c r="A3681" s="20" t="s">
        <v>6060</v>
      </c>
      <c r="B3681" s="20">
        <v>3</v>
      </c>
    </row>
    <row r="3682" spans="1:2" ht="12" customHeight="1" x14ac:dyDescent="0.3">
      <c r="A3682" s="20" t="s">
        <v>6342</v>
      </c>
      <c r="B3682" s="20">
        <v>17</v>
      </c>
    </row>
    <row r="3683" spans="1:2" ht="12" customHeight="1" x14ac:dyDescent="0.3">
      <c r="A3683" s="20" t="s">
        <v>3740</v>
      </c>
      <c r="B3683" s="20">
        <v>1</v>
      </c>
    </row>
    <row r="3684" spans="1:2" ht="12" customHeight="1" x14ac:dyDescent="0.3">
      <c r="A3684" s="20" t="s">
        <v>141</v>
      </c>
      <c r="B3684" s="20">
        <v>1</v>
      </c>
    </row>
    <row r="3685" spans="1:2" ht="12" customHeight="1" x14ac:dyDescent="0.3">
      <c r="A3685" s="20" t="s">
        <v>2481</v>
      </c>
      <c r="B3685" s="20">
        <v>2</v>
      </c>
    </row>
    <row r="3686" spans="1:2" ht="12" customHeight="1" x14ac:dyDescent="0.3">
      <c r="A3686" s="20" t="s">
        <v>1651</v>
      </c>
      <c r="B3686" s="20">
        <v>7</v>
      </c>
    </row>
    <row r="3687" spans="1:2" ht="12" customHeight="1" x14ac:dyDescent="0.3">
      <c r="A3687" s="20" t="s">
        <v>1048</v>
      </c>
      <c r="B3687" s="20">
        <v>1</v>
      </c>
    </row>
    <row r="3688" spans="1:2" ht="12" customHeight="1" x14ac:dyDescent="0.3">
      <c r="A3688" s="20" t="s">
        <v>3475</v>
      </c>
      <c r="B3688" s="20">
        <v>3</v>
      </c>
    </row>
    <row r="3689" spans="1:2" ht="12" customHeight="1" x14ac:dyDescent="0.3">
      <c r="A3689" s="20" t="s">
        <v>7580</v>
      </c>
      <c r="B3689" s="20">
        <v>1</v>
      </c>
    </row>
    <row r="3690" spans="1:2" ht="12" customHeight="1" x14ac:dyDescent="0.3">
      <c r="A3690" s="20" t="s">
        <v>7822</v>
      </c>
      <c r="B3690" s="20">
        <v>1</v>
      </c>
    </row>
    <row r="3691" spans="1:2" ht="12" customHeight="1" x14ac:dyDescent="0.3">
      <c r="A3691" s="20" t="s">
        <v>1447</v>
      </c>
      <c r="B3691" s="20">
        <v>1</v>
      </c>
    </row>
    <row r="3692" spans="1:2" ht="12" customHeight="1" x14ac:dyDescent="0.3">
      <c r="A3692" s="20" t="s">
        <v>6725</v>
      </c>
      <c r="B3692" s="20">
        <v>5</v>
      </c>
    </row>
    <row r="3693" spans="1:2" ht="12" customHeight="1" x14ac:dyDescent="0.3">
      <c r="A3693" s="20" t="s">
        <v>7823</v>
      </c>
      <c r="B3693" s="20">
        <v>2</v>
      </c>
    </row>
    <row r="3694" spans="1:2" ht="12" customHeight="1" x14ac:dyDescent="0.3">
      <c r="A3694" s="20" t="s">
        <v>6910</v>
      </c>
      <c r="B3694" s="20">
        <v>3</v>
      </c>
    </row>
    <row r="3695" spans="1:2" ht="12" customHeight="1" x14ac:dyDescent="0.3">
      <c r="A3695" s="20" t="s">
        <v>4630</v>
      </c>
      <c r="B3695" s="20">
        <v>6</v>
      </c>
    </row>
    <row r="3696" spans="1:2" ht="12" customHeight="1" x14ac:dyDescent="0.3">
      <c r="A3696" s="20" t="s">
        <v>4189</v>
      </c>
      <c r="B3696" s="20">
        <v>2</v>
      </c>
    </row>
    <row r="3697" spans="1:2" ht="12" customHeight="1" x14ac:dyDescent="0.3">
      <c r="A3697" s="20" t="s">
        <v>6061</v>
      </c>
      <c r="B3697" s="20">
        <v>6</v>
      </c>
    </row>
    <row r="3698" spans="1:2" ht="12" customHeight="1" x14ac:dyDescent="0.3">
      <c r="A3698" s="20" t="s">
        <v>2633</v>
      </c>
      <c r="B3698" s="20">
        <v>2</v>
      </c>
    </row>
    <row r="3699" spans="1:2" ht="12" customHeight="1" x14ac:dyDescent="0.3">
      <c r="A3699" s="20" t="s">
        <v>2060</v>
      </c>
      <c r="B3699" s="20">
        <v>3</v>
      </c>
    </row>
    <row r="3700" spans="1:2" ht="12" customHeight="1" x14ac:dyDescent="0.3">
      <c r="A3700" s="20" t="s">
        <v>3858</v>
      </c>
      <c r="B3700" s="20">
        <v>1</v>
      </c>
    </row>
    <row r="3701" spans="1:2" ht="12" customHeight="1" x14ac:dyDescent="0.3">
      <c r="A3701" s="20" t="s">
        <v>3476</v>
      </c>
      <c r="B3701" s="20">
        <v>8</v>
      </c>
    </row>
    <row r="3702" spans="1:2" ht="12" customHeight="1" x14ac:dyDescent="0.3">
      <c r="A3702" s="20" t="s">
        <v>2399</v>
      </c>
      <c r="B3702" s="20">
        <v>2</v>
      </c>
    </row>
    <row r="3703" spans="1:2" ht="12" customHeight="1" x14ac:dyDescent="0.3">
      <c r="A3703" s="20" t="s">
        <v>4080</v>
      </c>
      <c r="B3703" s="20">
        <v>7</v>
      </c>
    </row>
    <row r="3704" spans="1:2" ht="12" customHeight="1" x14ac:dyDescent="0.3">
      <c r="A3704" s="20" t="s">
        <v>3477</v>
      </c>
      <c r="B3704" s="20">
        <v>1</v>
      </c>
    </row>
    <row r="3705" spans="1:2" ht="12" customHeight="1" x14ac:dyDescent="0.3">
      <c r="A3705" s="20" t="s">
        <v>2917</v>
      </c>
      <c r="B3705" s="20">
        <v>3</v>
      </c>
    </row>
    <row r="3706" spans="1:2" ht="12" customHeight="1" x14ac:dyDescent="0.3">
      <c r="A3706" s="20" t="s">
        <v>7824</v>
      </c>
      <c r="B3706" s="20">
        <v>3</v>
      </c>
    </row>
    <row r="3707" spans="1:2" ht="12" customHeight="1" x14ac:dyDescent="0.3">
      <c r="A3707" s="20" t="s">
        <v>2061</v>
      </c>
      <c r="B3707" s="20">
        <v>2</v>
      </c>
    </row>
    <row r="3708" spans="1:2" ht="12" customHeight="1" x14ac:dyDescent="0.3">
      <c r="A3708" s="20" t="s">
        <v>2634</v>
      </c>
      <c r="B3708" s="20">
        <v>3</v>
      </c>
    </row>
    <row r="3709" spans="1:2" ht="12" customHeight="1" x14ac:dyDescent="0.3">
      <c r="A3709" s="20" t="s">
        <v>1132</v>
      </c>
      <c r="B3709" s="20">
        <v>3</v>
      </c>
    </row>
    <row r="3710" spans="1:2" ht="12" customHeight="1" x14ac:dyDescent="0.3">
      <c r="A3710" s="20" t="s">
        <v>7254</v>
      </c>
      <c r="B3710" s="20">
        <v>5</v>
      </c>
    </row>
    <row r="3711" spans="1:2" ht="12" customHeight="1" x14ac:dyDescent="0.3">
      <c r="A3711" s="20" t="s">
        <v>7082</v>
      </c>
      <c r="B3711" s="20">
        <v>1</v>
      </c>
    </row>
    <row r="3712" spans="1:2" ht="12" customHeight="1" x14ac:dyDescent="0.3">
      <c r="A3712" s="20" t="s">
        <v>2562</v>
      </c>
      <c r="B3712" s="20">
        <v>4</v>
      </c>
    </row>
    <row r="3713" spans="1:2" ht="12" customHeight="1" x14ac:dyDescent="0.3">
      <c r="A3713" s="20" t="s">
        <v>6608</v>
      </c>
      <c r="B3713" s="20">
        <v>2</v>
      </c>
    </row>
    <row r="3714" spans="1:2" ht="12" customHeight="1" x14ac:dyDescent="0.3">
      <c r="A3714" s="20" t="s">
        <v>3741</v>
      </c>
      <c r="B3714" s="20">
        <v>1</v>
      </c>
    </row>
    <row r="3715" spans="1:2" ht="12" customHeight="1" x14ac:dyDescent="0.3">
      <c r="A3715" s="20" t="s">
        <v>7825</v>
      </c>
      <c r="B3715" s="20">
        <v>5</v>
      </c>
    </row>
    <row r="3716" spans="1:2" ht="12" customHeight="1" x14ac:dyDescent="0.3">
      <c r="A3716" s="20" t="s">
        <v>1320</v>
      </c>
      <c r="B3716" s="20">
        <v>14</v>
      </c>
    </row>
    <row r="3717" spans="1:2" ht="12" customHeight="1" x14ac:dyDescent="0.3">
      <c r="A3717" s="20" t="s">
        <v>3018</v>
      </c>
      <c r="B3717" s="20">
        <v>14</v>
      </c>
    </row>
    <row r="3718" spans="1:2" ht="12" customHeight="1" x14ac:dyDescent="0.3">
      <c r="A3718" s="20" t="s">
        <v>2062</v>
      </c>
      <c r="B3718" s="20">
        <v>4</v>
      </c>
    </row>
    <row r="3719" spans="1:2" ht="12" customHeight="1" x14ac:dyDescent="0.3">
      <c r="A3719" s="20" t="s">
        <v>4727</v>
      </c>
      <c r="B3719" s="20">
        <v>3</v>
      </c>
    </row>
    <row r="3720" spans="1:2" ht="12" customHeight="1" x14ac:dyDescent="0.3">
      <c r="A3720" s="20" t="s">
        <v>7083</v>
      </c>
      <c r="B3720" s="20">
        <v>1</v>
      </c>
    </row>
    <row r="3721" spans="1:2" ht="12" customHeight="1" x14ac:dyDescent="0.3">
      <c r="A3721" s="20" t="s">
        <v>921</v>
      </c>
      <c r="B3721" s="20">
        <v>1</v>
      </c>
    </row>
    <row r="3722" spans="1:2" ht="12" customHeight="1" x14ac:dyDescent="0.3">
      <c r="A3722" s="20" t="s">
        <v>6609</v>
      </c>
      <c r="B3722" s="20">
        <v>4</v>
      </c>
    </row>
    <row r="3723" spans="1:2" ht="12" customHeight="1" x14ac:dyDescent="0.3">
      <c r="A3723" s="20" t="s">
        <v>6812</v>
      </c>
      <c r="B3723" s="20">
        <v>6</v>
      </c>
    </row>
    <row r="3724" spans="1:2" ht="12" customHeight="1" x14ac:dyDescent="0.3">
      <c r="A3724" s="20" t="s">
        <v>7444</v>
      </c>
      <c r="B3724" s="20">
        <v>3</v>
      </c>
    </row>
    <row r="3725" spans="1:2" ht="12" customHeight="1" x14ac:dyDescent="0.3">
      <c r="A3725" s="20" t="s">
        <v>4445</v>
      </c>
      <c r="B3725" s="20">
        <v>9</v>
      </c>
    </row>
    <row r="3726" spans="1:2" ht="12" customHeight="1" x14ac:dyDescent="0.3">
      <c r="A3726" s="20" t="s">
        <v>7084</v>
      </c>
      <c r="B3726" s="20">
        <v>1</v>
      </c>
    </row>
    <row r="3727" spans="1:2" ht="12" customHeight="1" x14ac:dyDescent="0.3">
      <c r="A3727" s="20" t="s">
        <v>7624</v>
      </c>
      <c r="B3727" s="20">
        <v>2</v>
      </c>
    </row>
    <row r="3728" spans="1:2" ht="12" customHeight="1" x14ac:dyDescent="0.3">
      <c r="A3728" s="20" t="s">
        <v>6610</v>
      </c>
      <c r="B3728" s="20">
        <v>3</v>
      </c>
    </row>
    <row r="3729" spans="1:2" ht="12" customHeight="1" x14ac:dyDescent="0.3">
      <c r="A3729" s="20" t="s">
        <v>4969</v>
      </c>
      <c r="B3729" s="20">
        <v>1</v>
      </c>
    </row>
    <row r="3730" spans="1:2" ht="12" customHeight="1" x14ac:dyDescent="0.3">
      <c r="A3730" s="20" t="s">
        <v>2563</v>
      </c>
      <c r="B3730" s="20">
        <v>10</v>
      </c>
    </row>
    <row r="3731" spans="1:2" ht="12" customHeight="1" x14ac:dyDescent="0.3">
      <c r="A3731" s="20" t="s">
        <v>439</v>
      </c>
      <c r="B3731" s="20">
        <v>1</v>
      </c>
    </row>
    <row r="3732" spans="1:2" ht="12" customHeight="1" x14ac:dyDescent="0.3">
      <c r="A3732" s="20" t="s">
        <v>6267</v>
      </c>
      <c r="B3732" s="20">
        <v>30</v>
      </c>
    </row>
    <row r="3733" spans="1:2" ht="12" customHeight="1" x14ac:dyDescent="0.3">
      <c r="A3733" s="20" t="s">
        <v>2063</v>
      </c>
      <c r="B3733" s="20">
        <v>5</v>
      </c>
    </row>
    <row r="3734" spans="1:2" ht="12" customHeight="1" x14ac:dyDescent="0.3">
      <c r="A3734" s="20" t="s">
        <v>2064</v>
      </c>
      <c r="B3734" s="20">
        <v>13</v>
      </c>
    </row>
    <row r="3735" spans="1:2" ht="12" customHeight="1" x14ac:dyDescent="0.3">
      <c r="A3735" s="20" t="s">
        <v>6182</v>
      </c>
      <c r="B3735" s="20">
        <v>59</v>
      </c>
    </row>
    <row r="3736" spans="1:2" ht="12" customHeight="1" x14ac:dyDescent="0.3">
      <c r="A3736" s="20" t="s">
        <v>590</v>
      </c>
      <c r="B3736" s="20">
        <v>2</v>
      </c>
    </row>
    <row r="3737" spans="1:2" ht="12" customHeight="1" x14ac:dyDescent="0.3">
      <c r="A3737" s="20" t="s">
        <v>6611</v>
      </c>
      <c r="B3737" s="20">
        <v>4</v>
      </c>
    </row>
    <row r="3738" spans="1:2" ht="12" customHeight="1" x14ac:dyDescent="0.3">
      <c r="A3738" s="20" t="s">
        <v>7287</v>
      </c>
      <c r="B3738" s="20">
        <v>3</v>
      </c>
    </row>
    <row r="3739" spans="1:2" ht="12" customHeight="1" x14ac:dyDescent="0.3">
      <c r="A3739" s="20" t="s">
        <v>3612</v>
      </c>
      <c r="B3739" s="20">
        <v>12</v>
      </c>
    </row>
    <row r="3740" spans="1:2" ht="12" customHeight="1" x14ac:dyDescent="0.3">
      <c r="A3740" s="20" t="s">
        <v>5923</v>
      </c>
      <c r="B3740" s="20">
        <v>3</v>
      </c>
    </row>
    <row r="3741" spans="1:2" ht="12" customHeight="1" x14ac:dyDescent="0.3">
      <c r="A3741" s="20" t="s">
        <v>5339</v>
      </c>
      <c r="B3741" s="20">
        <v>8</v>
      </c>
    </row>
    <row r="3742" spans="1:2" ht="12" customHeight="1" x14ac:dyDescent="0.3">
      <c r="A3742" s="20" t="s">
        <v>7826</v>
      </c>
      <c r="B3742" s="20">
        <v>4</v>
      </c>
    </row>
    <row r="3743" spans="1:2" ht="12" customHeight="1" x14ac:dyDescent="0.3">
      <c r="A3743" s="20" t="s">
        <v>591</v>
      </c>
      <c r="B3743" s="20">
        <v>3</v>
      </c>
    </row>
    <row r="3744" spans="1:2" ht="12" customHeight="1" x14ac:dyDescent="0.3">
      <c r="A3744" s="20" t="s">
        <v>1548</v>
      </c>
      <c r="B3744" s="20">
        <v>1</v>
      </c>
    </row>
    <row r="3745" spans="1:2" ht="12" customHeight="1" x14ac:dyDescent="0.3">
      <c r="A3745" s="20" t="s">
        <v>2482</v>
      </c>
      <c r="B3745" s="20">
        <v>46</v>
      </c>
    </row>
    <row r="3746" spans="1:2" ht="12" customHeight="1" x14ac:dyDescent="0.3">
      <c r="A3746" s="20" t="s">
        <v>3478</v>
      </c>
      <c r="B3746" s="20">
        <v>11</v>
      </c>
    </row>
    <row r="3747" spans="1:2" ht="12" customHeight="1" x14ac:dyDescent="0.3">
      <c r="A3747" s="20" t="s">
        <v>4970</v>
      </c>
      <c r="B3747" s="20">
        <v>5</v>
      </c>
    </row>
    <row r="3748" spans="1:2" ht="12" customHeight="1" x14ac:dyDescent="0.3">
      <c r="A3748" s="20" t="s">
        <v>1845</v>
      </c>
      <c r="B3748" s="20">
        <v>7</v>
      </c>
    </row>
    <row r="3749" spans="1:2" ht="12" customHeight="1" x14ac:dyDescent="0.3">
      <c r="A3749" s="20" t="s">
        <v>309</v>
      </c>
      <c r="B3749" s="20">
        <v>7</v>
      </c>
    </row>
    <row r="3750" spans="1:2" ht="12" customHeight="1" x14ac:dyDescent="0.3">
      <c r="A3750" s="20" t="s">
        <v>7358</v>
      </c>
      <c r="B3750" s="20">
        <v>1</v>
      </c>
    </row>
    <row r="3751" spans="1:2" ht="12" customHeight="1" x14ac:dyDescent="0.3">
      <c r="A3751" s="20" t="s">
        <v>7489</v>
      </c>
      <c r="B3751" s="20">
        <v>8</v>
      </c>
    </row>
    <row r="3752" spans="1:2" ht="12" customHeight="1" x14ac:dyDescent="0.3">
      <c r="A3752" s="20" t="s">
        <v>4021</v>
      </c>
      <c r="B3752" s="20">
        <v>19</v>
      </c>
    </row>
    <row r="3753" spans="1:2" ht="12" customHeight="1" x14ac:dyDescent="0.3">
      <c r="A3753" s="20" t="s">
        <v>5826</v>
      </c>
      <c r="B3753" s="20">
        <v>50</v>
      </c>
    </row>
    <row r="3754" spans="1:2" ht="12" customHeight="1" x14ac:dyDescent="0.3">
      <c r="A3754" s="20" t="s">
        <v>2918</v>
      </c>
      <c r="B3754" s="20">
        <v>3</v>
      </c>
    </row>
    <row r="3755" spans="1:2" ht="12" customHeight="1" x14ac:dyDescent="0.3">
      <c r="A3755" s="20" t="s">
        <v>4971</v>
      </c>
      <c r="B3755" s="20">
        <v>1</v>
      </c>
    </row>
    <row r="3756" spans="1:2" ht="12" customHeight="1" x14ac:dyDescent="0.3">
      <c r="A3756" s="20" t="s">
        <v>3479</v>
      </c>
      <c r="B3756" s="20">
        <v>2</v>
      </c>
    </row>
    <row r="3757" spans="1:2" ht="12" customHeight="1" x14ac:dyDescent="0.3">
      <c r="A3757" s="20" t="s">
        <v>6612</v>
      </c>
      <c r="B3757" s="20">
        <v>3</v>
      </c>
    </row>
    <row r="3758" spans="1:2" ht="12" customHeight="1" x14ac:dyDescent="0.3">
      <c r="A3758" s="20" t="s">
        <v>6613</v>
      </c>
      <c r="B3758" s="20">
        <v>3</v>
      </c>
    </row>
    <row r="3759" spans="1:2" ht="12" customHeight="1" x14ac:dyDescent="0.3">
      <c r="A3759" s="20" t="s">
        <v>4022</v>
      </c>
      <c r="B3759" s="20">
        <v>5</v>
      </c>
    </row>
    <row r="3760" spans="1:2" ht="12" customHeight="1" x14ac:dyDescent="0.3">
      <c r="A3760" s="20" t="s">
        <v>440</v>
      </c>
      <c r="B3760" s="20">
        <v>2</v>
      </c>
    </row>
    <row r="3761" spans="1:2" ht="12" customHeight="1" x14ac:dyDescent="0.3">
      <c r="A3761" s="20" t="s">
        <v>3019</v>
      </c>
      <c r="B3761" s="20">
        <v>7</v>
      </c>
    </row>
    <row r="3762" spans="1:2" ht="12" customHeight="1" x14ac:dyDescent="0.3">
      <c r="A3762" s="20" t="s">
        <v>782</v>
      </c>
      <c r="B3762" s="20">
        <v>1</v>
      </c>
    </row>
    <row r="3763" spans="1:2" ht="12" customHeight="1" x14ac:dyDescent="0.3">
      <c r="A3763" s="20" t="s">
        <v>6451</v>
      </c>
      <c r="B3763" s="20">
        <v>7</v>
      </c>
    </row>
    <row r="3764" spans="1:2" ht="12" customHeight="1" x14ac:dyDescent="0.3">
      <c r="A3764" s="20" t="s">
        <v>1652</v>
      </c>
      <c r="B3764" s="20">
        <v>5</v>
      </c>
    </row>
    <row r="3765" spans="1:2" ht="12" customHeight="1" x14ac:dyDescent="0.3">
      <c r="A3765" s="20" t="s">
        <v>2483</v>
      </c>
      <c r="B3765" s="20">
        <v>8</v>
      </c>
    </row>
    <row r="3766" spans="1:2" ht="12" customHeight="1" x14ac:dyDescent="0.3">
      <c r="A3766" s="20" t="s">
        <v>6726</v>
      </c>
      <c r="B3766" s="20">
        <v>1</v>
      </c>
    </row>
    <row r="3767" spans="1:2" ht="12" customHeight="1" x14ac:dyDescent="0.3">
      <c r="A3767" s="20" t="s">
        <v>4972</v>
      </c>
      <c r="B3767" s="20">
        <v>5</v>
      </c>
    </row>
    <row r="3768" spans="1:2" ht="12" customHeight="1" x14ac:dyDescent="0.3">
      <c r="A3768" s="20" t="s">
        <v>6727</v>
      </c>
      <c r="B3768" s="20">
        <v>2</v>
      </c>
    </row>
    <row r="3769" spans="1:2" ht="12" customHeight="1" x14ac:dyDescent="0.3">
      <c r="A3769" s="20" t="s">
        <v>4879</v>
      </c>
      <c r="B3769" s="20">
        <v>1</v>
      </c>
    </row>
    <row r="3770" spans="1:2" ht="12" customHeight="1" x14ac:dyDescent="0.3">
      <c r="A3770" s="20" t="s">
        <v>2065</v>
      </c>
      <c r="B3770" s="20">
        <v>5</v>
      </c>
    </row>
    <row r="3771" spans="1:2" ht="12" customHeight="1" x14ac:dyDescent="0.3">
      <c r="A3771" s="20" t="s">
        <v>1321</v>
      </c>
      <c r="B3771" s="20">
        <v>3</v>
      </c>
    </row>
    <row r="3772" spans="1:2" ht="12" customHeight="1" x14ac:dyDescent="0.3">
      <c r="A3772" s="20" t="s">
        <v>4316</v>
      </c>
      <c r="B3772" s="20">
        <v>4</v>
      </c>
    </row>
    <row r="3773" spans="1:2" ht="12" customHeight="1" x14ac:dyDescent="0.3">
      <c r="A3773" s="20" t="s">
        <v>4317</v>
      </c>
      <c r="B3773" s="20">
        <v>2</v>
      </c>
    </row>
    <row r="3774" spans="1:2" ht="12" customHeight="1" x14ac:dyDescent="0.3">
      <c r="A3774" s="20" t="s">
        <v>5652</v>
      </c>
      <c r="B3774" s="20">
        <v>35</v>
      </c>
    </row>
    <row r="3775" spans="1:2" ht="12" customHeight="1" x14ac:dyDescent="0.3">
      <c r="A3775" s="20" t="s">
        <v>4381</v>
      </c>
      <c r="B3775" s="20">
        <v>4</v>
      </c>
    </row>
    <row r="3776" spans="1:2" ht="12" customHeight="1" x14ac:dyDescent="0.3">
      <c r="A3776" s="20" t="s">
        <v>2244</v>
      </c>
      <c r="B3776" s="20">
        <v>2</v>
      </c>
    </row>
    <row r="3777" spans="1:2" ht="12" customHeight="1" x14ac:dyDescent="0.3">
      <c r="A3777" s="20" t="s">
        <v>3251</v>
      </c>
      <c r="B3777" s="20">
        <v>16</v>
      </c>
    </row>
    <row r="3778" spans="1:2" ht="12" customHeight="1" x14ac:dyDescent="0.3">
      <c r="A3778" s="20" t="s">
        <v>7827</v>
      </c>
      <c r="B3778" s="20">
        <v>4</v>
      </c>
    </row>
    <row r="3779" spans="1:2" ht="12" customHeight="1" x14ac:dyDescent="0.3">
      <c r="A3779" s="20" t="s">
        <v>592</v>
      </c>
      <c r="B3779" s="20">
        <v>3</v>
      </c>
    </row>
    <row r="3780" spans="1:2" ht="12" customHeight="1" x14ac:dyDescent="0.3">
      <c r="A3780" s="20" t="s">
        <v>3176</v>
      </c>
      <c r="B3780" s="20">
        <v>10</v>
      </c>
    </row>
    <row r="3781" spans="1:2" ht="12" customHeight="1" x14ac:dyDescent="0.3">
      <c r="A3781" s="20" t="s">
        <v>142</v>
      </c>
      <c r="B3781" s="20">
        <v>1</v>
      </c>
    </row>
    <row r="3782" spans="1:2" ht="12" customHeight="1" x14ac:dyDescent="0.3">
      <c r="A3782" s="20" t="s">
        <v>783</v>
      </c>
      <c r="B3782" s="20">
        <v>1</v>
      </c>
    </row>
    <row r="3783" spans="1:2" ht="12" customHeight="1" x14ac:dyDescent="0.3">
      <c r="A3783" s="20" t="s">
        <v>593</v>
      </c>
      <c r="B3783" s="20">
        <v>2</v>
      </c>
    </row>
    <row r="3784" spans="1:2" ht="12" customHeight="1" x14ac:dyDescent="0.3">
      <c r="A3784" s="20" t="s">
        <v>6402</v>
      </c>
      <c r="B3784" s="20">
        <v>13</v>
      </c>
    </row>
    <row r="3785" spans="1:2" ht="12" customHeight="1" x14ac:dyDescent="0.3">
      <c r="A3785" s="20" t="s">
        <v>2564</v>
      </c>
      <c r="B3785" s="20">
        <v>1</v>
      </c>
    </row>
    <row r="3786" spans="1:2" ht="12" customHeight="1" x14ac:dyDescent="0.3">
      <c r="A3786" s="20" t="s">
        <v>2484</v>
      </c>
      <c r="B3786" s="20">
        <v>1</v>
      </c>
    </row>
    <row r="3787" spans="1:2" ht="12" customHeight="1" x14ac:dyDescent="0.3">
      <c r="A3787" s="20" t="s">
        <v>1448</v>
      </c>
      <c r="B3787" s="20">
        <v>20</v>
      </c>
    </row>
    <row r="3788" spans="1:2" ht="12" customHeight="1" x14ac:dyDescent="0.3">
      <c r="A3788" s="20" t="s">
        <v>3569</v>
      </c>
      <c r="B3788" s="20">
        <v>2</v>
      </c>
    </row>
    <row r="3789" spans="1:2" ht="12" customHeight="1" x14ac:dyDescent="0.3">
      <c r="A3789" s="20" t="s">
        <v>7198</v>
      </c>
      <c r="B3789" s="20">
        <v>3</v>
      </c>
    </row>
    <row r="3790" spans="1:2" ht="12" customHeight="1" x14ac:dyDescent="0.3">
      <c r="A3790" s="20" t="s">
        <v>5827</v>
      </c>
      <c r="B3790" s="20">
        <v>7</v>
      </c>
    </row>
    <row r="3791" spans="1:2" ht="12" customHeight="1" x14ac:dyDescent="0.3">
      <c r="A3791" s="20" t="s">
        <v>5828</v>
      </c>
      <c r="B3791" s="20">
        <v>24</v>
      </c>
    </row>
    <row r="3792" spans="1:2" ht="12" customHeight="1" x14ac:dyDescent="0.3">
      <c r="A3792" s="20" t="s">
        <v>6813</v>
      </c>
      <c r="B3792" s="20">
        <v>6</v>
      </c>
    </row>
    <row r="3793" spans="1:2" ht="12" customHeight="1" x14ac:dyDescent="0.3">
      <c r="A3793" s="20" t="s">
        <v>7010</v>
      </c>
      <c r="B3793" s="20">
        <v>6</v>
      </c>
    </row>
    <row r="3794" spans="1:2" ht="12" customHeight="1" x14ac:dyDescent="0.3">
      <c r="A3794" s="20" t="s">
        <v>4973</v>
      </c>
      <c r="B3794" s="20">
        <v>32</v>
      </c>
    </row>
    <row r="3795" spans="1:2" ht="12" customHeight="1" x14ac:dyDescent="0.3">
      <c r="A3795" s="20" t="s">
        <v>7828</v>
      </c>
      <c r="B3795" s="20">
        <v>2</v>
      </c>
    </row>
    <row r="3796" spans="1:2" ht="12" customHeight="1" x14ac:dyDescent="0.3">
      <c r="A3796" s="20" t="s">
        <v>4251</v>
      </c>
      <c r="B3796" s="20">
        <v>6</v>
      </c>
    </row>
    <row r="3797" spans="1:2" ht="12" customHeight="1" x14ac:dyDescent="0.3">
      <c r="A3797" s="20" t="s">
        <v>2066</v>
      </c>
      <c r="B3797" s="20">
        <v>1</v>
      </c>
    </row>
    <row r="3798" spans="1:2" ht="12" customHeight="1" x14ac:dyDescent="0.3">
      <c r="A3798" s="20" t="s">
        <v>2485</v>
      </c>
      <c r="B3798" s="20">
        <v>7</v>
      </c>
    </row>
    <row r="3799" spans="1:2" ht="12" customHeight="1" x14ac:dyDescent="0.3">
      <c r="A3799" s="20" t="s">
        <v>594</v>
      </c>
      <c r="B3799" s="20">
        <v>1</v>
      </c>
    </row>
    <row r="3800" spans="1:2" ht="12" customHeight="1" x14ac:dyDescent="0.3">
      <c r="A3800" s="20" t="s">
        <v>1322</v>
      </c>
      <c r="B3800" s="20">
        <v>5</v>
      </c>
    </row>
    <row r="3801" spans="1:2" ht="12" customHeight="1" x14ac:dyDescent="0.3">
      <c r="A3801" s="20" t="s">
        <v>2067</v>
      </c>
      <c r="B3801" s="20">
        <v>3</v>
      </c>
    </row>
    <row r="3802" spans="1:2" ht="12" customHeight="1" x14ac:dyDescent="0.3">
      <c r="A3802" s="20" t="s">
        <v>6814</v>
      </c>
      <c r="B3802" s="20">
        <v>3</v>
      </c>
    </row>
    <row r="3803" spans="1:2" ht="12" customHeight="1" x14ac:dyDescent="0.3">
      <c r="A3803" s="20" t="s">
        <v>3020</v>
      </c>
      <c r="B3803" s="20">
        <v>14</v>
      </c>
    </row>
    <row r="3804" spans="1:2" ht="12" customHeight="1" x14ac:dyDescent="0.3">
      <c r="A3804" s="20" t="s">
        <v>4287</v>
      </c>
      <c r="B3804" s="20">
        <v>5</v>
      </c>
    </row>
    <row r="3805" spans="1:2" ht="12" customHeight="1" x14ac:dyDescent="0.3">
      <c r="A3805" s="20" t="s">
        <v>7525</v>
      </c>
      <c r="B3805" s="20">
        <v>5</v>
      </c>
    </row>
    <row r="3806" spans="1:2" ht="12" customHeight="1" x14ac:dyDescent="0.3">
      <c r="A3806" s="20" t="s">
        <v>595</v>
      </c>
      <c r="B3806" s="20">
        <v>1</v>
      </c>
    </row>
    <row r="3807" spans="1:2" ht="12" customHeight="1" x14ac:dyDescent="0.3">
      <c r="A3807" s="20" t="s">
        <v>6951</v>
      </c>
      <c r="B3807" s="20">
        <v>80</v>
      </c>
    </row>
    <row r="3808" spans="1:2" ht="12" customHeight="1" x14ac:dyDescent="0.3">
      <c r="A3808" s="20" t="s">
        <v>4493</v>
      </c>
      <c r="B3808" s="20">
        <v>19</v>
      </c>
    </row>
    <row r="3809" spans="1:2" ht="12" customHeight="1" x14ac:dyDescent="0.3">
      <c r="A3809" s="20" t="s">
        <v>6452</v>
      </c>
      <c r="B3809" s="20">
        <v>7</v>
      </c>
    </row>
    <row r="3810" spans="1:2" ht="12" customHeight="1" x14ac:dyDescent="0.3">
      <c r="A3810" s="20" t="s">
        <v>6453</v>
      </c>
      <c r="B3810" s="20">
        <v>6</v>
      </c>
    </row>
    <row r="3811" spans="1:2" ht="12" customHeight="1" x14ac:dyDescent="0.3">
      <c r="A3811" s="20" t="s">
        <v>4817</v>
      </c>
      <c r="B3811" s="20">
        <v>3</v>
      </c>
    </row>
    <row r="3812" spans="1:2" ht="12" customHeight="1" x14ac:dyDescent="0.3">
      <c r="A3812" s="20" t="s">
        <v>6343</v>
      </c>
      <c r="B3812" s="20">
        <v>10</v>
      </c>
    </row>
    <row r="3813" spans="1:2" ht="12" customHeight="1" x14ac:dyDescent="0.3">
      <c r="A3813" s="20" t="s">
        <v>3252</v>
      </c>
      <c r="B3813" s="20">
        <v>19</v>
      </c>
    </row>
    <row r="3814" spans="1:2" ht="12" customHeight="1" x14ac:dyDescent="0.3">
      <c r="A3814" s="20" t="s">
        <v>7829</v>
      </c>
      <c r="B3814" s="20">
        <v>1</v>
      </c>
    </row>
    <row r="3815" spans="1:2" ht="12" customHeight="1" x14ac:dyDescent="0.3">
      <c r="A3815" s="20" t="s">
        <v>3480</v>
      </c>
      <c r="B3815" s="20">
        <v>6</v>
      </c>
    </row>
    <row r="3816" spans="1:2" ht="12" customHeight="1" x14ac:dyDescent="0.3">
      <c r="A3816" s="20" t="s">
        <v>2400</v>
      </c>
      <c r="B3816" s="20">
        <v>2</v>
      </c>
    </row>
    <row r="3817" spans="1:2" ht="12" customHeight="1" x14ac:dyDescent="0.3">
      <c r="A3817" s="20" t="s">
        <v>6344</v>
      </c>
      <c r="B3817" s="20">
        <v>2</v>
      </c>
    </row>
    <row r="3818" spans="1:2" ht="12" customHeight="1" x14ac:dyDescent="0.3">
      <c r="A3818" s="20" t="s">
        <v>6268</v>
      </c>
      <c r="B3818" s="20">
        <v>44</v>
      </c>
    </row>
    <row r="3819" spans="1:2" ht="12" customHeight="1" x14ac:dyDescent="0.3">
      <c r="A3819" s="20" t="s">
        <v>1846</v>
      </c>
      <c r="B3819" s="20">
        <v>7</v>
      </c>
    </row>
    <row r="3820" spans="1:2" ht="12" customHeight="1" x14ac:dyDescent="0.3">
      <c r="A3820" s="20" t="s">
        <v>596</v>
      </c>
      <c r="B3820" s="20">
        <v>1</v>
      </c>
    </row>
    <row r="3821" spans="1:2" ht="12" customHeight="1" x14ac:dyDescent="0.3">
      <c r="A3821" s="20" t="s">
        <v>5317</v>
      </c>
      <c r="B3821" s="20">
        <v>13</v>
      </c>
    </row>
    <row r="3822" spans="1:2" ht="12" customHeight="1" x14ac:dyDescent="0.3">
      <c r="A3822" s="20" t="s">
        <v>6728</v>
      </c>
      <c r="B3822" s="20">
        <v>2</v>
      </c>
    </row>
    <row r="3823" spans="1:2" ht="12" customHeight="1" x14ac:dyDescent="0.3">
      <c r="A3823" s="20" t="s">
        <v>6729</v>
      </c>
      <c r="B3823" s="20">
        <v>2</v>
      </c>
    </row>
    <row r="3824" spans="1:2" ht="12" customHeight="1" x14ac:dyDescent="0.3">
      <c r="A3824" s="20" t="s">
        <v>7359</v>
      </c>
      <c r="B3824" s="20">
        <v>1</v>
      </c>
    </row>
    <row r="3825" spans="1:2" ht="12" customHeight="1" x14ac:dyDescent="0.3">
      <c r="A3825" s="20" t="s">
        <v>6815</v>
      </c>
      <c r="B3825" s="20">
        <v>1</v>
      </c>
    </row>
    <row r="3826" spans="1:2" ht="12" customHeight="1" x14ac:dyDescent="0.3">
      <c r="A3826" s="20" t="s">
        <v>2635</v>
      </c>
      <c r="B3826" s="20">
        <v>1</v>
      </c>
    </row>
    <row r="3827" spans="1:2" ht="12" customHeight="1" x14ac:dyDescent="0.3">
      <c r="A3827" s="20" t="s">
        <v>6269</v>
      </c>
      <c r="B3827" s="20">
        <v>5</v>
      </c>
    </row>
    <row r="3828" spans="1:2" ht="12" customHeight="1" x14ac:dyDescent="0.3">
      <c r="A3828" s="20" t="s">
        <v>4081</v>
      </c>
      <c r="B3828" s="20">
        <v>7</v>
      </c>
    </row>
    <row r="3829" spans="1:2" ht="12" customHeight="1" x14ac:dyDescent="0.3">
      <c r="A3829" s="20" t="s">
        <v>2245</v>
      </c>
      <c r="B3829" s="20">
        <v>2</v>
      </c>
    </row>
    <row r="3830" spans="1:2" ht="12" customHeight="1" x14ac:dyDescent="0.3">
      <c r="A3830" s="20" t="s">
        <v>5653</v>
      </c>
      <c r="B3830" s="20">
        <v>3</v>
      </c>
    </row>
    <row r="3831" spans="1:2" ht="12" customHeight="1" x14ac:dyDescent="0.3">
      <c r="A3831" s="20" t="s">
        <v>5924</v>
      </c>
      <c r="B3831" s="20">
        <v>2</v>
      </c>
    </row>
    <row r="3832" spans="1:2" ht="12" customHeight="1" x14ac:dyDescent="0.3">
      <c r="A3832" s="20" t="s">
        <v>6614</v>
      </c>
      <c r="B3832" s="20">
        <v>1</v>
      </c>
    </row>
    <row r="3833" spans="1:2" ht="12" customHeight="1" x14ac:dyDescent="0.3">
      <c r="A3833" s="20" t="s">
        <v>1323</v>
      </c>
      <c r="B3833" s="20">
        <v>1</v>
      </c>
    </row>
    <row r="3834" spans="1:2" ht="12" customHeight="1" x14ac:dyDescent="0.3">
      <c r="A3834" s="20" t="s">
        <v>7625</v>
      </c>
      <c r="B3834" s="20">
        <v>2</v>
      </c>
    </row>
    <row r="3835" spans="1:2" ht="12" customHeight="1" x14ac:dyDescent="0.3">
      <c r="A3835" s="20" t="s">
        <v>1653</v>
      </c>
      <c r="B3835" s="20">
        <v>3</v>
      </c>
    </row>
    <row r="3836" spans="1:2" ht="12" customHeight="1" x14ac:dyDescent="0.3">
      <c r="A3836" s="20" t="s">
        <v>7255</v>
      </c>
      <c r="B3836" s="20">
        <v>14</v>
      </c>
    </row>
    <row r="3837" spans="1:2" ht="12" customHeight="1" x14ac:dyDescent="0.3">
      <c r="A3837" s="20" t="s">
        <v>7256</v>
      </c>
      <c r="B3837" s="20">
        <v>25</v>
      </c>
    </row>
    <row r="3838" spans="1:2" ht="12" customHeight="1" x14ac:dyDescent="0.3">
      <c r="A3838" s="20" t="s">
        <v>6454</v>
      </c>
      <c r="B3838" s="20">
        <v>2</v>
      </c>
    </row>
    <row r="3839" spans="1:2" ht="12" customHeight="1" x14ac:dyDescent="0.3">
      <c r="A3839" s="20" t="s">
        <v>1324</v>
      </c>
      <c r="B3839" s="20">
        <v>1</v>
      </c>
    </row>
    <row r="3840" spans="1:2" ht="12" customHeight="1" x14ac:dyDescent="0.3">
      <c r="A3840" s="20" t="s">
        <v>3177</v>
      </c>
      <c r="B3840" s="20">
        <v>5</v>
      </c>
    </row>
    <row r="3841" spans="1:2" ht="12" customHeight="1" x14ac:dyDescent="0.3">
      <c r="A3841" s="20" t="s">
        <v>1133</v>
      </c>
      <c r="B3841" s="20">
        <v>2</v>
      </c>
    </row>
    <row r="3842" spans="1:2" ht="12" customHeight="1" x14ac:dyDescent="0.3">
      <c r="A3842" s="20" t="s">
        <v>7830</v>
      </c>
      <c r="B3842" s="20">
        <v>9</v>
      </c>
    </row>
    <row r="3843" spans="1:2" ht="12" customHeight="1" x14ac:dyDescent="0.3">
      <c r="A3843" s="20" t="s">
        <v>3178</v>
      </c>
      <c r="B3843" s="20">
        <v>10</v>
      </c>
    </row>
    <row r="3844" spans="1:2" ht="12" customHeight="1" x14ac:dyDescent="0.3">
      <c r="A3844" s="20" t="s">
        <v>3322</v>
      </c>
      <c r="B3844" s="20">
        <v>2</v>
      </c>
    </row>
    <row r="3845" spans="1:2" ht="12" customHeight="1" x14ac:dyDescent="0.3">
      <c r="A3845" s="20" t="s">
        <v>4114</v>
      </c>
      <c r="B3845" s="20">
        <v>3</v>
      </c>
    </row>
    <row r="3846" spans="1:2" ht="12" customHeight="1" x14ac:dyDescent="0.3">
      <c r="A3846" s="20" t="s">
        <v>922</v>
      </c>
      <c r="B3846" s="20">
        <v>2</v>
      </c>
    </row>
    <row r="3847" spans="1:2" ht="12" customHeight="1" x14ac:dyDescent="0.3">
      <c r="A3847" s="20" t="s">
        <v>1449</v>
      </c>
      <c r="B3847" s="20">
        <v>3</v>
      </c>
    </row>
    <row r="3848" spans="1:2" ht="12" customHeight="1" x14ac:dyDescent="0.3">
      <c r="A3848" s="20" t="s">
        <v>3806</v>
      </c>
      <c r="B3848" s="20">
        <v>4</v>
      </c>
    </row>
    <row r="3849" spans="1:2" ht="12" customHeight="1" x14ac:dyDescent="0.3">
      <c r="A3849" s="20" t="s">
        <v>4206</v>
      </c>
      <c r="B3849" s="20">
        <v>80</v>
      </c>
    </row>
    <row r="3850" spans="1:2" ht="12" customHeight="1" x14ac:dyDescent="0.3">
      <c r="A3850" s="20" t="s">
        <v>5216</v>
      </c>
      <c r="B3850" s="20">
        <v>3</v>
      </c>
    </row>
    <row r="3851" spans="1:2" ht="12" customHeight="1" x14ac:dyDescent="0.3">
      <c r="A3851" s="20" t="s">
        <v>5877</v>
      </c>
      <c r="B3851" s="20">
        <v>5</v>
      </c>
    </row>
    <row r="3852" spans="1:2" ht="12" customHeight="1" x14ac:dyDescent="0.3">
      <c r="A3852" s="20" t="s">
        <v>4252</v>
      </c>
      <c r="B3852" s="20">
        <v>7</v>
      </c>
    </row>
    <row r="3853" spans="1:2" ht="12" customHeight="1" x14ac:dyDescent="0.3">
      <c r="A3853" s="20" t="s">
        <v>4754</v>
      </c>
      <c r="B3853" s="20">
        <v>1</v>
      </c>
    </row>
    <row r="3854" spans="1:2" ht="12" customHeight="1" x14ac:dyDescent="0.3">
      <c r="A3854" s="20" t="s">
        <v>4136</v>
      </c>
      <c r="B3854" s="20">
        <v>10</v>
      </c>
    </row>
    <row r="3855" spans="1:2" ht="12" customHeight="1" x14ac:dyDescent="0.3">
      <c r="A3855" s="20" t="s">
        <v>5829</v>
      </c>
      <c r="B3855" s="20">
        <v>13</v>
      </c>
    </row>
    <row r="3856" spans="1:2" ht="12" customHeight="1" x14ac:dyDescent="0.3">
      <c r="A3856" s="20" t="s">
        <v>4446</v>
      </c>
      <c r="B3856" s="20">
        <v>9</v>
      </c>
    </row>
    <row r="3857" spans="1:2" ht="12" customHeight="1" x14ac:dyDescent="0.3">
      <c r="A3857" s="20" t="s">
        <v>4494</v>
      </c>
      <c r="B3857" s="20">
        <v>6</v>
      </c>
    </row>
    <row r="3858" spans="1:2" ht="12" customHeight="1" x14ac:dyDescent="0.3">
      <c r="A3858" s="20" t="s">
        <v>6270</v>
      </c>
      <c r="B3858" s="20">
        <v>26</v>
      </c>
    </row>
    <row r="3859" spans="1:2" ht="12" customHeight="1" x14ac:dyDescent="0.3">
      <c r="A3859" s="20" t="s">
        <v>2636</v>
      </c>
      <c r="B3859" s="20">
        <v>4</v>
      </c>
    </row>
    <row r="3860" spans="1:2" ht="12" customHeight="1" x14ac:dyDescent="0.3">
      <c r="A3860" s="20" t="s">
        <v>3323</v>
      </c>
      <c r="B3860" s="20">
        <v>6</v>
      </c>
    </row>
    <row r="3861" spans="1:2" ht="12" customHeight="1" x14ac:dyDescent="0.3">
      <c r="A3861" s="20" t="s">
        <v>4229</v>
      </c>
      <c r="B3861" s="20">
        <v>24</v>
      </c>
    </row>
    <row r="3862" spans="1:2" ht="12" customHeight="1" x14ac:dyDescent="0.3">
      <c r="A3862" s="20" t="s">
        <v>1049</v>
      </c>
      <c r="B3862" s="20">
        <v>1</v>
      </c>
    </row>
    <row r="3863" spans="1:2" ht="12" customHeight="1" x14ac:dyDescent="0.3">
      <c r="A3863" s="20" t="s">
        <v>143</v>
      </c>
      <c r="B3863" s="20">
        <v>1</v>
      </c>
    </row>
    <row r="3864" spans="1:2" ht="12" customHeight="1" x14ac:dyDescent="0.3">
      <c r="A3864" s="20" t="s">
        <v>1050</v>
      </c>
      <c r="B3864" s="20">
        <v>2</v>
      </c>
    </row>
    <row r="3865" spans="1:2" ht="12" customHeight="1" x14ac:dyDescent="0.3">
      <c r="A3865" s="20" t="s">
        <v>4728</v>
      </c>
      <c r="B3865" s="20">
        <v>2</v>
      </c>
    </row>
    <row r="3866" spans="1:2" ht="12" customHeight="1" x14ac:dyDescent="0.3">
      <c r="A3866" s="20" t="s">
        <v>2780</v>
      </c>
      <c r="B3866" s="20">
        <v>1</v>
      </c>
    </row>
    <row r="3867" spans="1:2" ht="12" customHeight="1" x14ac:dyDescent="0.3">
      <c r="A3867" s="20" t="s">
        <v>3742</v>
      </c>
      <c r="B3867" s="20">
        <v>1</v>
      </c>
    </row>
    <row r="3868" spans="1:2" ht="12" customHeight="1" x14ac:dyDescent="0.3">
      <c r="A3868" s="20" t="s">
        <v>441</v>
      </c>
      <c r="B3868" s="20">
        <v>1</v>
      </c>
    </row>
    <row r="3869" spans="1:2" ht="12" customHeight="1" x14ac:dyDescent="0.3">
      <c r="A3869" s="20" t="s">
        <v>1134</v>
      </c>
      <c r="B3869" s="20">
        <v>1</v>
      </c>
    </row>
    <row r="3870" spans="1:2" ht="12" customHeight="1" x14ac:dyDescent="0.3">
      <c r="A3870" s="20" t="s">
        <v>7526</v>
      </c>
      <c r="B3870" s="20">
        <v>2</v>
      </c>
    </row>
    <row r="3871" spans="1:2" ht="12" customHeight="1" x14ac:dyDescent="0.3">
      <c r="A3871" s="20" t="s">
        <v>4677</v>
      </c>
      <c r="B3871" s="20">
        <v>10</v>
      </c>
    </row>
    <row r="3872" spans="1:2" ht="12" customHeight="1" x14ac:dyDescent="0.3">
      <c r="A3872" s="20" t="s">
        <v>6521</v>
      </c>
      <c r="B3872" s="20">
        <v>63</v>
      </c>
    </row>
    <row r="3873" spans="1:2" ht="12" customHeight="1" x14ac:dyDescent="0.3">
      <c r="A3873" s="20" t="s">
        <v>144</v>
      </c>
      <c r="B3873" s="20">
        <v>4</v>
      </c>
    </row>
    <row r="3874" spans="1:2" ht="12" customHeight="1" x14ac:dyDescent="0.3">
      <c r="A3874" s="20" t="s">
        <v>6345</v>
      </c>
      <c r="B3874" s="20">
        <v>12</v>
      </c>
    </row>
    <row r="3875" spans="1:2" ht="12" customHeight="1" x14ac:dyDescent="0.3">
      <c r="A3875" s="20" t="s">
        <v>5504</v>
      </c>
      <c r="B3875" s="20">
        <v>1</v>
      </c>
    </row>
    <row r="3876" spans="1:2" ht="12" customHeight="1" x14ac:dyDescent="0.3">
      <c r="A3876" s="20" t="s">
        <v>145</v>
      </c>
      <c r="B3876" s="20">
        <v>1</v>
      </c>
    </row>
    <row r="3877" spans="1:2" ht="12" customHeight="1" x14ac:dyDescent="0.3">
      <c r="A3877" s="20" t="s">
        <v>6183</v>
      </c>
      <c r="B3877" s="20">
        <v>6</v>
      </c>
    </row>
    <row r="3878" spans="1:2" ht="12" customHeight="1" x14ac:dyDescent="0.3">
      <c r="A3878" s="20" t="s">
        <v>6952</v>
      </c>
      <c r="B3878" s="20">
        <v>50</v>
      </c>
    </row>
    <row r="3879" spans="1:2" ht="12" customHeight="1" x14ac:dyDescent="0.3">
      <c r="A3879" s="20" t="s">
        <v>2068</v>
      </c>
      <c r="B3879" s="20">
        <v>10</v>
      </c>
    </row>
    <row r="3880" spans="1:2" ht="12" customHeight="1" x14ac:dyDescent="0.3">
      <c r="A3880" s="20" t="s">
        <v>4974</v>
      </c>
      <c r="B3880" s="20">
        <v>2</v>
      </c>
    </row>
    <row r="3881" spans="1:2" ht="12" customHeight="1" x14ac:dyDescent="0.3">
      <c r="A3881" s="20" t="s">
        <v>7199</v>
      </c>
      <c r="B3881" s="20">
        <v>13</v>
      </c>
    </row>
    <row r="3882" spans="1:2" ht="12" customHeight="1" x14ac:dyDescent="0.3">
      <c r="A3882" s="20" t="s">
        <v>7831</v>
      </c>
      <c r="B3882" s="20">
        <v>2</v>
      </c>
    </row>
    <row r="3883" spans="1:2" ht="12" customHeight="1" x14ac:dyDescent="0.3">
      <c r="A3883" s="20" t="s">
        <v>7286</v>
      </c>
      <c r="B3883" s="20">
        <v>3</v>
      </c>
    </row>
    <row r="3884" spans="1:2" ht="12" customHeight="1" x14ac:dyDescent="0.3">
      <c r="A3884" s="20" t="s">
        <v>7832</v>
      </c>
      <c r="B3884" s="20">
        <v>5</v>
      </c>
    </row>
    <row r="3885" spans="1:2" ht="12" customHeight="1" x14ac:dyDescent="0.3">
      <c r="A3885" s="20" t="s">
        <v>2781</v>
      </c>
      <c r="B3885" s="20">
        <v>1</v>
      </c>
    </row>
    <row r="3886" spans="1:2" ht="12" customHeight="1" x14ac:dyDescent="0.3">
      <c r="A3886" s="20" t="s">
        <v>1549</v>
      </c>
      <c r="B3886" s="20">
        <v>1</v>
      </c>
    </row>
    <row r="3887" spans="1:2" ht="12" customHeight="1" x14ac:dyDescent="0.3">
      <c r="A3887" s="20" t="s">
        <v>147</v>
      </c>
      <c r="B3887" s="20">
        <v>1</v>
      </c>
    </row>
    <row r="3888" spans="1:2" ht="12" customHeight="1" x14ac:dyDescent="0.3">
      <c r="A3888" s="20" t="s">
        <v>7445</v>
      </c>
      <c r="B3888" s="20">
        <v>2</v>
      </c>
    </row>
    <row r="3889" spans="1:2" ht="12" customHeight="1" x14ac:dyDescent="0.3">
      <c r="A3889" s="20" t="s">
        <v>2691</v>
      </c>
      <c r="B3889" s="20">
        <v>21</v>
      </c>
    </row>
    <row r="3890" spans="1:2" ht="12" customHeight="1" x14ac:dyDescent="0.3">
      <c r="A3890" s="20" t="s">
        <v>2246</v>
      </c>
      <c r="B3890" s="20">
        <v>6</v>
      </c>
    </row>
    <row r="3891" spans="1:2" ht="12" customHeight="1" x14ac:dyDescent="0.3">
      <c r="A3891" s="20" t="s">
        <v>3570</v>
      </c>
      <c r="B3891" s="20">
        <v>1</v>
      </c>
    </row>
    <row r="3892" spans="1:2" ht="12" customHeight="1" x14ac:dyDescent="0.3">
      <c r="A3892" s="20" t="s">
        <v>3937</v>
      </c>
      <c r="B3892" s="20">
        <v>11</v>
      </c>
    </row>
    <row r="3893" spans="1:2" ht="12" customHeight="1" x14ac:dyDescent="0.3">
      <c r="A3893" s="20" t="s">
        <v>4082</v>
      </c>
      <c r="B3893" s="20">
        <v>16</v>
      </c>
    </row>
    <row r="3894" spans="1:2" ht="12" customHeight="1" x14ac:dyDescent="0.3">
      <c r="A3894" s="20" t="s">
        <v>1654</v>
      </c>
      <c r="B3894" s="20">
        <v>11</v>
      </c>
    </row>
    <row r="3895" spans="1:2" ht="12" customHeight="1" x14ac:dyDescent="0.3">
      <c r="A3895" s="20" t="s">
        <v>1958</v>
      </c>
      <c r="B3895" s="20">
        <v>2</v>
      </c>
    </row>
    <row r="3896" spans="1:2" ht="12" customHeight="1" x14ac:dyDescent="0.3">
      <c r="A3896" s="20" t="s">
        <v>2486</v>
      </c>
      <c r="B3896" s="20">
        <v>3</v>
      </c>
    </row>
    <row r="3897" spans="1:2" ht="12" customHeight="1" x14ac:dyDescent="0.3">
      <c r="A3897" s="20" t="s">
        <v>4023</v>
      </c>
      <c r="B3897" s="20">
        <v>6</v>
      </c>
    </row>
    <row r="3898" spans="1:2" ht="12" customHeight="1" x14ac:dyDescent="0.3">
      <c r="A3898" s="20" t="s">
        <v>3179</v>
      </c>
      <c r="B3898" s="20">
        <v>3</v>
      </c>
    </row>
    <row r="3899" spans="1:2" ht="12" customHeight="1" x14ac:dyDescent="0.3">
      <c r="A3899" s="20" t="s">
        <v>3613</v>
      </c>
      <c r="B3899" s="20">
        <v>3</v>
      </c>
    </row>
    <row r="3900" spans="1:2" ht="12" customHeight="1" x14ac:dyDescent="0.3">
      <c r="A3900" s="20" t="s">
        <v>3324</v>
      </c>
      <c r="B3900" s="20">
        <v>2</v>
      </c>
    </row>
    <row r="3901" spans="1:2" ht="12" customHeight="1" x14ac:dyDescent="0.3">
      <c r="A3901" s="20" t="s">
        <v>442</v>
      </c>
      <c r="B3901" s="20">
        <v>3</v>
      </c>
    </row>
    <row r="3902" spans="1:2" ht="12" customHeight="1" x14ac:dyDescent="0.3">
      <c r="A3902" s="20" t="s">
        <v>3406</v>
      </c>
      <c r="B3902" s="20">
        <v>2</v>
      </c>
    </row>
    <row r="3903" spans="1:2" ht="12" customHeight="1" x14ac:dyDescent="0.3">
      <c r="A3903" s="20" t="s">
        <v>923</v>
      </c>
      <c r="B3903" s="20">
        <v>1</v>
      </c>
    </row>
    <row r="3904" spans="1:2" ht="12" customHeight="1" x14ac:dyDescent="0.3">
      <c r="A3904" s="20" t="s">
        <v>4156</v>
      </c>
      <c r="B3904" s="20">
        <v>9</v>
      </c>
    </row>
    <row r="3905" spans="1:2" ht="12" customHeight="1" x14ac:dyDescent="0.3">
      <c r="A3905" s="20" t="s">
        <v>3807</v>
      </c>
      <c r="B3905" s="20">
        <v>3</v>
      </c>
    </row>
    <row r="3906" spans="1:2" ht="12" customHeight="1" x14ac:dyDescent="0.3">
      <c r="A3906" s="20" t="s">
        <v>1655</v>
      </c>
      <c r="B3906" s="20">
        <v>16</v>
      </c>
    </row>
    <row r="3907" spans="1:2" ht="12" customHeight="1" x14ac:dyDescent="0.3">
      <c r="A3907" s="20" t="s">
        <v>6346</v>
      </c>
      <c r="B3907" s="20">
        <v>8</v>
      </c>
    </row>
    <row r="3908" spans="1:2" ht="12" customHeight="1" x14ac:dyDescent="0.3">
      <c r="A3908" s="20" t="s">
        <v>2637</v>
      </c>
      <c r="B3908" s="20">
        <v>1</v>
      </c>
    </row>
    <row r="3909" spans="1:2" ht="12" customHeight="1" x14ac:dyDescent="0.3">
      <c r="A3909" s="20" t="s">
        <v>6455</v>
      </c>
      <c r="B3909" s="20">
        <v>19</v>
      </c>
    </row>
    <row r="3910" spans="1:2" ht="12" customHeight="1" x14ac:dyDescent="0.3">
      <c r="A3910" s="20" t="s">
        <v>7833</v>
      </c>
      <c r="B3910" s="20">
        <v>2</v>
      </c>
    </row>
    <row r="3911" spans="1:2" ht="12" customHeight="1" x14ac:dyDescent="0.3">
      <c r="A3911" s="20" t="s">
        <v>6817</v>
      </c>
      <c r="B3911" s="20">
        <v>5</v>
      </c>
    </row>
    <row r="3912" spans="1:2" ht="12" customHeight="1" x14ac:dyDescent="0.3">
      <c r="A3912" s="20" t="s">
        <v>7312</v>
      </c>
      <c r="B3912" s="20">
        <v>12</v>
      </c>
    </row>
    <row r="3913" spans="1:2" ht="12" customHeight="1" x14ac:dyDescent="0.3">
      <c r="A3913" s="20" t="s">
        <v>6877</v>
      </c>
      <c r="B3913" s="20">
        <v>4</v>
      </c>
    </row>
    <row r="3914" spans="1:2" ht="12" customHeight="1" x14ac:dyDescent="0.3">
      <c r="A3914" s="20" t="s">
        <v>6347</v>
      </c>
      <c r="B3914" s="20">
        <v>7</v>
      </c>
    </row>
    <row r="3915" spans="1:2" ht="12" customHeight="1" x14ac:dyDescent="0.3">
      <c r="A3915" s="20" t="s">
        <v>5830</v>
      </c>
      <c r="B3915" s="20">
        <v>38</v>
      </c>
    </row>
    <row r="3916" spans="1:2" ht="12" customHeight="1" x14ac:dyDescent="0.3">
      <c r="A3916" s="20" t="s">
        <v>6818</v>
      </c>
      <c r="B3916" s="20">
        <v>11</v>
      </c>
    </row>
    <row r="3917" spans="1:2" ht="12" customHeight="1" x14ac:dyDescent="0.3">
      <c r="A3917" s="20" t="s">
        <v>5925</v>
      </c>
      <c r="B3917" s="20">
        <v>2</v>
      </c>
    </row>
    <row r="3918" spans="1:2" ht="12" customHeight="1" x14ac:dyDescent="0.3">
      <c r="A3918" s="20" t="s">
        <v>5746</v>
      </c>
      <c r="B3918" s="20">
        <v>3</v>
      </c>
    </row>
    <row r="3919" spans="1:2" ht="12" customHeight="1" x14ac:dyDescent="0.3">
      <c r="A3919" s="20" t="s">
        <v>597</v>
      </c>
      <c r="B3919" s="20">
        <v>1</v>
      </c>
    </row>
    <row r="3920" spans="1:2" ht="12" customHeight="1" x14ac:dyDescent="0.3">
      <c r="A3920" s="20" t="s">
        <v>1550</v>
      </c>
      <c r="B3920" s="20">
        <v>1</v>
      </c>
    </row>
    <row r="3921" spans="1:2" ht="12" customHeight="1" x14ac:dyDescent="0.3">
      <c r="A3921" s="20" t="s">
        <v>6348</v>
      </c>
      <c r="B3921" s="20">
        <v>3</v>
      </c>
    </row>
    <row r="3922" spans="1:2" ht="12" customHeight="1" x14ac:dyDescent="0.3">
      <c r="A3922" s="20" t="s">
        <v>7834</v>
      </c>
      <c r="B3922" s="20">
        <v>2</v>
      </c>
    </row>
    <row r="3923" spans="1:2" ht="12" customHeight="1" x14ac:dyDescent="0.3">
      <c r="A3923" s="20" t="s">
        <v>1656</v>
      </c>
      <c r="B3923" s="20">
        <v>16</v>
      </c>
    </row>
    <row r="3924" spans="1:2" ht="12" customHeight="1" x14ac:dyDescent="0.3">
      <c r="A3924" s="20" t="s">
        <v>1450</v>
      </c>
      <c r="B3924" s="20">
        <v>4</v>
      </c>
    </row>
    <row r="3925" spans="1:2" ht="12" customHeight="1" x14ac:dyDescent="0.3">
      <c r="A3925" s="20" t="s">
        <v>2247</v>
      </c>
      <c r="B3925" s="20">
        <v>1</v>
      </c>
    </row>
    <row r="3926" spans="1:2" ht="12" customHeight="1" x14ac:dyDescent="0.3">
      <c r="A3926" s="20" t="s">
        <v>3672</v>
      </c>
      <c r="B3926" s="20">
        <v>1</v>
      </c>
    </row>
    <row r="3927" spans="1:2" ht="12" customHeight="1" x14ac:dyDescent="0.3">
      <c r="A3927" s="20" t="s">
        <v>6615</v>
      </c>
      <c r="B3927" s="20">
        <v>10</v>
      </c>
    </row>
    <row r="3928" spans="1:2" ht="12" customHeight="1" x14ac:dyDescent="0.3">
      <c r="A3928" s="20" t="s">
        <v>7170</v>
      </c>
      <c r="B3928" s="20">
        <v>13</v>
      </c>
    </row>
    <row r="3929" spans="1:2" ht="12" customHeight="1" x14ac:dyDescent="0.3">
      <c r="A3929" s="20" t="s">
        <v>4975</v>
      </c>
      <c r="B3929" s="20">
        <v>20</v>
      </c>
    </row>
    <row r="3930" spans="1:2" ht="12" customHeight="1" x14ac:dyDescent="0.3">
      <c r="A3930" s="20" t="s">
        <v>3253</v>
      </c>
      <c r="B3930" s="20">
        <v>6</v>
      </c>
    </row>
    <row r="3931" spans="1:2" ht="12" customHeight="1" x14ac:dyDescent="0.3">
      <c r="A3931" s="20" t="s">
        <v>924</v>
      </c>
      <c r="B3931" s="20">
        <v>1</v>
      </c>
    </row>
    <row r="3932" spans="1:2" ht="12" customHeight="1" x14ac:dyDescent="0.3">
      <c r="A3932" s="20" t="s">
        <v>7835</v>
      </c>
      <c r="B3932" s="20">
        <v>28</v>
      </c>
    </row>
    <row r="3933" spans="1:2" ht="12" customHeight="1" x14ac:dyDescent="0.3">
      <c r="A3933" s="20" t="s">
        <v>2565</v>
      </c>
      <c r="B3933" s="20">
        <v>15</v>
      </c>
    </row>
    <row r="3934" spans="1:2" ht="12" customHeight="1" x14ac:dyDescent="0.3">
      <c r="A3934" s="20" t="s">
        <v>1325</v>
      </c>
      <c r="B3934" s="20">
        <v>2</v>
      </c>
    </row>
    <row r="3935" spans="1:2" ht="12" customHeight="1" x14ac:dyDescent="0.3">
      <c r="A3935" s="20" t="s">
        <v>4578</v>
      </c>
      <c r="B3935" s="20">
        <v>2</v>
      </c>
    </row>
    <row r="3936" spans="1:2" ht="12" customHeight="1" x14ac:dyDescent="0.3">
      <c r="A3936" s="20" t="s">
        <v>4579</v>
      </c>
      <c r="B3936" s="20">
        <v>1</v>
      </c>
    </row>
    <row r="3937" spans="1:2" ht="12" customHeight="1" x14ac:dyDescent="0.3">
      <c r="A3937" s="20" t="s">
        <v>6062</v>
      </c>
      <c r="B3937" s="20">
        <v>18</v>
      </c>
    </row>
    <row r="3938" spans="1:2" ht="12" customHeight="1" x14ac:dyDescent="0.3">
      <c r="A3938" s="20" t="s">
        <v>4157</v>
      </c>
      <c r="B3938" s="20">
        <v>6</v>
      </c>
    </row>
    <row r="3939" spans="1:2" ht="12" customHeight="1" x14ac:dyDescent="0.3">
      <c r="A3939" s="20" t="s">
        <v>148</v>
      </c>
      <c r="B3939" s="20">
        <v>2</v>
      </c>
    </row>
    <row r="3940" spans="1:2" ht="12" customHeight="1" x14ac:dyDescent="0.3">
      <c r="A3940" s="20" t="s">
        <v>5926</v>
      </c>
      <c r="B3940" s="20">
        <v>11</v>
      </c>
    </row>
    <row r="3941" spans="1:2" ht="12" customHeight="1" x14ac:dyDescent="0.3">
      <c r="A3941" s="20" t="s">
        <v>3481</v>
      </c>
      <c r="B3941" s="20">
        <v>4</v>
      </c>
    </row>
    <row r="3942" spans="1:2" ht="12" customHeight="1" x14ac:dyDescent="0.3">
      <c r="A3942" s="20" t="s">
        <v>4631</v>
      </c>
      <c r="B3942" s="20">
        <v>1</v>
      </c>
    </row>
    <row r="3943" spans="1:2" ht="12" customHeight="1" x14ac:dyDescent="0.3">
      <c r="A3943" s="20" t="s">
        <v>1135</v>
      </c>
      <c r="B3943" s="20">
        <v>3</v>
      </c>
    </row>
    <row r="3944" spans="1:2" ht="12" customHeight="1" x14ac:dyDescent="0.3">
      <c r="A3944" s="20" t="s">
        <v>7836</v>
      </c>
      <c r="B3944" s="20">
        <v>2</v>
      </c>
    </row>
    <row r="3945" spans="1:2" ht="12" customHeight="1" x14ac:dyDescent="0.3">
      <c r="A3945" s="20" t="s">
        <v>3325</v>
      </c>
      <c r="B3945" s="20">
        <v>3</v>
      </c>
    </row>
    <row r="3946" spans="1:2" ht="12" customHeight="1" x14ac:dyDescent="0.3">
      <c r="A3946" s="20" t="s">
        <v>2638</v>
      </c>
      <c r="B3946" s="20">
        <v>2</v>
      </c>
    </row>
    <row r="3947" spans="1:2" ht="12" customHeight="1" x14ac:dyDescent="0.3">
      <c r="A3947" s="20" t="s">
        <v>1451</v>
      </c>
      <c r="B3947" s="20">
        <v>3</v>
      </c>
    </row>
    <row r="3948" spans="1:2" ht="12" customHeight="1" x14ac:dyDescent="0.3">
      <c r="A3948" s="20" t="s">
        <v>6294</v>
      </c>
      <c r="B3948" s="20">
        <v>27</v>
      </c>
    </row>
    <row r="3949" spans="1:2" ht="12" customHeight="1" x14ac:dyDescent="0.3">
      <c r="A3949" s="20" t="s">
        <v>1551</v>
      </c>
      <c r="B3949" s="20">
        <v>2</v>
      </c>
    </row>
    <row r="3950" spans="1:2" ht="12" customHeight="1" x14ac:dyDescent="0.3">
      <c r="A3950" s="20" t="s">
        <v>1326</v>
      </c>
      <c r="B3950" s="20">
        <v>1</v>
      </c>
    </row>
    <row r="3951" spans="1:2" ht="12" customHeight="1" x14ac:dyDescent="0.3">
      <c r="A3951" s="20" t="s">
        <v>1657</v>
      </c>
      <c r="B3951" s="20">
        <v>3</v>
      </c>
    </row>
    <row r="3952" spans="1:2" ht="12" customHeight="1" x14ac:dyDescent="0.3">
      <c r="A3952" s="20" t="s">
        <v>4115</v>
      </c>
      <c r="B3952" s="20">
        <v>9</v>
      </c>
    </row>
    <row r="3953" spans="1:2" ht="12" customHeight="1" x14ac:dyDescent="0.3">
      <c r="A3953" s="20" t="s">
        <v>6878</v>
      </c>
      <c r="B3953" s="20">
        <v>10</v>
      </c>
    </row>
    <row r="3954" spans="1:2" ht="12" customHeight="1" x14ac:dyDescent="0.3">
      <c r="A3954" s="20" t="s">
        <v>7087</v>
      </c>
      <c r="B3954" s="20">
        <v>253</v>
      </c>
    </row>
    <row r="3955" spans="1:2" ht="12" customHeight="1" x14ac:dyDescent="0.3">
      <c r="A3955" s="20" t="s">
        <v>3326</v>
      </c>
      <c r="B3955" s="20">
        <v>9</v>
      </c>
    </row>
    <row r="3956" spans="1:2" ht="12" customHeight="1" x14ac:dyDescent="0.3">
      <c r="A3956" s="20" t="s">
        <v>5831</v>
      </c>
      <c r="B3956" s="20">
        <v>7</v>
      </c>
    </row>
    <row r="3957" spans="1:2" ht="12" customHeight="1" x14ac:dyDescent="0.3">
      <c r="A3957" s="20" t="s">
        <v>2692</v>
      </c>
      <c r="B3957" s="20">
        <v>3</v>
      </c>
    </row>
    <row r="3958" spans="1:2" ht="12" customHeight="1" x14ac:dyDescent="0.3">
      <c r="A3958" s="20" t="s">
        <v>2782</v>
      </c>
      <c r="B3958" s="20">
        <v>1</v>
      </c>
    </row>
    <row r="3959" spans="1:2" ht="12" customHeight="1" x14ac:dyDescent="0.3">
      <c r="A3959" s="20" t="s">
        <v>2248</v>
      </c>
      <c r="B3959" s="20">
        <v>2</v>
      </c>
    </row>
    <row r="3960" spans="1:2" ht="12" customHeight="1" x14ac:dyDescent="0.3">
      <c r="A3960" s="20" t="s">
        <v>1051</v>
      </c>
      <c r="B3960" s="20">
        <v>1</v>
      </c>
    </row>
    <row r="3961" spans="1:2" ht="12" customHeight="1" x14ac:dyDescent="0.3">
      <c r="A3961" s="20" t="s">
        <v>2249</v>
      </c>
      <c r="B3961" s="20">
        <v>1</v>
      </c>
    </row>
    <row r="3962" spans="1:2" ht="12" customHeight="1" x14ac:dyDescent="0.3">
      <c r="A3962" s="20" t="s">
        <v>2919</v>
      </c>
      <c r="B3962" s="20">
        <v>4</v>
      </c>
    </row>
    <row r="3963" spans="1:2" ht="12" customHeight="1" x14ac:dyDescent="0.3">
      <c r="A3963" s="20" t="s">
        <v>3808</v>
      </c>
      <c r="B3963" s="20">
        <v>2</v>
      </c>
    </row>
    <row r="3964" spans="1:2" ht="12" customHeight="1" x14ac:dyDescent="0.3">
      <c r="A3964" s="20" t="s">
        <v>2250</v>
      </c>
      <c r="B3964" s="20">
        <v>2</v>
      </c>
    </row>
    <row r="3965" spans="1:2" ht="12" customHeight="1" x14ac:dyDescent="0.3">
      <c r="A3965" s="20" t="s">
        <v>2783</v>
      </c>
      <c r="B3965" s="20">
        <v>2</v>
      </c>
    </row>
    <row r="3966" spans="1:2" ht="12" customHeight="1" x14ac:dyDescent="0.3">
      <c r="A3966" s="20" t="s">
        <v>149</v>
      </c>
      <c r="B3966" s="20">
        <v>1</v>
      </c>
    </row>
    <row r="3967" spans="1:2" ht="12" customHeight="1" x14ac:dyDescent="0.3">
      <c r="A3967" s="20" t="s">
        <v>2784</v>
      </c>
      <c r="B3967" s="20">
        <v>4</v>
      </c>
    </row>
    <row r="3968" spans="1:2" ht="12" customHeight="1" x14ac:dyDescent="0.3">
      <c r="A3968" s="20" t="s">
        <v>7011</v>
      </c>
      <c r="B3968" s="20">
        <v>3</v>
      </c>
    </row>
    <row r="3969" spans="1:2" ht="12" customHeight="1" x14ac:dyDescent="0.3">
      <c r="A3969" s="20" t="s">
        <v>1847</v>
      </c>
      <c r="B3969" s="20">
        <v>1</v>
      </c>
    </row>
    <row r="3970" spans="1:2" ht="12" customHeight="1" x14ac:dyDescent="0.3">
      <c r="A3970" s="20" t="s">
        <v>2785</v>
      </c>
      <c r="B3970" s="20">
        <v>5</v>
      </c>
    </row>
    <row r="3971" spans="1:2" ht="12" customHeight="1" x14ac:dyDescent="0.3">
      <c r="A3971" s="20" t="s">
        <v>443</v>
      </c>
      <c r="B3971" s="20">
        <v>1</v>
      </c>
    </row>
    <row r="3972" spans="1:2" ht="12" customHeight="1" x14ac:dyDescent="0.3">
      <c r="A3972" s="20" t="s">
        <v>1052</v>
      </c>
      <c r="B3972" s="20">
        <v>1</v>
      </c>
    </row>
    <row r="3973" spans="1:2" ht="12" customHeight="1" x14ac:dyDescent="0.3">
      <c r="A3973" s="20" t="s">
        <v>3180</v>
      </c>
      <c r="B3973" s="20">
        <v>4</v>
      </c>
    </row>
    <row r="3974" spans="1:2" ht="12" customHeight="1" x14ac:dyDescent="0.3">
      <c r="A3974" s="20" t="s">
        <v>444</v>
      </c>
      <c r="B3974" s="20">
        <v>1</v>
      </c>
    </row>
    <row r="3975" spans="1:2" ht="12" customHeight="1" x14ac:dyDescent="0.3">
      <c r="A3975" s="20" t="s">
        <v>1136</v>
      </c>
      <c r="B3975" s="20">
        <v>1</v>
      </c>
    </row>
    <row r="3976" spans="1:2" ht="12" customHeight="1" x14ac:dyDescent="0.3">
      <c r="A3976" s="20" t="s">
        <v>4880</v>
      </c>
      <c r="B3976" s="20">
        <v>1</v>
      </c>
    </row>
    <row r="3977" spans="1:2" ht="12" customHeight="1" x14ac:dyDescent="0.3">
      <c r="A3977" s="20" t="s">
        <v>6349</v>
      </c>
      <c r="B3977" s="20">
        <v>3</v>
      </c>
    </row>
    <row r="3978" spans="1:2" ht="12" customHeight="1" x14ac:dyDescent="0.3">
      <c r="A3978" s="20" t="s">
        <v>5413</v>
      </c>
      <c r="B3978" s="20">
        <v>4</v>
      </c>
    </row>
    <row r="3979" spans="1:2" ht="12" customHeight="1" x14ac:dyDescent="0.3">
      <c r="A3979" s="20" t="s">
        <v>6730</v>
      </c>
      <c r="B3979" s="20">
        <v>1</v>
      </c>
    </row>
    <row r="3980" spans="1:2" ht="12" customHeight="1" x14ac:dyDescent="0.3">
      <c r="A3980" s="20" t="s">
        <v>6522</v>
      </c>
      <c r="B3980" s="20">
        <v>3</v>
      </c>
    </row>
    <row r="3981" spans="1:2" ht="12" customHeight="1" x14ac:dyDescent="0.3">
      <c r="A3981" s="20" t="s">
        <v>3809</v>
      </c>
      <c r="B3981" s="20">
        <v>4</v>
      </c>
    </row>
    <row r="3982" spans="1:2" ht="12" customHeight="1" x14ac:dyDescent="0.3">
      <c r="A3982" s="20" t="s">
        <v>5654</v>
      </c>
      <c r="B3982" s="20">
        <v>5</v>
      </c>
    </row>
    <row r="3983" spans="1:2" ht="12" customHeight="1" x14ac:dyDescent="0.3">
      <c r="A3983" s="20" t="s">
        <v>1658</v>
      </c>
      <c r="B3983" s="20">
        <v>1248</v>
      </c>
    </row>
    <row r="3984" spans="1:2" ht="12" customHeight="1" x14ac:dyDescent="0.3">
      <c r="A3984" s="20" t="s">
        <v>7088</v>
      </c>
      <c r="B3984" s="20">
        <v>37</v>
      </c>
    </row>
    <row r="3985" spans="1:2" ht="12" customHeight="1" x14ac:dyDescent="0.3">
      <c r="A3985" s="20" t="s">
        <v>7200</v>
      </c>
      <c r="B3985" s="20">
        <v>4</v>
      </c>
    </row>
    <row r="3986" spans="1:2" ht="12" customHeight="1" x14ac:dyDescent="0.3">
      <c r="A3986" s="20" t="s">
        <v>6911</v>
      </c>
      <c r="B3986" s="20">
        <v>9</v>
      </c>
    </row>
    <row r="3987" spans="1:2" ht="12" customHeight="1" x14ac:dyDescent="0.3">
      <c r="A3987" s="20" t="s">
        <v>7527</v>
      </c>
      <c r="B3987" s="20">
        <v>2</v>
      </c>
    </row>
    <row r="3988" spans="1:2" ht="12" customHeight="1" x14ac:dyDescent="0.3">
      <c r="A3988" s="20" t="s">
        <v>7257</v>
      </c>
      <c r="B3988" s="20">
        <v>12</v>
      </c>
    </row>
    <row r="3989" spans="1:2" ht="12" customHeight="1" x14ac:dyDescent="0.3">
      <c r="A3989" s="20" t="s">
        <v>7089</v>
      </c>
      <c r="B3989" s="20">
        <v>2</v>
      </c>
    </row>
    <row r="3990" spans="1:2" ht="12" customHeight="1" x14ac:dyDescent="0.3">
      <c r="A3990" s="20" t="s">
        <v>3743</v>
      </c>
      <c r="B3990" s="20">
        <v>3</v>
      </c>
    </row>
    <row r="3991" spans="1:2" ht="12" customHeight="1" x14ac:dyDescent="0.3">
      <c r="A3991" s="20" t="s">
        <v>7258</v>
      </c>
      <c r="B3991" s="20">
        <v>2</v>
      </c>
    </row>
    <row r="3992" spans="1:2" ht="12" customHeight="1" x14ac:dyDescent="0.3">
      <c r="A3992" s="20" t="s">
        <v>2069</v>
      </c>
      <c r="B3992" s="20">
        <v>2</v>
      </c>
    </row>
    <row r="3993" spans="1:2" ht="12" customHeight="1" x14ac:dyDescent="0.3">
      <c r="A3993" s="20" t="s">
        <v>7259</v>
      </c>
      <c r="B3993" s="20">
        <v>9</v>
      </c>
    </row>
    <row r="3994" spans="1:2" ht="12" customHeight="1" x14ac:dyDescent="0.3">
      <c r="A3994" s="20" t="s">
        <v>2920</v>
      </c>
      <c r="B3994" s="20">
        <v>4</v>
      </c>
    </row>
    <row r="3995" spans="1:2" ht="12" customHeight="1" x14ac:dyDescent="0.3">
      <c r="A3995" s="20" t="s">
        <v>4083</v>
      </c>
      <c r="B3995" s="20">
        <v>9</v>
      </c>
    </row>
    <row r="3996" spans="1:2" ht="12" customHeight="1" x14ac:dyDescent="0.3">
      <c r="A3996" s="20" t="s">
        <v>6350</v>
      </c>
      <c r="B3996" s="20">
        <v>4</v>
      </c>
    </row>
    <row r="3997" spans="1:2" ht="12" customHeight="1" x14ac:dyDescent="0.3">
      <c r="A3997" s="20" t="s">
        <v>6403</v>
      </c>
      <c r="B3997" s="20">
        <v>12</v>
      </c>
    </row>
    <row r="3998" spans="1:2" ht="12" customHeight="1" x14ac:dyDescent="0.3">
      <c r="A3998" s="20" t="s">
        <v>6063</v>
      </c>
      <c r="B3998" s="20">
        <v>3</v>
      </c>
    </row>
    <row r="3999" spans="1:2" ht="12" customHeight="1" x14ac:dyDescent="0.3">
      <c r="A3999" s="20" t="s">
        <v>5051</v>
      </c>
      <c r="B3999" s="20">
        <v>20</v>
      </c>
    </row>
    <row r="4000" spans="1:2" ht="12" customHeight="1" x14ac:dyDescent="0.3">
      <c r="A4000" s="20" t="s">
        <v>4230</v>
      </c>
      <c r="B4000" s="20">
        <v>5</v>
      </c>
    </row>
    <row r="4001" spans="1:2" ht="12" customHeight="1" x14ac:dyDescent="0.3">
      <c r="A4001" s="20" t="s">
        <v>3744</v>
      </c>
      <c r="B4001" s="20">
        <v>1</v>
      </c>
    </row>
    <row r="4002" spans="1:2" ht="12" customHeight="1" x14ac:dyDescent="0.3">
      <c r="A4002" s="20" t="s">
        <v>3254</v>
      </c>
      <c r="B4002" s="20">
        <v>35</v>
      </c>
    </row>
    <row r="4003" spans="1:2" ht="12" customHeight="1" x14ac:dyDescent="0.3">
      <c r="A4003" s="20" t="s">
        <v>5927</v>
      </c>
      <c r="B4003" s="20">
        <v>8</v>
      </c>
    </row>
    <row r="4004" spans="1:2" ht="12" customHeight="1" x14ac:dyDescent="0.3">
      <c r="A4004" s="20" t="s">
        <v>7260</v>
      </c>
      <c r="B4004" s="20">
        <v>8</v>
      </c>
    </row>
    <row r="4005" spans="1:2" ht="12" customHeight="1" x14ac:dyDescent="0.3">
      <c r="A4005" s="20" t="s">
        <v>925</v>
      </c>
      <c r="B4005" s="20">
        <v>2</v>
      </c>
    </row>
    <row r="4006" spans="1:2" ht="12" customHeight="1" x14ac:dyDescent="0.3">
      <c r="A4006" s="20" t="s">
        <v>5505</v>
      </c>
      <c r="B4006" s="20">
        <v>2</v>
      </c>
    </row>
    <row r="4007" spans="1:2" ht="12" customHeight="1" x14ac:dyDescent="0.3">
      <c r="A4007" s="20" t="s">
        <v>2251</v>
      </c>
      <c r="B4007" s="20">
        <v>4</v>
      </c>
    </row>
    <row r="4008" spans="1:2" ht="12" customHeight="1" x14ac:dyDescent="0.3">
      <c r="A4008" s="20" t="s">
        <v>5578</v>
      </c>
      <c r="B4008" s="20">
        <v>2</v>
      </c>
    </row>
    <row r="4009" spans="1:2" ht="12" customHeight="1" x14ac:dyDescent="0.3">
      <c r="A4009" s="20" t="s">
        <v>4024</v>
      </c>
      <c r="B4009" s="20">
        <v>23</v>
      </c>
    </row>
    <row r="4010" spans="1:2" ht="12" customHeight="1" x14ac:dyDescent="0.3">
      <c r="A4010" s="20" t="s">
        <v>3255</v>
      </c>
      <c r="B4010" s="20">
        <v>25</v>
      </c>
    </row>
    <row r="4011" spans="1:2" ht="12" customHeight="1" x14ac:dyDescent="0.3">
      <c r="A4011" s="20" t="s">
        <v>7090</v>
      </c>
      <c r="B4011" s="20">
        <v>2</v>
      </c>
    </row>
    <row r="4012" spans="1:2" ht="12" customHeight="1" x14ac:dyDescent="0.3">
      <c r="A4012" s="20" t="s">
        <v>4176</v>
      </c>
      <c r="B4012" s="20">
        <v>11</v>
      </c>
    </row>
    <row r="4013" spans="1:2" ht="12" customHeight="1" x14ac:dyDescent="0.3">
      <c r="A4013" s="20" t="s">
        <v>1848</v>
      </c>
      <c r="B4013" s="20">
        <v>2</v>
      </c>
    </row>
    <row r="4014" spans="1:2" ht="12" customHeight="1" x14ac:dyDescent="0.3">
      <c r="A4014" s="20" t="s">
        <v>7837</v>
      </c>
      <c r="B4014" s="20">
        <v>8</v>
      </c>
    </row>
    <row r="4015" spans="1:2" ht="12" customHeight="1" x14ac:dyDescent="0.3">
      <c r="A4015" s="20" t="s">
        <v>7012</v>
      </c>
      <c r="B4015" s="20">
        <v>20</v>
      </c>
    </row>
    <row r="4016" spans="1:2" ht="12" customHeight="1" x14ac:dyDescent="0.3">
      <c r="A4016" s="20" t="s">
        <v>2693</v>
      </c>
      <c r="B4016" s="20">
        <v>4</v>
      </c>
    </row>
    <row r="4017" spans="1:2" ht="12" customHeight="1" x14ac:dyDescent="0.3">
      <c r="A4017" s="20" t="s">
        <v>2566</v>
      </c>
      <c r="B4017" s="20">
        <v>7</v>
      </c>
    </row>
    <row r="4018" spans="1:2" ht="12" customHeight="1" x14ac:dyDescent="0.3">
      <c r="A4018" s="20" t="s">
        <v>6456</v>
      </c>
      <c r="B4018" s="20">
        <v>1</v>
      </c>
    </row>
    <row r="4019" spans="1:2" ht="12" customHeight="1" x14ac:dyDescent="0.3">
      <c r="A4019" s="20" t="s">
        <v>7261</v>
      </c>
      <c r="B4019" s="20">
        <v>40</v>
      </c>
    </row>
    <row r="4020" spans="1:2" ht="12" customHeight="1" x14ac:dyDescent="0.3">
      <c r="A4020" s="20" t="s">
        <v>7091</v>
      </c>
      <c r="B4020" s="20">
        <v>6</v>
      </c>
    </row>
    <row r="4021" spans="1:2" ht="12" customHeight="1" x14ac:dyDescent="0.3">
      <c r="A4021" s="20" t="s">
        <v>784</v>
      </c>
      <c r="B4021" s="20">
        <v>1</v>
      </c>
    </row>
    <row r="4022" spans="1:2" ht="12" customHeight="1" x14ac:dyDescent="0.3">
      <c r="A4022" s="20" t="s">
        <v>3810</v>
      </c>
      <c r="B4022" s="20">
        <v>3</v>
      </c>
    </row>
    <row r="4023" spans="1:2" ht="12" customHeight="1" x14ac:dyDescent="0.3">
      <c r="A4023" s="20" t="s">
        <v>4025</v>
      </c>
      <c r="B4023" s="20">
        <v>190</v>
      </c>
    </row>
    <row r="4024" spans="1:2" ht="12" customHeight="1" x14ac:dyDescent="0.3">
      <c r="A4024" s="20" t="s">
        <v>7294</v>
      </c>
      <c r="B4024" s="20">
        <v>51</v>
      </c>
    </row>
    <row r="4025" spans="1:2" ht="12" customHeight="1" x14ac:dyDescent="0.3">
      <c r="A4025" s="20" t="s">
        <v>4158</v>
      </c>
      <c r="B4025" s="20">
        <v>4</v>
      </c>
    </row>
    <row r="4026" spans="1:2" ht="12" customHeight="1" x14ac:dyDescent="0.3">
      <c r="A4026" s="20" t="s">
        <v>7581</v>
      </c>
      <c r="B4026" s="20">
        <v>1</v>
      </c>
    </row>
    <row r="4027" spans="1:2" ht="12" customHeight="1" x14ac:dyDescent="0.3">
      <c r="A4027" s="20" t="s">
        <v>6236</v>
      </c>
      <c r="B4027" s="20">
        <v>34</v>
      </c>
    </row>
    <row r="4028" spans="1:2" ht="12" customHeight="1" x14ac:dyDescent="0.3">
      <c r="A4028" s="20" t="s">
        <v>2786</v>
      </c>
      <c r="B4028" s="20">
        <v>2</v>
      </c>
    </row>
    <row r="4029" spans="1:2" ht="12" customHeight="1" x14ac:dyDescent="0.3">
      <c r="A4029" s="20" t="s">
        <v>2567</v>
      </c>
      <c r="B4029" s="20">
        <v>1</v>
      </c>
    </row>
    <row r="4030" spans="1:2" ht="12" customHeight="1" x14ac:dyDescent="0.3">
      <c r="A4030" s="20" t="s">
        <v>3482</v>
      </c>
      <c r="B4030" s="20">
        <v>3</v>
      </c>
    </row>
    <row r="4031" spans="1:2" ht="12" customHeight="1" x14ac:dyDescent="0.3">
      <c r="A4031" s="20" t="s">
        <v>2487</v>
      </c>
      <c r="B4031" s="20">
        <v>5</v>
      </c>
    </row>
    <row r="4032" spans="1:2" ht="12" customHeight="1" x14ac:dyDescent="0.3">
      <c r="A4032" s="20" t="s">
        <v>4678</v>
      </c>
      <c r="B4032" s="20">
        <v>5</v>
      </c>
    </row>
    <row r="4033" spans="1:2" ht="12" customHeight="1" x14ac:dyDescent="0.3">
      <c r="A4033" s="20" t="s">
        <v>3181</v>
      </c>
      <c r="B4033" s="20">
        <v>30</v>
      </c>
    </row>
    <row r="4034" spans="1:2" ht="12" customHeight="1" x14ac:dyDescent="0.3">
      <c r="A4034" s="20" t="s">
        <v>7528</v>
      </c>
      <c r="B4034" s="20">
        <v>1</v>
      </c>
    </row>
    <row r="4035" spans="1:2" ht="12" customHeight="1" x14ac:dyDescent="0.3">
      <c r="A4035" s="20" t="s">
        <v>7529</v>
      </c>
      <c r="B4035" s="20">
        <v>5</v>
      </c>
    </row>
    <row r="4036" spans="1:2" ht="12" customHeight="1" x14ac:dyDescent="0.3">
      <c r="A4036" s="20" t="s">
        <v>5747</v>
      </c>
      <c r="B4036" s="20">
        <v>4</v>
      </c>
    </row>
    <row r="4037" spans="1:2" ht="12" customHeight="1" x14ac:dyDescent="0.3">
      <c r="A4037" s="20" t="s">
        <v>3483</v>
      </c>
      <c r="B4037" s="20">
        <v>2</v>
      </c>
    </row>
    <row r="4038" spans="1:2" ht="12" customHeight="1" x14ac:dyDescent="0.3">
      <c r="A4038" s="20" t="s">
        <v>7092</v>
      </c>
      <c r="B4038" s="20">
        <v>1</v>
      </c>
    </row>
    <row r="4039" spans="1:2" ht="12" customHeight="1" x14ac:dyDescent="0.3">
      <c r="A4039" s="20" t="s">
        <v>1849</v>
      </c>
      <c r="B4039" s="20">
        <v>1</v>
      </c>
    </row>
    <row r="4040" spans="1:2" ht="12" customHeight="1" x14ac:dyDescent="0.3">
      <c r="A4040" s="20" t="s">
        <v>6064</v>
      </c>
      <c r="B4040" s="20">
        <v>3</v>
      </c>
    </row>
    <row r="4041" spans="1:2" ht="12" customHeight="1" x14ac:dyDescent="0.3">
      <c r="A4041" s="20" t="s">
        <v>598</v>
      </c>
      <c r="B4041" s="20">
        <v>1</v>
      </c>
    </row>
    <row r="4042" spans="1:2" ht="12" customHeight="1" x14ac:dyDescent="0.3">
      <c r="A4042" s="20" t="s">
        <v>6237</v>
      </c>
      <c r="B4042" s="20">
        <v>28</v>
      </c>
    </row>
    <row r="4043" spans="1:2" ht="12" customHeight="1" x14ac:dyDescent="0.3">
      <c r="A4043" s="20" t="s">
        <v>926</v>
      </c>
      <c r="B4043" s="20">
        <v>3</v>
      </c>
    </row>
    <row r="4044" spans="1:2" ht="12" customHeight="1" x14ac:dyDescent="0.3">
      <c r="A4044" s="20" t="s">
        <v>4231</v>
      </c>
      <c r="B4044" s="20">
        <v>3</v>
      </c>
    </row>
    <row r="4045" spans="1:2" ht="12" customHeight="1" x14ac:dyDescent="0.3">
      <c r="A4045" s="20" t="s">
        <v>6238</v>
      </c>
      <c r="B4045" s="20">
        <v>60</v>
      </c>
    </row>
    <row r="4046" spans="1:2" ht="12" customHeight="1" x14ac:dyDescent="0.3">
      <c r="A4046" s="20" t="s">
        <v>5217</v>
      </c>
      <c r="B4046" s="20">
        <v>1</v>
      </c>
    </row>
    <row r="4047" spans="1:2" ht="12" customHeight="1" x14ac:dyDescent="0.3">
      <c r="A4047" s="20" t="s">
        <v>5748</v>
      </c>
      <c r="B4047" s="20">
        <v>2</v>
      </c>
    </row>
    <row r="4048" spans="1:2" ht="12" customHeight="1" x14ac:dyDescent="0.3">
      <c r="A4048" s="20" t="s">
        <v>4084</v>
      </c>
      <c r="B4048" s="20">
        <v>14</v>
      </c>
    </row>
    <row r="4049" spans="1:2" ht="12" customHeight="1" x14ac:dyDescent="0.3">
      <c r="A4049" s="20" t="s">
        <v>3673</v>
      </c>
      <c r="B4049" s="20">
        <v>2</v>
      </c>
    </row>
    <row r="4050" spans="1:2" ht="12" customHeight="1" x14ac:dyDescent="0.3">
      <c r="A4050" s="20" t="s">
        <v>927</v>
      </c>
      <c r="B4050" s="20">
        <v>1</v>
      </c>
    </row>
    <row r="4051" spans="1:2" ht="12" customHeight="1" x14ac:dyDescent="0.3">
      <c r="A4051" s="20" t="s">
        <v>5506</v>
      </c>
      <c r="B4051" s="20">
        <v>1</v>
      </c>
    </row>
    <row r="4052" spans="1:2" ht="12" customHeight="1" x14ac:dyDescent="0.3">
      <c r="A4052" s="20" t="s">
        <v>6457</v>
      </c>
      <c r="B4052" s="20">
        <v>5</v>
      </c>
    </row>
    <row r="4053" spans="1:2" ht="12" customHeight="1" x14ac:dyDescent="0.3">
      <c r="A4053" s="20" t="s">
        <v>351</v>
      </c>
      <c r="B4053" s="20">
        <v>1</v>
      </c>
    </row>
    <row r="4054" spans="1:2" ht="12" customHeight="1" x14ac:dyDescent="0.3">
      <c r="A4054" s="20" t="s">
        <v>6819</v>
      </c>
      <c r="B4054" s="20">
        <v>3</v>
      </c>
    </row>
    <row r="4055" spans="1:2" ht="12" customHeight="1" x14ac:dyDescent="0.3">
      <c r="A4055" s="20" t="s">
        <v>2568</v>
      </c>
      <c r="B4055" s="20">
        <v>3</v>
      </c>
    </row>
    <row r="4056" spans="1:2" ht="12" customHeight="1" x14ac:dyDescent="0.3">
      <c r="A4056" s="20" t="s">
        <v>1452</v>
      </c>
      <c r="B4056" s="20">
        <v>2</v>
      </c>
    </row>
    <row r="4057" spans="1:2" ht="12" customHeight="1" x14ac:dyDescent="0.3">
      <c r="A4057" s="20" t="s">
        <v>2787</v>
      </c>
      <c r="B4057" s="20">
        <v>1</v>
      </c>
    </row>
    <row r="4058" spans="1:2" ht="12" customHeight="1" x14ac:dyDescent="0.3">
      <c r="A4058" s="20" t="s">
        <v>785</v>
      </c>
      <c r="B4058" s="20">
        <v>1</v>
      </c>
    </row>
    <row r="4059" spans="1:2" ht="12" customHeight="1" x14ac:dyDescent="0.3">
      <c r="A4059" s="20" t="s">
        <v>599</v>
      </c>
      <c r="B4059" s="20">
        <v>1</v>
      </c>
    </row>
    <row r="4060" spans="1:2" ht="12" customHeight="1" x14ac:dyDescent="0.3">
      <c r="A4060" s="20" t="s">
        <v>4580</v>
      </c>
      <c r="B4060" s="20">
        <v>2</v>
      </c>
    </row>
    <row r="4061" spans="1:2" ht="12" customHeight="1" x14ac:dyDescent="0.3">
      <c r="A4061" s="20" t="s">
        <v>786</v>
      </c>
      <c r="B4061" s="20">
        <v>2</v>
      </c>
    </row>
    <row r="4062" spans="1:2" ht="12" customHeight="1" x14ac:dyDescent="0.3">
      <c r="A4062" s="20" t="s">
        <v>600</v>
      </c>
      <c r="B4062" s="20">
        <v>1</v>
      </c>
    </row>
    <row r="4063" spans="1:2" ht="12" customHeight="1" x14ac:dyDescent="0.3">
      <c r="A4063" s="20" t="s">
        <v>150</v>
      </c>
      <c r="B4063" s="20">
        <v>1</v>
      </c>
    </row>
    <row r="4064" spans="1:2" ht="12" customHeight="1" x14ac:dyDescent="0.3">
      <c r="A4064" s="20" t="s">
        <v>928</v>
      </c>
      <c r="B4064" s="20">
        <v>2</v>
      </c>
    </row>
    <row r="4065" spans="1:2" ht="12" customHeight="1" x14ac:dyDescent="0.3">
      <c r="A4065" s="20" t="s">
        <v>787</v>
      </c>
      <c r="B4065" s="20">
        <v>2</v>
      </c>
    </row>
    <row r="4066" spans="1:2" ht="12" customHeight="1" x14ac:dyDescent="0.3">
      <c r="A4066" s="20" t="s">
        <v>445</v>
      </c>
      <c r="B4066" s="20">
        <v>3</v>
      </c>
    </row>
    <row r="4067" spans="1:2" ht="12" customHeight="1" x14ac:dyDescent="0.3">
      <c r="A4067" s="20" t="s">
        <v>151</v>
      </c>
      <c r="B4067" s="20">
        <v>1</v>
      </c>
    </row>
    <row r="4068" spans="1:2" ht="12" customHeight="1" x14ac:dyDescent="0.3">
      <c r="A4068" s="20" t="s">
        <v>4881</v>
      </c>
      <c r="B4068" s="20">
        <v>1</v>
      </c>
    </row>
    <row r="4069" spans="1:2" ht="12" customHeight="1" x14ac:dyDescent="0.3">
      <c r="A4069" s="20" t="s">
        <v>929</v>
      </c>
      <c r="B4069" s="20">
        <v>1</v>
      </c>
    </row>
    <row r="4070" spans="1:2" ht="12" customHeight="1" x14ac:dyDescent="0.3">
      <c r="A4070" s="20" t="s">
        <v>5507</v>
      </c>
      <c r="B4070" s="20">
        <v>1</v>
      </c>
    </row>
    <row r="4071" spans="1:2" ht="12" customHeight="1" x14ac:dyDescent="0.3">
      <c r="A4071" s="20" t="s">
        <v>788</v>
      </c>
      <c r="B4071" s="20">
        <v>1</v>
      </c>
    </row>
    <row r="4072" spans="1:2" ht="12" customHeight="1" x14ac:dyDescent="0.3">
      <c r="A4072" s="20" t="s">
        <v>6820</v>
      </c>
      <c r="B4072" s="20">
        <v>4</v>
      </c>
    </row>
    <row r="4073" spans="1:2" ht="12" customHeight="1" x14ac:dyDescent="0.3">
      <c r="A4073" s="20" t="s">
        <v>789</v>
      </c>
      <c r="B4073" s="20">
        <v>1</v>
      </c>
    </row>
    <row r="4074" spans="1:2" ht="12" customHeight="1" x14ac:dyDescent="0.3">
      <c r="A4074" s="20" t="s">
        <v>152</v>
      </c>
      <c r="B4074" s="20">
        <v>1</v>
      </c>
    </row>
    <row r="4075" spans="1:2" ht="12" customHeight="1" x14ac:dyDescent="0.3">
      <c r="A4075" s="20" t="s">
        <v>601</v>
      </c>
      <c r="B4075" s="20">
        <v>2</v>
      </c>
    </row>
    <row r="4076" spans="1:2" ht="12" customHeight="1" x14ac:dyDescent="0.3">
      <c r="A4076" s="20" t="s">
        <v>602</v>
      </c>
      <c r="B4076" s="20">
        <v>1</v>
      </c>
    </row>
    <row r="4077" spans="1:2" ht="12" customHeight="1" x14ac:dyDescent="0.3">
      <c r="A4077" s="20" t="s">
        <v>1850</v>
      </c>
      <c r="B4077" s="20">
        <v>1</v>
      </c>
    </row>
    <row r="4078" spans="1:2" ht="12" customHeight="1" x14ac:dyDescent="0.3">
      <c r="A4078" s="20" t="s">
        <v>603</v>
      </c>
      <c r="B4078" s="20">
        <v>1</v>
      </c>
    </row>
    <row r="4079" spans="1:2" ht="12" customHeight="1" x14ac:dyDescent="0.3">
      <c r="A4079" s="20" t="s">
        <v>3182</v>
      </c>
      <c r="B4079" s="20">
        <v>4</v>
      </c>
    </row>
    <row r="4080" spans="1:2" ht="12" customHeight="1" x14ac:dyDescent="0.3">
      <c r="A4080" s="20" t="s">
        <v>7626</v>
      </c>
      <c r="B4080" s="20">
        <v>4</v>
      </c>
    </row>
    <row r="4081" spans="1:2" ht="12" customHeight="1" x14ac:dyDescent="0.3">
      <c r="A4081" s="20" t="s">
        <v>153</v>
      </c>
      <c r="B4081" s="20">
        <v>54</v>
      </c>
    </row>
    <row r="4082" spans="1:2" ht="12" customHeight="1" x14ac:dyDescent="0.3">
      <c r="A4082" s="20" t="s">
        <v>790</v>
      </c>
      <c r="B4082" s="20">
        <v>3</v>
      </c>
    </row>
    <row r="4083" spans="1:2" ht="12" customHeight="1" x14ac:dyDescent="0.3">
      <c r="A4083" s="20" t="s">
        <v>154</v>
      </c>
      <c r="B4083" s="20">
        <v>1</v>
      </c>
    </row>
    <row r="4084" spans="1:2" ht="12" customHeight="1" x14ac:dyDescent="0.3">
      <c r="A4084" s="20" t="s">
        <v>930</v>
      </c>
      <c r="B4084" s="20">
        <v>1</v>
      </c>
    </row>
    <row r="4085" spans="1:2" ht="12" customHeight="1" x14ac:dyDescent="0.3">
      <c r="A4085" s="20" t="s">
        <v>604</v>
      </c>
      <c r="B4085" s="20">
        <v>1</v>
      </c>
    </row>
    <row r="4086" spans="1:2" ht="12" customHeight="1" x14ac:dyDescent="0.3">
      <c r="A4086" s="20" t="s">
        <v>3938</v>
      </c>
      <c r="B4086" s="20">
        <v>2</v>
      </c>
    </row>
    <row r="4087" spans="1:2" ht="12" customHeight="1" x14ac:dyDescent="0.3">
      <c r="A4087" s="20" t="s">
        <v>352</v>
      </c>
      <c r="B4087" s="20">
        <v>2</v>
      </c>
    </row>
    <row r="4088" spans="1:2" ht="12" customHeight="1" x14ac:dyDescent="0.3">
      <c r="A4088" s="20" t="s">
        <v>791</v>
      </c>
      <c r="B4088" s="20">
        <v>1</v>
      </c>
    </row>
    <row r="4089" spans="1:2" ht="12" customHeight="1" x14ac:dyDescent="0.3">
      <c r="A4089" s="20" t="s">
        <v>4177</v>
      </c>
      <c r="B4089" s="20">
        <v>2</v>
      </c>
    </row>
    <row r="4090" spans="1:2" ht="12" customHeight="1" x14ac:dyDescent="0.3">
      <c r="A4090" s="20" t="s">
        <v>4581</v>
      </c>
      <c r="B4090" s="20">
        <v>4</v>
      </c>
    </row>
    <row r="4091" spans="1:2" ht="12" customHeight="1" x14ac:dyDescent="0.3">
      <c r="A4091" s="20" t="s">
        <v>4582</v>
      </c>
      <c r="B4091" s="20">
        <v>15</v>
      </c>
    </row>
    <row r="4092" spans="1:2" ht="12" customHeight="1" x14ac:dyDescent="0.3">
      <c r="A4092" s="20" t="s">
        <v>7838</v>
      </c>
      <c r="B4092" s="20">
        <v>23</v>
      </c>
    </row>
    <row r="4093" spans="1:2" ht="12" customHeight="1" x14ac:dyDescent="0.3">
      <c r="A4093" s="20" t="s">
        <v>5655</v>
      </c>
      <c r="B4093" s="20">
        <v>27</v>
      </c>
    </row>
    <row r="4094" spans="1:2" ht="12" customHeight="1" x14ac:dyDescent="0.3">
      <c r="A4094" s="20" t="s">
        <v>3811</v>
      </c>
      <c r="B4094" s="20">
        <v>3</v>
      </c>
    </row>
    <row r="4095" spans="1:2" ht="12" customHeight="1" x14ac:dyDescent="0.3">
      <c r="A4095" s="20" t="s">
        <v>606</v>
      </c>
      <c r="B4095" s="20">
        <v>1</v>
      </c>
    </row>
    <row r="4096" spans="1:2" ht="12" customHeight="1" x14ac:dyDescent="0.3">
      <c r="A4096" s="20" t="s">
        <v>3571</v>
      </c>
      <c r="B4096" s="20">
        <v>36</v>
      </c>
    </row>
    <row r="4097" spans="1:2" ht="12" customHeight="1" x14ac:dyDescent="0.3">
      <c r="A4097" s="20" t="s">
        <v>607</v>
      </c>
      <c r="B4097" s="20">
        <v>2</v>
      </c>
    </row>
    <row r="4098" spans="1:2" ht="12" customHeight="1" x14ac:dyDescent="0.3">
      <c r="A4098" s="20" t="s">
        <v>7093</v>
      </c>
      <c r="B4098" s="20">
        <v>4</v>
      </c>
    </row>
    <row r="4099" spans="1:2" ht="12" customHeight="1" x14ac:dyDescent="0.3">
      <c r="A4099" s="20" t="s">
        <v>3183</v>
      </c>
      <c r="B4099" s="20">
        <v>2</v>
      </c>
    </row>
    <row r="4100" spans="1:2" ht="12" customHeight="1" x14ac:dyDescent="0.3">
      <c r="A4100" s="20" t="s">
        <v>792</v>
      </c>
      <c r="B4100" s="20">
        <v>1</v>
      </c>
    </row>
    <row r="4101" spans="1:2" ht="12" customHeight="1" x14ac:dyDescent="0.3">
      <c r="A4101" s="20" t="s">
        <v>4085</v>
      </c>
      <c r="B4101" s="20">
        <v>5</v>
      </c>
    </row>
    <row r="4102" spans="1:2" ht="12" customHeight="1" x14ac:dyDescent="0.3">
      <c r="A4102" s="20" t="s">
        <v>6912</v>
      </c>
      <c r="B4102" s="20">
        <v>1</v>
      </c>
    </row>
    <row r="4103" spans="1:2" ht="12" customHeight="1" x14ac:dyDescent="0.3">
      <c r="A4103" s="20" t="s">
        <v>931</v>
      </c>
      <c r="B4103" s="20">
        <v>1</v>
      </c>
    </row>
    <row r="4104" spans="1:2" ht="12" customHeight="1" x14ac:dyDescent="0.3">
      <c r="A4104" s="20" t="s">
        <v>7094</v>
      </c>
      <c r="B4104" s="20">
        <v>2</v>
      </c>
    </row>
    <row r="4105" spans="1:2" ht="12" customHeight="1" x14ac:dyDescent="0.3">
      <c r="A4105" s="20" t="s">
        <v>1053</v>
      </c>
      <c r="B4105" s="20">
        <v>5</v>
      </c>
    </row>
    <row r="4106" spans="1:2" ht="12" customHeight="1" x14ac:dyDescent="0.3">
      <c r="A4106" s="20" t="s">
        <v>6616</v>
      </c>
      <c r="B4106" s="20">
        <v>4</v>
      </c>
    </row>
    <row r="4107" spans="1:2" ht="12" customHeight="1" x14ac:dyDescent="0.3">
      <c r="A4107" s="20" t="s">
        <v>7839</v>
      </c>
      <c r="B4107" s="20">
        <v>3</v>
      </c>
    </row>
    <row r="4108" spans="1:2" ht="12" customHeight="1" x14ac:dyDescent="0.3">
      <c r="A4108" s="20" t="s">
        <v>1453</v>
      </c>
      <c r="B4108" s="20">
        <v>2</v>
      </c>
    </row>
    <row r="4109" spans="1:2" ht="12" customHeight="1" x14ac:dyDescent="0.3">
      <c r="A4109" s="20" t="s">
        <v>2070</v>
      </c>
      <c r="B4109" s="20">
        <v>2</v>
      </c>
    </row>
    <row r="4110" spans="1:2" ht="12" customHeight="1" x14ac:dyDescent="0.3">
      <c r="A4110" s="20" t="s">
        <v>932</v>
      </c>
      <c r="B4110" s="20">
        <v>1</v>
      </c>
    </row>
    <row r="4111" spans="1:2" ht="12" customHeight="1" x14ac:dyDescent="0.3">
      <c r="A4111" s="20" t="s">
        <v>2071</v>
      </c>
      <c r="B4111" s="20">
        <v>1</v>
      </c>
    </row>
    <row r="4112" spans="1:2" ht="12" customHeight="1" x14ac:dyDescent="0.3">
      <c r="A4112" s="20" t="s">
        <v>6239</v>
      </c>
      <c r="B4112" s="20">
        <v>52</v>
      </c>
    </row>
    <row r="4113" spans="1:2" ht="12" customHeight="1" x14ac:dyDescent="0.3">
      <c r="A4113" s="20" t="s">
        <v>7013</v>
      </c>
      <c r="B4113" s="20">
        <v>36</v>
      </c>
    </row>
    <row r="4114" spans="1:2" ht="12" customHeight="1" x14ac:dyDescent="0.3">
      <c r="A4114" s="20" t="s">
        <v>3586</v>
      </c>
      <c r="B4114" s="20">
        <v>1</v>
      </c>
    </row>
    <row r="4115" spans="1:2" ht="12" customHeight="1" x14ac:dyDescent="0.3">
      <c r="A4115" s="20" t="s">
        <v>4755</v>
      </c>
      <c r="B4115" s="20">
        <v>1</v>
      </c>
    </row>
    <row r="4116" spans="1:2" ht="12" customHeight="1" x14ac:dyDescent="0.3">
      <c r="A4116" s="20" t="s">
        <v>4729</v>
      </c>
      <c r="B4116" s="20">
        <v>4</v>
      </c>
    </row>
    <row r="4117" spans="1:2" ht="12" customHeight="1" x14ac:dyDescent="0.3">
      <c r="A4117" s="20" t="s">
        <v>4632</v>
      </c>
      <c r="B4117" s="20">
        <v>3</v>
      </c>
    </row>
    <row r="4118" spans="1:2" ht="12" customHeight="1" x14ac:dyDescent="0.3">
      <c r="A4118" s="20" t="s">
        <v>3327</v>
      </c>
      <c r="B4118" s="20">
        <v>20</v>
      </c>
    </row>
    <row r="4119" spans="1:2" ht="12" customHeight="1" x14ac:dyDescent="0.3">
      <c r="A4119" s="20" t="s">
        <v>7501</v>
      </c>
      <c r="B4119" s="20">
        <v>21</v>
      </c>
    </row>
    <row r="4120" spans="1:2" ht="12" customHeight="1" x14ac:dyDescent="0.3">
      <c r="A4120" s="20" t="s">
        <v>4253</v>
      </c>
      <c r="B4120" s="20">
        <v>19</v>
      </c>
    </row>
    <row r="4121" spans="1:2" ht="12" customHeight="1" x14ac:dyDescent="0.3">
      <c r="A4121" s="20" t="s">
        <v>7840</v>
      </c>
      <c r="B4121" s="20">
        <v>5</v>
      </c>
    </row>
    <row r="4122" spans="1:2" ht="12" customHeight="1" x14ac:dyDescent="0.3">
      <c r="A4122" s="20" t="s">
        <v>793</v>
      </c>
      <c r="B4122" s="20">
        <v>1</v>
      </c>
    </row>
    <row r="4123" spans="1:2" ht="12" customHeight="1" x14ac:dyDescent="0.3">
      <c r="A4123" s="20" t="s">
        <v>933</v>
      </c>
      <c r="B4123" s="20">
        <v>1</v>
      </c>
    </row>
    <row r="4124" spans="1:2" ht="12" customHeight="1" x14ac:dyDescent="0.3">
      <c r="A4124" s="20" t="s">
        <v>794</v>
      </c>
      <c r="B4124" s="20">
        <v>1</v>
      </c>
    </row>
    <row r="4125" spans="1:2" ht="12" customHeight="1" x14ac:dyDescent="0.3">
      <c r="A4125" s="20" t="s">
        <v>5508</v>
      </c>
      <c r="B4125" s="20">
        <v>2</v>
      </c>
    </row>
    <row r="4126" spans="1:2" ht="12" customHeight="1" x14ac:dyDescent="0.3">
      <c r="A4126" s="20" t="s">
        <v>1552</v>
      </c>
      <c r="B4126" s="20">
        <v>3</v>
      </c>
    </row>
    <row r="4127" spans="1:2" ht="12" customHeight="1" x14ac:dyDescent="0.3">
      <c r="A4127" s="20" t="s">
        <v>7841</v>
      </c>
      <c r="B4127" s="20">
        <v>2</v>
      </c>
    </row>
    <row r="4128" spans="1:2" ht="12" customHeight="1" x14ac:dyDescent="0.3">
      <c r="A4128" s="20" t="s">
        <v>3328</v>
      </c>
      <c r="B4128" s="20">
        <v>8</v>
      </c>
    </row>
    <row r="4129" spans="1:2" ht="12" customHeight="1" x14ac:dyDescent="0.3">
      <c r="A4129" s="20" t="s">
        <v>7095</v>
      </c>
      <c r="B4129" s="20">
        <v>3</v>
      </c>
    </row>
    <row r="4130" spans="1:2" ht="12" customHeight="1" x14ac:dyDescent="0.3">
      <c r="A4130" s="20" t="s">
        <v>5928</v>
      </c>
      <c r="B4130" s="20">
        <v>1</v>
      </c>
    </row>
    <row r="4131" spans="1:2" ht="12" customHeight="1" x14ac:dyDescent="0.3">
      <c r="A4131" s="20" t="s">
        <v>4288</v>
      </c>
      <c r="B4131" s="20">
        <v>3</v>
      </c>
    </row>
    <row r="4132" spans="1:2" ht="12" customHeight="1" x14ac:dyDescent="0.3">
      <c r="A4132" s="20" t="s">
        <v>7096</v>
      </c>
      <c r="B4132" s="20">
        <v>6</v>
      </c>
    </row>
    <row r="4133" spans="1:2" ht="12" customHeight="1" x14ac:dyDescent="0.3">
      <c r="A4133" s="20" t="s">
        <v>6523</v>
      </c>
      <c r="B4133" s="20">
        <v>9</v>
      </c>
    </row>
    <row r="4134" spans="1:2" ht="12" customHeight="1" x14ac:dyDescent="0.3">
      <c r="A4134" s="20" t="s">
        <v>4431</v>
      </c>
      <c r="B4134" s="20">
        <v>9</v>
      </c>
    </row>
    <row r="4135" spans="1:2" ht="12" customHeight="1" x14ac:dyDescent="0.3">
      <c r="A4135" s="20" t="s">
        <v>934</v>
      </c>
      <c r="B4135" s="20">
        <v>1</v>
      </c>
    </row>
    <row r="4136" spans="1:2" ht="12" customHeight="1" x14ac:dyDescent="0.3">
      <c r="A4136" s="20" t="s">
        <v>935</v>
      </c>
      <c r="B4136" s="20">
        <v>1</v>
      </c>
    </row>
    <row r="4137" spans="1:2" ht="12" customHeight="1" x14ac:dyDescent="0.3">
      <c r="A4137" s="20" t="s">
        <v>7842</v>
      </c>
      <c r="B4137" s="20">
        <v>2</v>
      </c>
    </row>
    <row r="4138" spans="1:2" ht="12" customHeight="1" x14ac:dyDescent="0.3">
      <c r="A4138" s="20" t="s">
        <v>610</v>
      </c>
      <c r="B4138" s="20">
        <v>2</v>
      </c>
    </row>
    <row r="4139" spans="1:2" ht="12" customHeight="1" x14ac:dyDescent="0.3">
      <c r="A4139" s="20" t="s">
        <v>795</v>
      </c>
      <c r="B4139" s="20">
        <v>1</v>
      </c>
    </row>
    <row r="4140" spans="1:2" ht="12" customHeight="1" x14ac:dyDescent="0.3">
      <c r="A4140" s="20" t="s">
        <v>155</v>
      </c>
      <c r="B4140" s="20">
        <v>1</v>
      </c>
    </row>
    <row r="4141" spans="1:2" ht="12" customHeight="1" x14ac:dyDescent="0.3">
      <c r="A4141" s="20" t="s">
        <v>4254</v>
      </c>
      <c r="B4141" s="20">
        <v>10</v>
      </c>
    </row>
    <row r="4142" spans="1:2" ht="12" customHeight="1" x14ac:dyDescent="0.3">
      <c r="A4142" s="20" t="s">
        <v>156</v>
      </c>
      <c r="B4142" s="20">
        <v>1</v>
      </c>
    </row>
    <row r="4143" spans="1:2" ht="12" customHeight="1" x14ac:dyDescent="0.3">
      <c r="A4143" s="20" t="s">
        <v>7171</v>
      </c>
      <c r="B4143" s="20">
        <v>4</v>
      </c>
    </row>
    <row r="4144" spans="1:2" ht="12" customHeight="1" x14ac:dyDescent="0.3">
      <c r="A4144" s="20" t="s">
        <v>3705</v>
      </c>
      <c r="B4144" s="20">
        <v>2</v>
      </c>
    </row>
    <row r="4145" spans="1:2" ht="12" customHeight="1" x14ac:dyDescent="0.3">
      <c r="A4145" s="20" t="s">
        <v>4730</v>
      </c>
      <c r="B4145" s="20">
        <v>2</v>
      </c>
    </row>
    <row r="4146" spans="1:2" ht="12" customHeight="1" x14ac:dyDescent="0.3">
      <c r="A4146" s="20" t="s">
        <v>4818</v>
      </c>
      <c r="B4146" s="20">
        <v>7</v>
      </c>
    </row>
    <row r="4147" spans="1:2" ht="12" customHeight="1" x14ac:dyDescent="0.3">
      <c r="A4147" s="20" t="s">
        <v>157</v>
      </c>
      <c r="B4147" s="20">
        <v>3</v>
      </c>
    </row>
    <row r="4148" spans="1:2" ht="12" customHeight="1" x14ac:dyDescent="0.3">
      <c r="A4148" s="20" t="s">
        <v>2252</v>
      </c>
      <c r="B4148" s="20">
        <v>1</v>
      </c>
    </row>
    <row r="4149" spans="1:2" ht="12" customHeight="1" x14ac:dyDescent="0.3">
      <c r="A4149" s="20" t="s">
        <v>6617</v>
      </c>
      <c r="B4149" s="20">
        <v>20</v>
      </c>
    </row>
    <row r="4150" spans="1:2" ht="12" customHeight="1" x14ac:dyDescent="0.3">
      <c r="A4150" s="20" t="s">
        <v>158</v>
      </c>
      <c r="B4150" s="20">
        <v>5</v>
      </c>
    </row>
    <row r="4151" spans="1:2" ht="12" customHeight="1" x14ac:dyDescent="0.3">
      <c r="A4151" s="20" t="s">
        <v>2639</v>
      </c>
      <c r="B4151" s="20">
        <v>2</v>
      </c>
    </row>
    <row r="4152" spans="1:2" ht="12" customHeight="1" x14ac:dyDescent="0.3">
      <c r="A4152" s="20" t="s">
        <v>611</v>
      </c>
      <c r="B4152" s="20">
        <v>1</v>
      </c>
    </row>
    <row r="4153" spans="1:2" ht="12" customHeight="1" x14ac:dyDescent="0.3">
      <c r="A4153" s="20" t="s">
        <v>6065</v>
      </c>
      <c r="B4153" s="20">
        <v>3</v>
      </c>
    </row>
    <row r="4154" spans="1:2" ht="12" customHeight="1" x14ac:dyDescent="0.3">
      <c r="A4154" s="20" t="s">
        <v>1454</v>
      </c>
      <c r="B4154" s="20">
        <v>4</v>
      </c>
    </row>
    <row r="4155" spans="1:2" ht="12" customHeight="1" x14ac:dyDescent="0.3">
      <c r="A4155" s="20" t="s">
        <v>4756</v>
      </c>
      <c r="B4155" s="20">
        <v>2</v>
      </c>
    </row>
    <row r="4156" spans="1:2" ht="12" customHeight="1" x14ac:dyDescent="0.3">
      <c r="A4156" s="20" t="s">
        <v>5579</v>
      </c>
      <c r="B4156" s="20">
        <v>3</v>
      </c>
    </row>
    <row r="4157" spans="1:2" ht="12" customHeight="1" x14ac:dyDescent="0.3">
      <c r="A4157" s="20" t="s">
        <v>4882</v>
      </c>
      <c r="B4157" s="20">
        <v>1</v>
      </c>
    </row>
    <row r="4158" spans="1:2" ht="12" customHeight="1" x14ac:dyDescent="0.3">
      <c r="A4158" s="20" t="s">
        <v>6731</v>
      </c>
      <c r="B4158" s="20">
        <v>2</v>
      </c>
    </row>
    <row r="4159" spans="1:2" ht="12" customHeight="1" x14ac:dyDescent="0.3">
      <c r="A4159" s="20" t="s">
        <v>5414</v>
      </c>
      <c r="B4159" s="20">
        <v>2</v>
      </c>
    </row>
    <row r="4160" spans="1:2" ht="12" customHeight="1" x14ac:dyDescent="0.3">
      <c r="A4160" s="20" t="s">
        <v>4447</v>
      </c>
      <c r="B4160" s="20">
        <v>12</v>
      </c>
    </row>
    <row r="4161" spans="1:2" ht="12" customHeight="1" x14ac:dyDescent="0.3">
      <c r="A4161" s="20" t="s">
        <v>4495</v>
      </c>
      <c r="B4161" s="20">
        <v>3</v>
      </c>
    </row>
    <row r="4162" spans="1:2" ht="12" customHeight="1" x14ac:dyDescent="0.3">
      <c r="A4162" s="20" t="s">
        <v>4680</v>
      </c>
      <c r="B4162" s="20">
        <v>1</v>
      </c>
    </row>
    <row r="4163" spans="1:2" ht="12" customHeight="1" x14ac:dyDescent="0.3">
      <c r="A4163" s="20" t="s">
        <v>4584</v>
      </c>
      <c r="B4163" s="20">
        <v>1</v>
      </c>
    </row>
    <row r="4164" spans="1:2" ht="12" customHeight="1" x14ac:dyDescent="0.3">
      <c r="A4164" s="20" t="s">
        <v>4976</v>
      </c>
      <c r="B4164" s="20">
        <v>9</v>
      </c>
    </row>
    <row r="4165" spans="1:2" ht="12" customHeight="1" x14ac:dyDescent="0.3">
      <c r="A4165" s="20" t="s">
        <v>2401</v>
      </c>
      <c r="B4165" s="20">
        <v>2</v>
      </c>
    </row>
    <row r="4166" spans="1:2" ht="12" customHeight="1" x14ac:dyDescent="0.3">
      <c r="A4166" s="20" t="s">
        <v>3024</v>
      </c>
      <c r="B4166" s="20">
        <v>3</v>
      </c>
    </row>
    <row r="4167" spans="1:2" ht="12" customHeight="1" x14ac:dyDescent="0.3">
      <c r="A4167" s="20" t="s">
        <v>5832</v>
      </c>
      <c r="B4167" s="20">
        <v>13</v>
      </c>
    </row>
    <row r="4168" spans="1:2" ht="12" customHeight="1" x14ac:dyDescent="0.3">
      <c r="A4168" s="20" t="s">
        <v>4759</v>
      </c>
      <c r="B4168" s="20">
        <v>1</v>
      </c>
    </row>
    <row r="4169" spans="1:2" ht="12" customHeight="1" x14ac:dyDescent="0.3">
      <c r="A4169" s="20" t="s">
        <v>4587</v>
      </c>
      <c r="B4169" s="20">
        <v>2</v>
      </c>
    </row>
    <row r="4170" spans="1:2" ht="12" customHeight="1" x14ac:dyDescent="0.3">
      <c r="A4170" s="20" t="s">
        <v>2072</v>
      </c>
      <c r="B4170" s="20">
        <v>2</v>
      </c>
    </row>
    <row r="4171" spans="1:2" ht="12" customHeight="1" x14ac:dyDescent="0.3">
      <c r="A4171" s="20" t="s">
        <v>2569</v>
      </c>
      <c r="B4171" s="20">
        <v>3</v>
      </c>
    </row>
    <row r="4172" spans="1:2" ht="12" customHeight="1" x14ac:dyDescent="0.3">
      <c r="A4172" s="20" t="s">
        <v>4589</v>
      </c>
      <c r="B4172" s="20">
        <v>2</v>
      </c>
    </row>
    <row r="4173" spans="1:2" ht="12" customHeight="1" x14ac:dyDescent="0.3">
      <c r="A4173" s="20" t="s">
        <v>4980</v>
      </c>
      <c r="B4173" s="20">
        <v>7</v>
      </c>
    </row>
    <row r="4174" spans="1:2" ht="12" customHeight="1" x14ac:dyDescent="0.3">
      <c r="A4174" s="20" t="s">
        <v>4764</v>
      </c>
      <c r="B4174" s="20">
        <v>1</v>
      </c>
    </row>
    <row r="4175" spans="1:2" ht="12" customHeight="1" x14ac:dyDescent="0.3">
      <c r="A4175" s="20" t="s">
        <v>4635</v>
      </c>
      <c r="B4175" s="20">
        <v>3</v>
      </c>
    </row>
    <row r="4176" spans="1:2" ht="12" customHeight="1" x14ac:dyDescent="0.3">
      <c r="A4176" s="20" t="s">
        <v>4820</v>
      </c>
      <c r="B4176" s="20">
        <v>2</v>
      </c>
    </row>
    <row r="4177" spans="1:2" ht="12" customHeight="1" x14ac:dyDescent="0.3">
      <c r="A4177" s="20" t="s">
        <v>5052</v>
      </c>
      <c r="B4177" s="20">
        <v>7</v>
      </c>
    </row>
    <row r="4178" spans="1:2" ht="12" customHeight="1" x14ac:dyDescent="0.3">
      <c r="A4178" s="20" t="s">
        <v>6070</v>
      </c>
      <c r="B4178" s="20">
        <v>2</v>
      </c>
    </row>
    <row r="4179" spans="1:2" ht="12" customHeight="1" x14ac:dyDescent="0.3">
      <c r="A4179" s="20" t="s">
        <v>5114</v>
      </c>
      <c r="B4179" s="20">
        <v>14</v>
      </c>
    </row>
    <row r="4180" spans="1:2" ht="12" customHeight="1" x14ac:dyDescent="0.3">
      <c r="A4180" s="20" t="s">
        <v>4886</v>
      </c>
      <c r="B4180" s="20">
        <v>1</v>
      </c>
    </row>
    <row r="4181" spans="1:2" ht="12" customHeight="1" x14ac:dyDescent="0.3">
      <c r="A4181" s="20" t="s">
        <v>4684</v>
      </c>
      <c r="B4181" s="20">
        <v>7</v>
      </c>
    </row>
    <row r="4182" spans="1:2" ht="12" customHeight="1" x14ac:dyDescent="0.3">
      <c r="A4182" s="20" t="s">
        <v>4685</v>
      </c>
      <c r="B4182" s="20">
        <v>1</v>
      </c>
    </row>
    <row r="4183" spans="1:2" ht="12" customHeight="1" x14ac:dyDescent="0.3">
      <c r="A4183" s="20" t="s">
        <v>4766</v>
      </c>
      <c r="B4183" s="20">
        <v>2</v>
      </c>
    </row>
    <row r="4184" spans="1:2" ht="12" customHeight="1" x14ac:dyDescent="0.3">
      <c r="A4184" s="20" t="s">
        <v>4087</v>
      </c>
      <c r="B4184" s="20">
        <v>11</v>
      </c>
    </row>
    <row r="4185" spans="1:2" ht="12" customHeight="1" x14ac:dyDescent="0.3">
      <c r="A4185" s="20" t="s">
        <v>4384</v>
      </c>
      <c r="B4185" s="20">
        <v>8</v>
      </c>
    </row>
    <row r="4186" spans="1:2" ht="12" customHeight="1" x14ac:dyDescent="0.3">
      <c r="A4186" s="20" t="s">
        <v>4636</v>
      </c>
      <c r="B4186" s="20">
        <v>6</v>
      </c>
    </row>
    <row r="4187" spans="1:2" ht="12" customHeight="1" x14ac:dyDescent="0.3">
      <c r="A4187" s="20" t="s">
        <v>4498</v>
      </c>
      <c r="B4187" s="20">
        <v>3</v>
      </c>
    </row>
    <row r="4188" spans="1:2" ht="12" customHeight="1" x14ac:dyDescent="0.3">
      <c r="A4188" s="20" t="s">
        <v>6185</v>
      </c>
      <c r="B4188" s="20">
        <v>17</v>
      </c>
    </row>
    <row r="4189" spans="1:2" ht="12" customHeight="1" x14ac:dyDescent="0.3">
      <c r="A4189" s="20" t="s">
        <v>4767</v>
      </c>
      <c r="B4189" s="20">
        <v>6</v>
      </c>
    </row>
    <row r="4190" spans="1:2" ht="12" customHeight="1" x14ac:dyDescent="0.3">
      <c r="A4190" s="20" t="s">
        <v>4768</v>
      </c>
      <c r="B4190" s="20">
        <v>1</v>
      </c>
    </row>
    <row r="4191" spans="1:2" ht="12" customHeight="1" x14ac:dyDescent="0.3">
      <c r="A4191" s="20" t="s">
        <v>4769</v>
      </c>
      <c r="B4191" s="20">
        <v>1</v>
      </c>
    </row>
    <row r="4192" spans="1:2" ht="12" customHeight="1" x14ac:dyDescent="0.3">
      <c r="A4192" s="20" t="s">
        <v>2253</v>
      </c>
      <c r="B4192" s="20">
        <v>2</v>
      </c>
    </row>
    <row r="4193" spans="1:2" ht="12" customHeight="1" x14ac:dyDescent="0.3">
      <c r="A4193" s="20" t="s">
        <v>5340</v>
      </c>
      <c r="B4193" s="20">
        <v>2</v>
      </c>
    </row>
    <row r="4194" spans="1:2" ht="12" customHeight="1" x14ac:dyDescent="0.3">
      <c r="A4194" s="20" t="s">
        <v>6821</v>
      </c>
      <c r="B4194" s="20">
        <v>10</v>
      </c>
    </row>
    <row r="4195" spans="1:2" ht="12" customHeight="1" x14ac:dyDescent="0.3">
      <c r="A4195" s="20" t="s">
        <v>5372</v>
      </c>
      <c r="B4195" s="20">
        <v>1</v>
      </c>
    </row>
    <row r="4196" spans="1:2" ht="12" customHeight="1" x14ac:dyDescent="0.3">
      <c r="A4196" s="20" t="s">
        <v>3021</v>
      </c>
      <c r="B4196" s="20">
        <v>6</v>
      </c>
    </row>
    <row r="4197" spans="1:2" ht="12" customHeight="1" x14ac:dyDescent="0.3">
      <c r="A4197" s="20" t="s">
        <v>3184</v>
      </c>
      <c r="B4197" s="20">
        <v>28</v>
      </c>
    </row>
    <row r="4198" spans="1:2" ht="12" customHeight="1" x14ac:dyDescent="0.3">
      <c r="A4198" s="20" t="s">
        <v>3812</v>
      </c>
      <c r="B4198" s="20">
        <v>1</v>
      </c>
    </row>
    <row r="4199" spans="1:2" ht="12" customHeight="1" x14ac:dyDescent="0.3">
      <c r="A4199" s="20" t="s">
        <v>4883</v>
      </c>
      <c r="B4199" s="20">
        <v>2</v>
      </c>
    </row>
    <row r="4200" spans="1:2" ht="12" customHeight="1" x14ac:dyDescent="0.3">
      <c r="A4200" s="20" t="s">
        <v>4583</v>
      </c>
      <c r="B4200" s="20">
        <v>3</v>
      </c>
    </row>
    <row r="4201" spans="1:2" ht="12" customHeight="1" x14ac:dyDescent="0.3">
      <c r="A4201" s="20" t="s">
        <v>5929</v>
      </c>
      <c r="B4201" s="20">
        <v>4</v>
      </c>
    </row>
    <row r="4202" spans="1:2" ht="12" customHeight="1" x14ac:dyDescent="0.3">
      <c r="A4202" s="20" t="s">
        <v>2254</v>
      </c>
      <c r="B4202" s="20">
        <v>1</v>
      </c>
    </row>
    <row r="4203" spans="1:2" ht="12" customHeight="1" x14ac:dyDescent="0.3">
      <c r="A4203" s="20" t="s">
        <v>4232</v>
      </c>
      <c r="B4203" s="20">
        <v>4</v>
      </c>
    </row>
    <row r="4204" spans="1:2" ht="12" customHeight="1" x14ac:dyDescent="0.3">
      <c r="A4204" s="20" t="s">
        <v>4633</v>
      </c>
      <c r="B4204" s="20">
        <v>2</v>
      </c>
    </row>
    <row r="4205" spans="1:2" ht="12" customHeight="1" x14ac:dyDescent="0.3">
      <c r="A4205" s="20" t="s">
        <v>4679</v>
      </c>
      <c r="B4205" s="20">
        <v>7</v>
      </c>
    </row>
    <row r="4206" spans="1:2" ht="12" customHeight="1" x14ac:dyDescent="0.3">
      <c r="A4206" s="20" t="s">
        <v>936</v>
      </c>
      <c r="B4206" s="20">
        <v>1</v>
      </c>
    </row>
    <row r="4207" spans="1:2" ht="12" customHeight="1" x14ac:dyDescent="0.3">
      <c r="A4207" s="20" t="s">
        <v>4542</v>
      </c>
      <c r="B4207" s="20">
        <v>7</v>
      </c>
    </row>
    <row r="4208" spans="1:2" ht="12" customHeight="1" x14ac:dyDescent="0.3">
      <c r="A4208" s="20" t="s">
        <v>4340</v>
      </c>
      <c r="B4208" s="20">
        <v>3</v>
      </c>
    </row>
    <row r="4209" spans="1:2" ht="12" customHeight="1" x14ac:dyDescent="0.3">
      <c r="A4209" s="20" t="s">
        <v>4255</v>
      </c>
      <c r="B4209" s="20">
        <v>19</v>
      </c>
    </row>
    <row r="4210" spans="1:2" ht="12" customHeight="1" x14ac:dyDescent="0.3">
      <c r="A4210" s="20" t="s">
        <v>2921</v>
      </c>
      <c r="B4210" s="20">
        <v>4</v>
      </c>
    </row>
    <row r="4211" spans="1:2" ht="12" customHeight="1" x14ac:dyDescent="0.3">
      <c r="A4211" s="20" t="s">
        <v>4543</v>
      </c>
      <c r="B4211" s="20">
        <v>3</v>
      </c>
    </row>
    <row r="4212" spans="1:2" ht="12" customHeight="1" x14ac:dyDescent="0.3">
      <c r="A4212" s="20" t="s">
        <v>3984</v>
      </c>
      <c r="B4212" s="20">
        <v>8</v>
      </c>
    </row>
    <row r="4213" spans="1:2" ht="12" customHeight="1" x14ac:dyDescent="0.3">
      <c r="A4213" s="20" t="s">
        <v>3022</v>
      </c>
      <c r="B4213" s="20">
        <v>19</v>
      </c>
    </row>
    <row r="4214" spans="1:2" ht="12" customHeight="1" x14ac:dyDescent="0.3">
      <c r="A4214" s="20" t="s">
        <v>3023</v>
      </c>
      <c r="B4214" s="20">
        <v>4</v>
      </c>
    </row>
    <row r="4215" spans="1:2" ht="12" customHeight="1" x14ac:dyDescent="0.3">
      <c r="A4215" s="20" t="s">
        <v>937</v>
      </c>
      <c r="B4215" s="20">
        <v>2</v>
      </c>
    </row>
    <row r="4216" spans="1:2" ht="12" customHeight="1" x14ac:dyDescent="0.3">
      <c r="A4216" s="20" t="s">
        <v>796</v>
      </c>
      <c r="B4216" s="20">
        <v>2</v>
      </c>
    </row>
    <row r="4217" spans="1:2" ht="12" customHeight="1" x14ac:dyDescent="0.3">
      <c r="A4217" s="20" t="s">
        <v>3939</v>
      </c>
      <c r="B4217" s="20">
        <v>10</v>
      </c>
    </row>
    <row r="4218" spans="1:2" ht="12" customHeight="1" x14ac:dyDescent="0.3">
      <c r="A4218" s="20" t="s">
        <v>5509</v>
      </c>
      <c r="B4218" s="20">
        <v>2</v>
      </c>
    </row>
    <row r="4219" spans="1:2" ht="12" customHeight="1" x14ac:dyDescent="0.3">
      <c r="A4219" s="20" t="s">
        <v>4585</v>
      </c>
      <c r="B4219" s="20">
        <v>1</v>
      </c>
    </row>
    <row r="4220" spans="1:2" ht="12" customHeight="1" x14ac:dyDescent="0.3">
      <c r="A4220" s="20" t="s">
        <v>6066</v>
      </c>
      <c r="B4220" s="20">
        <v>6</v>
      </c>
    </row>
    <row r="4221" spans="1:2" ht="12" customHeight="1" x14ac:dyDescent="0.3">
      <c r="A4221" s="20" t="s">
        <v>6067</v>
      </c>
      <c r="B4221" s="20">
        <v>10</v>
      </c>
    </row>
    <row r="4222" spans="1:2" ht="12" customHeight="1" x14ac:dyDescent="0.3">
      <c r="A4222" s="20" t="s">
        <v>6068</v>
      </c>
      <c r="B4222" s="20">
        <v>10</v>
      </c>
    </row>
    <row r="4223" spans="1:2" ht="12" customHeight="1" x14ac:dyDescent="0.3">
      <c r="A4223" s="20" t="s">
        <v>4681</v>
      </c>
      <c r="B4223" s="20">
        <v>5</v>
      </c>
    </row>
    <row r="4224" spans="1:2" ht="12" customHeight="1" x14ac:dyDescent="0.3">
      <c r="A4224" s="20" t="s">
        <v>1137</v>
      </c>
      <c r="B4224" s="20">
        <v>2</v>
      </c>
    </row>
    <row r="4225" spans="1:2" ht="12" customHeight="1" x14ac:dyDescent="0.3">
      <c r="A4225" s="20" t="s">
        <v>4026</v>
      </c>
      <c r="B4225" s="20">
        <v>2</v>
      </c>
    </row>
    <row r="4226" spans="1:2" ht="12" customHeight="1" x14ac:dyDescent="0.3">
      <c r="A4226" s="20" t="s">
        <v>4731</v>
      </c>
      <c r="B4226" s="20">
        <v>1</v>
      </c>
    </row>
    <row r="4227" spans="1:2" ht="12" customHeight="1" x14ac:dyDescent="0.3">
      <c r="A4227" s="20" t="s">
        <v>7201</v>
      </c>
      <c r="B4227" s="20">
        <v>3</v>
      </c>
    </row>
    <row r="4228" spans="1:2" ht="12" customHeight="1" x14ac:dyDescent="0.3">
      <c r="A4228" s="20" t="s">
        <v>5930</v>
      </c>
      <c r="B4228" s="20">
        <v>5</v>
      </c>
    </row>
    <row r="4229" spans="1:2" ht="12" customHeight="1" x14ac:dyDescent="0.3">
      <c r="A4229" s="20" t="s">
        <v>4496</v>
      </c>
      <c r="B4229" s="20">
        <v>6</v>
      </c>
    </row>
    <row r="4230" spans="1:2" ht="12" customHeight="1" x14ac:dyDescent="0.3">
      <c r="A4230" s="20" t="s">
        <v>4757</v>
      </c>
      <c r="B4230" s="20">
        <v>1</v>
      </c>
    </row>
    <row r="4231" spans="1:2" ht="12" customHeight="1" x14ac:dyDescent="0.3">
      <c r="A4231" s="20" t="s">
        <v>5749</v>
      </c>
      <c r="B4231" s="20">
        <v>2</v>
      </c>
    </row>
    <row r="4232" spans="1:2" ht="12" customHeight="1" x14ac:dyDescent="0.3">
      <c r="A4232" s="20" t="s">
        <v>5510</v>
      </c>
      <c r="B4232" s="20">
        <v>2</v>
      </c>
    </row>
    <row r="4233" spans="1:2" ht="12" customHeight="1" x14ac:dyDescent="0.3">
      <c r="A4233" s="20" t="s">
        <v>4682</v>
      </c>
      <c r="B4233" s="20">
        <v>4</v>
      </c>
    </row>
    <row r="4234" spans="1:2" ht="12" customHeight="1" x14ac:dyDescent="0.3">
      <c r="A4234" s="20" t="s">
        <v>4586</v>
      </c>
      <c r="B4234" s="20">
        <v>3</v>
      </c>
    </row>
    <row r="4235" spans="1:2" ht="12" customHeight="1" x14ac:dyDescent="0.3">
      <c r="A4235" s="20" t="s">
        <v>5415</v>
      </c>
      <c r="B4235" s="20">
        <v>1</v>
      </c>
    </row>
    <row r="4236" spans="1:2" ht="12" customHeight="1" x14ac:dyDescent="0.3">
      <c r="A4236" s="20" t="s">
        <v>4819</v>
      </c>
      <c r="B4236" s="20">
        <v>14</v>
      </c>
    </row>
    <row r="4237" spans="1:2" ht="12" customHeight="1" x14ac:dyDescent="0.3">
      <c r="A4237" s="20" t="s">
        <v>5297</v>
      </c>
      <c r="B4237" s="20">
        <v>2</v>
      </c>
    </row>
    <row r="4238" spans="1:2" ht="12" customHeight="1" x14ac:dyDescent="0.3">
      <c r="A4238" s="20" t="s">
        <v>4178</v>
      </c>
      <c r="B4238" s="20">
        <v>2</v>
      </c>
    </row>
    <row r="4239" spans="1:2" ht="12" customHeight="1" x14ac:dyDescent="0.3">
      <c r="A4239" s="20" t="s">
        <v>4732</v>
      </c>
      <c r="B4239" s="20">
        <v>3</v>
      </c>
    </row>
    <row r="4240" spans="1:2" ht="12" customHeight="1" x14ac:dyDescent="0.3">
      <c r="A4240" s="20" t="s">
        <v>4027</v>
      </c>
      <c r="B4240" s="20">
        <v>4</v>
      </c>
    </row>
    <row r="4241" spans="1:2" ht="12" customHeight="1" x14ac:dyDescent="0.3">
      <c r="A4241" s="20" t="s">
        <v>4977</v>
      </c>
      <c r="B4241" s="20">
        <v>2</v>
      </c>
    </row>
    <row r="4242" spans="1:2" ht="12" customHeight="1" x14ac:dyDescent="0.3">
      <c r="A4242" s="20" t="s">
        <v>6069</v>
      </c>
      <c r="B4242" s="20">
        <v>1</v>
      </c>
    </row>
    <row r="4243" spans="1:2" ht="12" customHeight="1" x14ac:dyDescent="0.3">
      <c r="A4243" s="20" t="s">
        <v>2922</v>
      </c>
      <c r="B4243" s="20">
        <v>6</v>
      </c>
    </row>
    <row r="4244" spans="1:2" ht="12" customHeight="1" x14ac:dyDescent="0.3">
      <c r="A4244" s="20" t="s">
        <v>5931</v>
      </c>
      <c r="B4244" s="20">
        <v>8</v>
      </c>
    </row>
    <row r="4245" spans="1:2" ht="12" customHeight="1" x14ac:dyDescent="0.3">
      <c r="A4245" s="20" t="s">
        <v>4758</v>
      </c>
      <c r="B4245" s="20">
        <v>2</v>
      </c>
    </row>
    <row r="4246" spans="1:2" ht="12" customHeight="1" x14ac:dyDescent="0.3">
      <c r="A4246" s="20" t="s">
        <v>4544</v>
      </c>
      <c r="B4246" s="20">
        <v>2</v>
      </c>
    </row>
    <row r="4247" spans="1:2" ht="12" customHeight="1" x14ac:dyDescent="0.3">
      <c r="A4247" s="20" t="s">
        <v>5932</v>
      </c>
      <c r="B4247" s="20">
        <v>3</v>
      </c>
    </row>
    <row r="4248" spans="1:2" ht="12" customHeight="1" x14ac:dyDescent="0.3">
      <c r="A4248" s="20" t="s">
        <v>5933</v>
      </c>
      <c r="B4248" s="20">
        <v>2</v>
      </c>
    </row>
    <row r="4249" spans="1:2" ht="12" customHeight="1" x14ac:dyDescent="0.3">
      <c r="A4249" s="20" t="s">
        <v>4545</v>
      </c>
      <c r="B4249" s="20">
        <v>3</v>
      </c>
    </row>
    <row r="4250" spans="1:2" ht="12" customHeight="1" x14ac:dyDescent="0.3">
      <c r="A4250" s="20" t="s">
        <v>3025</v>
      </c>
      <c r="B4250" s="20">
        <v>3</v>
      </c>
    </row>
    <row r="4251" spans="1:2" ht="12" customHeight="1" x14ac:dyDescent="0.3">
      <c r="A4251" s="20" t="s">
        <v>3026</v>
      </c>
      <c r="B4251" s="20">
        <v>2</v>
      </c>
    </row>
    <row r="4252" spans="1:2" ht="12" customHeight="1" x14ac:dyDescent="0.3">
      <c r="A4252" s="20" t="s">
        <v>4733</v>
      </c>
      <c r="B4252" s="20">
        <v>2</v>
      </c>
    </row>
    <row r="4253" spans="1:2" ht="12" customHeight="1" x14ac:dyDescent="0.3">
      <c r="A4253" s="20" t="s">
        <v>938</v>
      </c>
      <c r="B4253" s="20">
        <v>1</v>
      </c>
    </row>
    <row r="4254" spans="1:2" ht="12" customHeight="1" x14ac:dyDescent="0.3">
      <c r="A4254" s="20" t="s">
        <v>6618</v>
      </c>
      <c r="B4254" s="20">
        <v>2</v>
      </c>
    </row>
    <row r="4255" spans="1:2" ht="12" customHeight="1" x14ac:dyDescent="0.3">
      <c r="A4255" s="20" t="s">
        <v>4760</v>
      </c>
      <c r="B4255" s="20">
        <v>7</v>
      </c>
    </row>
    <row r="4256" spans="1:2" ht="12" customHeight="1" x14ac:dyDescent="0.3">
      <c r="A4256" s="20" t="s">
        <v>4761</v>
      </c>
      <c r="B4256" s="20">
        <v>13</v>
      </c>
    </row>
    <row r="4257" spans="1:2" ht="12" customHeight="1" x14ac:dyDescent="0.3">
      <c r="A4257" s="20" t="s">
        <v>4179</v>
      </c>
      <c r="B4257" s="20">
        <v>1</v>
      </c>
    </row>
    <row r="4258" spans="1:2" ht="12" customHeight="1" x14ac:dyDescent="0.3">
      <c r="A4258" s="20" t="s">
        <v>1327</v>
      </c>
      <c r="B4258" s="20">
        <v>2</v>
      </c>
    </row>
    <row r="4259" spans="1:2" ht="12" customHeight="1" x14ac:dyDescent="0.3">
      <c r="A4259" s="20" t="s">
        <v>797</v>
      </c>
      <c r="B4259" s="20">
        <v>3</v>
      </c>
    </row>
    <row r="4260" spans="1:2" ht="12" customHeight="1" x14ac:dyDescent="0.3">
      <c r="A4260" s="20" t="s">
        <v>3674</v>
      </c>
      <c r="B4260" s="20">
        <v>1</v>
      </c>
    </row>
    <row r="4261" spans="1:2" ht="12" customHeight="1" x14ac:dyDescent="0.3">
      <c r="A4261" s="20" t="s">
        <v>3329</v>
      </c>
      <c r="B4261" s="20">
        <v>10</v>
      </c>
    </row>
    <row r="4262" spans="1:2" ht="12" customHeight="1" x14ac:dyDescent="0.3">
      <c r="A4262" s="20" t="s">
        <v>6271</v>
      </c>
      <c r="B4262" s="20">
        <v>5</v>
      </c>
    </row>
    <row r="4263" spans="1:2" ht="12" customHeight="1" x14ac:dyDescent="0.3">
      <c r="A4263" s="20" t="s">
        <v>4588</v>
      </c>
      <c r="B4263" s="20">
        <v>6</v>
      </c>
    </row>
    <row r="4264" spans="1:2" ht="12" customHeight="1" x14ac:dyDescent="0.3">
      <c r="A4264" s="20" t="s">
        <v>4978</v>
      </c>
      <c r="B4264" s="20">
        <v>2</v>
      </c>
    </row>
    <row r="4265" spans="1:2" ht="12" customHeight="1" x14ac:dyDescent="0.3">
      <c r="A4265" s="20" t="s">
        <v>5416</v>
      </c>
      <c r="B4265" s="20">
        <v>1</v>
      </c>
    </row>
    <row r="4266" spans="1:2" ht="12" customHeight="1" x14ac:dyDescent="0.3">
      <c r="A4266" s="20" t="s">
        <v>4762</v>
      </c>
      <c r="B4266" s="20">
        <v>1</v>
      </c>
    </row>
    <row r="4267" spans="1:2" ht="12" customHeight="1" x14ac:dyDescent="0.3">
      <c r="A4267" s="20" t="s">
        <v>6184</v>
      </c>
      <c r="B4267" s="20">
        <v>3</v>
      </c>
    </row>
    <row r="4268" spans="1:2" ht="12" customHeight="1" x14ac:dyDescent="0.3">
      <c r="A4268" s="20" t="s">
        <v>4497</v>
      </c>
      <c r="B4268" s="20">
        <v>1</v>
      </c>
    </row>
    <row r="4269" spans="1:2" ht="12" customHeight="1" x14ac:dyDescent="0.3">
      <c r="A4269" s="20" t="s">
        <v>4546</v>
      </c>
      <c r="B4269" s="20">
        <v>3</v>
      </c>
    </row>
    <row r="4270" spans="1:2" ht="12" customHeight="1" x14ac:dyDescent="0.3">
      <c r="A4270" s="20" t="s">
        <v>7360</v>
      </c>
      <c r="B4270" s="20">
        <v>1</v>
      </c>
    </row>
    <row r="4271" spans="1:2" ht="12" customHeight="1" x14ac:dyDescent="0.3">
      <c r="A4271" s="20" t="s">
        <v>4884</v>
      </c>
      <c r="B4271" s="20">
        <v>2</v>
      </c>
    </row>
    <row r="4272" spans="1:2" ht="12" customHeight="1" x14ac:dyDescent="0.3">
      <c r="A4272" s="20" t="s">
        <v>7014</v>
      </c>
      <c r="B4272" s="20">
        <v>5</v>
      </c>
    </row>
    <row r="4273" spans="1:2" ht="12" customHeight="1" x14ac:dyDescent="0.3">
      <c r="A4273" s="20" t="s">
        <v>4979</v>
      </c>
      <c r="B4273" s="20">
        <v>4</v>
      </c>
    </row>
    <row r="4274" spans="1:2" ht="12" customHeight="1" x14ac:dyDescent="0.3">
      <c r="A4274" s="20" t="s">
        <v>5934</v>
      </c>
      <c r="B4274" s="20">
        <v>7</v>
      </c>
    </row>
    <row r="4275" spans="1:2" ht="12" customHeight="1" x14ac:dyDescent="0.3">
      <c r="A4275" s="20" t="s">
        <v>1851</v>
      </c>
      <c r="B4275" s="20">
        <v>2</v>
      </c>
    </row>
    <row r="4276" spans="1:2" ht="12" customHeight="1" x14ac:dyDescent="0.3">
      <c r="A4276" s="20" t="s">
        <v>5511</v>
      </c>
      <c r="B4276" s="20">
        <v>1</v>
      </c>
    </row>
    <row r="4277" spans="1:2" ht="12" customHeight="1" x14ac:dyDescent="0.3">
      <c r="A4277" s="20" t="s">
        <v>4763</v>
      </c>
      <c r="B4277" s="20">
        <v>1</v>
      </c>
    </row>
    <row r="4278" spans="1:2" ht="12" customHeight="1" x14ac:dyDescent="0.3">
      <c r="A4278" s="20" t="s">
        <v>612</v>
      </c>
      <c r="B4278" s="20">
        <v>1</v>
      </c>
    </row>
    <row r="4279" spans="1:2" ht="12" customHeight="1" x14ac:dyDescent="0.3">
      <c r="A4279" s="20" t="s">
        <v>4289</v>
      </c>
      <c r="B4279" s="20">
        <v>12</v>
      </c>
    </row>
    <row r="4280" spans="1:2" ht="12" customHeight="1" x14ac:dyDescent="0.3">
      <c r="A4280" s="20" t="s">
        <v>4683</v>
      </c>
      <c r="B4280" s="20">
        <v>3</v>
      </c>
    </row>
    <row r="4281" spans="1:2" ht="12" customHeight="1" x14ac:dyDescent="0.3">
      <c r="A4281" s="20" t="s">
        <v>7015</v>
      </c>
      <c r="B4281" s="20">
        <v>4</v>
      </c>
    </row>
    <row r="4282" spans="1:2" ht="12" customHeight="1" x14ac:dyDescent="0.3">
      <c r="A4282" s="20" t="s">
        <v>798</v>
      </c>
      <c r="B4282" s="20">
        <v>1</v>
      </c>
    </row>
    <row r="4283" spans="1:2" ht="12" customHeight="1" x14ac:dyDescent="0.3">
      <c r="A4283" s="20" t="s">
        <v>613</v>
      </c>
      <c r="B4283" s="20">
        <v>1</v>
      </c>
    </row>
    <row r="4284" spans="1:2" ht="12" customHeight="1" x14ac:dyDescent="0.3">
      <c r="A4284" s="20" t="s">
        <v>5935</v>
      </c>
      <c r="B4284" s="20">
        <v>3</v>
      </c>
    </row>
    <row r="4285" spans="1:2" ht="12" customHeight="1" x14ac:dyDescent="0.3">
      <c r="A4285" s="20" t="s">
        <v>4634</v>
      </c>
      <c r="B4285" s="20">
        <v>9</v>
      </c>
    </row>
    <row r="4286" spans="1:2" ht="12" customHeight="1" x14ac:dyDescent="0.3">
      <c r="A4286" s="20" t="s">
        <v>939</v>
      </c>
      <c r="B4286" s="20">
        <v>1</v>
      </c>
    </row>
    <row r="4287" spans="1:2" ht="12" customHeight="1" x14ac:dyDescent="0.3">
      <c r="A4287" s="20" t="s">
        <v>6272</v>
      </c>
      <c r="B4287" s="20">
        <v>4</v>
      </c>
    </row>
    <row r="4288" spans="1:2" ht="12" customHeight="1" x14ac:dyDescent="0.3">
      <c r="A4288" s="20" t="s">
        <v>1455</v>
      </c>
      <c r="B4288" s="20">
        <v>1</v>
      </c>
    </row>
    <row r="4289" spans="1:2" ht="12" customHeight="1" x14ac:dyDescent="0.3">
      <c r="A4289" s="20" t="s">
        <v>4382</v>
      </c>
      <c r="B4289" s="20">
        <v>1</v>
      </c>
    </row>
    <row r="4290" spans="1:2" ht="12" customHeight="1" x14ac:dyDescent="0.3">
      <c r="A4290" s="20" t="s">
        <v>5936</v>
      </c>
      <c r="B4290" s="20">
        <v>6</v>
      </c>
    </row>
    <row r="4291" spans="1:2" ht="12" customHeight="1" x14ac:dyDescent="0.3">
      <c r="A4291" s="20" t="s">
        <v>6458</v>
      </c>
      <c r="B4291" s="20">
        <v>2</v>
      </c>
    </row>
    <row r="4292" spans="1:2" ht="12" customHeight="1" x14ac:dyDescent="0.3">
      <c r="A4292" s="20" t="s">
        <v>5512</v>
      </c>
      <c r="B4292" s="20">
        <v>1</v>
      </c>
    </row>
    <row r="4293" spans="1:2" ht="12" customHeight="1" x14ac:dyDescent="0.3">
      <c r="A4293" s="20" t="s">
        <v>4734</v>
      </c>
      <c r="B4293" s="20">
        <v>1</v>
      </c>
    </row>
    <row r="4294" spans="1:2" ht="12" customHeight="1" x14ac:dyDescent="0.3">
      <c r="A4294" s="20" t="s">
        <v>4462</v>
      </c>
      <c r="B4294" s="20">
        <v>17</v>
      </c>
    </row>
    <row r="4295" spans="1:2" ht="12" customHeight="1" x14ac:dyDescent="0.3">
      <c r="A4295" s="20" t="s">
        <v>6459</v>
      </c>
      <c r="B4295" s="20">
        <v>2</v>
      </c>
    </row>
    <row r="4296" spans="1:2" ht="12" customHeight="1" x14ac:dyDescent="0.3">
      <c r="A4296" s="20" t="s">
        <v>3484</v>
      </c>
      <c r="B4296" s="20">
        <v>1</v>
      </c>
    </row>
    <row r="4297" spans="1:2" ht="12" customHeight="1" x14ac:dyDescent="0.3">
      <c r="A4297" s="20" t="s">
        <v>5513</v>
      </c>
      <c r="B4297" s="20">
        <v>8</v>
      </c>
    </row>
    <row r="4298" spans="1:2" ht="12" customHeight="1" x14ac:dyDescent="0.3">
      <c r="A4298" s="20" t="s">
        <v>4885</v>
      </c>
      <c r="B4298" s="20">
        <v>1</v>
      </c>
    </row>
    <row r="4299" spans="1:2" ht="12" customHeight="1" x14ac:dyDescent="0.3">
      <c r="A4299" s="20" t="s">
        <v>5580</v>
      </c>
      <c r="B4299" s="20">
        <v>1</v>
      </c>
    </row>
    <row r="4300" spans="1:2" ht="12" customHeight="1" x14ac:dyDescent="0.3">
      <c r="A4300" s="20" t="s">
        <v>5417</v>
      </c>
      <c r="B4300" s="20">
        <v>2</v>
      </c>
    </row>
    <row r="4301" spans="1:2" ht="12" customHeight="1" x14ac:dyDescent="0.3">
      <c r="A4301" s="20" t="s">
        <v>5418</v>
      </c>
      <c r="B4301" s="20">
        <v>3</v>
      </c>
    </row>
    <row r="4302" spans="1:2" ht="12" customHeight="1" x14ac:dyDescent="0.3">
      <c r="A4302" s="20" t="s">
        <v>6732</v>
      </c>
      <c r="B4302" s="20">
        <v>6</v>
      </c>
    </row>
    <row r="4303" spans="1:2" ht="12" customHeight="1" x14ac:dyDescent="0.3">
      <c r="A4303" s="20" t="s">
        <v>6273</v>
      </c>
      <c r="B4303" s="20">
        <v>2</v>
      </c>
    </row>
    <row r="4304" spans="1:2" ht="12" customHeight="1" x14ac:dyDescent="0.3">
      <c r="A4304" s="20" t="s">
        <v>4735</v>
      </c>
      <c r="B4304" s="20">
        <v>10</v>
      </c>
    </row>
    <row r="4305" spans="1:2" ht="12" customHeight="1" x14ac:dyDescent="0.3">
      <c r="A4305" s="20" t="s">
        <v>4410</v>
      </c>
      <c r="B4305" s="20">
        <v>17</v>
      </c>
    </row>
    <row r="4306" spans="1:2" ht="12" customHeight="1" x14ac:dyDescent="0.3">
      <c r="A4306" s="20" t="s">
        <v>4383</v>
      </c>
      <c r="B4306" s="20">
        <v>2</v>
      </c>
    </row>
    <row r="4307" spans="1:2" ht="12" customHeight="1" x14ac:dyDescent="0.3">
      <c r="A4307" s="20" t="s">
        <v>5218</v>
      </c>
      <c r="B4307" s="20">
        <v>6</v>
      </c>
    </row>
    <row r="4308" spans="1:2" ht="12" customHeight="1" x14ac:dyDescent="0.3">
      <c r="A4308" s="20" t="s">
        <v>3614</v>
      </c>
      <c r="B4308" s="20">
        <v>6</v>
      </c>
    </row>
    <row r="4309" spans="1:2" ht="12" customHeight="1" x14ac:dyDescent="0.3">
      <c r="A4309" s="20" t="s">
        <v>4086</v>
      </c>
      <c r="B4309" s="20">
        <v>7</v>
      </c>
    </row>
    <row r="4310" spans="1:2" ht="12" customHeight="1" x14ac:dyDescent="0.3">
      <c r="A4310" s="20" t="s">
        <v>4411</v>
      </c>
      <c r="B4310" s="20">
        <v>12</v>
      </c>
    </row>
    <row r="4311" spans="1:2" ht="12" customHeight="1" x14ac:dyDescent="0.3">
      <c r="A4311" s="20" t="s">
        <v>5581</v>
      </c>
      <c r="B4311" s="20">
        <v>3</v>
      </c>
    </row>
    <row r="4312" spans="1:2" ht="12" customHeight="1" x14ac:dyDescent="0.3">
      <c r="A4312" s="20" t="s">
        <v>4412</v>
      </c>
      <c r="B4312" s="20">
        <v>9</v>
      </c>
    </row>
    <row r="4313" spans="1:2" ht="12" customHeight="1" x14ac:dyDescent="0.3">
      <c r="A4313" s="20" t="s">
        <v>6351</v>
      </c>
      <c r="B4313" s="20">
        <v>11</v>
      </c>
    </row>
    <row r="4314" spans="1:2" ht="12" customHeight="1" x14ac:dyDescent="0.3">
      <c r="A4314" s="20" t="s">
        <v>4821</v>
      </c>
      <c r="B4314" s="20">
        <v>3</v>
      </c>
    </row>
    <row r="4315" spans="1:2" ht="12" customHeight="1" x14ac:dyDescent="0.3">
      <c r="A4315" s="20" t="s">
        <v>3859</v>
      </c>
      <c r="B4315" s="20">
        <v>2</v>
      </c>
    </row>
    <row r="4316" spans="1:2" ht="12" customHeight="1" x14ac:dyDescent="0.3">
      <c r="A4316" s="20" t="s">
        <v>7295</v>
      </c>
      <c r="B4316" s="20">
        <v>3</v>
      </c>
    </row>
    <row r="4317" spans="1:2" ht="12" customHeight="1" x14ac:dyDescent="0.3">
      <c r="A4317" s="20" t="s">
        <v>6913</v>
      </c>
      <c r="B4317" s="20">
        <v>3</v>
      </c>
    </row>
    <row r="4318" spans="1:2" ht="12" customHeight="1" x14ac:dyDescent="0.3">
      <c r="A4318" s="20" t="s">
        <v>614</v>
      </c>
      <c r="B4318" s="20">
        <v>1</v>
      </c>
    </row>
    <row r="4319" spans="1:2" ht="12" customHeight="1" x14ac:dyDescent="0.3">
      <c r="A4319" s="20" t="s">
        <v>4981</v>
      </c>
      <c r="B4319" s="20">
        <v>32</v>
      </c>
    </row>
    <row r="4320" spans="1:2" ht="12" customHeight="1" x14ac:dyDescent="0.3">
      <c r="A4320" s="20" t="s">
        <v>4458</v>
      </c>
      <c r="B4320" s="20">
        <v>2</v>
      </c>
    </row>
    <row r="4321" spans="1:2" ht="12" customHeight="1" x14ac:dyDescent="0.3">
      <c r="A4321" s="20" t="s">
        <v>4765</v>
      </c>
      <c r="B4321" s="20">
        <v>3</v>
      </c>
    </row>
    <row r="4322" spans="1:2" ht="12" customHeight="1" x14ac:dyDescent="0.3">
      <c r="A4322" s="20" t="s">
        <v>6352</v>
      </c>
      <c r="B4322" s="20">
        <v>3</v>
      </c>
    </row>
    <row r="4323" spans="1:2" ht="12" customHeight="1" x14ac:dyDescent="0.3">
      <c r="A4323" s="20" t="s">
        <v>6071</v>
      </c>
      <c r="B4323" s="20">
        <v>9</v>
      </c>
    </row>
    <row r="4324" spans="1:2" ht="12" customHeight="1" x14ac:dyDescent="0.3">
      <c r="A4324" s="20" t="s">
        <v>5750</v>
      </c>
      <c r="B4324" s="20">
        <v>16</v>
      </c>
    </row>
    <row r="4325" spans="1:2" ht="12" customHeight="1" x14ac:dyDescent="0.3">
      <c r="A4325" s="20" t="s">
        <v>6524</v>
      </c>
      <c r="B4325" s="20">
        <v>11</v>
      </c>
    </row>
    <row r="4326" spans="1:2" ht="12" customHeight="1" x14ac:dyDescent="0.3">
      <c r="A4326" s="20" t="s">
        <v>2255</v>
      </c>
      <c r="B4326" s="20">
        <v>2</v>
      </c>
    </row>
    <row r="4327" spans="1:2" ht="12" customHeight="1" x14ac:dyDescent="0.3">
      <c r="A4327" s="20" t="s">
        <v>1138</v>
      </c>
      <c r="B4327" s="20">
        <v>1</v>
      </c>
    </row>
    <row r="4328" spans="1:2" ht="12" customHeight="1" x14ac:dyDescent="0.3">
      <c r="A4328" s="20" t="s">
        <v>4341</v>
      </c>
      <c r="B4328" s="20">
        <v>2</v>
      </c>
    </row>
    <row r="4329" spans="1:2" ht="12" customHeight="1" x14ac:dyDescent="0.3">
      <c r="A4329" s="20" t="s">
        <v>7843</v>
      </c>
      <c r="B4329" s="20">
        <v>7</v>
      </c>
    </row>
    <row r="4330" spans="1:2" ht="12" customHeight="1" x14ac:dyDescent="0.3">
      <c r="A4330" s="20" t="s">
        <v>4028</v>
      </c>
      <c r="B4330" s="20">
        <v>5</v>
      </c>
    </row>
    <row r="4331" spans="1:2" ht="12" customHeight="1" x14ac:dyDescent="0.3">
      <c r="A4331" s="20" t="s">
        <v>2256</v>
      </c>
      <c r="B4331" s="20">
        <v>1</v>
      </c>
    </row>
    <row r="4332" spans="1:2" ht="12" customHeight="1" x14ac:dyDescent="0.3">
      <c r="A4332" s="20" t="s">
        <v>5341</v>
      </c>
      <c r="B4332" s="20">
        <v>52</v>
      </c>
    </row>
    <row r="4333" spans="1:2" ht="12" customHeight="1" x14ac:dyDescent="0.3">
      <c r="A4333" s="20" t="s">
        <v>4290</v>
      </c>
      <c r="B4333" s="20">
        <v>13</v>
      </c>
    </row>
    <row r="4334" spans="1:2" ht="12" customHeight="1" x14ac:dyDescent="0.3">
      <c r="A4334" s="20" t="s">
        <v>159</v>
      </c>
      <c r="B4334" s="20">
        <v>1</v>
      </c>
    </row>
    <row r="4335" spans="1:2" ht="12" customHeight="1" x14ac:dyDescent="0.3">
      <c r="A4335" s="20" t="s">
        <v>615</v>
      </c>
      <c r="B4335" s="20">
        <v>2</v>
      </c>
    </row>
    <row r="4336" spans="1:2" ht="12" customHeight="1" x14ac:dyDescent="0.3">
      <c r="A4336" s="20" t="s">
        <v>7172</v>
      </c>
      <c r="B4336" s="20">
        <v>4</v>
      </c>
    </row>
    <row r="4337" spans="1:2" ht="12" customHeight="1" x14ac:dyDescent="0.3">
      <c r="A4337" s="20" t="s">
        <v>4385</v>
      </c>
      <c r="B4337" s="20">
        <v>23</v>
      </c>
    </row>
    <row r="4338" spans="1:2" ht="12" customHeight="1" x14ac:dyDescent="0.3">
      <c r="A4338" s="20" t="s">
        <v>2570</v>
      </c>
      <c r="B4338" s="20">
        <v>2</v>
      </c>
    </row>
    <row r="4339" spans="1:2" ht="12" customHeight="1" x14ac:dyDescent="0.3">
      <c r="A4339" s="20" t="s">
        <v>5937</v>
      </c>
      <c r="B4339" s="20">
        <v>1</v>
      </c>
    </row>
    <row r="4340" spans="1:2" ht="12" customHeight="1" x14ac:dyDescent="0.3">
      <c r="A4340" s="20" t="s">
        <v>4342</v>
      </c>
      <c r="B4340" s="20">
        <v>2</v>
      </c>
    </row>
    <row r="4341" spans="1:2" ht="12" customHeight="1" x14ac:dyDescent="0.3">
      <c r="A4341" s="20" t="s">
        <v>3027</v>
      </c>
      <c r="B4341" s="20">
        <v>3</v>
      </c>
    </row>
    <row r="4342" spans="1:2" ht="12" customHeight="1" x14ac:dyDescent="0.3">
      <c r="A4342" s="20" t="s">
        <v>616</v>
      </c>
      <c r="B4342" s="20">
        <v>1</v>
      </c>
    </row>
    <row r="4343" spans="1:2" ht="12" customHeight="1" x14ac:dyDescent="0.3">
      <c r="A4343" s="20" t="s">
        <v>7361</v>
      </c>
      <c r="B4343" s="20">
        <v>3</v>
      </c>
    </row>
    <row r="4344" spans="1:2" ht="12" customHeight="1" x14ac:dyDescent="0.3">
      <c r="A4344" s="20" t="s">
        <v>4159</v>
      </c>
      <c r="B4344" s="20">
        <v>2</v>
      </c>
    </row>
    <row r="4345" spans="1:2" ht="12" customHeight="1" x14ac:dyDescent="0.3">
      <c r="A4345" s="20" t="s">
        <v>2073</v>
      </c>
      <c r="B4345" s="20">
        <v>4</v>
      </c>
    </row>
    <row r="4346" spans="1:2" ht="12" customHeight="1" x14ac:dyDescent="0.3">
      <c r="A4346" s="20" t="s">
        <v>3897</v>
      </c>
      <c r="B4346" s="20">
        <v>5</v>
      </c>
    </row>
    <row r="4347" spans="1:2" ht="12" customHeight="1" x14ac:dyDescent="0.3">
      <c r="A4347" s="20" t="s">
        <v>2257</v>
      </c>
      <c r="B4347" s="20">
        <v>1</v>
      </c>
    </row>
    <row r="4348" spans="1:2" ht="12" customHeight="1" x14ac:dyDescent="0.3">
      <c r="A4348" s="20" t="s">
        <v>2571</v>
      </c>
      <c r="B4348" s="20">
        <v>5</v>
      </c>
    </row>
    <row r="4349" spans="1:2" ht="12" customHeight="1" x14ac:dyDescent="0.3">
      <c r="A4349" s="20" t="s">
        <v>3028</v>
      </c>
      <c r="B4349" s="20">
        <v>8</v>
      </c>
    </row>
    <row r="4350" spans="1:2" ht="12" customHeight="1" x14ac:dyDescent="0.3">
      <c r="A4350" s="20" t="s">
        <v>617</v>
      </c>
      <c r="B4350" s="20">
        <v>2</v>
      </c>
    </row>
    <row r="4351" spans="1:2" ht="12" customHeight="1" x14ac:dyDescent="0.3">
      <c r="A4351" s="20" t="s">
        <v>2074</v>
      </c>
      <c r="B4351" s="20">
        <v>18</v>
      </c>
    </row>
    <row r="4352" spans="1:2" ht="12" customHeight="1" x14ac:dyDescent="0.3">
      <c r="A4352" s="20" t="s">
        <v>4413</v>
      </c>
      <c r="B4352" s="20">
        <v>2</v>
      </c>
    </row>
    <row r="4353" spans="1:2" ht="12" customHeight="1" x14ac:dyDescent="0.3">
      <c r="A4353" s="20" t="s">
        <v>4448</v>
      </c>
      <c r="B4353" s="20">
        <v>4</v>
      </c>
    </row>
    <row r="4354" spans="1:2" ht="12" customHeight="1" x14ac:dyDescent="0.3">
      <c r="A4354" s="20" t="s">
        <v>838</v>
      </c>
      <c r="B4354" s="20">
        <v>4</v>
      </c>
    </row>
    <row r="4355" spans="1:2" ht="12" customHeight="1" x14ac:dyDescent="0.3">
      <c r="A4355" s="20" t="s">
        <v>4207</v>
      </c>
      <c r="B4355" s="20">
        <v>9</v>
      </c>
    </row>
    <row r="4356" spans="1:2" ht="12" customHeight="1" x14ac:dyDescent="0.3">
      <c r="A4356" s="20" t="s">
        <v>2075</v>
      </c>
      <c r="B4356" s="20">
        <v>4</v>
      </c>
    </row>
    <row r="4357" spans="1:2" ht="12" customHeight="1" x14ac:dyDescent="0.3">
      <c r="A4357" s="20" t="s">
        <v>1203</v>
      </c>
      <c r="B4357" s="20">
        <v>2</v>
      </c>
    </row>
    <row r="4358" spans="1:2" ht="12" customHeight="1" x14ac:dyDescent="0.3">
      <c r="A4358" s="20" t="s">
        <v>2402</v>
      </c>
      <c r="B4358" s="20">
        <v>3</v>
      </c>
    </row>
    <row r="4359" spans="1:2" ht="12" customHeight="1" x14ac:dyDescent="0.3">
      <c r="A4359" s="20" t="s">
        <v>3813</v>
      </c>
      <c r="B4359" s="20">
        <v>2</v>
      </c>
    </row>
    <row r="4360" spans="1:2" ht="12" customHeight="1" x14ac:dyDescent="0.3">
      <c r="A4360" s="20" t="s">
        <v>4499</v>
      </c>
      <c r="B4360" s="20">
        <v>2</v>
      </c>
    </row>
    <row r="4361" spans="1:2" ht="12" customHeight="1" x14ac:dyDescent="0.3">
      <c r="A4361" s="20" t="s">
        <v>4887</v>
      </c>
      <c r="B4361" s="20">
        <v>4</v>
      </c>
    </row>
    <row r="4362" spans="1:2" ht="12" customHeight="1" x14ac:dyDescent="0.3">
      <c r="A4362" s="20" t="s">
        <v>4343</v>
      </c>
      <c r="B4362" s="20">
        <v>9</v>
      </c>
    </row>
    <row r="4363" spans="1:2" ht="12" customHeight="1" x14ac:dyDescent="0.3">
      <c r="A4363" s="20" t="s">
        <v>1456</v>
      </c>
      <c r="B4363" s="20">
        <v>3</v>
      </c>
    </row>
    <row r="4364" spans="1:2" ht="12" customHeight="1" x14ac:dyDescent="0.3">
      <c r="A4364" s="20" t="s">
        <v>5298</v>
      </c>
      <c r="B4364" s="20">
        <v>15</v>
      </c>
    </row>
    <row r="4365" spans="1:2" ht="12" customHeight="1" x14ac:dyDescent="0.3">
      <c r="A4365" s="20" t="s">
        <v>5514</v>
      </c>
      <c r="B4365" s="20">
        <v>1</v>
      </c>
    </row>
    <row r="4366" spans="1:2" ht="12" customHeight="1" x14ac:dyDescent="0.3">
      <c r="A4366" s="20" t="s">
        <v>4982</v>
      </c>
      <c r="B4366" s="20">
        <v>2</v>
      </c>
    </row>
    <row r="4367" spans="1:2" ht="12" customHeight="1" x14ac:dyDescent="0.3">
      <c r="A4367" s="20" t="s">
        <v>5995</v>
      </c>
      <c r="B4367" s="20">
        <v>18</v>
      </c>
    </row>
    <row r="4368" spans="1:2" ht="12" customHeight="1" x14ac:dyDescent="0.3">
      <c r="A4368" s="20" t="s">
        <v>3029</v>
      </c>
      <c r="B4368" s="20">
        <v>3</v>
      </c>
    </row>
    <row r="4369" spans="1:2" ht="12" customHeight="1" x14ac:dyDescent="0.3">
      <c r="A4369" s="20" t="s">
        <v>4770</v>
      </c>
      <c r="B4369" s="20">
        <v>1</v>
      </c>
    </row>
    <row r="4370" spans="1:2" ht="12" customHeight="1" x14ac:dyDescent="0.3">
      <c r="A4370" s="20" t="s">
        <v>7582</v>
      </c>
      <c r="B4370" s="20">
        <v>1</v>
      </c>
    </row>
    <row r="4371" spans="1:2" ht="12" customHeight="1" x14ac:dyDescent="0.3">
      <c r="A4371" s="20" t="s">
        <v>7844</v>
      </c>
      <c r="B4371" s="20">
        <v>3</v>
      </c>
    </row>
    <row r="4372" spans="1:2" ht="12" customHeight="1" x14ac:dyDescent="0.3">
      <c r="A4372" s="20" t="s">
        <v>1328</v>
      </c>
      <c r="B4372" s="20">
        <v>2</v>
      </c>
    </row>
    <row r="4373" spans="1:2" ht="12" customHeight="1" x14ac:dyDescent="0.3">
      <c r="A4373" s="20" t="s">
        <v>2694</v>
      </c>
      <c r="B4373" s="20">
        <v>110</v>
      </c>
    </row>
    <row r="4374" spans="1:2" ht="12" customHeight="1" x14ac:dyDescent="0.3">
      <c r="A4374" s="20" t="s">
        <v>2488</v>
      </c>
      <c r="B4374" s="20">
        <v>5</v>
      </c>
    </row>
    <row r="4375" spans="1:2" ht="12" customHeight="1" x14ac:dyDescent="0.3">
      <c r="A4375" s="20" t="s">
        <v>4088</v>
      </c>
      <c r="B4375" s="20">
        <v>7</v>
      </c>
    </row>
    <row r="4376" spans="1:2" ht="12" customHeight="1" x14ac:dyDescent="0.3">
      <c r="A4376" s="20" t="s">
        <v>6619</v>
      </c>
      <c r="B4376" s="20">
        <v>5</v>
      </c>
    </row>
    <row r="4377" spans="1:2" ht="12" customHeight="1" x14ac:dyDescent="0.3">
      <c r="A4377" s="20" t="s">
        <v>940</v>
      </c>
      <c r="B4377" s="20">
        <v>2</v>
      </c>
    </row>
    <row r="4378" spans="1:2" ht="12" customHeight="1" x14ac:dyDescent="0.3">
      <c r="A4378" s="20" t="s">
        <v>7845</v>
      </c>
      <c r="B4378" s="20">
        <v>2</v>
      </c>
    </row>
    <row r="4379" spans="1:2" ht="12" customHeight="1" x14ac:dyDescent="0.3">
      <c r="A4379" s="20" t="s">
        <v>3572</v>
      </c>
      <c r="B4379" s="20">
        <v>1</v>
      </c>
    </row>
    <row r="4380" spans="1:2" ht="12" customHeight="1" x14ac:dyDescent="0.3">
      <c r="A4380" s="20" t="s">
        <v>1329</v>
      </c>
      <c r="B4380" s="20">
        <v>4</v>
      </c>
    </row>
    <row r="4381" spans="1:2" ht="12" customHeight="1" x14ac:dyDescent="0.3">
      <c r="A4381" s="20" t="s">
        <v>1553</v>
      </c>
      <c r="B4381" s="20">
        <v>12</v>
      </c>
    </row>
    <row r="4382" spans="1:2" ht="12" customHeight="1" x14ac:dyDescent="0.3">
      <c r="A4382" s="20" t="s">
        <v>941</v>
      </c>
      <c r="B4382" s="20">
        <v>1</v>
      </c>
    </row>
    <row r="4383" spans="1:2" ht="12" customHeight="1" x14ac:dyDescent="0.3">
      <c r="A4383" s="20" t="s">
        <v>6353</v>
      </c>
      <c r="B4383" s="20">
        <v>4</v>
      </c>
    </row>
    <row r="4384" spans="1:2" ht="12" customHeight="1" x14ac:dyDescent="0.3">
      <c r="A4384" s="20" t="s">
        <v>4180</v>
      </c>
      <c r="B4384" s="20">
        <v>6</v>
      </c>
    </row>
    <row r="4385" spans="1:2" ht="12" customHeight="1" x14ac:dyDescent="0.3">
      <c r="A4385" s="20" t="s">
        <v>5751</v>
      </c>
      <c r="B4385" s="20">
        <v>7</v>
      </c>
    </row>
    <row r="4386" spans="1:2" ht="12" customHeight="1" x14ac:dyDescent="0.3">
      <c r="A4386" s="20" t="s">
        <v>4089</v>
      </c>
      <c r="B4386" s="20">
        <v>4</v>
      </c>
    </row>
    <row r="4387" spans="1:2" ht="12" customHeight="1" x14ac:dyDescent="0.3">
      <c r="A4387" s="20" t="s">
        <v>1852</v>
      </c>
      <c r="B4387" s="20">
        <v>2</v>
      </c>
    </row>
    <row r="4388" spans="1:2" ht="12" customHeight="1" x14ac:dyDescent="0.3">
      <c r="A4388" s="20" t="s">
        <v>7362</v>
      </c>
      <c r="B4388" s="20">
        <v>2</v>
      </c>
    </row>
    <row r="4389" spans="1:2" ht="12" customHeight="1" x14ac:dyDescent="0.3">
      <c r="A4389" s="20" t="s">
        <v>4771</v>
      </c>
      <c r="B4389" s="20">
        <v>1</v>
      </c>
    </row>
    <row r="4390" spans="1:2" ht="12" customHeight="1" x14ac:dyDescent="0.3">
      <c r="A4390" s="20" t="s">
        <v>618</v>
      </c>
      <c r="B4390" s="20">
        <v>4</v>
      </c>
    </row>
    <row r="4391" spans="1:2" ht="12" customHeight="1" x14ac:dyDescent="0.3">
      <c r="A4391" s="20" t="s">
        <v>3898</v>
      </c>
      <c r="B4391" s="20">
        <v>2</v>
      </c>
    </row>
    <row r="4392" spans="1:2" ht="12" customHeight="1" x14ac:dyDescent="0.3">
      <c r="A4392" s="20" t="s">
        <v>3185</v>
      </c>
      <c r="B4392" s="20">
        <v>4</v>
      </c>
    </row>
    <row r="4393" spans="1:2" ht="12" customHeight="1" x14ac:dyDescent="0.3">
      <c r="A4393" s="20" t="s">
        <v>1204</v>
      </c>
      <c r="B4393" s="20">
        <v>2</v>
      </c>
    </row>
    <row r="4394" spans="1:2" ht="12" customHeight="1" x14ac:dyDescent="0.3">
      <c r="A4394" s="20" t="s">
        <v>7530</v>
      </c>
      <c r="B4394" s="20">
        <v>1</v>
      </c>
    </row>
    <row r="4395" spans="1:2" ht="12" customHeight="1" x14ac:dyDescent="0.3">
      <c r="A4395" s="20" t="s">
        <v>2788</v>
      </c>
      <c r="B4395" s="20">
        <v>9</v>
      </c>
    </row>
    <row r="4396" spans="1:2" ht="12" customHeight="1" x14ac:dyDescent="0.3">
      <c r="A4396" s="20" t="s">
        <v>3186</v>
      </c>
      <c r="B4396" s="20">
        <v>3</v>
      </c>
    </row>
    <row r="4397" spans="1:2" ht="12" customHeight="1" x14ac:dyDescent="0.3">
      <c r="A4397" s="20" t="s">
        <v>4983</v>
      </c>
      <c r="B4397" s="20">
        <v>2</v>
      </c>
    </row>
    <row r="4398" spans="1:2" ht="12" customHeight="1" x14ac:dyDescent="0.3">
      <c r="A4398" s="20" t="s">
        <v>6072</v>
      </c>
      <c r="B4398" s="20">
        <v>2</v>
      </c>
    </row>
    <row r="4399" spans="1:2" ht="12" customHeight="1" x14ac:dyDescent="0.3">
      <c r="A4399" s="20" t="s">
        <v>1659</v>
      </c>
      <c r="B4399" s="20">
        <v>1</v>
      </c>
    </row>
    <row r="4400" spans="1:2" ht="12" customHeight="1" x14ac:dyDescent="0.3">
      <c r="A4400" s="20" t="s">
        <v>5219</v>
      </c>
      <c r="B4400" s="20">
        <v>3</v>
      </c>
    </row>
    <row r="4401" spans="1:2" ht="12" customHeight="1" x14ac:dyDescent="0.3">
      <c r="A4401" s="20" t="s">
        <v>160</v>
      </c>
      <c r="B4401" s="20">
        <v>1</v>
      </c>
    </row>
    <row r="4402" spans="1:2" ht="12" customHeight="1" x14ac:dyDescent="0.3">
      <c r="A4402" s="20" t="s">
        <v>4984</v>
      </c>
      <c r="B4402" s="20">
        <v>6</v>
      </c>
    </row>
    <row r="4403" spans="1:2" ht="12" customHeight="1" x14ac:dyDescent="0.3">
      <c r="A4403" s="20" t="s">
        <v>6620</v>
      </c>
      <c r="B4403" s="20">
        <v>4</v>
      </c>
    </row>
    <row r="4404" spans="1:2" ht="12" customHeight="1" x14ac:dyDescent="0.3">
      <c r="A4404" s="20" t="s">
        <v>1330</v>
      </c>
      <c r="B4404" s="20">
        <v>5</v>
      </c>
    </row>
    <row r="4405" spans="1:2" ht="12" customHeight="1" x14ac:dyDescent="0.3">
      <c r="A4405" s="20" t="s">
        <v>942</v>
      </c>
      <c r="B4405" s="20">
        <v>1</v>
      </c>
    </row>
    <row r="4406" spans="1:2" ht="12" customHeight="1" x14ac:dyDescent="0.3">
      <c r="A4406" s="20" t="s">
        <v>1853</v>
      </c>
      <c r="B4406" s="20">
        <v>2</v>
      </c>
    </row>
    <row r="4407" spans="1:2" ht="12" customHeight="1" x14ac:dyDescent="0.3">
      <c r="A4407" s="20" t="s">
        <v>2259</v>
      </c>
      <c r="B4407" s="20">
        <v>1</v>
      </c>
    </row>
    <row r="4408" spans="1:2" ht="12" customHeight="1" x14ac:dyDescent="0.3">
      <c r="A4408" s="20" t="s">
        <v>5115</v>
      </c>
      <c r="B4408" s="20">
        <v>3</v>
      </c>
    </row>
    <row r="4409" spans="1:2" ht="12" customHeight="1" x14ac:dyDescent="0.3">
      <c r="A4409" s="20" t="s">
        <v>619</v>
      </c>
      <c r="B4409" s="20">
        <v>3</v>
      </c>
    </row>
    <row r="4410" spans="1:2" ht="12" customHeight="1" x14ac:dyDescent="0.3">
      <c r="A4410" s="20" t="s">
        <v>5938</v>
      </c>
      <c r="B4410" s="20">
        <v>2</v>
      </c>
    </row>
    <row r="4411" spans="1:2" ht="12" customHeight="1" x14ac:dyDescent="0.3">
      <c r="A4411" s="20" t="s">
        <v>4637</v>
      </c>
      <c r="B4411" s="20">
        <v>2</v>
      </c>
    </row>
    <row r="4412" spans="1:2" ht="12" customHeight="1" x14ac:dyDescent="0.3">
      <c r="A4412" s="20" t="s">
        <v>5299</v>
      </c>
      <c r="B4412" s="20">
        <v>3</v>
      </c>
    </row>
    <row r="4413" spans="1:2" ht="12" customHeight="1" x14ac:dyDescent="0.3">
      <c r="A4413" s="20" t="s">
        <v>4888</v>
      </c>
      <c r="B4413" s="20">
        <v>1</v>
      </c>
    </row>
    <row r="4414" spans="1:2" ht="12" customHeight="1" x14ac:dyDescent="0.3">
      <c r="A4414" s="20" t="s">
        <v>5515</v>
      </c>
      <c r="B4414" s="20">
        <v>1</v>
      </c>
    </row>
    <row r="4415" spans="1:2" ht="12" customHeight="1" x14ac:dyDescent="0.3">
      <c r="A4415" s="20" t="s">
        <v>4686</v>
      </c>
      <c r="B4415" s="20">
        <v>9</v>
      </c>
    </row>
    <row r="4416" spans="1:2" ht="12" customHeight="1" x14ac:dyDescent="0.3">
      <c r="A4416" s="20" t="s">
        <v>3615</v>
      </c>
      <c r="B4416" s="20">
        <v>4</v>
      </c>
    </row>
    <row r="4417" spans="1:2" ht="12" customHeight="1" x14ac:dyDescent="0.3">
      <c r="A4417" s="20" t="s">
        <v>943</v>
      </c>
      <c r="B4417" s="20">
        <v>1</v>
      </c>
    </row>
    <row r="4418" spans="1:2" ht="12" customHeight="1" x14ac:dyDescent="0.3">
      <c r="A4418" s="20" t="s">
        <v>2260</v>
      </c>
      <c r="B4418" s="20">
        <v>15</v>
      </c>
    </row>
    <row r="4419" spans="1:2" ht="12" customHeight="1" x14ac:dyDescent="0.3">
      <c r="A4419" s="20" t="s">
        <v>3485</v>
      </c>
      <c r="B4419" s="20">
        <v>5</v>
      </c>
    </row>
    <row r="4420" spans="1:2" ht="12" customHeight="1" x14ac:dyDescent="0.3">
      <c r="A4420" s="20" t="s">
        <v>2572</v>
      </c>
      <c r="B4420" s="20">
        <v>1</v>
      </c>
    </row>
    <row r="4421" spans="1:2" ht="12" customHeight="1" x14ac:dyDescent="0.3">
      <c r="A4421" s="20" t="s">
        <v>3486</v>
      </c>
      <c r="B4421" s="20">
        <v>2</v>
      </c>
    </row>
    <row r="4422" spans="1:2" ht="12" customHeight="1" x14ac:dyDescent="0.3">
      <c r="A4422" s="20" t="s">
        <v>2403</v>
      </c>
      <c r="B4422" s="20">
        <v>1</v>
      </c>
    </row>
    <row r="4423" spans="1:2" ht="12" customHeight="1" x14ac:dyDescent="0.3">
      <c r="A4423" s="20" t="s">
        <v>5939</v>
      </c>
      <c r="B4423" s="20">
        <v>2</v>
      </c>
    </row>
    <row r="4424" spans="1:2" ht="12" customHeight="1" x14ac:dyDescent="0.3">
      <c r="A4424" s="20" t="s">
        <v>5300</v>
      </c>
      <c r="B4424" s="20">
        <v>9</v>
      </c>
    </row>
    <row r="4425" spans="1:2" ht="12" customHeight="1" x14ac:dyDescent="0.3">
      <c r="A4425" s="20" t="s">
        <v>5342</v>
      </c>
      <c r="B4425" s="20">
        <v>3</v>
      </c>
    </row>
    <row r="4426" spans="1:2" ht="12" customHeight="1" x14ac:dyDescent="0.3">
      <c r="A4426" s="20" t="s">
        <v>7846</v>
      </c>
      <c r="B4426" s="20">
        <v>5</v>
      </c>
    </row>
    <row r="4427" spans="1:2" ht="12" customHeight="1" x14ac:dyDescent="0.3">
      <c r="A4427" s="20" t="s">
        <v>3573</v>
      </c>
      <c r="B4427" s="20">
        <v>2</v>
      </c>
    </row>
    <row r="4428" spans="1:2" ht="12" customHeight="1" x14ac:dyDescent="0.3">
      <c r="A4428" s="20" t="s">
        <v>2404</v>
      </c>
      <c r="B4428" s="20">
        <v>2</v>
      </c>
    </row>
    <row r="4429" spans="1:2" ht="12" customHeight="1" x14ac:dyDescent="0.3">
      <c r="A4429" s="20" t="s">
        <v>7097</v>
      </c>
      <c r="B4429" s="20">
        <v>3</v>
      </c>
    </row>
    <row r="4430" spans="1:2" ht="12" customHeight="1" x14ac:dyDescent="0.3">
      <c r="A4430" s="20" t="s">
        <v>7098</v>
      </c>
      <c r="B4430" s="20">
        <v>2</v>
      </c>
    </row>
    <row r="4431" spans="1:2" ht="12" customHeight="1" x14ac:dyDescent="0.3">
      <c r="A4431" s="20" t="s">
        <v>353</v>
      </c>
      <c r="B4431" s="20">
        <v>1</v>
      </c>
    </row>
    <row r="4432" spans="1:2" ht="12" customHeight="1" x14ac:dyDescent="0.3">
      <c r="A4432" s="20" t="s">
        <v>3187</v>
      </c>
      <c r="B4432" s="20">
        <v>9</v>
      </c>
    </row>
    <row r="4433" spans="1:2" ht="12" customHeight="1" x14ac:dyDescent="0.3">
      <c r="A4433" s="20" t="s">
        <v>6186</v>
      </c>
      <c r="B4433" s="20">
        <v>1</v>
      </c>
    </row>
    <row r="4434" spans="1:2" ht="12" customHeight="1" x14ac:dyDescent="0.3">
      <c r="A4434" s="20" t="s">
        <v>6822</v>
      </c>
      <c r="B4434" s="20">
        <v>7</v>
      </c>
    </row>
    <row r="4435" spans="1:2" ht="12" customHeight="1" x14ac:dyDescent="0.3">
      <c r="A4435" s="20" t="s">
        <v>6733</v>
      </c>
      <c r="B4435" s="20">
        <v>1</v>
      </c>
    </row>
    <row r="4436" spans="1:2" ht="12" customHeight="1" x14ac:dyDescent="0.3">
      <c r="A4436" s="20" t="s">
        <v>7262</v>
      </c>
      <c r="B4436" s="20">
        <v>9</v>
      </c>
    </row>
    <row r="4437" spans="1:2" ht="12" customHeight="1" x14ac:dyDescent="0.3">
      <c r="A4437" s="20" t="s">
        <v>1660</v>
      </c>
      <c r="B4437" s="20">
        <v>6</v>
      </c>
    </row>
    <row r="4438" spans="1:2" ht="12" customHeight="1" x14ac:dyDescent="0.3">
      <c r="A4438" s="20" t="s">
        <v>6621</v>
      </c>
      <c r="B4438" s="20">
        <v>2</v>
      </c>
    </row>
    <row r="4439" spans="1:2" ht="12" customHeight="1" x14ac:dyDescent="0.3">
      <c r="A4439" s="20" t="s">
        <v>1054</v>
      </c>
      <c r="B4439" s="20">
        <v>2</v>
      </c>
    </row>
    <row r="4440" spans="1:2" ht="12" customHeight="1" x14ac:dyDescent="0.3">
      <c r="A4440" s="20" t="s">
        <v>2489</v>
      </c>
      <c r="B4440" s="20">
        <v>2</v>
      </c>
    </row>
    <row r="4441" spans="1:2" ht="12" customHeight="1" x14ac:dyDescent="0.3">
      <c r="A4441" s="20" t="s">
        <v>6274</v>
      </c>
      <c r="B4441" s="20">
        <v>18</v>
      </c>
    </row>
    <row r="4442" spans="1:2" ht="12" customHeight="1" x14ac:dyDescent="0.3">
      <c r="A4442" s="20" t="s">
        <v>5419</v>
      </c>
      <c r="B4442" s="20">
        <v>3</v>
      </c>
    </row>
    <row r="4443" spans="1:2" ht="12" customHeight="1" x14ac:dyDescent="0.3">
      <c r="A4443" s="20" t="s">
        <v>1854</v>
      </c>
      <c r="B4443" s="20">
        <v>4</v>
      </c>
    </row>
    <row r="4444" spans="1:2" ht="12" customHeight="1" x14ac:dyDescent="0.3">
      <c r="A4444" s="20" t="s">
        <v>1457</v>
      </c>
      <c r="B4444" s="20">
        <v>6</v>
      </c>
    </row>
    <row r="4445" spans="1:2" ht="12" customHeight="1" x14ac:dyDescent="0.3">
      <c r="A4445" s="20" t="s">
        <v>2923</v>
      </c>
      <c r="B4445" s="20">
        <v>6</v>
      </c>
    </row>
    <row r="4446" spans="1:2" ht="12" customHeight="1" x14ac:dyDescent="0.3">
      <c r="A4446" s="20" t="s">
        <v>1855</v>
      </c>
      <c r="B4446" s="20">
        <v>6</v>
      </c>
    </row>
    <row r="4447" spans="1:2" ht="12" customHeight="1" x14ac:dyDescent="0.3">
      <c r="A4447" s="20" t="s">
        <v>4687</v>
      </c>
      <c r="B4447" s="20">
        <v>1</v>
      </c>
    </row>
    <row r="4448" spans="1:2" ht="12" customHeight="1" x14ac:dyDescent="0.3">
      <c r="A4448" s="20" t="s">
        <v>3587</v>
      </c>
      <c r="B4448" s="20">
        <v>15</v>
      </c>
    </row>
    <row r="4449" spans="1:2" ht="12" customHeight="1" x14ac:dyDescent="0.3">
      <c r="A4449" s="20" t="s">
        <v>7847</v>
      </c>
      <c r="B4449" s="20">
        <v>19</v>
      </c>
    </row>
    <row r="4450" spans="1:2" ht="12" customHeight="1" x14ac:dyDescent="0.3">
      <c r="A4450" s="20" t="s">
        <v>5940</v>
      </c>
      <c r="B4450" s="20">
        <v>4</v>
      </c>
    </row>
    <row r="4451" spans="1:2" ht="12" customHeight="1" x14ac:dyDescent="0.3">
      <c r="A4451" s="20" t="s">
        <v>5833</v>
      </c>
      <c r="B4451" s="20">
        <v>32</v>
      </c>
    </row>
    <row r="4452" spans="1:2" ht="12" customHeight="1" x14ac:dyDescent="0.3">
      <c r="A4452" s="20" t="s">
        <v>2640</v>
      </c>
      <c r="B4452" s="20">
        <v>6</v>
      </c>
    </row>
    <row r="4453" spans="1:2" ht="12" customHeight="1" x14ac:dyDescent="0.3">
      <c r="A4453" s="20" t="s">
        <v>4208</v>
      </c>
      <c r="B4453" s="20">
        <v>6</v>
      </c>
    </row>
    <row r="4454" spans="1:2" ht="12" customHeight="1" x14ac:dyDescent="0.3">
      <c r="A4454" s="20" t="s">
        <v>2076</v>
      </c>
      <c r="B4454" s="20">
        <v>1</v>
      </c>
    </row>
    <row r="4455" spans="1:2" ht="12" customHeight="1" x14ac:dyDescent="0.3">
      <c r="A4455" s="20" t="s">
        <v>7627</v>
      </c>
      <c r="B4455" s="20">
        <v>6</v>
      </c>
    </row>
    <row r="4456" spans="1:2" ht="12" customHeight="1" x14ac:dyDescent="0.3">
      <c r="A4456" s="20" t="s">
        <v>620</v>
      </c>
      <c r="B4456" s="20">
        <v>1</v>
      </c>
    </row>
    <row r="4457" spans="1:2" ht="12" customHeight="1" x14ac:dyDescent="0.3">
      <c r="A4457" s="20" t="s">
        <v>621</v>
      </c>
      <c r="B4457" s="20">
        <v>1</v>
      </c>
    </row>
    <row r="4458" spans="1:2" ht="12" customHeight="1" x14ac:dyDescent="0.3">
      <c r="A4458" s="20" t="s">
        <v>3745</v>
      </c>
      <c r="B4458" s="20">
        <v>2</v>
      </c>
    </row>
    <row r="4459" spans="1:2" ht="12" customHeight="1" x14ac:dyDescent="0.3">
      <c r="A4459" s="20" t="s">
        <v>944</v>
      </c>
      <c r="B4459" s="20">
        <v>2</v>
      </c>
    </row>
    <row r="4460" spans="1:2" ht="12" customHeight="1" x14ac:dyDescent="0.3">
      <c r="A4460" s="20" t="s">
        <v>4414</v>
      </c>
      <c r="B4460" s="20">
        <v>2</v>
      </c>
    </row>
    <row r="4461" spans="1:2" ht="12" customHeight="1" x14ac:dyDescent="0.3">
      <c r="A4461" s="20" t="s">
        <v>6354</v>
      </c>
      <c r="B4461" s="20">
        <v>5</v>
      </c>
    </row>
    <row r="4462" spans="1:2" ht="12" customHeight="1" x14ac:dyDescent="0.3">
      <c r="A4462" s="20" t="s">
        <v>6460</v>
      </c>
      <c r="B4462" s="20">
        <v>6</v>
      </c>
    </row>
    <row r="4463" spans="1:2" ht="12" customHeight="1" x14ac:dyDescent="0.3">
      <c r="A4463" s="20" t="s">
        <v>7363</v>
      </c>
      <c r="B4463" s="20">
        <v>1</v>
      </c>
    </row>
    <row r="4464" spans="1:2" ht="12" customHeight="1" x14ac:dyDescent="0.3">
      <c r="A4464" s="20" t="s">
        <v>2077</v>
      </c>
      <c r="B4464" s="20">
        <v>2</v>
      </c>
    </row>
    <row r="4465" spans="1:2" ht="12" customHeight="1" x14ac:dyDescent="0.3">
      <c r="A4465" s="20" t="s">
        <v>7628</v>
      </c>
      <c r="B4465" s="20">
        <v>2</v>
      </c>
    </row>
    <row r="4466" spans="1:2" ht="12" customHeight="1" x14ac:dyDescent="0.3">
      <c r="A4466" s="20" t="s">
        <v>3256</v>
      </c>
      <c r="B4466" s="20">
        <v>9</v>
      </c>
    </row>
    <row r="4467" spans="1:2" ht="12" customHeight="1" x14ac:dyDescent="0.3">
      <c r="A4467" s="20" t="s">
        <v>1458</v>
      </c>
      <c r="B4467" s="20">
        <v>1</v>
      </c>
    </row>
    <row r="4468" spans="1:2" ht="12" customHeight="1" x14ac:dyDescent="0.3">
      <c r="A4468" s="20" t="s">
        <v>3030</v>
      </c>
      <c r="B4468" s="20">
        <v>6</v>
      </c>
    </row>
    <row r="4469" spans="1:2" ht="12" customHeight="1" x14ac:dyDescent="0.3">
      <c r="A4469" s="20" t="s">
        <v>7202</v>
      </c>
      <c r="B4469" s="20">
        <v>11</v>
      </c>
    </row>
    <row r="4470" spans="1:2" ht="12" customHeight="1" x14ac:dyDescent="0.3">
      <c r="A4470" s="20" t="s">
        <v>3487</v>
      </c>
      <c r="B4470" s="20">
        <v>3</v>
      </c>
    </row>
    <row r="4471" spans="1:2" ht="12" customHeight="1" x14ac:dyDescent="0.3">
      <c r="A4471" s="20" t="s">
        <v>1055</v>
      </c>
      <c r="B4471" s="20">
        <v>1</v>
      </c>
    </row>
    <row r="4472" spans="1:2" ht="12" customHeight="1" x14ac:dyDescent="0.3">
      <c r="A4472" s="20" t="s">
        <v>2789</v>
      </c>
      <c r="B4472" s="20">
        <v>2</v>
      </c>
    </row>
    <row r="4473" spans="1:2" ht="12" customHeight="1" x14ac:dyDescent="0.3">
      <c r="A4473" s="20" t="s">
        <v>7848</v>
      </c>
      <c r="B4473" s="20">
        <v>2</v>
      </c>
    </row>
    <row r="4474" spans="1:2" ht="12" customHeight="1" x14ac:dyDescent="0.3">
      <c r="A4474" s="20" t="s">
        <v>3031</v>
      </c>
      <c r="B4474" s="20">
        <v>3</v>
      </c>
    </row>
    <row r="4475" spans="1:2" ht="12" customHeight="1" x14ac:dyDescent="0.3">
      <c r="A4475" s="20" t="s">
        <v>5834</v>
      </c>
      <c r="B4475" s="20">
        <v>884</v>
      </c>
    </row>
    <row r="4476" spans="1:2" ht="12" customHeight="1" x14ac:dyDescent="0.3">
      <c r="A4476" s="20" t="s">
        <v>7531</v>
      </c>
      <c r="B4476" s="20">
        <v>2</v>
      </c>
    </row>
    <row r="4477" spans="1:2" ht="12" customHeight="1" x14ac:dyDescent="0.3">
      <c r="A4477" s="20" t="s">
        <v>7629</v>
      </c>
      <c r="B4477" s="20">
        <v>4</v>
      </c>
    </row>
    <row r="4478" spans="1:2" ht="12" customHeight="1" x14ac:dyDescent="0.3">
      <c r="A4478" s="20" t="s">
        <v>7849</v>
      </c>
      <c r="B4478" s="20">
        <v>33</v>
      </c>
    </row>
    <row r="4479" spans="1:2" ht="12" customHeight="1" x14ac:dyDescent="0.3">
      <c r="A4479" s="20" t="s">
        <v>6914</v>
      </c>
      <c r="B4479" s="20">
        <v>3</v>
      </c>
    </row>
    <row r="4480" spans="1:2" ht="12" customHeight="1" x14ac:dyDescent="0.3">
      <c r="A4480" s="20" t="s">
        <v>4547</v>
      </c>
      <c r="B4480" s="20">
        <v>25</v>
      </c>
    </row>
    <row r="4481" spans="1:2" ht="12" customHeight="1" x14ac:dyDescent="0.3">
      <c r="A4481" s="20" t="s">
        <v>7173</v>
      </c>
      <c r="B4481" s="20">
        <v>12</v>
      </c>
    </row>
    <row r="4482" spans="1:2" ht="12" customHeight="1" x14ac:dyDescent="0.3">
      <c r="A4482" s="20" t="s">
        <v>622</v>
      </c>
      <c r="B4482" s="20">
        <v>3</v>
      </c>
    </row>
    <row r="4483" spans="1:2" ht="12" customHeight="1" x14ac:dyDescent="0.3">
      <c r="A4483" s="20" t="s">
        <v>3746</v>
      </c>
      <c r="B4483" s="20">
        <v>1</v>
      </c>
    </row>
    <row r="4484" spans="1:2" ht="12" customHeight="1" x14ac:dyDescent="0.3">
      <c r="A4484" s="20" t="s">
        <v>7099</v>
      </c>
      <c r="B4484" s="20">
        <v>7</v>
      </c>
    </row>
    <row r="4485" spans="1:2" ht="12" customHeight="1" x14ac:dyDescent="0.3">
      <c r="A4485" s="20" t="s">
        <v>7850</v>
      </c>
      <c r="B4485" s="20">
        <v>4</v>
      </c>
    </row>
    <row r="4486" spans="1:2" ht="12" customHeight="1" x14ac:dyDescent="0.3">
      <c r="A4486" s="20" t="s">
        <v>2078</v>
      </c>
      <c r="B4486" s="20">
        <v>11</v>
      </c>
    </row>
    <row r="4487" spans="1:2" ht="12" customHeight="1" x14ac:dyDescent="0.3">
      <c r="A4487" s="20" t="s">
        <v>5220</v>
      </c>
      <c r="B4487" s="20">
        <v>2</v>
      </c>
    </row>
    <row r="4488" spans="1:2" ht="12" customHeight="1" x14ac:dyDescent="0.3">
      <c r="A4488" s="20" t="s">
        <v>7851</v>
      </c>
      <c r="B4488" s="20">
        <v>4</v>
      </c>
    </row>
    <row r="4489" spans="1:2" ht="12" customHeight="1" x14ac:dyDescent="0.3">
      <c r="A4489" s="20" t="s">
        <v>4985</v>
      </c>
      <c r="B4489" s="20">
        <v>1</v>
      </c>
    </row>
    <row r="4490" spans="1:2" ht="12" customHeight="1" x14ac:dyDescent="0.3">
      <c r="A4490" s="20" t="s">
        <v>3814</v>
      </c>
      <c r="B4490" s="20">
        <v>5</v>
      </c>
    </row>
    <row r="4491" spans="1:2" ht="12" customHeight="1" x14ac:dyDescent="0.3">
      <c r="A4491" s="20" t="s">
        <v>446</v>
      </c>
      <c r="B4491" s="20">
        <v>2</v>
      </c>
    </row>
    <row r="4492" spans="1:2" ht="12" customHeight="1" x14ac:dyDescent="0.3">
      <c r="A4492" s="20" t="s">
        <v>7852</v>
      </c>
      <c r="B4492" s="20">
        <v>17</v>
      </c>
    </row>
    <row r="4493" spans="1:2" ht="12" customHeight="1" x14ac:dyDescent="0.3">
      <c r="A4493" s="20" t="s">
        <v>3815</v>
      </c>
      <c r="B4493" s="20">
        <v>2</v>
      </c>
    </row>
    <row r="4494" spans="1:2" ht="12" customHeight="1" x14ac:dyDescent="0.3">
      <c r="A4494" s="20" t="s">
        <v>623</v>
      </c>
      <c r="B4494" s="20">
        <v>4</v>
      </c>
    </row>
    <row r="4495" spans="1:2" ht="12" customHeight="1" x14ac:dyDescent="0.3">
      <c r="A4495" s="20" t="s">
        <v>1856</v>
      </c>
      <c r="B4495" s="20">
        <v>12</v>
      </c>
    </row>
    <row r="4496" spans="1:2" ht="12" customHeight="1" x14ac:dyDescent="0.3">
      <c r="A4496" s="20" t="s">
        <v>4986</v>
      </c>
      <c r="B4496" s="20">
        <v>3</v>
      </c>
    </row>
    <row r="4497" spans="1:2" ht="12" customHeight="1" x14ac:dyDescent="0.3">
      <c r="A4497" s="20" t="s">
        <v>6461</v>
      </c>
      <c r="B4497" s="20">
        <v>3</v>
      </c>
    </row>
    <row r="4498" spans="1:2" ht="12" customHeight="1" x14ac:dyDescent="0.3">
      <c r="A4498" s="20" t="s">
        <v>7532</v>
      </c>
      <c r="B4498" s="20">
        <v>1</v>
      </c>
    </row>
    <row r="4499" spans="1:2" ht="12" customHeight="1" x14ac:dyDescent="0.3">
      <c r="A4499" s="20" t="s">
        <v>4822</v>
      </c>
      <c r="B4499" s="20">
        <v>7</v>
      </c>
    </row>
    <row r="4500" spans="1:2" ht="12" customHeight="1" x14ac:dyDescent="0.3">
      <c r="A4500" s="20" t="s">
        <v>5301</v>
      </c>
      <c r="B4500" s="20">
        <v>5</v>
      </c>
    </row>
    <row r="4501" spans="1:2" ht="12" customHeight="1" x14ac:dyDescent="0.3">
      <c r="A4501" s="20" t="s">
        <v>4987</v>
      </c>
      <c r="B4501" s="20">
        <v>2</v>
      </c>
    </row>
    <row r="4502" spans="1:2" ht="12" customHeight="1" x14ac:dyDescent="0.3">
      <c r="A4502" s="20" t="s">
        <v>3188</v>
      </c>
      <c r="B4502" s="20">
        <v>7</v>
      </c>
    </row>
    <row r="4503" spans="1:2" ht="12" customHeight="1" x14ac:dyDescent="0.3">
      <c r="A4503" s="20" t="s">
        <v>1661</v>
      </c>
      <c r="B4503" s="20">
        <v>16</v>
      </c>
    </row>
    <row r="4504" spans="1:2" ht="12" customHeight="1" x14ac:dyDescent="0.3">
      <c r="A4504" s="20" t="s">
        <v>4889</v>
      </c>
      <c r="B4504" s="20">
        <v>1</v>
      </c>
    </row>
    <row r="4505" spans="1:2" ht="12" customHeight="1" x14ac:dyDescent="0.3">
      <c r="A4505" s="20" t="s">
        <v>1459</v>
      </c>
      <c r="B4505" s="20">
        <v>2</v>
      </c>
    </row>
    <row r="4506" spans="1:2" ht="12" customHeight="1" x14ac:dyDescent="0.3">
      <c r="A4506" s="20" t="s">
        <v>1056</v>
      </c>
      <c r="B4506" s="20">
        <v>1</v>
      </c>
    </row>
    <row r="4507" spans="1:2" ht="12" customHeight="1" x14ac:dyDescent="0.3">
      <c r="A4507" s="20" t="s">
        <v>4988</v>
      </c>
      <c r="B4507" s="20">
        <v>35</v>
      </c>
    </row>
    <row r="4508" spans="1:2" ht="12" customHeight="1" x14ac:dyDescent="0.3">
      <c r="A4508" s="20" t="s">
        <v>6355</v>
      </c>
      <c r="B4508" s="20">
        <v>5</v>
      </c>
    </row>
    <row r="4509" spans="1:2" ht="12" customHeight="1" x14ac:dyDescent="0.3">
      <c r="A4509" s="20" t="s">
        <v>3940</v>
      </c>
      <c r="B4509" s="20">
        <v>5</v>
      </c>
    </row>
    <row r="4510" spans="1:2" ht="12" customHeight="1" x14ac:dyDescent="0.3">
      <c r="A4510" s="20" t="s">
        <v>624</v>
      </c>
      <c r="B4510" s="20">
        <v>1</v>
      </c>
    </row>
    <row r="4511" spans="1:2" ht="12" customHeight="1" x14ac:dyDescent="0.3">
      <c r="A4511" s="20" t="s">
        <v>2079</v>
      </c>
      <c r="B4511" s="20">
        <v>2</v>
      </c>
    </row>
    <row r="4512" spans="1:2" ht="12" customHeight="1" x14ac:dyDescent="0.3">
      <c r="A4512" s="20" t="s">
        <v>447</v>
      </c>
      <c r="B4512" s="20">
        <v>1</v>
      </c>
    </row>
    <row r="4513" spans="1:2" ht="12" customHeight="1" x14ac:dyDescent="0.3">
      <c r="A4513" s="20" t="s">
        <v>2573</v>
      </c>
      <c r="B4513" s="20">
        <v>3</v>
      </c>
    </row>
    <row r="4514" spans="1:2" ht="12" customHeight="1" x14ac:dyDescent="0.3">
      <c r="A4514" s="20" t="s">
        <v>161</v>
      </c>
      <c r="B4514" s="20">
        <v>45</v>
      </c>
    </row>
    <row r="4515" spans="1:2" ht="12" customHeight="1" x14ac:dyDescent="0.3">
      <c r="A4515" s="20" t="s">
        <v>7263</v>
      </c>
      <c r="B4515" s="20">
        <v>5</v>
      </c>
    </row>
    <row r="4516" spans="1:2" ht="12" customHeight="1" x14ac:dyDescent="0.3">
      <c r="A4516" s="20" t="s">
        <v>2261</v>
      </c>
      <c r="B4516" s="20">
        <v>1</v>
      </c>
    </row>
    <row r="4517" spans="1:2" ht="12" customHeight="1" x14ac:dyDescent="0.3">
      <c r="A4517" s="20" t="s">
        <v>7224</v>
      </c>
      <c r="B4517" s="20">
        <v>15</v>
      </c>
    </row>
    <row r="4518" spans="1:2" ht="12" customHeight="1" x14ac:dyDescent="0.3">
      <c r="A4518" s="20" t="s">
        <v>6915</v>
      </c>
      <c r="B4518" s="20">
        <v>8</v>
      </c>
    </row>
    <row r="4519" spans="1:2" ht="12" customHeight="1" x14ac:dyDescent="0.3">
      <c r="A4519" s="20" t="s">
        <v>625</v>
      </c>
      <c r="B4519" s="20">
        <v>1</v>
      </c>
    </row>
    <row r="4520" spans="1:2" ht="12" customHeight="1" x14ac:dyDescent="0.3">
      <c r="A4520" s="20" t="s">
        <v>626</v>
      </c>
      <c r="B4520" s="20">
        <v>1</v>
      </c>
    </row>
    <row r="4521" spans="1:2" ht="12" customHeight="1" x14ac:dyDescent="0.3">
      <c r="A4521" s="20" t="s">
        <v>3488</v>
      </c>
      <c r="B4521" s="20">
        <v>4</v>
      </c>
    </row>
    <row r="4522" spans="1:2" ht="12" customHeight="1" x14ac:dyDescent="0.3">
      <c r="A4522" s="20" t="s">
        <v>7203</v>
      </c>
      <c r="B4522" s="20">
        <v>25</v>
      </c>
    </row>
    <row r="4523" spans="1:2" ht="12" customHeight="1" x14ac:dyDescent="0.3">
      <c r="A4523" s="20" t="s">
        <v>7225</v>
      </c>
      <c r="B4523" s="20">
        <v>3</v>
      </c>
    </row>
    <row r="4524" spans="1:2" ht="12" customHeight="1" x14ac:dyDescent="0.3">
      <c r="A4524" s="20" t="s">
        <v>7100</v>
      </c>
      <c r="B4524" s="20">
        <v>3</v>
      </c>
    </row>
    <row r="4525" spans="1:2" ht="12" customHeight="1" x14ac:dyDescent="0.3">
      <c r="A4525" s="20" t="s">
        <v>799</v>
      </c>
      <c r="B4525" s="20">
        <v>11</v>
      </c>
    </row>
    <row r="4526" spans="1:2" ht="12" customHeight="1" x14ac:dyDescent="0.3">
      <c r="A4526" s="20" t="s">
        <v>3257</v>
      </c>
      <c r="B4526" s="20">
        <v>16</v>
      </c>
    </row>
    <row r="4527" spans="1:2" ht="12" customHeight="1" x14ac:dyDescent="0.3">
      <c r="A4527" s="20" t="s">
        <v>162</v>
      </c>
      <c r="B4527" s="20">
        <v>1</v>
      </c>
    </row>
    <row r="4528" spans="1:2" ht="12" customHeight="1" x14ac:dyDescent="0.3">
      <c r="A4528" s="20" t="s">
        <v>6622</v>
      </c>
      <c r="B4528" s="20">
        <v>1</v>
      </c>
    </row>
    <row r="4529" spans="1:2" ht="12" customHeight="1" x14ac:dyDescent="0.3">
      <c r="A4529" s="20" t="s">
        <v>5343</v>
      </c>
      <c r="B4529" s="20">
        <v>2</v>
      </c>
    </row>
    <row r="4530" spans="1:2" ht="12" customHeight="1" x14ac:dyDescent="0.3">
      <c r="A4530" s="20" t="s">
        <v>6073</v>
      </c>
      <c r="B4530" s="20">
        <v>46</v>
      </c>
    </row>
    <row r="4531" spans="1:2" ht="12" customHeight="1" x14ac:dyDescent="0.3">
      <c r="A4531" s="20" t="s">
        <v>6074</v>
      </c>
      <c r="B4531" s="20">
        <v>20</v>
      </c>
    </row>
    <row r="4532" spans="1:2" ht="12" customHeight="1" x14ac:dyDescent="0.3">
      <c r="A4532" s="20" t="s">
        <v>6734</v>
      </c>
      <c r="B4532" s="20">
        <v>5</v>
      </c>
    </row>
    <row r="4533" spans="1:2" ht="12" customHeight="1" x14ac:dyDescent="0.3">
      <c r="A4533" s="20" t="s">
        <v>4500</v>
      </c>
      <c r="B4533" s="20">
        <v>8</v>
      </c>
    </row>
    <row r="4534" spans="1:2" ht="12" customHeight="1" x14ac:dyDescent="0.3">
      <c r="A4534" s="20" t="s">
        <v>3941</v>
      </c>
      <c r="B4534" s="20">
        <v>11</v>
      </c>
    </row>
    <row r="4535" spans="1:2" ht="12" customHeight="1" x14ac:dyDescent="0.3">
      <c r="A4535" s="20" t="s">
        <v>6240</v>
      </c>
      <c r="B4535" s="20">
        <v>17</v>
      </c>
    </row>
    <row r="4536" spans="1:2" ht="12" customHeight="1" x14ac:dyDescent="0.3">
      <c r="A4536" s="20" t="s">
        <v>6356</v>
      </c>
      <c r="B4536" s="20">
        <v>3</v>
      </c>
    </row>
    <row r="4537" spans="1:2" ht="12" customHeight="1" x14ac:dyDescent="0.3">
      <c r="A4537" s="20" t="s">
        <v>6462</v>
      </c>
      <c r="B4537" s="20">
        <v>2</v>
      </c>
    </row>
    <row r="4538" spans="1:2" ht="12" customHeight="1" x14ac:dyDescent="0.3">
      <c r="A4538" s="20" t="s">
        <v>2924</v>
      </c>
      <c r="B4538" s="20">
        <v>8</v>
      </c>
    </row>
    <row r="4539" spans="1:2" ht="12" customHeight="1" x14ac:dyDescent="0.3">
      <c r="A4539" s="20" t="s">
        <v>2790</v>
      </c>
      <c r="B4539" s="20">
        <v>2</v>
      </c>
    </row>
    <row r="4540" spans="1:2" ht="12" customHeight="1" x14ac:dyDescent="0.3">
      <c r="A4540" s="20" t="s">
        <v>2925</v>
      </c>
      <c r="B4540" s="20">
        <v>3</v>
      </c>
    </row>
    <row r="4541" spans="1:2" ht="12" customHeight="1" x14ac:dyDescent="0.3">
      <c r="A4541" s="20" t="s">
        <v>3032</v>
      </c>
      <c r="B4541" s="20">
        <v>1</v>
      </c>
    </row>
    <row r="4542" spans="1:2" ht="12" customHeight="1" x14ac:dyDescent="0.3">
      <c r="A4542" s="20" t="s">
        <v>6241</v>
      </c>
      <c r="B4542" s="20">
        <v>22</v>
      </c>
    </row>
    <row r="4543" spans="1:2" ht="12" customHeight="1" x14ac:dyDescent="0.3">
      <c r="A4543" s="20" t="s">
        <v>5835</v>
      </c>
      <c r="B4543" s="20">
        <v>38</v>
      </c>
    </row>
    <row r="4544" spans="1:2" ht="12" customHeight="1" x14ac:dyDescent="0.3">
      <c r="A4544" s="20" t="s">
        <v>163</v>
      </c>
      <c r="B4544" s="20">
        <v>7</v>
      </c>
    </row>
    <row r="4545" spans="1:2" ht="12" customHeight="1" x14ac:dyDescent="0.3">
      <c r="A4545" s="20" t="s">
        <v>3747</v>
      </c>
      <c r="B4545" s="20">
        <v>4</v>
      </c>
    </row>
    <row r="4546" spans="1:2" ht="12" customHeight="1" x14ac:dyDescent="0.3">
      <c r="A4546" s="20" t="s">
        <v>164</v>
      </c>
      <c r="B4546" s="20">
        <v>1</v>
      </c>
    </row>
    <row r="4547" spans="1:2" ht="12" customHeight="1" x14ac:dyDescent="0.3">
      <c r="A4547" s="20" t="s">
        <v>2791</v>
      </c>
      <c r="B4547" s="20">
        <v>1</v>
      </c>
    </row>
    <row r="4548" spans="1:2" ht="12" customHeight="1" x14ac:dyDescent="0.3">
      <c r="A4548" s="20" t="s">
        <v>4029</v>
      </c>
      <c r="B4548" s="20">
        <v>14</v>
      </c>
    </row>
    <row r="4549" spans="1:2" ht="12" customHeight="1" x14ac:dyDescent="0.3">
      <c r="A4549" s="20" t="s">
        <v>165</v>
      </c>
      <c r="B4549" s="20">
        <v>7</v>
      </c>
    </row>
    <row r="4550" spans="1:2" ht="12" customHeight="1" x14ac:dyDescent="0.3">
      <c r="A4550" s="20" t="s">
        <v>1139</v>
      </c>
      <c r="B4550" s="20">
        <v>2</v>
      </c>
    </row>
    <row r="4551" spans="1:2" ht="12" customHeight="1" x14ac:dyDescent="0.3">
      <c r="A4551" s="20" t="s">
        <v>7446</v>
      </c>
      <c r="B4551" s="20">
        <v>1</v>
      </c>
    </row>
    <row r="4552" spans="1:2" ht="12" customHeight="1" x14ac:dyDescent="0.3">
      <c r="A4552" s="20" t="s">
        <v>7533</v>
      </c>
      <c r="B4552" s="20">
        <v>1</v>
      </c>
    </row>
    <row r="4553" spans="1:2" ht="12" customHeight="1" x14ac:dyDescent="0.3">
      <c r="A4553" s="20" t="s">
        <v>4501</v>
      </c>
      <c r="B4553" s="20">
        <v>4</v>
      </c>
    </row>
    <row r="4554" spans="1:2" ht="12" customHeight="1" x14ac:dyDescent="0.3">
      <c r="A4554" s="20" t="s">
        <v>5053</v>
      </c>
      <c r="B4554" s="20">
        <v>3</v>
      </c>
    </row>
    <row r="4555" spans="1:2" ht="12" customHeight="1" x14ac:dyDescent="0.3">
      <c r="A4555" s="20" t="s">
        <v>1662</v>
      </c>
      <c r="B4555" s="20">
        <v>1</v>
      </c>
    </row>
    <row r="4556" spans="1:2" ht="12" customHeight="1" x14ac:dyDescent="0.3">
      <c r="A4556" s="20" t="s">
        <v>5302</v>
      </c>
      <c r="B4556" s="20">
        <v>8</v>
      </c>
    </row>
    <row r="4557" spans="1:2" ht="12" customHeight="1" x14ac:dyDescent="0.3">
      <c r="A4557" s="20" t="s">
        <v>7313</v>
      </c>
      <c r="B4557" s="20">
        <v>22</v>
      </c>
    </row>
    <row r="4558" spans="1:2" ht="12" customHeight="1" x14ac:dyDescent="0.3">
      <c r="A4558" s="20" t="s">
        <v>7853</v>
      </c>
      <c r="B4558" s="20">
        <v>2</v>
      </c>
    </row>
    <row r="4559" spans="1:2" ht="12" customHeight="1" x14ac:dyDescent="0.3">
      <c r="A4559" s="20" t="s">
        <v>2695</v>
      </c>
      <c r="B4559" s="20">
        <v>24</v>
      </c>
    </row>
    <row r="4560" spans="1:2" ht="12" customHeight="1" x14ac:dyDescent="0.3">
      <c r="A4560" s="20" t="s">
        <v>7854</v>
      </c>
      <c r="B4560" s="20">
        <v>4</v>
      </c>
    </row>
    <row r="4561" spans="1:2" ht="12" customHeight="1" x14ac:dyDescent="0.3">
      <c r="A4561" s="20" t="s">
        <v>6525</v>
      </c>
      <c r="B4561" s="20">
        <v>7</v>
      </c>
    </row>
    <row r="4562" spans="1:2" ht="12" customHeight="1" x14ac:dyDescent="0.3">
      <c r="A4562" s="20" t="s">
        <v>4190</v>
      </c>
      <c r="B4562" s="20">
        <v>10</v>
      </c>
    </row>
    <row r="4563" spans="1:2" ht="12" customHeight="1" x14ac:dyDescent="0.3">
      <c r="A4563" s="20" t="s">
        <v>2792</v>
      </c>
      <c r="B4563" s="20">
        <v>1</v>
      </c>
    </row>
    <row r="4564" spans="1:2" ht="12" customHeight="1" x14ac:dyDescent="0.3">
      <c r="A4564" s="20" t="s">
        <v>166</v>
      </c>
      <c r="B4564" s="20">
        <v>1</v>
      </c>
    </row>
    <row r="4565" spans="1:2" ht="12" customHeight="1" x14ac:dyDescent="0.3">
      <c r="A4565" s="20" t="s">
        <v>448</v>
      </c>
      <c r="B4565" s="20">
        <v>91</v>
      </c>
    </row>
    <row r="4566" spans="1:2" ht="12" customHeight="1" x14ac:dyDescent="0.3">
      <c r="A4566" s="20" t="s">
        <v>7101</v>
      </c>
      <c r="B4566" s="20">
        <v>4</v>
      </c>
    </row>
    <row r="4567" spans="1:2" ht="12" customHeight="1" x14ac:dyDescent="0.3">
      <c r="A4567" s="20" t="s">
        <v>1554</v>
      </c>
      <c r="B4567" s="20">
        <v>2</v>
      </c>
    </row>
    <row r="4568" spans="1:2" ht="12" customHeight="1" x14ac:dyDescent="0.3">
      <c r="A4568" s="20" t="s">
        <v>1663</v>
      </c>
      <c r="B4568" s="20">
        <v>18</v>
      </c>
    </row>
    <row r="4569" spans="1:2" ht="12" customHeight="1" x14ac:dyDescent="0.3">
      <c r="A4569" s="20" t="s">
        <v>3033</v>
      </c>
      <c r="B4569" s="20">
        <v>5</v>
      </c>
    </row>
    <row r="4570" spans="1:2" ht="12" customHeight="1" x14ac:dyDescent="0.3">
      <c r="A4570" s="20" t="s">
        <v>1460</v>
      </c>
      <c r="B4570" s="20">
        <v>3</v>
      </c>
    </row>
    <row r="4571" spans="1:2" ht="12" customHeight="1" x14ac:dyDescent="0.3">
      <c r="A4571" s="20" t="s">
        <v>7855</v>
      </c>
      <c r="B4571" s="20">
        <v>6</v>
      </c>
    </row>
    <row r="4572" spans="1:2" ht="12" customHeight="1" x14ac:dyDescent="0.3">
      <c r="A4572" s="20" t="s">
        <v>3985</v>
      </c>
      <c r="B4572" s="20">
        <v>13</v>
      </c>
    </row>
    <row r="4573" spans="1:2" ht="12" customHeight="1" x14ac:dyDescent="0.3">
      <c r="A4573" s="20" t="s">
        <v>627</v>
      </c>
      <c r="B4573" s="20">
        <v>1</v>
      </c>
    </row>
    <row r="4574" spans="1:2" ht="12" customHeight="1" x14ac:dyDescent="0.3">
      <c r="A4574" s="20" t="s">
        <v>3258</v>
      </c>
      <c r="B4574" s="20">
        <v>5</v>
      </c>
    </row>
    <row r="4575" spans="1:2" ht="12" customHeight="1" x14ac:dyDescent="0.3">
      <c r="A4575" s="20" t="s">
        <v>3330</v>
      </c>
      <c r="B4575" s="20">
        <v>9</v>
      </c>
    </row>
    <row r="4576" spans="1:2" ht="12" customHeight="1" x14ac:dyDescent="0.3">
      <c r="A4576" s="20" t="s">
        <v>3034</v>
      </c>
      <c r="B4576" s="20">
        <v>10</v>
      </c>
    </row>
    <row r="4577" spans="1:2" ht="12" customHeight="1" x14ac:dyDescent="0.3">
      <c r="A4577" s="20" t="s">
        <v>4030</v>
      </c>
      <c r="B4577" s="20">
        <v>9</v>
      </c>
    </row>
    <row r="4578" spans="1:2" ht="12" customHeight="1" x14ac:dyDescent="0.3">
      <c r="A4578" s="20" t="s">
        <v>945</v>
      </c>
      <c r="B4578" s="20">
        <v>29</v>
      </c>
    </row>
    <row r="4579" spans="1:2" ht="12" customHeight="1" x14ac:dyDescent="0.3">
      <c r="A4579" s="20" t="s">
        <v>6075</v>
      </c>
      <c r="B4579" s="20">
        <v>2</v>
      </c>
    </row>
    <row r="4580" spans="1:2" ht="12" customHeight="1" x14ac:dyDescent="0.3">
      <c r="A4580" s="20" t="s">
        <v>1664</v>
      </c>
      <c r="B4580" s="20">
        <v>4</v>
      </c>
    </row>
    <row r="4581" spans="1:2" ht="12" customHeight="1" x14ac:dyDescent="0.3">
      <c r="A4581" s="20" t="s">
        <v>6357</v>
      </c>
      <c r="B4581" s="20">
        <v>7</v>
      </c>
    </row>
    <row r="4582" spans="1:2" ht="12" customHeight="1" x14ac:dyDescent="0.3">
      <c r="A4582" s="20" t="s">
        <v>628</v>
      </c>
      <c r="B4582" s="20">
        <v>1</v>
      </c>
    </row>
    <row r="4583" spans="1:2" ht="12" customHeight="1" x14ac:dyDescent="0.3">
      <c r="A4583" s="20" t="s">
        <v>7856</v>
      </c>
      <c r="B4583" s="20">
        <v>1</v>
      </c>
    </row>
    <row r="4584" spans="1:2" ht="12" customHeight="1" x14ac:dyDescent="0.3">
      <c r="A4584" s="20" t="s">
        <v>7534</v>
      </c>
      <c r="B4584" s="20">
        <v>1</v>
      </c>
    </row>
    <row r="4585" spans="1:2" ht="12" customHeight="1" x14ac:dyDescent="0.3">
      <c r="A4585" s="20" t="s">
        <v>7364</v>
      </c>
      <c r="B4585" s="20">
        <v>2</v>
      </c>
    </row>
    <row r="4586" spans="1:2" ht="12" customHeight="1" x14ac:dyDescent="0.3">
      <c r="A4586" s="20" t="s">
        <v>7365</v>
      </c>
      <c r="B4586" s="20">
        <v>4</v>
      </c>
    </row>
    <row r="4587" spans="1:2" ht="12" customHeight="1" x14ac:dyDescent="0.3">
      <c r="A4587" s="20" t="s">
        <v>4638</v>
      </c>
      <c r="B4587" s="20">
        <v>3</v>
      </c>
    </row>
    <row r="4588" spans="1:2" ht="12" customHeight="1" x14ac:dyDescent="0.3">
      <c r="A4588" s="20" t="s">
        <v>7447</v>
      </c>
      <c r="B4588" s="20">
        <v>44</v>
      </c>
    </row>
    <row r="4589" spans="1:2" ht="12" customHeight="1" x14ac:dyDescent="0.3">
      <c r="A4589" s="20" t="s">
        <v>7535</v>
      </c>
      <c r="B4589" s="20">
        <v>2</v>
      </c>
    </row>
    <row r="4590" spans="1:2" ht="12" customHeight="1" x14ac:dyDescent="0.3">
      <c r="A4590" s="20" t="s">
        <v>7630</v>
      </c>
      <c r="B4590" s="20">
        <v>1</v>
      </c>
    </row>
    <row r="4591" spans="1:2" ht="12" customHeight="1" x14ac:dyDescent="0.3">
      <c r="A4591" s="20" t="s">
        <v>7631</v>
      </c>
      <c r="B4591" s="20">
        <v>2</v>
      </c>
    </row>
    <row r="4592" spans="1:2" ht="12" customHeight="1" x14ac:dyDescent="0.3">
      <c r="A4592" s="20" t="s">
        <v>7632</v>
      </c>
      <c r="B4592" s="20">
        <v>3</v>
      </c>
    </row>
    <row r="4593" spans="1:2" ht="12" customHeight="1" x14ac:dyDescent="0.3">
      <c r="A4593" s="20" t="s">
        <v>7536</v>
      </c>
      <c r="B4593" s="20">
        <v>1</v>
      </c>
    </row>
    <row r="4594" spans="1:2" ht="12" customHeight="1" x14ac:dyDescent="0.3">
      <c r="A4594" s="20" t="s">
        <v>7633</v>
      </c>
      <c r="B4594" s="20">
        <v>3</v>
      </c>
    </row>
    <row r="4595" spans="1:2" ht="12" customHeight="1" x14ac:dyDescent="0.3">
      <c r="A4595" s="20" t="s">
        <v>1205</v>
      </c>
      <c r="B4595" s="20">
        <v>3</v>
      </c>
    </row>
    <row r="4596" spans="1:2" ht="12" customHeight="1" x14ac:dyDescent="0.3">
      <c r="A4596" s="20" t="s">
        <v>5941</v>
      </c>
      <c r="B4596" s="20">
        <v>5</v>
      </c>
    </row>
    <row r="4597" spans="1:2" ht="12" customHeight="1" x14ac:dyDescent="0.3">
      <c r="A4597" s="20" t="s">
        <v>2080</v>
      </c>
      <c r="B4597" s="20">
        <v>3</v>
      </c>
    </row>
    <row r="4598" spans="1:2" ht="12" customHeight="1" x14ac:dyDescent="0.3">
      <c r="A4598" s="20" t="s">
        <v>2081</v>
      </c>
      <c r="B4598" s="20">
        <v>4</v>
      </c>
    </row>
    <row r="4599" spans="1:2" ht="12" customHeight="1" x14ac:dyDescent="0.3">
      <c r="A4599" s="20" t="s">
        <v>7634</v>
      </c>
      <c r="B4599" s="20">
        <v>2</v>
      </c>
    </row>
    <row r="4600" spans="1:2" ht="12" customHeight="1" x14ac:dyDescent="0.3">
      <c r="A4600" s="20" t="s">
        <v>1057</v>
      </c>
      <c r="B4600" s="20">
        <v>4</v>
      </c>
    </row>
    <row r="4601" spans="1:2" ht="12" customHeight="1" x14ac:dyDescent="0.3">
      <c r="A4601" s="20" t="s">
        <v>1058</v>
      </c>
      <c r="B4601" s="20">
        <v>3</v>
      </c>
    </row>
    <row r="4602" spans="1:2" ht="12" customHeight="1" x14ac:dyDescent="0.3">
      <c r="A4602" s="20" t="s">
        <v>3407</v>
      </c>
      <c r="B4602" s="20">
        <v>10</v>
      </c>
    </row>
    <row r="4603" spans="1:2" ht="12" customHeight="1" x14ac:dyDescent="0.3">
      <c r="A4603" s="20" t="s">
        <v>946</v>
      </c>
      <c r="B4603" s="20">
        <v>2</v>
      </c>
    </row>
    <row r="4604" spans="1:2" ht="12" customHeight="1" x14ac:dyDescent="0.3">
      <c r="A4604" s="20" t="s">
        <v>5221</v>
      </c>
      <c r="B4604" s="20">
        <v>2</v>
      </c>
    </row>
    <row r="4605" spans="1:2" ht="12" customHeight="1" x14ac:dyDescent="0.3">
      <c r="A4605" s="20" t="s">
        <v>947</v>
      </c>
      <c r="B4605" s="20">
        <v>1</v>
      </c>
    </row>
    <row r="4606" spans="1:2" ht="12" customHeight="1" x14ac:dyDescent="0.3">
      <c r="A4606" s="20" t="s">
        <v>948</v>
      </c>
      <c r="B4606" s="20">
        <v>1</v>
      </c>
    </row>
    <row r="4607" spans="1:2" ht="12" customHeight="1" x14ac:dyDescent="0.3">
      <c r="A4607" s="20" t="s">
        <v>3189</v>
      </c>
      <c r="B4607" s="20">
        <v>20</v>
      </c>
    </row>
    <row r="4608" spans="1:2" ht="12" customHeight="1" x14ac:dyDescent="0.3">
      <c r="A4608" s="20" t="s">
        <v>2082</v>
      </c>
      <c r="B4608" s="20">
        <v>2</v>
      </c>
    </row>
    <row r="4609" spans="1:2" ht="12" customHeight="1" x14ac:dyDescent="0.3">
      <c r="A4609" s="20" t="s">
        <v>5222</v>
      </c>
      <c r="B4609" s="20">
        <v>1</v>
      </c>
    </row>
    <row r="4610" spans="1:2" ht="12" customHeight="1" x14ac:dyDescent="0.3">
      <c r="A4610" s="20" t="s">
        <v>4639</v>
      </c>
      <c r="B4610" s="20">
        <v>2</v>
      </c>
    </row>
    <row r="4611" spans="1:2" ht="12" customHeight="1" x14ac:dyDescent="0.3">
      <c r="A4611" s="20" t="s">
        <v>2405</v>
      </c>
      <c r="B4611" s="20">
        <v>5</v>
      </c>
    </row>
    <row r="4612" spans="1:2" ht="12" customHeight="1" x14ac:dyDescent="0.3">
      <c r="A4612" s="20" t="s">
        <v>4736</v>
      </c>
      <c r="B4612" s="20">
        <v>6</v>
      </c>
    </row>
    <row r="4613" spans="1:2" ht="12" customHeight="1" x14ac:dyDescent="0.3">
      <c r="A4613" s="20" t="s">
        <v>2083</v>
      </c>
      <c r="B4613" s="20">
        <v>4</v>
      </c>
    </row>
    <row r="4614" spans="1:2" ht="12" customHeight="1" x14ac:dyDescent="0.3">
      <c r="A4614" s="20" t="s">
        <v>1140</v>
      </c>
      <c r="B4614" s="20">
        <v>2</v>
      </c>
    </row>
    <row r="4615" spans="1:2" ht="12" customHeight="1" x14ac:dyDescent="0.3">
      <c r="A4615" s="20" t="s">
        <v>1331</v>
      </c>
      <c r="B4615" s="20">
        <v>4</v>
      </c>
    </row>
    <row r="4616" spans="1:2" ht="12" customHeight="1" x14ac:dyDescent="0.3">
      <c r="A4616" s="20" t="s">
        <v>2574</v>
      </c>
      <c r="B4616" s="20">
        <v>8</v>
      </c>
    </row>
    <row r="4617" spans="1:2" ht="12" customHeight="1" x14ac:dyDescent="0.3">
      <c r="A4617" s="20" t="s">
        <v>167</v>
      </c>
      <c r="B4617" s="20">
        <v>2</v>
      </c>
    </row>
    <row r="4618" spans="1:2" ht="12" customHeight="1" x14ac:dyDescent="0.3">
      <c r="A4618" s="20" t="s">
        <v>6076</v>
      </c>
      <c r="B4618" s="20">
        <v>3</v>
      </c>
    </row>
    <row r="4619" spans="1:2" ht="12" customHeight="1" x14ac:dyDescent="0.3">
      <c r="A4619" s="20" t="s">
        <v>7366</v>
      </c>
      <c r="B4619" s="20">
        <v>50</v>
      </c>
    </row>
    <row r="4620" spans="1:2" ht="12" customHeight="1" x14ac:dyDescent="0.3">
      <c r="A4620" s="20" t="s">
        <v>354</v>
      </c>
      <c r="B4620" s="20">
        <v>1</v>
      </c>
    </row>
    <row r="4621" spans="1:2" ht="12" customHeight="1" x14ac:dyDescent="0.3">
      <c r="A4621" s="20" t="s">
        <v>355</v>
      </c>
      <c r="B4621" s="20">
        <v>1</v>
      </c>
    </row>
    <row r="4622" spans="1:2" ht="12" customHeight="1" x14ac:dyDescent="0.3">
      <c r="A4622" s="20" t="s">
        <v>449</v>
      </c>
      <c r="B4622" s="20">
        <v>10</v>
      </c>
    </row>
    <row r="4623" spans="1:2" ht="12" customHeight="1" x14ac:dyDescent="0.3">
      <c r="A4623" s="20" t="s">
        <v>450</v>
      </c>
      <c r="B4623" s="20">
        <v>2</v>
      </c>
    </row>
    <row r="4624" spans="1:2" ht="12" customHeight="1" x14ac:dyDescent="0.3">
      <c r="A4624" s="20" t="s">
        <v>2262</v>
      </c>
      <c r="B4624" s="20">
        <v>1</v>
      </c>
    </row>
    <row r="4625" spans="1:2" ht="12" customHeight="1" x14ac:dyDescent="0.3">
      <c r="A4625" s="20" t="s">
        <v>4989</v>
      </c>
      <c r="B4625" s="20">
        <v>5</v>
      </c>
    </row>
    <row r="4626" spans="1:2" ht="12" customHeight="1" x14ac:dyDescent="0.3">
      <c r="A4626" s="20" t="s">
        <v>6077</v>
      </c>
      <c r="B4626" s="20">
        <v>6</v>
      </c>
    </row>
    <row r="4627" spans="1:2" ht="12" customHeight="1" x14ac:dyDescent="0.3">
      <c r="A4627" s="20" t="s">
        <v>1461</v>
      </c>
      <c r="B4627" s="20">
        <v>9</v>
      </c>
    </row>
    <row r="4628" spans="1:2" ht="12" customHeight="1" x14ac:dyDescent="0.3">
      <c r="A4628" s="20" t="s">
        <v>2575</v>
      </c>
      <c r="B4628" s="20">
        <v>5</v>
      </c>
    </row>
    <row r="4629" spans="1:2" ht="12" customHeight="1" x14ac:dyDescent="0.3">
      <c r="A4629" s="20" t="s">
        <v>1332</v>
      </c>
      <c r="B4629" s="20">
        <v>9</v>
      </c>
    </row>
    <row r="4630" spans="1:2" ht="12" customHeight="1" x14ac:dyDescent="0.3">
      <c r="A4630" s="20" t="s">
        <v>2576</v>
      </c>
      <c r="B4630" s="20">
        <v>5</v>
      </c>
    </row>
    <row r="4631" spans="1:2" ht="12" customHeight="1" x14ac:dyDescent="0.3">
      <c r="A4631" s="20" t="s">
        <v>7448</v>
      </c>
      <c r="B4631" s="20">
        <v>7</v>
      </c>
    </row>
    <row r="4632" spans="1:2" ht="12" customHeight="1" x14ac:dyDescent="0.3">
      <c r="A4632" s="20" t="s">
        <v>2263</v>
      </c>
      <c r="B4632" s="20">
        <v>1</v>
      </c>
    </row>
    <row r="4633" spans="1:2" ht="12" customHeight="1" x14ac:dyDescent="0.3">
      <c r="A4633" s="20" t="s">
        <v>6735</v>
      </c>
      <c r="B4633" s="20">
        <v>1</v>
      </c>
    </row>
    <row r="4634" spans="1:2" ht="12" customHeight="1" x14ac:dyDescent="0.3">
      <c r="A4634" s="20" t="s">
        <v>7102</v>
      </c>
      <c r="B4634" s="20">
        <v>2</v>
      </c>
    </row>
    <row r="4635" spans="1:2" ht="12" customHeight="1" x14ac:dyDescent="0.3">
      <c r="A4635" s="20" t="s">
        <v>6078</v>
      </c>
      <c r="B4635" s="20">
        <v>4</v>
      </c>
    </row>
    <row r="4636" spans="1:2" ht="12" customHeight="1" x14ac:dyDescent="0.3">
      <c r="A4636" s="20" t="s">
        <v>2577</v>
      </c>
      <c r="B4636" s="20">
        <v>3</v>
      </c>
    </row>
    <row r="4637" spans="1:2" ht="12" customHeight="1" x14ac:dyDescent="0.3">
      <c r="A4637" s="20" t="s">
        <v>6526</v>
      </c>
      <c r="B4637" s="20">
        <v>1</v>
      </c>
    </row>
    <row r="4638" spans="1:2" ht="12" customHeight="1" x14ac:dyDescent="0.3">
      <c r="A4638" s="20" t="s">
        <v>3675</v>
      </c>
      <c r="B4638" s="20">
        <v>1</v>
      </c>
    </row>
    <row r="4639" spans="1:2" ht="12" customHeight="1" x14ac:dyDescent="0.3">
      <c r="A4639" s="20" t="s">
        <v>949</v>
      </c>
      <c r="B4639" s="20">
        <v>1</v>
      </c>
    </row>
    <row r="4640" spans="1:2" ht="12" customHeight="1" x14ac:dyDescent="0.3">
      <c r="A4640" s="20" t="s">
        <v>7537</v>
      </c>
      <c r="B4640" s="20">
        <v>2</v>
      </c>
    </row>
    <row r="4641" spans="1:2" ht="12" customHeight="1" x14ac:dyDescent="0.3">
      <c r="A4641" s="20" t="s">
        <v>7449</v>
      </c>
      <c r="B4641" s="20">
        <v>2</v>
      </c>
    </row>
    <row r="4642" spans="1:2" ht="12" customHeight="1" x14ac:dyDescent="0.3">
      <c r="A4642" s="20" t="s">
        <v>1206</v>
      </c>
      <c r="B4642" s="20">
        <v>1</v>
      </c>
    </row>
    <row r="4643" spans="1:2" ht="12" customHeight="1" x14ac:dyDescent="0.3">
      <c r="A4643" s="20" t="s">
        <v>7367</v>
      </c>
      <c r="B4643" s="20">
        <v>4</v>
      </c>
    </row>
    <row r="4644" spans="1:2" ht="12" customHeight="1" x14ac:dyDescent="0.3">
      <c r="A4644" s="20" t="s">
        <v>2406</v>
      </c>
      <c r="B4644" s="20">
        <v>1</v>
      </c>
    </row>
    <row r="4645" spans="1:2" ht="12" customHeight="1" x14ac:dyDescent="0.3">
      <c r="A4645" s="20" t="s">
        <v>1857</v>
      </c>
      <c r="B4645" s="20">
        <v>1</v>
      </c>
    </row>
    <row r="4646" spans="1:2" ht="12" customHeight="1" x14ac:dyDescent="0.3">
      <c r="A4646" s="20" t="s">
        <v>800</v>
      </c>
      <c r="B4646" s="20">
        <v>1</v>
      </c>
    </row>
    <row r="4647" spans="1:2" ht="12" customHeight="1" x14ac:dyDescent="0.3">
      <c r="A4647" s="20" t="s">
        <v>1858</v>
      </c>
      <c r="B4647" s="20">
        <v>1</v>
      </c>
    </row>
    <row r="4648" spans="1:2" ht="12" customHeight="1" x14ac:dyDescent="0.3">
      <c r="A4648" s="20" t="s">
        <v>1859</v>
      </c>
      <c r="B4648" s="20">
        <v>1</v>
      </c>
    </row>
    <row r="4649" spans="1:2" ht="12" customHeight="1" x14ac:dyDescent="0.3">
      <c r="A4649" s="20" t="s">
        <v>1462</v>
      </c>
      <c r="B4649" s="20">
        <v>2</v>
      </c>
    </row>
    <row r="4650" spans="1:2" ht="12" customHeight="1" x14ac:dyDescent="0.3">
      <c r="A4650" s="20" t="s">
        <v>7450</v>
      </c>
      <c r="B4650" s="20">
        <v>1</v>
      </c>
    </row>
    <row r="4651" spans="1:2" ht="12" customHeight="1" x14ac:dyDescent="0.3">
      <c r="A4651" s="20" t="s">
        <v>2084</v>
      </c>
      <c r="B4651" s="20">
        <v>3</v>
      </c>
    </row>
    <row r="4652" spans="1:2" ht="12" customHeight="1" x14ac:dyDescent="0.3">
      <c r="A4652" s="20" t="s">
        <v>1141</v>
      </c>
      <c r="B4652" s="20">
        <v>17</v>
      </c>
    </row>
    <row r="4653" spans="1:2" ht="12" customHeight="1" x14ac:dyDescent="0.3">
      <c r="A4653" s="20" t="s">
        <v>6079</v>
      </c>
      <c r="B4653" s="20">
        <v>2</v>
      </c>
    </row>
    <row r="4654" spans="1:2" ht="12" customHeight="1" x14ac:dyDescent="0.3">
      <c r="A4654" s="20" t="s">
        <v>7857</v>
      </c>
      <c r="B4654" s="20">
        <v>1</v>
      </c>
    </row>
    <row r="4655" spans="1:2" ht="12" customHeight="1" x14ac:dyDescent="0.3">
      <c r="A4655" s="20" t="s">
        <v>4823</v>
      </c>
      <c r="B4655" s="20">
        <v>2</v>
      </c>
    </row>
    <row r="4656" spans="1:2" ht="12" customHeight="1" x14ac:dyDescent="0.3">
      <c r="A4656" s="20" t="s">
        <v>629</v>
      </c>
      <c r="B4656" s="20">
        <v>1</v>
      </c>
    </row>
    <row r="4657" spans="1:2" ht="12" customHeight="1" x14ac:dyDescent="0.3">
      <c r="A4657" s="20" t="s">
        <v>1860</v>
      </c>
      <c r="B4657" s="20">
        <v>1</v>
      </c>
    </row>
    <row r="4658" spans="1:2" ht="12" customHeight="1" x14ac:dyDescent="0.3">
      <c r="A4658" s="20" t="s">
        <v>7452</v>
      </c>
      <c r="B4658" s="20">
        <v>1</v>
      </c>
    </row>
    <row r="4659" spans="1:2" ht="12" customHeight="1" x14ac:dyDescent="0.3">
      <c r="A4659" s="20" t="s">
        <v>7453</v>
      </c>
      <c r="B4659" s="20">
        <v>1</v>
      </c>
    </row>
    <row r="4660" spans="1:2" ht="12" customHeight="1" x14ac:dyDescent="0.3">
      <c r="A4660" s="20" t="s">
        <v>2085</v>
      </c>
      <c r="B4660" s="20">
        <v>1</v>
      </c>
    </row>
    <row r="4661" spans="1:2" ht="12" customHeight="1" x14ac:dyDescent="0.3">
      <c r="A4661" s="20" t="s">
        <v>1861</v>
      </c>
      <c r="B4661" s="20">
        <v>1</v>
      </c>
    </row>
    <row r="4662" spans="1:2" ht="12" customHeight="1" x14ac:dyDescent="0.3">
      <c r="A4662" s="20" t="s">
        <v>3748</v>
      </c>
      <c r="B4662" s="20">
        <v>1</v>
      </c>
    </row>
    <row r="4663" spans="1:2" ht="12" customHeight="1" x14ac:dyDescent="0.3">
      <c r="A4663" s="20" t="s">
        <v>1665</v>
      </c>
      <c r="B4663" s="20">
        <v>12</v>
      </c>
    </row>
    <row r="4664" spans="1:2" ht="12" customHeight="1" x14ac:dyDescent="0.3">
      <c r="A4664" s="20" t="s">
        <v>5223</v>
      </c>
      <c r="B4664" s="20">
        <v>1</v>
      </c>
    </row>
    <row r="4665" spans="1:2" ht="12" customHeight="1" x14ac:dyDescent="0.3">
      <c r="A4665" s="20" t="s">
        <v>2926</v>
      </c>
      <c r="B4665" s="20">
        <v>9</v>
      </c>
    </row>
    <row r="4666" spans="1:2" ht="12" customHeight="1" x14ac:dyDescent="0.3">
      <c r="A4666" s="20" t="s">
        <v>6463</v>
      </c>
      <c r="B4666" s="20">
        <v>4</v>
      </c>
    </row>
    <row r="4667" spans="1:2" ht="12" customHeight="1" x14ac:dyDescent="0.3">
      <c r="A4667" s="20" t="s">
        <v>6823</v>
      </c>
      <c r="B4667" s="20">
        <v>7</v>
      </c>
    </row>
    <row r="4668" spans="1:2" ht="12" customHeight="1" x14ac:dyDescent="0.3">
      <c r="A4668" s="20" t="s">
        <v>7858</v>
      </c>
      <c r="B4668" s="20">
        <v>3</v>
      </c>
    </row>
    <row r="4669" spans="1:2" ht="12" customHeight="1" x14ac:dyDescent="0.3">
      <c r="A4669" s="20" t="s">
        <v>7454</v>
      </c>
      <c r="B4669" s="20">
        <v>3</v>
      </c>
    </row>
    <row r="4670" spans="1:2" ht="12" customHeight="1" x14ac:dyDescent="0.3">
      <c r="A4670" s="20" t="s">
        <v>5516</v>
      </c>
      <c r="B4670" s="20">
        <v>2</v>
      </c>
    </row>
    <row r="4671" spans="1:2" ht="12" customHeight="1" x14ac:dyDescent="0.3">
      <c r="A4671" s="20" t="s">
        <v>168</v>
      </c>
      <c r="B4671" s="20">
        <v>24</v>
      </c>
    </row>
    <row r="4672" spans="1:2" ht="12" customHeight="1" x14ac:dyDescent="0.3">
      <c r="A4672" s="20" t="s">
        <v>4449</v>
      </c>
      <c r="B4672" s="20">
        <v>18</v>
      </c>
    </row>
    <row r="4673" spans="1:2" ht="12" customHeight="1" x14ac:dyDescent="0.3">
      <c r="A4673" s="20" t="s">
        <v>4344</v>
      </c>
      <c r="B4673" s="20">
        <v>1</v>
      </c>
    </row>
    <row r="4674" spans="1:2" ht="12" customHeight="1" x14ac:dyDescent="0.3">
      <c r="A4674" s="20" t="s">
        <v>3749</v>
      </c>
      <c r="B4674" s="20">
        <v>2</v>
      </c>
    </row>
    <row r="4675" spans="1:2" ht="12" customHeight="1" x14ac:dyDescent="0.3">
      <c r="A4675" s="20" t="s">
        <v>6213</v>
      </c>
      <c r="B4675" s="20">
        <v>2</v>
      </c>
    </row>
    <row r="4676" spans="1:2" ht="12" customHeight="1" x14ac:dyDescent="0.3">
      <c r="A4676" s="20" t="s">
        <v>3816</v>
      </c>
      <c r="B4676" s="20">
        <v>1</v>
      </c>
    </row>
    <row r="4677" spans="1:2" ht="12" customHeight="1" x14ac:dyDescent="0.3">
      <c r="A4677" s="20" t="s">
        <v>3035</v>
      </c>
      <c r="B4677" s="20">
        <v>3</v>
      </c>
    </row>
    <row r="4678" spans="1:2" ht="12" customHeight="1" x14ac:dyDescent="0.3">
      <c r="A4678" s="20" t="s">
        <v>7455</v>
      </c>
      <c r="B4678" s="20">
        <v>4</v>
      </c>
    </row>
    <row r="4679" spans="1:2" ht="12" customHeight="1" x14ac:dyDescent="0.3">
      <c r="A4679" s="20" t="s">
        <v>6295</v>
      </c>
      <c r="B4679" s="20">
        <v>13</v>
      </c>
    </row>
    <row r="4680" spans="1:2" ht="12" customHeight="1" x14ac:dyDescent="0.3">
      <c r="A4680" s="20" t="s">
        <v>5224</v>
      </c>
      <c r="B4680" s="20">
        <v>2</v>
      </c>
    </row>
    <row r="4681" spans="1:2" ht="12" customHeight="1" x14ac:dyDescent="0.3">
      <c r="A4681" s="20" t="s">
        <v>1333</v>
      </c>
      <c r="B4681" s="20">
        <v>5</v>
      </c>
    </row>
    <row r="4682" spans="1:2" ht="12" customHeight="1" x14ac:dyDescent="0.3">
      <c r="A4682" s="20" t="s">
        <v>1334</v>
      </c>
      <c r="B4682" s="20">
        <v>1</v>
      </c>
    </row>
    <row r="4683" spans="1:2" ht="12" customHeight="1" x14ac:dyDescent="0.3">
      <c r="A4683" s="20" t="s">
        <v>1862</v>
      </c>
      <c r="B4683" s="20">
        <v>2</v>
      </c>
    </row>
    <row r="4684" spans="1:2" ht="12" customHeight="1" x14ac:dyDescent="0.3">
      <c r="A4684" s="20" t="s">
        <v>169</v>
      </c>
      <c r="B4684" s="20">
        <v>1</v>
      </c>
    </row>
    <row r="4685" spans="1:2" ht="12" customHeight="1" x14ac:dyDescent="0.3">
      <c r="A4685" s="20" t="s">
        <v>2641</v>
      </c>
      <c r="B4685" s="20">
        <v>2</v>
      </c>
    </row>
    <row r="4686" spans="1:2" ht="12" customHeight="1" x14ac:dyDescent="0.3">
      <c r="A4686" s="20" t="s">
        <v>6623</v>
      </c>
      <c r="B4686" s="20">
        <v>3</v>
      </c>
    </row>
    <row r="4687" spans="1:2" ht="12" customHeight="1" x14ac:dyDescent="0.3">
      <c r="A4687" s="20" t="s">
        <v>4824</v>
      </c>
      <c r="B4687" s="20">
        <v>3</v>
      </c>
    </row>
    <row r="4688" spans="1:2" ht="12" customHeight="1" x14ac:dyDescent="0.3">
      <c r="A4688" s="20" t="s">
        <v>7538</v>
      </c>
      <c r="B4688" s="20">
        <v>36</v>
      </c>
    </row>
    <row r="4689" spans="1:2" ht="12" customHeight="1" x14ac:dyDescent="0.3">
      <c r="A4689" s="20" t="s">
        <v>630</v>
      </c>
      <c r="B4689" s="20">
        <v>2</v>
      </c>
    </row>
    <row r="4690" spans="1:2" ht="12" customHeight="1" x14ac:dyDescent="0.3">
      <c r="A4690" s="20" t="s">
        <v>3190</v>
      </c>
      <c r="B4690" s="20">
        <v>4</v>
      </c>
    </row>
    <row r="4691" spans="1:2" ht="12" customHeight="1" x14ac:dyDescent="0.3">
      <c r="A4691" s="20" t="s">
        <v>2696</v>
      </c>
      <c r="B4691" s="20">
        <v>4</v>
      </c>
    </row>
    <row r="4692" spans="1:2" ht="12" customHeight="1" x14ac:dyDescent="0.3">
      <c r="A4692" s="20" t="s">
        <v>1142</v>
      </c>
      <c r="B4692" s="20">
        <v>4</v>
      </c>
    </row>
    <row r="4693" spans="1:2" ht="12" customHeight="1" x14ac:dyDescent="0.3">
      <c r="A4693" s="20" t="s">
        <v>1863</v>
      </c>
      <c r="B4693" s="20">
        <v>1</v>
      </c>
    </row>
    <row r="4694" spans="1:2" ht="12" customHeight="1" x14ac:dyDescent="0.3">
      <c r="A4694" s="20" t="s">
        <v>7456</v>
      </c>
      <c r="B4694" s="20">
        <v>5</v>
      </c>
    </row>
    <row r="4695" spans="1:2" ht="12" customHeight="1" x14ac:dyDescent="0.3">
      <c r="A4695" s="20" t="s">
        <v>7457</v>
      </c>
      <c r="B4695" s="20">
        <v>3</v>
      </c>
    </row>
    <row r="4696" spans="1:2" ht="12" customHeight="1" x14ac:dyDescent="0.3">
      <c r="A4696" s="20" t="s">
        <v>6080</v>
      </c>
      <c r="B4696" s="20">
        <v>2</v>
      </c>
    </row>
    <row r="4697" spans="1:2" ht="12" customHeight="1" x14ac:dyDescent="0.3">
      <c r="A4697" s="20" t="s">
        <v>7635</v>
      </c>
      <c r="B4697" s="20">
        <v>3</v>
      </c>
    </row>
    <row r="4698" spans="1:2" ht="12" customHeight="1" x14ac:dyDescent="0.3">
      <c r="A4698" s="20" t="s">
        <v>3191</v>
      </c>
      <c r="B4698" s="20">
        <v>4</v>
      </c>
    </row>
    <row r="4699" spans="1:2" ht="12" customHeight="1" x14ac:dyDescent="0.3">
      <c r="A4699" s="20" t="s">
        <v>950</v>
      </c>
      <c r="B4699" s="20">
        <v>1</v>
      </c>
    </row>
    <row r="4700" spans="1:2" ht="12" customHeight="1" x14ac:dyDescent="0.3">
      <c r="A4700" s="20" t="s">
        <v>6187</v>
      </c>
      <c r="B4700" s="20">
        <v>4</v>
      </c>
    </row>
    <row r="4701" spans="1:2" ht="12" customHeight="1" x14ac:dyDescent="0.3">
      <c r="A4701" s="20" t="s">
        <v>1463</v>
      </c>
      <c r="B4701" s="20">
        <v>2</v>
      </c>
    </row>
    <row r="4702" spans="1:2" ht="12" customHeight="1" x14ac:dyDescent="0.3">
      <c r="A4702" s="20" t="s">
        <v>5420</v>
      </c>
      <c r="B4702" s="20">
        <v>4</v>
      </c>
    </row>
    <row r="4703" spans="1:2" ht="12" customHeight="1" x14ac:dyDescent="0.3">
      <c r="A4703" s="20" t="s">
        <v>6624</v>
      </c>
      <c r="B4703" s="20">
        <v>2</v>
      </c>
    </row>
    <row r="4704" spans="1:2" ht="12" customHeight="1" x14ac:dyDescent="0.3">
      <c r="A4704" s="20" t="s">
        <v>5656</v>
      </c>
      <c r="B4704" s="20">
        <v>21</v>
      </c>
    </row>
    <row r="4705" spans="1:2" ht="12" customHeight="1" x14ac:dyDescent="0.3">
      <c r="A4705" s="20" t="s">
        <v>6188</v>
      </c>
      <c r="B4705" s="20">
        <v>16</v>
      </c>
    </row>
    <row r="4706" spans="1:2" ht="12" customHeight="1" x14ac:dyDescent="0.3">
      <c r="A4706" s="20" t="s">
        <v>451</v>
      </c>
      <c r="B4706" s="20">
        <v>1</v>
      </c>
    </row>
    <row r="4707" spans="1:2" ht="12" customHeight="1" x14ac:dyDescent="0.3">
      <c r="A4707" s="20" t="s">
        <v>7636</v>
      </c>
      <c r="B4707" s="20">
        <v>1</v>
      </c>
    </row>
    <row r="4708" spans="1:2" ht="12" customHeight="1" x14ac:dyDescent="0.3">
      <c r="A4708" s="20" t="s">
        <v>4825</v>
      </c>
      <c r="B4708" s="20">
        <v>7</v>
      </c>
    </row>
    <row r="4709" spans="1:2" ht="12" customHeight="1" x14ac:dyDescent="0.3">
      <c r="A4709" s="20" t="s">
        <v>6358</v>
      </c>
      <c r="B4709" s="20">
        <v>3</v>
      </c>
    </row>
    <row r="4710" spans="1:2" ht="12" customHeight="1" x14ac:dyDescent="0.3">
      <c r="A4710" s="20" t="s">
        <v>4772</v>
      </c>
      <c r="B4710" s="20">
        <v>1</v>
      </c>
    </row>
    <row r="4711" spans="1:2" ht="12" customHeight="1" x14ac:dyDescent="0.3">
      <c r="A4711" s="20" t="s">
        <v>4386</v>
      </c>
      <c r="B4711" s="20">
        <v>1</v>
      </c>
    </row>
    <row r="4712" spans="1:2" ht="12" customHeight="1" x14ac:dyDescent="0.3">
      <c r="A4712" s="20" t="s">
        <v>7859</v>
      </c>
      <c r="B4712" s="20">
        <v>4</v>
      </c>
    </row>
    <row r="4713" spans="1:2" ht="12" customHeight="1" x14ac:dyDescent="0.3">
      <c r="A4713" s="20" t="s">
        <v>5421</v>
      </c>
      <c r="B4713" s="20">
        <v>27</v>
      </c>
    </row>
    <row r="4714" spans="1:2" ht="12" customHeight="1" x14ac:dyDescent="0.3">
      <c r="A4714" s="20" t="s">
        <v>5225</v>
      </c>
      <c r="B4714" s="20">
        <v>3</v>
      </c>
    </row>
    <row r="4715" spans="1:2" ht="12" customHeight="1" x14ac:dyDescent="0.3">
      <c r="A4715" s="20" t="s">
        <v>3750</v>
      </c>
      <c r="B4715" s="20">
        <v>2</v>
      </c>
    </row>
    <row r="4716" spans="1:2" ht="12" customHeight="1" x14ac:dyDescent="0.3">
      <c r="A4716" s="20" t="s">
        <v>5226</v>
      </c>
      <c r="B4716" s="20">
        <v>2</v>
      </c>
    </row>
    <row r="4717" spans="1:2" ht="12" customHeight="1" x14ac:dyDescent="0.3">
      <c r="A4717" s="20" t="s">
        <v>7458</v>
      </c>
      <c r="B4717" s="20">
        <v>2</v>
      </c>
    </row>
    <row r="4718" spans="1:2" ht="12" customHeight="1" x14ac:dyDescent="0.3">
      <c r="A4718" s="20" t="s">
        <v>7459</v>
      </c>
      <c r="B4718" s="20">
        <v>3</v>
      </c>
    </row>
    <row r="4719" spans="1:2" ht="12" customHeight="1" x14ac:dyDescent="0.3">
      <c r="A4719" s="20" t="s">
        <v>4548</v>
      </c>
      <c r="B4719" s="20">
        <v>28</v>
      </c>
    </row>
    <row r="4720" spans="1:2" ht="12" customHeight="1" x14ac:dyDescent="0.3">
      <c r="A4720" s="20" t="s">
        <v>4890</v>
      </c>
      <c r="B4720" s="20">
        <v>1</v>
      </c>
    </row>
    <row r="4721" spans="1:2" ht="12" customHeight="1" x14ac:dyDescent="0.3">
      <c r="A4721" s="20" t="s">
        <v>2086</v>
      </c>
      <c r="B4721" s="20">
        <v>10</v>
      </c>
    </row>
    <row r="4722" spans="1:2" ht="12" customHeight="1" x14ac:dyDescent="0.3">
      <c r="A4722" s="20" t="s">
        <v>2087</v>
      </c>
      <c r="B4722" s="20">
        <v>2</v>
      </c>
    </row>
    <row r="4723" spans="1:2" ht="12" customHeight="1" x14ac:dyDescent="0.3">
      <c r="A4723" s="20" t="s">
        <v>170</v>
      </c>
      <c r="B4723" s="20">
        <v>1</v>
      </c>
    </row>
    <row r="4724" spans="1:2" ht="12" customHeight="1" x14ac:dyDescent="0.3">
      <c r="A4724" s="20" t="s">
        <v>171</v>
      </c>
      <c r="B4724" s="20">
        <v>1</v>
      </c>
    </row>
    <row r="4725" spans="1:2" ht="12" customHeight="1" x14ac:dyDescent="0.3">
      <c r="A4725" s="20" t="s">
        <v>7368</v>
      </c>
      <c r="B4725" s="20">
        <v>4</v>
      </c>
    </row>
    <row r="4726" spans="1:2" ht="12" customHeight="1" x14ac:dyDescent="0.3">
      <c r="A4726" s="20" t="s">
        <v>7460</v>
      </c>
      <c r="B4726" s="20">
        <v>1</v>
      </c>
    </row>
    <row r="4727" spans="1:2" ht="12" customHeight="1" x14ac:dyDescent="0.3">
      <c r="A4727" s="20" t="s">
        <v>3751</v>
      </c>
      <c r="B4727" s="20">
        <v>1</v>
      </c>
    </row>
    <row r="4728" spans="1:2" ht="12" customHeight="1" x14ac:dyDescent="0.3">
      <c r="A4728" s="20" t="s">
        <v>7369</v>
      </c>
      <c r="B4728" s="20">
        <v>6</v>
      </c>
    </row>
    <row r="4729" spans="1:2" ht="12" customHeight="1" x14ac:dyDescent="0.3">
      <c r="A4729" s="20" t="s">
        <v>4640</v>
      </c>
      <c r="B4729" s="20">
        <v>33</v>
      </c>
    </row>
    <row r="4730" spans="1:2" ht="12" customHeight="1" x14ac:dyDescent="0.3">
      <c r="A4730" s="20" t="s">
        <v>7461</v>
      </c>
      <c r="B4730" s="20">
        <v>1</v>
      </c>
    </row>
    <row r="4731" spans="1:2" ht="12" customHeight="1" x14ac:dyDescent="0.3">
      <c r="A4731" s="20" t="s">
        <v>1864</v>
      </c>
      <c r="B4731" s="20">
        <v>4</v>
      </c>
    </row>
    <row r="4732" spans="1:2" ht="12" customHeight="1" x14ac:dyDescent="0.3">
      <c r="A4732" s="20" t="s">
        <v>1865</v>
      </c>
      <c r="B4732" s="20">
        <v>10</v>
      </c>
    </row>
    <row r="4733" spans="1:2" ht="12" customHeight="1" x14ac:dyDescent="0.3">
      <c r="A4733" s="20" t="s">
        <v>2578</v>
      </c>
      <c r="B4733" s="20">
        <v>4</v>
      </c>
    </row>
    <row r="4734" spans="1:2" ht="12" customHeight="1" x14ac:dyDescent="0.3">
      <c r="A4734" s="20" t="s">
        <v>3489</v>
      </c>
      <c r="B4734" s="20">
        <v>4</v>
      </c>
    </row>
    <row r="4735" spans="1:2" ht="12" customHeight="1" x14ac:dyDescent="0.3">
      <c r="A4735" s="20" t="s">
        <v>3676</v>
      </c>
      <c r="B4735" s="20">
        <v>4</v>
      </c>
    </row>
    <row r="4736" spans="1:2" ht="12" customHeight="1" x14ac:dyDescent="0.3">
      <c r="A4736" s="20" t="s">
        <v>2793</v>
      </c>
      <c r="B4736" s="20">
        <v>1</v>
      </c>
    </row>
    <row r="4737" spans="1:2" ht="12" customHeight="1" x14ac:dyDescent="0.3">
      <c r="A4737" s="20" t="s">
        <v>5942</v>
      </c>
      <c r="B4737" s="20">
        <v>2</v>
      </c>
    </row>
    <row r="4738" spans="1:2" ht="12" customHeight="1" x14ac:dyDescent="0.3">
      <c r="A4738" s="20" t="s">
        <v>3331</v>
      </c>
      <c r="B4738" s="20">
        <v>5</v>
      </c>
    </row>
    <row r="4739" spans="1:2" ht="12" customHeight="1" x14ac:dyDescent="0.3">
      <c r="A4739" s="20" t="s">
        <v>2642</v>
      </c>
      <c r="B4739" s="20">
        <v>2</v>
      </c>
    </row>
    <row r="4740" spans="1:2" ht="12" customHeight="1" x14ac:dyDescent="0.3">
      <c r="A4740" s="20" t="s">
        <v>3109</v>
      </c>
      <c r="B4740" s="20">
        <v>1</v>
      </c>
    </row>
    <row r="4741" spans="1:2" ht="12" customHeight="1" x14ac:dyDescent="0.3">
      <c r="A4741" s="20" t="s">
        <v>2088</v>
      </c>
      <c r="B4741" s="20">
        <v>10</v>
      </c>
    </row>
    <row r="4742" spans="1:2" ht="12" customHeight="1" x14ac:dyDescent="0.3">
      <c r="A4742" s="20" t="s">
        <v>2643</v>
      </c>
      <c r="B4742" s="20">
        <v>1</v>
      </c>
    </row>
    <row r="4743" spans="1:2" ht="12" customHeight="1" x14ac:dyDescent="0.3">
      <c r="A4743" s="20" t="s">
        <v>2794</v>
      </c>
      <c r="B4743" s="20">
        <v>1</v>
      </c>
    </row>
    <row r="4744" spans="1:2" ht="12" customHeight="1" x14ac:dyDescent="0.3">
      <c r="A4744" s="20" t="s">
        <v>7370</v>
      </c>
      <c r="B4744" s="20">
        <v>7</v>
      </c>
    </row>
    <row r="4745" spans="1:2" ht="12" customHeight="1" x14ac:dyDescent="0.3">
      <c r="A4745" s="20" t="s">
        <v>2089</v>
      </c>
      <c r="B4745" s="20">
        <v>2</v>
      </c>
    </row>
    <row r="4746" spans="1:2" ht="12" customHeight="1" x14ac:dyDescent="0.3">
      <c r="A4746" s="20" t="s">
        <v>1666</v>
      </c>
      <c r="B4746" s="20">
        <v>3</v>
      </c>
    </row>
    <row r="4747" spans="1:2" ht="12" customHeight="1" x14ac:dyDescent="0.3">
      <c r="A4747" s="20" t="s">
        <v>631</v>
      </c>
      <c r="B4747" s="20">
        <v>1</v>
      </c>
    </row>
    <row r="4748" spans="1:2" ht="12" customHeight="1" x14ac:dyDescent="0.3">
      <c r="A4748" s="20" t="s">
        <v>4116</v>
      </c>
      <c r="B4748" s="20">
        <v>9</v>
      </c>
    </row>
    <row r="4749" spans="1:2" ht="12" customHeight="1" x14ac:dyDescent="0.3">
      <c r="A4749" s="20" t="s">
        <v>2407</v>
      </c>
      <c r="B4749" s="20">
        <v>3</v>
      </c>
    </row>
    <row r="4750" spans="1:2" ht="12" customHeight="1" x14ac:dyDescent="0.3">
      <c r="A4750" s="20" t="s">
        <v>2490</v>
      </c>
      <c r="B4750" s="20">
        <v>6</v>
      </c>
    </row>
    <row r="4751" spans="1:2" ht="12" customHeight="1" x14ac:dyDescent="0.3">
      <c r="A4751" s="20" t="s">
        <v>4641</v>
      </c>
      <c r="B4751" s="20">
        <v>6</v>
      </c>
    </row>
    <row r="4752" spans="1:2" ht="12" customHeight="1" x14ac:dyDescent="0.3">
      <c r="A4752" s="20" t="s">
        <v>4642</v>
      </c>
      <c r="B4752" s="20">
        <v>3</v>
      </c>
    </row>
    <row r="4753" spans="1:2" ht="12" customHeight="1" x14ac:dyDescent="0.3">
      <c r="A4753" s="20" t="s">
        <v>6296</v>
      </c>
      <c r="B4753" s="20">
        <v>31</v>
      </c>
    </row>
    <row r="4754" spans="1:2" ht="12" customHeight="1" x14ac:dyDescent="0.3">
      <c r="A4754" s="20" t="s">
        <v>6359</v>
      </c>
      <c r="B4754" s="20">
        <v>6</v>
      </c>
    </row>
    <row r="4755" spans="1:2" ht="12" customHeight="1" x14ac:dyDescent="0.3">
      <c r="A4755" s="20" t="s">
        <v>4549</v>
      </c>
      <c r="B4755" s="20">
        <v>3</v>
      </c>
    </row>
    <row r="4756" spans="1:2" ht="12" customHeight="1" x14ac:dyDescent="0.3">
      <c r="A4756" s="20" t="s">
        <v>7462</v>
      </c>
      <c r="B4756" s="20">
        <v>2</v>
      </c>
    </row>
    <row r="4757" spans="1:2" ht="12" customHeight="1" x14ac:dyDescent="0.3">
      <c r="A4757" s="20" t="s">
        <v>6081</v>
      </c>
      <c r="B4757" s="20">
        <v>1</v>
      </c>
    </row>
    <row r="4758" spans="1:2" ht="12" customHeight="1" x14ac:dyDescent="0.3">
      <c r="A4758" s="20" t="s">
        <v>5836</v>
      </c>
      <c r="B4758" s="20">
        <v>23</v>
      </c>
    </row>
    <row r="4759" spans="1:2" ht="12" customHeight="1" x14ac:dyDescent="0.3">
      <c r="A4759" s="20" t="s">
        <v>951</v>
      </c>
      <c r="B4759" s="20">
        <v>1</v>
      </c>
    </row>
    <row r="4760" spans="1:2" ht="12" customHeight="1" x14ac:dyDescent="0.3">
      <c r="A4760" s="20" t="s">
        <v>2264</v>
      </c>
      <c r="B4760" s="20">
        <v>1</v>
      </c>
    </row>
    <row r="4761" spans="1:2" ht="12" customHeight="1" x14ac:dyDescent="0.3">
      <c r="A4761" s="20" t="s">
        <v>3899</v>
      </c>
      <c r="B4761" s="20">
        <v>1</v>
      </c>
    </row>
    <row r="4762" spans="1:2" ht="12" customHeight="1" x14ac:dyDescent="0.3">
      <c r="A4762" s="20" t="s">
        <v>172</v>
      </c>
      <c r="B4762" s="20">
        <v>4</v>
      </c>
    </row>
    <row r="4763" spans="1:2" ht="12" customHeight="1" x14ac:dyDescent="0.3">
      <c r="A4763" s="20" t="s">
        <v>952</v>
      </c>
      <c r="B4763" s="20">
        <v>11</v>
      </c>
    </row>
    <row r="4764" spans="1:2" ht="12" customHeight="1" x14ac:dyDescent="0.3">
      <c r="A4764" s="20" t="s">
        <v>3490</v>
      </c>
      <c r="B4764" s="20">
        <v>3</v>
      </c>
    </row>
    <row r="4765" spans="1:2" ht="12" customHeight="1" x14ac:dyDescent="0.3">
      <c r="A4765" s="20" t="s">
        <v>953</v>
      </c>
      <c r="B4765" s="20">
        <v>2</v>
      </c>
    </row>
    <row r="4766" spans="1:2" ht="12" customHeight="1" x14ac:dyDescent="0.3">
      <c r="A4766" s="20" t="s">
        <v>5227</v>
      </c>
      <c r="B4766" s="20">
        <v>2</v>
      </c>
    </row>
    <row r="4767" spans="1:2" ht="12" customHeight="1" x14ac:dyDescent="0.3">
      <c r="A4767" s="20" t="s">
        <v>7463</v>
      </c>
      <c r="B4767" s="20">
        <v>2</v>
      </c>
    </row>
    <row r="4768" spans="1:2" ht="12" customHeight="1" x14ac:dyDescent="0.3">
      <c r="A4768" s="20" t="s">
        <v>1207</v>
      </c>
      <c r="B4768" s="20">
        <v>1</v>
      </c>
    </row>
    <row r="4769" spans="1:2" ht="12" customHeight="1" x14ac:dyDescent="0.3">
      <c r="A4769" s="20" t="s">
        <v>173</v>
      </c>
      <c r="B4769" s="20">
        <v>1</v>
      </c>
    </row>
    <row r="4770" spans="1:2" ht="12" customHeight="1" x14ac:dyDescent="0.3">
      <c r="A4770" s="20" t="s">
        <v>7371</v>
      </c>
      <c r="B4770" s="20">
        <v>12</v>
      </c>
    </row>
    <row r="4771" spans="1:2" ht="12" customHeight="1" x14ac:dyDescent="0.3">
      <c r="A4771" s="20" t="s">
        <v>4090</v>
      </c>
      <c r="B4771" s="20">
        <v>11</v>
      </c>
    </row>
    <row r="4772" spans="1:2" ht="12" customHeight="1" x14ac:dyDescent="0.3">
      <c r="A4772" s="20" t="s">
        <v>954</v>
      </c>
      <c r="B4772" s="20">
        <v>2</v>
      </c>
    </row>
    <row r="4773" spans="1:2" ht="12" customHeight="1" x14ac:dyDescent="0.3">
      <c r="A4773" s="20" t="s">
        <v>1667</v>
      </c>
      <c r="B4773" s="20">
        <v>2</v>
      </c>
    </row>
    <row r="4774" spans="1:2" ht="12" customHeight="1" x14ac:dyDescent="0.3">
      <c r="A4774" s="20" t="s">
        <v>7637</v>
      </c>
      <c r="B4774" s="20">
        <v>3</v>
      </c>
    </row>
    <row r="4775" spans="1:2" ht="12" customHeight="1" x14ac:dyDescent="0.3">
      <c r="A4775" s="20" t="s">
        <v>7103</v>
      </c>
      <c r="B4775" s="20">
        <v>7</v>
      </c>
    </row>
    <row r="4776" spans="1:2" ht="12" customHeight="1" x14ac:dyDescent="0.3">
      <c r="A4776" s="20" t="s">
        <v>6953</v>
      </c>
      <c r="B4776" s="20">
        <v>11</v>
      </c>
    </row>
    <row r="4777" spans="1:2" ht="12" customHeight="1" x14ac:dyDescent="0.3">
      <c r="A4777" s="20" t="s">
        <v>5228</v>
      </c>
      <c r="B4777" s="20">
        <v>2</v>
      </c>
    </row>
    <row r="4778" spans="1:2" ht="12" customHeight="1" x14ac:dyDescent="0.3">
      <c r="A4778" s="20" t="s">
        <v>7314</v>
      </c>
      <c r="B4778" s="20">
        <v>24</v>
      </c>
    </row>
    <row r="4779" spans="1:2" ht="12" customHeight="1" x14ac:dyDescent="0.3">
      <c r="A4779" s="20" t="s">
        <v>4502</v>
      </c>
      <c r="B4779" s="20">
        <v>1</v>
      </c>
    </row>
    <row r="4780" spans="1:2" ht="12" customHeight="1" x14ac:dyDescent="0.3">
      <c r="A4780" s="20" t="s">
        <v>2090</v>
      </c>
      <c r="B4780" s="20">
        <v>5</v>
      </c>
    </row>
    <row r="4781" spans="1:2" ht="12" customHeight="1" x14ac:dyDescent="0.3">
      <c r="A4781" s="20" t="s">
        <v>955</v>
      </c>
      <c r="B4781" s="20">
        <v>1</v>
      </c>
    </row>
    <row r="4782" spans="1:2" ht="12" customHeight="1" x14ac:dyDescent="0.3">
      <c r="A4782" s="20" t="s">
        <v>2579</v>
      </c>
      <c r="B4782" s="20">
        <v>3</v>
      </c>
    </row>
    <row r="4783" spans="1:2" ht="12" customHeight="1" x14ac:dyDescent="0.3">
      <c r="A4783" s="20" t="s">
        <v>1668</v>
      </c>
      <c r="B4783" s="20">
        <v>44</v>
      </c>
    </row>
    <row r="4784" spans="1:2" ht="12" customHeight="1" x14ac:dyDescent="0.3">
      <c r="A4784" s="20" t="s">
        <v>2091</v>
      </c>
      <c r="B4784" s="20">
        <v>3</v>
      </c>
    </row>
    <row r="4785" spans="1:2" ht="12" customHeight="1" x14ac:dyDescent="0.3">
      <c r="A4785" s="20" t="s">
        <v>2408</v>
      </c>
      <c r="B4785" s="20">
        <v>2</v>
      </c>
    </row>
    <row r="4786" spans="1:2" ht="12" customHeight="1" x14ac:dyDescent="0.3">
      <c r="A4786" s="20" t="s">
        <v>3332</v>
      </c>
      <c r="B4786" s="20">
        <v>206</v>
      </c>
    </row>
    <row r="4787" spans="1:2" ht="12" customHeight="1" x14ac:dyDescent="0.3">
      <c r="A4787" s="20" t="s">
        <v>7372</v>
      </c>
      <c r="B4787" s="20">
        <v>1</v>
      </c>
    </row>
    <row r="4788" spans="1:2" ht="12" customHeight="1" x14ac:dyDescent="0.3">
      <c r="A4788" s="20" t="s">
        <v>7409</v>
      </c>
      <c r="B4788" s="20">
        <v>5</v>
      </c>
    </row>
    <row r="4789" spans="1:2" ht="12" customHeight="1" x14ac:dyDescent="0.3">
      <c r="A4789" s="20" t="s">
        <v>6082</v>
      </c>
      <c r="B4789" s="20">
        <v>6</v>
      </c>
    </row>
    <row r="4790" spans="1:2" ht="12" customHeight="1" x14ac:dyDescent="0.3">
      <c r="A4790" s="20" t="s">
        <v>5752</v>
      </c>
      <c r="B4790" s="20">
        <v>5</v>
      </c>
    </row>
    <row r="4791" spans="1:2" ht="12" customHeight="1" x14ac:dyDescent="0.3">
      <c r="A4791" s="20" t="s">
        <v>632</v>
      </c>
      <c r="B4791" s="20">
        <v>3</v>
      </c>
    </row>
    <row r="4792" spans="1:2" ht="12" customHeight="1" x14ac:dyDescent="0.3">
      <c r="A4792" s="20" t="s">
        <v>3192</v>
      </c>
      <c r="B4792" s="20">
        <v>18</v>
      </c>
    </row>
    <row r="4793" spans="1:2" ht="12" customHeight="1" x14ac:dyDescent="0.3">
      <c r="A4793" s="20" t="s">
        <v>6083</v>
      </c>
      <c r="B4793" s="20">
        <v>35</v>
      </c>
    </row>
    <row r="4794" spans="1:2" ht="12" customHeight="1" x14ac:dyDescent="0.3">
      <c r="A4794" s="20" t="s">
        <v>4891</v>
      </c>
      <c r="B4794" s="20">
        <v>1</v>
      </c>
    </row>
    <row r="4795" spans="1:2" ht="12" customHeight="1" x14ac:dyDescent="0.3">
      <c r="A4795" s="20" t="s">
        <v>1866</v>
      </c>
      <c r="B4795" s="20">
        <v>2</v>
      </c>
    </row>
    <row r="4796" spans="1:2" ht="12" customHeight="1" x14ac:dyDescent="0.3">
      <c r="A4796" s="20" t="s">
        <v>7104</v>
      </c>
      <c r="B4796" s="20">
        <v>2</v>
      </c>
    </row>
    <row r="4797" spans="1:2" ht="12" customHeight="1" x14ac:dyDescent="0.3">
      <c r="A4797" s="20" t="s">
        <v>5422</v>
      </c>
      <c r="B4797" s="20">
        <v>5</v>
      </c>
    </row>
    <row r="4798" spans="1:2" ht="12" customHeight="1" x14ac:dyDescent="0.3">
      <c r="A4798" s="20" t="s">
        <v>3491</v>
      </c>
      <c r="B4798" s="20">
        <v>4</v>
      </c>
    </row>
    <row r="4799" spans="1:2" ht="12" customHeight="1" x14ac:dyDescent="0.3">
      <c r="A4799" s="20" t="s">
        <v>633</v>
      </c>
      <c r="B4799" s="20">
        <v>1</v>
      </c>
    </row>
    <row r="4800" spans="1:2" ht="12" customHeight="1" x14ac:dyDescent="0.3">
      <c r="A4800" s="20" t="s">
        <v>2580</v>
      </c>
      <c r="B4800" s="20">
        <v>1</v>
      </c>
    </row>
    <row r="4801" spans="1:2" ht="12" customHeight="1" x14ac:dyDescent="0.3">
      <c r="A4801" s="20" t="s">
        <v>5943</v>
      </c>
      <c r="B4801" s="20">
        <v>2</v>
      </c>
    </row>
    <row r="4802" spans="1:2" ht="12" customHeight="1" x14ac:dyDescent="0.3">
      <c r="A4802" s="20" t="s">
        <v>5753</v>
      </c>
      <c r="B4802" s="20">
        <v>3</v>
      </c>
    </row>
    <row r="4803" spans="1:2" ht="12" customHeight="1" x14ac:dyDescent="0.3">
      <c r="A4803" s="20" t="s">
        <v>2092</v>
      </c>
      <c r="B4803" s="20">
        <v>1</v>
      </c>
    </row>
    <row r="4804" spans="1:2" ht="12" customHeight="1" x14ac:dyDescent="0.3">
      <c r="A4804" s="20" t="s">
        <v>2093</v>
      </c>
      <c r="B4804" s="20">
        <v>2</v>
      </c>
    </row>
    <row r="4805" spans="1:2" ht="12" customHeight="1" x14ac:dyDescent="0.3">
      <c r="A4805" s="20" t="s">
        <v>1867</v>
      </c>
      <c r="B4805" s="20">
        <v>3</v>
      </c>
    </row>
    <row r="4806" spans="1:2" ht="12" customHeight="1" x14ac:dyDescent="0.3">
      <c r="A4806" s="20" t="s">
        <v>4031</v>
      </c>
      <c r="B4806" s="20">
        <v>5</v>
      </c>
    </row>
    <row r="4807" spans="1:2" ht="12" customHeight="1" x14ac:dyDescent="0.3">
      <c r="A4807" s="20" t="s">
        <v>6275</v>
      </c>
      <c r="B4807" s="20">
        <v>6</v>
      </c>
    </row>
    <row r="4808" spans="1:2" ht="12" customHeight="1" x14ac:dyDescent="0.3">
      <c r="A4808" s="20" t="s">
        <v>6276</v>
      </c>
      <c r="B4808" s="20">
        <v>14</v>
      </c>
    </row>
    <row r="4809" spans="1:2" ht="12" customHeight="1" x14ac:dyDescent="0.3">
      <c r="A4809" s="20" t="s">
        <v>7264</v>
      </c>
      <c r="B4809" s="20">
        <v>18</v>
      </c>
    </row>
    <row r="4810" spans="1:2" ht="12" customHeight="1" x14ac:dyDescent="0.3">
      <c r="A4810" s="20" t="s">
        <v>4345</v>
      </c>
      <c r="B4810" s="20">
        <v>6</v>
      </c>
    </row>
    <row r="4811" spans="1:2" ht="12" customHeight="1" x14ac:dyDescent="0.3">
      <c r="A4811" s="20" t="s">
        <v>3942</v>
      </c>
      <c r="B4811" s="20">
        <v>2</v>
      </c>
    </row>
    <row r="4812" spans="1:2" ht="12" customHeight="1" x14ac:dyDescent="0.3">
      <c r="A4812" s="20" t="s">
        <v>5517</v>
      </c>
      <c r="B4812" s="20">
        <v>3</v>
      </c>
    </row>
    <row r="4813" spans="1:2" ht="12" customHeight="1" x14ac:dyDescent="0.3">
      <c r="A4813" s="20" t="s">
        <v>7373</v>
      </c>
      <c r="B4813" s="20">
        <v>3</v>
      </c>
    </row>
    <row r="4814" spans="1:2" ht="12" customHeight="1" x14ac:dyDescent="0.3">
      <c r="A4814" s="20" t="s">
        <v>1868</v>
      </c>
      <c r="B4814" s="20">
        <v>3</v>
      </c>
    </row>
    <row r="4815" spans="1:2" ht="12" customHeight="1" x14ac:dyDescent="0.3">
      <c r="A4815" s="20" t="s">
        <v>7016</v>
      </c>
      <c r="B4815" s="20">
        <v>3</v>
      </c>
    </row>
    <row r="4816" spans="1:2" ht="12" customHeight="1" x14ac:dyDescent="0.3">
      <c r="A4816" s="20" t="s">
        <v>174</v>
      </c>
      <c r="B4816" s="20">
        <v>1</v>
      </c>
    </row>
    <row r="4817" spans="1:2" ht="12" customHeight="1" x14ac:dyDescent="0.3">
      <c r="A4817" s="20" t="s">
        <v>2409</v>
      </c>
      <c r="B4817" s="20">
        <v>4</v>
      </c>
    </row>
    <row r="4818" spans="1:2" ht="12" customHeight="1" x14ac:dyDescent="0.3">
      <c r="A4818" s="20" t="s">
        <v>6464</v>
      </c>
      <c r="B4818" s="20">
        <v>5</v>
      </c>
    </row>
    <row r="4819" spans="1:2" ht="12" customHeight="1" x14ac:dyDescent="0.3">
      <c r="A4819" s="20" t="s">
        <v>7315</v>
      </c>
      <c r="B4819" s="20">
        <v>10</v>
      </c>
    </row>
    <row r="4820" spans="1:2" ht="12" customHeight="1" x14ac:dyDescent="0.3">
      <c r="A4820" s="20" t="s">
        <v>3492</v>
      </c>
      <c r="B4820" s="20">
        <v>4</v>
      </c>
    </row>
    <row r="4821" spans="1:2" ht="12" customHeight="1" x14ac:dyDescent="0.3">
      <c r="A4821" s="20" t="s">
        <v>2094</v>
      </c>
      <c r="B4821" s="20">
        <v>15</v>
      </c>
    </row>
    <row r="4822" spans="1:2" ht="12" customHeight="1" x14ac:dyDescent="0.3">
      <c r="A4822" s="20" t="s">
        <v>356</v>
      </c>
      <c r="B4822" s="20">
        <v>2</v>
      </c>
    </row>
    <row r="4823" spans="1:2" ht="12" customHeight="1" x14ac:dyDescent="0.3">
      <c r="A4823" s="20" t="s">
        <v>4291</v>
      </c>
      <c r="B4823" s="20">
        <v>2</v>
      </c>
    </row>
    <row r="4824" spans="1:2" ht="12" customHeight="1" x14ac:dyDescent="0.3">
      <c r="A4824" s="20" t="s">
        <v>5423</v>
      </c>
      <c r="B4824" s="20">
        <v>2</v>
      </c>
    </row>
    <row r="4825" spans="1:2" ht="12" customHeight="1" x14ac:dyDescent="0.3">
      <c r="A4825" s="20" t="s">
        <v>6736</v>
      </c>
      <c r="B4825" s="20">
        <v>2</v>
      </c>
    </row>
    <row r="4826" spans="1:2" ht="12" customHeight="1" x14ac:dyDescent="0.3">
      <c r="A4826" s="20" t="s">
        <v>7017</v>
      </c>
      <c r="B4826" s="20">
        <v>600</v>
      </c>
    </row>
    <row r="4827" spans="1:2" ht="12" customHeight="1" x14ac:dyDescent="0.3">
      <c r="A4827" s="20" t="s">
        <v>4990</v>
      </c>
      <c r="B4827" s="20">
        <v>18</v>
      </c>
    </row>
    <row r="4828" spans="1:2" ht="12" customHeight="1" x14ac:dyDescent="0.3">
      <c r="A4828" s="20" t="s">
        <v>2265</v>
      </c>
      <c r="B4828" s="20">
        <v>2</v>
      </c>
    </row>
    <row r="4829" spans="1:2" ht="12" customHeight="1" x14ac:dyDescent="0.3">
      <c r="A4829" s="20" t="s">
        <v>5116</v>
      </c>
      <c r="B4829" s="20">
        <v>7</v>
      </c>
    </row>
    <row r="4830" spans="1:2" ht="12" customHeight="1" x14ac:dyDescent="0.3">
      <c r="A4830" s="20" t="s">
        <v>6824</v>
      </c>
      <c r="B4830" s="20">
        <v>5</v>
      </c>
    </row>
    <row r="4831" spans="1:2" ht="12" customHeight="1" x14ac:dyDescent="0.3">
      <c r="A4831" s="20" t="s">
        <v>6879</v>
      </c>
      <c r="B4831" s="20">
        <v>2</v>
      </c>
    </row>
    <row r="4832" spans="1:2" ht="12" customHeight="1" x14ac:dyDescent="0.3">
      <c r="A4832" s="20" t="s">
        <v>1143</v>
      </c>
      <c r="B4832" s="20">
        <v>1</v>
      </c>
    </row>
    <row r="4833" spans="1:2" ht="12" customHeight="1" x14ac:dyDescent="0.3">
      <c r="A4833" s="20" t="s">
        <v>3752</v>
      </c>
      <c r="B4833" s="20">
        <v>2</v>
      </c>
    </row>
    <row r="4834" spans="1:2" ht="12" customHeight="1" x14ac:dyDescent="0.3">
      <c r="A4834" s="20" t="s">
        <v>5837</v>
      </c>
      <c r="B4834" s="20">
        <v>13</v>
      </c>
    </row>
    <row r="4835" spans="1:2" ht="12" customHeight="1" x14ac:dyDescent="0.3">
      <c r="A4835" s="20" t="s">
        <v>7174</v>
      </c>
      <c r="B4835" s="20">
        <v>24</v>
      </c>
    </row>
    <row r="4836" spans="1:2" ht="12" customHeight="1" x14ac:dyDescent="0.3">
      <c r="A4836" s="20" t="s">
        <v>3493</v>
      </c>
      <c r="B4836" s="20">
        <v>6</v>
      </c>
    </row>
    <row r="4837" spans="1:2" ht="12" customHeight="1" x14ac:dyDescent="0.3">
      <c r="A4837" s="20" t="s">
        <v>6360</v>
      </c>
      <c r="B4837" s="20">
        <v>2</v>
      </c>
    </row>
    <row r="4838" spans="1:2" ht="12" customHeight="1" x14ac:dyDescent="0.3">
      <c r="A4838" s="20" t="s">
        <v>7539</v>
      </c>
      <c r="B4838" s="20">
        <v>2</v>
      </c>
    </row>
    <row r="4839" spans="1:2" ht="12" customHeight="1" x14ac:dyDescent="0.3">
      <c r="A4839" s="20" t="s">
        <v>6825</v>
      </c>
      <c r="B4839" s="20">
        <v>20</v>
      </c>
    </row>
    <row r="4840" spans="1:2" ht="12" customHeight="1" x14ac:dyDescent="0.3">
      <c r="A4840" s="20" t="s">
        <v>4737</v>
      </c>
      <c r="B4840" s="20">
        <v>1</v>
      </c>
    </row>
    <row r="4841" spans="1:2" ht="12" customHeight="1" x14ac:dyDescent="0.3">
      <c r="A4841" s="20" t="s">
        <v>5424</v>
      </c>
      <c r="B4841" s="20">
        <v>2</v>
      </c>
    </row>
    <row r="4842" spans="1:2" ht="12" customHeight="1" x14ac:dyDescent="0.3">
      <c r="A4842" s="20" t="s">
        <v>6242</v>
      </c>
      <c r="B4842" s="20">
        <v>20</v>
      </c>
    </row>
    <row r="4843" spans="1:2" ht="12" customHeight="1" x14ac:dyDescent="0.3">
      <c r="A4843" s="20" t="s">
        <v>4991</v>
      </c>
      <c r="B4843" s="20">
        <v>9</v>
      </c>
    </row>
    <row r="4844" spans="1:2" ht="12" customHeight="1" x14ac:dyDescent="0.3">
      <c r="A4844" s="20" t="s">
        <v>5425</v>
      </c>
      <c r="B4844" s="20">
        <v>1</v>
      </c>
    </row>
    <row r="4845" spans="1:2" ht="12" customHeight="1" x14ac:dyDescent="0.3">
      <c r="A4845" s="20" t="s">
        <v>6084</v>
      </c>
      <c r="B4845" s="20">
        <v>4</v>
      </c>
    </row>
    <row r="4846" spans="1:2" ht="12" customHeight="1" x14ac:dyDescent="0.3">
      <c r="A4846" s="20" t="s">
        <v>1869</v>
      </c>
      <c r="B4846" s="20">
        <v>4</v>
      </c>
    </row>
    <row r="4847" spans="1:2" ht="12" customHeight="1" x14ac:dyDescent="0.3">
      <c r="A4847" s="20" t="s">
        <v>7860</v>
      </c>
      <c r="B4847" s="20">
        <v>1</v>
      </c>
    </row>
    <row r="4848" spans="1:2" ht="12" customHeight="1" x14ac:dyDescent="0.3">
      <c r="A4848" s="20" t="s">
        <v>7861</v>
      </c>
      <c r="B4848" s="20">
        <v>1</v>
      </c>
    </row>
    <row r="4849" spans="1:2" ht="12" customHeight="1" x14ac:dyDescent="0.3">
      <c r="A4849" s="20" t="s">
        <v>6625</v>
      </c>
      <c r="B4849" s="20">
        <v>2</v>
      </c>
    </row>
    <row r="4850" spans="1:2" ht="12" customHeight="1" x14ac:dyDescent="0.3">
      <c r="A4850" s="20" t="s">
        <v>3494</v>
      </c>
      <c r="B4850" s="20">
        <v>5</v>
      </c>
    </row>
    <row r="4851" spans="1:2" ht="12" customHeight="1" x14ac:dyDescent="0.3">
      <c r="A4851" s="20" t="s">
        <v>634</v>
      </c>
      <c r="B4851" s="20">
        <v>2</v>
      </c>
    </row>
    <row r="4852" spans="1:2" ht="12" customHeight="1" x14ac:dyDescent="0.3">
      <c r="A4852" s="20" t="s">
        <v>175</v>
      </c>
      <c r="B4852" s="20">
        <v>2</v>
      </c>
    </row>
    <row r="4853" spans="1:2" ht="12" customHeight="1" x14ac:dyDescent="0.3">
      <c r="A4853" s="20" t="s">
        <v>2266</v>
      </c>
      <c r="B4853" s="20">
        <v>1</v>
      </c>
    </row>
    <row r="4854" spans="1:2" ht="12" customHeight="1" x14ac:dyDescent="0.3">
      <c r="A4854" s="20" t="s">
        <v>7862</v>
      </c>
      <c r="B4854" s="20">
        <v>1</v>
      </c>
    </row>
    <row r="4855" spans="1:2" ht="12" customHeight="1" x14ac:dyDescent="0.3">
      <c r="A4855" s="20" t="s">
        <v>2410</v>
      </c>
      <c r="B4855" s="20">
        <v>8</v>
      </c>
    </row>
    <row r="4856" spans="1:2" ht="12" customHeight="1" x14ac:dyDescent="0.3">
      <c r="A4856" s="20" t="s">
        <v>6626</v>
      </c>
      <c r="B4856" s="20">
        <v>1</v>
      </c>
    </row>
    <row r="4857" spans="1:2" ht="12" customHeight="1" x14ac:dyDescent="0.3">
      <c r="A4857" s="20" t="s">
        <v>4503</v>
      </c>
      <c r="B4857" s="20">
        <v>5</v>
      </c>
    </row>
    <row r="4858" spans="1:2" ht="12" customHeight="1" x14ac:dyDescent="0.3">
      <c r="A4858" s="20" t="s">
        <v>5754</v>
      </c>
      <c r="B4858" s="20">
        <v>2</v>
      </c>
    </row>
    <row r="4859" spans="1:2" ht="12" customHeight="1" x14ac:dyDescent="0.3">
      <c r="A4859" s="20" t="s">
        <v>6189</v>
      </c>
      <c r="B4859" s="20">
        <v>2</v>
      </c>
    </row>
    <row r="4860" spans="1:2" ht="12" customHeight="1" x14ac:dyDescent="0.3">
      <c r="A4860" s="20" t="s">
        <v>6954</v>
      </c>
      <c r="B4860" s="20">
        <v>7</v>
      </c>
    </row>
    <row r="4861" spans="1:2" ht="12" customHeight="1" x14ac:dyDescent="0.3">
      <c r="A4861" s="20" t="s">
        <v>1669</v>
      </c>
      <c r="B4861" s="20">
        <v>7</v>
      </c>
    </row>
    <row r="4862" spans="1:2" ht="12" customHeight="1" x14ac:dyDescent="0.3">
      <c r="A4862" s="20" t="s">
        <v>6627</v>
      </c>
      <c r="B4862" s="20">
        <v>17</v>
      </c>
    </row>
    <row r="4863" spans="1:2" ht="12" customHeight="1" x14ac:dyDescent="0.3">
      <c r="A4863" s="20" t="s">
        <v>5755</v>
      </c>
      <c r="B4863" s="20">
        <v>2</v>
      </c>
    </row>
    <row r="4864" spans="1:2" ht="12" customHeight="1" x14ac:dyDescent="0.3">
      <c r="A4864" s="20" t="s">
        <v>6628</v>
      </c>
      <c r="B4864" s="20">
        <v>1</v>
      </c>
    </row>
    <row r="4865" spans="1:2" ht="12" customHeight="1" x14ac:dyDescent="0.3">
      <c r="A4865" s="20" t="s">
        <v>3408</v>
      </c>
      <c r="B4865" s="20">
        <v>3</v>
      </c>
    </row>
    <row r="4866" spans="1:2" ht="12" customHeight="1" x14ac:dyDescent="0.3">
      <c r="A4866" s="20" t="s">
        <v>1670</v>
      </c>
      <c r="B4866" s="20">
        <v>23</v>
      </c>
    </row>
    <row r="4867" spans="1:2" ht="12" customHeight="1" x14ac:dyDescent="0.3">
      <c r="A4867" s="20" t="s">
        <v>6361</v>
      </c>
      <c r="B4867" s="20">
        <v>10</v>
      </c>
    </row>
    <row r="4868" spans="1:2" ht="12" customHeight="1" x14ac:dyDescent="0.3">
      <c r="A4868" s="20" t="s">
        <v>2095</v>
      </c>
      <c r="B4868" s="20">
        <v>4</v>
      </c>
    </row>
    <row r="4869" spans="1:2" ht="12" customHeight="1" x14ac:dyDescent="0.3">
      <c r="A4869" s="20" t="s">
        <v>7863</v>
      </c>
      <c r="B4869" s="20">
        <v>4</v>
      </c>
    </row>
    <row r="4870" spans="1:2" ht="12" customHeight="1" x14ac:dyDescent="0.3">
      <c r="A4870" s="20" t="s">
        <v>176</v>
      </c>
      <c r="B4870" s="20">
        <v>1</v>
      </c>
    </row>
    <row r="4871" spans="1:2" ht="12" customHeight="1" x14ac:dyDescent="0.3">
      <c r="A4871" s="20" t="s">
        <v>6629</v>
      </c>
      <c r="B4871" s="20">
        <v>3</v>
      </c>
    </row>
    <row r="4872" spans="1:2" ht="12" customHeight="1" x14ac:dyDescent="0.3">
      <c r="A4872" s="20" t="s">
        <v>5657</v>
      </c>
      <c r="B4872" s="20">
        <v>10</v>
      </c>
    </row>
    <row r="4873" spans="1:2" ht="12" customHeight="1" x14ac:dyDescent="0.3">
      <c r="A4873" s="20" t="s">
        <v>956</v>
      </c>
      <c r="B4873" s="20">
        <v>2</v>
      </c>
    </row>
    <row r="4874" spans="1:2" ht="12" customHeight="1" x14ac:dyDescent="0.3">
      <c r="A4874" s="20" t="s">
        <v>6916</v>
      </c>
      <c r="B4874" s="20">
        <v>2</v>
      </c>
    </row>
    <row r="4875" spans="1:2" ht="12" customHeight="1" x14ac:dyDescent="0.3">
      <c r="A4875" s="20" t="s">
        <v>2581</v>
      </c>
      <c r="B4875" s="20">
        <v>1</v>
      </c>
    </row>
    <row r="4876" spans="1:2" ht="12" customHeight="1" x14ac:dyDescent="0.3">
      <c r="A4876" s="20" t="s">
        <v>3943</v>
      </c>
      <c r="B4876" s="20">
        <v>204</v>
      </c>
    </row>
    <row r="4877" spans="1:2" ht="12" customHeight="1" x14ac:dyDescent="0.3">
      <c r="A4877" s="20" t="s">
        <v>957</v>
      </c>
      <c r="B4877" s="20">
        <v>3</v>
      </c>
    </row>
    <row r="4878" spans="1:2" ht="12" customHeight="1" x14ac:dyDescent="0.3">
      <c r="A4878" s="20" t="s">
        <v>635</v>
      </c>
      <c r="B4878" s="20">
        <v>1</v>
      </c>
    </row>
    <row r="4879" spans="1:2" ht="12" customHeight="1" x14ac:dyDescent="0.3">
      <c r="A4879" s="20" t="s">
        <v>5944</v>
      </c>
      <c r="B4879" s="20">
        <v>1</v>
      </c>
    </row>
    <row r="4880" spans="1:2" ht="12" customHeight="1" x14ac:dyDescent="0.3">
      <c r="A4880" s="20" t="s">
        <v>2267</v>
      </c>
      <c r="B4880" s="20">
        <v>2</v>
      </c>
    </row>
    <row r="4881" spans="1:2" ht="12" customHeight="1" x14ac:dyDescent="0.3">
      <c r="A4881" s="20" t="s">
        <v>4550</v>
      </c>
      <c r="B4881" s="20">
        <v>2</v>
      </c>
    </row>
    <row r="4882" spans="1:2" ht="12" customHeight="1" x14ac:dyDescent="0.3">
      <c r="A4882" s="20" t="s">
        <v>1870</v>
      </c>
      <c r="B4882" s="20">
        <v>3</v>
      </c>
    </row>
    <row r="4883" spans="1:2" ht="12" customHeight="1" x14ac:dyDescent="0.3">
      <c r="A4883" s="20" t="s">
        <v>6955</v>
      </c>
      <c r="B4883" s="20">
        <v>14</v>
      </c>
    </row>
    <row r="4884" spans="1:2" ht="12" customHeight="1" x14ac:dyDescent="0.3">
      <c r="A4884" s="20" t="s">
        <v>7018</v>
      </c>
      <c r="B4884" s="20">
        <v>31</v>
      </c>
    </row>
    <row r="4885" spans="1:2" ht="12" customHeight="1" x14ac:dyDescent="0.3">
      <c r="A4885" s="20" t="s">
        <v>452</v>
      </c>
      <c r="B4885" s="20">
        <v>2</v>
      </c>
    </row>
    <row r="4886" spans="1:2" ht="12" customHeight="1" x14ac:dyDescent="0.3">
      <c r="A4886" s="20" t="s">
        <v>1871</v>
      </c>
      <c r="B4886" s="20">
        <v>1</v>
      </c>
    </row>
    <row r="4887" spans="1:2" ht="12" customHeight="1" x14ac:dyDescent="0.3">
      <c r="A4887" s="20" t="s">
        <v>3495</v>
      </c>
      <c r="B4887" s="20">
        <v>8</v>
      </c>
    </row>
    <row r="4888" spans="1:2" ht="12" customHeight="1" x14ac:dyDescent="0.3">
      <c r="A4888" s="20" t="s">
        <v>3616</v>
      </c>
      <c r="B4888" s="20">
        <v>8</v>
      </c>
    </row>
    <row r="4889" spans="1:2" ht="12" customHeight="1" x14ac:dyDescent="0.3">
      <c r="A4889" s="20" t="s">
        <v>2096</v>
      </c>
      <c r="B4889" s="20">
        <v>1</v>
      </c>
    </row>
    <row r="4890" spans="1:2" ht="12" customHeight="1" x14ac:dyDescent="0.3">
      <c r="A4890" s="20" t="s">
        <v>801</v>
      </c>
      <c r="B4890" s="20">
        <v>1</v>
      </c>
    </row>
    <row r="4891" spans="1:2" ht="12" customHeight="1" x14ac:dyDescent="0.3">
      <c r="A4891" s="20" t="s">
        <v>4504</v>
      </c>
      <c r="B4891" s="20">
        <v>5</v>
      </c>
    </row>
    <row r="4892" spans="1:2" ht="12" customHeight="1" x14ac:dyDescent="0.3">
      <c r="A4892" s="20" t="s">
        <v>2097</v>
      </c>
      <c r="B4892" s="20">
        <v>6</v>
      </c>
    </row>
    <row r="4893" spans="1:2" ht="12" customHeight="1" x14ac:dyDescent="0.3">
      <c r="A4893" s="20" t="s">
        <v>5117</v>
      </c>
      <c r="B4893" s="20">
        <v>2</v>
      </c>
    </row>
    <row r="4894" spans="1:2" ht="12" customHeight="1" x14ac:dyDescent="0.3">
      <c r="A4894" s="20" t="s">
        <v>5658</v>
      </c>
      <c r="B4894" s="20">
        <v>4</v>
      </c>
    </row>
    <row r="4895" spans="1:2" ht="12" customHeight="1" x14ac:dyDescent="0.3">
      <c r="A4895" s="20" t="s">
        <v>2928</v>
      </c>
      <c r="B4895" s="20">
        <v>3</v>
      </c>
    </row>
    <row r="4896" spans="1:2" ht="12" customHeight="1" x14ac:dyDescent="0.3">
      <c r="A4896" s="20" t="s">
        <v>958</v>
      </c>
      <c r="B4896" s="20">
        <v>1</v>
      </c>
    </row>
    <row r="4897" spans="1:2" ht="12" customHeight="1" x14ac:dyDescent="0.3">
      <c r="A4897" s="20" t="s">
        <v>2582</v>
      </c>
      <c r="B4897" s="20">
        <v>3</v>
      </c>
    </row>
    <row r="4898" spans="1:2" ht="12" customHeight="1" x14ac:dyDescent="0.3">
      <c r="A4898" s="20" t="s">
        <v>6507</v>
      </c>
      <c r="B4898" s="20">
        <v>4</v>
      </c>
    </row>
    <row r="4899" spans="1:2" ht="12" customHeight="1" x14ac:dyDescent="0.3">
      <c r="A4899" s="20" t="s">
        <v>7864</v>
      </c>
      <c r="B4899" s="20">
        <v>47</v>
      </c>
    </row>
    <row r="4900" spans="1:2" ht="12" customHeight="1" x14ac:dyDescent="0.3">
      <c r="A4900" s="20" t="s">
        <v>6630</v>
      </c>
      <c r="B4900" s="20">
        <v>2</v>
      </c>
    </row>
    <row r="4901" spans="1:2" ht="12" customHeight="1" x14ac:dyDescent="0.3">
      <c r="A4901" s="20" t="s">
        <v>5945</v>
      </c>
      <c r="B4901" s="20">
        <v>3</v>
      </c>
    </row>
    <row r="4902" spans="1:2" ht="12" customHeight="1" x14ac:dyDescent="0.3">
      <c r="A4902" s="20" t="s">
        <v>5118</v>
      </c>
      <c r="B4902" s="20">
        <v>3</v>
      </c>
    </row>
    <row r="4903" spans="1:2" ht="12" customHeight="1" x14ac:dyDescent="0.3">
      <c r="A4903" s="20" t="s">
        <v>7374</v>
      </c>
      <c r="B4903" s="20">
        <v>4</v>
      </c>
    </row>
    <row r="4904" spans="1:2" ht="12" customHeight="1" x14ac:dyDescent="0.3">
      <c r="A4904" s="20" t="s">
        <v>7105</v>
      </c>
      <c r="B4904" s="20">
        <v>15</v>
      </c>
    </row>
    <row r="4905" spans="1:2" ht="12" customHeight="1" x14ac:dyDescent="0.3">
      <c r="A4905" s="20" t="s">
        <v>7865</v>
      </c>
      <c r="B4905" s="20">
        <v>2</v>
      </c>
    </row>
    <row r="4906" spans="1:2" ht="12" customHeight="1" x14ac:dyDescent="0.3">
      <c r="A4906" s="20" t="s">
        <v>7540</v>
      </c>
      <c r="B4906" s="20">
        <v>1</v>
      </c>
    </row>
    <row r="4907" spans="1:2" ht="12" customHeight="1" x14ac:dyDescent="0.3">
      <c r="A4907" s="20" t="s">
        <v>3496</v>
      </c>
      <c r="B4907" s="20">
        <v>3</v>
      </c>
    </row>
    <row r="4908" spans="1:2" ht="12" customHeight="1" x14ac:dyDescent="0.3">
      <c r="A4908" s="20" t="s">
        <v>7638</v>
      </c>
      <c r="B4908" s="20">
        <v>1</v>
      </c>
    </row>
    <row r="4909" spans="1:2" ht="12" customHeight="1" x14ac:dyDescent="0.3">
      <c r="A4909" s="20" t="s">
        <v>7541</v>
      </c>
      <c r="B4909" s="20">
        <v>3</v>
      </c>
    </row>
    <row r="4910" spans="1:2" ht="12" customHeight="1" x14ac:dyDescent="0.3">
      <c r="A4910" s="20" t="s">
        <v>1671</v>
      </c>
      <c r="B4910" s="20">
        <v>10</v>
      </c>
    </row>
    <row r="4911" spans="1:2" ht="12" customHeight="1" x14ac:dyDescent="0.3">
      <c r="A4911" s="20" t="s">
        <v>5756</v>
      </c>
      <c r="B4911" s="20">
        <v>2</v>
      </c>
    </row>
    <row r="4912" spans="1:2" ht="12" customHeight="1" x14ac:dyDescent="0.3">
      <c r="A4912" s="20" t="s">
        <v>177</v>
      </c>
      <c r="B4912" s="20">
        <v>1</v>
      </c>
    </row>
    <row r="4913" spans="1:2" ht="12" customHeight="1" x14ac:dyDescent="0.3">
      <c r="A4913" s="20" t="s">
        <v>2268</v>
      </c>
      <c r="B4913" s="20">
        <v>83</v>
      </c>
    </row>
    <row r="4914" spans="1:2" ht="12" customHeight="1" x14ac:dyDescent="0.3">
      <c r="A4914" s="20" t="s">
        <v>3497</v>
      </c>
      <c r="B4914" s="20">
        <v>6</v>
      </c>
    </row>
    <row r="4915" spans="1:2" ht="12" customHeight="1" x14ac:dyDescent="0.3">
      <c r="A4915" s="20" t="s">
        <v>178</v>
      </c>
      <c r="B4915" s="20">
        <v>4</v>
      </c>
    </row>
    <row r="4916" spans="1:2" ht="12" customHeight="1" x14ac:dyDescent="0.3">
      <c r="A4916" s="20" t="s">
        <v>2098</v>
      </c>
      <c r="B4916" s="20">
        <v>2</v>
      </c>
    </row>
    <row r="4917" spans="1:2" ht="12" customHeight="1" x14ac:dyDescent="0.3">
      <c r="A4917" s="20" t="s">
        <v>4032</v>
      </c>
      <c r="B4917" s="20">
        <v>21</v>
      </c>
    </row>
    <row r="4918" spans="1:2" ht="12" customHeight="1" x14ac:dyDescent="0.3">
      <c r="A4918" s="20" t="s">
        <v>6826</v>
      </c>
      <c r="B4918" s="20">
        <v>1</v>
      </c>
    </row>
    <row r="4919" spans="1:2" ht="12" customHeight="1" x14ac:dyDescent="0.3">
      <c r="A4919" s="20" t="s">
        <v>4346</v>
      </c>
      <c r="B4919" s="20">
        <v>7</v>
      </c>
    </row>
    <row r="4920" spans="1:2" ht="12" customHeight="1" x14ac:dyDescent="0.3">
      <c r="A4920" s="20" t="s">
        <v>959</v>
      </c>
      <c r="B4920" s="20">
        <v>2</v>
      </c>
    </row>
    <row r="4921" spans="1:2" ht="12" customHeight="1" x14ac:dyDescent="0.3">
      <c r="A4921" s="20" t="s">
        <v>179</v>
      </c>
      <c r="B4921" s="20">
        <v>4</v>
      </c>
    </row>
    <row r="4922" spans="1:2" ht="12" customHeight="1" x14ac:dyDescent="0.3">
      <c r="A4922" s="20" t="s">
        <v>7265</v>
      </c>
      <c r="B4922" s="20">
        <v>11</v>
      </c>
    </row>
    <row r="4923" spans="1:2" ht="12" customHeight="1" x14ac:dyDescent="0.3">
      <c r="A4923" s="20" t="s">
        <v>4773</v>
      </c>
      <c r="B4923" s="20">
        <v>2</v>
      </c>
    </row>
    <row r="4924" spans="1:2" ht="12" customHeight="1" x14ac:dyDescent="0.3">
      <c r="A4924" s="20" t="s">
        <v>3110</v>
      </c>
      <c r="B4924" s="20">
        <v>4</v>
      </c>
    </row>
    <row r="4925" spans="1:2" ht="12" customHeight="1" x14ac:dyDescent="0.3">
      <c r="A4925" s="20" t="s">
        <v>3036</v>
      </c>
      <c r="B4925" s="20">
        <v>2</v>
      </c>
    </row>
    <row r="4926" spans="1:2" ht="12" customHeight="1" x14ac:dyDescent="0.3">
      <c r="A4926" s="20" t="s">
        <v>3193</v>
      </c>
      <c r="B4926" s="20">
        <v>7</v>
      </c>
    </row>
    <row r="4927" spans="1:2" ht="12" customHeight="1" x14ac:dyDescent="0.3">
      <c r="A4927" s="20" t="s">
        <v>1555</v>
      </c>
      <c r="B4927" s="20">
        <v>1</v>
      </c>
    </row>
    <row r="4928" spans="1:2" ht="12" customHeight="1" x14ac:dyDescent="0.3">
      <c r="A4928" s="20" t="s">
        <v>6631</v>
      </c>
      <c r="B4928" s="20">
        <v>2</v>
      </c>
    </row>
    <row r="4929" spans="1:2" ht="12" customHeight="1" x14ac:dyDescent="0.3">
      <c r="A4929" s="20" t="s">
        <v>1872</v>
      </c>
      <c r="B4929" s="20">
        <v>5</v>
      </c>
    </row>
    <row r="4930" spans="1:2" ht="12" customHeight="1" x14ac:dyDescent="0.3">
      <c r="A4930" s="20" t="s">
        <v>1464</v>
      </c>
      <c r="B4930" s="20">
        <v>2</v>
      </c>
    </row>
    <row r="4931" spans="1:2" ht="12" customHeight="1" x14ac:dyDescent="0.3">
      <c r="A4931" s="20" t="s">
        <v>2491</v>
      </c>
      <c r="B4931" s="20">
        <v>6</v>
      </c>
    </row>
    <row r="4932" spans="1:2" ht="12" customHeight="1" x14ac:dyDescent="0.3">
      <c r="A4932" s="20" t="s">
        <v>1873</v>
      </c>
      <c r="B4932" s="20">
        <v>2</v>
      </c>
    </row>
    <row r="4933" spans="1:2" ht="12" customHeight="1" x14ac:dyDescent="0.3">
      <c r="A4933" s="20" t="s">
        <v>2798</v>
      </c>
      <c r="B4933" s="20">
        <v>3</v>
      </c>
    </row>
    <row r="4934" spans="1:2" ht="12" customHeight="1" x14ac:dyDescent="0.3">
      <c r="A4934" s="20" t="s">
        <v>4292</v>
      </c>
      <c r="B4934" s="20">
        <v>8</v>
      </c>
    </row>
    <row r="4935" spans="1:2" ht="12" customHeight="1" x14ac:dyDescent="0.3">
      <c r="A4935" s="20" t="s">
        <v>453</v>
      </c>
      <c r="B4935" s="20">
        <v>1</v>
      </c>
    </row>
    <row r="4936" spans="1:2" ht="12" customHeight="1" x14ac:dyDescent="0.3">
      <c r="A4936" s="20" t="s">
        <v>3944</v>
      </c>
      <c r="B4936" s="20">
        <v>2</v>
      </c>
    </row>
    <row r="4937" spans="1:2" ht="12" customHeight="1" x14ac:dyDescent="0.3">
      <c r="A4937" s="20" t="s">
        <v>6085</v>
      </c>
      <c r="B4937" s="20">
        <v>11</v>
      </c>
    </row>
    <row r="4938" spans="1:2" ht="12" customHeight="1" x14ac:dyDescent="0.3">
      <c r="A4938" s="20" t="s">
        <v>2799</v>
      </c>
      <c r="B4938" s="20">
        <v>2</v>
      </c>
    </row>
    <row r="4939" spans="1:2" ht="12" customHeight="1" x14ac:dyDescent="0.3">
      <c r="A4939" s="20" t="s">
        <v>2800</v>
      </c>
      <c r="B4939" s="20">
        <v>1</v>
      </c>
    </row>
    <row r="4940" spans="1:2" ht="12" customHeight="1" x14ac:dyDescent="0.3">
      <c r="A4940" s="20" t="s">
        <v>802</v>
      </c>
      <c r="B4940" s="20">
        <v>1</v>
      </c>
    </row>
    <row r="4941" spans="1:2" ht="12" customHeight="1" x14ac:dyDescent="0.3">
      <c r="A4941" s="20" t="s">
        <v>4551</v>
      </c>
      <c r="B4941" s="20">
        <v>1</v>
      </c>
    </row>
    <row r="4942" spans="1:2" ht="12" customHeight="1" x14ac:dyDescent="0.3">
      <c r="A4942" s="20" t="s">
        <v>4688</v>
      </c>
      <c r="B4942" s="20">
        <v>1</v>
      </c>
    </row>
    <row r="4943" spans="1:2" ht="12" customHeight="1" x14ac:dyDescent="0.3">
      <c r="A4943" s="20" t="s">
        <v>5303</v>
      </c>
      <c r="B4943" s="20">
        <v>2</v>
      </c>
    </row>
    <row r="4944" spans="1:2" ht="12" customHeight="1" x14ac:dyDescent="0.3">
      <c r="A4944" s="20" t="s">
        <v>4191</v>
      </c>
      <c r="B4944" s="20">
        <v>5</v>
      </c>
    </row>
    <row r="4945" spans="1:2" ht="12" customHeight="1" x14ac:dyDescent="0.3">
      <c r="A4945" s="20" t="s">
        <v>5426</v>
      </c>
      <c r="B4945" s="20">
        <v>1</v>
      </c>
    </row>
    <row r="4946" spans="1:2" ht="12" customHeight="1" x14ac:dyDescent="0.3">
      <c r="A4946" s="20" t="s">
        <v>5427</v>
      </c>
      <c r="B4946" s="20">
        <v>1</v>
      </c>
    </row>
    <row r="4947" spans="1:2" ht="12" customHeight="1" x14ac:dyDescent="0.3">
      <c r="A4947" s="20" t="s">
        <v>5344</v>
      </c>
      <c r="B4947" s="20">
        <v>14</v>
      </c>
    </row>
    <row r="4948" spans="1:2" ht="12" customHeight="1" x14ac:dyDescent="0.3">
      <c r="A4948" s="20" t="s">
        <v>6737</v>
      </c>
      <c r="B4948" s="20">
        <v>4</v>
      </c>
    </row>
    <row r="4949" spans="1:2" ht="12" customHeight="1" x14ac:dyDescent="0.3">
      <c r="A4949" s="20" t="s">
        <v>5428</v>
      </c>
      <c r="B4949" s="20">
        <v>3</v>
      </c>
    </row>
    <row r="4950" spans="1:2" ht="12" customHeight="1" x14ac:dyDescent="0.3">
      <c r="A4950" s="20" t="s">
        <v>3111</v>
      </c>
      <c r="B4950" s="20">
        <v>1</v>
      </c>
    </row>
    <row r="4951" spans="1:2" ht="12" customHeight="1" x14ac:dyDescent="0.3">
      <c r="A4951" s="20" t="s">
        <v>7866</v>
      </c>
      <c r="B4951" s="20">
        <v>1</v>
      </c>
    </row>
    <row r="4952" spans="1:2" ht="12" customHeight="1" x14ac:dyDescent="0.3">
      <c r="A4952" s="20" t="s">
        <v>4992</v>
      </c>
      <c r="B4952" s="20">
        <v>1</v>
      </c>
    </row>
    <row r="4953" spans="1:2" ht="12" customHeight="1" x14ac:dyDescent="0.3">
      <c r="A4953" s="20" t="s">
        <v>7464</v>
      </c>
      <c r="B4953" s="20">
        <v>3</v>
      </c>
    </row>
    <row r="4954" spans="1:2" ht="12" customHeight="1" x14ac:dyDescent="0.3">
      <c r="A4954" s="20" t="s">
        <v>7639</v>
      </c>
      <c r="B4954" s="20">
        <v>2</v>
      </c>
    </row>
    <row r="4955" spans="1:2" ht="12" customHeight="1" x14ac:dyDescent="0.3">
      <c r="A4955" s="20" t="s">
        <v>6086</v>
      </c>
      <c r="B4955" s="20">
        <v>3</v>
      </c>
    </row>
    <row r="4956" spans="1:2" ht="12" customHeight="1" x14ac:dyDescent="0.3">
      <c r="A4956" s="20" t="s">
        <v>5229</v>
      </c>
      <c r="B4956" s="20">
        <v>1</v>
      </c>
    </row>
    <row r="4957" spans="1:2" ht="12" customHeight="1" x14ac:dyDescent="0.3">
      <c r="A4957" s="20" t="s">
        <v>7375</v>
      </c>
      <c r="B4957" s="20">
        <v>3</v>
      </c>
    </row>
    <row r="4958" spans="1:2" ht="12" customHeight="1" x14ac:dyDescent="0.3">
      <c r="A4958" s="20" t="s">
        <v>2801</v>
      </c>
      <c r="B4958" s="20">
        <v>21</v>
      </c>
    </row>
    <row r="4959" spans="1:2" ht="12" customHeight="1" x14ac:dyDescent="0.3">
      <c r="A4959" s="20" t="s">
        <v>4590</v>
      </c>
      <c r="B4959" s="20">
        <v>12</v>
      </c>
    </row>
    <row r="4960" spans="1:2" ht="12" customHeight="1" x14ac:dyDescent="0.3">
      <c r="A4960" s="20" t="s">
        <v>3677</v>
      </c>
      <c r="B4960" s="20">
        <v>1</v>
      </c>
    </row>
    <row r="4961" spans="1:2" ht="12" customHeight="1" x14ac:dyDescent="0.3">
      <c r="A4961" s="20" t="s">
        <v>6087</v>
      </c>
      <c r="B4961" s="20">
        <v>2</v>
      </c>
    </row>
    <row r="4962" spans="1:2" ht="12" customHeight="1" x14ac:dyDescent="0.3">
      <c r="A4962" s="20" t="s">
        <v>2583</v>
      </c>
      <c r="B4962" s="20">
        <v>1</v>
      </c>
    </row>
    <row r="4963" spans="1:2" ht="12" customHeight="1" x14ac:dyDescent="0.3">
      <c r="A4963" s="20" t="s">
        <v>636</v>
      </c>
      <c r="B4963" s="20">
        <v>1</v>
      </c>
    </row>
    <row r="4964" spans="1:2" ht="12" customHeight="1" x14ac:dyDescent="0.3">
      <c r="A4964" s="20" t="s">
        <v>637</v>
      </c>
      <c r="B4964" s="20">
        <v>1</v>
      </c>
    </row>
    <row r="4965" spans="1:2" ht="12" customHeight="1" x14ac:dyDescent="0.3">
      <c r="A4965" s="20" t="s">
        <v>1208</v>
      </c>
      <c r="B4965" s="20">
        <v>2</v>
      </c>
    </row>
    <row r="4966" spans="1:2" ht="12" customHeight="1" x14ac:dyDescent="0.3">
      <c r="A4966" s="20" t="s">
        <v>3333</v>
      </c>
      <c r="B4966" s="20">
        <v>3</v>
      </c>
    </row>
    <row r="4967" spans="1:2" ht="12" customHeight="1" x14ac:dyDescent="0.3">
      <c r="A4967" s="20" t="s">
        <v>1672</v>
      </c>
      <c r="B4967" s="20">
        <v>10</v>
      </c>
    </row>
    <row r="4968" spans="1:2" ht="12" customHeight="1" x14ac:dyDescent="0.3">
      <c r="A4968" s="20" t="s">
        <v>180</v>
      </c>
      <c r="B4968" s="20">
        <v>4</v>
      </c>
    </row>
    <row r="4969" spans="1:2" ht="12" customHeight="1" x14ac:dyDescent="0.3">
      <c r="A4969" s="20" t="s">
        <v>181</v>
      </c>
      <c r="B4969" s="20">
        <v>1</v>
      </c>
    </row>
    <row r="4970" spans="1:2" ht="12" customHeight="1" x14ac:dyDescent="0.3">
      <c r="A4970" s="20" t="s">
        <v>182</v>
      </c>
      <c r="B4970" s="20">
        <v>2</v>
      </c>
    </row>
    <row r="4971" spans="1:2" ht="12" customHeight="1" x14ac:dyDescent="0.3">
      <c r="A4971" s="20" t="s">
        <v>2411</v>
      </c>
      <c r="B4971" s="20">
        <v>3</v>
      </c>
    </row>
    <row r="4972" spans="1:2" ht="12" customHeight="1" x14ac:dyDescent="0.3">
      <c r="A4972" s="20" t="s">
        <v>357</v>
      </c>
      <c r="B4972" s="20">
        <v>1</v>
      </c>
    </row>
    <row r="4973" spans="1:2" ht="12" customHeight="1" x14ac:dyDescent="0.3">
      <c r="A4973" s="20" t="s">
        <v>2100</v>
      </c>
      <c r="B4973" s="20">
        <v>1</v>
      </c>
    </row>
    <row r="4974" spans="1:2" ht="12" customHeight="1" x14ac:dyDescent="0.3">
      <c r="A4974" s="20" t="s">
        <v>2101</v>
      </c>
      <c r="B4974" s="20">
        <v>1</v>
      </c>
    </row>
    <row r="4975" spans="1:2" ht="12" customHeight="1" x14ac:dyDescent="0.3">
      <c r="A4975" s="20" t="s">
        <v>6088</v>
      </c>
      <c r="B4975" s="20">
        <v>1</v>
      </c>
    </row>
    <row r="4976" spans="1:2" ht="12" customHeight="1" x14ac:dyDescent="0.3">
      <c r="A4976" s="20" t="s">
        <v>183</v>
      </c>
      <c r="B4976" s="20">
        <v>1</v>
      </c>
    </row>
    <row r="4977" spans="1:2" ht="12" customHeight="1" x14ac:dyDescent="0.3">
      <c r="A4977" s="20" t="s">
        <v>4505</v>
      </c>
      <c r="B4977" s="20">
        <v>159</v>
      </c>
    </row>
    <row r="4978" spans="1:2" ht="12" customHeight="1" x14ac:dyDescent="0.3">
      <c r="A4978" s="20" t="s">
        <v>4591</v>
      </c>
      <c r="B4978" s="20">
        <v>106</v>
      </c>
    </row>
    <row r="4979" spans="1:2" ht="12" customHeight="1" x14ac:dyDescent="0.3">
      <c r="A4979" s="20" t="s">
        <v>4233</v>
      </c>
      <c r="B4979" s="20">
        <v>6</v>
      </c>
    </row>
    <row r="4980" spans="1:2" ht="12" customHeight="1" x14ac:dyDescent="0.3">
      <c r="A4980" s="20" t="s">
        <v>2929</v>
      </c>
      <c r="B4980" s="20">
        <v>14</v>
      </c>
    </row>
    <row r="4981" spans="1:2" ht="12" customHeight="1" x14ac:dyDescent="0.3">
      <c r="A4981" s="20" t="s">
        <v>5345</v>
      </c>
      <c r="B4981" s="20">
        <v>170</v>
      </c>
    </row>
    <row r="4982" spans="1:2" ht="12" customHeight="1" x14ac:dyDescent="0.3">
      <c r="A4982" s="20" t="s">
        <v>2412</v>
      </c>
      <c r="B4982" s="20">
        <v>2</v>
      </c>
    </row>
    <row r="4983" spans="1:2" ht="12" customHeight="1" x14ac:dyDescent="0.3">
      <c r="A4983" s="20" t="s">
        <v>5230</v>
      </c>
      <c r="B4983" s="20">
        <v>2</v>
      </c>
    </row>
    <row r="4984" spans="1:2" ht="12" customHeight="1" x14ac:dyDescent="0.3">
      <c r="A4984" s="20" t="s">
        <v>2584</v>
      </c>
      <c r="B4984" s="20">
        <v>2</v>
      </c>
    </row>
    <row r="4985" spans="1:2" ht="12" customHeight="1" x14ac:dyDescent="0.3">
      <c r="A4985" s="20" t="s">
        <v>5582</v>
      </c>
      <c r="B4985" s="20">
        <v>2</v>
      </c>
    </row>
    <row r="4986" spans="1:2" ht="12" customHeight="1" x14ac:dyDescent="0.3">
      <c r="A4986" s="20" t="s">
        <v>6190</v>
      </c>
      <c r="B4986" s="20">
        <v>4</v>
      </c>
    </row>
    <row r="4987" spans="1:2" ht="12" customHeight="1" x14ac:dyDescent="0.3">
      <c r="A4987" s="20" t="s">
        <v>1673</v>
      </c>
      <c r="B4987" s="20">
        <v>21</v>
      </c>
    </row>
    <row r="4988" spans="1:2" ht="12" customHeight="1" x14ac:dyDescent="0.3">
      <c r="A4988" s="20" t="s">
        <v>2930</v>
      </c>
      <c r="B4988" s="20">
        <v>11</v>
      </c>
    </row>
    <row r="4989" spans="1:2" ht="12" customHeight="1" x14ac:dyDescent="0.3">
      <c r="A4989" s="20" t="s">
        <v>4256</v>
      </c>
      <c r="B4989" s="20">
        <v>20</v>
      </c>
    </row>
    <row r="4990" spans="1:2" ht="12" customHeight="1" x14ac:dyDescent="0.3">
      <c r="A4990" s="20" t="s">
        <v>5231</v>
      </c>
      <c r="B4990" s="20">
        <v>4</v>
      </c>
    </row>
    <row r="4991" spans="1:2" ht="12" customHeight="1" x14ac:dyDescent="0.3">
      <c r="A4991" s="20" t="s">
        <v>5757</v>
      </c>
      <c r="B4991" s="20">
        <v>3</v>
      </c>
    </row>
    <row r="4992" spans="1:2" ht="12" customHeight="1" x14ac:dyDescent="0.3">
      <c r="A4992" s="20" t="s">
        <v>5232</v>
      </c>
      <c r="B4992" s="20">
        <v>2</v>
      </c>
    </row>
    <row r="4993" spans="1:2" ht="12" customHeight="1" x14ac:dyDescent="0.3">
      <c r="A4993" s="20" t="s">
        <v>5583</v>
      </c>
      <c r="B4993" s="20">
        <v>1</v>
      </c>
    </row>
    <row r="4994" spans="1:2" ht="12" customHeight="1" x14ac:dyDescent="0.3">
      <c r="A4994" s="20" t="s">
        <v>6465</v>
      </c>
      <c r="B4994" s="20">
        <v>3</v>
      </c>
    </row>
    <row r="4995" spans="1:2" ht="12" customHeight="1" x14ac:dyDescent="0.3">
      <c r="A4995" s="20" t="s">
        <v>5584</v>
      </c>
      <c r="B4995" s="20">
        <v>1</v>
      </c>
    </row>
    <row r="4996" spans="1:2" ht="12" customHeight="1" x14ac:dyDescent="0.3">
      <c r="A4996" s="20" t="s">
        <v>4892</v>
      </c>
      <c r="B4996" s="20">
        <v>6</v>
      </c>
    </row>
    <row r="4997" spans="1:2" ht="12" customHeight="1" x14ac:dyDescent="0.3">
      <c r="A4997" s="20" t="s">
        <v>5346</v>
      </c>
      <c r="B4997" s="20">
        <v>2</v>
      </c>
    </row>
    <row r="4998" spans="1:2" ht="12" customHeight="1" x14ac:dyDescent="0.3">
      <c r="A4998" s="20" t="s">
        <v>5119</v>
      </c>
      <c r="B4998" s="20">
        <v>3</v>
      </c>
    </row>
    <row r="4999" spans="1:2" ht="12" customHeight="1" x14ac:dyDescent="0.3">
      <c r="A4999" s="20" t="s">
        <v>1674</v>
      </c>
      <c r="B4999" s="20">
        <v>7</v>
      </c>
    </row>
    <row r="5000" spans="1:2" ht="12" customHeight="1" x14ac:dyDescent="0.3">
      <c r="A5000" s="20" t="s">
        <v>2413</v>
      </c>
      <c r="B5000" s="20">
        <v>1</v>
      </c>
    </row>
    <row r="5001" spans="1:2" ht="12" customHeight="1" x14ac:dyDescent="0.3">
      <c r="A5001" s="20" t="s">
        <v>184</v>
      </c>
      <c r="B5001" s="20">
        <v>1</v>
      </c>
    </row>
    <row r="5002" spans="1:2" ht="12" customHeight="1" x14ac:dyDescent="0.3">
      <c r="A5002" s="20" t="s">
        <v>5518</v>
      </c>
      <c r="B5002" s="20">
        <v>3</v>
      </c>
    </row>
    <row r="5003" spans="1:2" ht="12" customHeight="1" x14ac:dyDescent="0.3">
      <c r="A5003" s="20" t="s">
        <v>6880</v>
      </c>
      <c r="B5003" s="20">
        <v>11</v>
      </c>
    </row>
    <row r="5004" spans="1:2" ht="12" customHeight="1" x14ac:dyDescent="0.3">
      <c r="A5004" s="20" t="s">
        <v>6089</v>
      </c>
      <c r="B5004" s="20">
        <v>2</v>
      </c>
    </row>
    <row r="5005" spans="1:2" ht="12" customHeight="1" x14ac:dyDescent="0.3">
      <c r="A5005" s="20" t="s">
        <v>7019</v>
      </c>
      <c r="B5005" s="20">
        <v>6</v>
      </c>
    </row>
    <row r="5006" spans="1:2" ht="12" customHeight="1" x14ac:dyDescent="0.3">
      <c r="A5006" s="20" t="s">
        <v>7020</v>
      </c>
      <c r="B5006" s="20">
        <v>4</v>
      </c>
    </row>
    <row r="5007" spans="1:2" ht="12" customHeight="1" x14ac:dyDescent="0.3">
      <c r="A5007" s="20" t="s">
        <v>4893</v>
      </c>
      <c r="B5007" s="20">
        <v>5</v>
      </c>
    </row>
    <row r="5008" spans="1:2" ht="12" customHeight="1" x14ac:dyDescent="0.3">
      <c r="A5008" s="20" t="s">
        <v>5519</v>
      </c>
      <c r="B5008" s="20">
        <v>2</v>
      </c>
    </row>
    <row r="5009" spans="1:2" ht="12" customHeight="1" x14ac:dyDescent="0.3">
      <c r="A5009" s="20" t="s">
        <v>4592</v>
      </c>
      <c r="B5009" s="20">
        <v>3</v>
      </c>
    </row>
    <row r="5010" spans="1:2" ht="12" customHeight="1" x14ac:dyDescent="0.3">
      <c r="A5010" s="20" t="s">
        <v>4689</v>
      </c>
      <c r="B5010" s="20">
        <v>2</v>
      </c>
    </row>
    <row r="5011" spans="1:2" ht="12" customHeight="1" x14ac:dyDescent="0.3">
      <c r="A5011" s="20" t="s">
        <v>4774</v>
      </c>
      <c r="B5011" s="20">
        <v>3</v>
      </c>
    </row>
    <row r="5012" spans="1:2" ht="12" customHeight="1" x14ac:dyDescent="0.3">
      <c r="A5012" s="20" t="s">
        <v>6738</v>
      </c>
      <c r="B5012" s="20">
        <v>2</v>
      </c>
    </row>
    <row r="5013" spans="1:2" ht="12" customHeight="1" x14ac:dyDescent="0.3">
      <c r="A5013" s="20" t="s">
        <v>7867</v>
      </c>
      <c r="B5013" s="20">
        <v>3</v>
      </c>
    </row>
    <row r="5014" spans="1:2" ht="12" customHeight="1" x14ac:dyDescent="0.3">
      <c r="A5014" s="20" t="s">
        <v>6964</v>
      </c>
      <c r="B5014" s="20">
        <v>8</v>
      </c>
    </row>
    <row r="5015" spans="1:2" ht="12" customHeight="1" x14ac:dyDescent="0.3">
      <c r="A5015" s="20" t="s">
        <v>5946</v>
      </c>
      <c r="B5015" s="20">
        <v>1</v>
      </c>
    </row>
    <row r="5016" spans="1:2" ht="12" customHeight="1" x14ac:dyDescent="0.3">
      <c r="A5016" s="20" t="s">
        <v>454</v>
      </c>
      <c r="B5016" s="20">
        <v>2</v>
      </c>
    </row>
    <row r="5017" spans="1:2" ht="12" customHeight="1" x14ac:dyDescent="0.3">
      <c r="A5017" s="20" t="s">
        <v>1059</v>
      </c>
      <c r="B5017" s="20">
        <v>2</v>
      </c>
    </row>
    <row r="5018" spans="1:2" ht="12" customHeight="1" x14ac:dyDescent="0.3">
      <c r="A5018" s="20" t="s">
        <v>7106</v>
      </c>
      <c r="B5018" s="20">
        <v>2</v>
      </c>
    </row>
    <row r="5019" spans="1:2" ht="12" customHeight="1" x14ac:dyDescent="0.3">
      <c r="A5019" s="20" t="s">
        <v>5585</v>
      </c>
      <c r="B5019" s="20">
        <v>1</v>
      </c>
    </row>
    <row r="5020" spans="1:2" ht="12" customHeight="1" x14ac:dyDescent="0.3">
      <c r="A5020" s="20" t="s">
        <v>5233</v>
      </c>
      <c r="B5020" s="20">
        <v>2</v>
      </c>
    </row>
    <row r="5021" spans="1:2" ht="12" customHeight="1" x14ac:dyDescent="0.3">
      <c r="A5021" s="20" t="s">
        <v>3409</v>
      </c>
      <c r="B5021" s="20">
        <v>2</v>
      </c>
    </row>
    <row r="5022" spans="1:2" ht="12" customHeight="1" x14ac:dyDescent="0.3">
      <c r="A5022" s="20" t="s">
        <v>638</v>
      </c>
      <c r="B5022" s="20">
        <v>5</v>
      </c>
    </row>
    <row r="5023" spans="1:2" ht="12" customHeight="1" x14ac:dyDescent="0.3">
      <c r="A5023" s="20" t="s">
        <v>358</v>
      </c>
      <c r="B5023" s="20">
        <v>1</v>
      </c>
    </row>
    <row r="5024" spans="1:2" ht="12" customHeight="1" x14ac:dyDescent="0.3">
      <c r="A5024" s="20" t="s">
        <v>2102</v>
      </c>
      <c r="B5024" s="20">
        <v>2</v>
      </c>
    </row>
    <row r="5025" spans="1:2" ht="12" customHeight="1" x14ac:dyDescent="0.3">
      <c r="A5025" s="20" t="s">
        <v>639</v>
      </c>
      <c r="B5025" s="20">
        <v>1</v>
      </c>
    </row>
    <row r="5026" spans="1:2" ht="12" customHeight="1" x14ac:dyDescent="0.3">
      <c r="A5026" s="20" t="s">
        <v>3900</v>
      </c>
      <c r="B5026" s="20">
        <v>107</v>
      </c>
    </row>
    <row r="5027" spans="1:2" ht="12" customHeight="1" x14ac:dyDescent="0.3">
      <c r="A5027" s="20" t="s">
        <v>3334</v>
      </c>
      <c r="B5027" s="20">
        <v>2</v>
      </c>
    </row>
    <row r="5028" spans="1:2" ht="12" customHeight="1" x14ac:dyDescent="0.3">
      <c r="A5028" s="20" t="s">
        <v>7868</v>
      </c>
      <c r="B5028" s="20">
        <v>4</v>
      </c>
    </row>
    <row r="5029" spans="1:2" ht="12" customHeight="1" x14ac:dyDescent="0.3">
      <c r="A5029" s="20" t="s">
        <v>6090</v>
      </c>
      <c r="B5029" s="20">
        <v>2</v>
      </c>
    </row>
    <row r="5030" spans="1:2" ht="12" customHeight="1" x14ac:dyDescent="0.3">
      <c r="A5030" s="20" t="s">
        <v>2103</v>
      </c>
      <c r="B5030" s="20">
        <v>5</v>
      </c>
    </row>
    <row r="5031" spans="1:2" ht="12" customHeight="1" x14ac:dyDescent="0.3">
      <c r="A5031" s="20" t="s">
        <v>3753</v>
      </c>
      <c r="B5031" s="20">
        <v>1</v>
      </c>
    </row>
    <row r="5032" spans="1:2" ht="12" customHeight="1" x14ac:dyDescent="0.3">
      <c r="A5032" s="20" t="s">
        <v>7021</v>
      </c>
      <c r="B5032" s="20">
        <v>6</v>
      </c>
    </row>
    <row r="5033" spans="1:2" ht="12" customHeight="1" x14ac:dyDescent="0.3">
      <c r="A5033" s="20" t="s">
        <v>5659</v>
      </c>
      <c r="B5033" s="20">
        <v>3</v>
      </c>
    </row>
    <row r="5034" spans="1:2" ht="12" customHeight="1" x14ac:dyDescent="0.3">
      <c r="A5034" s="20" t="s">
        <v>4415</v>
      </c>
      <c r="B5034" s="20">
        <v>5</v>
      </c>
    </row>
    <row r="5035" spans="1:2" ht="12" customHeight="1" x14ac:dyDescent="0.3">
      <c r="A5035" s="20" t="s">
        <v>2164</v>
      </c>
      <c r="B5035" s="20">
        <v>4</v>
      </c>
    </row>
    <row r="5036" spans="1:2" ht="12" customHeight="1" x14ac:dyDescent="0.3">
      <c r="A5036" s="20" t="s">
        <v>4593</v>
      </c>
      <c r="B5036" s="20">
        <v>3</v>
      </c>
    </row>
    <row r="5037" spans="1:2" ht="12" customHeight="1" x14ac:dyDescent="0.3">
      <c r="A5037" s="20" t="s">
        <v>6632</v>
      </c>
      <c r="B5037" s="20">
        <v>2</v>
      </c>
    </row>
    <row r="5038" spans="1:2" ht="12" customHeight="1" x14ac:dyDescent="0.3">
      <c r="A5038" s="20" t="s">
        <v>5347</v>
      </c>
      <c r="B5038" s="20">
        <v>8</v>
      </c>
    </row>
    <row r="5039" spans="1:2" ht="12" customHeight="1" x14ac:dyDescent="0.3">
      <c r="A5039" s="20" t="s">
        <v>1465</v>
      </c>
      <c r="B5039" s="20">
        <v>1</v>
      </c>
    </row>
    <row r="5040" spans="1:2" ht="12" customHeight="1" x14ac:dyDescent="0.3">
      <c r="A5040" s="20" t="s">
        <v>3901</v>
      </c>
      <c r="B5040" s="20">
        <v>2</v>
      </c>
    </row>
    <row r="5041" spans="1:2" ht="12" customHeight="1" x14ac:dyDescent="0.3">
      <c r="A5041" s="20" t="s">
        <v>2414</v>
      </c>
      <c r="B5041" s="20">
        <v>2</v>
      </c>
    </row>
    <row r="5042" spans="1:2" ht="12" customHeight="1" x14ac:dyDescent="0.3">
      <c r="A5042" s="20" t="s">
        <v>185</v>
      </c>
      <c r="B5042" s="20">
        <v>12</v>
      </c>
    </row>
    <row r="5043" spans="1:2" ht="12" customHeight="1" x14ac:dyDescent="0.3">
      <c r="A5043" s="20" t="s">
        <v>3037</v>
      </c>
      <c r="B5043" s="20">
        <v>2</v>
      </c>
    </row>
    <row r="5044" spans="1:2" ht="12" customHeight="1" x14ac:dyDescent="0.3">
      <c r="A5044" s="20" t="s">
        <v>640</v>
      </c>
      <c r="B5044" s="20">
        <v>3</v>
      </c>
    </row>
    <row r="5045" spans="1:2" ht="12" customHeight="1" x14ac:dyDescent="0.3">
      <c r="A5045" s="20" t="s">
        <v>1874</v>
      </c>
      <c r="B5045" s="20">
        <v>1</v>
      </c>
    </row>
    <row r="5046" spans="1:2" ht="12" customHeight="1" x14ac:dyDescent="0.3">
      <c r="A5046" s="20" t="s">
        <v>3259</v>
      </c>
      <c r="B5046" s="20">
        <v>9</v>
      </c>
    </row>
    <row r="5047" spans="1:2" ht="12" customHeight="1" x14ac:dyDescent="0.3">
      <c r="A5047" s="20" t="s">
        <v>5838</v>
      </c>
      <c r="B5047" s="20">
        <v>13</v>
      </c>
    </row>
    <row r="5048" spans="1:2" ht="12" customHeight="1" x14ac:dyDescent="0.3">
      <c r="A5048" s="20" t="s">
        <v>6740</v>
      </c>
      <c r="B5048" s="20">
        <v>3</v>
      </c>
    </row>
    <row r="5049" spans="1:2" ht="12" customHeight="1" x14ac:dyDescent="0.3">
      <c r="A5049" s="20" t="s">
        <v>4091</v>
      </c>
      <c r="B5049" s="20">
        <v>19</v>
      </c>
    </row>
    <row r="5050" spans="1:2" ht="12" customHeight="1" x14ac:dyDescent="0.3">
      <c r="A5050" s="20" t="s">
        <v>4826</v>
      </c>
      <c r="B5050" s="20">
        <v>2</v>
      </c>
    </row>
    <row r="5051" spans="1:2" ht="12" customHeight="1" x14ac:dyDescent="0.3">
      <c r="A5051" s="20" t="s">
        <v>1556</v>
      </c>
      <c r="B5051" s="20">
        <v>1</v>
      </c>
    </row>
    <row r="5052" spans="1:2" ht="12" customHeight="1" x14ac:dyDescent="0.3">
      <c r="A5052" s="20" t="s">
        <v>1875</v>
      </c>
      <c r="B5052" s="20">
        <v>1</v>
      </c>
    </row>
    <row r="5053" spans="1:2" ht="12" customHeight="1" x14ac:dyDescent="0.3">
      <c r="A5053" s="20" t="s">
        <v>641</v>
      </c>
      <c r="B5053" s="20">
        <v>3</v>
      </c>
    </row>
    <row r="5054" spans="1:2" ht="12" customHeight="1" x14ac:dyDescent="0.3">
      <c r="A5054" s="20" t="s">
        <v>1557</v>
      </c>
      <c r="B5054" s="20">
        <v>3</v>
      </c>
    </row>
    <row r="5055" spans="1:2" ht="12" customHeight="1" x14ac:dyDescent="0.3">
      <c r="A5055" s="20" t="s">
        <v>1060</v>
      </c>
      <c r="B5055" s="20">
        <v>1</v>
      </c>
    </row>
    <row r="5056" spans="1:2" ht="12" customHeight="1" x14ac:dyDescent="0.3">
      <c r="A5056" s="20" t="s">
        <v>4234</v>
      </c>
      <c r="B5056" s="20">
        <v>3</v>
      </c>
    </row>
    <row r="5057" spans="1:2" ht="12" customHeight="1" x14ac:dyDescent="0.3">
      <c r="A5057" s="20" t="s">
        <v>7226</v>
      </c>
      <c r="B5057" s="20">
        <v>28</v>
      </c>
    </row>
    <row r="5058" spans="1:2" ht="12" customHeight="1" x14ac:dyDescent="0.3">
      <c r="A5058" s="20" t="s">
        <v>1876</v>
      </c>
      <c r="B5058" s="20">
        <v>1</v>
      </c>
    </row>
    <row r="5059" spans="1:2" ht="12" customHeight="1" x14ac:dyDescent="0.3">
      <c r="A5059" s="20" t="s">
        <v>1877</v>
      </c>
      <c r="B5059" s="20">
        <v>1</v>
      </c>
    </row>
    <row r="5060" spans="1:2" ht="12" customHeight="1" x14ac:dyDescent="0.3">
      <c r="A5060" s="20" t="s">
        <v>3335</v>
      </c>
      <c r="B5060" s="20">
        <v>11</v>
      </c>
    </row>
    <row r="5061" spans="1:2" ht="12" customHeight="1" x14ac:dyDescent="0.3">
      <c r="A5061" s="20" t="s">
        <v>1878</v>
      </c>
      <c r="B5061" s="20">
        <v>1</v>
      </c>
    </row>
    <row r="5062" spans="1:2" ht="12" customHeight="1" x14ac:dyDescent="0.3">
      <c r="A5062" s="20" t="s">
        <v>5348</v>
      </c>
      <c r="B5062" s="20">
        <v>2</v>
      </c>
    </row>
    <row r="5063" spans="1:2" ht="12" customHeight="1" x14ac:dyDescent="0.3">
      <c r="A5063" s="20" t="s">
        <v>6466</v>
      </c>
      <c r="B5063" s="20">
        <v>7</v>
      </c>
    </row>
    <row r="5064" spans="1:2" ht="12" customHeight="1" x14ac:dyDescent="0.3">
      <c r="A5064" s="20" t="s">
        <v>5120</v>
      </c>
      <c r="B5064" s="20">
        <v>2</v>
      </c>
    </row>
    <row r="5065" spans="1:2" ht="12" customHeight="1" x14ac:dyDescent="0.3">
      <c r="A5065" s="20" t="s">
        <v>5121</v>
      </c>
      <c r="B5065" s="20">
        <v>3</v>
      </c>
    </row>
    <row r="5066" spans="1:2" ht="12" customHeight="1" x14ac:dyDescent="0.3">
      <c r="A5066" s="20" t="s">
        <v>803</v>
      </c>
      <c r="B5066" s="20">
        <v>1</v>
      </c>
    </row>
    <row r="5067" spans="1:2" ht="12" customHeight="1" x14ac:dyDescent="0.3">
      <c r="A5067" s="20" t="s">
        <v>1061</v>
      </c>
      <c r="B5067" s="20">
        <v>1</v>
      </c>
    </row>
    <row r="5068" spans="1:2" ht="12" customHeight="1" x14ac:dyDescent="0.3">
      <c r="A5068" s="20" t="s">
        <v>7266</v>
      </c>
      <c r="B5068" s="20">
        <v>6</v>
      </c>
    </row>
    <row r="5069" spans="1:2" ht="12" customHeight="1" x14ac:dyDescent="0.3">
      <c r="A5069" s="20" t="s">
        <v>5660</v>
      </c>
      <c r="B5069" s="20">
        <v>11</v>
      </c>
    </row>
    <row r="5070" spans="1:2" ht="12" customHeight="1" x14ac:dyDescent="0.3">
      <c r="A5070" s="20" t="s">
        <v>5122</v>
      </c>
      <c r="B5070" s="20">
        <v>6</v>
      </c>
    </row>
    <row r="5071" spans="1:2" ht="12" customHeight="1" x14ac:dyDescent="0.3">
      <c r="A5071" s="20" t="s">
        <v>1144</v>
      </c>
      <c r="B5071" s="20">
        <v>2</v>
      </c>
    </row>
    <row r="5072" spans="1:2" ht="12" customHeight="1" x14ac:dyDescent="0.3">
      <c r="A5072" s="20" t="s">
        <v>4506</v>
      </c>
      <c r="B5072" s="20">
        <v>3</v>
      </c>
    </row>
    <row r="5073" spans="1:2" ht="12" customHeight="1" x14ac:dyDescent="0.3">
      <c r="A5073" s="20" t="s">
        <v>4416</v>
      </c>
      <c r="B5073" s="20">
        <v>3</v>
      </c>
    </row>
    <row r="5074" spans="1:2" ht="12" customHeight="1" x14ac:dyDescent="0.3">
      <c r="A5074" s="20" t="s">
        <v>2415</v>
      </c>
      <c r="B5074" s="20">
        <v>1</v>
      </c>
    </row>
    <row r="5075" spans="1:2" ht="12" customHeight="1" x14ac:dyDescent="0.3">
      <c r="A5075" s="20" t="s">
        <v>2269</v>
      </c>
      <c r="B5075" s="20">
        <v>2</v>
      </c>
    </row>
    <row r="5076" spans="1:2" ht="12" customHeight="1" x14ac:dyDescent="0.3">
      <c r="A5076" s="20" t="s">
        <v>3754</v>
      </c>
      <c r="B5076" s="20">
        <v>11</v>
      </c>
    </row>
    <row r="5077" spans="1:2" ht="12" customHeight="1" x14ac:dyDescent="0.3">
      <c r="A5077" s="20" t="s">
        <v>960</v>
      </c>
      <c r="B5077" s="20">
        <v>1</v>
      </c>
    </row>
    <row r="5078" spans="1:2" ht="12" customHeight="1" x14ac:dyDescent="0.3">
      <c r="A5078" s="20" t="s">
        <v>5586</v>
      </c>
      <c r="B5078" s="20">
        <v>1</v>
      </c>
    </row>
    <row r="5079" spans="1:2" ht="12" customHeight="1" x14ac:dyDescent="0.3">
      <c r="A5079" s="20" t="s">
        <v>3678</v>
      </c>
      <c r="B5079" s="20">
        <v>1</v>
      </c>
    </row>
    <row r="5080" spans="1:2" ht="12" customHeight="1" x14ac:dyDescent="0.3">
      <c r="A5080" s="20" t="s">
        <v>5304</v>
      </c>
      <c r="B5080" s="20">
        <v>2</v>
      </c>
    </row>
    <row r="5081" spans="1:2" ht="12" customHeight="1" x14ac:dyDescent="0.3">
      <c r="A5081" s="20" t="s">
        <v>5520</v>
      </c>
      <c r="B5081" s="20">
        <v>2</v>
      </c>
    </row>
    <row r="5082" spans="1:2" ht="12" customHeight="1" x14ac:dyDescent="0.3">
      <c r="A5082" s="20" t="s">
        <v>5521</v>
      </c>
      <c r="B5082" s="20">
        <v>1</v>
      </c>
    </row>
    <row r="5083" spans="1:2" ht="12" customHeight="1" x14ac:dyDescent="0.3">
      <c r="A5083" s="20" t="s">
        <v>5947</v>
      </c>
      <c r="B5083" s="20">
        <v>3</v>
      </c>
    </row>
    <row r="5084" spans="1:2" ht="12" customHeight="1" x14ac:dyDescent="0.3">
      <c r="A5084" s="20" t="s">
        <v>5466</v>
      </c>
      <c r="B5084" s="20">
        <v>1</v>
      </c>
    </row>
    <row r="5085" spans="1:2" ht="12" customHeight="1" x14ac:dyDescent="0.3">
      <c r="A5085" s="20" t="s">
        <v>6633</v>
      </c>
      <c r="B5085" s="20">
        <v>2</v>
      </c>
    </row>
    <row r="5086" spans="1:2" ht="12" customHeight="1" x14ac:dyDescent="0.3">
      <c r="A5086" s="20" t="s">
        <v>6467</v>
      </c>
      <c r="B5086" s="20">
        <v>5</v>
      </c>
    </row>
    <row r="5087" spans="1:2" ht="12" customHeight="1" x14ac:dyDescent="0.3">
      <c r="A5087" s="20" t="s">
        <v>4507</v>
      </c>
      <c r="B5087" s="20">
        <v>3</v>
      </c>
    </row>
    <row r="5088" spans="1:2" ht="12" customHeight="1" x14ac:dyDescent="0.3">
      <c r="A5088" s="20" t="s">
        <v>5661</v>
      </c>
      <c r="B5088" s="20">
        <v>5</v>
      </c>
    </row>
    <row r="5089" spans="1:2" ht="12" customHeight="1" x14ac:dyDescent="0.3">
      <c r="A5089" s="20" t="s">
        <v>6191</v>
      </c>
      <c r="B5089" s="20">
        <v>3</v>
      </c>
    </row>
    <row r="5090" spans="1:2" ht="12" customHeight="1" x14ac:dyDescent="0.3">
      <c r="A5090" s="20" t="s">
        <v>5349</v>
      </c>
      <c r="B5090" s="20">
        <v>1</v>
      </c>
    </row>
    <row r="5091" spans="1:2" ht="12" customHeight="1" x14ac:dyDescent="0.3">
      <c r="A5091" s="20" t="s">
        <v>6634</v>
      </c>
      <c r="B5091" s="20">
        <v>2</v>
      </c>
    </row>
    <row r="5092" spans="1:2" ht="12" customHeight="1" x14ac:dyDescent="0.3">
      <c r="A5092" s="20" t="s">
        <v>6468</v>
      </c>
      <c r="B5092" s="20">
        <v>2</v>
      </c>
    </row>
    <row r="5093" spans="1:2" ht="12" customHeight="1" x14ac:dyDescent="0.3">
      <c r="A5093" s="20" t="s">
        <v>7227</v>
      </c>
      <c r="B5093" s="20">
        <v>14</v>
      </c>
    </row>
    <row r="5094" spans="1:2" ht="12" customHeight="1" x14ac:dyDescent="0.3">
      <c r="A5094" s="20" t="s">
        <v>642</v>
      </c>
      <c r="B5094" s="20">
        <v>1</v>
      </c>
    </row>
    <row r="5095" spans="1:2" ht="12" customHeight="1" x14ac:dyDescent="0.3">
      <c r="A5095" s="20" t="s">
        <v>5758</v>
      </c>
      <c r="B5095" s="20">
        <v>1</v>
      </c>
    </row>
    <row r="5096" spans="1:2" ht="12" customHeight="1" x14ac:dyDescent="0.3">
      <c r="A5096" s="20" t="s">
        <v>4594</v>
      </c>
      <c r="B5096" s="20">
        <v>1</v>
      </c>
    </row>
    <row r="5097" spans="1:2" ht="12" customHeight="1" x14ac:dyDescent="0.3">
      <c r="A5097" s="20" t="s">
        <v>4235</v>
      </c>
      <c r="B5097" s="20">
        <v>27</v>
      </c>
    </row>
    <row r="5098" spans="1:2" ht="12" customHeight="1" x14ac:dyDescent="0.3">
      <c r="A5098" s="20" t="s">
        <v>5948</v>
      </c>
      <c r="B5098" s="20">
        <v>3</v>
      </c>
    </row>
    <row r="5099" spans="1:2" ht="12" customHeight="1" x14ac:dyDescent="0.3">
      <c r="A5099" s="20" t="s">
        <v>5662</v>
      </c>
      <c r="B5099" s="20">
        <v>4</v>
      </c>
    </row>
    <row r="5100" spans="1:2" ht="12" customHeight="1" x14ac:dyDescent="0.3">
      <c r="A5100" s="20" t="s">
        <v>5759</v>
      </c>
      <c r="B5100" s="20">
        <v>3</v>
      </c>
    </row>
    <row r="5101" spans="1:2" ht="12" customHeight="1" x14ac:dyDescent="0.3">
      <c r="A5101" s="20" t="s">
        <v>4257</v>
      </c>
      <c r="B5101" s="20">
        <v>10</v>
      </c>
    </row>
    <row r="5102" spans="1:2" ht="12" customHeight="1" x14ac:dyDescent="0.3">
      <c r="A5102" s="20" t="s">
        <v>2270</v>
      </c>
      <c r="B5102" s="20">
        <v>1</v>
      </c>
    </row>
    <row r="5103" spans="1:2" ht="12" customHeight="1" x14ac:dyDescent="0.3">
      <c r="A5103" s="20" t="s">
        <v>2271</v>
      </c>
      <c r="B5103" s="20">
        <v>2</v>
      </c>
    </row>
    <row r="5104" spans="1:2" ht="12" customHeight="1" x14ac:dyDescent="0.3">
      <c r="A5104" s="20" t="s">
        <v>7869</v>
      </c>
      <c r="B5104" s="20">
        <v>6</v>
      </c>
    </row>
    <row r="5105" spans="1:2" ht="12" customHeight="1" x14ac:dyDescent="0.3">
      <c r="A5105" s="20" t="s">
        <v>2857</v>
      </c>
      <c r="B5105" s="20">
        <v>2</v>
      </c>
    </row>
    <row r="5106" spans="1:2" ht="12" customHeight="1" x14ac:dyDescent="0.3">
      <c r="A5106" s="20" t="s">
        <v>3112</v>
      </c>
      <c r="B5106" s="20">
        <v>4</v>
      </c>
    </row>
    <row r="5107" spans="1:2" ht="12" customHeight="1" x14ac:dyDescent="0.3">
      <c r="A5107" s="20" t="s">
        <v>4092</v>
      </c>
      <c r="B5107" s="20">
        <v>7</v>
      </c>
    </row>
    <row r="5108" spans="1:2" ht="12" customHeight="1" x14ac:dyDescent="0.3">
      <c r="A5108" s="20" t="s">
        <v>3194</v>
      </c>
      <c r="B5108" s="20">
        <v>9</v>
      </c>
    </row>
    <row r="5109" spans="1:2" ht="12" customHeight="1" x14ac:dyDescent="0.3">
      <c r="A5109" s="20" t="s">
        <v>3679</v>
      </c>
      <c r="B5109" s="20">
        <v>3</v>
      </c>
    </row>
    <row r="5110" spans="1:2" ht="12" customHeight="1" x14ac:dyDescent="0.3">
      <c r="A5110" s="20" t="s">
        <v>2416</v>
      </c>
      <c r="B5110" s="20">
        <v>1</v>
      </c>
    </row>
    <row r="5111" spans="1:2" ht="12" customHeight="1" x14ac:dyDescent="0.3">
      <c r="A5111" s="20" t="s">
        <v>1675</v>
      </c>
      <c r="B5111" s="20">
        <v>14</v>
      </c>
    </row>
    <row r="5112" spans="1:2" ht="12" customHeight="1" x14ac:dyDescent="0.3">
      <c r="A5112" s="20" t="s">
        <v>2644</v>
      </c>
      <c r="B5112" s="20">
        <v>2</v>
      </c>
    </row>
    <row r="5113" spans="1:2" ht="12" customHeight="1" x14ac:dyDescent="0.3">
      <c r="A5113" s="20" t="s">
        <v>4236</v>
      </c>
      <c r="B5113" s="20">
        <v>3</v>
      </c>
    </row>
    <row r="5114" spans="1:2" ht="12" customHeight="1" x14ac:dyDescent="0.3">
      <c r="A5114" s="20" t="s">
        <v>3817</v>
      </c>
      <c r="B5114" s="20">
        <v>3</v>
      </c>
    </row>
    <row r="5115" spans="1:2" ht="12" customHeight="1" x14ac:dyDescent="0.3">
      <c r="A5115" s="20" t="s">
        <v>2272</v>
      </c>
      <c r="B5115" s="20">
        <v>3</v>
      </c>
    </row>
    <row r="5116" spans="1:2" ht="12" customHeight="1" x14ac:dyDescent="0.3">
      <c r="A5116" s="20" t="s">
        <v>2417</v>
      </c>
      <c r="B5116" s="20">
        <v>2</v>
      </c>
    </row>
    <row r="5117" spans="1:2" ht="12" customHeight="1" x14ac:dyDescent="0.3">
      <c r="A5117" s="20" t="s">
        <v>4387</v>
      </c>
      <c r="B5117" s="20">
        <v>4</v>
      </c>
    </row>
    <row r="5118" spans="1:2" ht="12" customHeight="1" x14ac:dyDescent="0.3">
      <c r="A5118" s="20" t="s">
        <v>2802</v>
      </c>
      <c r="B5118" s="20">
        <v>1</v>
      </c>
    </row>
    <row r="5119" spans="1:2" ht="12" customHeight="1" x14ac:dyDescent="0.3">
      <c r="A5119" s="20" t="s">
        <v>4690</v>
      </c>
      <c r="B5119" s="20">
        <v>2</v>
      </c>
    </row>
    <row r="5120" spans="1:2" ht="12" customHeight="1" x14ac:dyDescent="0.3">
      <c r="A5120" s="20" t="s">
        <v>1145</v>
      </c>
      <c r="B5120" s="20">
        <v>5</v>
      </c>
    </row>
    <row r="5121" spans="1:2" ht="12" customHeight="1" x14ac:dyDescent="0.3">
      <c r="A5121" s="20" t="s">
        <v>4033</v>
      </c>
      <c r="B5121" s="20">
        <v>4</v>
      </c>
    </row>
    <row r="5122" spans="1:2" ht="12" customHeight="1" x14ac:dyDescent="0.3">
      <c r="A5122" s="20" t="s">
        <v>5123</v>
      </c>
      <c r="B5122" s="20">
        <v>4</v>
      </c>
    </row>
    <row r="5123" spans="1:2" ht="12" customHeight="1" x14ac:dyDescent="0.3">
      <c r="A5123" s="20" t="s">
        <v>3680</v>
      </c>
      <c r="B5123" s="20">
        <v>2</v>
      </c>
    </row>
    <row r="5124" spans="1:2" ht="12" customHeight="1" x14ac:dyDescent="0.3">
      <c r="A5124" s="20" t="s">
        <v>5124</v>
      </c>
      <c r="B5124" s="20">
        <v>2</v>
      </c>
    </row>
    <row r="5125" spans="1:2" ht="12" customHeight="1" x14ac:dyDescent="0.3">
      <c r="A5125" s="20" t="s">
        <v>5663</v>
      </c>
      <c r="B5125" s="20">
        <v>7</v>
      </c>
    </row>
    <row r="5126" spans="1:2" ht="12" customHeight="1" x14ac:dyDescent="0.3">
      <c r="A5126" s="20" t="s">
        <v>6469</v>
      </c>
      <c r="B5126" s="20">
        <v>6</v>
      </c>
    </row>
    <row r="5127" spans="1:2" ht="12" customHeight="1" x14ac:dyDescent="0.3">
      <c r="A5127" s="20" t="s">
        <v>3861</v>
      </c>
      <c r="B5127" s="20">
        <v>2</v>
      </c>
    </row>
    <row r="5128" spans="1:2" ht="12" customHeight="1" x14ac:dyDescent="0.3">
      <c r="A5128" s="20" t="s">
        <v>1466</v>
      </c>
      <c r="B5128" s="20">
        <v>1</v>
      </c>
    </row>
    <row r="5129" spans="1:2" ht="12" customHeight="1" x14ac:dyDescent="0.3">
      <c r="A5129" s="20" t="s">
        <v>359</v>
      </c>
      <c r="B5129" s="20">
        <v>1</v>
      </c>
    </row>
    <row r="5130" spans="1:2" ht="12" customHeight="1" x14ac:dyDescent="0.3">
      <c r="A5130" s="20" t="s">
        <v>7640</v>
      </c>
      <c r="B5130" s="20">
        <v>2</v>
      </c>
    </row>
    <row r="5131" spans="1:2" ht="12" customHeight="1" x14ac:dyDescent="0.3">
      <c r="A5131" s="20" t="s">
        <v>5839</v>
      </c>
      <c r="B5131" s="20">
        <v>5</v>
      </c>
    </row>
    <row r="5132" spans="1:2" ht="12" customHeight="1" x14ac:dyDescent="0.3">
      <c r="A5132" s="20" t="s">
        <v>2273</v>
      </c>
      <c r="B5132" s="20">
        <v>2</v>
      </c>
    </row>
    <row r="5133" spans="1:2" ht="12" customHeight="1" x14ac:dyDescent="0.3">
      <c r="A5133" s="20" t="s">
        <v>186</v>
      </c>
      <c r="B5133" s="20">
        <v>3</v>
      </c>
    </row>
    <row r="5134" spans="1:2" ht="12" customHeight="1" x14ac:dyDescent="0.3">
      <c r="A5134" s="20" t="s">
        <v>3410</v>
      </c>
      <c r="B5134" s="20">
        <v>1</v>
      </c>
    </row>
    <row r="5135" spans="1:2" ht="12" customHeight="1" x14ac:dyDescent="0.3">
      <c r="A5135" s="20" t="s">
        <v>187</v>
      </c>
      <c r="B5135" s="20">
        <v>34</v>
      </c>
    </row>
    <row r="5136" spans="1:2" ht="12" customHeight="1" x14ac:dyDescent="0.3">
      <c r="A5136" s="20" t="s">
        <v>5305</v>
      </c>
      <c r="B5136" s="20">
        <v>11</v>
      </c>
    </row>
    <row r="5137" spans="1:2" ht="12" customHeight="1" x14ac:dyDescent="0.3">
      <c r="A5137" s="20" t="s">
        <v>804</v>
      </c>
      <c r="B5137" s="20">
        <v>1</v>
      </c>
    </row>
    <row r="5138" spans="1:2" ht="12" customHeight="1" x14ac:dyDescent="0.3">
      <c r="A5138" s="20" t="s">
        <v>188</v>
      </c>
      <c r="B5138" s="20">
        <v>8</v>
      </c>
    </row>
    <row r="5139" spans="1:2" ht="12" customHeight="1" x14ac:dyDescent="0.3">
      <c r="A5139" s="20" t="s">
        <v>3617</v>
      </c>
      <c r="B5139" s="20">
        <v>2</v>
      </c>
    </row>
    <row r="5140" spans="1:2" ht="12" customHeight="1" x14ac:dyDescent="0.3">
      <c r="A5140" s="20" t="s">
        <v>2803</v>
      </c>
      <c r="B5140" s="20">
        <v>4</v>
      </c>
    </row>
    <row r="5141" spans="1:2" ht="12" customHeight="1" x14ac:dyDescent="0.3">
      <c r="A5141" s="20" t="s">
        <v>4595</v>
      </c>
      <c r="B5141" s="20">
        <v>2</v>
      </c>
    </row>
    <row r="5142" spans="1:2" ht="12" customHeight="1" x14ac:dyDescent="0.3">
      <c r="A5142" s="20" t="s">
        <v>643</v>
      </c>
      <c r="B5142" s="20">
        <v>1</v>
      </c>
    </row>
    <row r="5143" spans="1:2" ht="12" customHeight="1" x14ac:dyDescent="0.3">
      <c r="A5143" s="20" t="s">
        <v>189</v>
      </c>
      <c r="B5143" s="20">
        <v>3</v>
      </c>
    </row>
    <row r="5144" spans="1:2" ht="12" customHeight="1" x14ac:dyDescent="0.3">
      <c r="A5144" s="20" t="s">
        <v>360</v>
      </c>
      <c r="B5144" s="20">
        <v>1</v>
      </c>
    </row>
    <row r="5145" spans="1:2" ht="12" customHeight="1" x14ac:dyDescent="0.3">
      <c r="A5145" s="20" t="s">
        <v>1676</v>
      </c>
      <c r="B5145" s="20">
        <v>29</v>
      </c>
    </row>
    <row r="5146" spans="1:2" ht="12" customHeight="1" x14ac:dyDescent="0.3">
      <c r="A5146" s="20" t="s">
        <v>4318</v>
      </c>
      <c r="B5146" s="20">
        <v>39</v>
      </c>
    </row>
    <row r="5147" spans="1:2" ht="12" customHeight="1" x14ac:dyDescent="0.3">
      <c r="A5147" s="20" t="s">
        <v>3336</v>
      </c>
      <c r="B5147" s="20">
        <v>10</v>
      </c>
    </row>
    <row r="5148" spans="1:2" ht="12" customHeight="1" x14ac:dyDescent="0.3">
      <c r="A5148" s="20" t="s">
        <v>4691</v>
      </c>
      <c r="B5148" s="20">
        <v>1</v>
      </c>
    </row>
    <row r="5149" spans="1:2" ht="12" customHeight="1" x14ac:dyDescent="0.3">
      <c r="A5149" s="20" t="s">
        <v>190</v>
      </c>
      <c r="B5149" s="20">
        <v>15</v>
      </c>
    </row>
    <row r="5150" spans="1:2" ht="12" customHeight="1" x14ac:dyDescent="0.3">
      <c r="A5150" s="20" t="s">
        <v>7870</v>
      </c>
      <c r="B5150" s="20">
        <v>1</v>
      </c>
    </row>
    <row r="5151" spans="1:2" ht="12" customHeight="1" x14ac:dyDescent="0.3">
      <c r="A5151" s="20" t="s">
        <v>3337</v>
      </c>
      <c r="B5151" s="20">
        <v>20</v>
      </c>
    </row>
    <row r="5152" spans="1:2" ht="12" customHeight="1" x14ac:dyDescent="0.3">
      <c r="A5152" s="20" t="s">
        <v>3038</v>
      </c>
      <c r="B5152" s="20">
        <v>7</v>
      </c>
    </row>
    <row r="5153" spans="1:2" ht="12" customHeight="1" x14ac:dyDescent="0.3">
      <c r="A5153" s="20" t="s">
        <v>3902</v>
      </c>
      <c r="B5153" s="20">
        <v>1</v>
      </c>
    </row>
    <row r="5154" spans="1:2" ht="12" customHeight="1" x14ac:dyDescent="0.3">
      <c r="A5154" s="20" t="s">
        <v>644</v>
      </c>
      <c r="B5154" s="20">
        <v>1</v>
      </c>
    </row>
    <row r="5155" spans="1:2" ht="12" customHeight="1" x14ac:dyDescent="0.3">
      <c r="A5155" s="20" t="s">
        <v>7107</v>
      </c>
      <c r="B5155" s="20">
        <v>8</v>
      </c>
    </row>
    <row r="5156" spans="1:2" ht="12" customHeight="1" x14ac:dyDescent="0.3">
      <c r="A5156" s="20" t="s">
        <v>4347</v>
      </c>
      <c r="B5156" s="20">
        <v>86</v>
      </c>
    </row>
    <row r="5157" spans="1:2" ht="12" customHeight="1" x14ac:dyDescent="0.3">
      <c r="A5157" s="20" t="s">
        <v>455</v>
      </c>
      <c r="B5157" s="20">
        <v>1</v>
      </c>
    </row>
    <row r="5158" spans="1:2" ht="12" customHeight="1" x14ac:dyDescent="0.3">
      <c r="A5158" s="20" t="s">
        <v>191</v>
      </c>
      <c r="B5158" s="20">
        <v>3</v>
      </c>
    </row>
    <row r="5159" spans="1:2" ht="12" customHeight="1" x14ac:dyDescent="0.3">
      <c r="A5159" s="20" t="s">
        <v>7641</v>
      </c>
      <c r="B5159" s="20">
        <v>1</v>
      </c>
    </row>
    <row r="5160" spans="1:2" ht="12" customHeight="1" x14ac:dyDescent="0.3">
      <c r="A5160" s="20" t="s">
        <v>6091</v>
      </c>
      <c r="B5160" s="20">
        <v>5</v>
      </c>
    </row>
    <row r="5161" spans="1:2" ht="12" customHeight="1" x14ac:dyDescent="0.3">
      <c r="A5161" s="20" t="s">
        <v>2104</v>
      </c>
      <c r="B5161" s="20">
        <v>10</v>
      </c>
    </row>
    <row r="5162" spans="1:2" ht="12" customHeight="1" x14ac:dyDescent="0.3">
      <c r="A5162" s="20" t="s">
        <v>4993</v>
      </c>
      <c r="B5162" s="20">
        <v>1</v>
      </c>
    </row>
    <row r="5163" spans="1:2" ht="12" customHeight="1" x14ac:dyDescent="0.3">
      <c r="A5163" s="20" t="s">
        <v>6527</v>
      </c>
      <c r="B5163" s="20">
        <v>19</v>
      </c>
    </row>
    <row r="5164" spans="1:2" ht="12" customHeight="1" x14ac:dyDescent="0.3">
      <c r="A5164" s="20" t="s">
        <v>4258</v>
      </c>
      <c r="B5164" s="20">
        <v>100</v>
      </c>
    </row>
    <row r="5165" spans="1:2" ht="12" customHeight="1" x14ac:dyDescent="0.3">
      <c r="A5165" s="20" t="s">
        <v>4450</v>
      </c>
      <c r="B5165" s="20">
        <v>5</v>
      </c>
    </row>
    <row r="5166" spans="1:2" ht="12" customHeight="1" x14ac:dyDescent="0.3">
      <c r="A5166" s="20" t="s">
        <v>2492</v>
      </c>
      <c r="B5166" s="20">
        <v>2</v>
      </c>
    </row>
    <row r="5167" spans="1:2" ht="12" customHeight="1" x14ac:dyDescent="0.3">
      <c r="A5167" s="20" t="s">
        <v>1558</v>
      </c>
      <c r="B5167" s="20">
        <v>2</v>
      </c>
    </row>
    <row r="5168" spans="1:2" ht="12" customHeight="1" x14ac:dyDescent="0.3">
      <c r="A5168" s="20" t="s">
        <v>192</v>
      </c>
      <c r="B5168" s="20">
        <v>1</v>
      </c>
    </row>
    <row r="5169" spans="1:2" ht="12" customHeight="1" x14ac:dyDescent="0.3">
      <c r="A5169" s="20" t="s">
        <v>2274</v>
      </c>
      <c r="B5169" s="20">
        <v>1</v>
      </c>
    </row>
    <row r="5170" spans="1:2" ht="12" customHeight="1" x14ac:dyDescent="0.3">
      <c r="A5170" s="20" t="s">
        <v>2418</v>
      </c>
      <c r="B5170" s="20">
        <v>9</v>
      </c>
    </row>
    <row r="5171" spans="1:2" ht="12" customHeight="1" x14ac:dyDescent="0.3">
      <c r="A5171" s="20" t="s">
        <v>6917</v>
      </c>
      <c r="B5171" s="20">
        <v>9</v>
      </c>
    </row>
    <row r="5172" spans="1:2" ht="12" customHeight="1" x14ac:dyDescent="0.3">
      <c r="A5172" s="20" t="s">
        <v>5429</v>
      </c>
      <c r="B5172" s="20">
        <v>2</v>
      </c>
    </row>
    <row r="5173" spans="1:2" ht="12" customHeight="1" x14ac:dyDescent="0.3">
      <c r="A5173" s="20" t="s">
        <v>5234</v>
      </c>
      <c r="B5173" s="20">
        <v>3</v>
      </c>
    </row>
    <row r="5174" spans="1:2" ht="12" customHeight="1" x14ac:dyDescent="0.3">
      <c r="A5174" s="20" t="s">
        <v>5587</v>
      </c>
      <c r="B5174" s="20">
        <v>1</v>
      </c>
    </row>
    <row r="5175" spans="1:2" ht="12" customHeight="1" x14ac:dyDescent="0.3">
      <c r="A5175" s="20" t="s">
        <v>6918</v>
      </c>
      <c r="B5175" s="20">
        <v>2</v>
      </c>
    </row>
    <row r="5176" spans="1:2" ht="12" customHeight="1" x14ac:dyDescent="0.3">
      <c r="A5176" s="20" t="s">
        <v>6827</v>
      </c>
      <c r="B5176" s="20">
        <v>3</v>
      </c>
    </row>
    <row r="5177" spans="1:2" ht="12" customHeight="1" x14ac:dyDescent="0.3">
      <c r="A5177" s="20" t="s">
        <v>6635</v>
      </c>
      <c r="B5177" s="20">
        <v>1</v>
      </c>
    </row>
    <row r="5178" spans="1:2" ht="12" customHeight="1" x14ac:dyDescent="0.3">
      <c r="A5178" s="20" t="s">
        <v>6741</v>
      </c>
      <c r="B5178" s="20">
        <v>3</v>
      </c>
    </row>
    <row r="5179" spans="1:2" ht="12" customHeight="1" x14ac:dyDescent="0.3">
      <c r="A5179" s="20" t="s">
        <v>7871</v>
      </c>
      <c r="B5179" s="20">
        <v>5</v>
      </c>
    </row>
    <row r="5180" spans="1:2" ht="12" customHeight="1" x14ac:dyDescent="0.3">
      <c r="A5180" s="20" t="s">
        <v>7872</v>
      </c>
      <c r="B5180" s="20">
        <v>1</v>
      </c>
    </row>
    <row r="5181" spans="1:2" ht="12" customHeight="1" x14ac:dyDescent="0.3">
      <c r="A5181" s="20" t="s">
        <v>1467</v>
      </c>
      <c r="B5181" s="20">
        <v>1</v>
      </c>
    </row>
    <row r="5182" spans="1:2" ht="12" customHeight="1" x14ac:dyDescent="0.3">
      <c r="A5182" s="20" t="s">
        <v>7376</v>
      </c>
      <c r="B5182" s="20">
        <v>4</v>
      </c>
    </row>
    <row r="5183" spans="1:2" ht="12" customHeight="1" x14ac:dyDescent="0.3">
      <c r="A5183" s="20" t="s">
        <v>3755</v>
      </c>
      <c r="B5183" s="20">
        <v>1</v>
      </c>
    </row>
    <row r="5184" spans="1:2" ht="12" customHeight="1" x14ac:dyDescent="0.3">
      <c r="A5184" s="20" t="s">
        <v>645</v>
      </c>
      <c r="B5184" s="20">
        <v>3</v>
      </c>
    </row>
    <row r="5185" spans="1:2" ht="12" customHeight="1" x14ac:dyDescent="0.3">
      <c r="A5185" s="20" t="s">
        <v>3498</v>
      </c>
      <c r="B5185" s="20">
        <v>3</v>
      </c>
    </row>
    <row r="5186" spans="1:2" ht="12" customHeight="1" x14ac:dyDescent="0.3">
      <c r="A5186" s="20" t="s">
        <v>4209</v>
      </c>
      <c r="B5186" s="20">
        <v>2</v>
      </c>
    </row>
    <row r="5187" spans="1:2" ht="12" customHeight="1" x14ac:dyDescent="0.3">
      <c r="A5187" s="20" t="s">
        <v>3903</v>
      </c>
      <c r="B5187" s="20">
        <v>7</v>
      </c>
    </row>
    <row r="5188" spans="1:2" ht="12" customHeight="1" x14ac:dyDescent="0.3">
      <c r="A5188" s="20" t="s">
        <v>5125</v>
      </c>
      <c r="B5188" s="20">
        <v>4</v>
      </c>
    </row>
    <row r="5189" spans="1:2" ht="12" customHeight="1" x14ac:dyDescent="0.3">
      <c r="A5189" s="20" t="s">
        <v>6363</v>
      </c>
      <c r="B5189" s="20">
        <v>6</v>
      </c>
    </row>
    <row r="5190" spans="1:2" ht="12" customHeight="1" x14ac:dyDescent="0.3">
      <c r="A5190" s="20" t="s">
        <v>4417</v>
      </c>
      <c r="B5190" s="20">
        <v>28</v>
      </c>
    </row>
    <row r="5191" spans="1:2" ht="12" customHeight="1" x14ac:dyDescent="0.3">
      <c r="A5191" s="20" t="s">
        <v>4463</v>
      </c>
      <c r="B5191" s="20">
        <v>9</v>
      </c>
    </row>
    <row r="5192" spans="1:2" ht="12" customHeight="1" x14ac:dyDescent="0.3">
      <c r="A5192" s="20" t="s">
        <v>4894</v>
      </c>
      <c r="B5192" s="20">
        <v>2</v>
      </c>
    </row>
    <row r="5193" spans="1:2" ht="12" customHeight="1" x14ac:dyDescent="0.3">
      <c r="A5193" s="20" t="s">
        <v>4895</v>
      </c>
      <c r="B5193" s="20">
        <v>1</v>
      </c>
    </row>
    <row r="5194" spans="1:2" ht="12" customHeight="1" x14ac:dyDescent="0.3">
      <c r="A5194" s="20" t="s">
        <v>6192</v>
      </c>
      <c r="B5194" s="20">
        <v>3</v>
      </c>
    </row>
    <row r="5195" spans="1:2" ht="12" customHeight="1" x14ac:dyDescent="0.3">
      <c r="A5195" s="20" t="s">
        <v>4896</v>
      </c>
      <c r="B5195" s="20">
        <v>6</v>
      </c>
    </row>
    <row r="5196" spans="1:2" ht="12" customHeight="1" x14ac:dyDescent="0.3">
      <c r="A5196" s="20" t="s">
        <v>4897</v>
      </c>
      <c r="B5196" s="20">
        <v>3</v>
      </c>
    </row>
    <row r="5197" spans="1:2" ht="12" customHeight="1" x14ac:dyDescent="0.3">
      <c r="A5197" s="20" t="s">
        <v>4898</v>
      </c>
      <c r="B5197" s="20">
        <v>3</v>
      </c>
    </row>
    <row r="5198" spans="1:2" ht="12" customHeight="1" x14ac:dyDescent="0.3">
      <c r="A5198" s="20" t="s">
        <v>5235</v>
      </c>
      <c r="B5198" s="20">
        <v>1</v>
      </c>
    </row>
    <row r="5199" spans="1:2" ht="12" customHeight="1" x14ac:dyDescent="0.3">
      <c r="A5199" s="20" t="s">
        <v>4117</v>
      </c>
      <c r="B5199" s="20">
        <v>9</v>
      </c>
    </row>
    <row r="5200" spans="1:2" ht="12" customHeight="1" x14ac:dyDescent="0.3">
      <c r="A5200" s="20" t="s">
        <v>2493</v>
      </c>
      <c r="B5200" s="20">
        <v>6</v>
      </c>
    </row>
    <row r="5201" spans="1:2" ht="12" customHeight="1" x14ac:dyDescent="0.3">
      <c r="A5201" s="20" t="s">
        <v>4899</v>
      </c>
      <c r="B5201" s="20">
        <v>1</v>
      </c>
    </row>
    <row r="5202" spans="1:2" ht="12" customHeight="1" x14ac:dyDescent="0.3">
      <c r="A5202" s="20" t="s">
        <v>4643</v>
      </c>
      <c r="B5202" s="20">
        <v>1</v>
      </c>
    </row>
    <row r="5203" spans="1:2" ht="12" customHeight="1" x14ac:dyDescent="0.3">
      <c r="A5203" s="20" t="s">
        <v>4692</v>
      </c>
      <c r="B5203" s="20">
        <v>1</v>
      </c>
    </row>
    <row r="5204" spans="1:2" ht="12" customHeight="1" x14ac:dyDescent="0.3">
      <c r="A5204" s="20" t="s">
        <v>5588</v>
      </c>
      <c r="B5204" s="20">
        <v>1</v>
      </c>
    </row>
    <row r="5205" spans="1:2" ht="12" customHeight="1" x14ac:dyDescent="0.3">
      <c r="A5205" s="20" t="s">
        <v>4195</v>
      </c>
      <c r="B5205" s="20">
        <v>5</v>
      </c>
    </row>
    <row r="5206" spans="1:2" ht="12" customHeight="1" x14ac:dyDescent="0.3">
      <c r="A5206" s="20" t="s">
        <v>4508</v>
      </c>
      <c r="B5206" s="20">
        <v>1</v>
      </c>
    </row>
    <row r="5207" spans="1:2" ht="12" customHeight="1" x14ac:dyDescent="0.3">
      <c r="A5207" s="20" t="s">
        <v>5430</v>
      </c>
      <c r="B5207" s="20">
        <v>1</v>
      </c>
    </row>
    <row r="5208" spans="1:2" ht="12" customHeight="1" x14ac:dyDescent="0.3">
      <c r="A5208" s="20" t="s">
        <v>5840</v>
      </c>
      <c r="B5208" s="20">
        <v>17</v>
      </c>
    </row>
    <row r="5209" spans="1:2" ht="12" customHeight="1" x14ac:dyDescent="0.3">
      <c r="A5209" s="20" t="s">
        <v>6956</v>
      </c>
      <c r="B5209" s="20">
        <v>2</v>
      </c>
    </row>
    <row r="5210" spans="1:2" ht="12" customHeight="1" x14ac:dyDescent="0.3">
      <c r="A5210" s="20" t="s">
        <v>6243</v>
      </c>
      <c r="B5210" s="20">
        <v>2</v>
      </c>
    </row>
    <row r="5211" spans="1:2" ht="12" customHeight="1" x14ac:dyDescent="0.3">
      <c r="A5211" s="20" t="s">
        <v>1559</v>
      </c>
      <c r="B5211" s="20">
        <v>2</v>
      </c>
    </row>
    <row r="5212" spans="1:2" ht="12" customHeight="1" x14ac:dyDescent="0.3">
      <c r="A5212" s="20" t="s">
        <v>1677</v>
      </c>
      <c r="B5212" s="20">
        <v>8</v>
      </c>
    </row>
    <row r="5213" spans="1:2" ht="12" customHeight="1" x14ac:dyDescent="0.3">
      <c r="A5213" s="20" t="s">
        <v>1468</v>
      </c>
      <c r="B5213" s="20">
        <v>1</v>
      </c>
    </row>
    <row r="5214" spans="1:2" ht="12" customHeight="1" x14ac:dyDescent="0.3">
      <c r="A5214" s="20" t="s">
        <v>1879</v>
      </c>
      <c r="B5214" s="20">
        <v>2</v>
      </c>
    </row>
    <row r="5215" spans="1:2" ht="12" customHeight="1" x14ac:dyDescent="0.3">
      <c r="A5215" s="20" t="s">
        <v>456</v>
      </c>
      <c r="B5215" s="20">
        <v>2</v>
      </c>
    </row>
    <row r="5216" spans="1:2" ht="12" customHeight="1" x14ac:dyDescent="0.3">
      <c r="A5216" s="20" t="s">
        <v>193</v>
      </c>
      <c r="B5216" s="20">
        <v>9</v>
      </c>
    </row>
    <row r="5217" spans="1:2" ht="12" customHeight="1" x14ac:dyDescent="0.3">
      <c r="A5217" s="20" t="s">
        <v>3039</v>
      </c>
      <c r="B5217" s="20">
        <v>4</v>
      </c>
    </row>
    <row r="5218" spans="1:2" ht="12" customHeight="1" x14ac:dyDescent="0.3">
      <c r="A5218" s="20" t="s">
        <v>2105</v>
      </c>
      <c r="B5218" s="20">
        <v>3</v>
      </c>
    </row>
    <row r="5219" spans="1:2" ht="12" customHeight="1" x14ac:dyDescent="0.3">
      <c r="A5219" s="20" t="s">
        <v>3618</v>
      </c>
      <c r="B5219" s="20">
        <v>4</v>
      </c>
    </row>
    <row r="5220" spans="1:2" ht="12" customHeight="1" x14ac:dyDescent="0.3">
      <c r="A5220" s="20" t="s">
        <v>3411</v>
      </c>
      <c r="B5220" s="20">
        <v>4</v>
      </c>
    </row>
    <row r="5221" spans="1:2" ht="12" customHeight="1" x14ac:dyDescent="0.3">
      <c r="A5221" s="20" t="s">
        <v>3960</v>
      </c>
      <c r="B5221" s="20">
        <v>3</v>
      </c>
    </row>
    <row r="5222" spans="1:2" ht="12" customHeight="1" x14ac:dyDescent="0.3">
      <c r="A5222" s="20" t="s">
        <v>4994</v>
      </c>
      <c r="B5222" s="20">
        <v>2</v>
      </c>
    </row>
    <row r="5223" spans="1:2" ht="12" customHeight="1" x14ac:dyDescent="0.3">
      <c r="A5223" s="20" t="s">
        <v>6919</v>
      </c>
      <c r="B5223" s="20">
        <v>3</v>
      </c>
    </row>
    <row r="5224" spans="1:2" ht="12" customHeight="1" x14ac:dyDescent="0.3">
      <c r="A5224" s="20" t="s">
        <v>6528</v>
      </c>
      <c r="B5224" s="20">
        <v>14</v>
      </c>
    </row>
    <row r="5225" spans="1:2" ht="12" customHeight="1" x14ac:dyDescent="0.3">
      <c r="A5225" s="20" t="s">
        <v>6244</v>
      </c>
      <c r="B5225" s="20">
        <v>18</v>
      </c>
    </row>
    <row r="5226" spans="1:2" ht="12" customHeight="1" x14ac:dyDescent="0.3">
      <c r="A5226" s="20" t="s">
        <v>4034</v>
      </c>
      <c r="B5226" s="20">
        <v>2</v>
      </c>
    </row>
    <row r="5227" spans="1:2" ht="12" customHeight="1" x14ac:dyDescent="0.3">
      <c r="A5227" s="20" t="s">
        <v>4552</v>
      </c>
      <c r="B5227" s="20">
        <v>1</v>
      </c>
    </row>
    <row r="5228" spans="1:2" ht="12" customHeight="1" x14ac:dyDescent="0.3">
      <c r="A5228" s="20" t="s">
        <v>6829</v>
      </c>
      <c r="B5228" s="20">
        <v>13</v>
      </c>
    </row>
    <row r="5229" spans="1:2" ht="12" customHeight="1" x14ac:dyDescent="0.3">
      <c r="A5229" s="20" t="s">
        <v>7022</v>
      </c>
      <c r="B5229" s="20">
        <v>4</v>
      </c>
    </row>
    <row r="5230" spans="1:2" ht="12" customHeight="1" x14ac:dyDescent="0.3">
      <c r="A5230" s="20" t="s">
        <v>6092</v>
      </c>
      <c r="B5230" s="20">
        <v>6</v>
      </c>
    </row>
    <row r="5231" spans="1:2" ht="12" customHeight="1" x14ac:dyDescent="0.3">
      <c r="A5231" s="20" t="s">
        <v>1209</v>
      </c>
      <c r="B5231" s="20">
        <v>1</v>
      </c>
    </row>
    <row r="5232" spans="1:2" ht="12" customHeight="1" x14ac:dyDescent="0.3">
      <c r="A5232" s="20" t="s">
        <v>5841</v>
      </c>
      <c r="B5232" s="20">
        <v>12</v>
      </c>
    </row>
    <row r="5233" spans="1:2" ht="12" customHeight="1" x14ac:dyDescent="0.3">
      <c r="A5233" s="20" t="s">
        <v>4693</v>
      </c>
      <c r="B5233" s="20">
        <v>5</v>
      </c>
    </row>
    <row r="5234" spans="1:2" ht="12" customHeight="1" x14ac:dyDescent="0.3">
      <c r="A5234" s="20" t="s">
        <v>6093</v>
      </c>
      <c r="B5234" s="20">
        <v>5</v>
      </c>
    </row>
    <row r="5235" spans="1:2" ht="12" customHeight="1" x14ac:dyDescent="0.3">
      <c r="A5235" s="20" t="s">
        <v>7023</v>
      </c>
      <c r="B5235" s="20">
        <v>4</v>
      </c>
    </row>
    <row r="5236" spans="1:2" ht="12" customHeight="1" x14ac:dyDescent="0.3">
      <c r="A5236" s="20" t="s">
        <v>1062</v>
      </c>
      <c r="B5236" s="20">
        <v>2</v>
      </c>
    </row>
    <row r="5237" spans="1:2" ht="12" customHeight="1" x14ac:dyDescent="0.3">
      <c r="A5237" s="20" t="s">
        <v>5431</v>
      </c>
      <c r="B5237" s="20">
        <v>3</v>
      </c>
    </row>
    <row r="5238" spans="1:2" ht="12" customHeight="1" x14ac:dyDescent="0.3">
      <c r="A5238" s="20" t="s">
        <v>646</v>
      </c>
      <c r="B5238" s="20">
        <v>1</v>
      </c>
    </row>
    <row r="5239" spans="1:2" ht="12" customHeight="1" x14ac:dyDescent="0.3">
      <c r="A5239" s="20" t="s">
        <v>2106</v>
      </c>
      <c r="B5239" s="20">
        <v>2</v>
      </c>
    </row>
    <row r="5240" spans="1:2" ht="12" customHeight="1" x14ac:dyDescent="0.3">
      <c r="A5240" s="20" t="s">
        <v>3338</v>
      </c>
      <c r="B5240" s="20">
        <v>3</v>
      </c>
    </row>
    <row r="5241" spans="1:2" ht="12" customHeight="1" x14ac:dyDescent="0.3">
      <c r="A5241" s="20" t="s">
        <v>4644</v>
      </c>
      <c r="B5241" s="20">
        <v>4</v>
      </c>
    </row>
    <row r="5242" spans="1:2" ht="12" customHeight="1" x14ac:dyDescent="0.3">
      <c r="A5242" s="20" t="s">
        <v>4348</v>
      </c>
      <c r="B5242" s="20">
        <v>10</v>
      </c>
    </row>
    <row r="5243" spans="1:2" ht="12" customHeight="1" x14ac:dyDescent="0.3">
      <c r="A5243" s="20" t="s">
        <v>194</v>
      </c>
      <c r="B5243" s="20">
        <v>1</v>
      </c>
    </row>
    <row r="5244" spans="1:2" ht="12" customHeight="1" x14ac:dyDescent="0.3">
      <c r="A5244" s="20" t="s">
        <v>6529</v>
      </c>
      <c r="B5244" s="20">
        <v>5</v>
      </c>
    </row>
    <row r="5245" spans="1:2" ht="12" customHeight="1" x14ac:dyDescent="0.3">
      <c r="A5245" s="20" t="s">
        <v>961</v>
      </c>
      <c r="B5245" s="20">
        <v>1</v>
      </c>
    </row>
    <row r="5246" spans="1:2" ht="12" customHeight="1" x14ac:dyDescent="0.3">
      <c r="A5246" s="20" t="s">
        <v>2804</v>
      </c>
      <c r="B5246" s="20">
        <v>2</v>
      </c>
    </row>
    <row r="5247" spans="1:2" ht="12" customHeight="1" x14ac:dyDescent="0.3">
      <c r="A5247" s="20" t="s">
        <v>457</v>
      </c>
      <c r="B5247" s="20">
        <v>2</v>
      </c>
    </row>
    <row r="5248" spans="1:2" ht="12" customHeight="1" x14ac:dyDescent="0.3">
      <c r="A5248" s="20" t="s">
        <v>4995</v>
      </c>
      <c r="B5248" s="20">
        <v>52</v>
      </c>
    </row>
    <row r="5249" spans="1:2" ht="12" customHeight="1" x14ac:dyDescent="0.3">
      <c r="A5249" s="20" t="s">
        <v>5842</v>
      </c>
      <c r="B5249" s="20">
        <v>40</v>
      </c>
    </row>
    <row r="5250" spans="1:2" ht="12" customHeight="1" x14ac:dyDescent="0.3">
      <c r="A5250" s="20" t="s">
        <v>5843</v>
      </c>
      <c r="B5250" s="20">
        <v>24</v>
      </c>
    </row>
    <row r="5251" spans="1:2" ht="12" customHeight="1" x14ac:dyDescent="0.3">
      <c r="A5251" s="20" t="s">
        <v>3681</v>
      </c>
      <c r="B5251" s="20">
        <v>1</v>
      </c>
    </row>
    <row r="5252" spans="1:2" ht="12" customHeight="1" x14ac:dyDescent="0.3">
      <c r="A5252" s="20" t="s">
        <v>2107</v>
      </c>
      <c r="B5252" s="20">
        <v>4</v>
      </c>
    </row>
    <row r="5253" spans="1:2" ht="12" customHeight="1" x14ac:dyDescent="0.3">
      <c r="A5253" s="20" t="s">
        <v>2494</v>
      </c>
      <c r="B5253" s="20">
        <v>2</v>
      </c>
    </row>
    <row r="5254" spans="1:2" ht="12" customHeight="1" x14ac:dyDescent="0.3">
      <c r="A5254" s="20" t="s">
        <v>7542</v>
      </c>
      <c r="B5254" s="20">
        <v>1</v>
      </c>
    </row>
    <row r="5255" spans="1:2" ht="12" customHeight="1" x14ac:dyDescent="0.3">
      <c r="A5255" s="20" t="s">
        <v>2108</v>
      </c>
      <c r="B5255" s="20">
        <v>5</v>
      </c>
    </row>
    <row r="5256" spans="1:2" ht="12" customHeight="1" x14ac:dyDescent="0.3">
      <c r="A5256" s="20" t="s">
        <v>1063</v>
      </c>
      <c r="B5256" s="20">
        <v>5</v>
      </c>
    </row>
    <row r="5257" spans="1:2" ht="12" customHeight="1" x14ac:dyDescent="0.3">
      <c r="A5257" s="20" t="s">
        <v>1469</v>
      </c>
      <c r="B5257" s="20">
        <v>1</v>
      </c>
    </row>
    <row r="5258" spans="1:2" ht="12" customHeight="1" x14ac:dyDescent="0.3">
      <c r="A5258" s="20" t="s">
        <v>4349</v>
      </c>
      <c r="B5258" s="20">
        <v>14</v>
      </c>
    </row>
    <row r="5259" spans="1:2" ht="12" customHeight="1" x14ac:dyDescent="0.3">
      <c r="A5259" s="20" t="s">
        <v>3339</v>
      </c>
      <c r="B5259" s="20">
        <v>3</v>
      </c>
    </row>
    <row r="5260" spans="1:2" ht="12" customHeight="1" x14ac:dyDescent="0.3">
      <c r="A5260" s="20" t="s">
        <v>7873</v>
      </c>
      <c r="B5260" s="20">
        <v>4</v>
      </c>
    </row>
    <row r="5261" spans="1:2" ht="12" customHeight="1" x14ac:dyDescent="0.3">
      <c r="A5261" s="20" t="s">
        <v>4293</v>
      </c>
      <c r="B5261" s="20">
        <v>23</v>
      </c>
    </row>
    <row r="5262" spans="1:2" ht="12" customHeight="1" x14ac:dyDescent="0.3">
      <c r="A5262" s="20" t="s">
        <v>1210</v>
      </c>
      <c r="B5262" s="20">
        <v>1</v>
      </c>
    </row>
    <row r="5263" spans="1:2" ht="12" customHeight="1" x14ac:dyDescent="0.3">
      <c r="A5263" s="20" t="s">
        <v>5760</v>
      </c>
      <c r="B5263" s="20">
        <v>2</v>
      </c>
    </row>
    <row r="5264" spans="1:2" ht="12" customHeight="1" x14ac:dyDescent="0.3">
      <c r="A5264" s="20" t="s">
        <v>4259</v>
      </c>
      <c r="B5264" s="20">
        <v>10</v>
      </c>
    </row>
    <row r="5265" spans="1:2" ht="12" customHeight="1" x14ac:dyDescent="0.3">
      <c r="A5265" s="20" t="s">
        <v>3904</v>
      </c>
      <c r="B5265" s="20">
        <v>5</v>
      </c>
    </row>
    <row r="5266" spans="1:2" ht="12" customHeight="1" x14ac:dyDescent="0.3">
      <c r="A5266" s="20" t="s">
        <v>2109</v>
      </c>
      <c r="B5266" s="20">
        <v>4</v>
      </c>
    </row>
    <row r="5267" spans="1:2" ht="12" customHeight="1" x14ac:dyDescent="0.3">
      <c r="A5267" s="20" t="s">
        <v>3195</v>
      </c>
      <c r="B5267" s="20">
        <v>8</v>
      </c>
    </row>
    <row r="5268" spans="1:2" ht="12" customHeight="1" x14ac:dyDescent="0.3">
      <c r="A5268" s="20" t="s">
        <v>7874</v>
      </c>
      <c r="B5268" s="20">
        <v>1</v>
      </c>
    </row>
    <row r="5269" spans="1:2" ht="12" customHeight="1" x14ac:dyDescent="0.3">
      <c r="A5269" s="20" t="s">
        <v>1560</v>
      </c>
      <c r="B5269" s="20">
        <v>2</v>
      </c>
    </row>
    <row r="5270" spans="1:2" ht="12" customHeight="1" x14ac:dyDescent="0.3">
      <c r="A5270" s="20" t="s">
        <v>1470</v>
      </c>
      <c r="B5270" s="20">
        <v>4</v>
      </c>
    </row>
    <row r="5271" spans="1:2" ht="12" customHeight="1" x14ac:dyDescent="0.3">
      <c r="A5271" s="20" t="s">
        <v>3113</v>
      </c>
      <c r="B5271" s="20">
        <v>8</v>
      </c>
    </row>
    <row r="5272" spans="1:2" ht="12" customHeight="1" x14ac:dyDescent="0.3">
      <c r="A5272" s="20" t="s">
        <v>2275</v>
      </c>
      <c r="B5272" s="20">
        <v>1</v>
      </c>
    </row>
    <row r="5273" spans="1:2" ht="12" customHeight="1" x14ac:dyDescent="0.3">
      <c r="A5273" s="20" t="s">
        <v>1880</v>
      </c>
      <c r="B5273" s="20">
        <v>2</v>
      </c>
    </row>
    <row r="5274" spans="1:2" ht="12" customHeight="1" x14ac:dyDescent="0.3">
      <c r="A5274" s="20" t="s">
        <v>7875</v>
      </c>
      <c r="B5274" s="20">
        <v>11</v>
      </c>
    </row>
    <row r="5275" spans="1:2" ht="12" customHeight="1" x14ac:dyDescent="0.3">
      <c r="A5275" s="20" t="s">
        <v>1882</v>
      </c>
      <c r="B5275" s="20">
        <v>10</v>
      </c>
    </row>
    <row r="5276" spans="1:2" ht="12" customHeight="1" x14ac:dyDescent="0.3">
      <c r="A5276" s="20" t="s">
        <v>3499</v>
      </c>
      <c r="B5276" s="20">
        <v>2</v>
      </c>
    </row>
    <row r="5277" spans="1:2" ht="12" customHeight="1" x14ac:dyDescent="0.3">
      <c r="A5277" s="20" t="s">
        <v>6094</v>
      </c>
      <c r="B5277" s="20">
        <v>22</v>
      </c>
    </row>
    <row r="5278" spans="1:2" ht="12" customHeight="1" x14ac:dyDescent="0.3">
      <c r="A5278" s="20" t="s">
        <v>3412</v>
      </c>
      <c r="B5278" s="20">
        <v>2</v>
      </c>
    </row>
    <row r="5279" spans="1:2" ht="12" customHeight="1" x14ac:dyDescent="0.3">
      <c r="A5279" s="20" t="s">
        <v>647</v>
      </c>
      <c r="B5279" s="20">
        <v>1</v>
      </c>
    </row>
    <row r="5280" spans="1:2" ht="12" customHeight="1" x14ac:dyDescent="0.3">
      <c r="A5280" s="20" t="s">
        <v>5126</v>
      </c>
      <c r="B5280" s="20">
        <v>13</v>
      </c>
    </row>
    <row r="5281" spans="1:2" ht="12" customHeight="1" x14ac:dyDescent="0.3">
      <c r="A5281" s="20" t="s">
        <v>962</v>
      </c>
      <c r="B5281" s="20">
        <v>4</v>
      </c>
    </row>
    <row r="5282" spans="1:2" ht="12" customHeight="1" x14ac:dyDescent="0.3">
      <c r="A5282" s="20" t="s">
        <v>3682</v>
      </c>
      <c r="B5282" s="20">
        <v>4</v>
      </c>
    </row>
    <row r="5283" spans="1:2" ht="12" customHeight="1" x14ac:dyDescent="0.3">
      <c r="A5283" s="20" t="s">
        <v>4350</v>
      </c>
      <c r="B5283" s="20">
        <v>30</v>
      </c>
    </row>
    <row r="5284" spans="1:2" ht="12" customHeight="1" x14ac:dyDescent="0.3">
      <c r="A5284" s="20" t="s">
        <v>5761</v>
      </c>
      <c r="B5284" s="20">
        <v>3</v>
      </c>
    </row>
    <row r="5285" spans="1:2" ht="12" customHeight="1" x14ac:dyDescent="0.3">
      <c r="A5285" s="20" t="s">
        <v>5664</v>
      </c>
      <c r="B5285" s="20">
        <v>2</v>
      </c>
    </row>
    <row r="5286" spans="1:2" ht="12" customHeight="1" x14ac:dyDescent="0.3">
      <c r="A5286" s="20" t="s">
        <v>3340</v>
      </c>
      <c r="B5286" s="20">
        <v>4</v>
      </c>
    </row>
    <row r="5287" spans="1:2" ht="12" customHeight="1" x14ac:dyDescent="0.3">
      <c r="A5287" s="20" t="s">
        <v>3905</v>
      </c>
      <c r="B5287" s="20">
        <v>6</v>
      </c>
    </row>
    <row r="5288" spans="1:2" ht="12" customHeight="1" x14ac:dyDescent="0.3">
      <c r="A5288" s="20" t="s">
        <v>1881</v>
      </c>
      <c r="B5288" s="20">
        <v>7</v>
      </c>
    </row>
    <row r="5289" spans="1:2" ht="12" customHeight="1" x14ac:dyDescent="0.3">
      <c r="A5289" s="20" t="s">
        <v>963</v>
      </c>
      <c r="B5289" s="20">
        <v>3</v>
      </c>
    </row>
    <row r="5290" spans="1:2" ht="12" customHeight="1" x14ac:dyDescent="0.3">
      <c r="A5290" s="20" t="s">
        <v>2110</v>
      </c>
      <c r="B5290" s="20">
        <v>7</v>
      </c>
    </row>
    <row r="5291" spans="1:2" ht="12" customHeight="1" x14ac:dyDescent="0.3">
      <c r="A5291" s="20" t="s">
        <v>1211</v>
      </c>
      <c r="B5291" s="20">
        <v>1</v>
      </c>
    </row>
    <row r="5292" spans="1:2" ht="12" customHeight="1" x14ac:dyDescent="0.3">
      <c r="A5292" s="20" t="s">
        <v>964</v>
      </c>
      <c r="B5292" s="20">
        <v>1</v>
      </c>
    </row>
    <row r="5293" spans="1:2" ht="12" customHeight="1" x14ac:dyDescent="0.3">
      <c r="A5293" s="20" t="s">
        <v>2495</v>
      </c>
      <c r="B5293" s="20">
        <v>2</v>
      </c>
    </row>
    <row r="5294" spans="1:2" ht="12" customHeight="1" x14ac:dyDescent="0.3">
      <c r="A5294" s="20" t="s">
        <v>1883</v>
      </c>
      <c r="B5294" s="20">
        <v>3</v>
      </c>
    </row>
    <row r="5295" spans="1:2" ht="12" customHeight="1" x14ac:dyDescent="0.3">
      <c r="A5295" s="20" t="s">
        <v>5054</v>
      </c>
      <c r="B5295" s="20">
        <v>14</v>
      </c>
    </row>
    <row r="5296" spans="1:2" ht="12" customHeight="1" x14ac:dyDescent="0.3">
      <c r="A5296" s="20" t="s">
        <v>3756</v>
      </c>
      <c r="B5296" s="20">
        <v>1</v>
      </c>
    </row>
    <row r="5297" spans="1:2" ht="12" customHeight="1" x14ac:dyDescent="0.3">
      <c r="A5297" s="20" t="s">
        <v>1884</v>
      </c>
      <c r="B5297" s="20">
        <v>4</v>
      </c>
    </row>
    <row r="5298" spans="1:2" ht="12" customHeight="1" x14ac:dyDescent="0.3">
      <c r="A5298" s="20" t="s">
        <v>2111</v>
      </c>
      <c r="B5298" s="20">
        <v>5</v>
      </c>
    </row>
    <row r="5299" spans="1:2" ht="12" customHeight="1" x14ac:dyDescent="0.3">
      <c r="A5299" s="20" t="s">
        <v>4210</v>
      </c>
      <c r="B5299" s="20">
        <v>22</v>
      </c>
    </row>
    <row r="5300" spans="1:2" ht="12" customHeight="1" x14ac:dyDescent="0.3">
      <c r="A5300" s="20" t="s">
        <v>1212</v>
      </c>
      <c r="B5300" s="20">
        <v>4</v>
      </c>
    </row>
    <row r="5301" spans="1:2" ht="12" customHeight="1" x14ac:dyDescent="0.3">
      <c r="A5301" s="20" t="s">
        <v>5055</v>
      </c>
      <c r="B5301" s="20">
        <v>5</v>
      </c>
    </row>
    <row r="5302" spans="1:2" ht="12" customHeight="1" x14ac:dyDescent="0.3">
      <c r="A5302" s="20" t="s">
        <v>4775</v>
      </c>
      <c r="B5302" s="20">
        <v>2</v>
      </c>
    </row>
    <row r="5303" spans="1:2" ht="12" customHeight="1" x14ac:dyDescent="0.3">
      <c r="A5303" s="20" t="s">
        <v>965</v>
      </c>
      <c r="B5303" s="20">
        <v>1</v>
      </c>
    </row>
    <row r="5304" spans="1:2" ht="12" customHeight="1" x14ac:dyDescent="0.3">
      <c r="A5304" s="20" t="s">
        <v>4996</v>
      </c>
      <c r="B5304" s="20">
        <v>1</v>
      </c>
    </row>
    <row r="5305" spans="1:2" ht="12" customHeight="1" x14ac:dyDescent="0.3">
      <c r="A5305" s="20" t="s">
        <v>3196</v>
      </c>
      <c r="B5305" s="20">
        <v>12</v>
      </c>
    </row>
    <row r="5306" spans="1:2" ht="12" customHeight="1" x14ac:dyDescent="0.3">
      <c r="A5306" s="20" t="s">
        <v>966</v>
      </c>
      <c r="B5306" s="20">
        <v>2</v>
      </c>
    </row>
    <row r="5307" spans="1:2" ht="12" customHeight="1" x14ac:dyDescent="0.3">
      <c r="A5307" s="20" t="s">
        <v>5350</v>
      </c>
      <c r="B5307" s="20">
        <v>7</v>
      </c>
    </row>
    <row r="5308" spans="1:2" ht="12" customHeight="1" x14ac:dyDescent="0.3">
      <c r="A5308" s="20" t="s">
        <v>4388</v>
      </c>
      <c r="B5308" s="20">
        <v>7</v>
      </c>
    </row>
    <row r="5309" spans="1:2" ht="12" customHeight="1" x14ac:dyDescent="0.3">
      <c r="A5309" s="20" t="s">
        <v>4553</v>
      </c>
      <c r="B5309" s="20">
        <v>2</v>
      </c>
    </row>
    <row r="5310" spans="1:2" ht="12" customHeight="1" x14ac:dyDescent="0.3">
      <c r="A5310" s="20" t="s">
        <v>4237</v>
      </c>
      <c r="B5310" s="20">
        <v>7</v>
      </c>
    </row>
    <row r="5311" spans="1:2" ht="12" customHeight="1" x14ac:dyDescent="0.3">
      <c r="A5311" s="20" t="s">
        <v>3619</v>
      </c>
      <c r="B5311" s="20">
        <v>12</v>
      </c>
    </row>
    <row r="5312" spans="1:2" ht="12" customHeight="1" x14ac:dyDescent="0.3">
      <c r="A5312" s="20" t="s">
        <v>3620</v>
      </c>
      <c r="B5312" s="20">
        <v>51</v>
      </c>
    </row>
    <row r="5313" spans="1:2" ht="12" customHeight="1" x14ac:dyDescent="0.3">
      <c r="A5313" s="20" t="s">
        <v>1471</v>
      </c>
      <c r="B5313" s="20">
        <v>5</v>
      </c>
    </row>
    <row r="5314" spans="1:2" ht="12" customHeight="1" x14ac:dyDescent="0.3">
      <c r="A5314" s="20" t="s">
        <v>3683</v>
      </c>
      <c r="B5314" s="20">
        <v>1</v>
      </c>
    </row>
    <row r="5315" spans="1:2" ht="12" customHeight="1" x14ac:dyDescent="0.3">
      <c r="A5315" s="20" t="s">
        <v>3500</v>
      </c>
      <c r="B5315" s="20">
        <v>3</v>
      </c>
    </row>
    <row r="5316" spans="1:2" ht="12" customHeight="1" x14ac:dyDescent="0.3">
      <c r="A5316" s="20" t="s">
        <v>806</v>
      </c>
      <c r="B5316" s="20">
        <v>2</v>
      </c>
    </row>
    <row r="5317" spans="1:2" ht="12" customHeight="1" x14ac:dyDescent="0.3">
      <c r="A5317" s="20" t="s">
        <v>2276</v>
      </c>
      <c r="B5317" s="20">
        <v>2</v>
      </c>
    </row>
    <row r="5318" spans="1:2" ht="12" customHeight="1" x14ac:dyDescent="0.3">
      <c r="A5318" s="20" t="s">
        <v>195</v>
      </c>
      <c r="B5318" s="20">
        <v>1</v>
      </c>
    </row>
    <row r="5319" spans="1:2" ht="12" customHeight="1" x14ac:dyDescent="0.3">
      <c r="A5319" s="20" t="s">
        <v>2867</v>
      </c>
      <c r="B5319" s="20">
        <v>2</v>
      </c>
    </row>
    <row r="5320" spans="1:2" ht="12" customHeight="1" x14ac:dyDescent="0.3">
      <c r="A5320" s="20" t="s">
        <v>5844</v>
      </c>
      <c r="B5320" s="20">
        <v>63</v>
      </c>
    </row>
    <row r="5321" spans="1:2" ht="12" customHeight="1" x14ac:dyDescent="0.3">
      <c r="A5321" s="20" t="s">
        <v>5665</v>
      </c>
      <c r="B5321" s="20">
        <v>6</v>
      </c>
    </row>
    <row r="5322" spans="1:2" ht="12" customHeight="1" x14ac:dyDescent="0.3">
      <c r="A5322" s="20" t="s">
        <v>4160</v>
      </c>
      <c r="B5322" s="20">
        <v>3</v>
      </c>
    </row>
    <row r="5323" spans="1:2" ht="12" customHeight="1" x14ac:dyDescent="0.3">
      <c r="A5323" s="20" t="s">
        <v>6830</v>
      </c>
      <c r="B5323" s="20">
        <v>2</v>
      </c>
    </row>
    <row r="5324" spans="1:2" ht="12" customHeight="1" x14ac:dyDescent="0.3">
      <c r="A5324" s="20" t="s">
        <v>4319</v>
      </c>
      <c r="B5324" s="20">
        <v>3</v>
      </c>
    </row>
    <row r="5325" spans="1:2" ht="12" customHeight="1" x14ac:dyDescent="0.3">
      <c r="A5325" s="20" t="s">
        <v>1335</v>
      </c>
      <c r="B5325" s="20">
        <v>3</v>
      </c>
    </row>
    <row r="5326" spans="1:2" ht="12" customHeight="1" x14ac:dyDescent="0.3">
      <c r="A5326" s="20" t="s">
        <v>6397</v>
      </c>
      <c r="B5326" s="20">
        <v>4</v>
      </c>
    </row>
    <row r="5327" spans="1:2" ht="12" customHeight="1" x14ac:dyDescent="0.3">
      <c r="A5327" s="20" t="s">
        <v>7175</v>
      </c>
      <c r="B5327" s="20">
        <v>17</v>
      </c>
    </row>
    <row r="5328" spans="1:2" ht="12" customHeight="1" x14ac:dyDescent="0.3">
      <c r="A5328" s="20" t="s">
        <v>2496</v>
      </c>
      <c r="B5328" s="20">
        <v>16</v>
      </c>
    </row>
    <row r="5329" spans="1:2" ht="12" customHeight="1" x14ac:dyDescent="0.3">
      <c r="A5329" s="20" t="s">
        <v>4694</v>
      </c>
      <c r="B5329" s="20">
        <v>10</v>
      </c>
    </row>
    <row r="5330" spans="1:2" ht="12" customHeight="1" x14ac:dyDescent="0.3">
      <c r="A5330" s="20" t="s">
        <v>4776</v>
      </c>
      <c r="B5330" s="20">
        <v>15</v>
      </c>
    </row>
    <row r="5331" spans="1:2" ht="12" customHeight="1" x14ac:dyDescent="0.3">
      <c r="A5331" s="20" t="s">
        <v>4777</v>
      </c>
      <c r="B5331" s="20">
        <v>19</v>
      </c>
    </row>
    <row r="5332" spans="1:2" ht="12" customHeight="1" x14ac:dyDescent="0.3">
      <c r="A5332" s="20" t="s">
        <v>3413</v>
      </c>
      <c r="B5332" s="20">
        <v>13</v>
      </c>
    </row>
    <row r="5333" spans="1:2" ht="12" customHeight="1" x14ac:dyDescent="0.3">
      <c r="A5333" s="20" t="s">
        <v>7377</v>
      </c>
      <c r="B5333" s="20">
        <v>24</v>
      </c>
    </row>
    <row r="5334" spans="1:2" ht="12" customHeight="1" x14ac:dyDescent="0.3">
      <c r="A5334" s="20" t="s">
        <v>1336</v>
      </c>
      <c r="B5334" s="20">
        <v>2</v>
      </c>
    </row>
    <row r="5335" spans="1:2" ht="12" customHeight="1" x14ac:dyDescent="0.3">
      <c r="A5335" s="20" t="s">
        <v>3426</v>
      </c>
      <c r="B5335" s="20">
        <v>17</v>
      </c>
    </row>
    <row r="5336" spans="1:2" ht="12" customHeight="1" x14ac:dyDescent="0.3">
      <c r="A5336" s="20" t="s">
        <v>7876</v>
      </c>
      <c r="B5336" s="20">
        <v>1</v>
      </c>
    </row>
    <row r="5337" spans="1:2" ht="12" customHeight="1" x14ac:dyDescent="0.3">
      <c r="A5337" s="20" t="s">
        <v>5522</v>
      </c>
      <c r="B5337" s="20">
        <v>3</v>
      </c>
    </row>
    <row r="5338" spans="1:2" ht="12" customHeight="1" x14ac:dyDescent="0.3">
      <c r="A5338" s="20" t="s">
        <v>4320</v>
      </c>
      <c r="B5338" s="20">
        <v>13</v>
      </c>
    </row>
    <row r="5339" spans="1:2" ht="12" customHeight="1" x14ac:dyDescent="0.3">
      <c r="A5339" s="20" t="s">
        <v>3818</v>
      </c>
      <c r="B5339" s="20">
        <v>1</v>
      </c>
    </row>
    <row r="5340" spans="1:2" ht="12" customHeight="1" x14ac:dyDescent="0.3">
      <c r="A5340" s="20" t="s">
        <v>3260</v>
      </c>
      <c r="B5340" s="20">
        <v>27</v>
      </c>
    </row>
    <row r="5341" spans="1:2" ht="12" customHeight="1" x14ac:dyDescent="0.3">
      <c r="A5341" s="20" t="s">
        <v>4118</v>
      </c>
      <c r="B5341" s="20">
        <v>15</v>
      </c>
    </row>
    <row r="5342" spans="1:2" ht="12" customHeight="1" x14ac:dyDescent="0.3">
      <c r="A5342" s="20" t="s">
        <v>7320</v>
      </c>
      <c r="B5342" s="20">
        <v>3</v>
      </c>
    </row>
    <row r="5343" spans="1:2" ht="12" customHeight="1" x14ac:dyDescent="0.3">
      <c r="A5343" s="20" t="s">
        <v>7642</v>
      </c>
      <c r="B5343" s="20">
        <v>6</v>
      </c>
    </row>
    <row r="5344" spans="1:2" ht="12" customHeight="1" x14ac:dyDescent="0.3">
      <c r="A5344" s="20" t="s">
        <v>3862</v>
      </c>
      <c r="B5344" s="20">
        <v>4</v>
      </c>
    </row>
    <row r="5345" spans="1:2" ht="12" customHeight="1" x14ac:dyDescent="0.3">
      <c r="A5345" s="20" t="s">
        <v>1064</v>
      </c>
      <c r="B5345" s="20">
        <v>1</v>
      </c>
    </row>
    <row r="5346" spans="1:2" ht="12" customHeight="1" x14ac:dyDescent="0.3">
      <c r="A5346" s="20" t="s">
        <v>7465</v>
      </c>
      <c r="B5346" s="20">
        <v>3</v>
      </c>
    </row>
    <row r="5347" spans="1:2" ht="12" customHeight="1" x14ac:dyDescent="0.3">
      <c r="A5347" s="20" t="s">
        <v>3040</v>
      </c>
      <c r="B5347" s="20">
        <v>2</v>
      </c>
    </row>
    <row r="5348" spans="1:2" ht="12" customHeight="1" x14ac:dyDescent="0.3">
      <c r="A5348" s="20" t="s">
        <v>6095</v>
      </c>
      <c r="B5348" s="20">
        <v>4</v>
      </c>
    </row>
    <row r="5349" spans="1:2" ht="12" customHeight="1" x14ac:dyDescent="0.3">
      <c r="A5349" s="20" t="s">
        <v>3198</v>
      </c>
      <c r="B5349" s="20">
        <v>2</v>
      </c>
    </row>
    <row r="5350" spans="1:2" ht="12" customHeight="1" x14ac:dyDescent="0.3">
      <c r="A5350" s="20" t="s">
        <v>4900</v>
      </c>
      <c r="B5350" s="20">
        <v>1</v>
      </c>
    </row>
    <row r="5351" spans="1:2" ht="12" customHeight="1" x14ac:dyDescent="0.3">
      <c r="A5351" s="20" t="s">
        <v>5127</v>
      </c>
      <c r="B5351" s="20">
        <v>2</v>
      </c>
    </row>
    <row r="5352" spans="1:2" ht="12" customHeight="1" x14ac:dyDescent="0.3">
      <c r="A5352" s="20" t="s">
        <v>7877</v>
      </c>
      <c r="B5352" s="20">
        <v>2</v>
      </c>
    </row>
    <row r="5353" spans="1:2" ht="12" customHeight="1" x14ac:dyDescent="0.3">
      <c r="A5353" s="20" t="s">
        <v>1561</v>
      </c>
      <c r="B5353" s="20">
        <v>1</v>
      </c>
    </row>
    <row r="5354" spans="1:2" ht="12" customHeight="1" x14ac:dyDescent="0.3">
      <c r="A5354" s="20" t="s">
        <v>6096</v>
      </c>
      <c r="B5354" s="20">
        <v>2</v>
      </c>
    </row>
    <row r="5355" spans="1:2" ht="12" customHeight="1" x14ac:dyDescent="0.3">
      <c r="A5355" s="20" t="s">
        <v>361</v>
      </c>
      <c r="B5355" s="20">
        <v>1</v>
      </c>
    </row>
    <row r="5356" spans="1:2" ht="12" customHeight="1" x14ac:dyDescent="0.3">
      <c r="A5356" s="20" t="s">
        <v>6470</v>
      </c>
      <c r="B5356" s="20">
        <v>77</v>
      </c>
    </row>
    <row r="5357" spans="1:2" ht="12" customHeight="1" x14ac:dyDescent="0.3">
      <c r="A5357" s="20" t="s">
        <v>4695</v>
      </c>
      <c r="B5357" s="20">
        <v>15</v>
      </c>
    </row>
    <row r="5358" spans="1:2" ht="12" customHeight="1" x14ac:dyDescent="0.3">
      <c r="A5358" s="20" t="s">
        <v>3041</v>
      </c>
      <c r="B5358" s="20">
        <v>3</v>
      </c>
    </row>
    <row r="5359" spans="1:2" ht="12" customHeight="1" x14ac:dyDescent="0.3">
      <c r="A5359" s="20" t="s">
        <v>3199</v>
      </c>
      <c r="B5359" s="20">
        <v>5</v>
      </c>
    </row>
    <row r="5360" spans="1:2" ht="12" customHeight="1" x14ac:dyDescent="0.3">
      <c r="A5360" s="20" t="s">
        <v>2931</v>
      </c>
      <c r="B5360" s="20">
        <v>6</v>
      </c>
    </row>
    <row r="5361" spans="1:2" ht="12" customHeight="1" x14ac:dyDescent="0.3">
      <c r="A5361" s="20" t="s">
        <v>3986</v>
      </c>
      <c r="B5361" s="20">
        <v>6</v>
      </c>
    </row>
    <row r="5362" spans="1:2" ht="12" customHeight="1" x14ac:dyDescent="0.3">
      <c r="A5362" s="20" t="s">
        <v>3501</v>
      </c>
      <c r="B5362" s="20">
        <v>6</v>
      </c>
    </row>
    <row r="5363" spans="1:2" ht="12" customHeight="1" x14ac:dyDescent="0.3">
      <c r="A5363" s="20" t="s">
        <v>4901</v>
      </c>
      <c r="B5363" s="20">
        <v>1</v>
      </c>
    </row>
    <row r="5364" spans="1:2" ht="12" customHeight="1" x14ac:dyDescent="0.3">
      <c r="A5364" s="20" t="s">
        <v>2419</v>
      </c>
      <c r="B5364" s="20">
        <v>2</v>
      </c>
    </row>
    <row r="5365" spans="1:2" ht="12" customHeight="1" x14ac:dyDescent="0.3">
      <c r="A5365" s="20" t="s">
        <v>7296</v>
      </c>
      <c r="B5365" s="20">
        <v>18</v>
      </c>
    </row>
    <row r="5366" spans="1:2" ht="12" customHeight="1" x14ac:dyDescent="0.3">
      <c r="A5366" s="20" t="s">
        <v>5589</v>
      </c>
      <c r="B5366" s="20">
        <v>3</v>
      </c>
    </row>
    <row r="5367" spans="1:2" ht="12" customHeight="1" x14ac:dyDescent="0.3">
      <c r="A5367" s="20" t="s">
        <v>1678</v>
      </c>
      <c r="B5367" s="20">
        <v>4</v>
      </c>
    </row>
    <row r="5368" spans="1:2" ht="12" customHeight="1" x14ac:dyDescent="0.3">
      <c r="A5368" s="20" t="s">
        <v>967</v>
      </c>
      <c r="B5368" s="20">
        <v>2</v>
      </c>
    </row>
    <row r="5369" spans="1:2" ht="12" customHeight="1" x14ac:dyDescent="0.3">
      <c r="A5369" s="20" t="s">
        <v>2112</v>
      </c>
      <c r="B5369" s="20">
        <v>3</v>
      </c>
    </row>
    <row r="5370" spans="1:2" ht="12" customHeight="1" x14ac:dyDescent="0.3">
      <c r="A5370" s="20" t="s">
        <v>3042</v>
      </c>
      <c r="B5370" s="20">
        <v>2</v>
      </c>
    </row>
    <row r="5371" spans="1:2" ht="12" customHeight="1" x14ac:dyDescent="0.3">
      <c r="A5371" s="20" t="s">
        <v>968</v>
      </c>
      <c r="B5371" s="20">
        <v>5</v>
      </c>
    </row>
    <row r="5372" spans="1:2" ht="12" customHeight="1" x14ac:dyDescent="0.3">
      <c r="A5372" s="20" t="s">
        <v>7378</v>
      </c>
      <c r="B5372" s="20">
        <v>3</v>
      </c>
    </row>
    <row r="5373" spans="1:2" ht="12" customHeight="1" x14ac:dyDescent="0.3">
      <c r="A5373" s="20" t="s">
        <v>3341</v>
      </c>
      <c r="B5373" s="20">
        <v>3</v>
      </c>
    </row>
    <row r="5374" spans="1:2" ht="12" customHeight="1" x14ac:dyDescent="0.3">
      <c r="A5374" s="20" t="s">
        <v>5845</v>
      </c>
      <c r="B5374" s="20">
        <v>70</v>
      </c>
    </row>
    <row r="5375" spans="1:2" ht="12" customHeight="1" x14ac:dyDescent="0.3">
      <c r="A5375" s="20" t="s">
        <v>3502</v>
      </c>
      <c r="B5375" s="20">
        <v>9</v>
      </c>
    </row>
    <row r="5376" spans="1:2" ht="12" customHeight="1" x14ac:dyDescent="0.3">
      <c r="A5376" s="20" t="s">
        <v>1679</v>
      </c>
      <c r="B5376" s="20">
        <v>6</v>
      </c>
    </row>
    <row r="5377" spans="1:2" ht="12" customHeight="1" x14ac:dyDescent="0.3">
      <c r="A5377" s="20" t="s">
        <v>1885</v>
      </c>
      <c r="B5377" s="20">
        <v>4</v>
      </c>
    </row>
    <row r="5378" spans="1:2" ht="12" customHeight="1" x14ac:dyDescent="0.3">
      <c r="A5378" s="20" t="s">
        <v>3503</v>
      </c>
      <c r="B5378" s="20">
        <v>4</v>
      </c>
    </row>
    <row r="5379" spans="1:2" ht="12" customHeight="1" x14ac:dyDescent="0.3">
      <c r="A5379" s="20" t="s">
        <v>648</v>
      </c>
      <c r="B5379" s="20">
        <v>1</v>
      </c>
    </row>
    <row r="5380" spans="1:2" ht="12" customHeight="1" x14ac:dyDescent="0.3">
      <c r="A5380" s="20" t="s">
        <v>196</v>
      </c>
      <c r="B5380" s="20">
        <v>1</v>
      </c>
    </row>
    <row r="5381" spans="1:2" ht="12" customHeight="1" x14ac:dyDescent="0.3">
      <c r="A5381" s="20" t="s">
        <v>6636</v>
      </c>
      <c r="B5381" s="20">
        <v>7</v>
      </c>
    </row>
    <row r="5382" spans="1:2" ht="12" customHeight="1" x14ac:dyDescent="0.3">
      <c r="A5382" s="20" t="s">
        <v>6097</v>
      </c>
      <c r="B5382" s="20">
        <v>2</v>
      </c>
    </row>
    <row r="5383" spans="1:2" ht="12" customHeight="1" x14ac:dyDescent="0.3">
      <c r="A5383" s="20" t="s">
        <v>2113</v>
      </c>
      <c r="B5383" s="20">
        <v>2</v>
      </c>
    </row>
    <row r="5384" spans="1:2" ht="12" customHeight="1" x14ac:dyDescent="0.3">
      <c r="A5384" s="20" t="s">
        <v>197</v>
      </c>
      <c r="B5384" s="20">
        <v>1</v>
      </c>
    </row>
    <row r="5385" spans="1:2" ht="12" customHeight="1" x14ac:dyDescent="0.3">
      <c r="A5385" s="20" t="s">
        <v>198</v>
      </c>
      <c r="B5385" s="20">
        <v>2</v>
      </c>
    </row>
    <row r="5386" spans="1:2" ht="12" customHeight="1" x14ac:dyDescent="0.3">
      <c r="A5386" s="20" t="s">
        <v>1065</v>
      </c>
      <c r="B5386" s="20">
        <v>4</v>
      </c>
    </row>
    <row r="5387" spans="1:2" ht="12" customHeight="1" x14ac:dyDescent="0.3">
      <c r="A5387" s="20" t="s">
        <v>3261</v>
      </c>
      <c r="B5387" s="20">
        <v>4</v>
      </c>
    </row>
    <row r="5388" spans="1:2" ht="12" customHeight="1" x14ac:dyDescent="0.3">
      <c r="A5388" s="20" t="s">
        <v>199</v>
      </c>
      <c r="B5388" s="20">
        <v>1</v>
      </c>
    </row>
    <row r="5389" spans="1:2" ht="12" customHeight="1" x14ac:dyDescent="0.3">
      <c r="A5389" s="20" t="s">
        <v>362</v>
      </c>
      <c r="B5389" s="20">
        <v>1</v>
      </c>
    </row>
    <row r="5390" spans="1:2" ht="12" customHeight="1" x14ac:dyDescent="0.3">
      <c r="A5390" s="20" t="s">
        <v>200</v>
      </c>
      <c r="B5390" s="20">
        <v>1</v>
      </c>
    </row>
    <row r="5391" spans="1:2" ht="12" customHeight="1" x14ac:dyDescent="0.3">
      <c r="A5391" s="20" t="s">
        <v>969</v>
      </c>
      <c r="B5391" s="20">
        <v>1</v>
      </c>
    </row>
    <row r="5392" spans="1:2" ht="12" customHeight="1" x14ac:dyDescent="0.3">
      <c r="A5392" s="20" t="s">
        <v>201</v>
      </c>
      <c r="B5392" s="20">
        <v>1</v>
      </c>
    </row>
    <row r="5393" spans="1:2" ht="12" customHeight="1" x14ac:dyDescent="0.3">
      <c r="A5393" s="20" t="s">
        <v>1562</v>
      </c>
      <c r="B5393" s="20">
        <v>2</v>
      </c>
    </row>
    <row r="5394" spans="1:2" ht="12" customHeight="1" x14ac:dyDescent="0.3">
      <c r="A5394" s="20" t="s">
        <v>5236</v>
      </c>
      <c r="B5394" s="20">
        <v>2</v>
      </c>
    </row>
    <row r="5395" spans="1:2" ht="12" customHeight="1" x14ac:dyDescent="0.3">
      <c r="A5395" s="20" t="s">
        <v>3621</v>
      </c>
      <c r="B5395" s="20">
        <v>8</v>
      </c>
    </row>
    <row r="5396" spans="1:2" ht="12" customHeight="1" x14ac:dyDescent="0.3">
      <c r="A5396" s="20" t="s">
        <v>5949</v>
      </c>
      <c r="B5396" s="20">
        <v>3</v>
      </c>
    </row>
    <row r="5397" spans="1:2" ht="12" customHeight="1" x14ac:dyDescent="0.3">
      <c r="A5397" s="20" t="s">
        <v>5666</v>
      </c>
      <c r="B5397" s="20">
        <v>2</v>
      </c>
    </row>
    <row r="5398" spans="1:2" ht="12" customHeight="1" x14ac:dyDescent="0.3">
      <c r="A5398" s="20" t="s">
        <v>5667</v>
      </c>
      <c r="B5398" s="20">
        <v>3</v>
      </c>
    </row>
    <row r="5399" spans="1:2" ht="12" customHeight="1" x14ac:dyDescent="0.3">
      <c r="A5399" s="20" t="s">
        <v>202</v>
      </c>
      <c r="B5399" s="20">
        <v>1</v>
      </c>
    </row>
    <row r="5400" spans="1:2" ht="12" customHeight="1" x14ac:dyDescent="0.3">
      <c r="A5400" s="20" t="s">
        <v>4464</v>
      </c>
      <c r="B5400" s="20">
        <v>179</v>
      </c>
    </row>
    <row r="5401" spans="1:2" ht="12" customHeight="1" x14ac:dyDescent="0.3">
      <c r="A5401" s="20" t="s">
        <v>7878</v>
      </c>
      <c r="B5401" s="20">
        <v>4</v>
      </c>
    </row>
    <row r="5402" spans="1:2" ht="12" customHeight="1" x14ac:dyDescent="0.3">
      <c r="A5402" s="20" t="s">
        <v>3504</v>
      </c>
      <c r="B5402" s="20">
        <v>1</v>
      </c>
    </row>
    <row r="5403" spans="1:2" ht="12" customHeight="1" x14ac:dyDescent="0.3">
      <c r="A5403" s="20" t="s">
        <v>458</v>
      </c>
      <c r="B5403" s="20">
        <v>2</v>
      </c>
    </row>
    <row r="5404" spans="1:2" ht="12" customHeight="1" x14ac:dyDescent="0.3">
      <c r="A5404" s="20" t="s">
        <v>5237</v>
      </c>
      <c r="B5404" s="20">
        <v>9</v>
      </c>
    </row>
    <row r="5405" spans="1:2" ht="12" customHeight="1" x14ac:dyDescent="0.3">
      <c r="A5405" s="20" t="s">
        <v>5950</v>
      </c>
      <c r="B5405" s="20">
        <v>5</v>
      </c>
    </row>
    <row r="5406" spans="1:2" ht="12" customHeight="1" x14ac:dyDescent="0.3">
      <c r="A5406" s="20" t="s">
        <v>4395</v>
      </c>
      <c r="B5406" s="20">
        <v>8</v>
      </c>
    </row>
    <row r="5407" spans="1:2" ht="12" customHeight="1" x14ac:dyDescent="0.3">
      <c r="A5407" s="20" t="s">
        <v>3622</v>
      </c>
      <c r="B5407" s="20">
        <v>3</v>
      </c>
    </row>
    <row r="5408" spans="1:2" ht="12" customHeight="1" x14ac:dyDescent="0.3">
      <c r="A5408" s="20" t="s">
        <v>1066</v>
      </c>
      <c r="B5408" s="20">
        <v>3</v>
      </c>
    </row>
    <row r="5409" spans="1:2" ht="12" customHeight="1" x14ac:dyDescent="0.3">
      <c r="A5409" s="20" t="s">
        <v>649</v>
      </c>
      <c r="B5409" s="20">
        <v>1</v>
      </c>
    </row>
    <row r="5410" spans="1:2" ht="12" customHeight="1" x14ac:dyDescent="0.3">
      <c r="A5410" s="20" t="s">
        <v>3505</v>
      </c>
      <c r="B5410" s="20">
        <v>2</v>
      </c>
    </row>
    <row r="5411" spans="1:2" ht="12" customHeight="1" x14ac:dyDescent="0.3">
      <c r="A5411" s="20" t="s">
        <v>4509</v>
      </c>
      <c r="B5411" s="20">
        <v>1</v>
      </c>
    </row>
    <row r="5412" spans="1:2" ht="12" customHeight="1" x14ac:dyDescent="0.3">
      <c r="A5412" s="20" t="s">
        <v>2853</v>
      </c>
      <c r="B5412" s="20">
        <v>7</v>
      </c>
    </row>
    <row r="5413" spans="1:2" ht="12" customHeight="1" x14ac:dyDescent="0.3">
      <c r="A5413" s="20" t="s">
        <v>4161</v>
      </c>
      <c r="B5413" s="20">
        <v>7</v>
      </c>
    </row>
    <row r="5414" spans="1:2" ht="12" customHeight="1" x14ac:dyDescent="0.3">
      <c r="A5414" s="20" t="s">
        <v>2805</v>
      </c>
      <c r="B5414" s="20">
        <v>3</v>
      </c>
    </row>
    <row r="5415" spans="1:2" ht="12" customHeight="1" x14ac:dyDescent="0.3">
      <c r="A5415" s="20" t="s">
        <v>7880</v>
      </c>
      <c r="B5415" s="20">
        <v>1</v>
      </c>
    </row>
    <row r="5416" spans="1:2" ht="12" customHeight="1" x14ac:dyDescent="0.3">
      <c r="A5416" s="20" t="s">
        <v>1886</v>
      </c>
      <c r="B5416" s="20">
        <v>2</v>
      </c>
    </row>
    <row r="5417" spans="1:2" ht="12" customHeight="1" x14ac:dyDescent="0.3">
      <c r="A5417" s="20" t="s">
        <v>970</v>
      </c>
      <c r="B5417" s="20">
        <v>3</v>
      </c>
    </row>
    <row r="5418" spans="1:2" ht="12" customHeight="1" x14ac:dyDescent="0.3">
      <c r="A5418" s="20" t="s">
        <v>3200</v>
      </c>
      <c r="B5418" s="20">
        <v>15</v>
      </c>
    </row>
    <row r="5419" spans="1:2" ht="12" customHeight="1" x14ac:dyDescent="0.3">
      <c r="A5419" s="20" t="s">
        <v>1680</v>
      </c>
      <c r="B5419" s="20">
        <v>6</v>
      </c>
    </row>
    <row r="5420" spans="1:2" ht="12" customHeight="1" x14ac:dyDescent="0.3">
      <c r="A5420" s="20" t="s">
        <v>7881</v>
      </c>
      <c r="B5420" s="20">
        <v>1</v>
      </c>
    </row>
    <row r="5421" spans="1:2" ht="12" customHeight="1" x14ac:dyDescent="0.3">
      <c r="A5421" s="20" t="s">
        <v>2585</v>
      </c>
      <c r="B5421" s="20">
        <v>2</v>
      </c>
    </row>
    <row r="5422" spans="1:2" ht="12" customHeight="1" x14ac:dyDescent="0.3">
      <c r="A5422" s="20" t="s">
        <v>3506</v>
      </c>
      <c r="B5422" s="20">
        <v>4</v>
      </c>
    </row>
    <row r="5423" spans="1:2" ht="12" customHeight="1" x14ac:dyDescent="0.3">
      <c r="A5423" s="20" t="s">
        <v>1146</v>
      </c>
      <c r="B5423" s="20">
        <v>1</v>
      </c>
    </row>
    <row r="5424" spans="1:2" ht="12" customHeight="1" x14ac:dyDescent="0.3">
      <c r="A5424" s="20" t="s">
        <v>1147</v>
      </c>
      <c r="B5424" s="20">
        <v>1</v>
      </c>
    </row>
    <row r="5425" spans="1:2" ht="12" customHeight="1" x14ac:dyDescent="0.3">
      <c r="A5425" s="20" t="s">
        <v>4162</v>
      </c>
      <c r="B5425" s="20">
        <v>1</v>
      </c>
    </row>
    <row r="5426" spans="1:2" ht="12" customHeight="1" x14ac:dyDescent="0.3">
      <c r="A5426" s="20" t="s">
        <v>1887</v>
      </c>
      <c r="B5426" s="20">
        <v>1</v>
      </c>
    </row>
    <row r="5427" spans="1:2" ht="12" customHeight="1" x14ac:dyDescent="0.3">
      <c r="A5427" s="20" t="s">
        <v>1148</v>
      </c>
      <c r="B5427" s="20">
        <v>4</v>
      </c>
    </row>
    <row r="5428" spans="1:2" ht="12" customHeight="1" x14ac:dyDescent="0.3">
      <c r="A5428" s="20" t="s">
        <v>3507</v>
      </c>
      <c r="B5428" s="20">
        <v>1</v>
      </c>
    </row>
    <row r="5429" spans="1:2" ht="12" customHeight="1" x14ac:dyDescent="0.3">
      <c r="A5429" s="20" t="s">
        <v>3508</v>
      </c>
      <c r="B5429" s="20">
        <v>1</v>
      </c>
    </row>
    <row r="5430" spans="1:2" ht="12" customHeight="1" x14ac:dyDescent="0.3">
      <c r="A5430" s="20" t="s">
        <v>7879</v>
      </c>
      <c r="B5430" s="20">
        <v>1</v>
      </c>
    </row>
    <row r="5431" spans="1:2" ht="12" customHeight="1" x14ac:dyDescent="0.3">
      <c r="A5431" s="20" t="s">
        <v>2114</v>
      </c>
      <c r="B5431" s="20">
        <v>2</v>
      </c>
    </row>
    <row r="5432" spans="1:2" ht="12" customHeight="1" x14ac:dyDescent="0.3">
      <c r="A5432" s="20" t="s">
        <v>5668</v>
      </c>
      <c r="B5432" s="20">
        <v>2</v>
      </c>
    </row>
    <row r="5433" spans="1:2" ht="12" customHeight="1" x14ac:dyDescent="0.3">
      <c r="A5433" s="20" t="s">
        <v>1888</v>
      </c>
      <c r="B5433" s="20">
        <v>4</v>
      </c>
    </row>
    <row r="5434" spans="1:2" ht="12" customHeight="1" x14ac:dyDescent="0.3">
      <c r="A5434" s="20" t="s">
        <v>7882</v>
      </c>
      <c r="B5434" s="20">
        <v>12</v>
      </c>
    </row>
    <row r="5435" spans="1:2" ht="12" customHeight="1" x14ac:dyDescent="0.3">
      <c r="A5435" s="20" t="s">
        <v>2932</v>
      </c>
      <c r="B5435" s="20">
        <v>2</v>
      </c>
    </row>
    <row r="5436" spans="1:2" ht="12" customHeight="1" x14ac:dyDescent="0.3">
      <c r="A5436" s="20" t="s">
        <v>5432</v>
      </c>
      <c r="B5436" s="20">
        <v>1</v>
      </c>
    </row>
    <row r="5437" spans="1:2" ht="12" customHeight="1" x14ac:dyDescent="0.3">
      <c r="A5437" s="20" t="s">
        <v>2115</v>
      </c>
      <c r="B5437" s="20">
        <v>5</v>
      </c>
    </row>
    <row r="5438" spans="1:2" ht="12" customHeight="1" x14ac:dyDescent="0.3">
      <c r="A5438" s="20" t="s">
        <v>5238</v>
      </c>
      <c r="B5438" s="20">
        <v>2</v>
      </c>
    </row>
    <row r="5439" spans="1:2" ht="12" customHeight="1" x14ac:dyDescent="0.3">
      <c r="A5439" s="20" t="s">
        <v>650</v>
      </c>
      <c r="B5439" s="20">
        <v>1</v>
      </c>
    </row>
    <row r="5440" spans="1:2" ht="12" customHeight="1" x14ac:dyDescent="0.3">
      <c r="A5440" s="20" t="s">
        <v>6098</v>
      </c>
      <c r="B5440" s="20">
        <v>1</v>
      </c>
    </row>
    <row r="5441" spans="1:2" ht="12" customHeight="1" x14ac:dyDescent="0.3">
      <c r="A5441" s="20" t="s">
        <v>4035</v>
      </c>
      <c r="B5441" s="20">
        <v>7</v>
      </c>
    </row>
    <row r="5442" spans="1:2" ht="12" customHeight="1" x14ac:dyDescent="0.3">
      <c r="A5442" s="20" t="s">
        <v>2586</v>
      </c>
      <c r="B5442" s="20">
        <v>2</v>
      </c>
    </row>
    <row r="5443" spans="1:2" ht="12" customHeight="1" x14ac:dyDescent="0.3">
      <c r="A5443" s="20" t="s">
        <v>2868</v>
      </c>
      <c r="B5443" s="20">
        <v>6</v>
      </c>
    </row>
    <row r="5444" spans="1:2" ht="12" customHeight="1" x14ac:dyDescent="0.3">
      <c r="A5444" s="20" t="s">
        <v>651</v>
      </c>
      <c r="B5444" s="20">
        <v>2</v>
      </c>
    </row>
    <row r="5445" spans="1:2" ht="12" customHeight="1" x14ac:dyDescent="0.3">
      <c r="A5445" s="20" t="s">
        <v>652</v>
      </c>
      <c r="B5445" s="20">
        <v>3</v>
      </c>
    </row>
    <row r="5446" spans="1:2" ht="12" customHeight="1" x14ac:dyDescent="0.3">
      <c r="A5446" s="20" t="s">
        <v>7321</v>
      </c>
      <c r="B5446" s="20">
        <v>11</v>
      </c>
    </row>
    <row r="5447" spans="1:2" ht="12" customHeight="1" x14ac:dyDescent="0.3">
      <c r="A5447" s="20" t="s">
        <v>5056</v>
      </c>
      <c r="B5447" s="20">
        <v>13</v>
      </c>
    </row>
    <row r="5448" spans="1:2" ht="12" customHeight="1" x14ac:dyDescent="0.3">
      <c r="A5448" s="20" t="s">
        <v>7024</v>
      </c>
      <c r="B5448" s="20">
        <v>7</v>
      </c>
    </row>
    <row r="5449" spans="1:2" ht="12" customHeight="1" x14ac:dyDescent="0.3">
      <c r="A5449" s="20" t="s">
        <v>4827</v>
      </c>
      <c r="B5449" s="20">
        <v>1</v>
      </c>
    </row>
    <row r="5450" spans="1:2" ht="12" customHeight="1" x14ac:dyDescent="0.3">
      <c r="A5450" s="20" t="s">
        <v>5846</v>
      </c>
      <c r="B5450" s="20">
        <v>12</v>
      </c>
    </row>
    <row r="5451" spans="1:2" ht="12" customHeight="1" x14ac:dyDescent="0.3">
      <c r="A5451" s="20" t="s">
        <v>3819</v>
      </c>
      <c r="B5451" s="20">
        <v>1</v>
      </c>
    </row>
    <row r="5452" spans="1:2" ht="12" customHeight="1" x14ac:dyDescent="0.3">
      <c r="A5452" s="20" t="s">
        <v>1472</v>
      </c>
      <c r="B5452" s="20">
        <v>1</v>
      </c>
    </row>
    <row r="5453" spans="1:2" ht="12" customHeight="1" x14ac:dyDescent="0.3">
      <c r="A5453" s="20" t="s">
        <v>5057</v>
      </c>
      <c r="B5453" s="20">
        <v>2</v>
      </c>
    </row>
    <row r="5454" spans="1:2" ht="12" customHeight="1" x14ac:dyDescent="0.3">
      <c r="A5454" s="20" t="s">
        <v>2116</v>
      </c>
      <c r="B5454" s="20">
        <v>7</v>
      </c>
    </row>
    <row r="5455" spans="1:2" ht="12" customHeight="1" x14ac:dyDescent="0.3">
      <c r="A5455" s="20" t="s">
        <v>2117</v>
      </c>
      <c r="B5455" s="20">
        <v>1</v>
      </c>
    </row>
    <row r="5456" spans="1:2" ht="12" customHeight="1" x14ac:dyDescent="0.3">
      <c r="A5456" s="20" t="s">
        <v>7883</v>
      </c>
      <c r="B5456" s="20">
        <v>1</v>
      </c>
    </row>
    <row r="5457" spans="1:2" ht="12" customHeight="1" x14ac:dyDescent="0.3">
      <c r="A5457" s="20" t="s">
        <v>5523</v>
      </c>
      <c r="B5457" s="20">
        <v>1</v>
      </c>
    </row>
    <row r="5458" spans="1:2" ht="12" customHeight="1" x14ac:dyDescent="0.3">
      <c r="A5458" s="20" t="s">
        <v>653</v>
      </c>
      <c r="B5458" s="20">
        <v>1</v>
      </c>
    </row>
    <row r="5459" spans="1:2" ht="12" customHeight="1" x14ac:dyDescent="0.3">
      <c r="A5459" s="20" t="s">
        <v>7884</v>
      </c>
      <c r="B5459" s="20">
        <v>3</v>
      </c>
    </row>
    <row r="5460" spans="1:2" ht="12" customHeight="1" x14ac:dyDescent="0.3">
      <c r="A5460" s="20" t="s">
        <v>5762</v>
      </c>
      <c r="B5460" s="20">
        <v>2</v>
      </c>
    </row>
    <row r="5461" spans="1:2" ht="12" customHeight="1" x14ac:dyDescent="0.3">
      <c r="A5461" s="20" t="s">
        <v>7490</v>
      </c>
      <c r="B5461" s="20">
        <v>8</v>
      </c>
    </row>
    <row r="5462" spans="1:2" ht="12" customHeight="1" x14ac:dyDescent="0.3">
      <c r="A5462" s="20" t="s">
        <v>3509</v>
      </c>
      <c r="B5462" s="20">
        <v>2</v>
      </c>
    </row>
    <row r="5463" spans="1:2" ht="12" customHeight="1" x14ac:dyDescent="0.3">
      <c r="A5463" s="20" t="s">
        <v>6277</v>
      </c>
      <c r="B5463" s="20">
        <v>9</v>
      </c>
    </row>
    <row r="5464" spans="1:2" ht="12" customHeight="1" x14ac:dyDescent="0.3">
      <c r="A5464" s="20" t="s">
        <v>1889</v>
      </c>
      <c r="B5464" s="20">
        <v>2</v>
      </c>
    </row>
    <row r="5465" spans="1:2" ht="12" customHeight="1" x14ac:dyDescent="0.3">
      <c r="A5465" s="20" t="s">
        <v>1473</v>
      </c>
      <c r="B5465" s="20">
        <v>1</v>
      </c>
    </row>
    <row r="5466" spans="1:2" ht="12" customHeight="1" x14ac:dyDescent="0.3">
      <c r="A5466" s="20" t="s">
        <v>7379</v>
      </c>
      <c r="B5466" s="20">
        <v>1</v>
      </c>
    </row>
    <row r="5467" spans="1:2" ht="12" customHeight="1" x14ac:dyDescent="0.3">
      <c r="A5467" s="20" t="s">
        <v>6245</v>
      </c>
      <c r="B5467" s="20">
        <v>25</v>
      </c>
    </row>
    <row r="5468" spans="1:2" ht="12" customHeight="1" x14ac:dyDescent="0.3">
      <c r="A5468" s="20" t="s">
        <v>5951</v>
      </c>
      <c r="B5468" s="20">
        <v>2</v>
      </c>
    </row>
    <row r="5469" spans="1:2" ht="12" customHeight="1" x14ac:dyDescent="0.3">
      <c r="A5469" s="20" t="s">
        <v>5433</v>
      </c>
      <c r="B5469" s="20">
        <v>1</v>
      </c>
    </row>
    <row r="5470" spans="1:2" ht="12" customHeight="1" x14ac:dyDescent="0.3">
      <c r="A5470" s="20" t="s">
        <v>203</v>
      </c>
      <c r="B5470" s="20">
        <v>1</v>
      </c>
    </row>
    <row r="5471" spans="1:2" ht="12" customHeight="1" x14ac:dyDescent="0.3">
      <c r="A5471" s="20" t="s">
        <v>5847</v>
      </c>
      <c r="B5471" s="20">
        <v>21</v>
      </c>
    </row>
    <row r="5472" spans="1:2" ht="12" customHeight="1" x14ac:dyDescent="0.3">
      <c r="A5472" s="20" t="s">
        <v>807</v>
      </c>
      <c r="B5472" s="20">
        <v>1</v>
      </c>
    </row>
    <row r="5473" spans="1:2" ht="12" customHeight="1" x14ac:dyDescent="0.3">
      <c r="A5473" s="20" t="s">
        <v>7885</v>
      </c>
      <c r="B5473" s="20">
        <v>2</v>
      </c>
    </row>
    <row r="5474" spans="1:2" ht="12" customHeight="1" x14ac:dyDescent="0.3">
      <c r="A5474" s="20" t="s">
        <v>971</v>
      </c>
      <c r="B5474" s="20">
        <v>1</v>
      </c>
    </row>
    <row r="5475" spans="1:2" ht="12" customHeight="1" x14ac:dyDescent="0.3">
      <c r="A5475" s="20" t="s">
        <v>1149</v>
      </c>
      <c r="B5475" s="20">
        <v>1</v>
      </c>
    </row>
    <row r="5476" spans="1:2" ht="12" customHeight="1" x14ac:dyDescent="0.3">
      <c r="A5476" s="20" t="s">
        <v>1150</v>
      </c>
      <c r="B5476" s="20">
        <v>1</v>
      </c>
    </row>
    <row r="5477" spans="1:2" ht="12" customHeight="1" x14ac:dyDescent="0.3">
      <c r="A5477" s="20" t="s">
        <v>363</v>
      </c>
      <c r="B5477" s="20">
        <v>5</v>
      </c>
    </row>
    <row r="5478" spans="1:2" ht="12" customHeight="1" x14ac:dyDescent="0.3">
      <c r="A5478" s="20" t="s">
        <v>4260</v>
      </c>
      <c r="B5478" s="20">
        <v>27</v>
      </c>
    </row>
    <row r="5479" spans="1:2" ht="12" customHeight="1" x14ac:dyDescent="0.3">
      <c r="A5479" s="20" t="s">
        <v>1213</v>
      </c>
      <c r="B5479" s="20">
        <v>3</v>
      </c>
    </row>
    <row r="5480" spans="1:2" ht="12" customHeight="1" x14ac:dyDescent="0.3">
      <c r="A5480" s="20" t="s">
        <v>5848</v>
      </c>
      <c r="B5480" s="20">
        <v>34</v>
      </c>
    </row>
    <row r="5481" spans="1:2" ht="12" customHeight="1" x14ac:dyDescent="0.3">
      <c r="A5481" s="20" t="s">
        <v>3262</v>
      </c>
      <c r="B5481" s="20">
        <v>8</v>
      </c>
    </row>
    <row r="5482" spans="1:2" ht="12" customHeight="1" x14ac:dyDescent="0.3">
      <c r="A5482" s="20" t="s">
        <v>7491</v>
      </c>
      <c r="B5482" s="20">
        <v>66</v>
      </c>
    </row>
    <row r="5483" spans="1:2" ht="12" customHeight="1" x14ac:dyDescent="0.3">
      <c r="A5483" s="20" t="s">
        <v>7499</v>
      </c>
      <c r="B5483" s="20">
        <v>14</v>
      </c>
    </row>
    <row r="5484" spans="1:2" ht="12" customHeight="1" x14ac:dyDescent="0.3">
      <c r="A5484" s="20" t="s">
        <v>204</v>
      </c>
      <c r="B5484" s="20">
        <v>1</v>
      </c>
    </row>
    <row r="5485" spans="1:2" ht="12" customHeight="1" x14ac:dyDescent="0.3">
      <c r="A5485" s="20" t="s">
        <v>972</v>
      </c>
      <c r="B5485" s="20">
        <v>2</v>
      </c>
    </row>
    <row r="5486" spans="1:2" ht="12" customHeight="1" x14ac:dyDescent="0.3">
      <c r="A5486" s="20" t="s">
        <v>3987</v>
      </c>
      <c r="B5486" s="20">
        <v>11</v>
      </c>
    </row>
    <row r="5487" spans="1:2" ht="12" customHeight="1" x14ac:dyDescent="0.3">
      <c r="A5487" s="20" t="s">
        <v>3136</v>
      </c>
      <c r="B5487" s="20">
        <v>3</v>
      </c>
    </row>
    <row r="5488" spans="1:2" ht="12" customHeight="1" x14ac:dyDescent="0.3">
      <c r="A5488" s="20" t="s">
        <v>3757</v>
      </c>
      <c r="B5488" s="20">
        <v>9</v>
      </c>
    </row>
    <row r="5489" spans="1:2" ht="12" customHeight="1" x14ac:dyDescent="0.3">
      <c r="A5489" s="20" t="s">
        <v>205</v>
      </c>
      <c r="B5489" s="20">
        <v>1</v>
      </c>
    </row>
    <row r="5490" spans="1:2" ht="12" customHeight="1" x14ac:dyDescent="0.3">
      <c r="A5490" s="20" t="s">
        <v>5952</v>
      </c>
      <c r="B5490" s="20">
        <v>3</v>
      </c>
    </row>
    <row r="5491" spans="1:2" ht="12" customHeight="1" x14ac:dyDescent="0.3">
      <c r="A5491" s="20" t="s">
        <v>2497</v>
      </c>
      <c r="B5491" s="20">
        <v>1</v>
      </c>
    </row>
    <row r="5492" spans="1:2" ht="12" customHeight="1" x14ac:dyDescent="0.3">
      <c r="A5492" s="20" t="s">
        <v>2420</v>
      </c>
      <c r="B5492" s="20">
        <v>1</v>
      </c>
    </row>
    <row r="5493" spans="1:2" ht="12" customHeight="1" x14ac:dyDescent="0.3">
      <c r="A5493" s="20" t="s">
        <v>3201</v>
      </c>
      <c r="B5493" s="20">
        <v>9</v>
      </c>
    </row>
    <row r="5494" spans="1:2" ht="12" customHeight="1" x14ac:dyDescent="0.3">
      <c r="A5494" s="20" t="s">
        <v>364</v>
      </c>
      <c r="B5494" s="20">
        <v>1</v>
      </c>
    </row>
    <row r="5495" spans="1:2" ht="12" customHeight="1" x14ac:dyDescent="0.3">
      <c r="A5495" s="20" t="s">
        <v>3043</v>
      </c>
      <c r="B5495" s="20">
        <v>5</v>
      </c>
    </row>
    <row r="5496" spans="1:2" ht="12" customHeight="1" x14ac:dyDescent="0.3">
      <c r="A5496" s="20" t="s">
        <v>2118</v>
      </c>
      <c r="B5496" s="20">
        <v>5</v>
      </c>
    </row>
    <row r="5497" spans="1:2" ht="12" customHeight="1" x14ac:dyDescent="0.3">
      <c r="A5497" s="20" t="s">
        <v>2498</v>
      </c>
      <c r="B5497" s="20">
        <v>7</v>
      </c>
    </row>
    <row r="5498" spans="1:2" ht="12" customHeight="1" x14ac:dyDescent="0.3">
      <c r="A5498" s="20" t="s">
        <v>2806</v>
      </c>
      <c r="B5498" s="20">
        <v>1</v>
      </c>
    </row>
    <row r="5499" spans="1:2" ht="12" customHeight="1" x14ac:dyDescent="0.3">
      <c r="A5499" s="20" t="s">
        <v>6364</v>
      </c>
      <c r="B5499" s="20">
        <v>9</v>
      </c>
    </row>
    <row r="5500" spans="1:2" ht="12" customHeight="1" x14ac:dyDescent="0.3">
      <c r="A5500" s="20" t="s">
        <v>7176</v>
      </c>
      <c r="B5500" s="20">
        <v>11</v>
      </c>
    </row>
    <row r="5501" spans="1:2" ht="12" customHeight="1" x14ac:dyDescent="0.3">
      <c r="A5501" s="20" t="s">
        <v>654</v>
      </c>
      <c r="B5501" s="20">
        <v>11</v>
      </c>
    </row>
    <row r="5502" spans="1:2" ht="12" customHeight="1" x14ac:dyDescent="0.3">
      <c r="A5502" s="20" t="s">
        <v>7108</v>
      </c>
      <c r="B5502" s="20">
        <v>2</v>
      </c>
    </row>
    <row r="5503" spans="1:2" ht="12" customHeight="1" x14ac:dyDescent="0.3">
      <c r="A5503" s="20" t="s">
        <v>7886</v>
      </c>
      <c r="B5503" s="20">
        <v>7</v>
      </c>
    </row>
    <row r="5504" spans="1:2" ht="12" customHeight="1" x14ac:dyDescent="0.3">
      <c r="A5504" s="20" t="s">
        <v>4418</v>
      </c>
      <c r="B5504" s="20">
        <v>2</v>
      </c>
    </row>
    <row r="5505" spans="1:2" ht="12" customHeight="1" x14ac:dyDescent="0.3">
      <c r="A5505" s="20" t="s">
        <v>7267</v>
      </c>
      <c r="B5505" s="20">
        <v>4</v>
      </c>
    </row>
    <row r="5506" spans="1:2" ht="12" customHeight="1" x14ac:dyDescent="0.3">
      <c r="A5506" s="20" t="s">
        <v>4419</v>
      </c>
      <c r="B5506" s="20">
        <v>2</v>
      </c>
    </row>
    <row r="5507" spans="1:2" ht="12" customHeight="1" x14ac:dyDescent="0.3">
      <c r="A5507" s="20" t="s">
        <v>4420</v>
      </c>
      <c r="B5507" s="20">
        <v>2</v>
      </c>
    </row>
    <row r="5508" spans="1:2" ht="12" customHeight="1" x14ac:dyDescent="0.3">
      <c r="A5508" s="20" t="s">
        <v>7177</v>
      </c>
      <c r="B5508" s="20">
        <v>12</v>
      </c>
    </row>
    <row r="5509" spans="1:2" ht="12" customHeight="1" x14ac:dyDescent="0.3">
      <c r="A5509" s="20" t="s">
        <v>7288</v>
      </c>
      <c r="B5509" s="20">
        <v>4</v>
      </c>
    </row>
    <row r="5510" spans="1:2" ht="12" customHeight="1" x14ac:dyDescent="0.3">
      <c r="A5510" s="20" t="s">
        <v>3510</v>
      </c>
      <c r="B5510" s="20">
        <v>4</v>
      </c>
    </row>
    <row r="5511" spans="1:2" ht="12" customHeight="1" x14ac:dyDescent="0.3">
      <c r="A5511" s="20" t="s">
        <v>7297</v>
      </c>
      <c r="B5511" s="20">
        <v>71</v>
      </c>
    </row>
    <row r="5512" spans="1:2" ht="12" customHeight="1" x14ac:dyDescent="0.3">
      <c r="A5512" s="20" t="s">
        <v>5239</v>
      </c>
      <c r="B5512" s="20">
        <v>3</v>
      </c>
    </row>
    <row r="5513" spans="1:2" ht="12" customHeight="1" x14ac:dyDescent="0.3">
      <c r="A5513" s="20" t="s">
        <v>7268</v>
      </c>
      <c r="B5513" s="20">
        <v>12</v>
      </c>
    </row>
    <row r="5514" spans="1:2" ht="12" customHeight="1" x14ac:dyDescent="0.3">
      <c r="A5514" s="20" t="s">
        <v>1337</v>
      </c>
      <c r="B5514" s="20">
        <v>1</v>
      </c>
    </row>
    <row r="5515" spans="1:2" ht="12" customHeight="1" x14ac:dyDescent="0.3">
      <c r="A5515" s="20" t="s">
        <v>1338</v>
      </c>
      <c r="B5515" s="20">
        <v>1</v>
      </c>
    </row>
    <row r="5516" spans="1:2" ht="12" customHeight="1" x14ac:dyDescent="0.3">
      <c r="A5516" s="20" t="s">
        <v>7269</v>
      </c>
      <c r="B5516" s="20">
        <v>12</v>
      </c>
    </row>
    <row r="5517" spans="1:2" ht="12" customHeight="1" x14ac:dyDescent="0.3">
      <c r="A5517" s="20" t="s">
        <v>1890</v>
      </c>
      <c r="B5517" s="20">
        <v>5</v>
      </c>
    </row>
    <row r="5518" spans="1:2" ht="12" customHeight="1" x14ac:dyDescent="0.3">
      <c r="A5518" s="20" t="s">
        <v>1891</v>
      </c>
      <c r="B5518" s="20">
        <v>1</v>
      </c>
    </row>
    <row r="5519" spans="1:2" ht="12" customHeight="1" x14ac:dyDescent="0.3">
      <c r="A5519" s="20" t="s">
        <v>3685</v>
      </c>
      <c r="B5519" s="20">
        <v>1</v>
      </c>
    </row>
    <row r="5520" spans="1:2" ht="12" customHeight="1" x14ac:dyDescent="0.3">
      <c r="A5520" s="20" t="s">
        <v>4778</v>
      </c>
      <c r="B5520" s="20">
        <v>2</v>
      </c>
    </row>
    <row r="5521" spans="1:2" ht="12" customHeight="1" x14ac:dyDescent="0.3">
      <c r="A5521" s="20" t="s">
        <v>3820</v>
      </c>
      <c r="B5521" s="20">
        <v>32</v>
      </c>
    </row>
    <row r="5522" spans="1:2" ht="12" customHeight="1" x14ac:dyDescent="0.3">
      <c r="A5522" s="20" t="s">
        <v>5434</v>
      </c>
      <c r="B5522" s="20">
        <v>2</v>
      </c>
    </row>
    <row r="5523" spans="1:2" ht="12" customHeight="1" x14ac:dyDescent="0.3">
      <c r="A5523" s="20" t="s">
        <v>4421</v>
      </c>
      <c r="B5523" s="20">
        <v>5</v>
      </c>
    </row>
    <row r="5524" spans="1:2" ht="12" customHeight="1" x14ac:dyDescent="0.3">
      <c r="A5524" s="20" t="s">
        <v>6471</v>
      </c>
      <c r="B5524" s="20">
        <v>4</v>
      </c>
    </row>
    <row r="5525" spans="1:2" ht="12" customHeight="1" x14ac:dyDescent="0.3">
      <c r="A5525" s="20" t="s">
        <v>6472</v>
      </c>
      <c r="B5525" s="20">
        <v>1</v>
      </c>
    </row>
    <row r="5526" spans="1:2" ht="12" customHeight="1" x14ac:dyDescent="0.3">
      <c r="A5526" s="20" t="s">
        <v>365</v>
      </c>
      <c r="B5526" s="20">
        <v>1</v>
      </c>
    </row>
    <row r="5527" spans="1:2" ht="12" customHeight="1" x14ac:dyDescent="0.3">
      <c r="A5527" s="20" t="s">
        <v>7887</v>
      </c>
      <c r="B5527" s="20">
        <v>4</v>
      </c>
    </row>
    <row r="5528" spans="1:2" ht="12" customHeight="1" x14ac:dyDescent="0.3">
      <c r="A5528" s="20" t="s">
        <v>1563</v>
      </c>
      <c r="B5528" s="20">
        <v>1</v>
      </c>
    </row>
    <row r="5529" spans="1:2" ht="12" customHeight="1" x14ac:dyDescent="0.3">
      <c r="A5529" s="20" t="s">
        <v>7178</v>
      </c>
      <c r="B5529" s="20">
        <v>15</v>
      </c>
    </row>
    <row r="5530" spans="1:2" ht="12" customHeight="1" x14ac:dyDescent="0.3">
      <c r="A5530" s="20" t="s">
        <v>4036</v>
      </c>
      <c r="B5530" s="20">
        <v>5</v>
      </c>
    </row>
    <row r="5531" spans="1:2" ht="12" customHeight="1" x14ac:dyDescent="0.3">
      <c r="A5531" s="20" t="s">
        <v>3511</v>
      </c>
      <c r="B5531" s="20">
        <v>2</v>
      </c>
    </row>
    <row r="5532" spans="1:2" ht="12" customHeight="1" x14ac:dyDescent="0.3">
      <c r="A5532" s="20" t="s">
        <v>6099</v>
      </c>
      <c r="B5532" s="20">
        <v>3</v>
      </c>
    </row>
    <row r="5533" spans="1:2" ht="12" customHeight="1" x14ac:dyDescent="0.3">
      <c r="A5533" s="20" t="s">
        <v>4137</v>
      </c>
      <c r="B5533" s="20">
        <v>165</v>
      </c>
    </row>
    <row r="5534" spans="1:2" ht="12" customHeight="1" x14ac:dyDescent="0.3">
      <c r="A5534" s="20" t="s">
        <v>3512</v>
      </c>
      <c r="B5534" s="20">
        <v>1</v>
      </c>
    </row>
    <row r="5535" spans="1:2" ht="12" customHeight="1" x14ac:dyDescent="0.3">
      <c r="A5535" s="20" t="s">
        <v>5669</v>
      </c>
      <c r="B5535" s="20">
        <v>2</v>
      </c>
    </row>
    <row r="5536" spans="1:2" ht="12" customHeight="1" x14ac:dyDescent="0.3">
      <c r="A5536" s="20" t="s">
        <v>1151</v>
      </c>
      <c r="B5536" s="20">
        <v>3</v>
      </c>
    </row>
    <row r="5537" spans="1:2" ht="12" customHeight="1" x14ac:dyDescent="0.3">
      <c r="A5537" s="20" t="s">
        <v>2277</v>
      </c>
      <c r="B5537" s="20">
        <v>1</v>
      </c>
    </row>
    <row r="5538" spans="1:2" ht="12" customHeight="1" x14ac:dyDescent="0.3">
      <c r="A5538" s="20" t="s">
        <v>7179</v>
      </c>
      <c r="B5538" s="20">
        <v>5</v>
      </c>
    </row>
    <row r="5539" spans="1:2" ht="12" customHeight="1" x14ac:dyDescent="0.3">
      <c r="A5539" s="20" t="s">
        <v>3513</v>
      </c>
      <c r="B5539" s="20">
        <v>5</v>
      </c>
    </row>
    <row r="5540" spans="1:2" ht="12" customHeight="1" x14ac:dyDescent="0.3">
      <c r="A5540" s="20" t="s">
        <v>206</v>
      </c>
      <c r="B5540" s="20">
        <v>2</v>
      </c>
    </row>
    <row r="5541" spans="1:2" ht="12" customHeight="1" x14ac:dyDescent="0.3">
      <c r="A5541" s="20" t="s">
        <v>5670</v>
      </c>
      <c r="B5541" s="20">
        <v>6</v>
      </c>
    </row>
    <row r="5542" spans="1:2" ht="12" customHeight="1" x14ac:dyDescent="0.3">
      <c r="A5542" s="20" t="s">
        <v>4696</v>
      </c>
      <c r="B5542" s="20">
        <v>19</v>
      </c>
    </row>
    <row r="5543" spans="1:2" ht="12" customHeight="1" x14ac:dyDescent="0.3">
      <c r="A5543" s="20" t="s">
        <v>3821</v>
      </c>
      <c r="B5543" s="20">
        <v>10</v>
      </c>
    </row>
    <row r="5544" spans="1:2" ht="12" customHeight="1" x14ac:dyDescent="0.3">
      <c r="A5544" s="20" t="s">
        <v>459</v>
      </c>
      <c r="B5544" s="20">
        <v>1</v>
      </c>
    </row>
    <row r="5545" spans="1:2" ht="12" customHeight="1" x14ac:dyDescent="0.3">
      <c r="A5545" s="20" t="s">
        <v>3044</v>
      </c>
      <c r="B5545" s="20">
        <v>8</v>
      </c>
    </row>
    <row r="5546" spans="1:2" ht="12" customHeight="1" x14ac:dyDescent="0.3">
      <c r="A5546" s="20" t="s">
        <v>2278</v>
      </c>
      <c r="B5546" s="20">
        <v>1</v>
      </c>
    </row>
    <row r="5547" spans="1:2" ht="12" customHeight="1" x14ac:dyDescent="0.3">
      <c r="A5547" s="20" t="s">
        <v>2499</v>
      </c>
      <c r="B5547" s="20">
        <v>2</v>
      </c>
    </row>
    <row r="5548" spans="1:2" ht="12" customHeight="1" x14ac:dyDescent="0.3">
      <c r="A5548" s="20" t="s">
        <v>808</v>
      </c>
      <c r="B5548" s="20">
        <v>2</v>
      </c>
    </row>
    <row r="5549" spans="1:2" ht="12" customHeight="1" x14ac:dyDescent="0.3">
      <c r="A5549" s="20" t="s">
        <v>3202</v>
      </c>
      <c r="B5549" s="20">
        <v>2</v>
      </c>
    </row>
    <row r="5550" spans="1:2" ht="12" customHeight="1" x14ac:dyDescent="0.3">
      <c r="A5550" s="20" t="s">
        <v>7228</v>
      </c>
      <c r="B5550" s="20">
        <v>8</v>
      </c>
    </row>
    <row r="5551" spans="1:2" ht="12" customHeight="1" x14ac:dyDescent="0.3">
      <c r="A5551" s="20" t="s">
        <v>4294</v>
      </c>
      <c r="B5551" s="20">
        <v>16</v>
      </c>
    </row>
    <row r="5552" spans="1:2" ht="12" customHeight="1" x14ac:dyDescent="0.3">
      <c r="A5552" s="20" t="s">
        <v>6831</v>
      </c>
      <c r="B5552" s="20">
        <v>196</v>
      </c>
    </row>
    <row r="5553" spans="1:2" ht="12" customHeight="1" x14ac:dyDescent="0.3">
      <c r="A5553" s="20" t="s">
        <v>3989</v>
      </c>
      <c r="B5553" s="20">
        <v>160</v>
      </c>
    </row>
    <row r="5554" spans="1:2" ht="12" customHeight="1" x14ac:dyDescent="0.3">
      <c r="A5554" s="20" t="s">
        <v>3988</v>
      </c>
      <c r="B5554" s="20">
        <v>8</v>
      </c>
    </row>
    <row r="5555" spans="1:2" ht="12" customHeight="1" x14ac:dyDescent="0.3">
      <c r="A5555" s="20" t="s">
        <v>5763</v>
      </c>
      <c r="B5555" s="20">
        <v>2</v>
      </c>
    </row>
    <row r="5556" spans="1:2" ht="12" customHeight="1" x14ac:dyDescent="0.3">
      <c r="A5556" s="20" t="s">
        <v>7109</v>
      </c>
      <c r="B5556" s="20">
        <v>2</v>
      </c>
    </row>
    <row r="5557" spans="1:2" ht="12" customHeight="1" x14ac:dyDescent="0.3">
      <c r="A5557" s="20" t="s">
        <v>3514</v>
      </c>
      <c r="B5557" s="20">
        <v>6</v>
      </c>
    </row>
    <row r="5558" spans="1:2" ht="12" customHeight="1" x14ac:dyDescent="0.3">
      <c r="A5558" s="20" t="s">
        <v>2119</v>
      </c>
      <c r="B5558" s="20">
        <v>3</v>
      </c>
    </row>
    <row r="5559" spans="1:2" ht="12" customHeight="1" x14ac:dyDescent="0.3">
      <c r="A5559" s="20" t="s">
        <v>2697</v>
      </c>
      <c r="B5559" s="20">
        <v>3</v>
      </c>
    </row>
    <row r="5560" spans="1:2" ht="12" customHeight="1" x14ac:dyDescent="0.3">
      <c r="A5560" s="20" t="s">
        <v>6637</v>
      </c>
      <c r="B5560" s="20">
        <v>34</v>
      </c>
    </row>
    <row r="5561" spans="1:2" ht="12" customHeight="1" x14ac:dyDescent="0.3">
      <c r="A5561" s="20" t="s">
        <v>7888</v>
      </c>
      <c r="B5561" s="20">
        <v>8</v>
      </c>
    </row>
    <row r="5562" spans="1:2" ht="12" customHeight="1" x14ac:dyDescent="0.3">
      <c r="A5562" s="20" t="s">
        <v>3203</v>
      </c>
      <c r="B5562" s="20">
        <v>10</v>
      </c>
    </row>
    <row r="5563" spans="1:2" ht="12" customHeight="1" x14ac:dyDescent="0.3">
      <c r="A5563" s="20" t="s">
        <v>1681</v>
      </c>
      <c r="B5563" s="20">
        <v>11</v>
      </c>
    </row>
    <row r="5564" spans="1:2" ht="12" customHeight="1" x14ac:dyDescent="0.3">
      <c r="A5564" s="20" t="s">
        <v>3515</v>
      </c>
      <c r="B5564" s="20">
        <v>3</v>
      </c>
    </row>
    <row r="5565" spans="1:2" ht="12" customHeight="1" x14ac:dyDescent="0.3">
      <c r="A5565" s="20" t="s">
        <v>3516</v>
      </c>
      <c r="B5565" s="20">
        <v>1</v>
      </c>
    </row>
    <row r="5566" spans="1:2" ht="12" customHeight="1" x14ac:dyDescent="0.3">
      <c r="A5566" s="20" t="s">
        <v>7204</v>
      </c>
      <c r="B5566" s="20">
        <v>3</v>
      </c>
    </row>
    <row r="5567" spans="1:2" ht="12" customHeight="1" x14ac:dyDescent="0.3">
      <c r="A5567" s="20" t="s">
        <v>2279</v>
      </c>
      <c r="B5567" s="20">
        <v>1</v>
      </c>
    </row>
    <row r="5568" spans="1:2" ht="12" customHeight="1" x14ac:dyDescent="0.3">
      <c r="A5568" s="20" t="s">
        <v>655</v>
      </c>
      <c r="B5568" s="20">
        <v>4</v>
      </c>
    </row>
    <row r="5569" spans="1:2" ht="12" customHeight="1" x14ac:dyDescent="0.3">
      <c r="A5569" s="20" t="s">
        <v>809</v>
      </c>
      <c r="B5569" s="20">
        <v>1</v>
      </c>
    </row>
    <row r="5570" spans="1:2" ht="12" customHeight="1" x14ac:dyDescent="0.3">
      <c r="A5570" s="20" t="s">
        <v>3204</v>
      </c>
      <c r="B5570" s="20">
        <v>2</v>
      </c>
    </row>
    <row r="5571" spans="1:2" ht="12" customHeight="1" x14ac:dyDescent="0.3">
      <c r="A5571" s="20" t="s">
        <v>1474</v>
      </c>
      <c r="B5571" s="20">
        <v>1</v>
      </c>
    </row>
    <row r="5572" spans="1:2" ht="12" customHeight="1" x14ac:dyDescent="0.3">
      <c r="A5572" s="20" t="s">
        <v>2120</v>
      </c>
      <c r="B5572" s="20">
        <v>12</v>
      </c>
    </row>
    <row r="5573" spans="1:2" ht="12" customHeight="1" x14ac:dyDescent="0.3">
      <c r="A5573" s="20" t="s">
        <v>3686</v>
      </c>
      <c r="B5573" s="20">
        <v>1</v>
      </c>
    </row>
    <row r="5574" spans="1:2" ht="12" customHeight="1" x14ac:dyDescent="0.3">
      <c r="A5574" s="20" t="s">
        <v>3822</v>
      </c>
      <c r="B5574" s="20">
        <v>3</v>
      </c>
    </row>
    <row r="5575" spans="1:2" ht="12" customHeight="1" x14ac:dyDescent="0.3">
      <c r="A5575" s="20" t="s">
        <v>7889</v>
      </c>
      <c r="B5575" s="20">
        <v>1</v>
      </c>
    </row>
    <row r="5576" spans="1:2" ht="12" customHeight="1" x14ac:dyDescent="0.3">
      <c r="A5576" s="20" t="s">
        <v>7890</v>
      </c>
      <c r="B5576" s="20">
        <v>1</v>
      </c>
    </row>
    <row r="5577" spans="1:2" ht="12" customHeight="1" x14ac:dyDescent="0.3">
      <c r="A5577" s="20" t="s">
        <v>1682</v>
      </c>
      <c r="B5577" s="20">
        <v>50</v>
      </c>
    </row>
    <row r="5578" spans="1:2" ht="12" customHeight="1" x14ac:dyDescent="0.3">
      <c r="A5578" s="20" t="s">
        <v>6832</v>
      </c>
      <c r="B5578" s="20">
        <v>2</v>
      </c>
    </row>
    <row r="5579" spans="1:2" ht="12" customHeight="1" x14ac:dyDescent="0.3">
      <c r="A5579" s="20" t="s">
        <v>3758</v>
      </c>
      <c r="B5579" s="20">
        <v>1</v>
      </c>
    </row>
    <row r="5580" spans="1:2" ht="12" customHeight="1" x14ac:dyDescent="0.3">
      <c r="A5580" s="20" t="s">
        <v>4997</v>
      </c>
      <c r="B5580" s="20">
        <v>7</v>
      </c>
    </row>
    <row r="5581" spans="1:2" ht="12" customHeight="1" x14ac:dyDescent="0.3">
      <c r="A5581" s="20" t="s">
        <v>5671</v>
      </c>
      <c r="B5581" s="20">
        <v>2</v>
      </c>
    </row>
    <row r="5582" spans="1:2" ht="12" customHeight="1" x14ac:dyDescent="0.3">
      <c r="A5582" s="20" t="s">
        <v>7180</v>
      </c>
      <c r="B5582" s="20">
        <v>21</v>
      </c>
    </row>
    <row r="5583" spans="1:2" ht="12" customHeight="1" x14ac:dyDescent="0.3">
      <c r="A5583" s="20" t="s">
        <v>207</v>
      </c>
      <c r="B5583" s="20">
        <v>1</v>
      </c>
    </row>
    <row r="5584" spans="1:2" ht="12" customHeight="1" x14ac:dyDescent="0.3">
      <c r="A5584" s="20" t="s">
        <v>6920</v>
      </c>
      <c r="B5584" s="20">
        <v>6</v>
      </c>
    </row>
    <row r="5585" spans="1:2" ht="12" customHeight="1" x14ac:dyDescent="0.3">
      <c r="A5585" s="20" t="s">
        <v>973</v>
      </c>
      <c r="B5585" s="20">
        <v>1</v>
      </c>
    </row>
    <row r="5586" spans="1:2" ht="12" customHeight="1" x14ac:dyDescent="0.3">
      <c r="A5586" s="20" t="s">
        <v>5524</v>
      </c>
      <c r="B5586" s="20">
        <v>6</v>
      </c>
    </row>
    <row r="5587" spans="1:2" ht="12" customHeight="1" x14ac:dyDescent="0.3">
      <c r="A5587" s="20" t="s">
        <v>4181</v>
      </c>
      <c r="B5587" s="20">
        <v>31</v>
      </c>
    </row>
    <row r="5588" spans="1:2" ht="12" customHeight="1" x14ac:dyDescent="0.3">
      <c r="A5588" s="20" t="s">
        <v>7891</v>
      </c>
      <c r="B5588" s="20">
        <v>5</v>
      </c>
    </row>
    <row r="5589" spans="1:2" ht="12" customHeight="1" x14ac:dyDescent="0.3">
      <c r="A5589" s="20" t="s">
        <v>2421</v>
      </c>
      <c r="B5589" s="20">
        <v>2</v>
      </c>
    </row>
    <row r="5590" spans="1:2" ht="12" customHeight="1" x14ac:dyDescent="0.3">
      <c r="A5590" s="20" t="s">
        <v>6100</v>
      </c>
      <c r="B5590" s="20">
        <v>1</v>
      </c>
    </row>
    <row r="5591" spans="1:2" ht="12" customHeight="1" x14ac:dyDescent="0.3">
      <c r="A5591" s="20" t="s">
        <v>3205</v>
      </c>
      <c r="B5591" s="20">
        <v>9</v>
      </c>
    </row>
    <row r="5592" spans="1:2" ht="12" customHeight="1" x14ac:dyDescent="0.3">
      <c r="A5592" s="20" t="s">
        <v>7205</v>
      </c>
      <c r="B5592" s="20">
        <v>15</v>
      </c>
    </row>
    <row r="5593" spans="1:2" ht="12" customHeight="1" x14ac:dyDescent="0.3">
      <c r="A5593" s="20" t="s">
        <v>4902</v>
      </c>
      <c r="B5593" s="20">
        <v>51</v>
      </c>
    </row>
    <row r="5594" spans="1:2" ht="12" customHeight="1" x14ac:dyDescent="0.3">
      <c r="A5594" s="20" t="s">
        <v>7892</v>
      </c>
      <c r="B5594" s="20">
        <v>1</v>
      </c>
    </row>
    <row r="5595" spans="1:2" ht="12" customHeight="1" x14ac:dyDescent="0.3">
      <c r="A5595" s="20" t="s">
        <v>656</v>
      </c>
      <c r="B5595" s="20">
        <v>1</v>
      </c>
    </row>
    <row r="5596" spans="1:2" ht="12" customHeight="1" x14ac:dyDescent="0.3">
      <c r="A5596" s="20" t="s">
        <v>4998</v>
      </c>
      <c r="B5596" s="20">
        <v>6</v>
      </c>
    </row>
    <row r="5597" spans="1:2" ht="12" customHeight="1" x14ac:dyDescent="0.3">
      <c r="A5597" s="20" t="s">
        <v>6193</v>
      </c>
      <c r="B5597" s="20">
        <v>2</v>
      </c>
    </row>
    <row r="5598" spans="1:2" ht="12" customHeight="1" x14ac:dyDescent="0.3">
      <c r="A5598" s="20" t="s">
        <v>4295</v>
      </c>
      <c r="B5598" s="20">
        <v>7</v>
      </c>
    </row>
    <row r="5599" spans="1:2" ht="12" customHeight="1" x14ac:dyDescent="0.3">
      <c r="A5599" s="20" t="s">
        <v>3517</v>
      </c>
      <c r="B5599" s="20">
        <v>1</v>
      </c>
    </row>
    <row r="5600" spans="1:2" ht="12" customHeight="1" x14ac:dyDescent="0.3">
      <c r="A5600" s="20" t="s">
        <v>366</v>
      </c>
      <c r="B5600" s="20">
        <v>1</v>
      </c>
    </row>
    <row r="5601" spans="1:2" ht="12" customHeight="1" x14ac:dyDescent="0.3">
      <c r="A5601" s="20" t="s">
        <v>4182</v>
      </c>
      <c r="B5601" s="20">
        <v>143</v>
      </c>
    </row>
    <row r="5602" spans="1:2" ht="12" customHeight="1" x14ac:dyDescent="0.3">
      <c r="A5602" s="20" t="s">
        <v>4325</v>
      </c>
      <c r="B5602" s="20">
        <v>4</v>
      </c>
    </row>
    <row r="5603" spans="1:2" ht="12" customHeight="1" x14ac:dyDescent="0.3">
      <c r="A5603" s="20" t="s">
        <v>7893</v>
      </c>
      <c r="B5603" s="20">
        <v>4</v>
      </c>
    </row>
    <row r="5604" spans="1:2" ht="12" customHeight="1" x14ac:dyDescent="0.3">
      <c r="A5604" s="20" t="s">
        <v>3990</v>
      </c>
      <c r="B5604" s="20">
        <v>5</v>
      </c>
    </row>
    <row r="5605" spans="1:2" ht="12" customHeight="1" x14ac:dyDescent="0.3">
      <c r="A5605" s="20" t="s">
        <v>4999</v>
      </c>
      <c r="B5605" s="20">
        <v>1</v>
      </c>
    </row>
    <row r="5606" spans="1:2" ht="12" customHeight="1" x14ac:dyDescent="0.3">
      <c r="A5606" s="20" t="s">
        <v>7543</v>
      </c>
      <c r="B5606" s="20">
        <v>2</v>
      </c>
    </row>
    <row r="5607" spans="1:2" ht="12" customHeight="1" x14ac:dyDescent="0.3">
      <c r="A5607" s="20" t="s">
        <v>4138</v>
      </c>
      <c r="B5607" s="20">
        <v>6</v>
      </c>
    </row>
    <row r="5608" spans="1:2" ht="12" customHeight="1" x14ac:dyDescent="0.3">
      <c r="A5608" s="20" t="s">
        <v>4037</v>
      </c>
      <c r="B5608" s="20">
        <v>2</v>
      </c>
    </row>
    <row r="5609" spans="1:2" ht="12" customHeight="1" x14ac:dyDescent="0.3">
      <c r="A5609" s="20" t="s">
        <v>3863</v>
      </c>
      <c r="B5609" s="20">
        <v>3</v>
      </c>
    </row>
    <row r="5610" spans="1:2" ht="12" customHeight="1" x14ac:dyDescent="0.3">
      <c r="A5610" s="20" t="s">
        <v>6473</v>
      </c>
      <c r="B5610" s="20">
        <v>16</v>
      </c>
    </row>
    <row r="5611" spans="1:2" ht="12" customHeight="1" x14ac:dyDescent="0.3">
      <c r="A5611" s="20" t="s">
        <v>5590</v>
      </c>
      <c r="B5611" s="20">
        <v>3</v>
      </c>
    </row>
    <row r="5612" spans="1:2" ht="12" customHeight="1" x14ac:dyDescent="0.3">
      <c r="A5612" s="20" t="s">
        <v>5435</v>
      </c>
      <c r="B5612" s="20">
        <v>4</v>
      </c>
    </row>
    <row r="5613" spans="1:2" ht="12" customHeight="1" x14ac:dyDescent="0.3">
      <c r="A5613" s="20" t="s">
        <v>5525</v>
      </c>
      <c r="B5613" s="20">
        <v>1</v>
      </c>
    </row>
    <row r="5614" spans="1:2" ht="12" customHeight="1" x14ac:dyDescent="0.3">
      <c r="A5614" s="20" t="s">
        <v>6474</v>
      </c>
      <c r="B5614" s="20">
        <v>2</v>
      </c>
    </row>
    <row r="5615" spans="1:2" ht="12" customHeight="1" x14ac:dyDescent="0.3">
      <c r="A5615" s="20" t="s">
        <v>5526</v>
      </c>
      <c r="B5615" s="20">
        <v>4</v>
      </c>
    </row>
    <row r="5616" spans="1:2" ht="12" customHeight="1" x14ac:dyDescent="0.3">
      <c r="A5616" s="20" t="s">
        <v>2422</v>
      </c>
      <c r="B5616" s="20">
        <v>1</v>
      </c>
    </row>
    <row r="5617" spans="1:2" ht="12" customHeight="1" x14ac:dyDescent="0.3">
      <c r="A5617" s="20" t="s">
        <v>2423</v>
      </c>
      <c r="B5617" s="20">
        <v>5</v>
      </c>
    </row>
    <row r="5618" spans="1:2" ht="12" customHeight="1" x14ac:dyDescent="0.3">
      <c r="A5618" s="20" t="s">
        <v>2424</v>
      </c>
      <c r="B5618" s="20">
        <v>1</v>
      </c>
    </row>
    <row r="5619" spans="1:2" ht="12" customHeight="1" x14ac:dyDescent="0.3">
      <c r="A5619" s="20" t="s">
        <v>4351</v>
      </c>
      <c r="B5619" s="20">
        <v>2</v>
      </c>
    </row>
    <row r="5620" spans="1:2" ht="12" customHeight="1" x14ac:dyDescent="0.3">
      <c r="A5620" s="20" t="s">
        <v>4738</v>
      </c>
      <c r="B5620" s="20">
        <v>5</v>
      </c>
    </row>
    <row r="5621" spans="1:2" ht="12" customHeight="1" x14ac:dyDescent="0.3">
      <c r="A5621" s="20" t="s">
        <v>4697</v>
      </c>
      <c r="B5621" s="20">
        <v>1</v>
      </c>
    </row>
    <row r="5622" spans="1:2" ht="12" customHeight="1" x14ac:dyDescent="0.3">
      <c r="A5622" s="20" t="s">
        <v>5128</v>
      </c>
      <c r="B5622" s="20">
        <v>5</v>
      </c>
    </row>
    <row r="5623" spans="1:2" ht="12" customHeight="1" x14ac:dyDescent="0.3">
      <c r="A5623" s="20" t="s">
        <v>7270</v>
      </c>
      <c r="B5623" s="20">
        <v>18</v>
      </c>
    </row>
    <row r="5624" spans="1:2" ht="12" customHeight="1" x14ac:dyDescent="0.3">
      <c r="A5624" s="20" t="s">
        <v>657</v>
      </c>
      <c r="B5624" s="20">
        <v>1</v>
      </c>
    </row>
    <row r="5625" spans="1:2" ht="12" customHeight="1" x14ac:dyDescent="0.3">
      <c r="A5625" s="20" t="s">
        <v>2807</v>
      </c>
      <c r="B5625" s="20">
        <v>13</v>
      </c>
    </row>
    <row r="5626" spans="1:2" ht="12" customHeight="1" x14ac:dyDescent="0.3">
      <c r="A5626" s="20" t="s">
        <v>7894</v>
      </c>
      <c r="B5626" s="20">
        <v>12</v>
      </c>
    </row>
    <row r="5627" spans="1:2" ht="12" customHeight="1" x14ac:dyDescent="0.3">
      <c r="A5627" s="20" t="s">
        <v>1892</v>
      </c>
      <c r="B5627" s="20">
        <v>1</v>
      </c>
    </row>
    <row r="5628" spans="1:2" ht="12" customHeight="1" x14ac:dyDescent="0.3">
      <c r="A5628" s="20" t="s">
        <v>3687</v>
      </c>
      <c r="B5628" s="20">
        <v>3</v>
      </c>
    </row>
    <row r="5629" spans="1:2" ht="12" customHeight="1" x14ac:dyDescent="0.3">
      <c r="A5629" s="20" t="s">
        <v>210</v>
      </c>
      <c r="B5629" s="20">
        <v>4</v>
      </c>
    </row>
    <row r="5630" spans="1:2" ht="12" customHeight="1" x14ac:dyDescent="0.3">
      <c r="A5630" s="20" t="s">
        <v>208</v>
      </c>
      <c r="B5630" s="20">
        <v>1</v>
      </c>
    </row>
    <row r="5631" spans="1:2" ht="12" customHeight="1" x14ac:dyDescent="0.3">
      <c r="A5631" s="20" t="s">
        <v>974</v>
      </c>
      <c r="B5631" s="20">
        <v>2</v>
      </c>
    </row>
    <row r="5632" spans="1:2" ht="12" customHeight="1" x14ac:dyDescent="0.3">
      <c r="A5632" s="20" t="s">
        <v>209</v>
      </c>
      <c r="B5632" s="20">
        <v>18</v>
      </c>
    </row>
    <row r="5633" spans="1:2" ht="12" customHeight="1" x14ac:dyDescent="0.3">
      <c r="A5633" s="20" t="s">
        <v>3114</v>
      </c>
      <c r="B5633" s="20">
        <v>1</v>
      </c>
    </row>
    <row r="5634" spans="1:2" ht="12" customHeight="1" x14ac:dyDescent="0.3">
      <c r="A5634" s="20" t="s">
        <v>2280</v>
      </c>
      <c r="B5634" s="20">
        <v>4</v>
      </c>
    </row>
    <row r="5635" spans="1:2" ht="12" customHeight="1" x14ac:dyDescent="0.3">
      <c r="A5635" s="20" t="s">
        <v>211</v>
      </c>
      <c r="B5635" s="20">
        <v>3</v>
      </c>
    </row>
    <row r="5636" spans="1:2" ht="12" customHeight="1" x14ac:dyDescent="0.3">
      <c r="A5636" s="20" t="s">
        <v>212</v>
      </c>
      <c r="B5636" s="20">
        <v>12</v>
      </c>
    </row>
    <row r="5637" spans="1:2" ht="12" customHeight="1" x14ac:dyDescent="0.3">
      <c r="A5637" s="20" t="s">
        <v>2425</v>
      </c>
      <c r="B5637" s="20">
        <v>3</v>
      </c>
    </row>
    <row r="5638" spans="1:2" ht="12" customHeight="1" x14ac:dyDescent="0.3">
      <c r="A5638" s="20" t="s">
        <v>2500</v>
      </c>
      <c r="B5638" s="20">
        <v>3</v>
      </c>
    </row>
    <row r="5639" spans="1:2" ht="12" customHeight="1" x14ac:dyDescent="0.3">
      <c r="A5639" s="20" t="s">
        <v>975</v>
      </c>
      <c r="B5639" s="20">
        <v>1</v>
      </c>
    </row>
    <row r="5640" spans="1:2" ht="12" customHeight="1" x14ac:dyDescent="0.3">
      <c r="A5640" s="20" t="s">
        <v>213</v>
      </c>
      <c r="B5640" s="20">
        <v>2</v>
      </c>
    </row>
    <row r="5641" spans="1:2" ht="12" customHeight="1" x14ac:dyDescent="0.3">
      <c r="A5641" s="20" t="s">
        <v>367</v>
      </c>
      <c r="B5641" s="20">
        <v>1</v>
      </c>
    </row>
    <row r="5642" spans="1:2" ht="12" customHeight="1" x14ac:dyDescent="0.3">
      <c r="A5642" s="20" t="s">
        <v>3518</v>
      </c>
      <c r="B5642" s="20">
        <v>2</v>
      </c>
    </row>
    <row r="5643" spans="1:2" ht="12" customHeight="1" x14ac:dyDescent="0.3">
      <c r="A5643" s="20" t="s">
        <v>6475</v>
      </c>
      <c r="B5643" s="20">
        <v>4</v>
      </c>
    </row>
    <row r="5644" spans="1:2" ht="12" customHeight="1" x14ac:dyDescent="0.3">
      <c r="A5644" s="20" t="s">
        <v>3906</v>
      </c>
      <c r="B5644" s="20">
        <v>6</v>
      </c>
    </row>
    <row r="5645" spans="1:2" ht="12" customHeight="1" x14ac:dyDescent="0.3">
      <c r="A5645" s="20" t="s">
        <v>3557</v>
      </c>
      <c r="B5645" s="20">
        <v>6</v>
      </c>
    </row>
    <row r="5646" spans="1:2" ht="12" customHeight="1" x14ac:dyDescent="0.3">
      <c r="A5646" s="20" t="s">
        <v>5240</v>
      </c>
      <c r="B5646" s="20">
        <v>1</v>
      </c>
    </row>
    <row r="5647" spans="1:2" ht="12" customHeight="1" x14ac:dyDescent="0.3">
      <c r="A5647" s="20" t="s">
        <v>4903</v>
      </c>
      <c r="B5647" s="20">
        <v>3</v>
      </c>
    </row>
    <row r="5648" spans="1:2" ht="12" customHeight="1" x14ac:dyDescent="0.3">
      <c r="A5648" s="20" t="s">
        <v>214</v>
      </c>
      <c r="B5648" s="20">
        <v>48</v>
      </c>
    </row>
    <row r="5649" spans="1:2" ht="12" customHeight="1" x14ac:dyDescent="0.3">
      <c r="A5649" s="20" t="s">
        <v>2933</v>
      </c>
      <c r="B5649" s="20">
        <v>2</v>
      </c>
    </row>
    <row r="5650" spans="1:2" ht="12" customHeight="1" x14ac:dyDescent="0.3">
      <c r="A5650" s="20" t="s">
        <v>2426</v>
      </c>
      <c r="B5650" s="20">
        <v>8</v>
      </c>
    </row>
    <row r="5651" spans="1:2" ht="12" customHeight="1" x14ac:dyDescent="0.3">
      <c r="A5651" s="20" t="s">
        <v>6833</v>
      </c>
      <c r="B5651" s="20">
        <v>8</v>
      </c>
    </row>
    <row r="5652" spans="1:2" ht="12" customHeight="1" x14ac:dyDescent="0.3">
      <c r="A5652" s="20" t="s">
        <v>3045</v>
      </c>
      <c r="B5652" s="20">
        <v>6</v>
      </c>
    </row>
    <row r="5653" spans="1:2" ht="12" customHeight="1" x14ac:dyDescent="0.3">
      <c r="A5653" s="20" t="s">
        <v>658</v>
      </c>
      <c r="B5653" s="20">
        <v>1</v>
      </c>
    </row>
    <row r="5654" spans="1:2" ht="12" customHeight="1" x14ac:dyDescent="0.3">
      <c r="A5654" s="20" t="s">
        <v>659</v>
      </c>
      <c r="B5654" s="20">
        <v>1</v>
      </c>
    </row>
    <row r="5655" spans="1:2" ht="12" customHeight="1" x14ac:dyDescent="0.3">
      <c r="A5655" s="20" t="s">
        <v>368</v>
      </c>
      <c r="B5655" s="20">
        <v>2</v>
      </c>
    </row>
    <row r="5656" spans="1:2" ht="12" customHeight="1" x14ac:dyDescent="0.3">
      <c r="A5656" s="20" t="s">
        <v>810</v>
      </c>
      <c r="B5656" s="20">
        <v>1</v>
      </c>
    </row>
    <row r="5657" spans="1:2" ht="12" customHeight="1" x14ac:dyDescent="0.3">
      <c r="A5657" s="20" t="s">
        <v>215</v>
      </c>
      <c r="B5657" s="20">
        <v>3</v>
      </c>
    </row>
    <row r="5658" spans="1:2" ht="12" customHeight="1" x14ac:dyDescent="0.3">
      <c r="A5658" s="20" t="s">
        <v>2587</v>
      </c>
      <c r="B5658" s="20">
        <v>4</v>
      </c>
    </row>
    <row r="5659" spans="1:2" ht="12" customHeight="1" x14ac:dyDescent="0.3">
      <c r="A5659" s="20" t="s">
        <v>2281</v>
      </c>
      <c r="B5659" s="20">
        <v>6</v>
      </c>
    </row>
    <row r="5660" spans="1:2" ht="12" customHeight="1" x14ac:dyDescent="0.3">
      <c r="A5660" s="20" t="s">
        <v>1683</v>
      </c>
      <c r="B5660" s="20">
        <v>4</v>
      </c>
    </row>
    <row r="5661" spans="1:2" ht="12" customHeight="1" x14ac:dyDescent="0.3">
      <c r="A5661" s="20" t="s">
        <v>2427</v>
      </c>
      <c r="B5661" s="20">
        <v>3</v>
      </c>
    </row>
    <row r="5662" spans="1:2" ht="12" customHeight="1" x14ac:dyDescent="0.3">
      <c r="A5662" s="20" t="s">
        <v>2282</v>
      </c>
      <c r="B5662" s="20">
        <v>1</v>
      </c>
    </row>
    <row r="5663" spans="1:2" ht="12" customHeight="1" x14ac:dyDescent="0.3">
      <c r="A5663" s="20" t="s">
        <v>1684</v>
      </c>
      <c r="B5663" s="20">
        <v>6</v>
      </c>
    </row>
    <row r="5664" spans="1:2" ht="12" customHeight="1" x14ac:dyDescent="0.3">
      <c r="A5664" s="20" t="s">
        <v>811</v>
      </c>
      <c r="B5664" s="20">
        <v>1</v>
      </c>
    </row>
    <row r="5665" spans="1:2" ht="12" customHeight="1" x14ac:dyDescent="0.3">
      <c r="A5665" s="20" t="s">
        <v>660</v>
      </c>
      <c r="B5665" s="20">
        <v>3</v>
      </c>
    </row>
    <row r="5666" spans="1:2" ht="12" customHeight="1" x14ac:dyDescent="0.3">
      <c r="A5666" s="20" t="s">
        <v>661</v>
      </c>
      <c r="B5666" s="20">
        <v>3</v>
      </c>
    </row>
    <row r="5667" spans="1:2" ht="12" customHeight="1" x14ac:dyDescent="0.3">
      <c r="A5667" s="20" t="s">
        <v>216</v>
      </c>
      <c r="B5667" s="20">
        <v>2</v>
      </c>
    </row>
    <row r="5668" spans="1:2" ht="12" customHeight="1" x14ac:dyDescent="0.3">
      <c r="A5668" s="20" t="s">
        <v>5000</v>
      </c>
      <c r="B5668" s="20">
        <v>1</v>
      </c>
    </row>
    <row r="5669" spans="1:2" ht="12" customHeight="1" x14ac:dyDescent="0.3">
      <c r="A5669" s="20" t="s">
        <v>7895</v>
      </c>
      <c r="B5669" s="20">
        <v>1</v>
      </c>
    </row>
    <row r="5670" spans="1:2" ht="12" customHeight="1" x14ac:dyDescent="0.3">
      <c r="A5670" s="20" t="s">
        <v>812</v>
      </c>
      <c r="B5670" s="20">
        <v>1</v>
      </c>
    </row>
    <row r="5671" spans="1:2" ht="12" customHeight="1" x14ac:dyDescent="0.3">
      <c r="A5671" s="20" t="s">
        <v>5129</v>
      </c>
      <c r="B5671" s="20">
        <v>2</v>
      </c>
    </row>
    <row r="5672" spans="1:2" ht="12" customHeight="1" x14ac:dyDescent="0.3">
      <c r="A5672" s="20" t="s">
        <v>664</v>
      </c>
      <c r="B5672" s="20">
        <v>2</v>
      </c>
    </row>
    <row r="5673" spans="1:2" ht="12" customHeight="1" x14ac:dyDescent="0.3">
      <c r="A5673" s="20" t="s">
        <v>2283</v>
      </c>
      <c r="B5673" s="20">
        <v>1</v>
      </c>
    </row>
    <row r="5674" spans="1:2" ht="12" customHeight="1" x14ac:dyDescent="0.3">
      <c r="A5674" s="20" t="s">
        <v>5672</v>
      </c>
      <c r="B5674" s="20">
        <v>5</v>
      </c>
    </row>
    <row r="5675" spans="1:2" ht="12" customHeight="1" x14ac:dyDescent="0.3">
      <c r="A5675" s="20" t="s">
        <v>5242</v>
      </c>
      <c r="B5675" s="20">
        <v>1</v>
      </c>
    </row>
    <row r="5676" spans="1:2" ht="12" customHeight="1" x14ac:dyDescent="0.3">
      <c r="A5676" s="20" t="s">
        <v>5243</v>
      </c>
      <c r="B5676" s="20">
        <v>1</v>
      </c>
    </row>
    <row r="5677" spans="1:2" ht="12" customHeight="1" x14ac:dyDescent="0.3">
      <c r="A5677" s="20" t="s">
        <v>5001</v>
      </c>
      <c r="B5677" s="20">
        <v>1</v>
      </c>
    </row>
    <row r="5678" spans="1:2" ht="12" customHeight="1" x14ac:dyDescent="0.3">
      <c r="A5678" s="20" t="s">
        <v>5244</v>
      </c>
      <c r="B5678" s="20">
        <v>4</v>
      </c>
    </row>
    <row r="5679" spans="1:2" ht="12" customHeight="1" x14ac:dyDescent="0.3">
      <c r="A5679" s="20" t="s">
        <v>6882</v>
      </c>
      <c r="B5679" s="20">
        <v>5</v>
      </c>
    </row>
    <row r="5680" spans="1:2" ht="12" customHeight="1" x14ac:dyDescent="0.3">
      <c r="A5680" s="20" t="s">
        <v>5002</v>
      </c>
      <c r="B5680" s="20">
        <v>12</v>
      </c>
    </row>
    <row r="5681" spans="1:2" ht="12" customHeight="1" x14ac:dyDescent="0.3">
      <c r="A5681" s="20" t="s">
        <v>977</v>
      </c>
      <c r="B5681" s="20">
        <v>2</v>
      </c>
    </row>
    <row r="5682" spans="1:2" ht="12" customHeight="1" x14ac:dyDescent="0.3">
      <c r="A5682" s="20" t="s">
        <v>6638</v>
      </c>
      <c r="B5682" s="20">
        <v>3</v>
      </c>
    </row>
    <row r="5683" spans="1:2" ht="12" customHeight="1" x14ac:dyDescent="0.3">
      <c r="A5683" s="20" t="s">
        <v>5059</v>
      </c>
      <c r="B5683" s="20">
        <v>2</v>
      </c>
    </row>
    <row r="5684" spans="1:2" ht="12" customHeight="1" x14ac:dyDescent="0.3">
      <c r="A5684" s="20" t="s">
        <v>5245</v>
      </c>
      <c r="B5684" s="20">
        <v>1</v>
      </c>
    </row>
    <row r="5685" spans="1:2" ht="12" customHeight="1" x14ac:dyDescent="0.3">
      <c r="A5685" s="20" t="s">
        <v>3115</v>
      </c>
      <c r="B5685" s="20">
        <v>2</v>
      </c>
    </row>
    <row r="5686" spans="1:2" ht="12" customHeight="1" x14ac:dyDescent="0.3">
      <c r="A5686" s="20" t="s">
        <v>5004</v>
      </c>
      <c r="B5686" s="20">
        <v>8</v>
      </c>
    </row>
    <row r="5687" spans="1:2" ht="12" customHeight="1" x14ac:dyDescent="0.3">
      <c r="A5687" s="20" t="s">
        <v>4163</v>
      </c>
      <c r="B5687" s="20">
        <v>2</v>
      </c>
    </row>
    <row r="5688" spans="1:2" ht="12" customHeight="1" x14ac:dyDescent="0.3">
      <c r="A5688" s="20" t="s">
        <v>5954</v>
      </c>
      <c r="B5688" s="20">
        <v>2</v>
      </c>
    </row>
    <row r="5689" spans="1:2" ht="12" customHeight="1" x14ac:dyDescent="0.3">
      <c r="A5689" s="20" t="s">
        <v>5437</v>
      </c>
      <c r="B5689" s="20">
        <v>3</v>
      </c>
    </row>
    <row r="5690" spans="1:2" ht="12" customHeight="1" x14ac:dyDescent="0.3">
      <c r="A5690" s="20" t="s">
        <v>5306</v>
      </c>
      <c r="B5690" s="20">
        <v>1</v>
      </c>
    </row>
    <row r="5691" spans="1:2" ht="12" customHeight="1" x14ac:dyDescent="0.3">
      <c r="A5691" s="20" t="s">
        <v>5005</v>
      </c>
      <c r="B5691" s="20">
        <v>1</v>
      </c>
    </row>
    <row r="5692" spans="1:2" ht="12" customHeight="1" x14ac:dyDescent="0.3">
      <c r="A5692" s="20" t="s">
        <v>4905</v>
      </c>
      <c r="B5692" s="20">
        <v>2</v>
      </c>
    </row>
    <row r="5693" spans="1:2" ht="12" customHeight="1" x14ac:dyDescent="0.3">
      <c r="A5693" s="20" t="s">
        <v>2284</v>
      </c>
      <c r="B5693" s="20">
        <v>1</v>
      </c>
    </row>
    <row r="5694" spans="1:2" ht="12" customHeight="1" x14ac:dyDescent="0.3">
      <c r="A5694" s="20" t="s">
        <v>5953</v>
      </c>
      <c r="B5694" s="20">
        <v>6</v>
      </c>
    </row>
    <row r="5695" spans="1:2" ht="12" customHeight="1" x14ac:dyDescent="0.3">
      <c r="A5695" s="20" t="s">
        <v>6881</v>
      </c>
      <c r="B5695" s="20">
        <v>4</v>
      </c>
    </row>
    <row r="5696" spans="1:2" ht="12" customHeight="1" x14ac:dyDescent="0.3">
      <c r="A5696" s="20" t="s">
        <v>3945</v>
      </c>
      <c r="B5696" s="20">
        <v>4</v>
      </c>
    </row>
    <row r="5697" spans="1:2" ht="12" customHeight="1" x14ac:dyDescent="0.3">
      <c r="A5697" s="20" t="s">
        <v>662</v>
      </c>
      <c r="B5697" s="20">
        <v>2</v>
      </c>
    </row>
    <row r="5698" spans="1:2" ht="12" customHeight="1" x14ac:dyDescent="0.3">
      <c r="A5698" s="20" t="s">
        <v>5241</v>
      </c>
      <c r="B5698" s="20">
        <v>1</v>
      </c>
    </row>
    <row r="5699" spans="1:2" ht="12" customHeight="1" x14ac:dyDescent="0.3">
      <c r="A5699" s="20" t="s">
        <v>6101</v>
      </c>
      <c r="B5699" s="20">
        <v>9</v>
      </c>
    </row>
    <row r="5700" spans="1:2" ht="12" customHeight="1" x14ac:dyDescent="0.3">
      <c r="A5700" s="20" t="s">
        <v>7110</v>
      </c>
      <c r="B5700" s="20">
        <v>1</v>
      </c>
    </row>
    <row r="5701" spans="1:2" ht="12" customHeight="1" x14ac:dyDescent="0.3">
      <c r="A5701" s="20" t="s">
        <v>4739</v>
      </c>
      <c r="B5701" s="20">
        <v>3</v>
      </c>
    </row>
    <row r="5702" spans="1:2" ht="12" customHeight="1" x14ac:dyDescent="0.3">
      <c r="A5702" s="20" t="s">
        <v>6834</v>
      </c>
      <c r="B5702" s="20">
        <v>1</v>
      </c>
    </row>
    <row r="5703" spans="1:2" ht="12" customHeight="1" x14ac:dyDescent="0.3">
      <c r="A5703" s="20" t="s">
        <v>976</v>
      </c>
      <c r="B5703" s="20">
        <v>1</v>
      </c>
    </row>
    <row r="5704" spans="1:2" ht="12" customHeight="1" x14ac:dyDescent="0.3">
      <c r="A5704" s="20" t="s">
        <v>7896</v>
      </c>
      <c r="B5704" s="20">
        <v>4</v>
      </c>
    </row>
    <row r="5705" spans="1:2" ht="12" customHeight="1" x14ac:dyDescent="0.3">
      <c r="A5705" s="20" t="s">
        <v>6278</v>
      </c>
      <c r="B5705" s="20">
        <v>2</v>
      </c>
    </row>
    <row r="5706" spans="1:2" ht="12" customHeight="1" x14ac:dyDescent="0.3">
      <c r="A5706" s="20" t="s">
        <v>2121</v>
      </c>
      <c r="B5706" s="20">
        <v>3</v>
      </c>
    </row>
    <row r="5707" spans="1:2" ht="12" customHeight="1" x14ac:dyDescent="0.3">
      <c r="A5707" s="20" t="s">
        <v>5003</v>
      </c>
      <c r="B5707" s="20">
        <v>1</v>
      </c>
    </row>
    <row r="5708" spans="1:2" ht="12" customHeight="1" x14ac:dyDescent="0.3">
      <c r="A5708" s="20" t="s">
        <v>6102</v>
      </c>
      <c r="B5708" s="20">
        <v>2</v>
      </c>
    </row>
    <row r="5709" spans="1:2" ht="12" customHeight="1" x14ac:dyDescent="0.3">
      <c r="A5709" s="20" t="s">
        <v>5058</v>
      </c>
      <c r="B5709" s="20">
        <v>4</v>
      </c>
    </row>
    <row r="5710" spans="1:2" ht="12" customHeight="1" x14ac:dyDescent="0.3">
      <c r="A5710" s="20" t="s">
        <v>4451</v>
      </c>
      <c r="B5710" s="20">
        <v>4</v>
      </c>
    </row>
    <row r="5711" spans="1:2" ht="12" customHeight="1" x14ac:dyDescent="0.3">
      <c r="A5711" s="20" t="s">
        <v>7111</v>
      </c>
      <c r="B5711" s="20">
        <v>4</v>
      </c>
    </row>
    <row r="5712" spans="1:2" ht="12" customHeight="1" x14ac:dyDescent="0.3">
      <c r="A5712" s="20" t="s">
        <v>5591</v>
      </c>
      <c r="B5712" s="20">
        <v>2</v>
      </c>
    </row>
    <row r="5713" spans="1:2" ht="12" customHeight="1" x14ac:dyDescent="0.3">
      <c r="A5713" s="20" t="s">
        <v>7025</v>
      </c>
      <c r="B5713" s="20">
        <v>3</v>
      </c>
    </row>
    <row r="5714" spans="1:2" ht="12" customHeight="1" x14ac:dyDescent="0.3">
      <c r="A5714" s="20" t="s">
        <v>5673</v>
      </c>
      <c r="B5714" s="20">
        <v>6</v>
      </c>
    </row>
    <row r="5715" spans="1:2" ht="12" customHeight="1" x14ac:dyDescent="0.3">
      <c r="A5715" s="20" t="s">
        <v>5436</v>
      </c>
      <c r="B5715" s="20">
        <v>2</v>
      </c>
    </row>
    <row r="5716" spans="1:2" ht="12" customHeight="1" x14ac:dyDescent="0.3">
      <c r="A5716" s="20" t="s">
        <v>5351</v>
      </c>
      <c r="B5716" s="20">
        <v>2</v>
      </c>
    </row>
    <row r="5717" spans="1:2" ht="12" customHeight="1" x14ac:dyDescent="0.3">
      <c r="A5717" s="20" t="s">
        <v>6476</v>
      </c>
      <c r="B5717" s="20">
        <v>2</v>
      </c>
    </row>
    <row r="5718" spans="1:2" ht="12" customHeight="1" x14ac:dyDescent="0.3">
      <c r="A5718" s="20" t="s">
        <v>4904</v>
      </c>
      <c r="B5718" s="20">
        <v>1</v>
      </c>
    </row>
    <row r="5719" spans="1:2" ht="12" customHeight="1" x14ac:dyDescent="0.3">
      <c r="A5719" s="20" t="s">
        <v>7026</v>
      </c>
      <c r="B5719" s="20">
        <v>5</v>
      </c>
    </row>
    <row r="5720" spans="1:2" ht="12" customHeight="1" x14ac:dyDescent="0.3">
      <c r="A5720" s="20" t="s">
        <v>6103</v>
      </c>
      <c r="B5720" s="20">
        <v>9</v>
      </c>
    </row>
    <row r="5721" spans="1:2" ht="12" customHeight="1" x14ac:dyDescent="0.3">
      <c r="A5721" s="20" t="s">
        <v>5850</v>
      </c>
      <c r="B5721" s="20">
        <v>7</v>
      </c>
    </row>
    <row r="5722" spans="1:2" ht="12" customHeight="1" x14ac:dyDescent="0.3">
      <c r="A5722" s="20" t="s">
        <v>5246</v>
      </c>
      <c r="B5722" s="20">
        <v>2</v>
      </c>
    </row>
    <row r="5723" spans="1:2" ht="12" customHeight="1" x14ac:dyDescent="0.3">
      <c r="A5723" s="20" t="s">
        <v>5674</v>
      </c>
      <c r="B5723" s="20">
        <v>3</v>
      </c>
    </row>
    <row r="5724" spans="1:2" ht="12" customHeight="1" x14ac:dyDescent="0.3">
      <c r="A5724" s="20" t="s">
        <v>5438</v>
      </c>
      <c r="B5724" s="20">
        <v>2</v>
      </c>
    </row>
    <row r="5725" spans="1:2" ht="12" customHeight="1" x14ac:dyDescent="0.3">
      <c r="A5725" s="20" t="s">
        <v>5130</v>
      </c>
      <c r="B5725" s="20">
        <v>7</v>
      </c>
    </row>
    <row r="5726" spans="1:2" ht="12" customHeight="1" x14ac:dyDescent="0.3">
      <c r="A5726" s="20" t="s">
        <v>5060</v>
      </c>
      <c r="B5726" s="20">
        <v>1</v>
      </c>
    </row>
    <row r="5727" spans="1:2" ht="12" customHeight="1" x14ac:dyDescent="0.3">
      <c r="A5727" s="20" t="s">
        <v>5592</v>
      </c>
      <c r="B5727" s="20">
        <v>1</v>
      </c>
    </row>
    <row r="5728" spans="1:2" ht="12" customHeight="1" x14ac:dyDescent="0.3">
      <c r="A5728" s="20" t="s">
        <v>666</v>
      </c>
      <c r="B5728" s="20">
        <v>1</v>
      </c>
    </row>
    <row r="5729" spans="1:2" ht="12" customHeight="1" x14ac:dyDescent="0.3">
      <c r="A5729" s="20" t="s">
        <v>5439</v>
      </c>
      <c r="B5729" s="20">
        <v>2</v>
      </c>
    </row>
    <row r="5730" spans="1:2" ht="12" customHeight="1" x14ac:dyDescent="0.3">
      <c r="A5730" s="20" t="s">
        <v>4452</v>
      </c>
      <c r="B5730" s="20">
        <v>10</v>
      </c>
    </row>
    <row r="5731" spans="1:2" ht="12" customHeight="1" x14ac:dyDescent="0.3">
      <c r="A5731" s="20" t="s">
        <v>7112</v>
      </c>
      <c r="B5731" s="20">
        <v>3</v>
      </c>
    </row>
    <row r="5732" spans="1:2" ht="12" customHeight="1" x14ac:dyDescent="0.3">
      <c r="A5732" s="20" t="s">
        <v>813</v>
      </c>
      <c r="B5732" s="20">
        <v>1</v>
      </c>
    </row>
    <row r="5733" spans="1:2" ht="12" customHeight="1" x14ac:dyDescent="0.3">
      <c r="A5733" s="20" t="s">
        <v>3759</v>
      </c>
      <c r="B5733" s="20">
        <v>1</v>
      </c>
    </row>
    <row r="5734" spans="1:2" ht="12" customHeight="1" x14ac:dyDescent="0.3">
      <c r="A5734" s="20" t="s">
        <v>667</v>
      </c>
      <c r="B5734" s="20">
        <v>3</v>
      </c>
    </row>
    <row r="5735" spans="1:2" ht="12" customHeight="1" x14ac:dyDescent="0.3">
      <c r="A5735" s="20" t="s">
        <v>5527</v>
      </c>
      <c r="B5735" s="20">
        <v>1</v>
      </c>
    </row>
    <row r="5736" spans="1:2" ht="12" customHeight="1" x14ac:dyDescent="0.3">
      <c r="A5736" s="20" t="s">
        <v>6835</v>
      </c>
      <c r="B5736" s="20">
        <v>8</v>
      </c>
    </row>
    <row r="5737" spans="1:2" ht="12" customHeight="1" x14ac:dyDescent="0.3">
      <c r="A5737" s="20" t="s">
        <v>7113</v>
      </c>
      <c r="B5737" s="20">
        <v>1</v>
      </c>
    </row>
    <row r="5738" spans="1:2" ht="12" customHeight="1" x14ac:dyDescent="0.3">
      <c r="A5738" s="20" t="s">
        <v>5593</v>
      </c>
      <c r="B5738" s="20">
        <v>2</v>
      </c>
    </row>
    <row r="5739" spans="1:2" ht="12" customHeight="1" x14ac:dyDescent="0.3">
      <c r="A5739" s="20" t="s">
        <v>668</v>
      </c>
      <c r="B5739" s="20">
        <v>1</v>
      </c>
    </row>
    <row r="5740" spans="1:2" ht="12" customHeight="1" x14ac:dyDescent="0.3">
      <c r="A5740" s="20" t="s">
        <v>3864</v>
      </c>
      <c r="B5740" s="20">
        <v>3</v>
      </c>
    </row>
    <row r="5741" spans="1:2" ht="12" customHeight="1" x14ac:dyDescent="0.3">
      <c r="A5741" s="20" t="s">
        <v>5675</v>
      </c>
      <c r="B5741" s="20">
        <v>2</v>
      </c>
    </row>
    <row r="5742" spans="1:2" ht="12" customHeight="1" x14ac:dyDescent="0.3">
      <c r="A5742" s="20" t="s">
        <v>978</v>
      </c>
      <c r="B5742" s="20">
        <v>1</v>
      </c>
    </row>
    <row r="5743" spans="1:2" ht="12" customHeight="1" x14ac:dyDescent="0.3">
      <c r="A5743" s="20" t="s">
        <v>3688</v>
      </c>
      <c r="B5743" s="20">
        <v>1</v>
      </c>
    </row>
    <row r="5744" spans="1:2" ht="12" customHeight="1" x14ac:dyDescent="0.3">
      <c r="A5744" s="20" t="s">
        <v>814</v>
      </c>
      <c r="B5744" s="20">
        <v>1</v>
      </c>
    </row>
    <row r="5745" spans="1:2" ht="12" customHeight="1" x14ac:dyDescent="0.3">
      <c r="A5745" s="20" t="s">
        <v>6194</v>
      </c>
      <c r="B5745" s="20">
        <v>2</v>
      </c>
    </row>
    <row r="5746" spans="1:2" ht="12" customHeight="1" x14ac:dyDescent="0.3">
      <c r="A5746" s="20" t="s">
        <v>815</v>
      </c>
      <c r="B5746" s="20">
        <v>2</v>
      </c>
    </row>
    <row r="5747" spans="1:2" ht="12" customHeight="1" x14ac:dyDescent="0.3">
      <c r="A5747" s="20" t="s">
        <v>1685</v>
      </c>
      <c r="B5747" s="20">
        <v>4</v>
      </c>
    </row>
    <row r="5748" spans="1:2" ht="12" customHeight="1" x14ac:dyDescent="0.3">
      <c r="A5748" s="20" t="s">
        <v>669</v>
      </c>
      <c r="B5748" s="20">
        <v>2</v>
      </c>
    </row>
    <row r="5749" spans="1:2" ht="12" customHeight="1" x14ac:dyDescent="0.3">
      <c r="A5749" s="20" t="s">
        <v>670</v>
      </c>
      <c r="B5749" s="20">
        <v>1</v>
      </c>
    </row>
    <row r="5750" spans="1:2" ht="12" customHeight="1" x14ac:dyDescent="0.3">
      <c r="A5750" s="20" t="s">
        <v>671</v>
      </c>
      <c r="B5750" s="20">
        <v>1</v>
      </c>
    </row>
    <row r="5751" spans="1:2" ht="12" customHeight="1" x14ac:dyDescent="0.3">
      <c r="A5751" s="20" t="s">
        <v>2122</v>
      </c>
      <c r="B5751" s="20">
        <v>10</v>
      </c>
    </row>
    <row r="5752" spans="1:2" ht="12" customHeight="1" x14ac:dyDescent="0.3">
      <c r="A5752" s="20" t="s">
        <v>7897</v>
      </c>
      <c r="B5752" s="20">
        <v>1</v>
      </c>
    </row>
    <row r="5753" spans="1:2" ht="12" customHeight="1" x14ac:dyDescent="0.3">
      <c r="A5753" s="20" t="s">
        <v>1475</v>
      </c>
      <c r="B5753" s="20">
        <v>1</v>
      </c>
    </row>
    <row r="5754" spans="1:2" ht="12" customHeight="1" x14ac:dyDescent="0.3">
      <c r="A5754" s="20" t="s">
        <v>6195</v>
      </c>
      <c r="B5754" s="20">
        <v>4</v>
      </c>
    </row>
    <row r="5755" spans="1:2" ht="12" customHeight="1" x14ac:dyDescent="0.3">
      <c r="A5755" s="20" t="s">
        <v>7898</v>
      </c>
      <c r="B5755" s="20">
        <v>3</v>
      </c>
    </row>
    <row r="5756" spans="1:2" ht="12" customHeight="1" x14ac:dyDescent="0.3">
      <c r="A5756" s="20" t="s">
        <v>2501</v>
      </c>
      <c r="B5756" s="20">
        <v>5</v>
      </c>
    </row>
    <row r="5757" spans="1:2" ht="12" customHeight="1" x14ac:dyDescent="0.3">
      <c r="A5757" s="20" t="s">
        <v>7899</v>
      </c>
      <c r="B5757" s="20">
        <v>4</v>
      </c>
    </row>
    <row r="5758" spans="1:2" ht="12" customHeight="1" x14ac:dyDescent="0.3">
      <c r="A5758" s="20" t="s">
        <v>6104</v>
      </c>
      <c r="B5758" s="20">
        <v>3</v>
      </c>
    </row>
    <row r="5759" spans="1:2" ht="12" customHeight="1" x14ac:dyDescent="0.3">
      <c r="A5759" s="20" t="s">
        <v>2588</v>
      </c>
      <c r="B5759" s="20">
        <v>3</v>
      </c>
    </row>
    <row r="5760" spans="1:2" ht="12" customHeight="1" x14ac:dyDescent="0.3">
      <c r="A5760" s="20" t="s">
        <v>6639</v>
      </c>
      <c r="B5760" s="20">
        <v>10</v>
      </c>
    </row>
    <row r="5761" spans="1:2" ht="12" customHeight="1" x14ac:dyDescent="0.3">
      <c r="A5761" s="20" t="s">
        <v>6836</v>
      </c>
      <c r="B5761" s="20">
        <v>1</v>
      </c>
    </row>
    <row r="5762" spans="1:2" ht="12" customHeight="1" x14ac:dyDescent="0.3">
      <c r="A5762" s="20" t="s">
        <v>6640</v>
      </c>
      <c r="B5762" s="20">
        <v>8</v>
      </c>
    </row>
    <row r="5763" spans="1:2" ht="12" customHeight="1" x14ac:dyDescent="0.3">
      <c r="A5763" s="20" t="s">
        <v>2285</v>
      </c>
      <c r="B5763" s="20">
        <v>1</v>
      </c>
    </row>
    <row r="5764" spans="1:2" ht="12" customHeight="1" x14ac:dyDescent="0.3">
      <c r="A5764" s="20" t="s">
        <v>1893</v>
      </c>
      <c r="B5764" s="20">
        <v>5</v>
      </c>
    </row>
    <row r="5765" spans="1:2" ht="12" customHeight="1" x14ac:dyDescent="0.3">
      <c r="A5765" s="20" t="s">
        <v>1564</v>
      </c>
      <c r="B5765" s="20">
        <v>1</v>
      </c>
    </row>
    <row r="5766" spans="1:2" ht="12" customHeight="1" x14ac:dyDescent="0.3">
      <c r="A5766" s="20" t="s">
        <v>5006</v>
      </c>
      <c r="B5766" s="20">
        <v>1</v>
      </c>
    </row>
    <row r="5767" spans="1:2" ht="12" customHeight="1" x14ac:dyDescent="0.3">
      <c r="A5767" s="20" t="s">
        <v>5440</v>
      </c>
      <c r="B5767" s="20">
        <v>1</v>
      </c>
    </row>
    <row r="5768" spans="1:2" ht="12" customHeight="1" x14ac:dyDescent="0.3">
      <c r="A5768" s="20" t="s">
        <v>1214</v>
      </c>
      <c r="B5768" s="20">
        <v>1</v>
      </c>
    </row>
    <row r="5769" spans="1:2" ht="12" customHeight="1" x14ac:dyDescent="0.3">
      <c r="A5769" s="20" t="s">
        <v>217</v>
      </c>
      <c r="B5769" s="20">
        <v>2</v>
      </c>
    </row>
    <row r="5770" spans="1:2" ht="12" customHeight="1" x14ac:dyDescent="0.3">
      <c r="A5770" s="20" t="s">
        <v>3991</v>
      </c>
      <c r="B5770" s="20">
        <v>3</v>
      </c>
    </row>
    <row r="5771" spans="1:2" ht="12" customHeight="1" x14ac:dyDescent="0.3">
      <c r="A5771" s="20" t="s">
        <v>5007</v>
      </c>
      <c r="B5771" s="20">
        <v>2601</v>
      </c>
    </row>
    <row r="5772" spans="1:2" ht="12" customHeight="1" x14ac:dyDescent="0.3">
      <c r="A5772" s="20" t="s">
        <v>6105</v>
      </c>
      <c r="B5772" s="20">
        <v>1</v>
      </c>
    </row>
    <row r="5773" spans="1:2" ht="12" customHeight="1" x14ac:dyDescent="0.3">
      <c r="A5773" s="20" t="s">
        <v>460</v>
      </c>
      <c r="B5773" s="20">
        <v>3</v>
      </c>
    </row>
    <row r="5774" spans="1:2" ht="12" customHeight="1" x14ac:dyDescent="0.3">
      <c r="A5774" s="20" t="s">
        <v>2286</v>
      </c>
      <c r="B5774" s="20">
        <v>2</v>
      </c>
    </row>
    <row r="5775" spans="1:2" ht="12" customHeight="1" x14ac:dyDescent="0.3">
      <c r="A5775" s="20" t="s">
        <v>7380</v>
      </c>
      <c r="B5775" s="20">
        <v>1</v>
      </c>
    </row>
    <row r="5776" spans="1:2" ht="12" customHeight="1" x14ac:dyDescent="0.3">
      <c r="A5776" s="20" t="s">
        <v>2428</v>
      </c>
      <c r="B5776" s="20">
        <v>2</v>
      </c>
    </row>
    <row r="5777" spans="1:2" ht="12" customHeight="1" x14ac:dyDescent="0.3">
      <c r="A5777" s="20" t="s">
        <v>218</v>
      </c>
      <c r="B5777" s="20">
        <v>3</v>
      </c>
    </row>
    <row r="5778" spans="1:2" ht="12" customHeight="1" x14ac:dyDescent="0.3">
      <c r="A5778" s="20" t="s">
        <v>3046</v>
      </c>
      <c r="B5778" s="20">
        <v>12</v>
      </c>
    </row>
    <row r="5779" spans="1:2" ht="12" customHeight="1" x14ac:dyDescent="0.3">
      <c r="A5779" s="20" t="s">
        <v>1894</v>
      </c>
      <c r="B5779" s="20">
        <v>15</v>
      </c>
    </row>
    <row r="5780" spans="1:2" ht="12" customHeight="1" x14ac:dyDescent="0.3">
      <c r="A5780" s="20" t="s">
        <v>3574</v>
      </c>
      <c r="B5780" s="20">
        <v>3</v>
      </c>
    </row>
    <row r="5781" spans="1:2" ht="12" customHeight="1" x14ac:dyDescent="0.3">
      <c r="A5781" s="20" t="s">
        <v>6921</v>
      </c>
      <c r="B5781" s="20">
        <v>5</v>
      </c>
    </row>
    <row r="5782" spans="1:2" ht="12" customHeight="1" x14ac:dyDescent="0.3">
      <c r="A5782" s="20" t="s">
        <v>2808</v>
      </c>
      <c r="B5782" s="20">
        <v>1</v>
      </c>
    </row>
    <row r="5783" spans="1:2" ht="12" customHeight="1" x14ac:dyDescent="0.3">
      <c r="A5783" s="20" t="s">
        <v>461</v>
      </c>
      <c r="B5783" s="20">
        <v>4</v>
      </c>
    </row>
    <row r="5784" spans="1:2" ht="12" customHeight="1" x14ac:dyDescent="0.3">
      <c r="A5784" s="20" t="s">
        <v>7115</v>
      </c>
      <c r="B5784" s="20">
        <v>9</v>
      </c>
    </row>
    <row r="5785" spans="1:2" ht="12" customHeight="1" x14ac:dyDescent="0.3">
      <c r="A5785" s="20" t="s">
        <v>1476</v>
      </c>
      <c r="B5785" s="20">
        <v>2</v>
      </c>
    </row>
    <row r="5786" spans="1:2" ht="12" customHeight="1" x14ac:dyDescent="0.3">
      <c r="A5786" s="20" t="s">
        <v>7900</v>
      </c>
      <c r="B5786" s="20">
        <v>3</v>
      </c>
    </row>
    <row r="5787" spans="1:2" ht="12" customHeight="1" x14ac:dyDescent="0.3">
      <c r="A5787" s="20" t="s">
        <v>3206</v>
      </c>
      <c r="B5787" s="20">
        <v>12</v>
      </c>
    </row>
    <row r="5788" spans="1:2" ht="12" customHeight="1" x14ac:dyDescent="0.3">
      <c r="A5788" s="20" t="s">
        <v>2124</v>
      </c>
      <c r="B5788" s="20">
        <v>8</v>
      </c>
    </row>
    <row r="5789" spans="1:2" ht="12" customHeight="1" x14ac:dyDescent="0.3">
      <c r="A5789" s="20" t="s">
        <v>2287</v>
      </c>
      <c r="B5789" s="20">
        <v>2</v>
      </c>
    </row>
    <row r="5790" spans="1:2" ht="12" customHeight="1" x14ac:dyDescent="0.3">
      <c r="A5790" s="20" t="s">
        <v>2809</v>
      </c>
      <c r="B5790" s="20">
        <v>3</v>
      </c>
    </row>
    <row r="5791" spans="1:2" ht="12" customHeight="1" x14ac:dyDescent="0.3">
      <c r="A5791" s="20" t="s">
        <v>2715</v>
      </c>
      <c r="B5791" s="20">
        <v>3</v>
      </c>
    </row>
    <row r="5792" spans="1:2" ht="12" customHeight="1" x14ac:dyDescent="0.3">
      <c r="A5792" s="20" t="s">
        <v>3575</v>
      </c>
      <c r="B5792" s="20">
        <v>10</v>
      </c>
    </row>
    <row r="5793" spans="1:2" ht="12" customHeight="1" x14ac:dyDescent="0.3">
      <c r="A5793" s="20" t="s">
        <v>2810</v>
      </c>
      <c r="B5793" s="20">
        <v>1</v>
      </c>
    </row>
    <row r="5794" spans="1:2" ht="12" customHeight="1" x14ac:dyDescent="0.3">
      <c r="A5794" s="20" t="s">
        <v>3519</v>
      </c>
      <c r="B5794" s="20">
        <v>3</v>
      </c>
    </row>
    <row r="5795" spans="1:2" ht="12" customHeight="1" x14ac:dyDescent="0.3">
      <c r="A5795" s="20" t="s">
        <v>4828</v>
      </c>
      <c r="B5795" s="20">
        <v>7</v>
      </c>
    </row>
    <row r="5796" spans="1:2" ht="12" customHeight="1" x14ac:dyDescent="0.3">
      <c r="A5796" s="20" t="s">
        <v>2935</v>
      </c>
      <c r="B5796" s="20">
        <v>5</v>
      </c>
    </row>
    <row r="5797" spans="1:2" ht="12" customHeight="1" x14ac:dyDescent="0.3">
      <c r="A5797" s="20" t="s">
        <v>1067</v>
      </c>
      <c r="B5797" s="20">
        <v>2</v>
      </c>
    </row>
    <row r="5798" spans="1:2" ht="12" customHeight="1" x14ac:dyDescent="0.3">
      <c r="A5798" s="20" t="s">
        <v>2698</v>
      </c>
      <c r="B5798" s="20">
        <v>3</v>
      </c>
    </row>
    <row r="5799" spans="1:2" ht="12" customHeight="1" x14ac:dyDescent="0.3">
      <c r="A5799" s="20" t="s">
        <v>219</v>
      </c>
      <c r="B5799" s="20">
        <v>1</v>
      </c>
    </row>
    <row r="5800" spans="1:2" ht="12" customHeight="1" x14ac:dyDescent="0.3">
      <c r="A5800" s="20" t="s">
        <v>3823</v>
      </c>
      <c r="B5800" s="20">
        <v>4</v>
      </c>
    </row>
    <row r="5801" spans="1:2" ht="12" customHeight="1" x14ac:dyDescent="0.3">
      <c r="A5801" s="20" t="s">
        <v>1895</v>
      </c>
      <c r="B5801" s="20">
        <v>1</v>
      </c>
    </row>
    <row r="5802" spans="1:2" ht="12" customHeight="1" x14ac:dyDescent="0.3">
      <c r="A5802" s="20" t="s">
        <v>2502</v>
      </c>
      <c r="B5802" s="20">
        <v>8</v>
      </c>
    </row>
    <row r="5803" spans="1:2" ht="12" customHeight="1" x14ac:dyDescent="0.3">
      <c r="A5803" s="20" t="s">
        <v>4164</v>
      </c>
      <c r="B5803" s="20">
        <v>4</v>
      </c>
    </row>
    <row r="5804" spans="1:2" ht="12" customHeight="1" x14ac:dyDescent="0.3">
      <c r="A5804" s="20" t="s">
        <v>1896</v>
      </c>
      <c r="B5804" s="20">
        <v>1</v>
      </c>
    </row>
    <row r="5805" spans="1:2" ht="12" customHeight="1" x14ac:dyDescent="0.3">
      <c r="A5805" s="20" t="s">
        <v>3824</v>
      </c>
      <c r="B5805" s="20">
        <v>1</v>
      </c>
    </row>
    <row r="5806" spans="1:2" ht="12" customHeight="1" x14ac:dyDescent="0.3">
      <c r="A5806" s="20" t="s">
        <v>220</v>
      </c>
      <c r="B5806" s="20">
        <v>2</v>
      </c>
    </row>
    <row r="5807" spans="1:2" ht="12" customHeight="1" x14ac:dyDescent="0.3">
      <c r="A5807" s="20" t="s">
        <v>369</v>
      </c>
      <c r="B5807" s="20">
        <v>1</v>
      </c>
    </row>
    <row r="5808" spans="1:2" ht="12" customHeight="1" x14ac:dyDescent="0.3">
      <c r="A5808" s="20" t="s">
        <v>2797</v>
      </c>
      <c r="B5808" s="20">
        <v>1</v>
      </c>
    </row>
    <row r="5809" spans="1:2" ht="12" customHeight="1" x14ac:dyDescent="0.3">
      <c r="A5809" s="20" t="s">
        <v>2811</v>
      </c>
      <c r="B5809" s="20">
        <v>1</v>
      </c>
    </row>
    <row r="5810" spans="1:2" ht="12" customHeight="1" x14ac:dyDescent="0.3">
      <c r="A5810" s="20" t="s">
        <v>1068</v>
      </c>
      <c r="B5810" s="20">
        <v>1</v>
      </c>
    </row>
    <row r="5811" spans="1:2" ht="12" customHeight="1" x14ac:dyDescent="0.3">
      <c r="A5811" s="20" t="s">
        <v>7901</v>
      </c>
      <c r="B5811" s="20">
        <v>1</v>
      </c>
    </row>
    <row r="5812" spans="1:2" ht="12" customHeight="1" x14ac:dyDescent="0.3">
      <c r="A5812" s="20" t="s">
        <v>7902</v>
      </c>
      <c r="B5812" s="20">
        <v>13</v>
      </c>
    </row>
    <row r="5813" spans="1:2" ht="12" customHeight="1" x14ac:dyDescent="0.3">
      <c r="A5813" s="20" t="s">
        <v>6837</v>
      </c>
      <c r="B5813" s="20">
        <v>17</v>
      </c>
    </row>
    <row r="5814" spans="1:2" ht="12" customHeight="1" x14ac:dyDescent="0.3">
      <c r="A5814" s="20" t="s">
        <v>2288</v>
      </c>
      <c r="B5814" s="20">
        <v>1</v>
      </c>
    </row>
    <row r="5815" spans="1:2" ht="12" customHeight="1" x14ac:dyDescent="0.3">
      <c r="A5815" s="20" t="s">
        <v>1686</v>
      </c>
      <c r="B5815" s="20">
        <v>4</v>
      </c>
    </row>
    <row r="5816" spans="1:2" ht="12" customHeight="1" x14ac:dyDescent="0.3">
      <c r="A5816" s="20" t="s">
        <v>1069</v>
      </c>
      <c r="B5816" s="20">
        <v>1</v>
      </c>
    </row>
    <row r="5817" spans="1:2" ht="12" customHeight="1" x14ac:dyDescent="0.3">
      <c r="A5817" s="20" t="s">
        <v>5352</v>
      </c>
      <c r="B5817" s="20">
        <v>6</v>
      </c>
    </row>
    <row r="5818" spans="1:2" ht="12" customHeight="1" x14ac:dyDescent="0.3">
      <c r="A5818" s="20" t="s">
        <v>6106</v>
      </c>
      <c r="B5818" s="20">
        <v>1</v>
      </c>
    </row>
    <row r="5819" spans="1:2" ht="12" customHeight="1" x14ac:dyDescent="0.3">
      <c r="A5819" s="20" t="s">
        <v>6641</v>
      </c>
      <c r="B5819" s="20">
        <v>7</v>
      </c>
    </row>
    <row r="5820" spans="1:2" ht="12" customHeight="1" x14ac:dyDescent="0.3">
      <c r="A5820" s="20" t="s">
        <v>5441</v>
      </c>
      <c r="B5820" s="20">
        <v>2</v>
      </c>
    </row>
    <row r="5821" spans="1:2" ht="12" customHeight="1" x14ac:dyDescent="0.3">
      <c r="A5821" s="20" t="s">
        <v>6642</v>
      </c>
      <c r="B5821" s="20">
        <v>2</v>
      </c>
    </row>
    <row r="5822" spans="1:2" ht="12" customHeight="1" x14ac:dyDescent="0.3">
      <c r="A5822" s="20" t="s">
        <v>5307</v>
      </c>
      <c r="B5822" s="20">
        <v>24</v>
      </c>
    </row>
    <row r="5823" spans="1:2" ht="12" customHeight="1" x14ac:dyDescent="0.3">
      <c r="A5823" s="20" t="s">
        <v>6196</v>
      </c>
      <c r="B5823" s="20">
        <v>2</v>
      </c>
    </row>
    <row r="5824" spans="1:2" ht="12" customHeight="1" x14ac:dyDescent="0.3">
      <c r="A5824" s="20" t="s">
        <v>4321</v>
      </c>
      <c r="B5824" s="20">
        <v>33</v>
      </c>
    </row>
    <row r="5825" spans="1:2" ht="12" customHeight="1" x14ac:dyDescent="0.3">
      <c r="A5825" s="20" t="s">
        <v>979</v>
      </c>
      <c r="B5825" s="20">
        <v>2</v>
      </c>
    </row>
    <row r="5826" spans="1:2" ht="12" customHeight="1" x14ac:dyDescent="0.3">
      <c r="A5826" s="20" t="s">
        <v>3414</v>
      </c>
      <c r="B5826" s="20">
        <v>7</v>
      </c>
    </row>
    <row r="5827" spans="1:2" ht="12" customHeight="1" x14ac:dyDescent="0.3">
      <c r="A5827" s="20" t="s">
        <v>7316</v>
      </c>
      <c r="B5827" s="20">
        <v>20</v>
      </c>
    </row>
    <row r="5828" spans="1:2" ht="12" customHeight="1" x14ac:dyDescent="0.3">
      <c r="A5828" s="20" t="s">
        <v>4645</v>
      </c>
      <c r="B5828" s="20">
        <v>2</v>
      </c>
    </row>
    <row r="5829" spans="1:2" ht="12" customHeight="1" x14ac:dyDescent="0.3">
      <c r="A5829" s="20" t="s">
        <v>370</v>
      </c>
      <c r="B5829" s="20">
        <v>1</v>
      </c>
    </row>
    <row r="5830" spans="1:2" ht="12" customHeight="1" x14ac:dyDescent="0.3">
      <c r="A5830" s="20" t="s">
        <v>672</v>
      </c>
      <c r="B5830" s="20">
        <v>1</v>
      </c>
    </row>
    <row r="5831" spans="1:2" ht="12" customHeight="1" x14ac:dyDescent="0.3">
      <c r="A5831" s="20" t="s">
        <v>3048</v>
      </c>
      <c r="B5831" s="20">
        <v>6</v>
      </c>
    </row>
    <row r="5832" spans="1:2" ht="12" customHeight="1" x14ac:dyDescent="0.3">
      <c r="A5832" s="20" t="s">
        <v>3825</v>
      </c>
      <c r="B5832" s="20">
        <v>3</v>
      </c>
    </row>
    <row r="5833" spans="1:2" ht="12" customHeight="1" x14ac:dyDescent="0.3">
      <c r="A5833" s="20" t="s">
        <v>223</v>
      </c>
      <c r="B5833" s="20">
        <v>4</v>
      </c>
    </row>
    <row r="5834" spans="1:2" ht="12" customHeight="1" x14ac:dyDescent="0.3">
      <c r="A5834" s="20" t="s">
        <v>1897</v>
      </c>
      <c r="B5834" s="20">
        <v>1</v>
      </c>
    </row>
    <row r="5835" spans="1:2" ht="12" customHeight="1" x14ac:dyDescent="0.3">
      <c r="A5835" s="20" t="s">
        <v>6643</v>
      </c>
      <c r="B5835" s="20">
        <v>2</v>
      </c>
    </row>
    <row r="5836" spans="1:2" ht="12" customHeight="1" x14ac:dyDescent="0.3">
      <c r="A5836" s="20" t="s">
        <v>4740</v>
      </c>
      <c r="B5836" s="20">
        <v>1</v>
      </c>
    </row>
    <row r="5837" spans="1:2" ht="12" customHeight="1" x14ac:dyDescent="0.3">
      <c r="A5837" s="20" t="s">
        <v>5528</v>
      </c>
      <c r="B5837" s="20">
        <v>2</v>
      </c>
    </row>
    <row r="5838" spans="1:2" ht="12" customHeight="1" x14ac:dyDescent="0.3">
      <c r="A5838" s="20" t="s">
        <v>6477</v>
      </c>
      <c r="B5838" s="20">
        <v>5</v>
      </c>
    </row>
    <row r="5839" spans="1:2" ht="12" customHeight="1" x14ac:dyDescent="0.3">
      <c r="A5839" s="20" t="s">
        <v>6530</v>
      </c>
      <c r="B5839" s="20">
        <v>3</v>
      </c>
    </row>
    <row r="5840" spans="1:2" ht="12" customHeight="1" x14ac:dyDescent="0.3">
      <c r="A5840" s="20" t="s">
        <v>5955</v>
      </c>
      <c r="B5840" s="20">
        <v>4</v>
      </c>
    </row>
    <row r="5841" spans="1:2" ht="12" customHeight="1" x14ac:dyDescent="0.3">
      <c r="A5841" s="20" t="s">
        <v>3907</v>
      </c>
      <c r="B5841" s="20">
        <v>10</v>
      </c>
    </row>
    <row r="5842" spans="1:2" ht="12" customHeight="1" x14ac:dyDescent="0.3">
      <c r="A5842" s="20" t="s">
        <v>3049</v>
      </c>
      <c r="B5842" s="20">
        <v>1</v>
      </c>
    </row>
    <row r="5843" spans="1:2" ht="12" customHeight="1" x14ac:dyDescent="0.3">
      <c r="A5843" s="20" t="s">
        <v>222</v>
      </c>
      <c r="B5843" s="20">
        <v>1</v>
      </c>
    </row>
    <row r="5844" spans="1:2" ht="12" customHeight="1" x14ac:dyDescent="0.3">
      <c r="A5844" s="20" t="s">
        <v>371</v>
      </c>
      <c r="B5844" s="20">
        <v>1</v>
      </c>
    </row>
    <row r="5845" spans="1:2" ht="12" customHeight="1" x14ac:dyDescent="0.3">
      <c r="A5845" s="20" t="s">
        <v>2125</v>
      </c>
      <c r="B5845" s="20">
        <v>15</v>
      </c>
    </row>
    <row r="5846" spans="1:2" ht="12" customHeight="1" x14ac:dyDescent="0.3">
      <c r="A5846" s="20" t="s">
        <v>3826</v>
      </c>
      <c r="B5846" s="20">
        <v>1</v>
      </c>
    </row>
    <row r="5847" spans="1:2" ht="12" customHeight="1" x14ac:dyDescent="0.3">
      <c r="A5847" s="20" t="s">
        <v>1477</v>
      </c>
      <c r="B5847" s="20">
        <v>7</v>
      </c>
    </row>
    <row r="5848" spans="1:2" ht="12" customHeight="1" x14ac:dyDescent="0.3">
      <c r="A5848" s="20" t="s">
        <v>1478</v>
      </c>
      <c r="B5848" s="20">
        <v>5</v>
      </c>
    </row>
    <row r="5849" spans="1:2" ht="12" customHeight="1" x14ac:dyDescent="0.3">
      <c r="A5849" s="20" t="s">
        <v>2503</v>
      </c>
      <c r="B5849" s="20">
        <v>6</v>
      </c>
    </row>
    <row r="5850" spans="1:2" ht="12" customHeight="1" x14ac:dyDescent="0.3">
      <c r="A5850" s="20" t="s">
        <v>2936</v>
      </c>
      <c r="B5850" s="20">
        <v>2</v>
      </c>
    </row>
    <row r="5851" spans="1:2" ht="12" customHeight="1" x14ac:dyDescent="0.3">
      <c r="A5851" s="20" t="s">
        <v>7903</v>
      </c>
      <c r="B5851" s="20">
        <v>2</v>
      </c>
    </row>
    <row r="5852" spans="1:2" ht="12" customHeight="1" x14ac:dyDescent="0.3">
      <c r="A5852" s="20" t="s">
        <v>7904</v>
      </c>
      <c r="B5852" s="20">
        <v>3</v>
      </c>
    </row>
    <row r="5853" spans="1:2" ht="12" customHeight="1" x14ac:dyDescent="0.3">
      <c r="A5853" s="20" t="s">
        <v>7905</v>
      </c>
      <c r="B5853" s="20">
        <v>2</v>
      </c>
    </row>
    <row r="5854" spans="1:2" ht="12" customHeight="1" x14ac:dyDescent="0.3">
      <c r="A5854" s="20" t="s">
        <v>3623</v>
      </c>
      <c r="B5854" s="20">
        <v>5</v>
      </c>
    </row>
    <row r="5855" spans="1:2" ht="12" customHeight="1" x14ac:dyDescent="0.3">
      <c r="A5855" s="20" t="s">
        <v>2813</v>
      </c>
      <c r="B5855" s="20">
        <v>32</v>
      </c>
    </row>
    <row r="5856" spans="1:2" ht="12" customHeight="1" x14ac:dyDescent="0.3">
      <c r="A5856" s="20" t="s">
        <v>2289</v>
      </c>
      <c r="B5856" s="20">
        <v>1</v>
      </c>
    </row>
    <row r="5857" spans="1:2" ht="12" customHeight="1" x14ac:dyDescent="0.3">
      <c r="A5857" s="20" t="s">
        <v>1898</v>
      </c>
      <c r="B5857" s="20">
        <v>3</v>
      </c>
    </row>
    <row r="5858" spans="1:2" ht="12" customHeight="1" x14ac:dyDescent="0.3">
      <c r="A5858" s="20" t="s">
        <v>5008</v>
      </c>
      <c r="B5858" s="20">
        <v>2</v>
      </c>
    </row>
    <row r="5859" spans="1:2" ht="12" customHeight="1" x14ac:dyDescent="0.3">
      <c r="A5859" s="20" t="s">
        <v>3415</v>
      </c>
      <c r="B5859" s="20">
        <v>55</v>
      </c>
    </row>
    <row r="5860" spans="1:2" ht="12" customHeight="1" x14ac:dyDescent="0.3">
      <c r="A5860" s="20" t="s">
        <v>6644</v>
      </c>
      <c r="B5860" s="20">
        <v>3</v>
      </c>
    </row>
    <row r="5861" spans="1:2" ht="12" customHeight="1" x14ac:dyDescent="0.3">
      <c r="A5861" s="20" t="s">
        <v>3342</v>
      </c>
      <c r="B5861" s="20">
        <v>4</v>
      </c>
    </row>
    <row r="5862" spans="1:2" ht="12" customHeight="1" x14ac:dyDescent="0.3">
      <c r="A5862" s="20" t="s">
        <v>1687</v>
      </c>
      <c r="B5862" s="20">
        <v>39</v>
      </c>
    </row>
    <row r="5863" spans="1:2" ht="12" customHeight="1" x14ac:dyDescent="0.3">
      <c r="A5863" s="20" t="s">
        <v>3343</v>
      </c>
      <c r="B5863" s="20">
        <v>14</v>
      </c>
    </row>
    <row r="5864" spans="1:2" ht="12" customHeight="1" x14ac:dyDescent="0.3">
      <c r="A5864" s="20" t="s">
        <v>224</v>
      </c>
      <c r="B5864" s="20">
        <v>2</v>
      </c>
    </row>
    <row r="5865" spans="1:2" ht="12" customHeight="1" x14ac:dyDescent="0.3">
      <c r="A5865" s="20" t="s">
        <v>3992</v>
      </c>
      <c r="B5865" s="20">
        <v>12</v>
      </c>
    </row>
    <row r="5866" spans="1:2" ht="12" customHeight="1" x14ac:dyDescent="0.3">
      <c r="A5866" s="20" t="s">
        <v>3520</v>
      </c>
      <c r="B5866" s="20">
        <v>3</v>
      </c>
    </row>
    <row r="5867" spans="1:2" ht="12" customHeight="1" x14ac:dyDescent="0.3">
      <c r="A5867" s="20" t="s">
        <v>2126</v>
      </c>
      <c r="B5867" s="20">
        <v>4</v>
      </c>
    </row>
    <row r="5868" spans="1:2" ht="12" customHeight="1" x14ac:dyDescent="0.3">
      <c r="A5868" s="20" t="s">
        <v>225</v>
      </c>
      <c r="B5868" s="20">
        <v>1</v>
      </c>
    </row>
    <row r="5869" spans="1:2" ht="12" customHeight="1" x14ac:dyDescent="0.3">
      <c r="A5869" s="20" t="s">
        <v>6365</v>
      </c>
      <c r="B5869" s="20">
        <v>10</v>
      </c>
    </row>
    <row r="5870" spans="1:2" ht="12" customHeight="1" x14ac:dyDescent="0.3">
      <c r="A5870" s="20" t="s">
        <v>673</v>
      </c>
      <c r="B5870" s="20">
        <v>1</v>
      </c>
    </row>
    <row r="5871" spans="1:2" ht="12" customHeight="1" x14ac:dyDescent="0.3">
      <c r="A5871" s="20" t="s">
        <v>7906</v>
      </c>
      <c r="B5871" s="20">
        <v>1</v>
      </c>
    </row>
    <row r="5872" spans="1:2" ht="12" customHeight="1" x14ac:dyDescent="0.3">
      <c r="A5872" s="20" t="s">
        <v>4296</v>
      </c>
      <c r="B5872" s="20">
        <v>7</v>
      </c>
    </row>
    <row r="5873" spans="1:2" ht="12" customHeight="1" x14ac:dyDescent="0.3">
      <c r="A5873" s="20" t="s">
        <v>7544</v>
      </c>
      <c r="B5873" s="20">
        <v>1</v>
      </c>
    </row>
    <row r="5874" spans="1:2" ht="12" customHeight="1" x14ac:dyDescent="0.3">
      <c r="A5874" s="20" t="s">
        <v>2815</v>
      </c>
      <c r="B5874" s="20">
        <v>1</v>
      </c>
    </row>
    <row r="5875" spans="1:2" ht="12" customHeight="1" x14ac:dyDescent="0.3">
      <c r="A5875" s="20" t="s">
        <v>6478</v>
      </c>
      <c r="B5875" s="20">
        <v>3</v>
      </c>
    </row>
    <row r="5876" spans="1:2" ht="12" customHeight="1" x14ac:dyDescent="0.3">
      <c r="A5876" s="20" t="s">
        <v>4139</v>
      </c>
      <c r="B5876" s="20">
        <v>12</v>
      </c>
    </row>
    <row r="5877" spans="1:2" ht="12" customHeight="1" x14ac:dyDescent="0.3">
      <c r="A5877" s="20" t="s">
        <v>6246</v>
      </c>
      <c r="B5877" s="20">
        <v>19</v>
      </c>
    </row>
    <row r="5878" spans="1:2" ht="12" customHeight="1" x14ac:dyDescent="0.3">
      <c r="A5878" s="20" t="s">
        <v>6107</v>
      </c>
      <c r="B5878" s="20">
        <v>1</v>
      </c>
    </row>
    <row r="5879" spans="1:2" ht="12" customHeight="1" x14ac:dyDescent="0.3">
      <c r="A5879" s="20" t="s">
        <v>5676</v>
      </c>
      <c r="B5879" s="20">
        <v>3</v>
      </c>
    </row>
    <row r="5880" spans="1:2" ht="12" customHeight="1" x14ac:dyDescent="0.3">
      <c r="A5880" s="20" t="s">
        <v>6479</v>
      </c>
      <c r="B5880" s="20">
        <v>2</v>
      </c>
    </row>
    <row r="5881" spans="1:2" ht="12" customHeight="1" x14ac:dyDescent="0.3">
      <c r="A5881" s="20" t="s">
        <v>6247</v>
      </c>
      <c r="B5881" s="20">
        <v>23</v>
      </c>
    </row>
    <row r="5882" spans="1:2" ht="12" customHeight="1" x14ac:dyDescent="0.3">
      <c r="A5882" s="20" t="s">
        <v>5061</v>
      </c>
      <c r="B5882" s="20">
        <v>15</v>
      </c>
    </row>
    <row r="5883" spans="1:2" ht="12" customHeight="1" x14ac:dyDescent="0.3">
      <c r="A5883" s="20" t="s">
        <v>2127</v>
      </c>
      <c r="B5883" s="20">
        <v>3</v>
      </c>
    </row>
    <row r="5884" spans="1:2" ht="12" customHeight="1" x14ac:dyDescent="0.3">
      <c r="A5884" s="20" t="s">
        <v>2504</v>
      </c>
      <c r="B5884" s="20">
        <v>5</v>
      </c>
    </row>
    <row r="5885" spans="1:2" ht="12" customHeight="1" x14ac:dyDescent="0.3">
      <c r="A5885" s="20" t="s">
        <v>6108</v>
      </c>
      <c r="B5885" s="20">
        <v>1</v>
      </c>
    </row>
    <row r="5886" spans="1:2" ht="12" customHeight="1" x14ac:dyDescent="0.3">
      <c r="A5886" s="20" t="s">
        <v>3344</v>
      </c>
      <c r="B5886" s="20">
        <v>4</v>
      </c>
    </row>
    <row r="5887" spans="1:2" ht="12" customHeight="1" x14ac:dyDescent="0.3">
      <c r="A5887" s="20" t="s">
        <v>3624</v>
      </c>
      <c r="B5887" s="20">
        <v>20</v>
      </c>
    </row>
    <row r="5888" spans="1:2" ht="12" customHeight="1" x14ac:dyDescent="0.3">
      <c r="A5888" s="20" t="s">
        <v>5009</v>
      </c>
      <c r="B5888" s="20">
        <v>5</v>
      </c>
    </row>
    <row r="5889" spans="1:2" ht="12" customHeight="1" x14ac:dyDescent="0.3">
      <c r="A5889" s="20" t="s">
        <v>7643</v>
      </c>
      <c r="B5889" s="20">
        <v>1</v>
      </c>
    </row>
    <row r="5890" spans="1:2" ht="12" customHeight="1" x14ac:dyDescent="0.3">
      <c r="A5890" s="20" t="s">
        <v>7583</v>
      </c>
      <c r="B5890" s="20">
        <v>1</v>
      </c>
    </row>
    <row r="5891" spans="1:2" ht="12" customHeight="1" x14ac:dyDescent="0.3">
      <c r="A5891" s="20" t="s">
        <v>1070</v>
      </c>
      <c r="B5891" s="20">
        <v>2</v>
      </c>
    </row>
    <row r="5892" spans="1:2" ht="12" customHeight="1" x14ac:dyDescent="0.3">
      <c r="A5892" s="20" t="s">
        <v>3576</v>
      </c>
      <c r="B5892" s="20">
        <v>3</v>
      </c>
    </row>
    <row r="5893" spans="1:2" ht="12" customHeight="1" x14ac:dyDescent="0.3">
      <c r="A5893" s="20" t="s">
        <v>2816</v>
      </c>
      <c r="B5893" s="20">
        <v>1</v>
      </c>
    </row>
    <row r="5894" spans="1:2" ht="12" customHeight="1" x14ac:dyDescent="0.3">
      <c r="A5894" s="20" t="s">
        <v>1215</v>
      </c>
      <c r="B5894" s="20">
        <v>3</v>
      </c>
    </row>
    <row r="5895" spans="1:2" ht="12" customHeight="1" x14ac:dyDescent="0.3">
      <c r="A5895" s="20" t="s">
        <v>1216</v>
      </c>
      <c r="B5895" s="20">
        <v>1</v>
      </c>
    </row>
    <row r="5896" spans="1:2" ht="12" customHeight="1" x14ac:dyDescent="0.3">
      <c r="A5896" s="20" t="s">
        <v>1217</v>
      </c>
      <c r="B5896" s="20">
        <v>1</v>
      </c>
    </row>
    <row r="5897" spans="1:2" ht="12" customHeight="1" x14ac:dyDescent="0.3">
      <c r="A5897" s="20" t="s">
        <v>1218</v>
      </c>
      <c r="B5897" s="20">
        <v>1</v>
      </c>
    </row>
    <row r="5898" spans="1:2" ht="12" customHeight="1" x14ac:dyDescent="0.3">
      <c r="A5898" s="20" t="s">
        <v>1219</v>
      </c>
      <c r="B5898" s="20">
        <v>1</v>
      </c>
    </row>
    <row r="5899" spans="1:2" ht="12" customHeight="1" x14ac:dyDescent="0.3">
      <c r="A5899" s="20" t="s">
        <v>1220</v>
      </c>
      <c r="B5899" s="20">
        <v>3</v>
      </c>
    </row>
    <row r="5900" spans="1:2" ht="12" customHeight="1" x14ac:dyDescent="0.3">
      <c r="A5900" s="20" t="s">
        <v>7907</v>
      </c>
      <c r="B5900" s="20">
        <v>1</v>
      </c>
    </row>
    <row r="5901" spans="1:2" ht="12" customHeight="1" x14ac:dyDescent="0.3">
      <c r="A5901" s="20" t="s">
        <v>1221</v>
      </c>
      <c r="B5901" s="20">
        <v>4</v>
      </c>
    </row>
    <row r="5902" spans="1:2" ht="12" customHeight="1" x14ac:dyDescent="0.3">
      <c r="A5902" s="20" t="s">
        <v>3946</v>
      </c>
      <c r="B5902" s="20">
        <v>5</v>
      </c>
    </row>
    <row r="5903" spans="1:2" ht="12" customHeight="1" x14ac:dyDescent="0.3">
      <c r="A5903" s="20" t="s">
        <v>1071</v>
      </c>
      <c r="B5903" s="20">
        <v>1</v>
      </c>
    </row>
    <row r="5904" spans="1:2" ht="12" customHeight="1" x14ac:dyDescent="0.3">
      <c r="A5904" s="20" t="s">
        <v>4093</v>
      </c>
      <c r="B5904" s="20">
        <v>8</v>
      </c>
    </row>
    <row r="5905" spans="1:2" ht="12" customHeight="1" x14ac:dyDescent="0.3">
      <c r="A5905" s="20" t="s">
        <v>1479</v>
      </c>
      <c r="B5905" s="20">
        <v>1</v>
      </c>
    </row>
    <row r="5906" spans="1:2" ht="12" customHeight="1" x14ac:dyDescent="0.3">
      <c r="A5906" s="20" t="s">
        <v>6109</v>
      </c>
      <c r="B5906" s="20">
        <v>13</v>
      </c>
    </row>
    <row r="5907" spans="1:2" ht="12" customHeight="1" x14ac:dyDescent="0.3">
      <c r="A5907" s="20" t="s">
        <v>980</v>
      </c>
      <c r="B5907" s="20">
        <v>1</v>
      </c>
    </row>
    <row r="5908" spans="1:2" ht="12" customHeight="1" x14ac:dyDescent="0.3">
      <c r="A5908" s="20" t="s">
        <v>6531</v>
      </c>
      <c r="B5908" s="20">
        <v>4</v>
      </c>
    </row>
    <row r="5909" spans="1:2" ht="12" customHeight="1" x14ac:dyDescent="0.3">
      <c r="A5909" s="20" t="s">
        <v>6957</v>
      </c>
      <c r="B5909" s="20">
        <v>2</v>
      </c>
    </row>
    <row r="5910" spans="1:2" ht="12" customHeight="1" x14ac:dyDescent="0.3">
      <c r="A5910" s="20" t="s">
        <v>3416</v>
      </c>
      <c r="B5910" s="20">
        <v>1</v>
      </c>
    </row>
    <row r="5911" spans="1:2" ht="12" customHeight="1" x14ac:dyDescent="0.3">
      <c r="A5911" s="20" t="s">
        <v>372</v>
      </c>
      <c r="B5911" s="20">
        <v>1</v>
      </c>
    </row>
    <row r="5912" spans="1:2" ht="12" customHeight="1" x14ac:dyDescent="0.3">
      <c r="A5912" s="20" t="s">
        <v>226</v>
      </c>
      <c r="B5912" s="20">
        <v>2</v>
      </c>
    </row>
    <row r="5913" spans="1:2" ht="12" customHeight="1" x14ac:dyDescent="0.3">
      <c r="A5913" s="20" t="s">
        <v>227</v>
      </c>
      <c r="B5913" s="20">
        <v>1</v>
      </c>
    </row>
    <row r="5914" spans="1:2" ht="12" customHeight="1" x14ac:dyDescent="0.3">
      <c r="A5914" s="20" t="s">
        <v>3050</v>
      </c>
      <c r="B5914" s="20">
        <v>1</v>
      </c>
    </row>
    <row r="5915" spans="1:2" ht="12" customHeight="1" x14ac:dyDescent="0.3">
      <c r="A5915" s="20" t="s">
        <v>5529</v>
      </c>
      <c r="B5915" s="20">
        <v>1</v>
      </c>
    </row>
    <row r="5916" spans="1:2" ht="12" customHeight="1" x14ac:dyDescent="0.3">
      <c r="A5916" s="20" t="s">
        <v>981</v>
      </c>
      <c r="B5916" s="20">
        <v>4</v>
      </c>
    </row>
    <row r="5917" spans="1:2" ht="12" customHeight="1" x14ac:dyDescent="0.3">
      <c r="A5917" s="20" t="s">
        <v>674</v>
      </c>
      <c r="B5917" s="20">
        <v>1</v>
      </c>
    </row>
    <row r="5918" spans="1:2" ht="12" customHeight="1" x14ac:dyDescent="0.3">
      <c r="A5918" s="20" t="s">
        <v>2128</v>
      </c>
      <c r="B5918" s="20">
        <v>3</v>
      </c>
    </row>
    <row r="5919" spans="1:2" ht="12" customHeight="1" x14ac:dyDescent="0.3">
      <c r="A5919" s="20" t="s">
        <v>675</v>
      </c>
      <c r="B5919" s="20">
        <v>1</v>
      </c>
    </row>
    <row r="5920" spans="1:2" ht="12" customHeight="1" x14ac:dyDescent="0.3">
      <c r="A5920" s="20" t="s">
        <v>6958</v>
      </c>
      <c r="B5920" s="20">
        <v>19</v>
      </c>
    </row>
    <row r="5921" spans="1:2" ht="12" customHeight="1" x14ac:dyDescent="0.3">
      <c r="A5921" s="20" t="s">
        <v>6110</v>
      </c>
      <c r="B5921" s="20">
        <v>3</v>
      </c>
    </row>
    <row r="5922" spans="1:2" ht="12" customHeight="1" x14ac:dyDescent="0.3">
      <c r="A5922" s="20" t="s">
        <v>228</v>
      </c>
      <c r="B5922" s="20">
        <v>1</v>
      </c>
    </row>
    <row r="5923" spans="1:2" ht="12" customHeight="1" x14ac:dyDescent="0.3">
      <c r="A5923" s="20" t="s">
        <v>2645</v>
      </c>
      <c r="B5923" s="20">
        <v>2</v>
      </c>
    </row>
    <row r="5924" spans="1:2" ht="12" customHeight="1" x14ac:dyDescent="0.3">
      <c r="A5924" s="20" t="s">
        <v>6111</v>
      </c>
      <c r="B5924" s="20">
        <v>152</v>
      </c>
    </row>
    <row r="5925" spans="1:2" ht="12" customHeight="1" x14ac:dyDescent="0.3">
      <c r="A5925" s="20" t="s">
        <v>3207</v>
      </c>
      <c r="B5925" s="20">
        <v>5</v>
      </c>
    </row>
    <row r="5926" spans="1:2" ht="12" customHeight="1" x14ac:dyDescent="0.3">
      <c r="A5926" s="20" t="s">
        <v>373</v>
      </c>
      <c r="B5926" s="20">
        <v>1</v>
      </c>
    </row>
    <row r="5927" spans="1:2" ht="12" customHeight="1" x14ac:dyDescent="0.3">
      <c r="A5927" s="20" t="s">
        <v>6366</v>
      </c>
      <c r="B5927" s="20">
        <v>7</v>
      </c>
    </row>
    <row r="5928" spans="1:2" ht="12" customHeight="1" x14ac:dyDescent="0.3">
      <c r="A5928" s="20" t="s">
        <v>676</v>
      </c>
      <c r="B5928" s="20">
        <v>2</v>
      </c>
    </row>
    <row r="5929" spans="1:2" ht="12" customHeight="1" x14ac:dyDescent="0.3">
      <c r="A5929" s="20" t="s">
        <v>4906</v>
      </c>
      <c r="B5929" s="20">
        <v>1</v>
      </c>
    </row>
    <row r="5930" spans="1:2" ht="12" customHeight="1" x14ac:dyDescent="0.3">
      <c r="A5930" s="20" t="s">
        <v>2939</v>
      </c>
      <c r="B5930" s="20">
        <v>4</v>
      </c>
    </row>
    <row r="5931" spans="1:2" ht="12" customHeight="1" x14ac:dyDescent="0.3">
      <c r="A5931" s="20" t="s">
        <v>5353</v>
      </c>
      <c r="B5931" s="20">
        <v>1</v>
      </c>
    </row>
    <row r="5932" spans="1:2" ht="12" customHeight="1" x14ac:dyDescent="0.3">
      <c r="A5932" s="20" t="s">
        <v>677</v>
      </c>
      <c r="B5932" s="20">
        <v>1</v>
      </c>
    </row>
    <row r="5933" spans="1:2" ht="12" customHeight="1" x14ac:dyDescent="0.3">
      <c r="A5933" s="20" t="s">
        <v>7908</v>
      </c>
      <c r="B5933" s="20">
        <v>10</v>
      </c>
    </row>
    <row r="5934" spans="1:2" ht="12" customHeight="1" x14ac:dyDescent="0.3">
      <c r="A5934" s="20" t="s">
        <v>7909</v>
      </c>
      <c r="B5934" s="20">
        <v>3</v>
      </c>
    </row>
    <row r="5935" spans="1:2" ht="12" customHeight="1" x14ac:dyDescent="0.3">
      <c r="A5935" s="20" t="s">
        <v>3947</v>
      </c>
      <c r="B5935" s="20">
        <v>20</v>
      </c>
    </row>
    <row r="5936" spans="1:2" ht="12" customHeight="1" x14ac:dyDescent="0.3">
      <c r="A5936" s="20" t="s">
        <v>1339</v>
      </c>
      <c r="B5936" s="20">
        <v>3</v>
      </c>
    </row>
    <row r="5937" spans="1:2" ht="12" customHeight="1" x14ac:dyDescent="0.3">
      <c r="A5937" s="20" t="s">
        <v>4183</v>
      </c>
      <c r="B5937" s="20">
        <v>3</v>
      </c>
    </row>
    <row r="5938" spans="1:2" ht="12" customHeight="1" x14ac:dyDescent="0.3">
      <c r="A5938" s="20" t="s">
        <v>374</v>
      </c>
      <c r="B5938" s="20">
        <v>4</v>
      </c>
    </row>
    <row r="5939" spans="1:2" ht="12" customHeight="1" x14ac:dyDescent="0.3">
      <c r="A5939" s="20" t="s">
        <v>1072</v>
      </c>
      <c r="B5939" s="20">
        <v>2</v>
      </c>
    </row>
    <row r="5940" spans="1:2" ht="12" customHeight="1" x14ac:dyDescent="0.3">
      <c r="A5940" s="20" t="s">
        <v>678</v>
      </c>
      <c r="B5940" s="20">
        <v>18</v>
      </c>
    </row>
    <row r="5941" spans="1:2" ht="12" customHeight="1" x14ac:dyDescent="0.3">
      <c r="A5941" s="20" t="s">
        <v>6367</v>
      </c>
      <c r="B5941" s="20">
        <v>5</v>
      </c>
    </row>
    <row r="5942" spans="1:2" ht="12" customHeight="1" x14ac:dyDescent="0.3">
      <c r="A5942" s="20" t="s">
        <v>2429</v>
      </c>
      <c r="B5942" s="20">
        <v>1</v>
      </c>
    </row>
    <row r="5943" spans="1:2" ht="12" customHeight="1" x14ac:dyDescent="0.3">
      <c r="A5943" s="20" t="s">
        <v>6112</v>
      </c>
      <c r="B5943" s="20">
        <v>1</v>
      </c>
    </row>
    <row r="5944" spans="1:2" ht="12" customHeight="1" x14ac:dyDescent="0.3">
      <c r="A5944" s="20" t="s">
        <v>229</v>
      </c>
      <c r="B5944" s="20">
        <v>1</v>
      </c>
    </row>
    <row r="5945" spans="1:2" ht="12" customHeight="1" x14ac:dyDescent="0.3">
      <c r="A5945" s="20" t="s">
        <v>5956</v>
      </c>
      <c r="B5945" s="20">
        <v>1</v>
      </c>
    </row>
    <row r="5946" spans="1:2" ht="12" customHeight="1" x14ac:dyDescent="0.3">
      <c r="A5946" s="20" t="s">
        <v>3263</v>
      </c>
      <c r="B5946" s="20">
        <v>14</v>
      </c>
    </row>
    <row r="5947" spans="1:2" ht="12" customHeight="1" x14ac:dyDescent="0.3">
      <c r="A5947" s="20" t="s">
        <v>1340</v>
      </c>
      <c r="B5947" s="20">
        <v>13</v>
      </c>
    </row>
    <row r="5948" spans="1:2" ht="12" customHeight="1" x14ac:dyDescent="0.3">
      <c r="A5948" s="20" t="s">
        <v>7644</v>
      </c>
      <c r="B5948" s="20">
        <v>5</v>
      </c>
    </row>
    <row r="5949" spans="1:2" ht="12" customHeight="1" x14ac:dyDescent="0.3">
      <c r="A5949" s="20" t="s">
        <v>7645</v>
      </c>
      <c r="B5949" s="20">
        <v>2</v>
      </c>
    </row>
    <row r="5950" spans="1:2" ht="12" customHeight="1" x14ac:dyDescent="0.3">
      <c r="A5950" s="20" t="s">
        <v>7181</v>
      </c>
      <c r="B5950" s="20">
        <v>7</v>
      </c>
    </row>
    <row r="5951" spans="1:2" ht="12" customHeight="1" x14ac:dyDescent="0.3">
      <c r="A5951" s="20" t="s">
        <v>4261</v>
      </c>
      <c r="B5951" s="20">
        <v>3</v>
      </c>
    </row>
    <row r="5952" spans="1:2" ht="12" customHeight="1" x14ac:dyDescent="0.3">
      <c r="A5952" s="20" t="s">
        <v>5010</v>
      </c>
      <c r="B5952" s="20">
        <v>1</v>
      </c>
    </row>
    <row r="5953" spans="1:2" ht="12" customHeight="1" x14ac:dyDescent="0.3">
      <c r="A5953" s="20" t="s">
        <v>679</v>
      </c>
      <c r="B5953" s="20">
        <v>1</v>
      </c>
    </row>
    <row r="5954" spans="1:2" ht="12" customHeight="1" x14ac:dyDescent="0.3">
      <c r="A5954" s="20" t="s">
        <v>6248</v>
      </c>
      <c r="B5954" s="20">
        <v>8</v>
      </c>
    </row>
    <row r="5955" spans="1:2" ht="12" customHeight="1" x14ac:dyDescent="0.3">
      <c r="A5955" s="20" t="s">
        <v>6838</v>
      </c>
      <c r="B5955" s="20">
        <v>1</v>
      </c>
    </row>
    <row r="5956" spans="1:2" ht="12" customHeight="1" x14ac:dyDescent="0.3">
      <c r="A5956" s="20" t="s">
        <v>1565</v>
      </c>
      <c r="B5956" s="20">
        <v>3</v>
      </c>
    </row>
    <row r="5957" spans="1:2" ht="12" customHeight="1" x14ac:dyDescent="0.3">
      <c r="A5957" s="20" t="s">
        <v>230</v>
      </c>
      <c r="B5957" s="20">
        <v>3</v>
      </c>
    </row>
    <row r="5958" spans="1:2" ht="12" customHeight="1" x14ac:dyDescent="0.3">
      <c r="A5958" s="20" t="s">
        <v>680</v>
      </c>
      <c r="B5958" s="20">
        <v>2</v>
      </c>
    </row>
    <row r="5959" spans="1:2" ht="12" customHeight="1" x14ac:dyDescent="0.3">
      <c r="A5959" s="20" t="s">
        <v>7545</v>
      </c>
      <c r="B5959" s="20">
        <v>4</v>
      </c>
    </row>
    <row r="5960" spans="1:2" ht="12" customHeight="1" x14ac:dyDescent="0.3">
      <c r="A5960" s="20" t="s">
        <v>3689</v>
      </c>
      <c r="B5960" s="20">
        <v>4</v>
      </c>
    </row>
    <row r="5961" spans="1:2" ht="12" customHeight="1" x14ac:dyDescent="0.3">
      <c r="A5961" s="20" t="s">
        <v>5764</v>
      </c>
      <c r="B5961" s="20">
        <v>8</v>
      </c>
    </row>
    <row r="5962" spans="1:2" ht="12" customHeight="1" x14ac:dyDescent="0.3">
      <c r="A5962" s="20" t="s">
        <v>1480</v>
      </c>
      <c r="B5962" s="20">
        <v>1</v>
      </c>
    </row>
    <row r="5963" spans="1:2" ht="12" customHeight="1" x14ac:dyDescent="0.3">
      <c r="A5963" s="20" t="s">
        <v>6645</v>
      </c>
      <c r="B5963" s="20">
        <v>2</v>
      </c>
    </row>
    <row r="5964" spans="1:2" ht="12" customHeight="1" x14ac:dyDescent="0.3">
      <c r="A5964" s="20" t="s">
        <v>7646</v>
      </c>
      <c r="B5964" s="20">
        <v>2</v>
      </c>
    </row>
    <row r="5965" spans="1:2" ht="12" customHeight="1" x14ac:dyDescent="0.3">
      <c r="A5965" s="20" t="s">
        <v>2430</v>
      </c>
      <c r="B5965" s="20">
        <v>4</v>
      </c>
    </row>
    <row r="5966" spans="1:2" ht="12" customHeight="1" x14ac:dyDescent="0.3">
      <c r="A5966" s="20" t="s">
        <v>3417</v>
      </c>
      <c r="B5966" s="20">
        <v>1</v>
      </c>
    </row>
    <row r="5967" spans="1:2" ht="12" customHeight="1" x14ac:dyDescent="0.3">
      <c r="A5967" s="20" t="s">
        <v>681</v>
      </c>
      <c r="B5967" s="20">
        <v>1</v>
      </c>
    </row>
    <row r="5968" spans="1:2" ht="12" customHeight="1" x14ac:dyDescent="0.3">
      <c r="A5968" s="20" t="s">
        <v>5247</v>
      </c>
      <c r="B5968" s="20">
        <v>4</v>
      </c>
    </row>
    <row r="5969" spans="1:2" ht="12" customHeight="1" x14ac:dyDescent="0.3">
      <c r="A5969" s="20" t="s">
        <v>4741</v>
      </c>
      <c r="B5969" s="20">
        <v>43</v>
      </c>
    </row>
    <row r="5970" spans="1:2" ht="12" customHeight="1" x14ac:dyDescent="0.3">
      <c r="A5970" s="20" t="s">
        <v>5248</v>
      </c>
      <c r="B5970" s="20">
        <v>1</v>
      </c>
    </row>
    <row r="5971" spans="1:2" ht="12" customHeight="1" x14ac:dyDescent="0.3">
      <c r="A5971" s="20" t="s">
        <v>2505</v>
      </c>
      <c r="B5971" s="20">
        <v>8</v>
      </c>
    </row>
    <row r="5972" spans="1:2" ht="12" customHeight="1" x14ac:dyDescent="0.3">
      <c r="A5972" s="20" t="s">
        <v>6646</v>
      </c>
      <c r="B5972" s="20">
        <v>2</v>
      </c>
    </row>
    <row r="5973" spans="1:2" ht="12" customHeight="1" x14ac:dyDescent="0.3">
      <c r="A5973" s="20" t="s">
        <v>4094</v>
      </c>
      <c r="B5973" s="20">
        <v>4</v>
      </c>
    </row>
    <row r="5974" spans="1:2" ht="12" customHeight="1" x14ac:dyDescent="0.3">
      <c r="A5974" s="20" t="s">
        <v>231</v>
      </c>
      <c r="B5974" s="20">
        <v>5</v>
      </c>
    </row>
    <row r="5975" spans="1:2" ht="12" customHeight="1" x14ac:dyDescent="0.3">
      <c r="A5975" s="20" t="s">
        <v>1152</v>
      </c>
      <c r="B5975" s="20">
        <v>3</v>
      </c>
    </row>
    <row r="5976" spans="1:2" ht="12" customHeight="1" x14ac:dyDescent="0.3">
      <c r="A5976" s="20" t="s">
        <v>3690</v>
      </c>
      <c r="B5976" s="20">
        <v>1</v>
      </c>
    </row>
    <row r="5977" spans="1:2" ht="12" customHeight="1" x14ac:dyDescent="0.3">
      <c r="A5977" s="20" t="s">
        <v>3208</v>
      </c>
      <c r="B5977" s="20">
        <v>12</v>
      </c>
    </row>
    <row r="5978" spans="1:2" ht="12" customHeight="1" x14ac:dyDescent="0.3">
      <c r="A5978" s="20" t="s">
        <v>7182</v>
      </c>
      <c r="B5978" s="20">
        <v>6</v>
      </c>
    </row>
    <row r="5979" spans="1:2" ht="12" customHeight="1" x14ac:dyDescent="0.3">
      <c r="A5979" s="20" t="s">
        <v>5131</v>
      </c>
      <c r="B5979" s="20">
        <v>1</v>
      </c>
    </row>
    <row r="5980" spans="1:2" ht="12" customHeight="1" x14ac:dyDescent="0.3">
      <c r="A5980" s="20" t="s">
        <v>5530</v>
      </c>
      <c r="B5980" s="20">
        <v>1</v>
      </c>
    </row>
    <row r="5981" spans="1:2" ht="12" customHeight="1" x14ac:dyDescent="0.3">
      <c r="A5981" s="20" t="s">
        <v>2940</v>
      </c>
      <c r="B5981" s="20">
        <v>18</v>
      </c>
    </row>
    <row r="5982" spans="1:2" ht="12" customHeight="1" x14ac:dyDescent="0.3">
      <c r="A5982" s="20" t="s">
        <v>5442</v>
      </c>
      <c r="B5982" s="20">
        <v>2</v>
      </c>
    </row>
    <row r="5983" spans="1:2" ht="12" customHeight="1" x14ac:dyDescent="0.3">
      <c r="A5983" s="20" t="s">
        <v>6922</v>
      </c>
      <c r="B5983" s="20">
        <v>5</v>
      </c>
    </row>
    <row r="5984" spans="1:2" ht="12" customHeight="1" x14ac:dyDescent="0.3">
      <c r="A5984" s="20" t="s">
        <v>7910</v>
      </c>
      <c r="B5984" s="20">
        <v>4</v>
      </c>
    </row>
    <row r="5985" spans="1:2" ht="12" customHeight="1" x14ac:dyDescent="0.3">
      <c r="A5985" s="20" t="s">
        <v>3577</v>
      </c>
      <c r="B5985" s="20">
        <v>6</v>
      </c>
    </row>
    <row r="5986" spans="1:2" ht="12" customHeight="1" x14ac:dyDescent="0.3">
      <c r="A5986" s="20" t="s">
        <v>232</v>
      </c>
      <c r="B5986" s="20">
        <v>4</v>
      </c>
    </row>
    <row r="5987" spans="1:2" ht="12" customHeight="1" x14ac:dyDescent="0.3">
      <c r="A5987" s="20" t="s">
        <v>4422</v>
      </c>
      <c r="B5987" s="20">
        <v>3</v>
      </c>
    </row>
    <row r="5988" spans="1:2" ht="12" customHeight="1" x14ac:dyDescent="0.3">
      <c r="A5988" s="20" t="s">
        <v>4297</v>
      </c>
      <c r="B5988" s="20">
        <v>17</v>
      </c>
    </row>
    <row r="5989" spans="1:2" ht="12" customHeight="1" x14ac:dyDescent="0.3">
      <c r="A5989" s="20" t="s">
        <v>6396</v>
      </c>
      <c r="B5989" s="20">
        <v>2</v>
      </c>
    </row>
    <row r="5990" spans="1:2" ht="12" customHeight="1" x14ac:dyDescent="0.3">
      <c r="A5990" s="20" t="s">
        <v>7206</v>
      </c>
      <c r="B5990" s="20">
        <v>28</v>
      </c>
    </row>
    <row r="5991" spans="1:2" ht="12" customHeight="1" x14ac:dyDescent="0.3">
      <c r="A5991" s="20" t="s">
        <v>5035</v>
      </c>
      <c r="B5991" s="20">
        <v>10</v>
      </c>
    </row>
    <row r="5992" spans="1:2" ht="12" customHeight="1" x14ac:dyDescent="0.3">
      <c r="A5992" s="20" t="s">
        <v>6369</v>
      </c>
      <c r="B5992" s="20">
        <v>7</v>
      </c>
    </row>
    <row r="5993" spans="1:2" ht="12" customHeight="1" x14ac:dyDescent="0.3">
      <c r="A5993" s="20" t="s">
        <v>4038</v>
      </c>
      <c r="B5993" s="20">
        <v>5</v>
      </c>
    </row>
    <row r="5994" spans="1:2" ht="12" customHeight="1" x14ac:dyDescent="0.3">
      <c r="A5994" s="20" t="s">
        <v>6480</v>
      </c>
      <c r="B5994" s="20">
        <v>2</v>
      </c>
    </row>
    <row r="5995" spans="1:2" ht="12" customHeight="1" x14ac:dyDescent="0.3">
      <c r="A5995" s="20" t="s">
        <v>6481</v>
      </c>
      <c r="B5995" s="20">
        <v>2</v>
      </c>
    </row>
    <row r="5996" spans="1:2" ht="12" customHeight="1" x14ac:dyDescent="0.3">
      <c r="A5996" s="20" t="s">
        <v>7027</v>
      </c>
      <c r="B5996" s="20">
        <v>5</v>
      </c>
    </row>
    <row r="5997" spans="1:2" ht="12" customHeight="1" x14ac:dyDescent="0.3">
      <c r="A5997" s="20" t="s">
        <v>5677</v>
      </c>
      <c r="B5997" s="20">
        <v>13</v>
      </c>
    </row>
    <row r="5998" spans="1:2" ht="12" customHeight="1" x14ac:dyDescent="0.3">
      <c r="A5998" s="20" t="s">
        <v>6113</v>
      </c>
      <c r="B5998" s="20">
        <v>7</v>
      </c>
    </row>
    <row r="5999" spans="1:2" ht="12" customHeight="1" x14ac:dyDescent="0.3">
      <c r="A5999" s="20" t="s">
        <v>2290</v>
      </c>
      <c r="B5999" s="20">
        <v>1</v>
      </c>
    </row>
    <row r="6000" spans="1:2" ht="12" customHeight="1" x14ac:dyDescent="0.3">
      <c r="A6000" s="20" t="s">
        <v>4184</v>
      </c>
      <c r="B6000" s="20">
        <v>4</v>
      </c>
    </row>
    <row r="6001" spans="1:2" ht="12" customHeight="1" x14ac:dyDescent="0.3">
      <c r="A6001" s="20" t="s">
        <v>1688</v>
      </c>
      <c r="B6001" s="20">
        <v>7</v>
      </c>
    </row>
    <row r="6002" spans="1:2" ht="12" customHeight="1" x14ac:dyDescent="0.3">
      <c r="A6002" s="20" t="s">
        <v>233</v>
      </c>
      <c r="B6002" s="20">
        <v>1</v>
      </c>
    </row>
    <row r="6003" spans="1:2" ht="12" customHeight="1" x14ac:dyDescent="0.3">
      <c r="A6003" s="20" t="s">
        <v>3827</v>
      </c>
      <c r="B6003" s="20">
        <v>3</v>
      </c>
    </row>
    <row r="6004" spans="1:2" ht="12" customHeight="1" x14ac:dyDescent="0.3">
      <c r="A6004" s="20" t="s">
        <v>7271</v>
      </c>
      <c r="B6004" s="20">
        <v>3</v>
      </c>
    </row>
    <row r="6005" spans="1:2" ht="12" customHeight="1" x14ac:dyDescent="0.3">
      <c r="A6005" s="20" t="s">
        <v>6647</v>
      </c>
      <c r="B6005" s="20">
        <v>1</v>
      </c>
    </row>
    <row r="6006" spans="1:2" ht="12" customHeight="1" x14ac:dyDescent="0.3">
      <c r="A6006" s="20" t="s">
        <v>6482</v>
      </c>
      <c r="B6006" s="20">
        <v>1</v>
      </c>
    </row>
    <row r="6007" spans="1:2" ht="12" customHeight="1" x14ac:dyDescent="0.3">
      <c r="A6007" s="20" t="s">
        <v>6923</v>
      </c>
      <c r="B6007" s="20">
        <v>3</v>
      </c>
    </row>
    <row r="6008" spans="1:2" ht="12" customHeight="1" x14ac:dyDescent="0.3">
      <c r="A6008" s="20" t="s">
        <v>4596</v>
      </c>
      <c r="B6008" s="20">
        <v>4</v>
      </c>
    </row>
    <row r="6009" spans="1:2" ht="12" customHeight="1" x14ac:dyDescent="0.3">
      <c r="A6009" s="20" t="s">
        <v>982</v>
      </c>
      <c r="B6009" s="20">
        <v>1</v>
      </c>
    </row>
    <row r="6010" spans="1:2" ht="12" customHeight="1" x14ac:dyDescent="0.3">
      <c r="A6010" s="20" t="s">
        <v>2291</v>
      </c>
      <c r="B6010" s="20">
        <v>1</v>
      </c>
    </row>
    <row r="6011" spans="1:2" ht="12" customHeight="1" x14ac:dyDescent="0.3">
      <c r="A6011" s="20" t="s">
        <v>816</v>
      </c>
      <c r="B6011" s="20">
        <v>7</v>
      </c>
    </row>
    <row r="6012" spans="1:2" ht="12" customHeight="1" x14ac:dyDescent="0.3">
      <c r="A6012" s="20" t="s">
        <v>682</v>
      </c>
      <c r="B6012" s="20">
        <v>1</v>
      </c>
    </row>
    <row r="6013" spans="1:2" ht="12" customHeight="1" x14ac:dyDescent="0.3">
      <c r="A6013" s="20" t="s">
        <v>3521</v>
      </c>
      <c r="B6013" s="20">
        <v>9</v>
      </c>
    </row>
    <row r="6014" spans="1:2" ht="12" customHeight="1" x14ac:dyDescent="0.3">
      <c r="A6014" s="20" t="s">
        <v>2431</v>
      </c>
      <c r="B6014" s="20">
        <v>2</v>
      </c>
    </row>
    <row r="6015" spans="1:2" ht="12" customHeight="1" x14ac:dyDescent="0.3">
      <c r="A6015" s="20" t="s">
        <v>6648</v>
      </c>
      <c r="B6015" s="20">
        <v>6</v>
      </c>
    </row>
    <row r="6016" spans="1:2" ht="12" customHeight="1" x14ac:dyDescent="0.3">
      <c r="A6016" s="20" t="s">
        <v>5249</v>
      </c>
      <c r="B6016" s="20">
        <v>2</v>
      </c>
    </row>
    <row r="6017" spans="1:2" ht="12" customHeight="1" x14ac:dyDescent="0.3">
      <c r="A6017" s="20" t="s">
        <v>234</v>
      </c>
      <c r="B6017" s="20">
        <v>1</v>
      </c>
    </row>
    <row r="6018" spans="1:2" ht="12" customHeight="1" x14ac:dyDescent="0.3">
      <c r="A6018" s="20" t="s">
        <v>7911</v>
      </c>
      <c r="B6018" s="20">
        <v>40</v>
      </c>
    </row>
    <row r="6019" spans="1:2" ht="12" customHeight="1" x14ac:dyDescent="0.3">
      <c r="A6019" s="20" t="s">
        <v>6297</v>
      </c>
      <c r="B6019" s="20">
        <v>7</v>
      </c>
    </row>
    <row r="6020" spans="1:2" ht="12" customHeight="1" x14ac:dyDescent="0.3">
      <c r="A6020" s="20" t="s">
        <v>6370</v>
      </c>
      <c r="B6020" s="20">
        <v>5</v>
      </c>
    </row>
    <row r="6021" spans="1:2" ht="12" customHeight="1" x14ac:dyDescent="0.3">
      <c r="A6021" s="20" t="s">
        <v>6649</v>
      </c>
      <c r="B6021" s="20">
        <v>4</v>
      </c>
    </row>
    <row r="6022" spans="1:2" ht="12" customHeight="1" x14ac:dyDescent="0.3">
      <c r="A6022" s="20" t="s">
        <v>1689</v>
      </c>
      <c r="B6022" s="20">
        <v>31</v>
      </c>
    </row>
    <row r="6023" spans="1:2" ht="12" customHeight="1" x14ac:dyDescent="0.3">
      <c r="A6023" s="20" t="s">
        <v>5132</v>
      </c>
      <c r="B6023" s="20">
        <v>2</v>
      </c>
    </row>
    <row r="6024" spans="1:2" ht="12" customHeight="1" x14ac:dyDescent="0.3">
      <c r="A6024" s="20" t="s">
        <v>7912</v>
      </c>
      <c r="B6024" s="20">
        <v>7</v>
      </c>
    </row>
    <row r="6025" spans="1:2" ht="12" customHeight="1" x14ac:dyDescent="0.3">
      <c r="A6025" s="20" t="s">
        <v>6483</v>
      </c>
      <c r="B6025" s="20">
        <v>7</v>
      </c>
    </row>
    <row r="6026" spans="1:2" ht="12" customHeight="1" x14ac:dyDescent="0.3">
      <c r="A6026" s="20" t="s">
        <v>5678</v>
      </c>
      <c r="B6026" s="20">
        <v>20</v>
      </c>
    </row>
    <row r="6027" spans="1:2" ht="12" customHeight="1" x14ac:dyDescent="0.3">
      <c r="A6027" s="20" t="s">
        <v>5062</v>
      </c>
      <c r="B6027" s="20">
        <v>9</v>
      </c>
    </row>
    <row r="6028" spans="1:2" ht="12" customHeight="1" x14ac:dyDescent="0.3">
      <c r="A6028" s="20" t="s">
        <v>2129</v>
      </c>
      <c r="B6028" s="20">
        <v>3</v>
      </c>
    </row>
    <row r="6029" spans="1:2" ht="12" customHeight="1" x14ac:dyDescent="0.3">
      <c r="A6029" s="20" t="s">
        <v>5531</v>
      </c>
      <c r="B6029" s="20">
        <v>1</v>
      </c>
    </row>
    <row r="6030" spans="1:2" ht="12" customHeight="1" x14ac:dyDescent="0.3">
      <c r="A6030" s="20" t="s">
        <v>4039</v>
      </c>
      <c r="B6030" s="20">
        <v>11</v>
      </c>
    </row>
    <row r="6031" spans="1:2" ht="12" customHeight="1" x14ac:dyDescent="0.3">
      <c r="A6031" s="20" t="s">
        <v>6865</v>
      </c>
      <c r="B6031" s="20">
        <v>5</v>
      </c>
    </row>
    <row r="6032" spans="1:2" ht="12" customHeight="1" x14ac:dyDescent="0.3">
      <c r="A6032" s="20" t="s">
        <v>6404</v>
      </c>
      <c r="B6032" s="20">
        <v>14</v>
      </c>
    </row>
    <row r="6033" spans="1:2" ht="12" customHeight="1" x14ac:dyDescent="0.3">
      <c r="A6033" s="20" t="s">
        <v>1481</v>
      </c>
      <c r="B6033" s="20">
        <v>9</v>
      </c>
    </row>
    <row r="6034" spans="1:2" ht="12" customHeight="1" x14ac:dyDescent="0.3">
      <c r="A6034" s="20" t="s">
        <v>6650</v>
      </c>
      <c r="B6034" s="20">
        <v>3</v>
      </c>
    </row>
    <row r="6035" spans="1:2" ht="12" customHeight="1" x14ac:dyDescent="0.3">
      <c r="A6035" s="20" t="s">
        <v>7116</v>
      </c>
      <c r="B6035" s="20">
        <v>7</v>
      </c>
    </row>
    <row r="6036" spans="1:2" ht="12" customHeight="1" x14ac:dyDescent="0.3">
      <c r="A6036" s="20" t="s">
        <v>3209</v>
      </c>
      <c r="B6036" s="20">
        <v>6</v>
      </c>
    </row>
    <row r="6037" spans="1:2" ht="12" customHeight="1" x14ac:dyDescent="0.3">
      <c r="A6037" s="20" t="s">
        <v>2646</v>
      </c>
      <c r="B6037" s="20">
        <v>2</v>
      </c>
    </row>
    <row r="6038" spans="1:2" ht="12" customHeight="1" x14ac:dyDescent="0.3">
      <c r="A6038" s="20" t="s">
        <v>3578</v>
      </c>
      <c r="B6038" s="20">
        <v>1</v>
      </c>
    </row>
    <row r="6039" spans="1:2" ht="12" customHeight="1" x14ac:dyDescent="0.3">
      <c r="A6039" s="20" t="s">
        <v>6742</v>
      </c>
      <c r="B6039" s="20">
        <v>1</v>
      </c>
    </row>
    <row r="6040" spans="1:2" ht="12" customHeight="1" x14ac:dyDescent="0.3">
      <c r="A6040" s="20" t="s">
        <v>235</v>
      </c>
      <c r="B6040" s="20">
        <v>4</v>
      </c>
    </row>
    <row r="6041" spans="1:2" ht="12" customHeight="1" x14ac:dyDescent="0.3">
      <c r="A6041" s="20" t="s">
        <v>7117</v>
      </c>
      <c r="B6041" s="20">
        <v>5</v>
      </c>
    </row>
    <row r="6042" spans="1:2" ht="12" customHeight="1" x14ac:dyDescent="0.3">
      <c r="A6042" s="20" t="s">
        <v>7647</v>
      </c>
      <c r="B6042" s="20">
        <v>8</v>
      </c>
    </row>
    <row r="6043" spans="1:2" ht="12" customHeight="1" x14ac:dyDescent="0.3">
      <c r="A6043" s="20" t="s">
        <v>4554</v>
      </c>
      <c r="B6043" s="20">
        <v>5</v>
      </c>
    </row>
    <row r="6044" spans="1:2" ht="12" customHeight="1" x14ac:dyDescent="0.3">
      <c r="A6044" s="20" t="s">
        <v>7913</v>
      </c>
      <c r="B6044" s="20">
        <v>4</v>
      </c>
    </row>
    <row r="6045" spans="1:2" ht="12" customHeight="1" x14ac:dyDescent="0.3">
      <c r="A6045" s="20" t="s">
        <v>2292</v>
      </c>
      <c r="B6045" s="20">
        <v>4</v>
      </c>
    </row>
    <row r="6046" spans="1:2" ht="12" customHeight="1" x14ac:dyDescent="0.3">
      <c r="A6046" s="20" t="s">
        <v>5851</v>
      </c>
      <c r="B6046" s="20">
        <v>11</v>
      </c>
    </row>
    <row r="6047" spans="1:2" ht="12" customHeight="1" x14ac:dyDescent="0.3">
      <c r="A6047" s="20" t="s">
        <v>237</v>
      </c>
      <c r="B6047" s="20">
        <v>2</v>
      </c>
    </row>
    <row r="6048" spans="1:2" ht="12" customHeight="1" x14ac:dyDescent="0.3">
      <c r="A6048" s="20" t="s">
        <v>375</v>
      </c>
      <c r="B6048" s="20">
        <v>2</v>
      </c>
    </row>
    <row r="6049" spans="1:2" ht="12" customHeight="1" x14ac:dyDescent="0.3">
      <c r="A6049" s="20" t="s">
        <v>2130</v>
      </c>
      <c r="B6049" s="20">
        <v>2</v>
      </c>
    </row>
    <row r="6050" spans="1:2" ht="12" customHeight="1" x14ac:dyDescent="0.3">
      <c r="A6050" s="20" t="s">
        <v>5532</v>
      </c>
      <c r="B6050" s="20">
        <v>1</v>
      </c>
    </row>
    <row r="6051" spans="1:2" ht="12" customHeight="1" x14ac:dyDescent="0.3">
      <c r="A6051" s="20" t="s">
        <v>2506</v>
      </c>
      <c r="B6051" s="20">
        <v>2</v>
      </c>
    </row>
    <row r="6052" spans="1:2" ht="12" customHeight="1" x14ac:dyDescent="0.3">
      <c r="A6052" s="20" t="s">
        <v>1566</v>
      </c>
      <c r="B6052" s="20">
        <v>1</v>
      </c>
    </row>
    <row r="6053" spans="1:2" ht="12" customHeight="1" x14ac:dyDescent="0.3">
      <c r="A6053" s="20" t="s">
        <v>329</v>
      </c>
      <c r="B6053" s="20">
        <v>1</v>
      </c>
    </row>
    <row r="6054" spans="1:2" ht="12" customHeight="1" x14ac:dyDescent="0.3">
      <c r="A6054" s="20" t="s">
        <v>238</v>
      </c>
      <c r="B6054" s="20">
        <v>3</v>
      </c>
    </row>
    <row r="6055" spans="1:2" ht="12" customHeight="1" x14ac:dyDescent="0.3">
      <c r="A6055" s="20" t="s">
        <v>4423</v>
      </c>
      <c r="B6055" s="20">
        <v>10</v>
      </c>
    </row>
    <row r="6056" spans="1:2" ht="12" customHeight="1" x14ac:dyDescent="0.3">
      <c r="A6056" s="20" t="s">
        <v>4698</v>
      </c>
      <c r="B6056" s="20">
        <v>4</v>
      </c>
    </row>
    <row r="6057" spans="1:2" ht="12" customHeight="1" x14ac:dyDescent="0.3">
      <c r="A6057" s="20" t="s">
        <v>5852</v>
      </c>
      <c r="B6057" s="20">
        <v>54</v>
      </c>
    </row>
    <row r="6058" spans="1:2" ht="12" customHeight="1" x14ac:dyDescent="0.3">
      <c r="A6058" s="20" t="s">
        <v>5133</v>
      </c>
      <c r="B6058" s="20">
        <v>3</v>
      </c>
    </row>
    <row r="6059" spans="1:2" ht="12" customHeight="1" x14ac:dyDescent="0.3">
      <c r="A6059" s="20" t="s">
        <v>6652</v>
      </c>
      <c r="B6059" s="20">
        <v>2</v>
      </c>
    </row>
    <row r="6060" spans="1:2" ht="12" customHeight="1" x14ac:dyDescent="0.3">
      <c r="A6060" s="20" t="s">
        <v>7914</v>
      </c>
      <c r="B6060" s="20">
        <v>10</v>
      </c>
    </row>
    <row r="6061" spans="1:2" ht="12" customHeight="1" x14ac:dyDescent="0.3">
      <c r="A6061" s="20" t="s">
        <v>239</v>
      </c>
      <c r="B6061" s="20">
        <v>3</v>
      </c>
    </row>
    <row r="6062" spans="1:2" ht="12" customHeight="1" x14ac:dyDescent="0.3">
      <c r="A6062" s="20" t="s">
        <v>5765</v>
      </c>
      <c r="B6062" s="20">
        <v>10</v>
      </c>
    </row>
    <row r="6063" spans="1:2" ht="12" customHeight="1" x14ac:dyDescent="0.3">
      <c r="A6063" s="20" t="s">
        <v>3625</v>
      </c>
      <c r="B6063" s="20">
        <v>5</v>
      </c>
    </row>
    <row r="6064" spans="1:2" ht="12" customHeight="1" x14ac:dyDescent="0.3">
      <c r="A6064" s="20" t="s">
        <v>3345</v>
      </c>
      <c r="B6064" s="20">
        <v>10</v>
      </c>
    </row>
    <row r="6065" spans="1:2" ht="12" customHeight="1" x14ac:dyDescent="0.3">
      <c r="A6065" s="20" t="s">
        <v>2293</v>
      </c>
      <c r="B6065" s="20">
        <v>2</v>
      </c>
    </row>
    <row r="6066" spans="1:2" ht="12" customHeight="1" x14ac:dyDescent="0.3">
      <c r="A6066" s="20" t="s">
        <v>3522</v>
      </c>
      <c r="B6066" s="20">
        <v>7</v>
      </c>
    </row>
    <row r="6067" spans="1:2" ht="12" customHeight="1" x14ac:dyDescent="0.3">
      <c r="A6067" s="20" t="s">
        <v>4095</v>
      </c>
      <c r="B6067" s="20">
        <v>7</v>
      </c>
    </row>
    <row r="6068" spans="1:2" ht="12" customHeight="1" x14ac:dyDescent="0.3">
      <c r="A6068" s="20" t="s">
        <v>3346</v>
      </c>
      <c r="B6068" s="20">
        <v>6</v>
      </c>
    </row>
    <row r="6069" spans="1:2" ht="12" customHeight="1" x14ac:dyDescent="0.3">
      <c r="A6069" s="20" t="s">
        <v>6279</v>
      </c>
      <c r="B6069" s="20">
        <v>13</v>
      </c>
    </row>
    <row r="6070" spans="1:2" ht="12" customHeight="1" x14ac:dyDescent="0.3">
      <c r="A6070" s="20" t="s">
        <v>5766</v>
      </c>
      <c r="B6070" s="20">
        <v>4</v>
      </c>
    </row>
    <row r="6071" spans="1:2" ht="12" customHeight="1" x14ac:dyDescent="0.3">
      <c r="A6071" s="20" t="s">
        <v>6532</v>
      </c>
      <c r="B6071" s="20">
        <v>2</v>
      </c>
    </row>
    <row r="6072" spans="1:2" ht="12" customHeight="1" x14ac:dyDescent="0.3">
      <c r="A6072" s="20" t="s">
        <v>983</v>
      </c>
      <c r="B6072" s="20">
        <v>2</v>
      </c>
    </row>
    <row r="6073" spans="1:2" ht="12" customHeight="1" x14ac:dyDescent="0.3">
      <c r="A6073" s="20" t="s">
        <v>6839</v>
      </c>
      <c r="B6073" s="20">
        <v>4</v>
      </c>
    </row>
    <row r="6074" spans="1:2" ht="12" customHeight="1" x14ac:dyDescent="0.3">
      <c r="A6074" s="20" t="s">
        <v>3908</v>
      </c>
      <c r="B6074" s="20">
        <v>7</v>
      </c>
    </row>
    <row r="6075" spans="1:2" ht="12" customHeight="1" x14ac:dyDescent="0.3">
      <c r="A6075" s="20" t="s">
        <v>817</v>
      </c>
      <c r="B6075" s="20">
        <v>1</v>
      </c>
    </row>
    <row r="6076" spans="1:2" ht="12" customHeight="1" x14ac:dyDescent="0.3">
      <c r="A6076" s="20" t="s">
        <v>1690</v>
      </c>
      <c r="B6076" s="20">
        <v>6</v>
      </c>
    </row>
    <row r="6077" spans="1:2" ht="12" customHeight="1" x14ac:dyDescent="0.3">
      <c r="A6077" s="20" t="s">
        <v>240</v>
      </c>
      <c r="B6077" s="20">
        <v>1</v>
      </c>
    </row>
    <row r="6078" spans="1:2" ht="12" customHeight="1" x14ac:dyDescent="0.3">
      <c r="A6078" s="20" t="s">
        <v>6114</v>
      </c>
      <c r="B6078" s="20">
        <v>5</v>
      </c>
    </row>
    <row r="6079" spans="1:2" ht="12" customHeight="1" x14ac:dyDescent="0.3">
      <c r="A6079" s="20" t="s">
        <v>3523</v>
      </c>
      <c r="B6079" s="20">
        <v>6</v>
      </c>
    </row>
    <row r="6080" spans="1:2" ht="12" customHeight="1" x14ac:dyDescent="0.3">
      <c r="A6080" s="20" t="s">
        <v>1899</v>
      </c>
      <c r="B6080" s="20">
        <v>6</v>
      </c>
    </row>
    <row r="6081" spans="1:2" ht="12" customHeight="1" x14ac:dyDescent="0.3">
      <c r="A6081" s="20" t="s">
        <v>2507</v>
      </c>
      <c r="B6081" s="20">
        <v>1</v>
      </c>
    </row>
    <row r="6082" spans="1:2" ht="12" customHeight="1" x14ac:dyDescent="0.3">
      <c r="A6082" s="20" t="s">
        <v>7915</v>
      </c>
      <c r="B6082" s="20">
        <v>3</v>
      </c>
    </row>
    <row r="6083" spans="1:2" ht="12" customHeight="1" x14ac:dyDescent="0.3">
      <c r="A6083" s="20" t="s">
        <v>6840</v>
      </c>
      <c r="B6083" s="20">
        <v>1</v>
      </c>
    </row>
    <row r="6084" spans="1:2" ht="12" customHeight="1" x14ac:dyDescent="0.3">
      <c r="A6084" s="20" t="s">
        <v>7183</v>
      </c>
      <c r="B6084" s="20">
        <v>8</v>
      </c>
    </row>
    <row r="6085" spans="1:2" ht="12" customHeight="1" x14ac:dyDescent="0.3">
      <c r="A6085" s="20" t="s">
        <v>2941</v>
      </c>
      <c r="B6085" s="20">
        <v>5</v>
      </c>
    </row>
    <row r="6086" spans="1:2" ht="12" customHeight="1" x14ac:dyDescent="0.3">
      <c r="A6086" s="20" t="s">
        <v>2432</v>
      </c>
      <c r="B6086" s="20">
        <v>2</v>
      </c>
    </row>
    <row r="6087" spans="1:2" ht="12" customHeight="1" x14ac:dyDescent="0.3">
      <c r="A6087" s="20" t="s">
        <v>6653</v>
      </c>
      <c r="B6087" s="20">
        <v>24</v>
      </c>
    </row>
    <row r="6088" spans="1:2" ht="12" customHeight="1" x14ac:dyDescent="0.3">
      <c r="A6088" s="20" t="s">
        <v>5533</v>
      </c>
      <c r="B6088" s="20">
        <v>1</v>
      </c>
    </row>
    <row r="6089" spans="1:2" ht="12" customHeight="1" x14ac:dyDescent="0.3">
      <c r="A6089" s="20" t="s">
        <v>4185</v>
      </c>
      <c r="B6089" s="20">
        <v>9</v>
      </c>
    </row>
    <row r="6090" spans="1:2" ht="12" customHeight="1" x14ac:dyDescent="0.3">
      <c r="A6090" s="20" t="s">
        <v>4096</v>
      </c>
      <c r="B6090" s="20">
        <v>26</v>
      </c>
    </row>
    <row r="6091" spans="1:2" ht="12" customHeight="1" x14ac:dyDescent="0.3">
      <c r="A6091" s="20" t="s">
        <v>5134</v>
      </c>
      <c r="B6091" s="20">
        <v>4</v>
      </c>
    </row>
    <row r="6092" spans="1:2" ht="12" customHeight="1" x14ac:dyDescent="0.3">
      <c r="A6092" s="20" t="s">
        <v>7272</v>
      </c>
      <c r="B6092" s="20">
        <v>20</v>
      </c>
    </row>
    <row r="6093" spans="1:2" ht="12" customHeight="1" x14ac:dyDescent="0.3">
      <c r="A6093" s="20" t="s">
        <v>5443</v>
      </c>
      <c r="B6093" s="20">
        <v>1</v>
      </c>
    </row>
    <row r="6094" spans="1:2" ht="12" customHeight="1" x14ac:dyDescent="0.3">
      <c r="A6094" s="20" t="s">
        <v>2942</v>
      </c>
      <c r="B6094" s="20">
        <v>23</v>
      </c>
    </row>
    <row r="6095" spans="1:2" ht="12" customHeight="1" x14ac:dyDescent="0.3">
      <c r="A6095" s="20" t="s">
        <v>6197</v>
      </c>
      <c r="B6095" s="20">
        <v>26</v>
      </c>
    </row>
    <row r="6096" spans="1:2" ht="12" customHeight="1" x14ac:dyDescent="0.3">
      <c r="A6096" s="20" t="s">
        <v>7648</v>
      </c>
      <c r="B6096" s="20">
        <v>7</v>
      </c>
    </row>
    <row r="6097" spans="1:2" ht="12" customHeight="1" x14ac:dyDescent="0.3">
      <c r="A6097" s="20" t="s">
        <v>5444</v>
      </c>
      <c r="B6097" s="20">
        <v>11</v>
      </c>
    </row>
    <row r="6098" spans="1:2" ht="12" customHeight="1" x14ac:dyDescent="0.3">
      <c r="A6098" s="20" t="s">
        <v>4389</v>
      </c>
      <c r="B6098" s="20">
        <v>20</v>
      </c>
    </row>
    <row r="6099" spans="1:2" ht="12" customHeight="1" x14ac:dyDescent="0.3">
      <c r="A6099" s="20" t="s">
        <v>5534</v>
      </c>
      <c r="B6099" s="20">
        <v>1</v>
      </c>
    </row>
    <row r="6100" spans="1:2" ht="12" customHeight="1" x14ac:dyDescent="0.3">
      <c r="A6100" s="20" t="s">
        <v>5535</v>
      </c>
      <c r="B6100" s="20">
        <v>1</v>
      </c>
    </row>
    <row r="6101" spans="1:2" ht="12" customHeight="1" x14ac:dyDescent="0.3">
      <c r="A6101" s="20" t="s">
        <v>1691</v>
      </c>
      <c r="B6101" s="20">
        <v>35</v>
      </c>
    </row>
    <row r="6102" spans="1:2" ht="12" customHeight="1" x14ac:dyDescent="0.3">
      <c r="A6102" s="20" t="s">
        <v>4352</v>
      </c>
      <c r="B6102" s="20">
        <v>33</v>
      </c>
    </row>
    <row r="6103" spans="1:2" ht="12" customHeight="1" x14ac:dyDescent="0.3">
      <c r="A6103" s="20" t="s">
        <v>7028</v>
      </c>
      <c r="B6103" s="20">
        <v>10</v>
      </c>
    </row>
    <row r="6104" spans="1:2" ht="12" customHeight="1" x14ac:dyDescent="0.3">
      <c r="A6104" s="20" t="s">
        <v>5853</v>
      </c>
      <c r="B6104" s="20">
        <v>28</v>
      </c>
    </row>
    <row r="6105" spans="1:2" ht="12" customHeight="1" x14ac:dyDescent="0.3">
      <c r="A6105" s="20" t="s">
        <v>4510</v>
      </c>
      <c r="B6105" s="20">
        <v>11</v>
      </c>
    </row>
    <row r="6106" spans="1:2" ht="12" customHeight="1" x14ac:dyDescent="0.3">
      <c r="A6106" s="20" t="s">
        <v>241</v>
      </c>
      <c r="B6106" s="20">
        <v>3</v>
      </c>
    </row>
    <row r="6107" spans="1:2" ht="12" customHeight="1" x14ac:dyDescent="0.3">
      <c r="A6107" s="20" t="s">
        <v>4298</v>
      </c>
      <c r="B6107" s="20">
        <v>2</v>
      </c>
    </row>
    <row r="6108" spans="1:2" ht="12" customHeight="1" x14ac:dyDescent="0.3">
      <c r="A6108" s="20" t="s">
        <v>5011</v>
      </c>
      <c r="B6108" s="20">
        <v>2</v>
      </c>
    </row>
    <row r="6109" spans="1:2" ht="12" customHeight="1" x14ac:dyDescent="0.3">
      <c r="A6109" s="20" t="s">
        <v>7273</v>
      </c>
      <c r="B6109" s="20">
        <v>11</v>
      </c>
    </row>
    <row r="6110" spans="1:2" ht="12" customHeight="1" x14ac:dyDescent="0.3">
      <c r="A6110" s="20" t="s">
        <v>6924</v>
      </c>
      <c r="B6110" s="20">
        <v>3</v>
      </c>
    </row>
    <row r="6111" spans="1:2" ht="12" customHeight="1" x14ac:dyDescent="0.3">
      <c r="A6111" s="20" t="s">
        <v>6115</v>
      </c>
      <c r="B6111" s="20">
        <v>4</v>
      </c>
    </row>
    <row r="6112" spans="1:2" ht="12" customHeight="1" x14ac:dyDescent="0.3">
      <c r="A6112" s="20" t="s">
        <v>5679</v>
      </c>
      <c r="B6112" s="20">
        <v>2</v>
      </c>
    </row>
    <row r="6113" spans="1:2" ht="12" customHeight="1" x14ac:dyDescent="0.3">
      <c r="A6113" s="20" t="s">
        <v>3116</v>
      </c>
      <c r="B6113" s="20">
        <v>2</v>
      </c>
    </row>
    <row r="6114" spans="1:2" ht="12" customHeight="1" x14ac:dyDescent="0.3">
      <c r="A6114" s="20" t="s">
        <v>4097</v>
      </c>
      <c r="B6114" s="20">
        <v>32</v>
      </c>
    </row>
    <row r="6115" spans="1:2" ht="12" customHeight="1" x14ac:dyDescent="0.3">
      <c r="A6115" s="20" t="s">
        <v>4192</v>
      </c>
      <c r="B6115" s="20">
        <v>5</v>
      </c>
    </row>
    <row r="6116" spans="1:2" ht="12" customHeight="1" x14ac:dyDescent="0.3">
      <c r="A6116" s="20" t="s">
        <v>3524</v>
      </c>
      <c r="B6116" s="20">
        <v>2</v>
      </c>
    </row>
    <row r="6117" spans="1:2" ht="12" customHeight="1" x14ac:dyDescent="0.3">
      <c r="A6117" s="20" t="s">
        <v>7916</v>
      </c>
      <c r="B6117" s="20">
        <v>4</v>
      </c>
    </row>
    <row r="6118" spans="1:2" ht="12" customHeight="1" x14ac:dyDescent="0.3">
      <c r="A6118" s="20" t="s">
        <v>5767</v>
      </c>
      <c r="B6118" s="20">
        <v>3</v>
      </c>
    </row>
    <row r="6119" spans="1:2" ht="12" customHeight="1" x14ac:dyDescent="0.3">
      <c r="A6119" s="20" t="s">
        <v>5768</v>
      </c>
      <c r="B6119" s="20">
        <v>3</v>
      </c>
    </row>
    <row r="6120" spans="1:2" ht="12" customHeight="1" x14ac:dyDescent="0.3">
      <c r="A6120" s="20" t="s">
        <v>6841</v>
      </c>
      <c r="B6120" s="20">
        <v>6</v>
      </c>
    </row>
    <row r="6121" spans="1:2" ht="12" customHeight="1" x14ac:dyDescent="0.3">
      <c r="A6121" s="20" t="s">
        <v>3691</v>
      </c>
      <c r="B6121" s="20">
        <v>1</v>
      </c>
    </row>
    <row r="6122" spans="1:2" ht="12" customHeight="1" x14ac:dyDescent="0.3">
      <c r="A6122" s="20" t="s">
        <v>6654</v>
      </c>
      <c r="B6122" s="20">
        <v>1</v>
      </c>
    </row>
    <row r="6123" spans="1:2" ht="12" customHeight="1" x14ac:dyDescent="0.3">
      <c r="A6123" s="20" t="s">
        <v>6655</v>
      </c>
      <c r="B6123" s="20">
        <v>4</v>
      </c>
    </row>
    <row r="6124" spans="1:2" ht="12" customHeight="1" x14ac:dyDescent="0.3">
      <c r="A6124" s="20" t="s">
        <v>7917</v>
      </c>
      <c r="B6124" s="20">
        <v>3</v>
      </c>
    </row>
    <row r="6125" spans="1:2" ht="12" customHeight="1" x14ac:dyDescent="0.3">
      <c r="A6125" s="20" t="s">
        <v>2854</v>
      </c>
      <c r="B6125" s="20">
        <v>2</v>
      </c>
    </row>
    <row r="6126" spans="1:2" ht="12" customHeight="1" x14ac:dyDescent="0.3">
      <c r="A6126" s="20" t="s">
        <v>4597</v>
      </c>
      <c r="B6126" s="20">
        <v>4</v>
      </c>
    </row>
    <row r="6127" spans="1:2" ht="12" customHeight="1" x14ac:dyDescent="0.3">
      <c r="A6127" s="20" t="s">
        <v>3579</v>
      </c>
      <c r="B6127" s="20">
        <v>2</v>
      </c>
    </row>
    <row r="6128" spans="1:2" ht="12" customHeight="1" x14ac:dyDescent="0.3">
      <c r="A6128" s="20" t="s">
        <v>5769</v>
      </c>
      <c r="B6128" s="20">
        <v>3</v>
      </c>
    </row>
    <row r="6129" spans="1:2" ht="12" customHeight="1" x14ac:dyDescent="0.3">
      <c r="A6129" s="20" t="s">
        <v>4830</v>
      </c>
      <c r="B6129" s="20">
        <v>2</v>
      </c>
    </row>
    <row r="6130" spans="1:2" ht="12" customHeight="1" x14ac:dyDescent="0.3">
      <c r="A6130" s="20" t="s">
        <v>6842</v>
      </c>
      <c r="B6130" s="20">
        <v>4</v>
      </c>
    </row>
    <row r="6131" spans="1:2" ht="12" customHeight="1" x14ac:dyDescent="0.3">
      <c r="A6131" s="20" t="s">
        <v>6656</v>
      </c>
      <c r="B6131" s="20">
        <v>6</v>
      </c>
    </row>
    <row r="6132" spans="1:2" ht="12" customHeight="1" x14ac:dyDescent="0.3">
      <c r="A6132" s="20" t="s">
        <v>5770</v>
      </c>
      <c r="B6132" s="20">
        <v>1</v>
      </c>
    </row>
    <row r="6133" spans="1:2" ht="12" customHeight="1" x14ac:dyDescent="0.3">
      <c r="A6133" s="20" t="s">
        <v>6743</v>
      </c>
      <c r="B6133" s="20">
        <v>2</v>
      </c>
    </row>
    <row r="6134" spans="1:2" ht="12" customHeight="1" x14ac:dyDescent="0.3">
      <c r="A6134" s="20" t="s">
        <v>6116</v>
      </c>
      <c r="B6134" s="20">
        <v>2</v>
      </c>
    </row>
    <row r="6135" spans="1:2" ht="12" customHeight="1" x14ac:dyDescent="0.3">
      <c r="A6135" s="20" t="s">
        <v>5957</v>
      </c>
      <c r="B6135" s="20">
        <v>2</v>
      </c>
    </row>
    <row r="6136" spans="1:2" ht="12" customHeight="1" x14ac:dyDescent="0.3">
      <c r="A6136" s="20" t="s">
        <v>5680</v>
      </c>
      <c r="B6136" s="20">
        <v>12</v>
      </c>
    </row>
    <row r="6137" spans="1:2" ht="12" customHeight="1" x14ac:dyDescent="0.3">
      <c r="A6137" s="20" t="s">
        <v>4646</v>
      </c>
      <c r="B6137" s="20">
        <v>2</v>
      </c>
    </row>
    <row r="6138" spans="1:2" ht="12" customHeight="1" x14ac:dyDescent="0.3">
      <c r="A6138" s="20" t="s">
        <v>4266</v>
      </c>
      <c r="B6138" s="20">
        <v>15</v>
      </c>
    </row>
    <row r="6139" spans="1:2" ht="12" customHeight="1" x14ac:dyDescent="0.3">
      <c r="A6139" s="20" t="s">
        <v>6657</v>
      </c>
      <c r="B6139" s="20">
        <v>8</v>
      </c>
    </row>
    <row r="6140" spans="1:2" ht="12" customHeight="1" x14ac:dyDescent="0.3">
      <c r="A6140" s="20" t="s">
        <v>7118</v>
      </c>
      <c r="B6140" s="20">
        <v>2</v>
      </c>
    </row>
    <row r="6141" spans="1:2" ht="12" customHeight="1" x14ac:dyDescent="0.3">
      <c r="A6141" s="20" t="s">
        <v>5771</v>
      </c>
      <c r="B6141" s="20">
        <v>4</v>
      </c>
    </row>
    <row r="6142" spans="1:2" ht="12" customHeight="1" x14ac:dyDescent="0.3">
      <c r="A6142" s="20" t="s">
        <v>5707</v>
      </c>
      <c r="B6142" s="20">
        <v>5</v>
      </c>
    </row>
    <row r="6143" spans="1:2" ht="12" customHeight="1" x14ac:dyDescent="0.3">
      <c r="A6143" s="20" t="s">
        <v>6198</v>
      </c>
      <c r="B6143" s="20">
        <v>18</v>
      </c>
    </row>
    <row r="6144" spans="1:2" ht="12" customHeight="1" x14ac:dyDescent="0.3">
      <c r="A6144" s="20" t="s">
        <v>6199</v>
      </c>
      <c r="B6144" s="20">
        <v>2</v>
      </c>
    </row>
    <row r="6145" spans="1:2" ht="12" customHeight="1" x14ac:dyDescent="0.3">
      <c r="A6145" s="20" t="s">
        <v>3626</v>
      </c>
      <c r="B6145" s="20">
        <v>2</v>
      </c>
    </row>
    <row r="6146" spans="1:2" ht="12" customHeight="1" x14ac:dyDescent="0.3">
      <c r="A6146" s="20" t="s">
        <v>818</v>
      </c>
      <c r="B6146" s="20">
        <v>1</v>
      </c>
    </row>
    <row r="6147" spans="1:2" ht="12" customHeight="1" x14ac:dyDescent="0.3">
      <c r="A6147" s="20" t="s">
        <v>2944</v>
      </c>
      <c r="B6147" s="20">
        <v>14</v>
      </c>
    </row>
    <row r="6148" spans="1:2" ht="12" customHeight="1" x14ac:dyDescent="0.3">
      <c r="A6148" s="20" t="s">
        <v>242</v>
      </c>
      <c r="B6148" s="20">
        <v>2</v>
      </c>
    </row>
    <row r="6149" spans="1:2" ht="12" customHeight="1" x14ac:dyDescent="0.3">
      <c r="A6149" s="20" t="s">
        <v>6484</v>
      </c>
      <c r="B6149" s="20">
        <v>1</v>
      </c>
    </row>
    <row r="6150" spans="1:2" ht="12" customHeight="1" x14ac:dyDescent="0.3">
      <c r="A6150" s="20" t="s">
        <v>2508</v>
      </c>
      <c r="B6150" s="20">
        <v>2</v>
      </c>
    </row>
    <row r="6151" spans="1:2" ht="12" customHeight="1" x14ac:dyDescent="0.3">
      <c r="A6151" s="20" t="s">
        <v>2433</v>
      </c>
      <c r="B6151" s="20">
        <v>1</v>
      </c>
    </row>
    <row r="6152" spans="1:2" ht="12" customHeight="1" x14ac:dyDescent="0.3">
      <c r="A6152" s="20" t="s">
        <v>6658</v>
      </c>
      <c r="B6152" s="20">
        <v>2</v>
      </c>
    </row>
    <row r="6153" spans="1:2" ht="12" customHeight="1" x14ac:dyDescent="0.3">
      <c r="A6153" s="20" t="s">
        <v>3347</v>
      </c>
      <c r="B6153" s="20">
        <v>12</v>
      </c>
    </row>
    <row r="6154" spans="1:2" ht="12" customHeight="1" x14ac:dyDescent="0.3">
      <c r="A6154" s="20" t="s">
        <v>3418</v>
      </c>
      <c r="B6154" s="20">
        <v>4</v>
      </c>
    </row>
    <row r="6155" spans="1:2" ht="12" customHeight="1" x14ac:dyDescent="0.3">
      <c r="A6155" s="20" t="s">
        <v>7918</v>
      </c>
      <c r="B6155" s="20">
        <v>3</v>
      </c>
    </row>
    <row r="6156" spans="1:2" ht="12" customHeight="1" x14ac:dyDescent="0.3">
      <c r="A6156" s="20" t="s">
        <v>7919</v>
      </c>
      <c r="B6156" s="20">
        <v>3</v>
      </c>
    </row>
    <row r="6157" spans="1:2" ht="12" customHeight="1" x14ac:dyDescent="0.3">
      <c r="A6157" s="20" t="s">
        <v>5536</v>
      </c>
      <c r="B6157" s="20">
        <v>5</v>
      </c>
    </row>
    <row r="6158" spans="1:2" ht="12" customHeight="1" x14ac:dyDescent="0.3">
      <c r="A6158" s="20" t="s">
        <v>3993</v>
      </c>
      <c r="B6158" s="20">
        <v>6</v>
      </c>
    </row>
    <row r="6159" spans="1:2" ht="12" customHeight="1" x14ac:dyDescent="0.3">
      <c r="A6159" s="20" t="s">
        <v>2647</v>
      </c>
      <c r="B6159" s="20">
        <v>3</v>
      </c>
    </row>
    <row r="6160" spans="1:2" ht="12" customHeight="1" x14ac:dyDescent="0.3">
      <c r="A6160" s="20" t="s">
        <v>5772</v>
      </c>
      <c r="B6160" s="20">
        <v>2</v>
      </c>
    </row>
    <row r="6161" spans="1:2" ht="12" customHeight="1" x14ac:dyDescent="0.3">
      <c r="A6161" s="20" t="s">
        <v>2294</v>
      </c>
      <c r="B6161" s="20">
        <v>5</v>
      </c>
    </row>
    <row r="6162" spans="1:2" ht="12" customHeight="1" x14ac:dyDescent="0.3">
      <c r="A6162" s="20" t="s">
        <v>5445</v>
      </c>
      <c r="B6162" s="20">
        <v>1</v>
      </c>
    </row>
    <row r="6163" spans="1:2" ht="12" customHeight="1" x14ac:dyDescent="0.3">
      <c r="A6163" s="20" t="s">
        <v>5958</v>
      </c>
      <c r="B6163" s="20">
        <v>5</v>
      </c>
    </row>
    <row r="6164" spans="1:2" ht="12" customHeight="1" x14ac:dyDescent="0.3">
      <c r="A6164" s="20" t="s">
        <v>6280</v>
      </c>
      <c r="B6164" s="20">
        <v>8</v>
      </c>
    </row>
    <row r="6165" spans="1:2" ht="12" customHeight="1" x14ac:dyDescent="0.3">
      <c r="A6165" s="20" t="s">
        <v>819</v>
      </c>
      <c r="B6165" s="20">
        <v>1</v>
      </c>
    </row>
    <row r="6166" spans="1:2" ht="12" customHeight="1" x14ac:dyDescent="0.3">
      <c r="A6166" s="20" t="s">
        <v>6117</v>
      </c>
      <c r="B6166" s="20">
        <v>9</v>
      </c>
    </row>
    <row r="6167" spans="1:2" ht="12" customHeight="1" x14ac:dyDescent="0.3">
      <c r="A6167" s="20" t="s">
        <v>5537</v>
      </c>
      <c r="B6167" s="20">
        <v>1</v>
      </c>
    </row>
    <row r="6168" spans="1:2" ht="12" customHeight="1" x14ac:dyDescent="0.3">
      <c r="A6168" s="20" t="s">
        <v>243</v>
      </c>
      <c r="B6168" s="20">
        <v>10</v>
      </c>
    </row>
    <row r="6169" spans="1:2" ht="12" customHeight="1" x14ac:dyDescent="0.3">
      <c r="A6169" s="20" t="s">
        <v>462</v>
      </c>
      <c r="B6169" s="20">
        <v>3</v>
      </c>
    </row>
    <row r="6170" spans="1:2" ht="12" customHeight="1" x14ac:dyDescent="0.3">
      <c r="A6170" s="20" t="s">
        <v>7029</v>
      </c>
      <c r="B6170" s="20">
        <v>3</v>
      </c>
    </row>
    <row r="6171" spans="1:2" ht="12" customHeight="1" x14ac:dyDescent="0.3">
      <c r="A6171" s="20" t="s">
        <v>6118</v>
      </c>
      <c r="B6171" s="20">
        <v>2</v>
      </c>
    </row>
    <row r="6172" spans="1:2" ht="12" customHeight="1" x14ac:dyDescent="0.3">
      <c r="A6172" s="20" t="s">
        <v>2945</v>
      </c>
      <c r="B6172" s="20">
        <v>1</v>
      </c>
    </row>
    <row r="6173" spans="1:2" ht="12" customHeight="1" x14ac:dyDescent="0.3">
      <c r="A6173" s="20" t="s">
        <v>6533</v>
      </c>
      <c r="B6173" s="20">
        <v>3</v>
      </c>
    </row>
    <row r="6174" spans="1:2" ht="12" customHeight="1" x14ac:dyDescent="0.3">
      <c r="A6174" s="20" t="s">
        <v>6119</v>
      </c>
      <c r="B6174" s="20">
        <v>2</v>
      </c>
    </row>
    <row r="6175" spans="1:2" ht="12" customHeight="1" x14ac:dyDescent="0.3">
      <c r="A6175" s="20" t="s">
        <v>6883</v>
      </c>
      <c r="B6175" s="20">
        <v>3</v>
      </c>
    </row>
    <row r="6176" spans="1:2" ht="12" customHeight="1" x14ac:dyDescent="0.3">
      <c r="A6176" s="20" t="s">
        <v>4165</v>
      </c>
      <c r="B6176" s="20">
        <v>10</v>
      </c>
    </row>
    <row r="6177" spans="1:2" ht="12" customHeight="1" x14ac:dyDescent="0.3">
      <c r="A6177" s="20" t="s">
        <v>244</v>
      </c>
      <c r="B6177" s="20">
        <v>17</v>
      </c>
    </row>
    <row r="6178" spans="1:2" ht="12" customHeight="1" x14ac:dyDescent="0.3">
      <c r="A6178" s="20" t="s">
        <v>3265</v>
      </c>
      <c r="B6178" s="20">
        <v>13</v>
      </c>
    </row>
    <row r="6179" spans="1:2" ht="12" customHeight="1" x14ac:dyDescent="0.3">
      <c r="A6179" s="20" t="s">
        <v>2817</v>
      </c>
      <c r="B6179" s="20">
        <v>3</v>
      </c>
    </row>
    <row r="6180" spans="1:2" ht="12" customHeight="1" x14ac:dyDescent="0.3">
      <c r="A6180" s="20" t="s">
        <v>7274</v>
      </c>
      <c r="B6180" s="20">
        <v>5</v>
      </c>
    </row>
    <row r="6181" spans="1:2" ht="12" customHeight="1" x14ac:dyDescent="0.3">
      <c r="A6181" s="20" t="s">
        <v>5959</v>
      </c>
      <c r="B6181" s="20">
        <v>2</v>
      </c>
    </row>
    <row r="6182" spans="1:2" ht="12" customHeight="1" x14ac:dyDescent="0.3">
      <c r="A6182" s="20" t="s">
        <v>7920</v>
      </c>
      <c r="B6182" s="20">
        <v>3</v>
      </c>
    </row>
    <row r="6183" spans="1:2" ht="12" customHeight="1" x14ac:dyDescent="0.3">
      <c r="A6183" s="20" t="s">
        <v>6298</v>
      </c>
      <c r="B6183" s="20">
        <v>6</v>
      </c>
    </row>
    <row r="6184" spans="1:2" ht="12" customHeight="1" x14ac:dyDescent="0.3">
      <c r="A6184" s="20" t="s">
        <v>4353</v>
      </c>
      <c r="B6184" s="20">
        <v>26</v>
      </c>
    </row>
    <row r="6185" spans="1:2" ht="12" customHeight="1" x14ac:dyDescent="0.3">
      <c r="A6185" s="20" t="s">
        <v>5773</v>
      </c>
      <c r="B6185" s="20">
        <v>1</v>
      </c>
    </row>
    <row r="6186" spans="1:2" ht="12" customHeight="1" x14ac:dyDescent="0.3">
      <c r="A6186" s="20" t="s">
        <v>463</v>
      </c>
      <c r="B6186" s="20">
        <v>1</v>
      </c>
    </row>
    <row r="6187" spans="1:2" ht="12" customHeight="1" x14ac:dyDescent="0.3">
      <c r="A6187" s="20" t="s">
        <v>1482</v>
      </c>
      <c r="B6187" s="20">
        <v>1</v>
      </c>
    </row>
    <row r="6188" spans="1:2" ht="12" customHeight="1" x14ac:dyDescent="0.3">
      <c r="A6188" s="20" t="s">
        <v>6200</v>
      </c>
      <c r="B6188" s="20">
        <v>22</v>
      </c>
    </row>
    <row r="6189" spans="1:2" ht="12" customHeight="1" x14ac:dyDescent="0.3">
      <c r="A6189" s="20" t="s">
        <v>6659</v>
      </c>
      <c r="B6189" s="20">
        <v>2</v>
      </c>
    </row>
    <row r="6190" spans="1:2" ht="12" customHeight="1" x14ac:dyDescent="0.3">
      <c r="A6190" s="20" t="s">
        <v>5960</v>
      </c>
      <c r="B6190" s="20">
        <v>1</v>
      </c>
    </row>
    <row r="6191" spans="1:2" ht="12" customHeight="1" x14ac:dyDescent="0.3">
      <c r="A6191" s="20" t="s">
        <v>6925</v>
      </c>
      <c r="B6191" s="20">
        <v>2</v>
      </c>
    </row>
    <row r="6192" spans="1:2" ht="12" customHeight="1" x14ac:dyDescent="0.3">
      <c r="A6192" s="20" t="s">
        <v>6884</v>
      </c>
      <c r="B6192" s="20">
        <v>2</v>
      </c>
    </row>
    <row r="6193" spans="1:2" ht="12" customHeight="1" x14ac:dyDescent="0.3">
      <c r="A6193" s="20" t="s">
        <v>5681</v>
      </c>
      <c r="B6193" s="20">
        <v>20</v>
      </c>
    </row>
    <row r="6194" spans="1:2" ht="12" customHeight="1" x14ac:dyDescent="0.3">
      <c r="A6194" s="20" t="s">
        <v>5774</v>
      </c>
      <c r="B6194" s="20">
        <v>6</v>
      </c>
    </row>
    <row r="6195" spans="1:2" ht="12" customHeight="1" x14ac:dyDescent="0.3">
      <c r="A6195" s="20" t="s">
        <v>7921</v>
      </c>
      <c r="B6195" s="20">
        <v>3</v>
      </c>
    </row>
    <row r="6196" spans="1:2" ht="12" customHeight="1" x14ac:dyDescent="0.3">
      <c r="A6196" s="20" t="s">
        <v>7922</v>
      </c>
      <c r="B6196" s="20">
        <v>2</v>
      </c>
    </row>
    <row r="6197" spans="1:2" ht="12" customHeight="1" x14ac:dyDescent="0.3">
      <c r="A6197" s="20" t="s">
        <v>7923</v>
      </c>
      <c r="B6197" s="20">
        <v>1</v>
      </c>
    </row>
    <row r="6198" spans="1:2" ht="12" customHeight="1" x14ac:dyDescent="0.3">
      <c r="A6198" s="20" t="s">
        <v>6299</v>
      </c>
      <c r="B6198" s="20">
        <v>10</v>
      </c>
    </row>
    <row r="6199" spans="1:2" ht="12" customHeight="1" x14ac:dyDescent="0.3">
      <c r="A6199" s="20" t="s">
        <v>7924</v>
      </c>
      <c r="B6199" s="20">
        <v>2</v>
      </c>
    </row>
    <row r="6200" spans="1:2" ht="12" customHeight="1" x14ac:dyDescent="0.3">
      <c r="A6200" s="20" t="s">
        <v>2099</v>
      </c>
      <c r="B6200" s="20">
        <v>4</v>
      </c>
    </row>
    <row r="6201" spans="1:2" ht="12" customHeight="1" x14ac:dyDescent="0.3">
      <c r="A6201" s="20" t="s">
        <v>6427</v>
      </c>
      <c r="B6201" s="20">
        <v>1</v>
      </c>
    </row>
    <row r="6202" spans="1:2" ht="12" customHeight="1" x14ac:dyDescent="0.3">
      <c r="A6202" s="20" t="s">
        <v>5854</v>
      </c>
      <c r="B6202" s="20">
        <v>3</v>
      </c>
    </row>
    <row r="6203" spans="1:2" ht="12" customHeight="1" x14ac:dyDescent="0.3">
      <c r="A6203" s="20" t="s">
        <v>1900</v>
      </c>
      <c r="B6203" s="20">
        <v>4</v>
      </c>
    </row>
    <row r="6204" spans="1:2" ht="12" customHeight="1" x14ac:dyDescent="0.3">
      <c r="A6204" s="20" t="s">
        <v>6201</v>
      </c>
      <c r="B6204" s="20">
        <v>6</v>
      </c>
    </row>
    <row r="6205" spans="1:2" ht="12" customHeight="1" x14ac:dyDescent="0.3">
      <c r="A6205" s="20" t="s">
        <v>4647</v>
      </c>
      <c r="B6205" s="20">
        <v>1</v>
      </c>
    </row>
    <row r="6206" spans="1:2" ht="12" customHeight="1" x14ac:dyDescent="0.3">
      <c r="A6206" s="20" t="s">
        <v>820</v>
      </c>
      <c r="B6206" s="20">
        <v>1</v>
      </c>
    </row>
    <row r="6207" spans="1:2" ht="12" customHeight="1" x14ac:dyDescent="0.3">
      <c r="A6207" s="20" t="s">
        <v>1901</v>
      </c>
      <c r="B6207" s="20">
        <v>5</v>
      </c>
    </row>
    <row r="6208" spans="1:2" ht="12" customHeight="1" x14ac:dyDescent="0.3">
      <c r="A6208" s="20" t="s">
        <v>3580</v>
      </c>
      <c r="B6208" s="20">
        <v>2</v>
      </c>
    </row>
    <row r="6209" spans="1:2" ht="12" customHeight="1" x14ac:dyDescent="0.3">
      <c r="A6209" s="20" t="s">
        <v>7119</v>
      </c>
      <c r="B6209" s="20">
        <v>4</v>
      </c>
    </row>
    <row r="6210" spans="1:2" ht="12" customHeight="1" x14ac:dyDescent="0.3">
      <c r="A6210" s="20" t="s">
        <v>7120</v>
      </c>
      <c r="B6210" s="20">
        <v>4</v>
      </c>
    </row>
    <row r="6211" spans="1:2" ht="12" customHeight="1" x14ac:dyDescent="0.3">
      <c r="A6211" s="20" t="s">
        <v>6744</v>
      </c>
      <c r="B6211" s="20">
        <v>5</v>
      </c>
    </row>
    <row r="6212" spans="1:2" ht="12" customHeight="1" x14ac:dyDescent="0.3">
      <c r="A6212" s="20" t="s">
        <v>3525</v>
      </c>
      <c r="B6212" s="20">
        <v>3</v>
      </c>
    </row>
    <row r="6213" spans="1:2" ht="12" customHeight="1" x14ac:dyDescent="0.3">
      <c r="A6213" s="20" t="s">
        <v>6120</v>
      </c>
      <c r="B6213" s="20">
        <v>2</v>
      </c>
    </row>
    <row r="6214" spans="1:2" ht="12" customHeight="1" x14ac:dyDescent="0.3">
      <c r="A6214" s="20" t="s">
        <v>6745</v>
      </c>
      <c r="B6214" s="20">
        <v>2</v>
      </c>
    </row>
    <row r="6215" spans="1:2" ht="12" customHeight="1" x14ac:dyDescent="0.3">
      <c r="A6215" s="20" t="s">
        <v>5594</v>
      </c>
      <c r="B6215" s="20">
        <v>1</v>
      </c>
    </row>
    <row r="6216" spans="1:2" ht="12" customHeight="1" x14ac:dyDescent="0.3">
      <c r="A6216" s="20" t="s">
        <v>7275</v>
      </c>
      <c r="B6216" s="20">
        <v>6</v>
      </c>
    </row>
    <row r="6217" spans="1:2" ht="12" customHeight="1" x14ac:dyDescent="0.3">
      <c r="A6217" s="20" t="s">
        <v>3117</v>
      </c>
      <c r="B6217" s="20">
        <v>3</v>
      </c>
    </row>
    <row r="6218" spans="1:2" ht="12" customHeight="1" x14ac:dyDescent="0.3">
      <c r="A6218" s="20" t="s">
        <v>7925</v>
      </c>
      <c r="B6218" s="20">
        <v>4</v>
      </c>
    </row>
    <row r="6219" spans="1:2" ht="12" customHeight="1" x14ac:dyDescent="0.3">
      <c r="A6219" s="20" t="s">
        <v>3210</v>
      </c>
      <c r="B6219" s="20">
        <v>5</v>
      </c>
    </row>
    <row r="6220" spans="1:2" ht="12" customHeight="1" x14ac:dyDescent="0.3">
      <c r="A6220" s="20" t="s">
        <v>2946</v>
      </c>
      <c r="B6220" s="20">
        <v>3</v>
      </c>
    </row>
    <row r="6221" spans="1:2" ht="12" customHeight="1" x14ac:dyDescent="0.3">
      <c r="A6221" s="20" t="s">
        <v>6660</v>
      </c>
      <c r="B6221" s="20">
        <v>1</v>
      </c>
    </row>
    <row r="6222" spans="1:2" ht="12" customHeight="1" x14ac:dyDescent="0.3">
      <c r="A6222" s="20" t="s">
        <v>2947</v>
      </c>
      <c r="B6222" s="20">
        <v>12</v>
      </c>
    </row>
    <row r="6223" spans="1:2" ht="12" customHeight="1" x14ac:dyDescent="0.3">
      <c r="A6223" s="20" t="s">
        <v>4098</v>
      </c>
      <c r="B6223" s="20">
        <v>10</v>
      </c>
    </row>
    <row r="6224" spans="1:2" ht="12" customHeight="1" x14ac:dyDescent="0.3">
      <c r="A6224" s="20" t="s">
        <v>3909</v>
      </c>
      <c r="B6224" s="20">
        <v>1</v>
      </c>
    </row>
    <row r="6225" spans="1:2" ht="12" customHeight="1" x14ac:dyDescent="0.3">
      <c r="A6225" s="20" t="s">
        <v>3348</v>
      </c>
      <c r="B6225" s="20">
        <v>4</v>
      </c>
    </row>
    <row r="6226" spans="1:2" ht="12" customHeight="1" x14ac:dyDescent="0.3">
      <c r="A6226" s="20" t="s">
        <v>6661</v>
      </c>
      <c r="B6226" s="20">
        <v>5</v>
      </c>
    </row>
    <row r="6227" spans="1:2" ht="12" customHeight="1" x14ac:dyDescent="0.3">
      <c r="A6227" s="20" t="s">
        <v>6372</v>
      </c>
      <c r="B6227" s="20">
        <v>4</v>
      </c>
    </row>
    <row r="6228" spans="1:2" ht="12" customHeight="1" x14ac:dyDescent="0.3">
      <c r="A6228" s="20" t="s">
        <v>5682</v>
      </c>
      <c r="B6228" s="20">
        <v>1</v>
      </c>
    </row>
    <row r="6229" spans="1:2" ht="12" customHeight="1" x14ac:dyDescent="0.3">
      <c r="A6229" s="20" t="s">
        <v>464</v>
      </c>
      <c r="B6229" s="20">
        <v>3</v>
      </c>
    </row>
    <row r="6230" spans="1:2" ht="12" customHeight="1" x14ac:dyDescent="0.3">
      <c r="A6230" s="20" t="s">
        <v>3052</v>
      </c>
      <c r="B6230" s="20">
        <v>2</v>
      </c>
    </row>
    <row r="6231" spans="1:2" ht="12" customHeight="1" x14ac:dyDescent="0.3">
      <c r="A6231" s="20" t="s">
        <v>245</v>
      </c>
      <c r="B6231" s="20">
        <v>2</v>
      </c>
    </row>
    <row r="6232" spans="1:2" ht="12" customHeight="1" x14ac:dyDescent="0.3">
      <c r="A6232" s="20" t="s">
        <v>6300</v>
      </c>
      <c r="B6232" s="20">
        <v>16</v>
      </c>
    </row>
    <row r="6233" spans="1:2" ht="12" customHeight="1" x14ac:dyDescent="0.3">
      <c r="A6233" s="20" t="s">
        <v>3349</v>
      </c>
      <c r="B6233" s="20">
        <v>3</v>
      </c>
    </row>
    <row r="6234" spans="1:2" ht="12" customHeight="1" x14ac:dyDescent="0.3">
      <c r="A6234" s="20" t="s">
        <v>5250</v>
      </c>
      <c r="B6234" s="20">
        <v>2</v>
      </c>
    </row>
    <row r="6235" spans="1:2" ht="12" customHeight="1" x14ac:dyDescent="0.3">
      <c r="A6235" s="20" t="s">
        <v>5012</v>
      </c>
      <c r="B6235" s="20">
        <v>2</v>
      </c>
    </row>
    <row r="6236" spans="1:2" ht="12" customHeight="1" x14ac:dyDescent="0.3">
      <c r="A6236" s="20" t="s">
        <v>3994</v>
      </c>
      <c r="B6236" s="20">
        <v>5</v>
      </c>
    </row>
    <row r="6237" spans="1:2" ht="12" customHeight="1" x14ac:dyDescent="0.3">
      <c r="A6237" s="20" t="s">
        <v>3211</v>
      </c>
      <c r="B6237" s="20">
        <v>4</v>
      </c>
    </row>
    <row r="6238" spans="1:2" ht="12" customHeight="1" x14ac:dyDescent="0.3">
      <c r="A6238" s="20" t="s">
        <v>5538</v>
      </c>
      <c r="B6238" s="20">
        <v>1</v>
      </c>
    </row>
    <row r="6239" spans="1:2" ht="12" customHeight="1" x14ac:dyDescent="0.3">
      <c r="A6239" s="20" t="s">
        <v>246</v>
      </c>
      <c r="B6239" s="20">
        <v>1</v>
      </c>
    </row>
    <row r="6240" spans="1:2" ht="12" customHeight="1" x14ac:dyDescent="0.3">
      <c r="A6240" s="20" t="s">
        <v>4040</v>
      </c>
      <c r="B6240" s="20">
        <v>3</v>
      </c>
    </row>
    <row r="6241" spans="1:2" ht="12" customHeight="1" x14ac:dyDescent="0.3">
      <c r="A6241" s="20" t="s">
        <v>5683</v>
      </c>
      <c r="B6241" s="20">
        <v>2</v>
      </c>
    </row>
    <row r="6242" spans="1:2" ht="12" customHeight="1" x14ac:dyDescent="0.3">
      <c r="A6242" s="20" t="s">
        <v>5961</v>
      </c>
      <c r="B6242" s="20">
        <v>2</v>
      </c>
    </row>
    <row r="6243" spans="1:2" ht="12" customHeight="1" x14ac:dyDescent="0.3">
      <c r="A6243" s="20" t="s">
        <v>5684</v>
      </c>
      <c r="B6243" s="20">
        <v>11</v>
      </c>
    </row>
    <row r="6244" spans="1:2" ht="12" customHeight="1" x14ac:dyDescent="0.3">
      <c r="A6244" s="20" t="s">
        <v>6844</v>
      </c>
      <c r="B6244" s="20">
        <v>1</v>
      </c>
    </row>
    <row r="6245" spans="1:2" ht="12" customHeight="1" x14ac:dyDescent="0.3">
      <c r="A6245" s="20" t="s">
        <v>4041</v>
      </c>
      <c r="B6245" s="20">
        <v>4</v>
      </c>
    </row>
    <row r="6246" spans="1:2" ht="12" customHeight="1" x14ac:dyDescent="0.3">
      <c r="A6246" s="20" t="s">
        <v>4424</v>
      </c>
      <c r="B6246" s="20">
        <v>4</v>
      </c>
    </row>
    <row r="6247" spans="1:2" ht="12" customHeight="1" x14ac:dyDescent="0.3">
      <c r="A6247" s="20" t="s">
        <v>3627</v>
      </c>
      <c r="B6247" s="20">
        <v>5</v>
      </c>
    </row>
    <row r="6248" spans="1:2" ht="12" customHeight="1" x14ac:dyDescent="0.3">
      <c r="A6248" s="20" t="s">
        <v>247</v>
      </c>
      <c r="B6248" s="20">
        <v>3</v>
      </c>
    </row>
    <row r="6249" spans="1:2" ht="12" customHeight="1" x14ac:dyDescent="0.3">
      <c r="A6249" s="20" t="s">
        <v>6845</v>
      </c>
      <c r="B6249" s="20">
        <v>6</v>
      </c>
    </row>
    <row r="6250" spans="1:2" ht="12" customHeight="1" x14ac:dyDescent="0.3">
      <c r="A6250" s="20" t="s">
        <v>2648</v>
      </c>
      <c r="B6250" s="20">
        <v>3</v>
      </c>
    </row>
    <row r="6251" spans="1:2" ht="12" customHeight="1" x14ac:dyDescent="0.3">
      <c r="A6251" s="20" t="s">
        <v>4238</v>
      </c>
      <c r="B6251" s="20">
        <v>2</v>
      </c>
    </row>
    <row r="6252" spans="1:2" ht="12" customHeight="1" x14ac:dyDescent="0.3">
      <c r="A6252" s="20" t="s">
        <v>6121</v>
      </c>
      <c r="B6252" s="20">
        <v>2</v>
      </c>
    </row>
    <row r="6253" spans="1:2" ht="12" customHeight="1" x14ac:dyDescent="0.3">
      <c r="A6253" s="20" t="s">
        <v>7121</v>
      </c>
      <c r="B6253" s="20">
        <v>2</v>
      </c>
    </row>
    <row r="6254" spans="1:2" ht="12" customHeight="1" x14ac:dyDescent="0.3">
      <c r="A6254" s="20" t="s">
        <v>984</v>
      </c>
      <c r="B6254" s="20">
        <v>5</v>
      </c>
    </row>
    <row r="6255" spans="1:2" ht="12" customHeight="1" x14ac:dyDescent="0.3">
      <c r="A6255" s="20" t="s">
        <v>5775</v>
      </c>
      <c r="B6255" s="20">
        <v>4</v>
      </c>
    </row>
    <row r="6256" spans="1:2" ht="12" customHeight="1" x14ac:dyDescent="0.3">
      <c r="A6256" s="20" t="s">
        <v>5446</v>
      </c>
      <c r="B6256" s="20">
        <v>20</v>
      </c>
    </row>
    <row r="6257" spans="1:2" ht="12" customHeight="1" x14ac:dyDescent="0.3">
      <c r="A6257" s="20" t="s">
        <v>5855</v>
      </c>
      <c r="B6257" s="20">
        <v>10</v>
      </c>
    </row>
    <row r="6258" spans="1:2" ht="12" customHeight="1" x14ac:dyDescent="0.3">
      <c r="A6258" s="20" t="s">
        <v>985</v>
      </c>
      <c r="B6258" s="20">
        <v>1</v>
      </c>
    </row>
    <row r="6259" spans="1:2" ht="12" customHeight="1" x14ac:dyDescent="0.3">
      <c r="A6259" s="20" t="s">
        <v>248</v>
      </c>
      <c r="B6259" s="20">
        <v>2</v>
      </c>
    </row>
    <row r="6260" spans="1:2" ht="12" customHeight="1" x14ac:dyDescent="0.3">
      <c r="A6260" s="20" t="s">
        <v>249</v>
      </c>
      <c r="B6260" s="20">
        <v>3</v>
      </c>
    </row>
    <row r="6261" spans="1:2" ht="12" customHeight="1" x14ac:dyDescent="0.3">
      <c r="A6261" s="20" t="s">
        <v>3948</v>
      </c>
      <c r="B6261" s="20">
        <v>5</v>
      </c>
    </row>
    <row r="6262" spans="1:2" ht="12" customHeight="1" x14ac:dyDescent="0.3">
      <c r="A6262" s="20" t="s">
        <v>6485</v>
      </c>
      <c r="B6262" s="20">
        <v>3</v>
      </c>
    </row>
    <row r="6263" spans="1:2" ht="12" customHeight="1" x14ac:dyDescent="0.3">
      <c r="A6263" s="20" t="s">
        <v>4699</v>
      </c>
      <c r="B6263" s="20">
        <v>13</v>
      </c>
    </row>
    <row r="6264" spans="1:2" ht="12" customHeight="1" x14ac:dyDescent="0.3">
      <c r="A6264" s="20" t="s">
        <v>6202</v>
      </c>
      <c r="B6264" s="20">
        <v>56</v>
      </c>
    </row>
    <row r="6265" spans="1:2" ht="12" customHeight="1" x14ac:dyDescent="0.3">
      <c r="A6265" s="20" t="s">
        <v>1503</v>
      </c>
      <c r="B6265" s="20">
        <v>2</v>
      </c>
    </row>
    <row r="6266" spans="1:2" ht="12" customHeight="1" x14ac:dyDescent="0.3">
      <c r="A6266" s="20" t="s">
        <v>5962</v>
      </c>
      <c r="B6266" s="20">
        <v>2</v>
      </c>
    </row>
    <row r="6267" spans="1:2" ht="12" customHeight="1" x14ac:dyDescent="0.3">
      <c r="A6267" s="20" t="s">
        <v>6746</v>
      </c>
      <c r="B6267" s="20">
        <v>2</v>
      </c>
    </row>
    <row r="6268" spans="1:2" ht="12" customHeight="1" x14ac:dyDescent="0.3">
      <c r="A6268" s="20" t="s">
        <v>6662</v>
      </c>
      <c r="B6268" s="20">
        <v>3</v>
      </c>
    </row>
    <row r="6269" spans="1:2" ht="12" customHeight="1" x14ac:dyDescent="0.3">
      <c r="A6269" s="20" t="s">
        <v>7649</v>
      </c>
      <c r="B6269" s="20">
        <v>8</v>
      </c>
    </row>
    <row r="6270" spans="1:2" ht="12" customHeight="1" x14ac:dyDescent="0.3">
      <c r="A6270" s="20" t="s">
        <v>3267</v>
      </c>
      <c r="B6270" s="20">
        <v>12</v>
      </c>
    </row>
    <row r="6271" spans="1:2" ht="12" customHeight="1" x14ac:dyDescent="0.3">
      <c r="A6271" s="20" t="s">
        <v>5688</v>
      </c>
      <c r="B6271" s="20">
        <v>5</v>
      </c>
    </row>
    <row r="6272" spans="1:2" ht="12" customHeight="1" x14ac:dyDescent="0.3">
      <c r="A6272" s="20" t="s">
        <v>7129</v>
      </c>
      <c r="B6272" s="20">
        <v>6</v>
      </c>
    </row>
    <row r="6273" spans="1:2" ht="12" customHeight="1" x14ac:dyDescent="0.3">
      <c r="A6273" s="20" t="s">
        <v>3119</v>
      </c>
      <c r="B6273" s="20">
        <v>1</v>
      </c>
    </row>
    <row r="6274" spans="1:2" ht="12" customHeight="1" x14ac:dyDescent="0.3">
      <c r="A6274" s="20" t="s">
        <v>5355</v>
      </c>
      <c r="B6274" s="20">
        <v>3</v>
      </c>
    </row>
    <row r="6275" spans="1:2" ht="12" customHeight="1" x14ac:dyDescent="0.3">
      <c r="A6275" s="20" t="s">
        <v>6127</v>
      </c>
      <c r="B6275" s="20">
        <v>9</v>
      </c>
    </row>
    <row r="6276" spans="1:2" ht="12" customHeight="1" x14ac:dyDescent="0.3">
      <c r="A6276" s="20" t="s">
        <v>4555</v>
      </c>
      <c r="B6276" s="20">
        <v>7</v>
      </c>
    </row>
    <row r="6277" spans="1:2" ht="12" customHeight="1" x14ac:dyDescent="0.3">
      <c r="A6277" s="20" t="s">
        <v>3213</v>
      </c>
      <c r="B6277" s="20">
        <v>8</v>
      </c>
    </row>
    <row r="6278" spans="1:2" ht="12" customHeight="1" x14ac:dyDescent="0.3">
      <c r="A6278" s="20" t="s">
        <v>7549</v>
      </c>
      <c r="B6278" s="20">
        <v>3</v>
      </c>
    </row>
    <row r="6279" spans="1:2" ht="12" customHeight="1" x14ac:dyDescent="0.3">
      <c r="A6279" s="20" t="s">
        <v>4322</v>
      </c>
      <c r="B6279" s="20">
        <v>8</v>
      </c>
    </row>
    <row r="6280" spans="1:2" ht="12" customHeight="1" x14ac:dyDescent="0.3">
      <c r="A6280" s="20" t="s">
        <v>6669</v>
      </c>
      <c r="B6280" s="20">
        <v>3</v>
      </c>
    </row>
    <row r="6281" spans="1:2" ht="12" customHeight="1" x14ac:dyDescent="0.3">
      <c r="A6281" s="20" t="s">
        <v>5254</v>
      </c>
      <c r="B6281" s="20">
        <v>6</v>
      </c>
    </row>
    <row r="6282" spans="1:2" ht="12" customHeight="1" x14ac:dyDescent="0.3">
      <c r="A6282" s="20" t="s">
        <v>5860</v>
      </c>
      <c r="B6282" s="20">
        <v>6</v>
      </c>
    </row>
    <row r="6283" spans="1:2" ht="12" customHeight="1" x14ac:dyDescent="0.3">
      <c r="A6283" s="20" t="s">
        <v>7650</v>
      </c>
      <c r="B6283" s="20">
        <v>5</v>
      </c>
    </row>
    <row r="6284" spans="1:2" ht="12" customHeight="1" x14ac:dyDescent="0.3">
      <c r="A6284" s="20" t="s">
        <v>3628</v>
      </c>
      <c r="B6284" s="20">
        <v>14</v>
      </c>
    </row>
    <row r="6285" spans="1:2" ht="12" customHeight="1" x14ac:dyDescent="0.3">
      <c r="A6285" s="20" t="s">
        <v>3527</v>
      </c>
      <c r="B6285" s="20">
        <v>2</v>
      </c>
    </row>
    <row r="6286" spans="1:2" ht="12" customHeight="1" x14ac:dyDescent="0.3">
      <c r="A6286" s="20" t="s">
        <v>5449</v>
      </c>
      <c r="B6286" s="20">
        <v>5</v>
      </c>
    </row>
    <row r="6287" spans="1:2" ht="12" customHeight="1" x14ac:dyDescent="0.3">
      <c r="A6287" s="20" t="s">
        <v>6301</v>
      </c>
      <c r="B6287" s="20">
        <v>19</v>
      </c>
    </row>
    <row r="6288" spans="1:2" ht="12" customHeight="1" x14ac:dyDescent="0.3">
      <c r="A6288" s="20" t="s">
        <v>3121</v>
      </c>
      <c r="B6288" s="20">
        <v>2</v>
      </c>
    </row>
    <row r="6289" spans="1:2" ht="12" customHeight="1" x14ac:dyDescent="0.3">
      <c r="A6289" s="20" t="s">
        <v>3528</v>
      </c>
      <c r="B6289" s="20">
        <v>2</v>
      </c>
    </row>
    <row r="6290" spans="1:2" ht="12" customHeight="1" x14ac:dyDescent="0.3">
      <c r="A6290" s="20" t="s">
        <v>3054</v>
      </c>
      <c r="B6290" s="20">
        <v>3</v>
      </c>
    </row>
    <row r="6291" spans="1:2" ht="12" customHeight="1" x14ac:dyDescent="0.3">
      <c r="A6291" s="20" t="s">
        <v>6960</v>
      </c>
      <c r="B6291" s="20">
        <v>5</v>
      </c>
    </row>
    <row r="6292" spans="1:2" ht="12" customHeight="1" x14ac:dyDescent="0.3">
      <c r="A6292" s="20" t="s">
        <v>5016</v>
      </c>
      <c r="B6292" s="20">
        <v>3</v>
      </c>
    </row>
    <row r="6293" spans="1:2" ht="12" customHeight="1" x14ac:dyDescent="0.3">
      <c r="A6293" s="20" t="s">
        <v>6749</v>
      </c>
      <c r="B6293" s="20">
        <v>3</v>
      </c>
    </row>
    <row r="6294" spans="1:2" ht="12" customHeight="1" x14ac:dyDescent="0.3">
      <c r="A6294" s="20" t="s">
        <v>5140</v>
      </c>
      <c r="B6294" s="20">
        <v>2</v>
      </c>
    </row>
    <row r="6295" spans="1:2" ht="12" customHeight="1" x14ac:dyDescent="0.3">
      <c r="A6295" s="20" t="s">
        <v>1693</v>
      </c>
      <c r="B6295" s="20">
        <v>7</v>
      </c>
    </row>
    <row r="6296" spans="1:2" ht="12" customHeight="1" x14ac:dyDescent="0.3">
      <c r="A6296" s="20" t="s">
        <v>2950</v>
      </c>
      <c r="B6296" s="20">
        <v>1</v>
      </c>
    </row>
    <row r="6297" spans="1:2" ht="12" customHeight="1" x14ac:dyDescent="0.3">
      <c r="A6297" s="20" t="s">
        <v>2131</v>
      </c>
      <c r="B6297" s="20">
        <v>4</v>
      </c>
    </row>
    <row r="6298" spans="1:2" ht="12" customHeight="1" x14ac:dyDescent="0.3">
      <c r="A6298" s="20" t="s">
        <v>1694</v>
      </c>
      <c r="B6298" s="20">
        <v>5</v>
      </c>
    </row>
    <row r="6299" spans="1:2" ht="12" customHeight="1" x14ac:dyDescent="0.3">
      <c r="A6299" s="20" t="s">
        <v>2302</v>
      </c>
      <c r="B6299" s="20">
        <v>1</v>
      </c>
    </row>
    <row r="6300" spans="1:2" ht="12" customHeight="1" x14ac:dyDescent="0.3">
      <c r="A6300" s="20" t="s">
        <v>3214</v>
      </c>
      <c r="B6300" s="20">
        <v>6</v>
      </c>
    </row>
    <row r="6301" spans="1:2" ht="12" customHeight="1" x14ac:dyDescent="0.3">
      <c r="A6301" s="20" t="s">
        <v>6368</v>
      </c>
      <c r="B6301" s="20">
        <v>2</v>
      </c>
    </row>
    <row r="6302" spans="1:2" ht="12" customHeight="1" x14ac:dyDescent="0.3">
      <c r="A6302" s="20" t="s">
        <v>1073</v>
      </c>
      <c r="B6302" s="20">
        <v>3</v>
      </c>
    </row>
    <row r="6303" spans="1:2" ht="12" customHeight="1" x14ac:dyDescent="0.3">
      <c r="A6303" s="20" t="s">
        <v>3051</v>
      </c>
      <c r="B6303" s="20">
        <v>7</v>
      </c>
    </row>
    <row r="6304" spans="1:2" ht="12" customHeight="1" x14ac:dyDescent="0.3">
      <c r="A6304" s="20" t="s">
        <v>7926</v>
      </c>
      <c r="B6304" s="20">
        <v>3</v>
      </c>
    </row>
    <row r="6305" spans="1:2" ht="12" customHeight="1" x14ac:dyDescent="0.3">
      <c r="A6305" s="20" t="s">
        <v>684</v>
      </c>
      <c r="B6305" s="20">
        <v>3</v>
      </c>
    </row>
    <row r="6306" spans="1:2" ht="12" customHeight="1" x14ac:dyDescent="0.3">
      <c r="A6306" s="20" t="s">
        <v>236</v>
      </c>
      <c r="B6306" s="20">
        <v>3</v>
      </c>
    </row>
    <row r="6307" spans="1:2" ht="12" customHeight="1" x14ac:dyDescent="0.3">
      <c r="A6307" s="20" t="s">
        <v>1362</v>
      </c>
      <c r="B6307" s="20">
        <v>1</v>
      </c>
    </row>
    <row r="6308" spans="1:2" ht="12" customHeight="1" x14ac:dyDescent="0.3">
      <c r="A6308" s="20" t="s">
        <v>6651</v>
      </c>
      <c r="B6308" s="20">
        <v>2</v>
      </c>
    </row>
    <row r="6309" spans="1:2" ht="12" customHeight="1" x14ac:dyDescent="0.3">
      <c r="A6309" s="20" t="s">
        <v>2943</v>
      </c>
      <c r="B6309" s="20">
        <v>4</v>
      </c>
    </row>
    <row r="6310" spans="1:2" ht="12" customHeight="1" x14ac:dyDescent="0.3">
      <c r="A6310" s="20" t="s">
        <v>7651</v>
      </c>
      <c r="B6310" s="20">
        <v>8</v>
      </c>
    </row>
    <row r="6311" spans="1:2" ht="12" customHeight="1" x14ac:dyDescent="0.3">
      <c r="A6311" s="20" t="s">
        <v>2295</v>
      </c>
      <c r="B6311" s="20">
        <v>7</v>
      </c>
    </row>
    <row r="6312" spans="1:2" ht="12" customHeight="1" x14ac:dyDescent="0.3">
      <c r="A6312" s="20" t="s">
        <v>6249</v>
      </c>
      <c r="B6312" s="20">
        <v>11</v>
      </c>
    </row>
    <row r="6313" spans="1:2" ht="12" customHeight="1" x14ac:dyDescent="0.3">
      <c r="A6313" s="20" t="s">
        <v>6371</v>
      </c>
      <c r="B6313" s="20">
        <v>7</v>
      </c>
    </row>
    <row r="6314" spans="1:2" ht="12" customHeight="1" x14ac:dyDescent="0.3">
      <c r="A6314" s="20" t="s">
        <v>3692</v>
      </c>
      <c r="B6314" s="20">
        <v>56</v>
      </c>
    </row>
    <row r="6315" spans="1:2" ht="12" customHeight="1" x14ac:dyDescent="0.3">
      <c r="A6315" s="20" t="s">
        <v>4390</v>
      </c>
      <c r="B6315" s="20">
        <v>17</v>
      </c>
    </row>
    <row r="6316" spans="1:2" ht="12" customHeight="1" x14ac:dyDescent="0.3">
      <c r="A6316" s="20" t="s">
        <v>1902</v>
      </c>
      <c r="B6316" s="20">
        <v>1</v>
      </c>
    </row>
    <row r="6317" spans="1:2" ht="12" customHeight="1" x14ac:dyDescent="0.3">
      <c r="A6317" s="20" t="s">
        <v>6663</v>
      </c>
      <c r="B6317" s="20">
        <v>2</v>
      </c>
    </row>
    <row r="6318" spans="1:2" ht="12" customHeight="1" x14ac:dyDescent="0.3">
      <c r="A6318" s="20" t="s">
        <v>6747</v>
      </c>
      <c r="B6318" s="20">
        <v>4</v>
      </c>
    </row>
    <row r="6319" spans="1:2" ht="12" customHeight="1" x14ac:dyDescent="0.3">
      <c r="A6319" s="20" t="s">
        <v>7207</v>
      </c>
      <c r="B6319" s="20">
        <v>7</v>
      </c>
    </row>
    <row r="6320" spans="1:2" ht="12" customHeight="1" x14ac:dyDescent="0.3">
      <c r="A6320" s="20" t="s">
        <v>6373</v>
      </c>
      <c r="B6320" s="20">
        <v>4</v>
      </c>
    </row>
    <row r="6321" spans="1:2" ht="12" customHeight="1" x14ac:dyDescent="0.3">
      <c r="A6321" s="20" t="s">
        <v>6846</v>
      </c>
      <c r="B6321" s="20">
        <v>2</v>
      </c>
    </row>
    <row r="6322" spans="1:2" ht="12" customHeight="1" x14ac:dyDescent="0.3">
      <c r="A6322" s="20" t="s">
        <v>2296</v>
      </c>
      <c r="B6322" s="20">
        <v>3</v>
      </c>
    </row>
    <row r="6323" spans="1:2" ht="12" customHeight="1" x14ac:dyDescent="0.3">
      <c r="A6323" s="20" t="s">
        <v>7030</v>
      </c>
      <c r="B6323" s="20">
        <v>1</v>
      </c>
    </row>
    <row r="6324" spans="1:2" ht="12" customHeight="1" x14ac:dyDescent="0.3">
      <c r="A6324" s="20" t="s">
        <v>7927</v>
      </c>
      <c r="B6324" s="20">
        <v>2</v>
      </c>
    </row>
    <row r="6325" spans="1:2" ht="12" customHeight="1" x14ac:dyDescent="0.3">
      <c r="A6325" s="20" t="s">
        <v>7298</v>
      </c>
      <c r="B6325" s="20">
        <v>9</v>
      </c>
    </row>
    <row r="6326" spans="1:2" ht="12" customHeight="1" x14ac:dyDescent="0.3">
      <c r="A6326" s="20" t="s">
        <v>5776</v>
      </c>
      <c r="B6326" s="20">
        <v>1</v>
      </c>
    </row>
    <row r="6327" spans="1:2" ht="12" customHeight="1" x14ac:dyDescent="0.3">
      <c r="A6327" s="20" t="s">
        <v>5539</v>
      </c>
      <c r="B6327" s="20">
        <v>5</v>
      </c>
    </row>
    <row r="6328" spans="1:2" ht="12" customHeight="1" x14ac:dyDescent="0.3">
      <c r="A6328" s="20" t="s">
        <v>4354</v>
      </c>
      <c r="B6328" s="20">
        <v>12</v>
      </c>
    </row>
    <row r="6329" spans="1:2" ht="12" customHeight="1" x14ac:dyDescent="0.3">
      <c r="A6329" s="20" t="s">
        <v>6664</v>
      </c>
      <c r="B6329" s="20">
        <v>2</v>
      </c>
    </row>
    <row r="6330" spans="1:2" ht="12" customHeight="1" x14ac:dyDescent="0.3">
      <c r="A6330" s="20" t="s">
        <v>7122</v>
      </c>
      <c r="B6330" s="20">
        <v>1</v>
      </c>
    </row>
    <row r="6331" spans="1:2" ht="12" customHeight="1" x14ac:dyDescent="0.3">
      <c r="A6331" s="20" t="s">
        <v>7184</v>
      </c>
      <c r="B6331" s="20">
        <v>5</v>
      </c>
    </row>
    <row r="6332" spans="1:2" ht="12" customHeight="1" x14ac:dyDescent="0.3">
      <c r="A6332" s="20" t="s">
        <v>4453</v>
      </c>
      <c r="B6332" s="20">
        <v>4</v>
      </c>
    </row>
    <row r="6333" spans="1:2" ht="12" customHeight="1" x14ac:dyDescent="0.3">
      <c r="A6333" s="20" t="s">
        <v>7031</v>
      </c>
      <c r="B6333" s="20">
        <v>10</v>
      </c>
    </row>
    <row r="6334" spans="1:2" ht="12" customHeight="1" x14ac:dyDescent="0.3">
      <c r="A6334" s="20" t="s">
        <v>2297</v>
      </c>
      <c r="B6334" s="20">
        <v>2</v>
      </c>
    </row>
    <row r="6335" spans="1:2" ht="12" customHeight="1" x14ac:dyDescent="0.3">
      <c r="A6335" s="20" t="s">
        <v>7546</v>
      </c>
      <c r="B6335" s="20">
        <v>5</v>
      </c>
    </row>
    <row r="6336" spans="1:2" ht="12" customHeight="1" x14ac:dyDescent="0.3">
      <c r="A6336" s="20" t="s">
        <v>3118</v>
      </c>
      <c r="B6336" s="20">
        <v>6</v>
      </c>
    </row>
    <row r="6337" spans="1:2" ht="12" customHeight="1" x14ac:dyDescent="0.3">
      <c r="A6337" s="20" t="s">
        <v>3350</v>
      </c>
      <c r="B6337" s="20">
        <v>6</v>
      </c>
    </row>
    <row r="6338" spans="1:2" ht="12" customHeight="1" x14ac:dyDescent="0.3">
      <c r="A6338" s="20" t="s">
        <v>4355</v>
      </c>
      <c r="B6338" s="20">
        <v>4</v>
      </c>
    </row>
    <row r="6339" spans="1:2" ht="12" customHeight="1" x14ac:dyDescent="0.3">
      <c r="A6339" s="20" t="s">
        <v>7125</v>
      </c>
      <c r="B6339" s="20">
        <v>5</v>
      </c>
    </row>
    <row r="6340" spans="1:2" ht="12" customHeight="1" x14ac:dyDescent="0.3">
      <c r="A6340" s="20" t="s">
        <v>3212</v>
      </c>
      <c r="B6340" s="20">
        <v>7</v>
      </c>
    </row>
    <row r="6341" spans="1:2" ht="12" customHeight="1" x14ac:dyDescent="0.3">
      <c r="A6341" s="20" t="s">
        <v>5963</v>
      </c>
      <c r="B6341" s="20">
        <v>2</v>
      </c>
    </row>
    <row r="6342" spans="1:2" ht="12" customHeight="1" x14ac:dyDescent="0.3">
      <c r="A6342" s="20" t="s">
        <v>7185</v>
      </c>
      <c r="B6342" s="20">
        <v>7</v>
      </c>
    </row>
    <row r="6343" spans="1:2" ht="12" customHeight="1" x14ac:dyDescent="0.3">
      <c r="A6343" s="20" t="s">
        <v>2299</v>
      </c>
      <c r="B6343" s="20">
        <v>1</v>
      </c>
    </row>
    <row r="6344" spans="1:2" ht="12" customHeight="1" x14ac:dyDescent="0.3">
      <c r="A6344" s="20" t="s">
        <v>3828</v>
      </c>
      <c r="B6344" s="20">
        <v>11</v>
      </c>
    </row>
    <row r="6345" spans="1:2" ht="12" customHeight="1" x14ac:dyDescent="0.3">
      <c r="A6345" s="20" t="s">
        <v>4356</v>
      </c>
      <c r="B6345" s="20">
        <v>12</v>
      </c>
    </row>
    <row r="6346" spans="1:2" ht="12" customHeight="1" x14ac:dyDescent="0.3">
      <c r="A6346" s="20" t="s">
        <v>5685</v>
      </c>
      <c r="B6346" s="20">
        <v>12</v>
      </c>
    </row>
    <row r="6347" spans="1:2" ht="12" customHeight="1" x14ac:dyDescent="0.3">
      <c r="A6347" s="20" t="s">
        <v>5686</v>
      </c>
      <c r="B6347" s="20">
        <v>34</v>
      </c>
    </row>
    <row r="6348" spans="1:2" ht="12" customHeight="1" x14ac:dyDescent="0.3">
      <c r="A6348" s="20" t="s">
        <v>7406</v>
      </c>
      <c r="B6348" s="20">
        <v>2</v>
      </c>
    </row>
    <row r="6349" spans="1:2" ht="12" customHeight="1" x14ac:dyDescent="0.3">
      <c r="A6349" s="20" t="s">
        <v>6666</v>
      </c>
      <c r="B6349" s="20">
        <v>5</v>
      </c>
    </row>
    <row r="6350" spans="1:2" ht="12" customHeight="1" x14ac:dyDescent="0.3">
      <c r="A6350" s="20" t="s">
        <v>5596</v>
      </c>
      <c r="B6350" s="20">
        <v>2</v>
      </c>
    </row>
    <row r="6351" spans="1:2" ht="12" customHeight="1" x14ac:dyDescent="0.3">
      <c r="A6351" s="20" t="s">
        <v>2300</v>
      </c>
      <c r="B6351" s="20">
        <v>3</v>
      </c>
    </row>
    <row r="6352" spans="1:2" ht="12" customHeight="1" x14ac:dyDescent="0.3">
      <c r="A6352" s="20" t="s">
        <v>7278</v>
      </c>
      <c r="B6352" s="20">
        <v>6</v>
      </c>
    </row>
    <row r="6353" spans="1:2" ht="12" customHeight="1" x14ac:dyDescent="0.3">
      <c r="A6353" s="20" t="s">
        <v>3266</v>
      </c>
      <c r="B6353" s="20">
        <v>18</v>
      </c>
    </row>
    <row r="6354" spans="1:2" ht="12" customHeight="1" x14ac:dyDescent="0.3">
      <c r="A6354" s="20" t="s">
        <v>7928</v>
      </c>
      <c r="B6354" s="20">
        <v>2</v>
      </c>
    </row>
    <row r="6355" spans="1:2" ht="12" customHeight="1" x14ac:dyDescent="0.3">
      <c r="A6355" s="20" t="s">
        <v>5447</v>
      </c>
      <c r="B6355" s="20">
        <v>2</v>
      </c>
    </row>
    <row r="6356" spans="1:2" ht="12" customHeight="1" x14ac:dyDescent="0.3">
      <c r="A6356" s="20" t="s">
        <v>7929</v>
      </c>
      <c r="B6356" s="20">
        <v>9</v>
      </c>
    </row>
    <row r="6357" spans="1:2" ht="12" customHeight="1" x14ac:dyDescent="0.3">
      <c r="A6357" s="20" t="s">
        <v>5687</v>
      </c>
      <c r="B6357" s="20">
        <v>3</v>
      </c>
    </row>
    <row r="6358" spans="1:2" ht="12" customHeight="1" x14ac:dyDescent="0.3">
      <c r="A6358" s="20" t="s">
        <v>3526</v>
      </c>
      <c r="B6358" s="20">
        <v>2</v>
      </c>
    </row>
    <row r="6359" spans="1:2" ht="12" customHeight="1" x14ac:dyDescent="0.3">
      <c r="A6359" s="20" t="s">
        <v>1153</v>
      </c>
      <c r="B6359" s="20">
        <v>2</v>
      </c>
    </row>
    <row r="6360" spans="1:2" ht="12" customHeight="1" x14ac:dyDescent="0.3">
      <c r="A6360" s="20" t="s">
        <v>4648</v>
      </c>
      <c r="B6360" s="20">
        <v>4</v>
      </c>
    </row>
    <row r="6361" spans="1:2" ht="12" customHeight="1" x14ac:dyDescent="0.3">
      <c r="A6361" s="20" t="s">
        <v>6122</v>
      </c>
      <c r="B6361" s="20">
        <v>3</v>
      </c>
    </row>
    <row r="6362" spans="1:2" ht="12" customHeight="1" x14ac:dyDescent="0.3">
      <c r="A6362" s="20" t="s">
        <v>7126</v>
      </c>
      <c r="B6362" s="20">
        <v>1</v>
      </c>
    </row>
    <row r="6363" spans="1:2" ht="12" customHeight="1" x14ac:dyDescent="0.3">
      <c r="A6363" s="20" t="s">
        <v>5013</v>
      </c>
      <c r="B6363" s="20">
        <v>15</v>
      </c>
    </row>
    <row r="6364" spans="1:2" ht="12" customHeight="1" x14ac:dyDescent="0.3">
      <c r="A6364" s="20" t="s">
        <v>6959</v>
      </c>
      <c r="B6364" s="20">
        <v>6</v>
      </c>
    </row>
    <row r="6365" spans="1:2" ht="12" customHeight="1" x14ac:dyDescent="0.3">
      <c r="A6365" s="20" t="s">
        <v>5968</v>
      </c>
      <c r="B6365" s="20">
        <v>2</v>
      </c>
    </row>
    <row r="6366" spans="1:2" ht="12" customHeight="1" x14ac:dyDescent="0.3">
      <c r="A6366" s="20" t="s">
        <v>6885</v>
      </c>
      <c r="B6366" s="20">
        <v>3</v>
      </c>
    </row>
    <row r="6367" spans="1:2" ht="12" customHeight="1" x14ac:dyDescent="0.3">
      <c r="A6367" s="20" t="s">
        <v>4166</v>
      </c>
      <c r="B6367" s="20">
        <v>5</v>
      </c>
    </row>
    <row r="6368" spans="1:2" ht="12" customHeight="1" x14ac:dyDescent="0.3">
      <c r="A6368" s="20" t="s">
        <v>6667</v>
      </c>
      <c r="B6368" s="20">
        <v>5</v>
      </c>
    </row>
    <row r="6369" spans="1:2" ht="12" customHeight="1" x14ac:dyDescent="0.3">
      <c r="A6369" s="20" t="s">
        <v>7128</v>
      </c>
      <c r="B6369" s="20">
        <v>10</v>
      </c>
    </row>
    <row r="6370" spans="1:2" ht="12" customHeight="1" x14ac:dyDescent="0.3">
      <c r="A6370" s="20" t="s">
        <v>7382</v>
      </c>
      <c r="B6370" s="20">
        <v>5</v>
      </c>
    </row>
    <row r="6371" spans="1:2" ht="12" customHeight="1" x14ac:dyDescent="0.3">
      <c r="A6371" s="20" t="s">
        <v>7279</v>
      </c>
      <c r="B6371" s="20">
        <v>6</v>
      </c>
    </row>
    <row r="6372" spans="1:2" ht="12" customHeight="1" x14ac:dyDescent="0.3">
      <c r="A6372" s="20" t="s">
        <v>687</v>
      </c>
      <c r="B6372" s="20">
        <v>3</v>
      </c>
    </row>
    <row r="6373" spans="1:2" ht="12" customHeight="1" x14ac:dyDescent="0.3">
      <c r="A6373" s="20" t="s">
        <v>4779</v>
      </c>
      <c r="B6373" s="20">
        <v>2</v>
      </c>
    </row>
    <row r="6374" spans="1:2" ht="12" customHeight="1" x14ac:dyDescent="0.3">
      <c r="A6374" s="20" t="s">
        <v>7652</v>
      </c>
      <c r="B6374" s="20">
        <v>5</v>
      </c>
    </row>
    <row r="6375" spans="1:2" ht="12" customHeight="1" x14ac:dyDescent="0.3">
      <c r="A6375" s="20" t="s">
        <v>5595</v>
      </c>
      <c r="B6375" s="20">
        <v>2</v>
      </c>
    </row>
    <row r="6376" spans="1:2" ht="12" customHeight="1" x14ac:dyDescent="0.3">
      <c r="A6376" s="20" t="s">
        <v>4099</v>
      </c>
      <c r="B6376" s="20">
        <v>7</v>
      </c>
    </row>
    <row r="6377" spans="1:2" ht="12" customHeight="1" x14ac:dyDescent="0.3">
      <c r="A6377" s="20" t="s">
        <v>5777</v>
      </c>
      <c r="B6377" s="20">
        <v>11</v>
      </c>
    </row>
    <row r="6378" spans="1:2" ht="12" customHeight="1" x14ac:dyDescent="0.3">
      <c r="A6378" s="20" t="s">
        <v>6847</v>
      </c>
      <c r="B6378" s="20">
        <v>1</v>
      </c>
    </row>
    <row r="6379" spans="1:2" ht="12" customHeight="1" x14ac:dyDescent="0.3">
      <c r="A6379" s="20" t="s">
        <v>6665</v>
      </c>
      <c r="B6379" s="20">
        <v>3</v>
      </c>
    </row>
    <row r="6380" spans="1:2" ht="12" customHeight="1" x14ac:dyDescent="0.3">
      <c r="A6380" s="20" t="s">
        <v>7123</v>
      </c>
      <c r="B6380" s="20">
        <v>15</v>
      </c>
    </row>
    <row r="6381" spans="1:2" ht="12" customHeight="1" x14ac:dyDescent="0.3">
      <c r="A6381" s="20" t="s">
        <v>6203</v>
      </c>
      <c r="B6381" s="20">
        <v>3</v>
      </c>
    </row>
    <row r="6382" spans="1:2" ht="12" customHeight="1" x14ac:dyDescent="0.3">
      <c r="A6382" s="20" t="s">
        <v>4193</v>
      </c>
      <c r="B6382" s="20">
        <v>5</v>
      </c>
    </row>
    <row r="6383" spans="1:2" ht="12" customHeight="1" x14ac:dyDescent="0.3">
      <c r="A6383" s="20" t="s">
        <v>986</v>
      </c>
      <c r="B6383" s="20">
        <v>1</v>
      </c>
    </row>
    <row r="6384" spans="1:2" ht="12" customHeight="1" x14ac:dyDescent="0.3">
      <c r="A6384" s="20" t="s">
        <v>7276</v>
      </c>
      <c r="B6384" s="20">
        <v>10</v>
      </c>
    </row>
    <row r="6385" spans="1:2" ht="12" customHeight="1" x14ac:dyDescent="0.3">
      <c r="A6385" s="20" t="s">
        <v>4140</v>
      </c>
      <c r="B6385" s="20">
        <v>3</v>
      </c>
    </row>
    <row r="6386" spans="1:2" ht="12" customHeight="1" x14ac:dyDescent="0.3">
      <c r="A6386" s="20" t="s">
        <v>5856</v>
      </c>
      <c r="B6386" s="20">
        <v>8</v>
      </c>
    </row>
    <row r="6387" spans="1:2" ht="12" customHeight="1" x14ac:dyDescent="0.3">
      <c r="A6387" s="20" t="s">
        <v>686</v>
      </c>
      <c r="B6387" s="20">
        <v>2</v>
      </c>
    </row>
    <row r="6388" spans="1:2" ht="12" customHeight="1" x14ac:dyDescent="0.3">
      <c r="A6388" s="20" t="s">
        <v>2298</v>
      </c>
      <c r="B6388" s="20">
        <v>1</v>
      </c>
    </row>
    <row r="6389" spans="1:2" ht="12" customHeight="1" x14ac:dyDescent="0.3">
      <c r="A6389" s="20" t="s">
        <v>6848</v>
      </c>
      <c r="B6389" s="20">
        <v>1</v>
      </c>
    </row>
    <row r="6390" spans="1:2" ht="12" customHeight="1" x14ac:dyDescent="0.3">
      <c r="A6390" s="20" t="s">
        <v>7124</v>
      </c>
      <c r="B6390" s="20">
        <v>2</v>
      </c>
    </row>
    <row r="6391" spans="1:2" ht="12" customHeight="1" x14ac:dyDescent="0.3">
      <c r="A6391" s="20" t="s">
        <v>7277</v>
      </c>
      <c r="B6391" s="20">
        <v>2</v>
      </c>
    </row>
    <row r="6392" spans="1:2" ht="12" customHeight="1" x14ac:dyDescent="0.3">
      <c r="A6392" s="20" t="s">
        <v>250</v>
      </c>
      <c r="B6392" s="20">
        <v>4</v>
      </c>
    </row>
    <row r="6393" spans="1:2" ht="12" customHeight="1" x14ac:dyDescent="0.3">
      <c r="A6393" s="20" t="s">
        <v>2948</v>
      </c>
      <c r="B6393" s="20">
        <v>12</v>
      </c>
    </row>
    <row r="6394" spans="1:2" ht="12" customHeight="1" x14ac:dyDescent="0.3">
      <c r="A6394" s="20" t="s">
        <v>5135</v>
      </c>
      <c r="B6394" s="20">
        <v>1</v>
      </c>
    </row>
    <row r="6395" spans="1:2" ht="12" customHeight="1" x14ac:dyDescent="0.3">
      <c r="A6395" s="20" t="s">
        <v>5857</v>
      </c>
      <c r="B6395" s="20">
        <v>29</v>
      </c>
    </row>
    <row r="6396" spans="1:2" ht="12" customHeight="1" x14ac:dyDescent="0.3">
      <c r="A6396" s="20" t="s">
        <v>4511</v>
      </c>
      <c r="B6396" s="20">
        <v>1</v>
      </c>
    </row>
    <row r="6397" spans="1:2" ht="12" customHeight="1" x14ac:dyDescent="0.3">
      <c r="A6397" s="20" t="s">
        <v>6748</v>
      </c>
      <c r="B6397" s="20">
        <v>3</v>
      </c>
    </row>
    <row r="6398" spans="1:2" ht="12" customHeight="1" x14ac:dyDescent="0.3">
      <c r="A6398" s="20" t="s">
        <v>5136</v>
      </c>
      <c r="B6398" s="20">
        <v>2</v>
      </c>
    </row>
    <row r="6399" spans="1:2" ht="12" customHeight="1" x14ac:dyDescent="0.3">
      <c r="A6399" s="20" t="s">
        <v>5964</v>
      </c>
      <c r="B6399" s="20">
        <v>3</v>
      </c>
    </row>
    <row r="6400" spans="1:2" ht="12" customHeight="1" x14ac:dyDescent="0.3">
      <c r="A6400" s="20" t="s">
        <v>7653</v>
      </c>
      <c r="B6400" s="20">
        <v>2</v>
      </c>
    </row>
    <row r="6401" spans="1:2" ht="12" customHeight="1" x14ac:dyDescent="0.3">
      <c r="A6401" s="20" t="s">
        <v>5778</v>
      </c>
      <c r="B6401" s="20">
        <v>6</v>
      </c>
    </row>
    <row r="6402" spans="1:2" ht="12" customHeight="1" x14ac:dyDescent="0.3">
      <c r="A6402" s="20" t="s">
        <v>6123</v>
      </c>
      <c r="B6402" s="20">
        <v>1</v>
      </c>
    </row>
    <row r="6403" spans="1:2" ht="12" customHeight="1" x14ac:dyDescent="0.3">
      <c r="A6403" s="20" t="s">
        <v>5966</v>
      </c>
      <c r="B6403" s="20">
        <v>1</v>
      </c>
    </row>
    <row r="6404" spans="1:2" ht="12" customHeight="1" x14ac:dyDescent="0.3">
      <c r="A6404" s="20" t="s">
        <v>5965</v>
      </c>
      <c r="B6404" s="20">
        <v>1</v>
      </c>
    </row>
    <row r="6405" spans="1:2" ht="12" customHeight="1" x14ac:dyDescent="0.3">
      <c r="A6405" s="20" t="s">
        <v>5689</v>
      </c>
      <c r="B6405" s="20">
        <v>3</v>
      </c>
    </row>
    <row r="6406" spans="1:2" ht="12" customHeight="1" x14ac:dyDescent="0.3">
      <c r="A6406" s="20" t="s">
        <v>5967</v>
      </c>
      <c r="B6406" s="20">
        <v>7</v>
      </c>
    </row>
    <row r="6407" spans="1:2" ht="12" customHeight="1" x14ac:dyDescent="0.3">
      <c r="A6407" s="20" t="s">
        <v>5597</v>
      </c>
      <c r="B6407" s="20">
        <v>1</v>
      </c>
    </row>
    <row r="6408" spans="1:2" ht="12" customHeight="1" x14ac:dyDescent="0.3">
      <c r="A6408" s="20" t="s">
        <v>7127</v>
      </c>
      <c r="B6408" s="20">
        <v>6</v>
      </c>
    </row>
    <row r="6409" spans="1:2" ht="12" customHeight="1" x14ac:dyDescent="0.3">
      <c r="A6409" s="20" t="s">
        <v>3351</v>
      </c>
      <c r="B6409" s="20">
        <v>6</v>
      </c>
    </row>
    <row r="6410" spans="1:2" ht="12" customHeight="1" x14ac:dyDescent="0.3">
      <c r="A6410" s="20" t="s">
        <v>4700</v>
      </c>
      <c r="B6410" s="20">
        <v>2</v>
      </c>
    </row>
    <row r="6411" spans="1:2" ht="12" customHeight="1" x14ac:dyDescent="0.3">
      <c r="A6411" s="20" t="s">
        <v>4598</v>
      </c>
      <c r="B6411" s="20">
        <v>4</v>
      </c>
    </row>
    <row r="6412" spans="1:2" ht="12" customHeight="1" x14ac:dyDescent="0.3">
      <c r="A6412" s="20" t="s">
        <v>6486</v>
      </c>
      <c r="B6412" s="20">
        <v>2</v>
      </c>
    </row>
    <row r="6413" spans="1:2" ht="12" customHeight="1" x14ac:dyDescent="0.3">
      <c r="A6413" s="20" t="s">
        <v>5540</v>
      </c>
      <c r="B6413" s="20">
        <v>1</v>
      </c>
    </row>
    <row r="6414" spans="1:2" ht="12" customHeight="1" x14ac:dyDescent="0.3">
      <c r="A6414" s="20" t="s">
        <v>2649</v>
      </c>
      <c r="B6414" s="20">
        <v>11</v>
      </c>
    </row>
    <row r="6415" spans="1:2" ht="12" customHeight="1" x14ac:dyDescent="0.3">
      <c r="A6415" s="20" t="s">
        <v>2301</v>
      </c>
      <c r="B6415" s="20">
        <v>1</v>
      </c>
    </row>
    <row r="6416" spans="1:2" ht="12" customHeight="1" x14ac:dyDescent="0.3">
      <c r="A6416" s="20" t="s">
        <v>7186</v>
      </c>
      <c r="B6416" s="20">
        <v>3</v>
      </c>
    </row>
    <row r="6417" spans="1:2" ht="12" customHeight="1" x14ac:dyDescent="0.3">
      <c r="A6417" s="20" t="s">
        <v>5014</v>
      </c>
      <c r="B6417" s="20">
        <v>3</v>
      </c>
    </row>
    <row r="6418" spans="1:2" ht="12" customHeight="1" x14ac:dyDescent="0.3">
      <c r="A6418" s="20" t="s">
        <v>7654</v>
      </c>
      <c r="B6418" s="20">
        <v>3</v>
      </c>
    </row>
    <row r="6419" spans="1:2" ht="12" customHeight="1" x14ac:dyDescent="0.3">
      <c r="A6419" s="20" t="s">
        <v>2949</v>
      </c>
      <c r="B6419" s="20">
        <v>3</v>
      </c>
    </row>
    <row r="6420" spans="1:2" ht="12" customHeight="1" x14ac:dyDescent="0.3">
      <c r="A6420" s="20" t="s">
        <v>5858</v>
      </c>
      <c r="B6420" s="20">
        <v>30</v>
      </c>
    </row>
    <row r="6421" spans="1:2" ht="12" customHeight="1" x14ac:dyDescent="0.3">
      <c r="A6421" s="20" t="s">
        <v>7655</v>
      </c>
      <c r="B6421" s="20">
        <v>11</v>
      </c>
    </row>
    <row r="6422" spans="1:2" ht="12" customHeight="1" x14ac:dyDescent="0.3">
      <c r="A6422" s="20" t="s">
        <v>251</v>
      </c>
      <c r="B6422" s="20">
        <v>3</v>
      </c>
    </row>
    <row r="6423" spans="1:2" ht="12" customHeight="1" x14ac:dyDescent="0.3">
      <c r="A6423" s="20" t="s">
        <v>5859</v>
      </c>
      <c r="B6423" s="20">
        <v>15</v>
      </c>
    </row>
    <row r="6424" spans="1:2" ht="12" customHeight="1" x14ac:dyDescent="0.3">
      <c r="A6424" s="20" t="s">
        <v>7404</v>
      </c>
      <c r="B6424" s="20">
        <v>2</v>
      </c>
    </row>
    <row r="6425" spans="1:2" ht="12" customHeight="1" x14ac:dyDescent="0.3">
      <c r="A6425" s="20" t="s">
        <v>5137</v>
      </c>
      <c r="B6425" s="20">
        <v>2</v>
      </c>
    </row>
    <row r="6426" spans="1:2" ht="12" customHeight="1" x14ac:dyDescent="0.3">
      <c r="A6426" s="20" t="s">
        <v>6487</v>
      </c>
      <c r="B6426" s="20">
        <v>7</v>
      </c>
    </row>
    <row r="6427" spans="1:2" ht="12" customHeight="1" x14ac:dyDescent="0.3">
      <c r="A6427" s="20" t="s">
        <v>4186</v>
      </c>
      <c r="B6427" s="20">
        <v>20</v>
      </c>
    </row>
    <row r="6428" spans="1:2" ht="12" customHeight="1" x14ac:dyDescent="0.3">
      <c r="A6428" s="20" t="s">
        <v>5785</v>
      </c>
      <c r="B6428" s="20">
        <v>1</v>
      </c>
    </row>
    <row r="6429" spans="1:2" ht="12" customHeight="1" x14ac:dyDescent="0.3">
      <c r="A6429" s="20" t="s">
        <v>5690</v>
      </c>
      <c r="B6429" s="20">
        <v>13</v>
      </c>
    </row>
    <row r="6430" spans="1:2" ht="12" customHeight="1" x14ac:dyDescent="0.3">
      <c r="A6430" s="20" t="s">
        <v>6124</v>
      </c>
      <c r="B6430" s="20">
        <v>3</v>
      </c>
    </row>
    <row r="6431" spans="1:2" ht="12" customHeight="1" x14ac:dyDescent="0.3">
      <c r="A6431" s="20" t="s">
        <v>5251</v>
      </c>
      <c r="B6431" s="20">
        <v>5</v>
      </c>
    </row>
    <row r="6432" spans="1:2" ht="12" customHeight="1" x14ac:dyDescent="0.3">
      <c r="A6432" s="20" t="s">
        <v>5308</v>
      </c>
      <c r="B6432" s="20">
        <v>7</v>
      </c>
    </row>
    <row r="6433" spans="1:2" ht="12" customHeight="1" x14ac:dyDescent="0.3">
      <c r="A6433" s="20" t="s">
        <v>6125</v>
      </c>
      <c r="B6433" s="20">
        <v>8</v>
      </c>
    </row>
    <row r="6434" spans="1:2" ht="12" customHeight="1" x14ac:dyDescent="0.3">
      <c r="A6434" s="20" t="s">
        <v>3352</v>
      </c>
      <c r="B6434" s="20">
        <v>2</v>
      </c>
    </row>
    <row r="6435" spans="1:2" ht="12" customHeight="1" x14ac:dyDescent="0.3">
      <c r="A6435" s="20" t="s">
        <v>5598</v>
      </c>
      <c r="B6435" s="20">
        <v>1</v>
      </c>
    </row>
    <row r="6436" spans="1:2" ht="12" customHeight="1" x14ac:dyDescent="0.3">
      <c r="A6436" s="20" t="s">
        <v>5541</v>
      </c>
      <c r="B6436" s="20">
        <v>2</v>
      </c>
    </row>
    <row r="6437" spans="1:2" ht="12" customHeight="1" x14ac:dyDescent="0.3">
      <c r="A6437" s="20" t="s">
        <v>5138</v>
      </c>
      <c r="B6437" s="20">
        <v>8</v>
      </c>
    </row>
    <row r="6438" spans="1:2" ht="12" customHeight="1" x14ac:dyDescent="0.3">
      <c r="A6438" s="20" t="s">
        <v>4780</v>
      </c>
      <c r="B6438" s="20">
        <v>15</v>
      </c>
    </row>
    <row r="6439" spans="1:2" ht="12" customHeight="1" x14ac:dyDescent="0.3">
      <c r="A6439" s="20" t="s">
        <v>252</v>
      </c>
      <c r="B6439" s="20">
        <v>9</v>
      </c>
    </row>
    <row r="6440" spans="1:2" ht="12" customHeight="1" x14ac:dyDescent="0.3">
      <c r="A6440" s="20" t="s">
        <v>6250</v>
      </c>
      <c r="B6440" s="20">
        <v>23</v>
      </c>
    </row>
    <row r="6441" spans="1:2" ht="12" customHeight="1" x14ac:dyDescent="0.3">
      <c r="A6441" s="20" t="s">
        <v>5354</v>
      </c>
      <c r="B6441" s="20">
        <v>1</v>
      </c>
    </row>
    <row r="6442" spans="1:2" ht="12" customHeight="1" x14ac:dyDescent="0.3">
      <c r="A6442" s="20" t="s">
        <v>6849</v>
      </c>
      <c r="B6442" s="20">
        <v>4</v>
      </c>
    </row>
    <row r="6443" spans="1:2" ht="12" customHeight="1" x14ac:dyDescent="0.3">
      <c r="A6443" s="20" t="s">
        <v>5448</v>
      </c>
      <c r="B6443" s="20">
        <v>3</v>
      </c>
    </row>
    <row r="6444" spans="1:2" ht="12" customHeight="1" x14ac:dyDescent="0.3">
      <c r="A6444" s="20" t="s">
        <v>5252</v>
      </c>
      <c r="B6444" s="20">
        <v>2</v>
      </c>
    </row>
    <row r="6445" spans="1:2" ht="12" customHeight="1" x14ac:dyDescent="0.3">
      <c r="A6445" s="20" t="s">
        <v>7930</v>
      </c>
      <c r="B6445" s="20">
        <v>8</v>
      </c>
    </row>
    <row r="6446" spans="1:2" ht="12" customHeight="1" x14ac:dyDescent="0.3">
      <c r="A6446" s="20" t="s">
        <v>5063</v>
      </c>
      <c r="B6446" s="20">
        <v>7</v>
      </c>
    </row>
    <row r="6447" spans="1:2" ht="12" customHeight="1" x14ac:dyDescent="0.3">
      <c r="A6447" s="20" t="s">
        <v>6850</v>
      </c>
      <c r="B6447" s="20">
        <v>3</v>
      </c>
    </row>
    <row r="6448" spans="1:2" ht="12" customHeight="1" x14ac:dyDescent="0.3">
      <c r="A6448" s="20" t="s">
        <v>3995</v>
      </c>
      <c r="B6448" s="20">
        <v>10</v>
      </c>
    </row>
    <row r="6449" spans="1:2" ht="12" customHeight="1" x14ac:dyDescent="0.3">
      <c r="A6449" s="20" t="s">
        <v>4599</v>
      </c>
      <c r="B6449" s="20">
        <v>3</v>
      </c>
    </row>
    <row r="6450" spans="1:2" ht="12" customHeight="1" x14ac:dyDescent="0.3">
      <c r="A6450" s="20" t="s">
        <v>3693</v>
      </c>
      <c r="B6450" s="20">
        <v>2</v>
      </c>
    </row>
    <row r="6451" spans="1:2" ht="12" customHeight="1" x14ac:dyDescent="0.3">
      <c r="A6451" s="20" t="s">
        <v>688</v>
      </c>
      <c r="B6451" s="20">
        <v>5</v>
      </c>
    </row>
    <row r="6452" spans="1:2" ht="12" customHeight="1" x14ac:dyDescent="0.3">
      <c r="A6452" s="20" t="s">
        <v>3830</v>
      </c>
      <c r="B6452" s="20">
        <v>2</v>
      </c>
    </row>
    <row r="6453" spans="1:2" ht="12" customHeight="1" x14ac:dyDescent="0.3">
      <c r="A6453" s="20" t="s">
        <v>5969</v>
      </c>
      <c r="B6453" s="20">
        <v>2</v>
      </c>
    </row>
    <row r="6454" spans="1:2" ht="12" customHeight="1" x14ac:dyDescent="0.3">
      <c r="A6454" s="20" t="s">
        <v>3120</v>
      </c>
      <c r="B6454" s="20">
        <v>4</v>
      </c>
    </row>
    <row r="6455" spans="1:2" ht="12" customHeight="1" x14ac:dyDescent="0.3">
      <c r="A6455" s="20" t="s">
        <v>7130</v>
      </c>
      <c r="B6455" s="20">
        <v>5</v>
      </c>
    </row>
    <row r="6456" spans="1:2" ht="12" customHeight="1" x14ac:dyDescent="0.3">
      <c r="A6456" s="20" t="s">
        <v>3865</v>
      </c>
      <c r="B6456" s="20">
        <v>9</v>
      </c>
    </row>
    <row r="6457" spans="1:2" ht="12" customHeight="1" x14ac:dyDescent="0.3">
      <c r="A6457" s="20" t="s">
        <v>6668</v>
      </c>
      <c r="B6457" s="20">
        <v>2</v>
      </c>
    </row>
    <row r="6458" spans="1:2" ht="12" customHeight="1" x14ac:dyDescent="0.3">
      <c r="A6458" s="20" t="s">
        <v>5253</v>
      </c>
      <c r="B6458" s="20">
        <v>1</v>
      </c>
    </row>
    <row r="6459" spans="1:2" ht="12" customHeight="1" x14ac:dyDescent="0.3">
      <c r="A6459" s="20" t="s">
        <v>6851</v>
      </c>
      <c r="B6459" s="20">
        <v>2</v>
      </c>
    </row>
    <row r="6460" spans="1:2" ht="12" customHeight="1" x14ac:dyDescent="0.3">
      <c r="A6460" s="20" t="s">
        <v>2650</v>
      </c>
      <c r="B6460" s="20">
        <v>2</v>
      </c>
    </row>
    <row r="6461" spans="1:2" ht="12" customHeight="1" x14ac:dyDescent="0.3">
      <c r="A6461" s="20" t="s">
        <v>7187</v>
      </c>
      <c r="B6461" s="20">
        <v>6</v>
      </c>
    </row>
    <row r="6462" spans="1:2" ht="12" customHeight="1" x14ac:dyDescent="0.3">
      <c r="A6462" s="20" t="s">
        <v>689</v>
      </c>
      <c r="B6462" s="20">
        <v>1</v>
      </c>
    </row>
    <row r="6463" spans="1:2" ht="12" customHeight="1" x14ac:dyDescent="0.3">
      <c r="A6463" s="20" t="s">
        <v>1692</v>
      </c>
      <c r="B6463" s="20">
        <v>4</v>
      </c>
    </row>
    <row r="6464" spans="1:2" ht="12" customHeight="1" x14ac:dyDescent="0.3">
      <c r="A6464" s="20" t="s">
        <v>3829</v>
      </c>
      <c r="B6464" s="20">
        <v>9</v>
      </c>
    </row>
    <row r="6465" spans="1:2" ht="12" customHeight="1" x14ac:dyDescent="0.3">
      <c r="A6465" s="20" t="s">
        <v>6126</v>
      </c>
      <c r="B6465" s="20">
        <v>1</v>
      </c>
    </row>
    <row r="6466" spans="1:2" ht="12" customHeight="1" x14ac:dyDescent="0.3">
      <c r="A6466" s="20" t="s">
        <v>5309</v>
      </c>
      <c r="B6466" s="20">
        <v>7</v>
      </c>
    </row>
    <row r="6467" spans="1:2" ht="12" customHeight="1" x14ac:dyDescent="0.3">
      <c r="A6467" s="20" t="s">
        <v>1960</v>
      </c>
      <c r="B6467" s="20">
        <v>5</v>
      </c>
    </row>
    <row r="6468" spans="1:2" ht="12" customHeight="1" x14ac:dyDescent="0.3">
      <c r="A6468" s="20" t="s">
        <v>6926</v>
      </c>
      <c r="B6468" s="20">
        <v>3</v>
      </c>
    </row>
    <row r="6469" spans="1:2" ht="12" customHeight="1" x14ac:dyDescent="0.3">
      <c r="A6469" s="20" t="s">
        <v>5139</v>
      </c>
      <c r="B6469" s="20">
        <v>2</v>
      </c>
    </row>
    <row r="6470" spans="1:2" ht="12" customHeight="1" x14ac:dyDescent="0.3">
      <c r="A6470" s="20" t="s">
        <v>5015</v>
      </c>
      <c r="B6470" s="20">
        <v>3</v>
      </c>
    </row>
    <row r="6471" spans="1:2" ht="12" customHeight="1" x14ac:dyDescent="0.3">
      <c r="A6471" s="20" t="s">
        <v>3053</v>
      </c>
      <c r="B6471" s="20">
        <v>6</v>
      </c>
    </row>
    <row r="6472" spans="1:2" ht="12" customHeight="1" x14ac:dyDescent="0.3">
      <c r="A6472" s="20" t="s">
        <v>2818</v>
      </c>
      <c r="B6472" s="20">
        <v>2</v>
      </c>
    </row>
    <row r="6473" spans="1:2" ht="12" customHeight="1" x14ac:dyDescent="0.3">
      <c r="A6473" s="20" t="s">
        <v>7548</v>
      </c>
      <c r="B6473" s="20">
        <v>3</v>
      </c>
    </row>
    <row r="6474" spans="1:2" ht="12" customHeight="1" x14ac:dyDescent="0.3">
      <c r="A6474" s="20" t="s">
        <v>3353</v>
      </c>
      <c r="B6474" s="20">
        <v>3</v>
      </c>
    </row>
    <row r="6475" spans="1:2" ht="12" customHeight="1" x14ac:dyDescent="0.3">
      <c r="A6475" s="20" t="s">
        <v>6128</v>
      </c>
      <c r="B6475" s="20">
        <v>3</v>
      </c>
    </row>
    <row r="6476" spans="1:2" ht="12" customHeight="1" x14ac:dyDescent="0.3">
      <c r="A6476" s="20" t="s">
        <v>2819</v>
      </c>
      <c r="B6476" s="20">
        <v>1</v>
      </c>
    </row>
    <row r="6477" spans="1:2" ht="12" customHeight="1" x14ac:dyDescent="0.3">
      <c r="A6477" s="20" t="s">
        <v>3354</v>
      </c>
      <c r="B6477" s="20">
        <v>8</v>
      </c>
    </row>
    <row r="6478" spans="1:2" ht="12" customHeight="1" x14ac:dyDescent="0.3">
      <c r="A6478" s="20" t="s">
        <v>7131</v>
      </c>
      <c r="B6478" s="20">
        <v>6</v>
      </c>
    </row>
    <row r="6479" spans="1:2" ht="12" customHeight="1" x14ac:dyDescent="0.3">
      <c r="A6479" s="20" t="s">
        <v>3558</v>
      </c>
      <c r="B6479" s="20">
        <v>1</v>
      </c>
    </row>
    <row r="6480" spans="1:2" ht="12" customHeight="1" x14ac:dyDescent="0.3">
      <c r="A6480" s="20" t="s">
        <v>6129</v>
      </c>
      <c r="B6480" s="20">
        <v>7</v>
      </c>
    </row>
    <row r="6481" spans="1:2" ht="12" customHeight="1" x14ac:dyDescent="0.3">
      <c r="A6481" s="20" t="s">
        <v>6670</v>
      </c>
      <c r="B6481" s="20">
        <v>5</v>
      </c>
    </row>
    <row r="6482" spans="1:2" ht="12" customHeight="1" x14ac:dyDescent="0.3">
      <c r="A6482" s="20" t="s">
        <v>5017</v>
      </c>
      <c r="B6482" s="20">
        <v>1</v>
      </c>
    </row>
    <row r="6483" spans="1:2" ht="12" customHeight="1" x14ac:dyDescent="0.3">
      <c r="A6483" s="20" t="s">
        <v>3055</v>
      </c>
      <c r="B6483" s="20">
        <v>5</v>
      </c>
    </row>
    <row r="6484" spans="1:2" ht="12" customHeight="1" x14ac:dyDescent="0.3">
      <c r="A6484" s="20" t="s">
        <v>6488</v>
      </c>
      <c r="B6484" s="20">
        <v>2</v>
      </c>
    </row>
    <row r="6485" spans="1:2" ht="12" customHeight="1" x14ac:dyDescent="0.3">
      <c r="A6485" s="20" t="s">
        <v>7656</v>
      </c>
      <c r="B6485" s="20">
        <v>4</v>
      </c>
    </row>
    <row r="6486" spans="1:2" ht="12" customHeight="1" x14ac:dyDescent="0.3">
      <c r="A6486" s="20" t="s">
        <v>987</v>
      </c>
      <c r="B6486" s="20">
        <v>1</v>
      </c>
    </row>
    <row r="6487" spans="1:2" ht="12" customHeight="1" x14ac:dyDescent="0.3">
      <c r="A6487" s="20" t="s">
        <v>3056</v>
      </c>
      <c r="B6487" s="20">
        <v>5</v>
      </c>
    </row>
    <row r="6488" spans="1:2" ht="12" customHeight="1" x14ac:dyDescent="0.3">
      <c r="A6488" s="20" t="s">
        <v>7931</v>
      </c>
      <c r="B6488" s="20">
        <v>7</v>
      </c>
    </row>
    <row r="6489" spans="1:2" ht="12" customHeight="1" x14ac:dyDescent="0.3">
      <c r="A6489" s="20" t="s">
        <v>988</v>
      </c>
      <c r="B6489" s="20">
        <v>2</v>
      </c>
    </row>
    <row r="6490" spans="1:2" ht="12" customHeight="1" x14ac:dyDescent="0.3">
      <c r="A6490" s="20" t="s">
        <v>2132</v>
      </c>
      <c r="B6490" s="20">
        <v>11</v>
      </c>
    </row>
    <row r="6491" spans="1:2" ht="12" customHeight="1" x14ac:dyDescent="0.3">
      <c r="A6491" s="20" t="s">
        <v>3910</v>
      </c>
      <c r="B6491" s="20">
        <v>3</v>
      </c>
    </row>
    <row r="6492" spans="1:2" ht="12" customHeight="1" x14ac:dyDescent="0.3">
      <c r="A6492" s="20" t="s">
        <v>3215</v>
      </c>
      <c r="B6492" s="20">
        <v>5</v>
      </c>
    </row>
    <row r="6493" spans="1:2" ht="12" customHeight="1" x14ac:dyDescent="0.3">
      <c r="A6493" s="20" t="s">
        <v>4701</v>
      </c>
      <c r="B6493" s="20">
        <v>3</v>
      </c>
    </row>
    <row r="6494" spans="1:2" ht="12" customHeight="1" x14ac:dyDescent="0.3">
      <c r="A6494" s="20" t="s">
        <v>1903</v>
      </c>
      <c r="B6494" s="20">
        <v>5</v>
      </c>
    </row>
    <row r="6495" spans="1:2" ht="12" customHeight="1" x14ac:dyDescent="0.3">
      <c r="A6495" s="20" t="s">
        <v>6130</v>
      </c>
      <c r="B6495" s="20">
        <v>34</v>
      </c>
    </row>
    <row r="6496" spans="1:2" ht="12" customHeight="1" x14ac:dyDescent="0.3">
      <c r="A6496" s="20" t="s">
        <v>2820</v>
      </c>
      <c r="B6496" s="20">
        <v>1</v>
      </c>
    </row>
    <row r="6497" spans="1:2" ht="12" customHeight="1" x14ac:dyDescent="0.3">
      <c r="A6497" s="20" t="s">
        <v>1341</v>
      </c>
      <c r="B6497" s="20">
        <v>38</v>
      </c>
    </row>
    <row r="6498" spans="1:2" ht="12" customHeight="1" x14ac:dyDescent="0.3">
      <c r="A6498" s="20" t="s">
        <v>1222</v>
      </c>
      <c r="B6498" s="20">
        <v>4</v>
      </c>
    </row>
    <row r="6499" spans="1:2" ht="12" customHeight="1" x14ac:dyDescent="0.3">
      <c r="A6499" s="20" t="s">
        <v>7492</v>
      </c>
      <c r="B6499" s="20">
        <v>5</v>
      </c>
    </row>
    <row r="6500" spans="1:2" ht="12" customHeight="1" x14ac:dyDescent="0.3">
      <c r="A6500" s="20" t="s">
        <v>4167</v>
      </c>
      <c r="B6500" s="20">
        <v>5</v>
      </c>
    </row>
    <row r="6501" spans="1:2" ht="12" customHeight="1" x14ac:dyDescent="0.3">
      <c r="A6501" s="20" t="s">
        <v>4425</v>
      </c>
      <c r="B6501" s="20">
        <v>5</v>
      </c>
    </row>
    <row r="6502" spans="1:2" ht="12" customHeight="1" x14ac:dyDescent="0.3">
      <c r="A6502" s="20" t="s">
        <v>2303</v>
      </c>
      <c r="B6502" s="20">
        <v>2</v>
      </c>
    </row>
    <row r="6503" spans="1:2" ht="12" customHeight="1" x14ac:dyDescent="0.3">
      <c r="A6503" s="20" t="s">
        <v>7466</v>
      </c>
      <c r="B6503" s="20">
        <v>2</v>
      </c>
    </row>
    <row r="6504" spans="1:2" ht="12" customHeight="1" x14ac:dyDescent="0.3">
      <c r="A6504" s="20" t="s">
        <v>3866</v>
      </c>
      <c r="B6504" s="20">
        <v>25</v>
      </c>
    </row>
    <row r="6505" spans="1:2" ht="12" customHeight="1" x14ac:dyDescent="0.3">
      <c r="A6505" s="20" t="s">
        <v>6131</v>
      </c>
      <c r="B6505" s="20">
        <v>5</v>
      </c>
    </row>
    <row r="6506" spans="1:2" ht="12" customHeight="1" x14ac:dyDescent="0.3">
      <c r="A6506" s="20" t="s">
        <v>7383</v>
      </c>
      <c r="B6506" s="20">
        <v>136</v>
      </c>
    </row>
    <row r="6507" spans="1:2" ht="12" customHeight="1" x14ac:dyDescent="0.3">
      <c r="A6507" s="20" t="s">
        <v>3760</v>
      </c>
      <c r="B6507" s="20">
        <v>4</v>
      </c>
    </row>
    <row r="6508" spans="1:2" ht="12" customHeight="1" x14ac:dyDescent="0.3">
      <c r="A6508" s="20" t="s">
        <v>4323</v>
      </c>
      <c r="B6508" s="20">
        <v>1</v>
      </c>
    </row>
    <row r="6509" spans="1:2" ht="12" customHeight="1" x14ac:dyDescent="0.3">
      <c r="A6509" s="20" t="s">
        <v>5779</v>
      </c>
      <c r="B6509" s="20">
        <v>1</v>
      </c>
    </row>
    <row r="6510" spans="1:2" ht="12" customHeight="1" x14ac:dyDescent="0.3">
      <c r="A6510" s="20" t="s">
        <v>6489</v>
      </c>
      <c r="B6510" s="20">
        <v>1</v>
      </c>
    </row>
    <row r="6511" spans="1:2" ht="12" customHeight="1" x14ac:dyDescent="0.3">
      <c r="A6511" s="20" t="s">
        <v>4100</v>
      </c>
      <c r="B6511" s="20">
        <v>14</v>
      </c>
    </row>
    <row r="6512" spans="1:2" ht="12" customHeight="1" x14ac:dyDescent="0.3">
      <c r="A6512" s="20" t="s">
        <v>7932</v>
      </c>
      <c r="B6512" s="20">
        <v>7</v>
      </c>
    </row>
    <row r="6513" spans="1:2" ht="12" customHeight="1" x14ac:dyDescent="0.3">
      <c r="A6513" s="20" t="s">
        <v>4600</v>
      </c>
      <c r="B6513" s="20">
        <v>3</v>
      </c>
    </row>
    <row r="6514" spans="1:2" ht="12" customHeight="1" x14ac:dyDescent="0.3">
      <c r="A6514" s="20" t="s">
        <v>4649</v>
      </c>
      <c r="B6514" s="20">
        <v>9</v>
      </c>
    </row>
    <row r="6515" spans="1:2" ht="12" customHeight="1" x14ac:dyDescent="0.3">
      <c r="A6515" s="20" t="s">
        <v>4042</v>
      </c>
      <c r="B6515" s="20">
        <v>36</v>
      </c>
    </row>
    <row r="6516" spans="1:2" ht="12" customHeight="1" x14ac:dyDescent="0.3">
      <c r="A6516" s="20" t="s">
        <v>6750</v>
      </c>
      <c r="B6516" s="20">
        <v>4</v>
      </c>
    </row>
    <row r="6517" spans="1:2" ht="12" customHeight="1" x14ac:dyDescent="0.3">
      <c r="A6517" s="20" t="s">
        <v>6490</v>
      </c>
      <c r="B6517" s="20">
        <v>3</v>
      </c>
    </row>
    <row r="6518" spans="1:2" ht="12" customHeight="1" x14ac:dyDescent="0.3">
      <c r="A6518" s="20" t="s">
        <v>3529</v>
      </c>
      <c r="B6518" s="20">
        <v>1</v>
      </c>
    </row>
    <row r="6519" spans="1:2" ht="12" customHeight="1" x14ac:dyDescent="0.3">
      <c r="A6519" s="20" t="s">
        <v>253</v>
      </c>
      <c r="B6519" s="20">
        <v>1</v>
      </c>
    </row>
    <row r="6520" spans="1:2" ht="12" customHeight="1" x14ac:dyDescent="0.3">
      <c r="A6520" s="20" t="s">
        <v>254</v>
      </c>
      <c r="B6520" s="20">
        <v>1</v>
      </c>
    </row>
    <row r="6521" spans="1:2" ht="12" customHeight="1" x14ac:dyDescent="0.3">
      <c r="A6521" s="20" t="s">
        <v>6281</v>
      </c>
      <c r="B6521" s="20">
        <v>15</v>
      </c>
    </row>
    <row r="6522" spans="1:2" ht="12" customHeight="1" x14ac:dyDescent="0.3">
      <c r="A6522" s="20" t="s">
        <v>6886</v>
      </c>
      <c r="B6522" s="20">
        <v>2</v>
      </c>
    </row>
    <row r="6523" spans="1:2" ht="12" customHeight="1" x14ac:dyDescent="0.3">
      <c r="A6523" s="20" t="s">
        <v>5861</v>
      </c>
      <c r="B6523" s="20">
        <v>16</v>
      </c>
    </row>
    <row r="6524" spans="1:2" ht="12" customHeight="1" x14ac:dyDescent="0.3">
      <c r="A6524" s="20" t="s">
        <v>690</v>
      </c>
      <c r="B6524" s="20">
        <v>20</v>
      </c>
    </row>
    <row r="6525" spans="1:2" ht="12" customHeight="1" x14ac:dyDescent="0.3">
      <c r="A6525" s="20" t="s">
        <v>5970</v>
      </c>
      <c r="B6525" s="20">
        <v>2</v>
      </c>
    </row>
    <row r="6526" spans="1:2" ht="12" customHeight="1" x14ac:dyDescent="0.3">
      <c r="A6526" s="20" t="s">
        <v>4043</v>
      </c>
      <c r="B6526" s="20">
        <v>9</v>
      </c>
    </row>
    <row r="6527" spans="1:2" ht="12" customHeight="1" x14ac:dyDescent="0.3">
      <c r="A6527" s="20" t="s">
        <v>4168</v>
      </c>
      <c r="B6527" s="20">
        <v>17</v>
      </c>
    </row>
    <row r="6528" spans="1:2" ht="12" customHeight="1" x14ac:dyDescent="0.3">
      <c r="A6528" s="20" t="s">
        <v>3831</v>
      </c>
      <c r="B6528" s="20">
        <v>5</v>
      </c>
    </row>
    <row r="6529" spans="1:2" ht="12" customHeight="1" x14ac:dyDescent="0.3">
      <c r="A6529" s="20" t="s">
        <v>2133</v>
      </c>
      <c r="B6529" s="20">
        <v>2</v>
      </c>
    </row>
    <row r="6530" spans="1:2" ht="12" customHeight="1" x14ac:dyDescent="0.3">
      <c r="A6530" s="20" t="s">
        <v>7132</v>
      </c>
      <c r="B6530" s="20">
        <v>3</v>
      </c>
    </row>
    <row r="6531" spans="1:2" ht="12" customHeight="1" x14ac:dyDescent="0.3">
      <c r="A6531" s="20" t="s">
        <v>3530</v>
      </c>
      <c r="B6531" s="20">
        <v>1</v>
      </c>
    </row>
    <row r="6532" spans="1:2" ht="12" customHeight="1" x14ac:dyDescent="0.3">
      <c r="A6532" s="20" t="s">
        <v>3581</v>
      </c>
      <c r="B6532" s="20">
        <v>2</v>
      </c>
    </row>
    <row r="6533" spans="1:2" ht="12" customHeight="1" x14ac:dyDescent="0.3">
      <c r="A6533" s="20" t="s">
        <v>6491</v>
      </c>
      <c r="B6533" s="20">
        <v>2</v>
      </c>
    </row>
    <row r="6534" spans="1:2" ht="12" customHeight="1" x14ac:dyDescent="0.3">
      <c r="A6534" s="20" t="s">
        <v>3761</v>
      </c>
      <c r="B6534" s="20">
        <v>61</v>
      </c>
    </row>
    <row r="6535" spans="1:2" ht="12" customHeight="1" x14ac:dyDescent="0.3">
      <c r="A6535" s="20" t="s">
        <v>5356</v>
      </c>
      <c r="B6535" s="20">
        <v>5</v>
      </c>
    </row>
    <row r="6536" spans="1:2" ht="12" customHeight="1" x14ac:dyDescent="0.3">
      <c r="A6536" s="20" t="s">
        <v>6132</v>
      </c>
      <c r="B6536" s="20">
        <v>41</v>
      </c>
    </row>
    <row r="6537" spans="1:2" ht="12" customHeight="1" x14ac:dyDescent="0.3">
      <c r="A6537" s="20" t="s">
        <v>691</v>
      </c>
      <c r="B6537" s="20">
        <v>1</v>
      </c>
    </row>
    <row r="6538" spans="1:2" ht="12" customHeight="1" x14ac:dyDescent="0.3">
      <c r="A6538" s="20" t="s">
        <v>6133</v>
      </c>
      <c r="B6538" s="20">
        <v>2</v>
      </c>
    </row>
    <row r="6539" spans="1:2" ht="12" customHeight="1" x14ac:dyDescent="0.3">
      <c r="A6539" s="20" t="s">
        <v>6671</v>
      </c>
      <c r="B6539" s="20">
        <v>3</v>
      </c>
    </row>
    <row r="6540" spans="1:2" ht="12" customHeight="1" x14ac:dyDescent="0.3">
      <c r="A6540" s="20" t="s">
        <v>2304</v>
      </c>
      <c r="B6540" s="20">
        <v>1</v>
      </c>
    </row>
    <row r="6541" spans="1:2" ht="12" customHeight="1" x14ac:dyDescent="0.3">
      <c r="A6541" s="20" t="s">
        <v>6672</v>
      </c>
      <c r="B6541" s="20">
        <v>8</v>
      </c>
    </row>
    <row r="6542" spans="1:2" ht="12" customHeight="1" x14ac:dyDescent="0.3">
      <c r="A6542" s="20" t="s">
        <v>255</v>
      </c>
      <c r="B6542" s="20">
        <v>3</v>
      </c>
    </row>
    <row r="6543" spans="1:2" ht="12" customHeight="1" x14ac:dyDescent="0.3">
      <c r="A6543" s="20" t="s">
        <v>7133</v>
      </c>
      <c r="B6543" s="20">
        <v>4</v>
      </c>
    </row>
    <row r="6544" spans="1:2" ht="12" customHeight="1" x14ac:dyDescent="0.3">
      <c r="A6544" s="20" t="s">
        <v>5971</v>
      </c>
      <c r="B6544" s="20">
        <v>2</v>
      </c>
    </row>
    <row r="6545" spans="1:2" ht="12" customHeight="1" x14ac:dyDescent="0.3">
      <c r="A6545" s="20" t="s">
        <v>6887</v>
      </c>
      <c r="B6545" s="20">
        <v>4</v>
      </c>
    </row>
    <row r="6546" spans="1:2" ht="12" customHeight="1" x14ac:dyDescent="0.3">
      <c r="A6546" s="20" t="s">
        <v>3996</v>
      </c>
      <c r="B6546" s="20">
        <v>24</v>
      </c>
    </row>
    <row r="6547" spans="1:2" ht="12" customHeight="1" x14ac:dyDescent="0.3">
      <c r="A6547" s="20" t="s">
        <v>4299</v>
      </c>
      <c r="B6547" s="20">
        <v>48</v>
      </c>
    </row>
    <row r="6548" spans="1:2" ht="12" customHeight="1" x14ac:dyDescent="0.3">
      <c r="A6548" s="20" t="s">
        <v>2434</v>
      </c>
      <c r="B6548" s="20">
        <v>2</v>
      </c>
    </row>
    <row r="6549" spans="1:2" ht="12" customHeight="1" x14ac:dyDescent="0.3">
      <c r="A6549" s="20" t="s">
        <v>2435</v>
      </c>
      <c r="B6549" s="20">
        <v>1</v>
      </c>
    </row>
    <row r="6550" spans="1:2" ht="12" customHeight="1" x14ac:dyDescent="0.3">
      <c r="A6550" s="20" t="s">
        <v>4907</v>
      </c>
      <c r="B6550" s="20">
        <v>2</v>
      </c>
    </row>
    <row r="6551" spans="1:2" ht="12" customHeight="1" x14ac:dyDescent="0.3">
      <c r="A6551" s="20" t="s">
        <v>5255</v>
      </c>
      <c r="B6551" s="20">
        <v>2</v>
      </c>
    </row>
    <row r="6552" spans="1:2" ht="12" customHeight="1" x14ac:dyDescent="0.3">
      <c r="A6552" s="20" t="s">
        <v>7550</v>
      </c>
      <c r="B6552" s="20">
        <v>2</v>
      </c>
    </row>
    <row r="6553" spans="1:2" ht="12" customHeight="1" x14ac:dyDescent="0.3">
      <c r="A6553" s="20" t="s">
        <v>4454</v>
      </c>
      <c r="B6553" s="20">
        <v>10</v>
      </c>
    </row>
    <row r="6554" spans="1:2" ht="12" customHeight="1" x14ac:dyDescent="0.3">
      <c r="A6554" s="20" t="s">
        <v>6538</v>
      </c>
      <c r="B6554" s="20">
        <v>7</v>
      </c>
    </row>
    <row r="6555" spans="1:2" ht="12" customHeight="1" x14ac:dyDescent="0.3">
      <c r="A6555" s="20" t="s">
        <v>1904</v>
      </c>
      <c r="B6555" s="20">
        <v>10</v>
      </c>
    </row>
    <row r="6556" spans="1:2" ht="12" customHeight="1" x14ac:dyDescent="0.3">
      <c r="A6556" s="20" t="s">
        <v>5599</v>
      </c>
      <c r="B6556" s="20">
        <v>1</v>
      </c>
    </row>
    <row r="6557" spans="1:2" ht="12" customHeight="1" x14ac:dyDescent="0.3">
      <c r="A6557" s="20" t="s">
        <v>4455</v>
      </c>
      <c r="B6557" s="20">
        <v>4</v>
      </c>
    </row>
    <row r="6558" spans="1:2" ht="12" customHeight="1" x14ac:dyDescent="0.3">
      <c r="A6558" s="20" t="s">
        <v>256</v>
      </c>
      <c r="B6558" s="20">
        <v>2</v>
      </c>
    </row>
    <row r="6559" spans="1:2" ht="12" customHeight="1" x14ac:dyDescent="0.3">
      <c r="A6559" s="20" t="s">
        <v>692</v>
      </c>
      <c r="B6559" s="20">
        <v>2</v>
      </c>
    </row>
    <row r="6560" spans="1:2" ht="12" customHeight="1" x14ac:dyDescent="0.3">
      <c r="A6560" s="20" t="s">
        <v>4306</v>
      </c>
      <c r="B6560" s="20">
        <v>12</v>
      </c>
    </row>
    <row r="6561" spans="1:2" ht="12" customHeight="1" x14ac:dyDescent="0.3">
      <c r="A6561" s="20" t="s">
        <v>7933</v>
      </c>
      <c r="B6561" s="20">
        <v>4</v>
      </c>
    </row>
    <row r="6562" spans="1:2" ht="12" customHeight="1" x14ac:dyDescent="0.3">
      <c r="A6562" s="20" t="s">
        <v>5450</v>
      </c>
      <c r="B6562" s="20">
        <v>4</v>
      </c>
    </row>
    <row r="6563" spans="1:2" ht="12" customHeight="1" x14ac:dyDescent="0.3">
      <c r="A6563" s="20" t="s">
        <v>4512</v>
      </c>
      <c r="B6563" s="20">
        <v>3</v>
      </c>
    </row>
    <row r="6564" spans="1:2" ht="12" customHeight="1" x14ac:dyDescent="0.3">
      <c r="A6564" s="20" t="s">
        <v>4513</v>
      </c>
      <c r="B6564" s="20">
        <v>1</v>
      </c>
    </row>
    <row r="6565" spans="1:2" ht="12" customHeight="1" x14ac:dyDescent="0.3">
      <c r="A6565" s="20" t="s">
        <v>5451</v>
      </c>
      <c r="B6565" s="20">
        <v>2</v>
      </c>
    </row>
    <row r="6566" spans="1:2" ht="12" customHeight="1" x14ac:dyDescent="0.3">
      <c r="A6566" s="20" t="s">
        <v>3057</v>
      </c>
      <c r="B6566" s="20">
        <v>2</v>
      </c>
    </row>
    <row r="6567" spans="1:2" ht="12" customHeight="1" x14ac:dyDescent="0.3">
      <c r="A6567" s="20" t="s">
        <v>1483</v>
      </c>
      <c r="B6567" s="20">
        <v>1</v>
      </c>
    </row>
    <row r="6568" spans="1:2" ht="12" customHeight="1" x14ac:dyDescent="0.3">
      <c r="A6568" s="20" t="s">
        <v>1905</v>
      </c>
      <c r="B6568" s="20">
        <v>1</v>
      </c>
    </row>
    <row r="6569" spans="1:2" ht="12" customHeight="1" x14ac:dyDescent="0.3">
      <c r="A6569" s="20" t="s">
        <v>3058</v>
      </c>
      <c r="B6569" s="20">
        <v>40</v>
      </c>
    </row>
    <row r="6570" spans="1:2" ht="12" customHeight="1" x14ac:dyDescent="0.3">
      <c r="A6570" s="20" t="s">
        <v>2509</v>
      </c>
      <c r="B6570" s="20">
        <v>1</v>
      </c>
    </row>
    <row r="6571" spans="1:2" ht="12" customHeight="1" x14ac:dyDescent="0.3">
      <c r="A6571" s="20" t="s">
        <v>7188</v>
      </c>
      <c r="B6571" s="20">
        <v>42</v>
      </c>
    </row>
    <row r="6572" spans="1:2" ht="12" customHeight="1" x14ac:dyDescent="0.3">
      <c r="A6572" s="20" t="s">
        <v>7032</v>
      </c>
      <c r="B6572" s="20">
        <v>3</v>
      </c>
    </row>
    <row r="6573" spans="1:2" ht="12" customHeight="1" x14ac:dyDescent="0.3">
      <c r="A6573" s="20" t="s">
        <v>7299</v>
      </c>
      <c r="B6573" s="20">
        <v>24</v>
      </c>
    </row>
    <row r="6574" spans="1:2" ht="12" customHeight="1" x14ac:dyDescent="0.3">
      <c r="A6574" s="20" t="s">
        <v>6852</v>
      </c>
      <c r="B6574" s="20">
        <v>2</v>
      </c>
    </row>
    <row r="6575" spans="1:2" ht="12" customHeight="1" x14ac:dyDescent="0.3">
      <c r="A6575" s="20" t="s">
        <v>6673</v>
      </c>
      <c r="B6575" s="20">
        <v>3</v>
      </c>
    </row>
    <row r="6576" spans="1:2" ht="12" customHeight="1" x14ac:dyDescent="0.3">
      <c r="A6576" s="20" t="s">
        <v>6853</v>
      </c>
      <c r="B6576" s="20">
        <v>7</v>
      </c>
    </row>
    <row r="6577" spans="1:2" ht="12" customHeight="1" x14ac:dyDescent="0.3">
      <c r="A6577" s="20" t="s">
        <v>7045</v>
      </c>
      <c r="B6577" s="20">
        <v>1</v>
      </c>
    </row>
    <row r="6578" spans="1:2" ht="12" customHeight="1" x14ac:dyDescent="0.3">
      <c r="A6578" s="20" t="s">
        <v>257</v>
      </c>
      <c r="B6578" s="20">
        <v>2</v>
      </c>
    </row>
    <row r="6579" spans="1:2" ht="12" customHeight="1" x14ac:dyDescent="0.3">
      <c r="A6579" s="20" t="s">
        <v>5862</v>
      </c>
      <c r="B6579" s="20">
        <v>6</v>
      </c>
    </row>
    <row r="6580" spans="1:2" ht="12" customHeight="1" x14ac:dyDescent="0.3">
      <c r="A6580" s="20" t="s">
        <v>7033</v>
      </c>
      <c r="B6580" s="20">
        <v>1</v>
      </c>
    </row>
    <row r="6581" spans="1:2" ht="12" customHeight="1" x14ac:dyDescent="0.3">
      <c r="A6581" s="20" t="s">
        <v>5256</v>
      </c>
      <c r="B6581" s="20">
        <v>2</v>
      </c>
    </row>
    <row r="6582" spans="1:2" ht="12" customHeight="1" x14ac:dyDescent="0.3">
      <c r="A6582" s="20" t="s">
        <v>377</v>
      </c>
      <c r="B6582" s="20">
        <v>1</v>
      </c>
    </row>
    <row r="6583" spans="1:2" ht="12" customHeight="1" x14ac:dyDescent="0.3">
      <c r="A6583" s="20" t="s">
        <v>378</v>
      </c>
      <c r="B6583" s="20">
        <v>1</v>
      </c>
    </row>
    <row r="6584" spans="1:2" ht="12" customHeight="1" x14ac:dyDescent="0.3">
      <c r="A6584" s="20" t="s">
        <v>5257</v>
      </c>
      <c r="B6584" s="20">
        <v>3</v>
      </c>
    </row>
    <row r="6585" spans="1:2" ht="12" customHeight="1" x14ac:dyDescent="0.3">
      <c r="A6585" s="20" t="s">
        <v>7280</v>
      </c>
      <c r="B6585" s="20">
        <v>20</v>
      </c>
    </row>
    <row r="6586" spans="1:2" ht="12" customHeight="1" x14ac:dyDescent="0.3">
      <c r="A6586" s="20" t="s">
        <v>6374</v>
      </c>
      <c r="B6586" s="20">
        <v>8</v>
      </c>
    </row>
    <row r="6587" spans="1:2" ht="12" customHeight="1" x14ac:dyDescent="0.3">
      <c r="A6587" s="20" t="s">
        <v>7934</v>
      </c>
      <c r="B6587" s="20">
        <v>17</v>
      </c>
    </row>
    <row r="6588" spans="1:2" ht="12" customHeight="1" x14ac:dyDescent="0.3">
      <c r="A6588" s="20" t="s">
        <v>5258</v>
      </c>
      <c r="B6588" s="20">
        <v>3</v>
      </c>
    </row>
    <row r="6589" spans="1:2" ht="12" customHeight="1" x14ac:dyDescent="0.3">
      <c r="A6589" s="20" t="s">
        <v>2821</v>
      </c>
      <c r="B6589" s="20">
        <v>1</v>
      </c>
    </row>
    <row r="6590" spans="1:2" ht="12" customHeight="1" x14ac:dyDescent="0.3">
      <c r="A6590" s="20" t="s">
        <v>821</v>
      </c>
      <c r="B6590" s="20">
        <v>1</v>
      </c>
    </row>
    <row r="6591" spans="1:2" ht="12" customHeight="1" x14ac:dyDescent="0.3">
      <c r="A6591" s="20" t="s">
        <v>3694</v>
      </c>
      <c r="B6591" s="20">
        <v>1</v>
      </c>
    </row>
    <row r="6592" spans="1:2" ht="12" customHeight="1" x14ac:dyDescent="0.3">
      <c r="A6592" s="20" t="s">
        <v>5259</v>
      </c>
      <c r="B6592" s="20">
        <v>1</v>
      </c>
    </row>
    <row r="6593" spans="1:2" ht="12" customHeight="1" x14ac:dyDescent="0.3">
      <c r="A6593" s="20" t="s">
        <v>7935</v>
      </c>
      <c r="B6593" s="20">
        <v>2</v>
      </c>
    </row>
    <row r="6594" spans="1:2" ht="12" customHeight="1" x14ac:dyDescent="0.3">
      <c r="A6594" s="20" t="s">
        <v>2651</v>
      </c>
      <c r="B6594" s="20">
        <v>2</v>
      </c>
    </row>
    <row r="6595" spans="1:2" ht="12" customHeight="1" x14ac:dyDescent="0.3">
      <c r="A6595" s="20" t="s">
        <v>3531</v>
      </c>
      <c r="B6595" s="20">
        <v>7</v>
      </c>
    </row>
    <row r="6596" spans="1:2" ht="12" customHeight="1" x14ac:dyDescent="0.3">
      <c r="A6596" s="20" t="s">
        <v>3122</v>
      </c>
      <c r="B6596" s="20">
        <v>9</v>
      </c>
    </row>
    <row r="6597" spans="1:2" ht="12" customHeight="1" x14ac:dyDescent="0.3">
      <c r="A6597" s="20" t="s">
        <v>7551</v>
      </c>
      <c r="B6597" s="20">
        <v>2</v>
      </c>
    </row>
    <row r="6598" spans="1:2" ht="12" customHeight="1" x14ac:dyDescent="0.3">
      <c r="A6598" s="20" t="s">
        <v>7384</v>
      </c>
      <c r="B6598" s="20">
        <v>2</v>
      </c>
    </row>
    <row r="6599" spans="1:2" ht="12" customHeight="1" x14ac:dyDescent="0.3">
      <c r="A6599" s="20" t="s">
        <v>1695</v>
      </c>
      <c r="B6599" s="20">
        <v>10</v>
      </c>
    </row>
    <row r="6600" spans="1:2" ht="12" customHeight="1" x14ac:dyDescent="0.3">
      <c r="A6600" s="20" t="s">
        <v>1906</v>
      </c>
      <c r="B6600" s="20">
        <v>3</v>
      </c>
    </row>
    <row r="6601" spans="1:2" ht="12" customHeight="1" x14ac:dyDescent="0.3">
      <c r="A6601" s="20" t="s">
        <v>4702</v>
      </c>
      <c r="B6601" s="20">
        <v>1</v>
      </c>
    </row>
    <row r="6602" spans="1:2" ht="12" customHeight="1" x14ac:dyDescent="0.3">
      <c r="A6602" s="20" t="s">
        <v>7657</v>
      </c>
      <c r="B6602" s="20">
        <v>2</v>
      </c>
    </row>
    <row r="6603" spans="1:2" ht="12" customHeight="1" x14ac:dyDescent="0.3">
      <c r="A6603" s="20" t="s">
        <v>4456</v>
      </c>
      <c r="B6603" s="20">
        <v>2</v>
      </c>
    </row>
    <row r="6604" spans="1:2" ht="12" customHeight="1" x14ac:dyDescent="0.3">
      <c r="A6604" s="20" t="s">
        <v>5018</v>
      </c>
      <c r="B6604" s="20">
        <v>8</v>
      </c>
    </row>
    <row r="6605" spans="1:2" ht="12" customHeight="1" x14ac:dyDescent="0.3">
      <c r="A6605" s="20" t="s">
        <v>2822</v>
      </c>
      <c r="B6605" s="20">
        <v>1</v>
      </c>
    </row>
    <row r="6606" spans="1:2" ht="12" customHeight="1" x14ac:dyDescent="0.3">
      <c r="A6606" s="20" t="s">
        <v>1696</v>
      </c>
      <c r="B6606" s="20">
        <v>35</v>
      </c>
    </row>
    <row r="6607" spans="1:2" ht="12" customHeight="1" x14ac:dyDescent="0.3">
      <c r="A6607" s="20" t="s">
        <v>3216</v>
      </c>
      <c r="B6607" s="20">
        <v>2</v>
      </c>
    </row>
    <row r="6608" spans="1:2" ht="12" customHeight="1" x14ac:dyDescent="0.3">
      <c r="A6608" s="20" t="s">
        <v>7493</v>
      </c>
      <c r="B6608" s="20">
        <v>25</v>
      </c>
    </row>
    <row r="6609" spans="1:2" ht="12" customHeight="1" x14ac:dyDescent="0.3">
      <c r="A6609" s="20" t="s">
        <v>4908</v>
      </c>
      <c r="B6609" s="20">
        <v>1</v>
      </c>
    </row>
    <row r="6610" spans="1:2" ht="12" customHeight="1" x14ac:dyDescent="0.3">
      <c r="A6610" s="20" t="s">
        <v>7658</v>
      </c>
      <c r="B6610" s="20">
        <v>2</v>
      </c>
    </row>
    <row r="6611" spans="1:2" ht="12" customHeight="1" x14ac:dyDescent="0.3">
      <c r="A6611" s="20" t="s">
        <v>2869</v>
      </c>
      <c r="B6611" s="20">
        <v>4</v>
      </c>
    </row>
    <row r="6612" spans="1:2" ht="12" customHeight="1" x14ac:dyDescent="0.3">
      <c r="A6612" s="20" t="s">
        <v>4514</v>
      </c>
      <c r="B6612" s="20">
        <v>4</v>
      </c>
    </row>
    <row r="6613" spans="1:2" ht="12" customHeight="1" x14ac:dyDescent="0.3">
      <c r="A6613" s="20" t="s">
        <v>2134</v>
      </c>
      <c r="B6613" s="20">
        <v>2</v>
      </c>
    </row>
    <row r="6614" spans="1:2" ht="12" customHeight="1" x14ac:dyDescent="0.3">
      <c r="A6614" s="20" t="s">
        <v>6751</v>
      </c>
      <c r="B6614" s="20">
        <v>2</v>
      </c>
    </row>
    <row r="6615" spans="1:2" ht="12" customHeight="1" x14ac:dyDescent="0.3">
      <c r="A6615" s="20" t="s">
        <v>6752</v>
      </c>
      <c r="B6615" s="20">
        <v>6</v>
      </c>
    </row>
    <row r="6616" spans="1:2" ht="12" customHeight="1" x14ac:dyDescent="0.3">
      <c r="A6616" s="20" t="s">
        <v>7936</v>
      </c>
      <c r="B6616" s="20">
        <v>2</v>
      </c>
    </row>
    <row r="6617" spans="1:2" ht="12" customHeight="1" x14ac:dyDescent="0.3">
      <c r="A6617" s="20" t="s">
        <v>3123</v>
      </c>
      <c r="B6617" s="20">
        <v>1</v>
      </c>
    </row>
    <row r="6618" spans="1:2" ht="12" customHeight="1" x14ac:dyDescent="0.3">
      <c r="A6618" s="20" t="s">
        <v>2951</v>
      </c>
      <c r="B6618" s="20">
        <v>2</v>
      </c>
    </row>
    <row r="6619" spans="1:2" ht="12" customHeight="1" x14ac:dyDescent="0.3">
      <c r="A6619" s="20" t="s">
        <v>7937</v>
      </c>
      <c r="B6619" s="20">
        <v>2</v>
      </c>
    </row>
    <row r="6620" spans="1:2" ht="12" customHeight="1" x14ac:dyDescent="0.3">
      <c r="A6620" s="20" t="s">
        <v>3355</v>
      </c>
      <c r="B6620" s="20">
        <v>23</v>
      </c>
    </row>
    <row r="6621" spans="1:2" ht="12" customHeight="1" x14ac:dyDescent="0.3">
      <c r="A6621" s="20" t="s">
        <v>1907</v>
      </c>
      <c r="B6621" s="20">
        <v>2</v>
      </c>
    </row>
    <row r="6622" spans="1:2" ht="12" customHeight="1" x14ac:dyDescent="0.3">
      <c r="A6622" s="20" t="s">
        <v>7385</v>
      </c>
      <c r="B6622" s="20">
        <v>1</v>
      </c>
    </row>
    <row r="6623" spans="1:2" ht="12" customHeight="1" x14ac:dyDescent="0.3">
      <c r="A6623" s="20" t="s">
        <v>2305</v>
      </c>
      <c r="B6623" s="20">
        <v>1</v>
      </c>
    </row>
    <row r="6624" spans="1:2" ht="12" customHeight="1" x14ac:dyDescent="0.3">
      <c r="A6624" s="20" t="s">
        <v>6854</v>
      </c>
      <c r="B6624" s="20">
        <v>5</v>
      </c>
    </row>
    <row r="6625" spans="1:2" ht="12" customHeight="1" x14ac:dyDescent="0.3">
      <c r="A6625" s="20" t="s">
        <v>4459</v>
      </c>
      <c r="B6625" s="20">
        <v>3</v>
      </c>
    </row>
    <row r="6626" spans="1:2" ht="12" customHeight="1" x14ac:dyDescent="0.3">
      <c r="A6626" s="20" t="s">
        <v>1697</v>
      </c>
      <c r="B6626" s="20">
        <v>19</v>
      </c>
    </row>
    <row r="6627" spans="1:2" ht="12" customHeight="1" x14ac:dyDescent="0.3">
      <c r="A6627" s="20" t="s">
        <v>7939</v>
      </c>
      <c r="B6627" s="20">
        <v>2</v>
      </c>
    </row>
    <row r="6628" spans="1:2" ht="12" customHeight="1" x14ac:dyDescent="0.3">
      <c r="A6628" s="20" t="s">
        <v>7938</v>
      </c>
      <c r="B6628" s="20">
        <v>2</v>
      </c>
    </row>
    <row r="6629" spans="1:2" ht="12" customHeight="1" x14ac:dyDescent="0.3">
      <c r="A6629" s="20" t="s">
        <v>7552</v>
      </c>
      <c r="B6629" s="20">
        <v>2</v>
      </c>
    </row>
    <row r="6630" spans="1:2" ht="12" customHeight="1" x14ac:dyDescent="0.3">
      <c r="A6630" s="20" t="s">
        <v>5972</v>
      </c>
      <c r="B6630" s="20">
        <v>1</v>
      </c>
    </row>
    <row r="6631" spans="1:2" ht="12" customHeight="1" x14ac:dyDescent="0.3">
      <c r="A6631" s="20" t="s">
        <v>2135</v>
      </c>
      <c r="B6631" s="20">
        <v>2</v>
      </c>
    </row>
    <row r="6632" spans="1:2" ht="12" customHeight="1" x14ac:dyDescent="0.3">
      <c r="A6632" s="20" t="s">
        <v>4650</v>
      </c>
      <c r="B6632" s="20">
        <v>43</v>
      </c>
    </row>
    <row r="6633" spans="1:2" ht="12" customHeight="1" x14ac:dyDescent="0.3">
      <c r="A6633" s="20" t="s">
        <v>7553</v>
      </c>
      <c r="B6633" s="20">
        <v>1</v>
      </c>
    </row>
    <row r="6634" spans="1:2" ht="12" customHeight="1" x14ac:dyDescent="0.3">
      <c r="A6634" s="20" t="s">
        <v>6492</v>
      </c>
      <c r="B6634" s="20">
        <v>7</v>
      </c>
    </row>
    <row r="6635" spans="1:2" ht="12" customHeight="1" x14ac:dyDescent="0.3">
      <c r="A6635" s="20" t="s">
        <v>1484</v>
      </c>
      <c r="B6635" s="20">
        <v>3</v>
      </c>
    </row>
    <row r="6636" spans="1:2" ht="12" customHeight="1" x14ac:dyDescent="0.3">
      <c r="A6636" s="20" t="s">
        <v>2652</v>
      </c>
      <c r="B6636" s="20">
        <v>2</v>
      </c>
    </row>
    <row r="6637" spans="1:2" ht="12" customHeight="1" x14ac:dyDescent="0.3">
      <c r="A6637" s="20" t="s">
        <v>7554</v>
      </c>
      <c r="B6637" s="20">
        <v>1</v>
      </c>
    </row>
    <row r="6638" spans="1:2" ht="12" customHeight="1" x14ac:dyDescent="0.3">
      <c r="A6638" s="20" t="s">
        <v>7386</v>
      </c>
      <c r="B6638" s="20">
        <v>9</v>
      </c>
    </row>
    <row r="6639" spans="1:2" ht="12" customHeight="1" x14ac:dyDescent="0.3">
      <c r="A6639" s="20" t="s">
        <v>7940</v>
      </c>
      <c r="B6639" s="20">
        <v>6</v>
      </c>
    </row>
    <row r="6640" spans="1:2" ht="12" customHeight="1" x14ac:dyDescent="0.3">
      <c r="A6640" s="20" t="s">
        <v>5542</v>
      </c>
      <c r="B6640" s="20">
        <v>2</v>
      </c>
    </row>
    <row r="6641" spans="1:2" ht="12" customHeight="1" x14ac:dyDescent="0.3">
      <c r="A6641" s="20" t="s">
        <v>3629</v>
      </c>
      <c r="B6641" s="20">
        <v>3</v>
      </c>
    </row>
    <row r="6642" spans="1:2" ht="12" customHeight="1" x14ac:dyDescent="0.3">
      <c r="A6642" s="20" t="s">
        <v>4239</v>
      </c>
      <c r="B6642" s="20">
        <v>15</v>
      </c>
    </row>
    <row r="6643" spans="1:2" ht="12" customHeight="1" x14ac:dyDescent="0.3">
      <c r="A6643" s="20" t="s">
        <v>7660</v>
      </c>
      <c r="B6643" s="20">
        <v>2</v>
      </c>
    </row>
    <row r="6644" spans="1:2" ht="12" customHeight="1" x14ac:dyDescent="0.3">
      <c r="A6644" s="20" t="s">
        <v>2699</v>
      </c>
      <c r="B6644" s="20">
        <v>39</v>
      </c>
    </row>
    <row r="6645" spans="1:2" ht="12" customHeight="1" x14ac:dyDescent="0.3">
      <c r="A6645" s="20" t="s">
        <v>3124</v>
      </c>
      <c r="B6645" s="20">
        <v>4</v>
      </c>
    </row>
    <row r="6646" spans="1:2" ht="12" customHeight="1" x14ac:dyDescent="0.3">
      <c r="A6646" s="20" t="s">
        <v>2436</v>
      </c>
      <c r="B6646" s="20">
        <v>4</v>
      </c>
    </row>
    <row r="6647" spans="1:2" ht="12" customHeight="1" x14ac:dyDescent="0.3">
      <c r="A6647" s="20" t="s">
        <v>1908</v>
      </c>
      <c r="B6647" s="20">
        <v>22</v>
      </c>
    </row>
    <row r="6648" spans="1:2" ht="12" customHeight="1" x14ac:dyDescent="0.3">
      <c r="A6648" s="20" t="s">
        <v>1909</v>
      </c>
      <c r="B6648" s="20">
        <v>2</v>
      </c>
    </row>
    <row r="6649" spans="1:2" ht="12" customHeight="1" x14ac:dyDescent="0.3">
      <c r="A6649" s="20" t="s">
        <v>5973</v>
      </c>
      <c r="B6649" s="20">
        <v>7</v>
      </c>
    </row>
    <row r="6650" spans="1:2" ht="12" customHeight="1" x14ac:dyDescent="0.3">
      <c r="A6650" s="20" t="s">
        <v>2136</v>
      </c>
      <c r="B6650" s="20">
        <v>5</v>
      </c>
    </row>
    <row r="6651" spans="1:2" ht="12" customHeight="1" x14ac:dyDescent="0.3">
      <c r="A6651" s="20" t="s">
        <v>2510</v>
      </c>
      <c r="B6651" s="20">
        <v>9</v>
      </c>
    </row>
    <row r="6652" spans="1:2" ht="12" customHeight="1" x14ac:dyDescent="0.3">
      <c r="A6652" s="20" t="s">
        <v>5064</v>
      </c>
      <c r="B6652" s="20">
        <v>8</v>
      </c>
    </row>
    <row r="6653" spans="1:2" ht="12" customHeight="1" x14ac:dyDescent="0.3">
      <c r="A6653" s="20" t="s">
        <v>3217</v>
      </c>
      <c r="B6653" s="20">
        <v>6</v>
      </c>
    </row>
    <row r="6654" spans="1:2" ht="12" customHeight="1" x14ac:dyDescent="0.3">
      <c r="A6654" s="20" t="s">
        <v>1567</v>
      </c>
      <c r="B6654" s="20">
        <v>1</v>
      </c>
    </row>
    <row r="6655" spans="1:2" ht="12" customHeight="1" x14ac:dyDescent="0.3">
      <c r="A6655" s="20" t="s">
        <v>822</v>
      </c>
      <c r="B6655" s="20">
        <v>1</v>
      </c>
    </row>
    <row r="6656" spans="1:2" ht="12" customHeight="1" x14ac:dyDescent="0.3">
      <c r="A6656" s="20" t="s">
        <v>6674</v>
      </c>
      <c r="B6656" s="20">
        <v>1</v>
      </c>
    </row>
    <row r="6657" spans="1:2" ht="12" customHeight="1" x14ac:dyDescent="0.3">
      <c r="A6657" s="20" t="s">
        <v>4651</v>
      </c>
      <c r="B6657" s="20">
        <v>4</v>
      </c>
    </row>
    <row r="6658" spans="1:2" ht="12" customHeight="1" x14ac:dyDescent="0.3">
      <c r="A6658" s="20" t="s">
        <v>7941</v>
      </c>
      <c r="B6658" s="20">
        <v>8</v>
      </c>
    </row>
    <row r="6659" spans="1:2" ht="12" customHeight="1" x14ac:dyDescent="0.3">
      <c r="A6659" s="20" t="s">
        <v>6927</v>
      </c>
      <c r="B6659" s="20">
        <v>7</v>
      </c>
    </row>
    <row r="6660" spans="1:2" ht="12" customHeight="1" x14ac:dyDescent="0.3">
      <c r="A6660" s="20" t="s">
        <v>4652</v>
      </c>
      <c r="B6660" s="20">
        <v>5</v>
      </c>
    </row>
    <row r="6661" spans="1:2" ht="12" customHeight="1" x14ac:dyDescent="0.3">
      <c r="A6661" s="20" t="s">
        <v>4601</v>
      </c>
      <c r="B6661" s="20">
        <v>2</v>
      </c>
    </row>
    <row r="6662" spans="1:2" ht="12" customHeight="1" x14ac:dyDescent="0.3">
      <c r="A6662" s="20" t="s">
        <v>6204</v>
      </c>
      <c r="B6662" s="20">
        <v>5</v>
      </c>
    </row>
    <row r="6663" spans="1:2" ht="12" customHeight="1" x14ac:dyDescent="0.3">
      <c r="A6663" s="20" t="s">
        <v>7208</v>
      </c>
      <c r="B6663" s="20">
        <v>8</v>
      </c>
    </row>
    <row r="6664" spans="1:2" ht="12" customHeight="1" x14ac:dyDescent="0.3">
      <c r="A6664" s="20" t="s">
        <v>693</v>
      </c>
      <c r="B6664" s="20">
        <v>1</v>
      </c>
    </row>
    <row r="6665" spans="1:2" ht="12" customHeight="1" x14ac:dyDescent="0.3">
      <c r="A6665" s="20" t="s">
        <v>989</v>
      </c>
      <c r="B6665" s="20">
        <v>1</v>
      </c>
    </row>
    <row r="6666" spans="1:2" ht="12" customHeight="1" x14ac:dyDescent="0.3">
      <c r="A6666" s="20" t="s">
        <v>7661</v>
      </c>
      <c r="B6666" s="20">
        <v>10</v>
      </c>
    </row>
    <row r="6667" spans="1:2" ht="12" customHeight="1" x14ac:dyDescent="0.3">
      <c r="A6667" s="20" t="s">
        <v>4044</v>
      </c>
      <c r="B6667" s="20">
        <v>8</v>
      </c>
    </row>
    <row r="6668" spans="1:2" ht="12" customHeight="1" x14ac:dyDescent="0.3">
      <c r="A6668" s="20" t="s">
        <v>6134</v>
      </c>
      <c r="B6668" s="20">
        <v>1</v>
      </c>
    </row>
    <row r="6669" spans="1:2" ht="12" customHeight="1" x14ac:dyDescent="0.3">
      <c r="A6669" s="20" t="s">
        <v>5357</v>
      </c>
      <c r="B6669" s="20">
        <v>1</v>
      </c>
    </row>
    <row r="6670" spans="1:2" ht="12" customHeight="1" x14ac:dyDescent="0.3">
      <c r="A6670" s="20" t="s">
        <v>4703</v>
      </c>
      <c r="B6670" s="20">
        <v>2</v>
      </c>
    </row>
    <row r="6671" spans="1:2" ht="12" customHeight="1" x14ac:dyDescent="0.3">
      <c r="A6671" s="20" t="s">
        <v>5863</v>
      </c>
      <c r="B6671" s="20">
        <v>3</v>
      </c>
    </row>
    <row r="6672" spans="1:2" ht="12" customHeight="1" x14ac:dyDescent="0.3">
      <c r="A6672" s="20" t="s">
        <v>6753</v>
      </c>
      <c r="B6672" s="20">
        <v>6</v>
      </c>
    </row>
    <row r="6673" spans="1:2" ht="12" customHeight="1" x14ac:dyDescent="0.3">
      <c r="A6673" s="20" t="s">
        <v>6855</v>
      </c>
      <c r="B6673" s="20">
        <v>1</v>
      </c>
    </row>
    <row r="6674" spans="1:2" ht="12" customHeight="1" x14ac:dyDescent="0.3">
      <c r="A6674" s="20" t="s">
        <v>2511</v>
      </c>
      <c r="B6674" s="20">
        <v>2</v>
      </c>
    </row>
    <row r="6675" spans="1:2" ht="12" customHeight="1" x14ac:dyDescent="0.3">
      <c r="A6675" s="20" t="s">
        <v>4704</v>
      </c>
      <c r="B6675" s="20">
        <v>2</v>
      </c>
    </row>
    <row r="6676" spans="1:2" ht="12" customHeight="1" x14ac:dyDescent="0.3">
      <c r="A6676" s="20" t="s">
        <v>694</v>
      </c>
      <c r="B6676" s="20">
        <v>1</v>
      </c>
    </row>
    <row r="6677" spans="1:2" ht="12" customHeight="1" x14ac:dyDescent="0.3">
      <c r="A6677" s="20" t="s">
        <v>4262</v>
      </c>
      <c r="B6677" s="20">
        <v>10</v>
      </c>
    </row>
    <row r="6678" spans="1:2" ht="12" customHeight="1" x14ac:dyDescent="0.3">
      <c r="A6678" s="20" t="s">
        <v>990</v>
      </c>
      <c r="B6678" s="20">
        <v>5</v>
      </c>
    </row>
    <row r="6679" spans="1:2" ht="12" customHeight="1" x14ac:dyDescent="0.3">
      <c r="A6679" s="20" t="s">
        <v>379</v>
      </c>
      <c r="B6679" s="20">
        <v>5</v>
      </c>
    </row>
    <row r="6680" spans="1:2" ht="12" customHeight="1" x14ac:dyDescent="0.3">
      <c r="A6680" s="20" t="s">
        <v>6135</v>
      </c>
      <c r="B6680" s="20">
        <v>4</v>
      </c>
    </row>
    <row r="6681" spans="1:2" ht="12" customHeight="1" x14ac:dyDescent="0.3">
      <c r="A6681" s="20" t="s">
        <v>7662</v>
      </c>
      <c r="B6681" s="20">
        <v>4</v>
      </c>
    </row>
    <row r="6682" spans="1:2" ht="12" customHeight="1" x14ac:dyDescent="0.3">
      <c r="A6682" s="20" t="s">
        <v>7663</v>
      </c>
      <c r="B6682" s="20">
        <v>1</v>
      </c>
    </row>
    <row r="6683" spans="1:2" ht="12" customHeight="1" x14ac:dyDescent="0.3">
      <c r="A6683" s="20" t="s">
        <v>5141</v>
      </c>
      <c r="B6683" s="20">
        <v>3</v>
      </c>
    </row>
    <row r="6684" spans="1:2" ht="12" customHeight="1" x14ac:dyDescent="0.3">
      <c r="A6684" s="20" t="s">
        <v>6754</v>
      </c>
      <c r="B6684" s="20">
        <v>5</v>
      </c>
    </row>
    <row r="6685" spans="1:2" ht="12" customHeight="1" x14ac:dyDescent="0.3">
      <c r="A6685" s="20" t="s">
        <v>4781</v>
      </c>
      <c r="B6685" s="20">
        <v>3</v>
      </c>
    </row>
    <row r="6686" spans="1:2" ht="12" customHeight="1" x14ac:dyDescent="0.3">
      <c r="A6686" s="20" t="s">
        <v>5691</v>
      </c>
      <c r="B6686" s="20">
        <v>32</v>
      </c>
    </row>
    <row r="6687" spans="1:2" ht="12" customHeight="1" x14ac:dyDescent="0.3">
      <c r="A6687" s="20" t="s">
        <v>6136</v>
      </c>
      <c r="B6687" s="20">
        <v>4</v>
      </c>
    </row>
    <row r="6688" spans="1:2" ht="12" customHeight="1" x14ac:dyDescent="0.3">
      <c r="A6688" s="20" t="s">
        <v>823</v>
      </c>
      <c r="B6688" s="20">
        <v>1</v>
      </c>
    </row>
    <row r="6689" spans="1:2" ht="12" customHeight="1" x14ac:dyDescent="0.3">
      <c r="A6689" s="20" t="s">
        <v>5600</v>
      </c>
      <c r="B6689" s="20">
        <v>2</v>
      </c>
    </row>
    <row r="6690" spans="1:2" ht="12" customHeight="1" x14ac:dyDescent="0.3">
      <c r="A6690" s="20" t="s">
        <v>3867</v>
      </c>
      <c r="B6690" s="20">
        <v>2</v>
      </c>
    </row>
    <row r="6691" spans="1:2" ht="12" customHeight="1" x14ac:dyDescent="0.3">
      <c r="A6691" s="20" t="s">
        <v>4391</v>
      </c>
      <c r="B6691" s="20">
        <v>2</v>
      </c>
    </row>
    <row r="6692" spans="1:2" ht="12" customHeight="1" x14ac:dyDescent="0.3">
      <c r="A6692" s="20" t="s">
        <v>3630</v>
      </c>
      <c r="B6692" s="20">
        <v>7</v>
      </c>
    </row>
    <row r="6693" spans="1:2" ht="12" customHeight="1" x14ac:dyDescent="0.3">
      <c r="A6693" s="20" t="s">
        <v>1342</v>
      </c>
      <c r="B6693" s="20">
        <v>11</v>
      </c>
    </row>
    <row r="6694" spans="1:2" ht="12" customHeight="1" x14ac:dyDescent="0.3">
      <c r="A6694" s="20" t="s">
        <v>5601</v>
      </c>
      <c r="B6694" s="20">
        <v>4</v>
      </c>
    </row>
    <row r="6695" spans="1:2" ht="12" customHeight="1" x14ac:dyDescent="0.3">
      <c r="A6695" s="20" t="s">
        <v>2437</v>
      </c>
      <c r="B6695" s="20">
        <v>4</v>
      </c>
    </row>
    <row r="6696" spans="1:2" ht="12" customHeight="1" x14ac:dyDescent="0.3">
      <c r="A6696" s="20" t="s">
        <v>4300</v>
      </c>
      <c r="B6696" s="20">
        <v>41</v>
      </c>
    </row>
    <row r="6697" spans="1:2" ht="12" customHeight="1" x14ac:dyDescent="0.3">
      <c r="A6697" s="20" t="s">
        <v>1698</v>
      </c>
      <c r="B6697" s="20">
        <v>73</v>
      </c>
    </row>
    <row r="6698" spans="1:2" ht="12" customHeight="1" x14ac:dyDescent="0.3">
      <c r="A6698" s="20" t="s">
        <v>7942</v>
      </c>
      <c r="B6698" s="20">
        <v>2</v>
      </c>
    </row>
    <row r="6699" spans="1:2" ht="12" customHeight="1" x14ac:dyDescent="0.3">
      <c r="A6699" s="20" t="s">
        <v>4045</v>
      </c>
      <c r="B6699" s="20">
        <v>5</v>
      </c>
    </row>
    <row r="6700" spans="1:2" ht="12" customHeight="1" x14ac:dyDescent="0.3">
      <c r="A6700" s="20" t="s">
        <v>3832</v>
      </c>
      <c r="B6700" s="20">
        <v>23</v>
      </c>
    </row>
    <row r="6701" spans="1:2" ht="12" customHeight="1" x14ac:dyDescent="0.3">
      <c r="A6701" s="20" t="s">
        <v>258</v>
      </c>
      <c r="B6701" s="20">
        <v>1</v>
      </c>
    </row>
    <row r="6702" spans="1:2" ht="12" customHeight="1" x14ac:dyDescent="0.3">
      <c r="A6702" s="20" t="s">
        <v>7494</v>
      </c>
      <c r="B6702" s="20">
        <v>21</v>
      </c>
    </row>
    <row r="6703" spans="1:2" ht="12" customHeight="1" x14ac:dyDescent="0.3">
      <c r="A6703" s="20" t="s">
        <v>1699</v>
      </c>
      <c r="B6703" s="20">
        <v>8</v>
      </c>
    </row>
    <row r="6704" spans="1:2" ht="12" customHeight="1" x14ac:dyDescent="0.3">
      <c r="A6704" s="20" t="s">
        <v>5142</v>
      </c>
      <c r="B6704" s="20">
        <v>2</v>
      </c>
    </row>
    <row r="6705" spans="1:2" ht="12" customHeight="1" x14ac:dyDescent="0.3">
      <c r="A6705" s="20" t="s">
        <v>824</v>
      </c>
      <c r="B6705" s="20">
        <v>1</v>
      </c>
    </row>
    <row r="6706" spans="1:2" ht="12" customHeight="1" x14ac:dyDescent="0.3">
      <c r="A6706" s="20" t="s">
        <v>1700</v>
      </c>
      <c r="B6706" s="20">
        <v>19</v>
      </c>
    </row>
    <row r="6707" spans="1:2" ht="12" customHeight="1" x14ac:dyDescent="0.3">
      <c r="A6707" s="20" t="s">
        <v>259</v>
      </c>
      <c r="B6707" s="20">
        <v>1</v>
      </c>
    </row>
    <row r="6708" spans="1:2" ht="12" customHeight="1" x14ac:dyDescent="0.3">
      <c r="A6708" s="20" t="s">
        <v>7495</v>
      </c>
      <c r="B6708" s="20">
        <v>7</v>
      </c>
    </row>
    <row r="6709" spans="1:2" ht="12" customHeight="1" x14ac:dyDescent="0.3">
      <c r="A6709" s="20" t="s">
        <v>260</v>
      </c>
      <c r="B6709" s="20">
        <v>45</v>
      </c>
    </row>
    <row r="6710" spans="1:2" ht="12" customHeight="1" x14ac:dyDescent="0.3">
      <c r="A6710" s="20" t="s">
        <v>261</v>
      </c>
      <c r="B6710" s="20">
        <v>2</v>
      </c>
    </row>
    <row r="6711" spans="1:2" ht="12" customHeight="1" x14ac:dyDescent="0.3">
      <c r="A6711" s="20" t="s">
        <v>6755</v>
      </c>
      <c r="B6711" s="20">
        <v>3</v>
      </c>
    </row>
    <row r="6712" spans="1:2" ht="12" customHeight="1" x14ac:dyDescent="0.3">
      <c r="A6712" s="20" t="s">
        <v>7664</v>
      </c>
      <c r="B6712" s="20">
        <v>1</v>
      </c>
    </row>
    <row r="6713" spans="1:2" ht="12" customHeight="1" x14ac:dyDescent="0.3">
      <c r="A6713" s="20" t="s">
        <v>7665</v>
      </c>
      <c r="B6713" s="20">
        <v>2</v>
      </c>
    </row>
    <row r="6714" spans="1:2" ht="12" customHeight="1" x14ac:dyDescent="0.3">
      <c r="A6714" s="20" t="s">
        <v>7666</v>
      </c>
      <c r="B6714" s="20">
        <v>1</v>
      </c>
    </row>
    <row r="6715" spans="1:2" ht="12" customHeight="1" x14ac:dyDescent="0.3">
      <c r="A6715" s="20" t="s">
        <v>2700</v>
      </c>
      <c r="B6715" s="20">
        <v>20</v>
      </c>
    </row>
    <row r="6716" spans="1:2" ht="12" customHeight="1" x14ac:dyDescent="0.3">
      <c r="A6716" s="20" t="s">
        <v>991</v>
      </c>
      <c r="B6716" s="20">
        <v>2</v>
      </c>
    </row>
    <row r="6717" spans="1:2" ht="12" customHeight="1" x14ac:dyDescent="0.3">
      <c r="A6717" s="20" t="s">
        <v>5065</v>
      </c>
      <c r="B6717" s="20">
        <v>22</v>
      </c>
    </row>
    <row r="6718" spans="1:2" ht="12" customHeight="1" x14ac:dyDescent="0.3">
      <c r="A6718" s="20" t="s">
        <v>2823</v>
      </c>
      <c r="B6718" s="20">
        <v>1</v>
      </c>
    </row>
    <row r="6719" spans="1:2" ht="12" customHeight="1" x14ac:dyDescent="0.3">
      <c r="A6719" s="20" t="s">
        <v>3588</v>
      </c>
      <c r="B6719" s="20">
        <v>3</v>
      </c>
    </row>
    <row r="6720" spans="1:2" ht="12" customHeight="1" x14ac:dyDescent="0.3">
      <c r="A6720" s="20" t="s">
        <v>5143</v>
      </c>
      <c r="B6720" s="20">
        <v>2</v>
      </c>
    </row>
    <row r="6721" spans="1:2" ht="12" customHeight="1" x14ac:dyDescent="0.3">
      <c r="A6721" s="20" t="s">
        <v>7555</v>
      </c>
      <c r="B6721" s="20">
        <v>1</v>
      </c>
    </row>
    <row r="6722" spans="1:2" ht="12" customHeight="1" x14ac:dyDescent="0.3">
      <c r="A6722" s="20" t="s">
        <v>7556</v>
      </c>
      <c r="B6722" s="20">
        <v>1</v>
      </c>
    </row>
    <row r="6723" spans="1:2" ht="12" customHeight="1" x14ac:dyDescent="0.3">
      <c r="A6723" s="20" t="s">
        <v>6137</v>
      </c>
      <c r="B6723" s="20">
        <v>10</v>
      </c>
    </row>
    <row r="6724" spans="1:2" ht="12" customHeight="1" x14ac:dyDescent="0.3">
      <c r="A6724" s="20" t="s">
        <v>7574</v>
      </c>
      <c r="B6724" s="20">
        <v>1</v>
      </c>
    </row>
    <row r="6725" spans="1:2" ht="12" customHeight="1" x14ac:dyDescent="0.3">
      <c r="A6725" s="20" t="s">
        <v>6138</v>
      </c>
      <c r="B6725" s="20">
        <v>5</v>
      </c>
    </row>
    <row r="6726" spans="1:2" ht="12" customHeight="1" x14ac:dyDescent="0.3">
      <c r="A6726" s="20" t="s">
        <v>7189</v>
      </c>
      <c r="B6726" s="20">
        <v>7</v>
      </c>
    </row>
    <row r="6727" spans="1:2" ht="12" customHeight="1" x14ac:dyDescent="0.3">
      <c r="A6727" s="20" t="s">
        <v>7667</v>
      </c>
      <c r="B6727" s="20">
        <v>1</v>
      </c>
    </row>
    <row r="6728" spans="1:2" ht="12" customHeight="1" x14ac:dyDescent="0.3">
      <c r="A6728" s="20" t="s">
        <v>6856</v>
      </c>
      <c r="B6728" s="20">
        <v>19</v>
      </c>
    </row>
    <row r="6729" spans="1:2" ht="12" customHeight="1" x14ac:dyDescent="0.3">
      <c r="A6729" s="20" t="s">
        <v>4426</v>
      </c>
      <c r="B6729" s="20">
        <v>50</v>
      </c>
    </row>
    <row r="6730" spans="1:2" ht="12" customHeight="1" x14ac:dyDescent="0.3">
      <c r="A6730" s="20" t="s">
        <v>4515</v>
      </c>
      <c r="B6730" s="20">
        <v>2</v>
      </c>
    </row>
    <row r="6731" spans="1:2" ht="12" customHeight="1" x14ac:dyDescent="0.3">
      <c r="A6731" s="20" t="s">
        <v>4301</v>
      </c>
      <c r="B6731" s="20">
        <v>17</v>
      </c>
    </row>
    <row r="6732" spans="1:2" ht="12" customHeight="1" x14ac:dyDescent="0.3">
      <c r="A6732" s="20" t="s">
        <v>7943</v>
      </c>
      <c r="B6732" s="20">
        <v>6</v>
      </c>
    </row>
    <row r="6733" spans="1:2" ht="12" customHeight="1" x14ac:dyDescent="0.3">
      <c r="A6733" s="20" t="s">
        <v>7467</v>
      </c>
      <c r="B6733" s="20">
        <v>3</v>
      </c>
    </row>
    <row r="6734" spans="1:2" ht="12" customHeight="1" x14ac:dyDescent="0.3">
      <c r="A6734" s="20" t="s">
        <v>3218</v>
      </c>
      <c r="B6734" s="20">
        <v>10</v>
      </c>
    </row>
    <row r="6735" spans="1:2" ht="12" customHeight="1" x14ac:dyDescent="0.3">
      <c r="A6735" s="20" t="s">
        <v>7387</v>
      </c>
      <c r="B6735" s="20">
        <v>1</v>
      </c>
    </row>
    <row r="6736" spans="1:2" ht="12" customHeight="1" x14ac:dyDescent="0.3">
      <c r="A6736" s="20" t="s">
        <v>7668</v>
      </c>
      <c r="B6736" s="20">
        <v>4</v>
      </c>
    </row>
    <row r="6737" spans="1:2" ht="12" customHeight="1" x14ac:dyDescent="0.3">
      <c r="A6737" s="20" t="s">
        <v>7669</v>
      </c>
      <c r="B6737" s="20">
        <v>2</v>
      </c>
    </row>
    <row r="6738" spans="1:2" ht="12" customHeight="1" x14ac:dyDescent="0.3">
      <c r="A6738" s="20" t="s">
        <v>4246</v>
      </c>
      <c r="B6738" s="20">
        <v>4</v>
      </c>
    </row>
    <row r="6739" spans="1:2" ht="12" customHeight="1" x14ac:dyDescent="0.3">
      <c r="A6739" s="20" t="s">
        <v>465</v>
      </c>
      <c r="B6739" s="20">
        <v>1</v>
      </c>
    </row>
    <row r="6740" spans="1:2" ht="12" customHeight="1" x14ac:dyDescent="0.3">
      <c r="A6740" s="20" t="s">
        <v>992</v>
      </c>
      <c r="B6740" s="20">
        <v>2</v>
      </c>
    </row>
    <row r="6741" spans="1:2" ht="12" customHeight="1" x14ac:dyDescent="0.3">
      <c r="A6741" s="20" t="s">
        <v>2306</v>
      </c>
      <c r="B6741" s="20">
        <v>1</v>
      </c>
    </row>
    <row r="6742" spans="1:2" ht="12" customHeight="1" x14ac:dyDescent="0.3">
      <c r="A6742" s="20" t="s">
        <v>5310</v>
      </c>
      <c r="B6742" s="20">
        <v>14</v>
      </c>
    </row>
    <row r="6743" spans="1:2" ht="12" customHeight="1" x14ac:dyDescent="0.3">
      <c r="A6743" s="20" t="s">
        <v>7557</v>
      </c>
      <c r="B6743" s="20">
        <v>1</v>
      </c>
    </row>
    <row r="6744" spans="1:2" ht="12" customHeight="1" x14ac:dyDescent="0.3">
      <c r="A6744" s="20" t="s">
        <v>7558</v>
      </c>
      <c r="B6744" s="20">
        <v>3</v>
      </c>
    </row>
    <row r="6745" spans="1:2" ht="12" customHeight="1" x14ac:dyDescent="0.3">
      <c r="A6745" s="20" t="s">
        <v>6928</v>
      </c>
      <c r="B6745" s="20">
        <v>2</v>
      </c>
    </row>
    <row r="6746" spans="1:2" ht="12" customHeight="1" x14ac:dyDescent="0.3">
      <c r="A6746" s="20" t="s">
        <v>6756</v>
      </c>
      <c r="B6746" s="20">
        <v>5</v>
      </c>
    </row>
    <row r="6747" spans="1:2" ht="12" customHeight="1" x14ac:dyDescent="0.3">
      <c r="A6747" s="20" t="s">
        <v>7134</v>
      </c>
      <c r="B6747" s="20">
        <v>3</v>
      </c>
    </row>
    <row r="6748" spans="1:2" ht="12" customHeight="1" x14ac:dyDescent="0.3">
      <c r="A6748" s="20" t="s">
        <v>4427</v>
      </c>
      <c r="B6748" s="20">
        <v>13</v>
      </c>
    </row>
    <row r="6749" spans="1:2" ht="12" customHeight="1" x14ac:dyDescent="0.3">
      <c r="A6749" s="20" t="s">
        <v>7468</v>
      </c>
      <c r="B6749" s="20">
        <v>3</v>
      </c>
    </row>
    <row r="6750" spans="1:2" ht="12" customHeight="1" x14ac:dyDescent="0.3">
      <c r="A6750" s="20" t="s">
        <v>7559</v>
      </c>
      <c r="B6750" s="20">
        <v>1</v>
      </c>
    </row>
    <row r="6751" spans="1:2" ht="12" customHeight="1" x14ac:dyDescent="0.3">
      <c r="A6751" s="20" t="s">
        <v>695</v>
      </c>
      <c r="B6751" s="20">
        <v>1</v>
      </c>
    </row>
    <row r="6752" spans="1:2" ht="12" customHeight="1" x14ac:dyDescent="0.3">
      <c r="A6752" s="20" t="s">
        <v>7469</v>
      </c>
      <c r="B6752" s="20">
        <v>13</v>
      </c>
    </row>
    <row r="6753" spans="1:2" ht="12" customHeight="1" x14ac:dyDescent="0.3">
      <c r="A6753" s="20" t="s">
        <v>7496</v>
      </c>
      <c r="B6753" s="20">
        <v>16</v>
      </c>
    </row>
    <row r="6754" spans="1:2" ht="12" customHeight="1" x14ac:dyDescent="0.3">
      <c r="A6754" s="20" t="s">
        <v>6857</v>
      </c>
      <c r="B6754" s="20">
        <v>3</v>
      </c>
    </row>
    <row r="6755" spans="1:2" ht="12" customHeight="1" x14ac:dyDescent="0.3">
      <c r="A6755" s="20" t="s">
        <v>7317</v>
      </c>
      <c r="B6755" s="20">
        <v>123</v>
      </c>
    </row>
    <row r="6756" spans="1:2" ht="12" customHeight="1" x14ac:dyDescent="0.3">
      <c r="A6756" s="20" t="s">
        <v>5974</v>
      </c>
      <c r="B6756" s="20">
        <v>3</v>
      </c>
    </row>
    <row r="6757" spans="1:2" ht="12" customHeight="1" x14ac:dyDescent="0.3">
      <c r="A6757" s="20" t="s">
        <v>7560</v>
      </c>
      <c r="B6757" s="20">
        <v>1</v>
      </c>
    </row>
    <row r="6758" spans="1:2" ht="12" customHeight="1" x14ac:dyDescent="0.3">
      <c r="A6758" s="20" t="s">
        <v>2137</v>
      </c>
      <c r="B6758" s="20">
        <v>6</v>
      </c>
    </row>
    <row r="6759" spans="1:2" ht="12" customHeight="1" x14ac:dyDescent="0.3">
      <c r="A6759" s="20" t="s">
        <v>4653</v>
      </c>
      <c r="B6759" s="20">
        <v>4</v>
      </c>
    </row>
    <row r="6760" spans="1:2" ht="12" customHeight="1" x14ac:dyDescent="0.3">
      <c r="A6760" s="20" t="s">
        <v>2590</v>
      </c>
      <c r="B6760" s="20">
        <v>2</v>
      </c>
    </row>
    <row r="6761" spans="1:2" ht="12" customHeight="1" x14ac:dyDescent="0.3">
      <c r="A6761" s="20" t="s">
        <v>2591</v>
      </c>
      <c r="B6761" s="20">
        <v>2</v>
      </c>
    </row>
    <row r="6762" spans="1:2" ht="12" customHeight="1" x14ac:dyDescent="0.3">
      <c r="A6762" s="20" t="s">
        <v>3959</v>
      </c>
      <c r="B6762" s="20">
        <v>7</v>
      </c>
    </row>
    <row r="6763" spans="1:2" ht="12" customHeight="1" x14ac:dyDescent="0.3">
      <c r="A6763" s="20" t="s">
        <v>7670</v>
      </c>
      <c r="B6763" s="20">
        <v>2</v>
      </c>
    </row>
    <row r="6764" spans="1:2" ht="12" customHeight="1" x14ac:dyDescent="0.3">
      <c r="A6764" s="20" t="s">
        <v>2307</v>
      </c>
      <c r="B6764" s="20">
        <v>5</v>
      </c>
    </row>
    <row r="6765" spans="1:2" ht="12" customHeight="1" x14ac:dyDescent="0.3">
      <c r="A6765" s="20" t="s">
        <v>466</v>
      </c>
      <c r="B6765" s="20">
        <v>2</v>
      </c>
    </row>
    <row r="6766" spans="1:2" ht="12" customHeight="1" x14ac:dyDescent="0.3">
      <c r="A6766" s="20" t="s">
        <v>7944</v>
      </c>
      <c r="B6766" s="20">
        <v>2</v>
      </c>
    </row>
    <row r="6767" spans="1:2" ht="12" customHeight="1" x14ac:dyDescent="0.3">
      <c r="A6767" s="20" t="s">
        <v>4782</v>
      </c>
      <c r="B6767" s="20">
        <v>1</v>
      </c>
    </row>
    <row r="6768" spans="1:2" ht="12" customHeight="1" x14ac:dyDescent="0.3">
      <c r="A6768" s="20" t="s">
        <v>2952</v>
      </c>
      <c r="B6768" s="20">
        <v>6</v>
      </c>
    </row>
    <row r="6769" spans="1:2" ht="12" customHeight="1" x14ac:dyDescent="0.3">
      <c r="A6769" s="20" t="s">
        <v>3532</v>
      </c>
      <c r="B6769" s="20">
        <v>2</v>
      </c>
    </row>
    <row r="6770" spans="1:2" ht="12" customHeight="1" x14ac:dyDescent="0.3">
      <c r="A6770" s="20" t="s">
        <v>7945</v>
      </c>
      <c r="B6770" s="20">
        <v>1</v>
      </c>
    </row>
    <row r="6771" spans="1:2" ht="12" customHeight="1" x14ac:dyDescent="0.3">
      <c r="A6771" s="20" t="s">
        <v>4169</v>
      </c>
      <c r="B6771" s="20">
        <v>6</v>
      </c>
    </row>
    <row r="6772" spans="1:2" ht="12" customHeight="1" x14ac:dyDescent="0.3">
      <c r="A6772" s="20" t="s">
        <v>6376</v>
      </c>
      <c r="B6772" s="20">
        <v>4</v>
      </c>
    </row>
    <row r="6773" spans="1:2" ht="12" customHeight="1" x14ac:dyDescent="0.3">
      <c r="A6773" s="20" t="s">
        <v>825</v>
      </c>
      <c r="B6773" s="20">
        <v>1</v>
      </c>
    </row>
    <row r="6774" spans="1:2" ht="12" customHeight="1" x14ac:dyDescent="0.3">
      <c r="A6774" s="20" t="s">
        <v>2138</v>
      </c>
      <c r="B6774" s="20">
        <v>2</v>
      </c>
    </row>
    <row r="6775" spans="1:2" ht="12" customHeight="1" x14ac:dyDescent="0.3">
      <c r="A6775" s="20" t="s">
        <v>3059</v>
      </c>
      <c r="B6775" s="20">
        <v>2</v>
      </c>
    </row>
    <row r="6776" spans="1:2" ht="12" customHeight="1" x14ac:dyDescent="0.3">
      <c r="A6776" s="20" t="s">
        <v>7318</v>
      </c>
      <c r="B6776" s="20">
        <v>8</v>
      </c>
    </row>
    <row r="6777" spans="1:2" ht="12" customHeight="1" x14ac:dyDescent="0.3">
      <c r="A6777" s="20" t="s">
        <v>1701</v>
      </c>
      <c r="B6777" s="20">
        <v>13</v>
      </c>
    </row>
    <row r="6778" spans="1:2" ht="12" customHeight="1" x14ac:dyDescent="0.3">
      <c r="A6778" s="20" t="s">
        <v>4141</v>
      </c>
      <c r="B6778" s="20">
        <v>4</v>
      </c>
    </row>
    <row r="6779" spans="1:2" ht="12" customHeight="1" x14ac:dyDescent="0.3">
      <c r="A6779" s="20" t="s">
        <v>2438</v>
      </c>
      <c r="B6779" s="20">
        <v>2</v>
      </c>
    </row>
    <row r="6780" spans="1:2" ht="12" customHeight="1" x14ac:dyDescent="0.3">
      <c r="A6780" s="20" t="s">
        <v>7561</v>
      </c>
      <c r="B6780" s="20">
        <v>3</v>
      </c>
    </row>
    <row r="6781" spans="1:2" ht="12" customHeight="1" x14ac:dyDescent="0.3">
      <c r="A6781" s="20" t="s">
        <v>1343</v>
      </c>
      <c r="B6781" s="20">
        <v>4</v>
      </c>
    </row>
    <row r="6782" spans="1:2" ht="12" customHeight="1" x14ac:dyDescent="0.3">
      <c r="A6782" s="20" t="s">
        <v>7946</v>
      </c>
      <c r="B6782" s="20">
        <v>4</v>
      </c>
    </row>
    <row r="6783" spans="1:2" ht="12" customHeight="1" x14ac:dyDescent="0.3">
      <c r="A6783" s="20" t="s">
        <v>1344</v>
      </c>
      <c r="B6783" s="20">
        <v>5</v>
      </c>
    </row>
    <row r="6784" spans="1:2" ht="12" customHeight="1" x14ac:dyDescent="0.3">
      <c r="A6784" s="20" t="s">
        <v>3695</v>
      </c>
      <c r="B6784" s="20">
        <v>1</v>
      </c>
    </row>
    <row r="6785" spans="1:2" ht="12" customHeight="1" x14ac:dyDescent="0.3">
      <c r="A6785" s="20" t="s">
        <v>7671</v>
      </c>
      <c r="B6785" s="20">
        <v>2</v>
      </c>
    </row>
    <row r="6786" spans="1:2" ht="12" customHeight="1" x14ac:dyDescent="0.3">
      <c r="A6786" s="20" t="s">
        <v>993</v>
      </c>
      <c r="B6786" s="20">
        <v>2</v>
      </c>
    </row>
    <row r="6787" spans="1:2" ht="12" customHeight="1" x14ac:dyDescent="0.3">
      <c r="A6787" s="20" t="s">
        <v>3356</v>
      </c>
      <c r="B6787" s="20">
        <v>7</v>
      </c>
    </row>
    <row r="6788" spans="1:2" ht="12" customHeight="1" x14ac:dyDescent="0.3">
      <c r="A6788" s="20" t="s">
        <v>6377</v>
      </c>
      <c r="B6788" s="20">
        <v>5</v>
      </c>
    </row>
    <row r="6789" spans="1:2" ht="12" customHeight="1" x14ac:dyDescent="0.3">
      <c r="A6789" s="20" t="s">
        <v>2512</v>
      </c>
      <c r="B6789" s="20">
        <v>2</v>
      </c>
    </row>
    <row r="6790" spans="1:2" ht="12" customHeight="1" x14ac:dyDescent="0.3">
      <c r="A6790" s="20" t="s">
        <v>4046</v>
      </c>
      <c r="B6790" s="20">
        <v>14</v>
      </c>
    </row>
    <row r="6791" spans="1:2" ht="12" customHeight="1" x14ac:dyDescent="0.3">
      <c r="A6791" s="20" t="s">
        <v>3949</v>
      </c>
      <c r="B6791" s="20">
        <v>2</v>
      </c>
    </row>
    <row r="6792" spans="1:2" ht="12" customHeight="1" x14ac:dyDescent="0.3">
      <c r="A6792" s="20" t="s">
        <v>5975</v>
      </c>
      <c r="B6792" s="20">
        <v>11</v>
      </c>
    </row>
    <row r="6793" spans="1:2" ht="12" customHeight="1" x14ac:dyDescent="0.3">
      <c r="A6793" s="20" t="s">
        <v>994</v>
      </c>
      <c r="B6793" s="20">
        <v>1</v>
      </c>
    </row>
    <row r="6794" spans="1:2" ht="12" customHeight="1" x14ac:dyDescent="0.3">
      <c r="A6794" s="20" t="s">
        <v>5780</v>
      </c>
      <c r="B6794" s="20">
        <v>4</v>
      </c>
    </row>
    <row r="6795" spans="1:2" ht="12" customHeight="1" x14ac:dyDescent="0.3">
      <c r="A6795" s="20" t="s">
        <v>1910</v>
      </c>
      <c r="B6795" s="20">
        <v>2</v>
      </c>
    </row>
    <row r="6796" spans="1:2" ht="12" customHeight="1" x14ac:dyDescent="0.3">
      <c r="A6796" s="20" t="s">
        <v>1959</v>
      </c>
      <c r="B6796" s="20">
        <v>2</v>
      </c>
    </row>
    <row r="6797" spans="1:2" ht="12" customHeight="1" x14ac:dyDescent="0.3">
      <c r="A6797" s="20" t="s">
        <v>2653</v>
      </c>
      <c r="B6797" s="20">
        <v>3</v>
      </c>
    </row>
    <row r="6798" spans="1:2" ht="12" customHeight="1" x14ac:dyDescent="0.3">
      <c r="A6798" s="20" t="s">
        <v>696</v>
      </c>
      <c r="B6798" s="20">
        <v>1</v>
      </c>
    </row>
    <row r="6799" spans="1:2" ht="12" customHeight="1" x14ac:dyDescent="0.3">
      <c r="A6799" s="20" t="s">
        <v>1345</v>
      </c>
      <c r="B6799" s="20">
        <v>17</v>
      </c>
    </row>
    <row r="6800" spans="1:2" ht="12" customHeight="1" x14ac:dyDescent="0.3">
      <c r="A6800" s="20" t="s">
        <v>5864</v>
      </c>
      <c r="B6800" s="20">
        <v>31</v>
      </c>
    </row>
    <row r="6801" spans="1:2" ht="12" customHeight="1" x14ac:dyDescent="0.3">
      <c r="A6801" s="20" t="s">
        <v>2953</v>
      </c>
      <c r="B6801" s="20">
        <v>14</v>
      </c>
    </row>
    <row r="6802" spans="1:2" ht="12" customHeight="1" x14ac:dyDescent="0.3">
      <c r="A6802" s="20" t="s">
        <v>697</v>
      </c>
      <c r="B6802" s="20">
        <v>5</v>
      </c>
    </row>
    <row r="6803" spans="1:2" ht="12" customHeight="1" x14ac:dyDescent="0.3">
      <c r="A6803" s="20" t="s">
        <v>698</v>
      </c>
      <c r="B6803" s="20">
        <v>3</v>
      </c>
    </row>
    <row r="6804" spans="1:2" ht="12" customHeight="1" x14ac:dyDescent="0.3">
      <c r="A6804" s="20" t="s">
        <v>7209</v>
      </c>
      <c r="B6804" s="20">
        <v>10</v>
      </c>
    </row>
    <row r="6805" spans="1:2" ht="12" customHeight="1" x14ac:dyDescent="0.3">
      <c r="A6805" s="20" t="s">
        <v>2308</v>
      </c>
      <c r="B6805" s="20">
        <v>1</v>
      </c>
    </row>
    <row r="6806" spans="1:2" ht="12" customHeight="1" x14ac:dyDescent="0.3">
      <c r="A6806" s="20" t="s">
        <v>2954</v>
      </c>
      <c r="B6806" s="20">
        <v>15</v>
      </c>
    </row>
    <row r="6807" spans="1:2" ht="12" customHeight="1" x14ac:dyDescent="0.3">
      <c r="A6807" s="20" t="s">
        <v>2439</v>
      </c>
      <c r="B6807" s="20">
        <v>7</v>
      </c>
    </row>
    <row r="6808" spans="1:2" ht="12" customHeight="1" x14ac:dyDescent="0.3">
      <c r="A6808" s="20" t="s">
        <v>1568</v>
      </c>
      <c r="B6808" s="20">
        <v>6</v>
      </c>
    </row>
    <row r="6809" spans="1:2" ht="12" customHeight="1" x14ac:dyDescent="0.3">
      <c r="A6809" s="20" t="s">
        <v>1569</v>
      </c>
      <c r="B6809" s="20">
        <v>21</v>
      </c>
    </row>
    <row r="6810" spans="1:2" ht="12" customHeight="1" x14ac:dyDescent="0.3">
      <c r="A6810" s="20" t="s">
        <v>1911</v>
      </c>
      <c r="B6810" s="20">
        <v>1</v>
      </c>
    </row>
    <row r="6811" spans="1:2" ht="12" customHeight="1" x14ac:dyDescent="0.3">
      <c r="A6811" s="20" t="s">
        <v>2139</v>
      </c>
      <c r="B6811" s="20">
        <v>3</v>
      </c>
    </row>
    <row r="6812" spans="1:2" ht="12" customHeight="1" x14ac:dyDescent="0.3">
      <c r="A6812" s="20" t="s">
        <v>5066</v>
      </c>
      <c r="B6812" s="20">
        <v>8</v>
      </c>
    </row>
    <row r="6813" spans="1:2" ht="12" customHeight="1" x14ac:dyDescent="0.3">
      <c r="A6813" s="20" t="s">
        <v>5144</v>
      </c>
      <c r="B6813" s="20">
        <v>25</v>
      </c>
    </row>
    <row r="6814" spans="1:2" ht="12" customHeight="1" x14ac:dyDescent="0.3">
      <c r="A6814" s="20" t="s">
        <v>2824</v>
      </c>
      <c r="B6814" s="20">
        <v>1</v>
      </c>
    </row>
    <row r="6815" spans="1:2" ht="12" customHeight="1" x14ac:dyDescent="0.3">
      <c r="A6815" s="20" t="s">
        <v>3950</v>
      </c>
      <c r="B6815" s="20">
        <v>4</v>
      </c>
    </row>
    <row r="6816" spans="1:2" ht="12" customHeight="1" x14ac:dyDescent="0.3">
      <c r="A6816" s="20" t="s">
        <v>4457</v>
      </c>
      <c r="B6816" s="20">
        <v>5</v>
      </c>
    </row>
    <row r="6817" spans="1:2" ht="12" customHeight="1" x14ac:dyDescent="0.3">
      <c r="A6817" s="20" t="s">
        <v>6757</v>
      </c>
      <c r="B6817" s="20">
        <v>1</v>
      </c>
    </row>
    <row r="6818" spans="1:2" ht="12" customHeight="1" x14ac:dyDescent="0.3">
      <c r="A6818" s="20" t="s">
        <v>5976</v>
      </c>
      <c r="B6818" s="20">
        <v>1</v>
      </c>
    </row>
    <row r="6819" spans="1:2" ht="12" customHeight="1" x14ac:dyDescent="0.3">
      <c r="A6819" s="20" t="s">
        <v>7947</v>
      </c>
      <c r="B6819" s="20">
        <v>11</v>
      </c>
    </row>
    <row r="6820" spans="1:2" ht="12" customHeight="1" x14ac:dyDescent="0.3">
      <c r="A6820" s="20" t="s">
        <v>1074</v>
      </c>
      <c r="B6820" s="20">
        <v>1</v>
      </c>
    </row>
    <row r="6821" spans="1:2" ht="12" customHeight="1" x14ac:dyDescent="0.3">
      <c r="A6821" s="20" t="s">
        <v>2654</v>
      </c>
      <c r="B6821" s="20">
        <v>3</v>
      </c>
    </row>
    <row r="6822" spans="1:2" ht="12" customHeight="1" x14ac:dyDescent="0.3">
      <c r="A6822" s="20" t="s">
        <v>2440</v>
      </c>
      <c r="B6822" s="20">
        <v>9</v>
      </c>
    </row>
    <row r="6823" spans="1:2" ht="12" customHeight="1" x14ac:dyDescent="0.3">
      <c r="A6823" s="20" t="s">
        <v>7948</v>
      </c>
      <c r="B6823" s="20">
        <v>3</v>
      </c>
    </row>
    <row r="6824" spans="1:2" ht="12" customHeight="1" x14ac:dyDescent="0.3">
      <c r="A6824" s="20" t="s">
        <v>7470</v>
      </c>
      <c r="B6824" s="20">
        <v>2</v>
      </c>
    </row>
    <row r="6825" spans="1:2" ht="12" customHeight="1" x14ac:dyDescent="0.3">
      <c r="A6825" s="20" t="s">
        <v>3833</v>
      </c>
      <c r="B6825" s="20">
        <v>4</v>
      </c>
    </row>
    <row r="6826" spans="1:2" ht="12" customHeight="1" x14ac:dyDescent="0.3">
      <c r="A6826" s="20" t="s">
        <v>6929</v>
      </c>
      <c r="B6826" s="20">
        <v>2</v>
      </c>
    </row>
    <row r="6827" spans="1:2" ht="12" customHeight="1" x14ac:dyDescent="0.3">
      <c r="A6827" s="20" t="s">
        <v>6930</v>
      </c>
      <c r="B6827" s="20">
        <v>3</v>
      </c>
    </row>
    <row r="6828" spans="1:2" ht="12" customHeight="1" x14ac:dyDescent="0.3">
      <c r="A6828" s="20" t="s">
        <v>4831</v>
      </c>
      <c r="B6828" s="20">
        <v>8</v>
      </c>
    </row>
    <row r="6829" spans="1:2" ht="12" customHeight="1" x14ac:dyDescent="0.3">
      <c r="A6829" s="20" t="s">
        <v>1485</v>
      </c>
      <c r="B6829" s="20">
        <v>2</v>
      </c>
    </row>
    <row r="6830" spans="1:2" ht="12" customHeight="1" x14ac:dyDescent="0.3">
      <c r="A6830" s="20" t="s">
        <v>467</v>
      </c>
      <c r="B6830" s="20">
        <v>1</v>
      </c>
    </row>
    <row r="6831" spans="1:2" ht="12" customHeight="1" x14ac:dyDescent="0.3">
      <c r="A6831" s="20" t="s">
        <v>1912</v>
      </c>
      <c r="B6831" s="20">
        <v>9</v>
      </c>
    </row>
    <row r="6832" spans="1:2" ht="12" customHeight="1" x14ac:dyDescent="0.3">
      <c r="A6832" s="20" t="s">
        <v>1486</v>
      </c>
      <c r="B6832" s="20">
        <v>1</v>
      </c>
    </row>
    <row r="6833" spans="1:2" ht="12" customHeight="1" x14ac:dyDescent="0.3">
      <c r="A6833" s="20" t="s">
        <v>7562</v>
      </c>
      <c r="B6833" s="20">
        <v>1</v>
      </c>
    </row>
    <row r="6834" spans="1:2" ht="12" customHeight="1" x14ac:dyDescent="0.3">
      <c r="A6834" s="20" t="s">
        <v>5865</v>
      </c>
      <c r="B6834" s="20">
        <v>19</v>
      </c>
    </row>
    <row r="6835" spans="1:2" ht="12" customHeight="1" x14ac:dyDescent="0.3">
      <c r="A6835" s="20" t="s">
        <v>7388</v>
      </c>
      <c r="B6835" s="20">
        <v>13</v>
      </c>
    </row>
    <row r="6836" spans="1:2" ht="12" customHeight="1" x14ac:dyDescent="0.3">
      <c r="A6836" s="20" t="s">
        <v>7319</v>
      </c>
      <c r="B6836" s="20">
        <v>8</v>
      </c>
    </row>
    <row r="6837" spans="1:2" ht="12" customHeight="1" x14ac:dyDescent="0.3">
      <c r="A6837" s="20" t="s">
        <v>2441</v>
      </c>
      <c r="B6837" s="20">
        <v>5</v>
      </c>
    </row>
    <row r="6838" spans="1:2" ht="12" customHeight="1" x14ac:dyDescent="0.3">
      <c r="A6838" s="20" t="s">
        <v>3125</v>
      </c>
      <c r="B6838" s="20">
        <v>3</v>
      </c>
    </row>
    <row r="6839" spans="1:2" ht="12" customHeight="1" x14ac:dyDescent="0.3">
      <c r="A6839" s="20" t="s">
        <v>3060</v>
      </c>
      <c r="B6839" s="20">
        <v>4</v>
      </c>
    </row>
    <row r="6840" spans="1:2" ht="12" customHeight="1" x14ac:dyDescent="0.3">
      <c r="A6840" s="20" t="s">
        <v>1075</v>
      </c>
      <c r="B6840" s="20">
        <v>1</v>
      </c>
    </row>
    <row r="6841" spans="1:2" ht="12" customHeight="1" x14ac:dyDescent="0.3">
      <c r="A6841" s="20" t="s">
        <v>1913</v>
      </c>
      <c r="B6841" s="20">
        <v>4</v>
      </c>
    </row>
    <row r="6842" spans="1:2" ht="12" customHeight="1" x14ac:dyDescent="0.3">
      <c r="A6842" s="20" t="s">
        <v>2825</v>
      </c>
      <c r="B6842" s="20">
        <v>1</v>
      </c>
    </row>
    <row r="6843" spans="1:2" ht="12" customHeight="1" x14ac:dyDescent="0.3">
      <c r="A6843" s="20" t="s">
        <v>6758</v>
      </c>
      <c r="B6843" s="20">
        <v>10</v>
      </c>
    </row>
    <row r="6844" spans="1:2" ht="12" customHeight="1" x14ac:dyDescent="0.3">
      <c r="A6844" s="20" t="s">
        <v>1914</v>
      </c>
      <c r="B6844" s="20">
        <v>5</v>
      </c>
    </row>
    <row r="6845" spans="1:2" ht="12" customHeight="1" x14ac:dyDescent="0.3">
      <c r="A6845" s="20" t="s">
        <v>6759</v>
      </c>
      <c r="B6845" s="20">
        <v>4</v>
      </c>
    </row>
    <row r="6846" spans="1:2" ht="12" customHeight="1" x14ac:dyDescent="0.3">
      <c r="A6846" s="20" t="s">
        <v>6760</v>
      </c>
      <c r="B6846" s="20">
        <v>2</v>
      </c>
    </row>
    <row r="6847" spans="1:2" ht="12" customHeight="1" x14ac:dyDescent="0.3">
      <c r="A6847" s="20" t="s">
        <v>3126</v>
      </c>
      <c r="B6847" s="20">
        <v>1</v>
      </c>
    </row>
    <row r="6848" spans="1:2" ht="12" customHeight="1" x14ac:dyDescent="0.3">
      <c r="A6848" s="20" t="s">
        <v>4428</v>
      </c>
      <c r="B6848" s="20">
        <v>11</v>
      </c>
    </row>
    <row r="6849" spans="1:2" ht="12" customHeight="1" x14ac:dyDescent="0.3">
      <c r="A6849" s="20" t="s">
        <v>2701</v>
      </c>
      <c r="B6849" s="20">
        <v>7</v>
      </c>
    </row>
    <row r="6850" spans="1:2" ht="12" customHeight="1" x14ac:dyDescent="0.3">
      <c r="A6850" s="20" t="s">
        <v>3061</v>
      </c>
      <c r="B6850" s="20">
        <v>6</v>
      </c>
    </row>
    <row r="6851" spans="1:2" ht="12" customHeight="1" x14ac:dyDescent="0.3">
      <c r="A6851" s="20" t="s">
        <v>3127</v>
      </c>
      <c r="B6851" s="20">
        <v>2</v>
      </c>
    </row>
    <row r="6852" spans="1:2" ht="12" customHeight="1" x14ac:dyDescent="0.3">
      <c r="A6852" s="20" t="s">
        <v>468</v>
      </c>
      <c r="B6852" s="20">
        <v>1</v>
      </c>
    </row>
    <row r="6853" spans="1:2" ht="12" customHeight="1" x14ac:dyDescent="0.3">
      <c r="A6853" s="20" t="s">
        <v>7135</v>
      </c>
      <c r="B6853" s="20">
        <v>7</v>
      </c>
    </row>
    <row r="6854" spans="1:2" ht="12" customHeight="1" x14ac:dyDescent="0.3">
      <c r="A6854" s="20" t="s">
        <v>6931</v>
      </c>
      <c r="B6854" s="20">
        <v>1</v>
      </c>
    </row>
    <row r="6855" spans="1:2" ht="12" customHeight="1" x14ac:dyDescent="0.3">
      <c r="A6855" s="20" t="s">
        <v>5692</v>
      </c>
      <c r="B6855" s="20">
        <v>8</v>
      </c>
    </row>
    <row r="6856" spans="1:2" ht="12" customHeight="1" x14ac:dyDescent="0.3">
      <c r="A6856" s="20" t="s">
        <v>262</v>
      </c>
      <c r="B6856" s="20">
        <v>1</v>
      </c>
    </row>
    <row r="6857" spans="1:2" ht="12" customHeight="1" x14ac:dyDescent="0.3">
      <c r="A6857" s="20" t="s">
        <v>6378</v>
      </c>
      <c r="B6857" s="20">
        <v>5</v>
      </c>
    </row>
    <row r="6858" spans="1:2" ht="12" customHeight="1" x14ac:dyDescent="0.3">
      <c r="A6858" s="20" t="s">
        <v>4516</v>
      </c>
      <c r="B6858" s="20">
        <v>9</v>
      </c>
    </row>
    <row r="6859" spans="1:2" ht="12" customHeight="1" x14ac:dyDescent="0.3">
      <c r="A6859" s="20" t="s">
        <v>7229</v>
      </c>
      <c r="B6859" s="20">
        <v>1</v>
      </c>
    </row>
    <row r="6860" spans="1:2" ht="12" customHeight="1" x14ac:dyDescent="0.3">
      <c r="A6860" s="20" t="s">
        <v>5067</v>
      </c>
      <c r="B6860" s="20">
        <v>3</v>
      </c>
    </row>
    <row r="6861" spans="1:2" ht="12" customHeight="1" x14ac:dyDescent="0.3">
      <c r="A6861" s="20" t="s">
        <v>5977</v>
      </c>
      <c r="B6861" s="20">
        <v>3</v>
      </c>
    </row>
    <row r="6862" spans="1:2" ht="12" customHeight="1" x14ac:dyDescent="0.3">
      <c r="A6862" s="20" t="s">
        <v>2309</v>
      </c>
      <c r="B6862" s="20">
        <v>1</v>
      </c>
    </row>
    <row r="6863" spans="1:2" ht="12" customHeight="1" x14ac:dyDescent="0.3">
      <c r="A6863" s="20" t="s">
        <v>6675</v>
      </c>
      <c r="B6863" s="20">
        <v>8</v>
      </c>
    </row>
    <row r="6864" spans="1:2" ht="12" customHeight="1" x14ac:dyDescent="0.3">
      <c r="A6864" s="20" t="s">
        <v>6676</v>
      </c>
      <c r="B6864" s="20">
        <v>5</v>
      </c>
    </row>
    <row r="6865" spans="1:2" ht="12" customHeight="1" x14ac:dyDescent="0.3">
      <c r="A6865" s="20" t="s">
        <v>2826</v>
      </c>
      <c r="B6865" s="20">
        <v>1</v>
      </c>
    </row>
    <row r="6866" spans="1:2" ht="12" customHeight="1" x14ac:dyDescent="0.3">
      <c r="A6866" s="20" t="s">
        <v>995</v>
      </c>
      <c r="B6866" s="20">
        <v>2</v>
      </c>
    </row>
    <row r="6867" spans="1:2" ht="12" customHeight="1" x14ac:dyDescent="0.3">
      <c r="A6867" s="20" t="s">
        <v>5068</v>
      </c>
      <c r="B6867" s="20">
        <v>3</v>
      </c>
    </row>
    <row r="6868" spans="1:2" ht="12" customHeight="1" x14ac:dyDescent="0.3">
      <c r="A6868" s="20" t="s">
        <v>4047</v>
      </c>
      <c r="B6868" s="20">
        <v>11</v>
      </c>
    </row>
    <row r="6869" spans="1:2" ht="12" customHeight="1" x14ac:dyDescent="0.3">
      <c r="A6869" s="20" t="s">
        <v>3631</v>
      </c>
      <c r="B6869" s="20">
        <v>13</v>
      </c>
    </row>
    <row r="6870" spans="1:2" ht="12" customHeight="1" x14ac:dyDescent="0.3">
      <c r="A6870" s="20" t="s">
        <v>6932</v>
      </c>
      <c r="B6870" s="20">
        <v>3</v>
      </c>
    </row>
    <row r="6871" spans="1:2" ht="12" customHeight="1" x14ac:dyDescent="0.3">
      <c r="A6871" s="20" t="s">
        <v>2442</v>
      </c>
      <c r="B6871" s="20">
        <v>2</v>
      </c>
    </row>
    <row r="6872" spans="1:2" ht="12" customHeight="1" x14ac:dyDescent="0.3">
      <c r="A6872" s="20" t="s">
        <v>6405</v>
      </c>
      <c r="B6872" s="20">
        <v>7</v>
      </c>
    </row>
    <row r="6873" spans="1:2" ht="12" customHeight="1" x14ac:dyDescent="0.3">
      <c r="A6873" s="20" t="s">
        <v>3269</v>
      </c>
      <c r="B6873" s="20">
        <v>26</v>
      </c>
    </row>
    <row r="6874" spans="1:2" ht="12" customHeight="1" x14ac:dyDescent="0.3">
      <c r="A6874" s="20" t="s">
        <v>2443</v>
      </c>
      <c r="B6874" s="20">
        <v>1</v>
      </c>
    </row>
    <row r="6875" spans="1:2" ht="12" customHeight="1" x14ac:dyDescent="0.3">
      <c r="A6875" s="20" t="s">
        <v>5543</v>
      </c>
      <c r="B6875" s="20">
        <v>2</v>
      </c>
    </row>
    <row r="6876" spans="1:2" ht="12" customHeight="1" x14ac:dyDescent="0.3">
      <c r="A6876" s="20" t="s">
        <v>996</v>
      </c>
      <c r="B6876" s="20">
        <v>1</v>
      </c>
    </row>
    <row r="6877" spans="1:2" ht="12" customHeight="1" x14ac:dyDescent="0.3">
      <c r="A6877" s="20" t="s">
        <v>4742</v>
      </c>
      <c r="B6877" s="20">
        <v>6</v>
      </c>
    </row>
    <row r="6878" spans="1:2" ht="12" customHeight="1" x14ac:dyDescent="0.3">
      <c r="A6878" s="20" t="s">
        <v>2444</v>
      </c>
      <c r="B6878" s="20">
        <v>6</v>
      </c>
    </row>
    <row r="6879" spans="1:2" ht="12" customHeight="1" x14ac:dyDescent="0.3">
      <c r="A6879" s="20" t="s">
        <v>1915</v>
      </c>
      <c r="B6879" s="20">
        <v>1</v>
      </c>
    </row>
    <row r="6880" spans="1:2" ht="12" customHeight="1" x14ac:dyDescent="0.3">
      <c r="A6880" s="20" t="s">
        <v>6493</v>
      </c>
      <c r="B6880" s="20">
        <v>2</v>
      </c>
    </row>
    <row r="6881" spans="1:2" ht="12" customHeight="1" x14ac:dyDescent="0.3">
      <c r="A6881" s="20" t="s">
        <v>1916</v>
      </c>
      <c r="B6881" s="20">
        <v>5</v>
      </c>
    </row>
    <row r="6882" spans="1:2" ht="12" customHeight="1" x14ac:dyDescent="0.3">
      <c r="A6882" s="20" t="s">
        <v>4517</v>
      </c>
      <c r="B6882" s="20">
        <v>42</v>
      </c>
    </row>
    <row r="6883" spans="1:2" ht="12" customHeight="1" x14ac:dyDescent="0.3">
      <c r="A6883" s="20" t="s">
        <v>5358</v>
      </c>
      <c r="B6883" s="20">
        <v>20</v>
      </c>
    </row>
    <row r="6884" spans="1:2" ht="12" customHeight="1" x14ac:dyDescent="0.3">
      <c r="A6884" s="20" t="s">
        <v>6379</v>
      </c>
      <c r="B6884" s="20">
        <v>4</v>
      </c>
    </row>
    <row r="6885" spans="1:2" ht="12" customHeight="1" x14ac:dyDescent="0.3">
      <c r="A6885" s="20" t="s">
        <v>2827</v>
      </c>
      <c r="B6885" s="20">
        <v>1</v>
      </c>
    </row>
    <row r="6886" spans="1:2" ht="12" customHeight="1" x14ac:dyDescent="0.3">
      <c r="A6886" s="20" t="s">
        <v>2828</v>
      </c>
      <c r="B6886" s="20">
        <v>1</v>
      </c>
    </row>
    <row r="6887" spans="1:2" ht="12" customHeight="1" x14ac:dyDescent="0.3">
      <c r="A6887" s="20" t="s">
        <v>3762</v>
      </c>
      <c r="B6887" s="20">
        <v>4</v>
      </c>
    </row>
    <row r="6888" spans="1:2" ht="12" customHeight="1" x14ac:dyDescent="0.3">
      <c r="A6888" s="20" t="s">
        <v>3219</v>
      </c>
      <c r="B6888" s="20">
        <v>9</v>
      </c>
    </row>
    <row r="6889" spans="1:2" ht="12" customHeight="1" x14ac:dyDescent="0.3">
      <c r="A6889" s="20" t="s">
        <v>1570</v>
      </c>
      <c r="B6889" s="20">
        <v>1</v>
      </c>
    </row>
    <row r="6890" spans="1:2" ht="12" customHeight="1" x14ac:dyDescent="0.3">
      <c r="A6890" s="20" t="s">
        <v>6761</v>
      </c>
      <c r="B6890" s="20">
        <v>4</v>
      </c>
    </row>
    <row r="6891" spans="1:2" ht="12" customHeight="1" x14ac:dyDescent="0.3">
      <c r="A6891" s="20" t="s">
        <v>6380</v>
      </c>
      <c r="B6891" s="20">
        <v>18</v>
      </c>
    </row>
    <row r="6892" spans="1:2" ht="12" customHeight="1" x14ac:dyDescent="0.3">
      <c r="A6892" s="20" t="s">
        <v>4654</v>
      </c>
      <c r="B6892" s="20">
        <v>2</v>
      </c>
    </row>
    <row r="6893" spans="1:2" ht="12" customHeight="1" x14ac:dyDescent="0.3">
      <c r="A6893" s="20" t="s">
        <v>2445</v>
      </c>
      <c r="B6893" s="20">
        <v>2</v>
      </c>
    </row>
    <row r="6894" spans="1:2" ht="12" customHeight="1" x14ac:dyDescent="0.3">
      <c r="A6894" s="20" t="s">
        <v>6858</v>
      </c>
      <c r="B6894" s="20">
        <v>1</v>
      </c>
    </row>
    <row r="6895" spans="1:2" ht="12" customHeight="1" x14ac:dyDescent="0.3">
      <c r="A6895" s="20" t="s">
        <v>7949</v>
      </c>
      <c r="B6895" s="20">
        <v>3</v>
      </c>
    </row>
    <row r="6896" spans="1:2" ht="12" customHeight="1" x14ac:dyDescent="0.3">
      <c r="A6896" s="20" t="s">
        <v>3357</v>
      </c>
      <c r="B6896" s="20">
        <v>5</v>
      </c>
    </row>
    <row r="6897" spans="1:2" ht="12" customHeight="1" x14ac:dyDescent="0.3">
      <c r="A6897" s="20" t="s">
        <v>3582</v>
      </c>
      <c r="B6897" s="20">
        <v>7</v>
      </c>
    </row>
    <row r="6898" spans="1:2" ht="12" customHeight="1" x14ac:dyDescent="0.3">
      <c r="A6898" s="20" t="s">
        <v>6284</v>
      </c>
      <c r="B6898" s="20">
        <v>14</v>
      </c>
    </row>
    <row r="6899" spans="1:2" ht="12" customHeight="1" x14ac:dyDescent="0.3">
      <c r="A6899" s="20" t="s">
        <v>997</v>
      </c>
      <c r="B6899" s="20">
        <v>2</v>
      </c>
    </row>
    <row r="6900" spans="1:2" ht="12" customHeight="1" x14ac:dyDescent="0.3">
      <c r="A6900" s="20" t="s">
        <v>4240</v>
      </c>
      <c r="B6900" s="20">
        <v>14</v>
      </c>
    </row>
    <row r="6901" spans="1:2" ht="12" customHeight="1" x14ac:dyDescent="0.3">
      <c r="A6901" s="20" t="s">
        <v>1487</v>
      </c>
      <c r="B6901" s="20">
        <v>1</v>
      </c>
    </row>
    <row r="6902" spans="1:2" ht="12" customHeight="1" x14ac:dyDescent="0.3">
      <c r="A6902" s="20" t="s">
        <v>6933</v>
      </c>
      <c r="B6902" s="20">
        <v>3</v>
      </c>
    </row>
    <row r="6903" spans="1:2" ht="12" customHeight="1" x14ac:dyDescent="0.3">
      <c r="A6903" s="20" t="s">
        <v>3763</v>
      </c>
      <c r="B6903" s="20">
        <v>3</v>
      </c>
    </row>
    <row r="6904" spans="1:2" ht="12" customHeight="1" x14ac:dyDescent="0.3">
      <c r="A6904" s="20" t="s">
        <v>6139</v>
      </c>
      <c r="B6904" s="20">
        <v>3</v>
      </c>
    </row>
    <row r="6905" spans="1:2" ht="12" customHeight="1" x14ac:dyDescent="0.3">
      <c r="A6905" s="20" t="s">
        <v>3764</v>
      </c>
      <c r="B6905" s="20">
        <v>1</v>
      </c>
    </row>
    <row r="6906" spans="1:2" ht="12" customHeight="1" x14ac:dyDescent="0.3">
      <c r="A6906" s="20" t="s">
        <v>7950</v>
      </c>
      <c r="B6906" s="20">
        <v>2</v>
      </c>
    </row>
    <row r="6907" spans="1:2" ht="12" customHeight="1" x14ac:dyDescent="0.3">
      <c r="A6907" s="20" t="s">
        <v>2829</v>
      </c>
      <c r="B6907" s="20">
        <v>1</v>
      </c>
    </row>
    <row r="6908" spans="1:2" ht="12" customHeight="1" x14ac:dyDescent="0.3">
      <c r="A6908" s="20" t="s">
        <v>6381</v>
      </c>
      <c r="B6908" s="20">
        <v>3</v>
      </c>
    </row>
    <row r="6909" spans="1:2" ht="12" customHeight="1" x14ac:dyDescent="0.3">
      <c r="A6909" s="20" t="s">
        <v>1917</v>
      </c>
      <c r="B6909" s="20">
        <v>11</v>
      </c>
    </row>
    <row r="6910" spans="1:2" ht="12" customHeight="1" x14ac:dyDescent="0.3">
      <c r="A6910" s="20" t="s">
        <v>3419</v>
      </c>
      <c r="B6910" s="20">
        <v>3</v>
      </c>
    </row>
    <row r="6911" spans="1:2" ht="12" customHeight="1" x14ac:dyDescent="0.3">
      <c r="A6911" s="20" t="s">
        <v>6534</v>
      </c>
      <c r="B6911" s="20">
        <v>6</v>
      </c>
    </row>
    <row r="6912" spans="1:2" ht="12" customHeight="1" x14ac:dyDescent="0.3">
      <c r="A6912" s="20" t="s">
        <v>6859</v>
      </c>
      <c r="B6912" s="20">
        <v>2</v>
      </c>
    </row>
    <row r="6913" spans="1:2" ht="12" customHeight="1" x14ac:dyDescent="0.3">
      <c r="A6913" s="20" t="s">
        <v>6860</v>
      </c>
      <c r="B6913" s="20">
        <v>4</v>
      </c>
    </row>
    <row r="6914" spans="1:2" ht="12" customHeight="1" x14ac:dyDescent="0.3">
      <c r="A6914" s="20" t="s">
        <v>4909</v>
      </c>
      <c r="B6914" s="20">
        <v>2</v>
      </c>
    </row>
    <row r="6915" spans="1:2" ht="12" customHeight="1" x14ac:dyDescent="0.3">
      <c r="A6915" s="20" t="s">
        <v>7408</v>
      </c>
      <c r="B6915" s="20">
        <v>2</v>
      </c>
    </row>
    <row r="6916" spans="1:2" ht="12" customHeight="1" x14ac:dyDescent="0.3">
      <c r="A6916" s="20" t="s">
        <v>6140</v>
      </c>
      <c r="B6916" s="20">
        <v>2</v>
      </c>
    </row>
    <row r="6917" spans="1:2" ht="12" customHeight="1" x14ac:dyDescent="0.3">
      <c r="A6917" s="20" t="s">
        <v>6205</v>
      </c>
      <c r="B6917" s="20">
        <v>4</v>
      </c>
    </row>
    <row r="6918" spans="1:2" ht="12" customHeight="1" x14ac:dyDescent="0.3">
      <c r="A6918" s="20" t="s">
        <v>6206</v>
      </c>
      <c r="B6918" s="20">
        <v>4</v>
      </c>
    </row>
    <row r="6919" spans="1:2" ht="12" customHeight="1" x14ac:dyDescent="0.3">
      <c r="A6919" s="20" t="s">
        <v>2830</v>
      </c>
      <c r="B6919" s="20">
        <v>4</v>
      </c>
    </row>
    <row r="6920" spans="1:2" ht="12" customHeight="1" x14ac:dyDescent="0.3">
      <c r="A6920" s="20" t="s">
        <v>3270</v>
      </c>
      <c r="B6920" s="20">
        <v>7</v>
      </c>
    </row>
    <row r="6921" spans="1:2" ht="12" customHeight="1" x14ac:dyDescent="0.3">
      <c r="A6921" s="20" t="s">
        <v>2310</v>
      </c>
      <c r="B6921" s="20">
        <v>10</v>
      </c>
    </row>
    <row r="6922" spans="1:2" ht="12" customHeight="1" x14ac:dyDescent="0.3">
      <c r="A6922" s="20" t="s">
        <v>263</v>
      </c>
      <c r="B6922" s="20">
        <v>1</v>
      </c>
    </row>
    <row r="6923" spans="1:2" ht="12" customHeight="1" x14ac:dyDescent="0.3">
      <c r="A6923" s="20" t="s">
        <v>264</v>
      </c>
      <c r="B6923" s="20">
        <v>8</v>
      </c>
    </row>
    <row r="6924" spans="1:2" ht="12" customHeight="1" x14ac:dyDescent="0.3">
      <c r="A6924" s="20" t="s">
        <v>5145</v>
      </c>
      <c r="B6924" s="20">
        <v>3</v>
      </c>
    </row>
    <row r="6925" spans="1:2" ht="12" customHeight="1" x14ac:dyDescent="0.3">
      <c r="A6925" s="20" t="s">
        <v>3533</v>
      </c>
      <c r="B6925" s="20">
        <v>1</v>
      </c>
    </row>
    <row r="6926" spans="1:2" ht="12" customHeight="1" x14ac:dyDescent="0.3">
      <c r="A6926" s="20" t="s">
        <v>2831</v>
      </c>
      <c r="B6926" s="20">
        <v>1</v>
      </c>
    </row>
    <row r="6927" spans="1:2" ht="12" customHeight="1" x14ac:dyDescent="0.3">
      <c r="A6927" s="20" t="s">
        <v>1154</v>
      </c>
      <c r="B6927" s="20">
        <v>6</v>
      </c>
    </row>
    <row r="6928" spans="1:2" ht="12" customHeight="1" x14ac:dyDescent="0.3">
      <c r="A6928" s="20" t="s">
        <v>998</v>
      </c>
      <c r="B6928" s="20">
        <v>2</v>
      </c>
    </row>
    <row r="6929" spans="1:2" ht="12" customHeight="1" x14ac:dyDescent="0.3">
      <c r="A6929" s="20" t="s">
        <v>5866</v>
      </c>
      <c r="B6929" s="20">
        <v>7</v>
      </c>
    </row>
    <row r="6930" spans="1:2" ht="12" customHeight="1" x14ac:dyDescent="0.3">
      <c r="A6930" s="20" t="s">
        <v>1076</v>
      </c>
      <c r="B6930" s="20">
        <v>2</v>
      </c>
    </row>
    <row r="6931" spans="1:2" ht="12" customHeight="1" x14ac:dyDescent="0.3">
      <c r="A6931" s="20" t="s">
        <v>4556</v>
      </c>
      <c r="B6931" s="20">
        <v>6</v>
      </c>
    </row>
    <row r="6932" spans="1:2" ht="12" customHeight="1" x14ac:dyDescent="0.3">
      <c r="A6932" s="20" t="s">
        <v>6888</v>
      </c>
      <c r="B6932" s="20">
        <v>8</v>
      </c>
    </row>
    <row r="6933" spans="1:2" ht="12" customHeight="1" x14ac:dyDescent="0.3">
      <c r="A6933" s="20" t="s">
        <v>380</v>
      </c>
      <c r="B6933" s="20">
        <v>1</v>
      </c>
    </row>
    <row r="6934" spans="1:2" ht="12" customHeight="1" x14ac:dyDescent="0.3">
      <c r="A6934" s="20" t="s">
        <v>699</v>
      </c>
      <c r="B6934" s="20">
        <v>1</v>
      </c>
    </row>
    <row r="6935" spans="1:2" ht="12" customHeight="1" x14ac:dyDescent="0.3">
      <c r="A6935" s="20" t="s">
        <v>1918</v>
      </c>
      <c r="B6935" s="20">
        <v>1</v>
      </c>
    </row>
    <row r="6936" spans="1:2" ht="12" customHeight="1" x14ac:dyDescent="0.3">
      <c r="A6936" s="20" t="s">
        <v>5978</v>
      </c>
      <c r="B6936" s="20">
        <v>4</v>
      </c>
    </row>
    <row r="6937" spans="1:2" ht="12" customHeight="1" x14ac:dyDescent="0.3">
      <c r="A6937" s="20" t="s">
        <v>2311</v>
      </c>
      <c r="B6937" s="20">
        <v>1</v>
      </c>
    </row>
    <row r="6938" spans="1:2" ht="12" customHeight="1" x14ac:dyDescent="0.3">
      <c r="A6938" s="20" t="s">
        <v>4392</v>
      </c>
      <c r="B6938" s="20">
        <v>7</v>
      </c>
    </row>
    <row r="6939" spans="1:2" ht="12" customHeight="1" x14ac:dyDescent="0.3">
      <c r="A6939" s="20" t="s">
        <v>5019</v>
      </c>
      <c r="B6939" s="20">
        <v>9</v>
      </c>
    </row>
    <row r="6940" spans="1:2" ht="12" customHeight="1" x14ac:dyDescent="0.3">
      <c r="A6940" s="20" t="s">
        <v>5693</v>
      </c>
      <c r="B6940" s="20">
        <v>8</v>
      </c>
    </row>
    <row r="6941" spans="1:2" ht="12" customHeight="1" x14ac:dyDescent="0.3">
      <c r="A6941" s="20" t="s">
        <v>2592</v>
      </c>
      <c r="B6941" s="20">
        <v>1</v>
      </c>
    </row>
    <row r="6942" spans="1:2" ht="12" customHeight="1" x14ac:dyDescent="0.3">
      <c r="A6942" s="20" t="s">
        <v>7672</v>
      </c>
      <c r="B6942" s="20">
        <v>1</v>
      </c>
    </row>
    <row r="6943" spans="1:2" ht="12" customHeight="1" x14ac:dyDescent="0.3">
      <c r="A6943" s="20" t="s">
        <v>2593</v>
      </c>
      <c r="B6943" s="20">
        <v>2</v>
      </c>
    </row>
    <row r="6944" spans="1:2" ht="12" customHeight="1" x14ac:dyDescent="0.3">
      <c r="A6944" s="20" t="s">
        <v>1919</v>
      </c>
      <c r="B6944" s="20">
        <v>3</v>
      </c>
    </row>
    <row r="6945" spans="1:2" ht="12" customHeight="1" x14ac:dyDescent="0.3">
      <c r="A6945" s="20" t="s">
        <v>2702</v>
      </c>
      <c r="B6945" s="20">
        <v>3</v>
      </c>
    </row>
    <row r="6946" spans="1:2" ht="12" customHeight="1" x14ac:dyDescent="0.3">
      <c r="A6946" s="20" t="s">
        <v>5260</v>
      </c>
      <c r="B6946" s="20">
        <v>26</v>
      </c>
    </row>
    <row r="6947" spans="1:2" ht="12" customHeight="1" x14ac:dyDescent="0.3">
      <c r="A6947" s="20" t="s">
        <v>2140</v>
      </c>
      <c r="B6947" s="20">
        <v>2</v>
      </c>
    </row>
    <row r="6948" spans="1:2" ht="12" customHeight="1" x14ac:dyDescent="0.3">
      <c r="A6948" s="20" t="s">
        <v>1346</v>
      </c>
      <c r="B6948" s="20">
        <v>5</v>
      </c>
    </row>
    <row r="6949" spans="1:2" ht="12" customHeight="1" x14ac:dyDescent="0.3">
      <c r="A6949" s="20" t="s">
        <v>5979</v>
      </c>
      <c r="B6949" s="20">
        <v>2</v>
      </c>
    </row>
    <row r="6950" spans="1:2" ht="12" customHeight="1" x14ac:dyDescent="0.3">
      <c r="A6950" s="20" t="s">
        <v>7584</v>
      </c>
      <c r="B6950" s="20">
        <v>2</v>
      </c>
    </row>
    <row r="6951" spans="1:2" ht="12" customHeight="1" x14ac:dyDescent="0.3">
      <c r="A6951" s="20" t="s">
        <v>469</v>
      </c>
      <c r="B6951" s="20">
        <v>3</v>
      </c>
    </row>
    <row r="6952" spans="1:2" ht="12" customHeight="1" x14ac:dyDescent="0.3">
      <c r="A6952" s="20" t="s">
        <v>6382</v>
      </c>
      <c r="B6952" s="20">
        <v>4</v>
      </c>
    </row>
    <row r="6953" spans="1:2" ht="12" customHeight="1" x14ac:dyDescent="0.3">
      <c r="A6953" s="20" t="s">
        <v>5146</v>
      </c>
      <c r="B6953" s="20">
        <v>5</v>
      </c>
    </row>
    <row r="6954" spans="1:2" ht="12" customHeight="1" x14ac:dyDescent="0.3">
      <c r="A6954" s="20" t="s">
        <v>6383</v>
      </c>
      <c r="B6954" s="20">
        <v>2</v>
      </c>
    </row>
    <row r="6955" spans="1:2" ht="12" customHeight="1" x14ac:dyDescent="0.3">
      <c r="A6955" s="20" t="s">
        <v>6384</v>
      </c>
      <c r="B6955" s="20">
        <v>13</v>
      </c>
    </row>
    <row r="6956" spans="1:2" ht="12" customHeight="1" x14ac:dyDescent="0.3">
      <c r="A6956" s="20" t="s">
        <v>265</v>
      </c>
      <c r="B6956" s="20">
        <v>8</v>
      </c>
    </row>
    <row r="6957" spans="1:2" ht="12" customHeight="1" x14ac:dyDescent="0.3">
      <c r="A6957" s="20" t="s">
        <v>3220</v>
      </c>
      <c r="B6957" s="20">
        <v>10</v>
      </c>
    </row>
    <row r="6958" spans="1:2" ht="12" customHeight="1" x14ac:dyDescent="0.3">
      <c r="A6958" s="20" t="s">
        <v>2513</v>
      </c>
      <c r="B6958" s="20">
        <v>2</v>
      </c>
    </row>
    <row r="6959" spans="1:2" ht="12" customHeight="1" x14ac:dyDescent="0.3">
      <c r="A6959" s="20" t="s">
        <v>7210</v>
      </c>
      <c r="B6959" s="20">
        <v>3</v>
      </c>
    </row>
    <row r="6960" spans="1:2" ht="12" customHeight="1" x14ac:dyDescent="0.3">
      <c r="A6960" s="20" t="s">
        <v>4832</v>
      </c>
      <c r="B6960" s="20">
        <v>5</v>
      </c>
    </row>
    <row r="6961" spans="1:2" ht="12" customHeight="1" x14ac:dyDescent="0.3">
      <c r="A6961" s="20" t="s">
        <v>3534</v>
      </c>
      <c r="B6961" s="20">
        <v>2</v>
      </c>
    </row>
    <row r="6962" spans="1:2" ht="12" customHeight="1" x14ac:dyDescent="0.3">
      <c r="A6962" s="20" t="s">
        <v>4324</v>
      </c>
      <c r="B6962" s="20">
        <v>3</v>
      </c>
    </row>
    <row r="6963" spans="1:2" ht="12" customHeight="1" x14ac:dyDescent="0.3">
      <c r="A6963" s="20" t="s">
        <v>2514</v>
      </c>
      <c r="B6963" s="20">
        <v>18</v>
      </c>
    </row>
    <row r="6964" spans="1:2" ht="12" customHeight="1" x14ac:dyDescent="0.3">
      <c r="A6964" s="20" t="s">
        <v>2594</v>
      </c>
      <c r="B6964" s="20">
        <v>1</v>
      </c>
    </row>
    <row r="6965" spans="1:2" ht="12" customHeight="1" x14ac:dyDescent="0.3">
      <c r="A6965" s="20" t="s">
        <v>7563</v>
      </c>
      <c r="B6965" s="20">
        <v>1</v>
      </c>
    </row>
    <row r="6966" spans="1:2" ht="12" customHeight="1" x14ac:dyDescent="0.3">
      <c r="A6966" s="20" t="s">
        <v>3696</v>
      </c>
      <c r="B6966" s="20">
        <v>15</v>
      </c>
    </row>
    <row r="6967" spans="1:2" ht="12" customHeight="1" x14ac:dyDescent="0.3">
      <c r="A6967" s="20" t="s">
        <v>5261</v>
      </c>
      <c r="B6967" s="20">
        <v>7</v>
      </c>
    </row>
    <row r="6968" spans="1:2" ht="12" customHeight="1" x14ac:dyDescent="0.3">
      <c r="A6968" s="20" t="s">
        <v>3420</v>
      </c>
      <c r="B6968" s="20">
        <v>11</v>
      </c>
    </row>
    <row r="6969" spans="1:2" ht="12" customHeight="1" x14ac:dyDescent="0.3">
      <c r="A6969" s="20" t="s">
        <v>999</v>
      </c>
      <c r="B6969" s="20">
        <v>2</v>
      </c>
    </row>
    <row r="6970" spans="1:2" ht="12" customHeight="1" x14ac:dyDescent="0.3">
      <c r="A6970" s="20" t="s">
        <v>3128</v>
      </c>
      <c r="B6970" s="20">
        <v>2</v>
      </c>
    </row>
    <row r="6971" spans="1:2" ht="12" customHeight="1" x14ac:dyDescent="0.3">
      <c r="A6971" s="20" t="s">
        <v>1347</v>
      </c>
      <c r="B6971" s="20">
        <v>3</v>
      </c>
    </row>
    <row r="6972" spans="1:2" ht="12" customHeight="1" x14ac:dyDescent="0.3">
      <c r="A6972" s="20" t="s">
        <v>3535</v>
      </c>
      <c r="B6972" s="20">
        <v>3</v>
      </c>
    </row>
    <row r="6973" spans="1:2" ht="12" customHeight="1" x14ac:dyDescent="0.3">
      <c r="A6973" s="20" t="s">
        <v>4194</v>
      </c>
      <c r="B6973" s="20">
        <v>1</v>
      </c>
    </row>
    <row r="6974" spans="1:2" ht="12" customHeight="1" x14ac:dyDescent="0.3">
      <c r="A6974" s="20" t="s">
        <v>1571</v>
      </c>
      <c r="B6974" s="20">
        <v>4</v>
      </c>
    </row>
    <row r="6975" spans="1:2" ht="12" customHeight="1" x14ac:dyDescent="0.3">
      <c r="A6975" s="20" t="s">
        <v>7471</v>
      </c>
      <c r="B6975" s="20">
        <v>1</v>
      </c>
    </row>
    <row r="6976" spans="1:2" ht="12" customHeight="1" x14ac:dyDescent="0.3">
      <c r="A6976" s="20" t="s">
        <v>1920</v>
      </c>
      <c r="B6976" s="20">
        <v>2</v>
      </c>
    </row>
    <row r="6977" spans="1:2" ht="12" customHeight="1" x14ac:dyDescent="0.3">
      <c r="A6977" s="20" t="s">
        <v>4393</v>
      </c>
      <c r="B6977" s="20">
        <v>2</v>
      </c>
    </row>
    <row r="6978" spans="1:2" ht="12" customHeight="1" x14ac:dyDescent="0.3">
      <c r="A6978" s="20" t="s">
        <v>3536</v>
      </c>
      <c r="B6978" s="20">
        <v>5</v>
      </c>
    </row>
    <row r="6979" spans="1:2" ht="12" customHeight="1" x14ac:dyDescent="0.3">
      <c r="A6979" s="20" t="s">
        <v>3129</v>
      </c>
      <c r="B6979" s="20">
        <v>2</v>
      </c>
    </row>
    <row r="6980" spans="1:2" ht="12" customHeight="1" x14ac:dyDescent="0.3">
      <c r="A6980" s="20" t="s">
        <v>7136</v>
      </c>
      <c r="B6980" s="20">
        <v>13</v>
      </c>
    </row>
    <row r="6981" spans="1:2" ht="12" customHeight="1" x14ac:dyDescent="0.3">
      <c r="A6981" s="20" t="s">
        <v>4910</v>
      </c>
      <c r="B6981" s="20">
        <v>2</v>
      </c>
    </row>
    <row r="6982" spans="1:2" ht="12" customHeight="1" x14ac:dyDescent="0.3">
      <c r="A6982" s="20" t="s">
        <v>5452</v>
      </c>
      <c r="B6982" s="20">
        <v>1</v>
      </c>
    </row>
    <row r="6983" spans="1:2" ht="12" customHeight="1" x14ac:dyDescent="0.3">
      <c r="A6983" s="20" t="s">
        <v>700</v>
      </c>
      <c r="B6983" s="20">
        <v>3</v>
      </c>
    </row>
    <row r="6984" spans="1:2" ht="12" customHeight="1" x14ac:dyDescent="0.3">
      <c r="A6984" s="20" t="s">
        <v>6282</v>
      </c>
      <c r="B6984" s="20">
        <v>191</v>
      </c>
    </row>
    <row r="6985" spans="1:2" ht="12" customHeight="1" x14ac:dyDescent="0.3">
      <c r="A6985" s="20" t="s">
        <v>3537</v>
      </c>
      <c r="B6985" s="20">
        <v>10</v>
      </c>
    </row>
    <row r="6986" spans="1:2" ht="12" customHeight="1" x14ac:dyDescent="0.3">
      <c r="A6986" s="20" t="s">
        <v>4833</v>
      </c>
      <c r="B6986" s="20">
        <v>14</v>
      </c>
    </row>
    <row r="6987" spans="1:2" ht="12" customHeight="1" x14ac:dyDescent="0.3">
      <c r="A6987" s="20" t="s">
        <v>6677</v>
      </c>
      <c r="B6987" s="20">
        <v>3</v>
      </c>
    </row>
    <row r="6988" spans="1:2" ht="12" customHeight="1" x14ac:dyDescent="0.3">
      <c r="A6988" s="20" t="s">
        <v>1572</v>
      </c>
      <c r="B6988" s="20">
        <v>1</v>
      </c>
    </row>
    <row r="6989" spans="1:2" ht="12" customHeight="1" x14ac:dyDescent="0.3">
      <c r="A6989" s="20" t="s">
        <v>3538</v>
      </c>
      <c r="B6989" s="20">
        <v>7</v>
      </c>
    </row>
    <row r="6990" spans="1:2" ht="12" customHeight="1" x14ac:dyDescent="0.3">
      <c r="A6990" s="20" t="s">
        <v>3221</v>
      </c>
      <c r="B6990" s="20">
        <v>5</v>
      </c>
    </row>
    <row r="6991" spans="1:2" ht="12" customHeight="1" x14ac:dyDescent="0.3">
      <c r="A6991" s="20" t="s">
        <v>1000</v>
      </c>
      <c r="B6991" s="20">
        <v>1</v>
      </c>
    </row>
    <row r="6992" spans="1:2" ht="12" customHeight="1" x14ac:dyDescent="0.3">
      <c r="A6992" s="20" t="s">
        <v>5980</v>
      </c>
      <c r="B6992" s="20">
        <v>2</v>
      </c>
    </row>
    <row r="6993" spans="1:2" ht="12" customHeight="1" x14ac:dyDescent="0.3">
      <c r="A6993" s="20" t="s">
        <v>5981</v>
      </c>
      <c r="B6993" s="20">
        <v>3</v>
      </c>
    </row>
    <row r="6994" spans="1:2" ht="12" customHeight="1" x14ac:dyDescent="0.3">
      <c r="A6994" s="20" t="s">
        <v>6861</v>
      </c>
      <c r="B6994" s="20">
        <v>20</v>
      </c>
    </row>
    <row r="6995" spans="1:2" ht="12" customHeight="1" x14ac:dyDescent="0.3">
      <c r="A6995" s="20" t="s">
        <v>6385</v>
      </c>
      <c r="B6995" s="20">
        <v>14</v>
      </c>
    </row>
    <row r="6996" spans="1:2" ht="12" customHeight="1" x14ac:dyDescent="0.3">
      <c r="A6996" s="20" t="s">
        <v>3539</v>
      </c>
      <c r="B6996" s="20">
        <v>12</v>
      </c>
    </row>
    <row r="6997" spans="1:2" ht="12" customHeight="1" x14ac:dyDescent="0.3">
      <c r="A6997" s="20" t="s">
        <v>266</v>
      </c>
      <c r="B6997" s="20">
        <v>1</v>
      </c>
    </row>
    <row r="6998" spans="1:2" ht="12" customHeight="1" x14ac:dyDescent="0.3">
      <c r="A6998" s="20" t="s">
        <v>2655</v>
      </c>
      <c r="B6998" s="20">
        <v>5</v>
      </c>
    </row>
    <row r="6999" spans="1:2" ht="12" customHeight="1" x14ac:dyDescent="0.3">
      <c r="A6999" s="20" t="s">
        <v>5544</v>
      </c>
      <c r="B6999" s="20">
        <v>1</v>
      </c>
    </row>
    <row r="7000" spans="1:2" ht="12" customHeight="1" x14ac:dyDescent="0.3">
      <c r="A7000" s="20" t="s">
        <v>6763</v>
      </c>
      <c r="B7000" s="20">
        <v>2</v>
      </c>
    </row>
    <row r="7001" spans="1:2" ht="12" customHeight="1" x14ac:dyDescent="0.3">
      <c r="A7001" s="20" t="s">
        <v>1488</v>
      </c>
      <c r="B7001" s="20">
        <v>5</v>
      </c>
    </row>
    <row r="7002" spans="1:2" ht="12" customHeight="1" x14ac:dyDescent="0.3">
      <c r="A7002" s="20" t="s">
        <v>1921</v>
      </c>
      <c r="B7002" s="20">
        <v>2</v>
      </c>
    </row>
    <row r="7003" spans="1:2" ht="12" customHeight="1" x14ac:dyDescent="0.3">
      <c r="A7003" s="20" t="s">
        <v>2141</v>
      </c>
      <c r="B7003" s="20">
        <v>3</v>
      </c>
    </row>
    <row r="7004" spans="1:2" ht="12" customHeight="1" x14ac:dyDescent="0.3">
      <c r="A7004" s="20" t="s">
        <v>6386</v>
      </c>
      <c r="B7004" s="20">
        <v>11</v>
      </c>
    </row>
    <row r="7005" spans="1:2" ht="12" customHeight="1" x14ac:dyDescent="0.3">
      <c r="A7005" s="20" t="s">
        <v>1077</v>
      </c>
      <c r="B7005" s="20">
        <v>1</v>
      </c>
    </row>
    <row r="7006" spans="1:2" ht="12" customHeight="1" x14ac:dyDescent="0.3">
      <c r="A7006" s="20" t="s">
        <v>4602</v>
      </c>
      <c r="B7006" s="20">
        <v>1</v>
      </c>
    </row>
    <row r="7007" spans="1:2" ht="12" customHeight="1" x14ac:dyDescent="0.3">
      <c r="A7007" s="20" t="s">
        <v>4603</v>
      </c>
      <c r="B7007" s="20">
        <v>8</v>
      </c>
    </row>
    <row r="7008" spans="1:2" ht="12" customHeight="1" x14ac:dyDescent="0.3">
      <c r="A7008" s="20" t="s">
        <v>6494</v>
      </c>
      <c r="B7008" s="20">
        <v>1</v>
      </c>
    </row>
    <row r="7009" spans="1:2" ht="12" customHeight="1" x14ac:dyDescent="0.3">
      <c r="A7009" s="20" t="s">
        <v>5694</v>
      </c>
      <c r="B7009" s="20">
        <v>21</v>
      </c>
    </row>
    <row r="7010" spans="1:2" ht="12" customHeight="1" x14ac:dyDescent="0.3">
      <c r="A7010" s="20" t="s">
        <v>6141</v>
      </c>
      <c r="B7010" s="20">
        <v>10</v>
      </c>
    </row>
    <row r="7011" spans="1:2" ht="12" customHeight="1" x14ac:dyDescent="0.3">
      <c r="A7011" s="20" t="s">
        <v>1573</v>
      </c>
      <c r="B7011" s="20">
        <v>5</v>
      </c>
    </row>
    <row r="7012" spans="1:2" ht="12" customHeight="1" x14ac:dyDescent="0.3">
      <c r="A7012" s="20" t="s">
        <v>3271</v>
      </c>
      <c r="B7012" s="20">
        <v>3</v>
      </c>
    </row>
    <row r="7013" spans="1:2" ht="12" customHeight="1" x14ac:dyDescent="0.3">
      <c r="A7013" s="20" t="s">
        <v>5781</v>
      </c>
      <c r="B7013" s="20">
        <v>6</v>
      </c>
    </row>
    <row r="7014" spans="1:2" ht="12" customHeight="1" x14ac:dyDescent="0.3">
      <c r="A7014" s="20" t="s">
        <v>1922</v>
      </c>
      <c r="B7014" s="20">
        <v>3</v>
      </c>
    </row>
    <row r="7015" spans="1:2" ht="12" customHeight="1" x14ac:dyDescent="0.3">
      <c r="A7015" s="20" t="s">
        <v>7399</v>
      </c>
      <c r="B7015" s="20">
        <v>2</v>
      </c>
    </row>
    <row r="7016" spans="1:2" ht="12" customHeight="1" x14ac:dyDescent="0.3">
      <c r="A7016" s="20" t="s">
        <v>2832</v>
      </c>
      <c r="B7016" s="20">
        <v>2</v>
      </c>
    </row>
    <row r="7017" spans="1:2" ht="12" customHeight="1" x14ac:dyDescent="0.3">
      <c r="A7017" s="20" t="s">
        <v>2833</v>
      </c>
      <c r="B7017" s="20">
        <v>1</v>
      </c>
    </row>
    <row r="7018" spans="1:2" ht="12" customHeight="1" x14ac:dyDescent="0.3">
      <c r="A7018" s="20" t="s">
        <v>7389</v>
      </c>
      <c r="B7018" s="20">
        <v>15</v>
      </c>
    </row>
    <row r="7019" spans="1:2" ht="12" customHeight="1" x14ac:dyDescent="0.3">
      <c r="A7019" s="20" t="s">
        <v>7951</v>
      </c>
      <c r="B7019" s="20">
        <v>2</v>
      </c>
    </row>
    <row r="7020" spans="1:2" ht="12" customHeight="1" x14ac:dyDescent="0.3">
      <c r="A7020" s="20" t="s">
        <v>2834</v>
      </c>
      <c r="B7020" s="20">
        <v>1</v>
      </c>
    </row>
    <row r="7021" spans="1:2" ht="12" customHeight="1" x14ac:dyDescent="0.3">
      <c r="A7021" s="20" t="s">
        <v>2835</v>
      </c>
      <c r="B7021" s="20">
        <v>2</v>
      </c>
    </row>
    <row r="7022" spans="1:2" ht="12" customHeight="1" x14ac:dyDescent="0.3">
      <c r="A7022" s="20" t="s">
        <v>3358</v>
      </c>
      <c r="B7022" s="20">
        <v>11</v>
      </c>
    </row>
    <row r="7023" spans="1:2" ht="12" customHeight="1" x14ac:dyDescent="0.3">
      <c r="A7023" s="20" t="s">
        <v>5982</v>
      </c>
      <c r="B7023" s="20">
        <v>3</v>
      </c>
    </row>
    <row r="7024" spans="1:2" ht="12" customHeight="1" x14ac:dyDescent="0.3">
      <c r="A7024" s="20" t="s">
        <v>5311</v>
      </c>
      <c r="B7024" s="20">
        <v>80</v>
      </c>
    </row>
    <row r="7025" spans="1:2" ht="12" customHeight="1" x14ac:dyDescent="0.3">
      <c r="A7025" s="20" t="s">
        <v>470</v>
      </c>
      <c r="B7025" s="20">
        <v>1</v>
      </c>
    </row>
    <row r="7026" spans="1:2" ht="12" customHeight="1" x14ac:dyDescent="0.3">
      <c r="A7026" s="20" t="s">
        <v>5147</v>
      </c>
      <c r="B7026" s="20">
        <v>1</v>
      </c>
    </row>
    <row r="7027" spans="1:2" ht="12" customHeight="1" x14ac:dyDescent="0.3">
      <c r="A7027" s="20" t="s">
        <v>7952</v>
      </c>
      <c r="B7027" s="20">
        <v>1</v>
      </c>
    </row>
    <row r="7028" spans="1:2" ht="12" customHeight="1" x14ac:dyDescent="0.3">
      <c r="A7028" s="20" t="s">
        <v>3951</v>
      </c>
      <c r="B7028" s="20">
        <v>2</v>
      </c>
    </row>
    <row r="7029" spans="1:2" ht="12" customHeight="1" x14ac:dyDescent="0.3">
      <c r="A7029" s="20" t="s">
        <v>7405</v>
      </c>
      <c r="B7029" s="20">
        <v>1</v>
      </c>
    </row>
    <row r="7030" spans="1:2" ht="12" customHeight="1" x14ac:dyDescent="0.3">
      <c r="A7030" s="20" t="s">
        <v>7953</v>
      </c>
      <c r="B7030" s="20">
        <v>4</v>
      </c>
    </row>
    <row r="7031" spans="1:2" ht="12" customHeight="1" x14ac:dyDescent="0.3">
      <c r="A7031" s="20" t="s">
        <v>6251</v>
      </c>
      <c r="B7031" s="20">
        <v>22</v>
      </c>
    </row>
    <row r="7032" spans="1:2" ht="12" customHeight="1" x14ac:dyDescent="0.3">
      <c r="A7032" s="20" t="s">
        <v>7145</v>
      </c>
      <c r="B7032" s="20">
        <v>8</v>
      </c>
    </row>
    <row r="7033" spans="1:2" ht="12" customHeight="1" x14ac:dyDescent="0.3">
      <c r="A7033" s="20" t="s">
        <v>7954</v>
      </c>
      <c r="B7033" s="20">
        <v>3</v>
      </c>
    </row>
    <row r="7034" spans="1:2" ht="12" customHeight="1" x14ac:dyDescent="0.3">
      <c r="A7034" s="20" t="s">
        <v>7034</v>
      </c>
      <c r="B7034" s="20">
        <v>30</v>
      </c>
    </row>
    <row r="7035" spans="1:2" ht="12" customHeight="1" x14ac:dyDescent="0.3">
      <c r="A7035" s="20" t="s">
        <v>5545</v>
      </c>
      <c r="B7035" s="20">
        <v>29</v>
      </c>
    </row>
    <row r="7036" spans="1:2" ht="12" customHeight="1" x14ac:dyDescent="0.3">
      <c r="A7036" s="20" t="s">
        <v>1348</v>
      </c>
      <c r="B7036" s="20">
        <v>2</v>
      </c>
    </row>
    <row r="7037" spans="1:2" ht="12" customHeight="1" x14ac:dyDescent="0.3">
      <c r="A7037" s="20" t="s">
        <v>1078</v>
      </c>
      <c r="B7037" s="20">
        <v>1</v>
      </c>
    </row>
    <row r="7038" spans="1:2" ht="12" customHeight="1" x14ac:dyDescent="0.3">
      <c r="A7038" s="20" t="s">
        <v>4557</v>
      </c>
      <c r="B7038" s="20">
        <v>129</v>
      </c>
    </row>
    <row r="7039" spans="1:2" ht="12" customHeight="1" x14ac:dyDescent="0.3">
      <c r="A7039" s="20" t="s">
        <v>1923</v>
      </c>
      <c r="B7039" s="20">
        <v>6</v>
      </c>
    </row>
    <row r="7040" spans="1:2" ht="12" customHeight="1" x14ac:dyDescent="0.3">
      <c r="A7040" s="20" t="s">
        <v>5069</v>
      </c>
      <c r="B7040" s="20">
        <v>45</v>
      </c>
    </row>
    <row r="7041" spans="1:2" ht="12" customHeight="1" x14ac:dyDescent="0.3">
      <c r="A7041" s="20" t="s">
        <v>2836</v>
      </c>
      <c r="B7041" s="20">
        <v>1</v>
      </c>
    </row>
    <row r="7042" spans="1:2" ht="12" customHeight="1" x14ac:dyDescent="0.3">
      <c r="A7042" s="20" t="s">
        <v>7564</v>
      </c>
      <c r="B7042" s="20">
        <v>11</v>
      </c>
    </row>
    <row r="7043" spans="1:2" ht="12" customHeight="1" x14ac:dyDescent="0.3">
      <c r="A7043" s="20" t="s">
        <v>6678</v>
      </c>
      <c r="B7043" s="20">
        <v>7</v>
      </c>
    </row>
    <row r="7044" spans="1:2" ht="12" customHeight="1" x14ac:dyDescent="0.3">
      <c r="A7044" s="20" t="s">
        <v>2656</v>
      </c>
      <c r="B7044" s="20">
        <v>1</v>
      </c>
    </row>
    <row r="7045" spans="1:2" ht="12" customHeight="1" x14ac:dyDescent="0.3">
      <c r="A7045" s="20" t="s">
        <v>6495</v>
      </c>
      <c r="B7045" s="20">
        <v>2</v>
      </c>
    </row>
    <row r="7046" spans="1:2" ht="12" customHeight="1" x14ac:dyDescent="0.3">
      <c r="A7046" s="20" t="s">
        <v>6862</v>
      </c>
      <c r="B7046" s="20">
        <v>1</v>
      </c>
    </row>
    <row r="7047" spans="1:2" ht="12" customHeight="1" x14ac:dyDescent="0.3">
      <c r="A7047" s="20" t="s">
        <v>4394</v>
      </c>
      <c r="B7047" s="20">
        <v>12</v>
      </c>
    </row>
    <row r="7048" spans="1:2" ht="12" customHeight="1" x14ac:dyDescent="0.3">
      <c r="A7048" s="20" t="s">
        <v>7035</v>
      </c>
      <c r="B7048" s="20">
        <v>10</v>
      </c>
    </row>
    <row r="7049" spans="1:2" ht="12" customHeight="1" x14ac:dyDescent="0.3">
      <c r="A7049" s="20" t="s">
        <v>3359</v>
      </c>
      <c r="B7049" s="20">
        <v>3</v>
      </c>
    </row>
    <row r="7050" spans="1:2" ht="12" customHeight="1" x14ac:dyDescent="0.3">
      <c r="A7050" s="20" t="s">
        <v>6679</v>
      </c>
      <c r="B7050" s="20">
        <v>2</v>
      </c>
    </row>
    <row r="7051" spans="1:2" ht="12" customHeight="1" x14ac:dyDescent="0.3">
      <c r="A7051" s="20" t="s">
        <v>2956</v>
      </c>
      <c r="B7051" s="20">
        <v>2</v>
      </c>
    </row>
    <row r="7052" spans="1:2" ht="12" customHeight="1" x14ac:dyDescent="0.3">
      <c r="A7052" s="20" t="s">
        <v>7955</v>
      </c>
      <c r="B7052" s="20">
        <v>3</v>
      </c>
    </row>
    <row r="7053" spans="1:2" ht="12" customHeight="1" x14ac:dyDescent="0.3">
      <c r="A7053" s="20" t="s">
        <v>4123</v>
      </c>
      <c r="B7053" s="20">
        <v>11</v>
      </c>
    </row>
    <row r="7054" spans="1:2" ht="12" customHeight="1" x14ac:dyDescent="0.3">
      <c r="A7054" s="20" t="s">
        <v>4608</v>
      </c>
      <c r="B7054" s="20">
        <v>8</v>
      </c>
    </row>
    <row r="7055" spans="1:2" ht="12" customHeight="1" x14ac:dyDescent="0.3">
      <c r="A7055" s="20" t="s">
        <v>4357</v>
      </c>
      <c r="B7055" s="20">
        <v>5</v>
      </c>
    </row>
    <row r="7056" spans="1:2" ht="12" customHeight="1" x14ac:dyDescent="0.3">
      <c r="A7056" s="20" t="s">
        <v>1001</v>
      </c>
      <c r="B7056" s="20">
        <v>1</v>
      </c>
    </row>
    <row r="7057" spans="1:2" ht="12" customHeight="1" x14ac:dyDescent="0.3">
      <c r="A7057" s="20" t="s">
        <v>7472</v>
      </c>
      <c r="B7057" s="20">
        <v>4</v>
      </c>
    </row>
    <row r="7058" spans="1:2" ht="12" customHeight="1" x14ac:dyDescent="0.3">
      <c r="A7058" s="20" t="s">
        <v>5867</v>
      </c>
      <c r="B7058" s="20">
        <v>17</v>
      </c>
    </row>
    <row r="7059" spans="1:2" ht="12" customHeight="1" x14ac:dyDescent="0.3">
      <c r="A7059" s="20" t="s">
        <v>1002</v>
      </c>
      <c r="B7059" s="20">
        <v>1</v>
      </c>
    </row>
    <row r="7060" spans="1:2" ht="12" customHeight="1" x14ac:dyDescent="0.3">
      <c r="A7060" s="20" t="s">
        <v>3540</v>
      </c>
      <c r="B7060" s="20">
        <v>2</v>
      </c>
    </row>
    <row r="7061" spans="1:2" ht="12" customHeight="1" x14ac:dyDescent="0.3">
      <c r="A7061" s="20" t="s">
        <v>2837</v>
      </c>
      <c r="B7061" s="20">
        <v>1</v>
      </c>
    </row>
    <row r="7062" spans="1:2" ht="12" customHeight="1" x14ac:dyDescent="0.3">
      <c r="A7062" s="20" t="s">
        <v>3697</v>
      </c>
      <c r="B7062" s="20">
        <v>1</v>
      </c>
    </row>
    <row r="7063" spans="1:2" ht="12" customHeight="1" x14ac:dyDescent="0.3">
      <c r="A7063" s="20" t="s">
        <v>2838</v>
      </c>
      <c r="B7063" s="20">
        <v>2</v>
      </c>
    </row>
    <row r="7064" spans="1:2" ht="12" customHeight="1" x14ac:dyDescent="0.3">
      <c r="A7064" s="20" t="s">
        <v>7956</v>
      </c>
      <c r="B7064" s="20">
        <v>2</v>
      </c>
    </row>
    <row r="7065" spans="1:2" ht="12" customHeight="1" x14ac:dyDescent="0.3">
      <c r="A7065" s="20" t="s">
        <v>4834</v>
      </c>
      <c r="B7065" s="20">
        <v>1</v>
      </c>
    </row>
    <row r="7066" spans="1:2" ht="12" customHeight="1" x14ac:dyDescent="0.3">
      <c r="A7066" s="20" t="s">
        <v>3765</v>
      </c>
      <c r="B7066" s="20">
        <v>1</v>
      </c>
    </row>
    <row r="7067" spans="1:2" ht="12" customHeight="1" x14ac:dyDescent="0.3">
      <c r="A7067" s="20" t="s">
        <v>7473</v>
      </c>
      <c r="B7067" s="20">
        <v>1</v>
      </c>
    </row>
    <row r="7068" spans="1:2" ht="12" customHeight="1" x14ac:dyDescent="0.3">
      <c r="A7068" s="20" t="s">
        <v>7673</v>
      </c>
      <c r="B7068" s="20">
        <v>5</v>
      </c>
    </row>
    <row r="7069" spans="1:2" ht="12" customHeight="1" x14ac:dyDescent="0.3">
      <c r="A7069" s="20" t="s">
        <v>5695</v>
      </c>
      <c r="B7069" s="20">
        <v>12</v>
      </c>
    </row>
    <row r="7070" spans="1:2" ht="12" customHeight="1" x14ac:dyDescent="0.3">
      <c r="A7070" s="20" t="s">
        <v>3062</v>
      </c>
      <c r="B7070" s="20">
        <v>10</v>
      </c>
    </row>
    <row r="7071" spans="1:2" ht="12" customHeight="1" x14ac:dyDescent="0.3">
      <c r="A7071" s="20" t="s">
        <v>3063</v>
      </c>
      <c r="B7071" s="20">
        <v>20</v>
      </c>
    </row>
    <row r="7072" spans="1:2" ht="12" customHeight="1" x14ac:dyDescent="0.3">
      <c r="A7072" s="20" t="s">
        <v>7390</v>
      </c>
      <c r="B7072" s="20">
        <v>3</v>
      </c>
    </row>
    <row r="7073" spans="1:2" ht="12" customHeight="1" x14ac:dyDescent="0.3">
      <c r="A7073" s="20" t="s">
        <v>7474</v>
      </c>
      <c r="B7073" s="20">
        <v>1</v>
      </c>
    </row>
    <row r="7074" spans="1:2" ht="12" customHeight="1" x14ac:dyDescent="0.3">
      <c r="A7074" s="20" t="s">
        <v>2446</v>
      </c>
      <c r="B7074" s="20">
        <v>1</v>
      </c>
    </row>
    <row r="7075" spans="1:2" ht="12" customHeight="1" x14ac:dyDescent="0.3">
      <c r="A7075" s="20" t="s">
        <v>1003</v>
      </c>
      <c r="B7075" s="20">
        <v>2</v>
      </c>
    </row>
    <row r="7076" spans="1:2" ht="12" customHeight="1" x14ac:dyDescent="0.3">
      <c r="A7076" s="20" t="s">
        <v>6387</v>
      </c>
      <c r="B7076" s="20">
        <v>3</v>
      </c>
    </row>
    <row r="7077" spans="1:2" ht="12" customHeight="1" x14ac:dyDescent="0.3">
      <c r="A7077" s="20" t="s">
        <v>3834</v>
      </c>
      <c r="B7077" s="20">
        <v>2</v>
      </c>
    </row>
    <row r="7078" spans="1:2" ht="12" customHeight="1" x14ac:dyDescent="0.3">
      <c r="A7078" s="20" t="s">
        <v>826</v>
      </c>
      <c r="B7078" s="20">
        <v>2</v>
      </c>
    </row>
    <row r="7079" spans="1:2" ht="12" customHeight="1" x14ac:dyDescent="0.3">
      <c r="A7079" s="20" t="s">
        <v>2143</v>
      </c>
      <c r="B7079" s="20">
        <v>3</v>
      </c>
    </row>
    <row r="7080" spans="1:2" ht="12" customHeight="1" x14ac:dyDescent="0.3">
      <c r="A7080" s="20" t="s">
        <v>7585</v>
      </c>
      <c r="B7080" s="20">
        <v>1</v>
      </c>
    </row>
    <row r="7081" spans="1:2" ht="12" customHeight="1" x14ac:dyDescent="0.3">
      <c r="A7081" s="20" t="s">
        <v>5262</v>
      </c>
      <c r="B7081" s="20">
        <v>2</v>
      </c>
    </row>
    <row r="7082" spans="1:2" ht="12" customHeight="1" x14ac:dyDescent="0.3">
      <c r="A7082" s="20" t="s">
        <v>2839</v>
      </c>
      <c r="B7082" s="20">
        <v>4</v>
      </c>
    </row>
    <row r="7083" spans="1:2" ht="12" customHeight="1" x14ac:dyDescent="0.3">
      <c r="A7083" s="20" t="s">
        <v>1574</v>
      </c>
      <c r="B7083" s="20">
        <v>11</v>
      </c>
    </row>
    <row r="7084" spans="1:2" ht="12" customHeight="1" x14ac:dyDescent="0.3">
      <c r="A7084" s="20" t="s">
        <v>7957</v>
      </c>
      <c r="B7084" s="20">
        <v>1</v>
      </c>
    </row>
    <row r="7085" spans="1:2" ht="12" customHeight="1" x14ac:dyDescent="0.3">
      <c r="A7085" s="20" t="s">
        <v>6764</v>
      </c>
      <c r="B7085" s="20">
        <v>4</v>
      </c>
    </row>
    <row r="7086" spans="1:2" ht="12" customHeight="1" x14ac:dyDescent="0.3">
      <c r="A7086" s="20" t="s">
        <v>7958</v>
      </c>
      <c r="B7086" s="20">
        <v>2</v>
      </c>
    </row>
    <row r="7087" spans="1:2" ht="12" customHeight="1" x14ac:dyDescent="0.3">
      <c r="A7087" s="20" t="s">
        <v>7391</v>
      </c>
      <c r="B7087" s="20">
        <v>2</v>
      </c>
    </row>
    <row r="7088" spans="1:2" ht="12" customHeight="1" x14ac:dyDescent="0.3">
      <c r="A7088" s="20" t="s">
        <v>6496</v>
      </c>
      <c r="B7088" s="20">
        <v>7</v>
      </c>
    </row>
    <row r="7089" spans="1:2" ht="12" customHeight="1" x14ac:dyDescent="0.3">
      <c r="A7089" s="20" t="s">
        <v>5020</v>
      </c>
      <c r="B7089" s="20">
        <v>57</v>
      </c>
    </row>
    <row r="7090" spans="1:2" ht="12" customHeight="1" x14ac:dyDescent="0.3">
      <c r="A7090" s="20" t="s">
        <v>3952</v>
      </c>
      <c r="B7090" s="20">
        <v>2</v>
      </c>
    </row>
    <row r="7091" spans="1:2" ht="12" customHeight="1" x14ac:dyDescent="0.3">
      <c r="A7091" s="20" t="s">
        <v>3997</v>
      </c>
      <c r="B7091" s="20">
        <v>4</v>
      </c>
    </row>
    <row r="7092" spans="1:2" ht="12" customHeight="1" x14ac:dyDescent="0.3">
      <c r="A7092" s="20" t="s">
        <v>5782</v>
      </c>
      <c r="B7092" s="20">
        <v>2</v>
      </c>
    </row>
    <row r="7093" spans="1:2" ht="12" customHeight="1" x14ac:dyDescent="0.3">
      <c r="A7093" s="20" t="s">
        <v>5359</v>
      </c>
      <c r="B7093" s="20">
        <v>3</v>
      </c>
    </row>
    <row r="7094" spans="1:2" ht="12" customHeight="1" x14ac:dyDescent="0.3">
      <c r="A7094" s="20" t="s">
        <v>1155</v>
      </c>
      <c r="B7094" s="20">
        <v>1</v>
      </c>
    </row>
    <row r="7095" spans="1:2" ht="12" customHeight="1" x14ac:dyDescent="0.3">
      <c r="A7095" s="20" t="s">
        <v>4518</v>
      </c>
      <c r="B7095" s="20">
        <v>19</v>
      </c>
    </row>
    <row r="7096" spans="1:2" ht="12" customHeight="1" x14ac:dyDescent="0.3">
      <c r="A7096" s="20" t="s">
        <v>4911</v>
      </c>
      <c r="B7096" s="20">
        <v>1</v>
      </c>
    </row>
    <row r="7097" spans="1:2" ht="12" customHeight="1" x14ac:dyDescent="0.3">
      <c r="A7097" s="20" t="s">
        <v>3766</v>
      </c>
      <c r="B7097" s="20">
        <v>3</v>
      </c>
    </row>
    <row r="7098" spans="1:2" ht="12" customHeight="1" x14ac:dyDescent="0.3">
      <c r="A7098" s="20" t="s">
        <v>4705</v>
      </c>
      <c r="B7098" s="20">
        <v>19</v>
      </c>
    </row>
    <row r="7099" spans="1:2" ht="12" customHeight="1" x14ac:dyDescent="0.3">
      <c r="A7099" s="20" t="s">
        <v>5021</v>
      </c>
      <c r="B7099" s="20">
        <v>5</v>
      </c>
    </row>
    <row r="7100" spans="1:2" ht="12" customHeight="1" x14ac:dyDescent="0.3">
      <c r="A7100" s="20" t="s">
        <v>1079</v>
      </c>
      <c r="B7100" s="20">
        <v>3</v>
      </c>
    </row>
    <row r="7101" spans="1:2" ht="12" customHeight="1" x14ac:dyDescent="0.3">
      <c r="A7101" s="20" t="s">
        <v>5453</v>
      </c>
      <c r="B7101" s="20">
        <v>4</v>
      </c>
    </row>
    <row r="7102" spans="1:2" ht="12" customHeight="1" x14ac:dyDescent="0.3">
      <c r="A7102" s="20" t="s">
        <v>3541</v>
      </c>
      <c r="B7102" s="20">
        <v>14</v>
      </c>
    </row>
    <row r="7103" spans="1:2" ht="12" customHeight="1" x14ac:dyDescent="0.3">
      <c r="A7103" s="20" t="s">
        <v>6497</v>
      </c>
      <c r="B7103" s="20">
        <v>4</v>
      </c>
    </row>
    <row r="7104" spans="1:2" ht="12" customHeight="1" x14ac:dyDescent="0.3">
      <c r="A7104" s="20" t="s">
        <v>3360</v>
      </c>
      <c r="B7104" s="20">
        <v>7</v>
      </c>
    </row>
    <row r="7105" spans="1:2" ht="12" customHeight="1" x14ac:dyDescent="0.3">
      <c r="A7105" s="20" t="s">
        <v>2840</v>
      </c>
      <c r="B7105" s="20">
        <v>1</v>
      </c>
    </row>
    <row r="7106" spans="1:2" ht="12" customHeight="1" x14ac:dyDescent="0.3">
      <c r="A7106" s="20" t="s">
        <v>7475</v>
      </c>
      <c r="B7106" s="20">
        <v>2</v>
      </c>
    </row>
    <row r="7107" spans="1:2" ht="12" customHeight="1" x14ac:dyDescent="0.3">
      <c r="A7107" s="20" t="s">
        <v>827</v>
      </c>
      <c r="B7107" s="20">
        <v>1</v>
      </c>
    </row>
    <row r="7108" spans="1:2" ht="12" customHeight="1" x14ac:dyDescent="0.3">
      <c r="A7108" s="20" t="s">
        <v>3064</v>
      </c>
      <c r="B7108" s="20">
        <v>1</v>
      </c>
    </row>
    <row r="7109" spans="1:2" ht="12" customHeight="1" x14ac:dyDescent="0.3">
      <c r="A7109" s="20" t="s">
        <v>5696</v>
      </c>
      <c r="B7109" s="20">
        <v>2</v>
      </c>
    </row>
    <row r="7110" spans="1:2" ht="12" customHeight="1" x14ac:dyDescent="0.3">
      <c r="A7110" s="20" t="s">
        <v>6680</v>
      </c>
      <c r="B7110" s="20">
        <v>5</v>
      </c>
    </row>
    <row r="7111" spans="1:2" ht="12" customHeight="1" x14ac:dyDescent="0.3">
      <c r="A7111" s="20" t="s">
        <v>5312</v>
      </c>
      <c r="B7111" s="20">
        <v>2</v>
      </c>
    </row>
    <row r="7112" spans="1:2" ht="12" customHeight="1" x14ac:dyDescent="0.3">
      <c r="A7112" s="20" t="s">
        <v>2144</v>
      </c>
      <c r="B7112" s="20">
        <v>5</v>
      </c>
    </row>
    <row r="7113" spans="1:2" ht="12" customHeight="1" x14ac:dyDescent="0.3">
      <c r="A7113" s="20" t="s">
        <v>2841</v>
      </c>
      <c r="B7113" s="20">
        <v>1</v>
      </c>
    </row>
    <row r="7114" spans="1:2" ht="12" customHeight="1" x14ac:dyDescent="0.3">
      <c r="A7114" s="20" t="s">
        <v>6142</v>
      </c>
      <c r="B7114" s="20">
        <v>2</v>
      </c>
    </row>
    <row r="7115" spans="1:2" ht="12" customHeight="1" x14ac:dyDescent="0.3">
      <c r="A7115" s="20" t="s">
        <v>6302</v>
      </c>
      <c r="B7115" s="20">
        <v>5</v>
      </c>
    </row>
    <row r="7116" spans="1:2" ht="12" customHeight="1" x14ac:dyDescent="0.3">
      <c r="A7116" s="20" t="s">
        <v>5983</v>
      </c>
      <c r="B7116" s="20">
        <v>3</v>
      </c>
    </row>
    <row r="7117" spans="1:2" ht="12" customHeight="1" x14ac:dyDescent="0.3">
      <c r="A7117" s="20" t="s">
        <v>5546</v>
      </c>
      <c r="B7117" s="20">
        <v>2</v>
      </c>
    </row>
    <row r="7118" spans="1:2" ht="12" customHeight="1" x14ac:dyDescent="0.3">
      <c r="A7118" s="20" t="s">
        <v>4519</v>
      </c>
      <c r="B7118" s="20">
        <v>6</v>
      </c>
    </row>
    <row r="7119" spans="1:2" ht="12" customHeight="1" x14ac:dyDescent="0.3">
      <c r="A7119" s="20" t="s">
        <v>1223</v>
      </c>
      <c r="B7119" s="20">
        <v>1</v>
      </c>
    </row>
    <row r="7120" spans="1:2" ht="12" customHeight="1" x14ac:dyDescent="0.3">
      <c r="A7120" s="20" t="s">
        <v>267</v>
      </c>
      <c r="B7120" s="20">
        <v>919</v>
      </c>
    </row>
    <row r="7121" spans="1:2" ht="12" customHeight="1" x14ac:dyDescent="0.3">
      <c r="A7121" s="20" t="s">
        <v>5454</v>
      </c>
      <c r="B7121" s="20">
        <v>3</v>
      </c>
    </row>
    <row r="7122" spans="1:2" ht="12" customHeight="1" x14ac:dyDescent="0.3">
      <c r="A7122" s="20" t="s">
        <v>6252</v>
      </c>
      <c r="B7122" s="20">
        <v>10</v>
      </c>
    </row>
    <row r="7123" spans="1:2" ht="12" customHeight="1" x14ac:dyDescent="0.3">
      <c r="A7123" s="20" t="s">
        <v>2447</v>
      </c>
      <c r="B7123" s="20">
        <v>1</v>
      </c>
    </row>
    <row r="7124" spans="1:2" ht="12" customHeight="1" x14ac:dyDescent="0.3">
      <c r="A7124" s="20" t="s">
        <v>471</v>
      </c>
      <c r="B7124" s="20">
        <v>1</v>
      </c>
    </row>
    <row r="7125" spans="1:2" ht="12" customHeight="1" x14ac:dyDescent="0.3">
      <c r="A7125" s="20" t="s">
        <v>5455</v>
      </c>
      <c r="B7125" s="20">
        <v>3</v>
      </c>
    </row>
    <row r="7126" spans="1:2" ht="12" customHeight="1" x14ac:dyDescent="0.3">
      <c r="A7126" s="20" t="s">
        <v>2448</v>
      </c>
      <c r="B7126" s="20">
        <v>2</v>
      </c>
    </row>
    <row r="7127" spans="1:2" ht="12" customHeight="1" x14ac:dyDescent="0.3">
      <c r="A7127" s="20" t="s">
        <v>5263</v>
      </c>
      <c r="B7127" s="20">
        <v>4</v>
      </c>
    </row>
    <row r="7128" spans="1:2" ht="12" customHeight="1" x14ac:dyDescent="0.3">
      <c r="A7128" s="20" t="s">
        <v>1489</v>
      </c>
      <c r="B7128" s="20">
        <v>1</v>
      </c>
    </row>
    <row r="7129" spans="1:2" ht="12" customHeight="1" x14ac:dyDescent="0.3">
      <c r="A7129" s="20" t="s">
        <v>3953</v>
      </c>
      <c r="B7129" s="20">
        <v>2</v>
      </c>
    </row>
    <row r="7130" spans="1:2" ht="12" customHeight="1" x14ac:dyDescent="0.3">
      <c r="A7130" s="20" t="s">
        <v>5547</v>
      </c>
      <c r="B7130" s="20">
        <v>2</v>
      </c>
    </row>
    <row r="7131" spans="1:2" ht="12" customHeight="1" x14ac:dyDescent="0.3">
      <c r="A7131" s="20" t="s">
        <v>7959</v>
      </c>
      <c r="B7131" s="20">
        <v>3</v>
      </c>
    </row>
    <row r="7132" spans="1:2" ht="12" customHeight="1" x14ac:dyDescent="0.3">
      <c r="A7132" s="20" t="s">
        <v>6143</v>
      </c>
      <c r="B7132" s="20">
        <v>1</v>
      </c>
    </row>
    <row r="7133" spans="1:2" ht="12" customHeight="1" x14ac:dyDescent="0.3">
      <c r="A7133" s="20" t="s">
        <v>7392</v>
      </c>
      <c r="B7133" s="20">
        <v>1</v>
      </c>
    </row>
    <row r="7134" spans="1:2" ht="12" customHeight="1" x14ac:dyDescent="0.3">
      <c r="A7134" s="20" t="s">
        <v>2312</v>
      </c>
      <c r="B7134" s="20">
        <v>2</v>
      </c>
    </row>
    <row r="7135" spans="1:2" ht="12" customHeight="1" x14ac:dyDescent="0.3">
      <c r="A7135" s="20" t="s">
        <v>268</v>
      </c>
      <c r="B7135" s="20">
        <v>3</v>
      </c>
    </row>
    <row r="7136" spans="1:2" ht="12" customHeight="1" x14ac:dyDescent="0.3">
      <c r="A7136" s="20" t="s">
        <v>1080</v>
      </c>
      <c r="B7136" s="20">
        <v>1</v>
      </c>
    </row>
    <row r="7137" spans="1:2" ht="12" customHeight="1" x14ac:dyDescent="0.3">
      <c r="A7137" s="20" t="s">
        <v>5868</v>
      </c>
      <c r="B7137" s="20">
        <v>52</v>
      </c>
    </row>
    <row r="7138" spans="1:2" ht="12" customHeight="1" x14ac:dyDescent="0.3">
      <c r="A7138" s="20" t="s">
        <v>2313</v>
      </c>
      <c r="B7138" s="20">
        <v>1</v>
      </c>
    </row>
    <row r="7139" spans="1:2" ht="12" customHeight="1" x14ac:dyDescent="0.3">
      <c r="A7139" s="20" t="s">
        <v>1924</v>
      </c>
      <c r="B7139" s="20">
        <v>8</v>
      </c>
    </row>
    <row r="7140" spans="1:2" ht="12" customHeight="1" x14ac:dyDescent="0.3">
      <c r="A7140" s="20" t="s">
        <v>701</v>
      </c>
      <c r="B7140" s="20">
        <v>1</v>
      </c>
    </row>
    <row r="7141" spans="1:2" ht="12" customHeight="1" x14ac:dyDescent="0.3">
      <c r="A7141" s="20" t="s">
        <v>5148</v>
      </c>
      <c r="B7141" s="20">
        <v>1</v>
      </c>
    </row>
    <row r="7142" spans="1:2" ht="12" customHeight="1" x14ac:dyDescent="0.3">
      <c r="A7142" s="20" t="s">
        <v>269</v>
      </c>
      <c r="B7142" s="20">
        <v>1</v>
      </c>
    </row>
    <row r="7143" spans="1:2" ht="12" customHeight="1" x14ac:dyDescent="0.3">
      <c r="A7143" s="20" t="s">
        <v>2314</v>
      </c>
      <c r="B7143" s="20">
        <v>1</v>
      </c>
    </row>
    <row r="7144" spans="1:2" ht="12" customHeight="1" x14ac:dyDescent="0.3">
      <c r="A7144" s="20" t="s">
        <v>1925</v>
      </c>
      <c r="B7144" s="20">
        <v>2</v>
      </c>
    </row>
    <row r="7145" spans="1:2" ht="12" customHeight="1" x14ac:dyDescent="0.3">
      <c r="A7145" s="20" t="s">
        <v>2315</v>
      </c>
      <c r="B7145" s="20">
        <v>1</v>
      </c>
    </row>
    <row r="7146" spans="1:2" ht="12" customHeight="1" x14ac:dyDescent="0.3">
      <c r="A7146" s="20" t="s">
        <v>5360</v>
      </c>
      <c r="B7146" s="20">
        <v>3</v>
      </c>
    </row>
    <row r="7147" spans="1:2" ht="12" customHeight="1" x14ac:dyDescent="0.3">
      <c r="A7147" s="20" t="s">
        <v>2449</v>
      </c>
      <c r="B7147" s="20">
        <v>2</v>
      </c>
    </row>
    <row r="7148" spans="1:2" ht="12" customHeight="1" x14ac:dyDescent="0.3">
      <c r="A7148" s="20" t="s">
        <v>1926</v>
      </c>
      <c r="B7148" s="20">
        <v>2</v>
      </c>
    </row>
    <row r="7149" spans="1:2" ht="12" customHeight="1" x14ac:dyDescent="0.3">
      <c r="A7149" s="20" t="s">
        <v>5869</v>
      </c>
      <c r="B7149" s="20">
        <v>106</v>
      </c>
    </row>
    <row r="7150" spans="1:2" ht="12" customHeight="1" x14ac:dyDescent="0.3">
      <c r="A7150" s="20" t="s">
        <v>3272</v>
      </c>
      <c r="B7150" s="20">
        <v>5</v>
      </c>
    </row>
    <row r="7151" spans="1:2" ht="12" customHeight="1" x14ac:dyDescent="0.3">
      <c r="A7151" s="20" t="s">
        <v>6765</v>
      </c>
      <c r="B7151" s="20">
        <v>2</v>
      </c>
    </row>
    <row r="7152" spans="1:2" ht="12" customHeight="1" x14ac:dyDescent="0.3">
      <c r="A7152" s="20" t="s">
        <v>1575</v>
      </c>
      <c r="B7152" s="20">
        <v>1</v>
      </c>
    </row>
    <row r="7153" spans="1:2" ht="12" customHeight="1" x14ac:dyDescent="0.3">
      <c r="A7153" s="20" t="s">
        <v>2316</v>
      </c>
      <c r="B7153" s="20">
        <v>2</v>
      </c>
    </row>
    <row r="7154" spans="1:2" ht="12" customHeight="1" x14ac:dyDescent="0.3">
      <c r="A7154" s="20" t="s">
        <v>5984</v>
      </c>
      <c r="B7154" s="20">
        <v>2</v>
      </c>
    </row>
    <row r="7155" spans="1:2" ht="12" customHeight="1" x14ac:dyDescent="0.3">
      <c r="A7155" s="20" t="s">
        <v>7960</v>
      </c>
      <c r="B7155" s="20">
        <v>2</v>
      </c>
    </row>
    <row r="7156" spans="1:2" ht="12" customHeight="1" x14ac:dyDescent="0.3">
      <c r="A7156" s="20" t="s">
        <v>6144</v>
      </c>
      <c r="B7156" s="20">
        <v>3</v>
      </c>
    </row>
    <row r="7157" spans="1:2" ht="12" customHeight="1" x14ac:dyDescent="0.3">
      <c r="A7157" s="20" t="s">
        <v>1927</v>
      </c>
      <c r="B7157" s="20">
        <v>1</v>
      </c>
    </row>
    <row r="7158" spans="1:2" ht="12" customHeight="1" x14ac:dyDescent="0.3">
      <c r="A7158" s="20" t="s">
        <v>270</v>
      </c>
      <c r="B7158" s="20">
        <v>5</v>
      </c>
    </row>
    <row r="7159" spans="1:2" ht="12" customHeight="1" x14ac:dyDescent="0.3">
      <c r="A7159" s="20" t="s">
        <v>703</v>
      </c>
      <c r="B7159" s="20">
        <v>1</v>
      </c>
    </row>
    <row r="7160" spans="1:2" ht="12" customHeight="1" x14ac:dyDescent="0.3">
      <c r="A7160" s="20" t="s">
        <v>4783</v>
      </c>
      <c r="B7160" s="20">
        <v>2</v>
      </c>
    </row>
    <row r="7161" spans="1:2" ht="12" customHeight="1" x14ac:dyDescent="0.3">
      <c r="A7161" s="20" t="s">
        <v>6303</v>
      </c>
      <c r="B7161" s="20">
        <v>11</v>
      </c>
    </row>
    <row r="7162" spans="1:2" ht="12" customHeight="1" x14ac:dyDescent="0.3">
      <c r="A7162" s="20" t="s">
        <v>3542</v>
      </c>
      <c r="B7162" s="20">
        <v>3</v>
      </c>
    </row>
    <row r="7163" spans="1:2" ht="12" customHeight="1" x14ac:dyDescent="0.3">
      <c r="A7163" s="20" t="s">
        <v>3065</v>
      </c>
      <c r="B7163" s="20">
        <v>6</v>
      </c>
    </row>
    <row r="7164" spans="1:2" ht="12" customHeight="1" x14ac:dyDescent="0.3">
      <c r="A7164" s="20" t="s">
        <v>5456</v>
      </c>
      <c r="B7164" s="20">
        <v>2</v>
      </c>
    </row>
    <row r="7165" spans="1:2" ht="12" customHeight="1" x14ac:dyDescent="0.3">
      <c r="A7165" s="20" t="s">
        <v>5783</v>
      </c>
      <c r="B7165" s="20">
        <v>4</v>
      </c>
    </row>
    <row r="7166" spans="1:2" ht="12" customHeight="1" x14ac:dyDescent="0.3">
      <c r="A7166" s="20" t="s">
        <v>3361</v>
      </c>
      <c r="B7166" s="20">
        <v>6</v>
      </c>
    </row>
    <row r="7167" spans="1:2" ht="12" customHeight="1" x14ac:dyDescent="0.3">
      <c r="A7167" s="20" t="s">
        <v>7137</v>
      </c>
      <c r="B7167" s="20">
        <v>8</v>
      </c>
    </row>
    <row r="7168" spans="1:2" ht="12" customHeight="1" x14ac:dyDescent="0.3">
      <c r="A7168" s="20" t="s">
        <v>6207</v>
      </c>
      <c r="B7168" s="20">
        <v>17</v>
      </c>
    </row>
    <row r="7169" spans="1:2" ht="12" customHeight="1" x14ac:dyDescent="0.3">
      <c r="A7169" s="20" t="s">
        <v>7147</v>
      </c>
      <c r="B7169" s="20">
        <v>4</v>
      </c>
    </row>
    <row r="7170" spans="1:2" ht="12" customHeight="1" x14ac:dyDescent="0.3">
      <c r="A7170" s="20" t="s">
        <v>704</v>
      </c>
      <c r="B7170" s="20">
        <v>1</v>
      </c>
    </row>
    <row r="7171" spans="1:2" ht="12" customHeight="1" x14ac:dyDescent="0.3">
      <c r="A7171" s="20" t="s">
        <v>7036</v>
      </c>
      <c r="B7171" s="20">
        <v>4</v>
      </c>
    </row>
    <row r="7172" spans="1:2" ht="12" customHeight="1" x14ac:dyDescent="0.3">
      <c r="A7172" s="20" t="s">
        <v>2317</v>
      </c>
      <c r="B7172" s="20">
        <v>3</v>
      </c>
    </row>
    <row r="7173" spans="1:2" ht="12" customHeight="1" x14ac:dyDescent="0.3">
      <c r="A7173" s="20" t="s">
        <v>5457</v>
      </c>
      <c r="B7173" s="20">
        <v>3</v>
      </c>
    </row>
    <row r="7174" spans="1:2" ht="12" customHeight="1" x14ac:dyDescent="0.3">
      <c r="A7174" s="20" t="s">
        <v>2957</v>
      </c>
      <c r="B7174" s="20">
        <v>3</v>
      </c>
    </row>
    <row r="7175" spans="1:2" ht="12" customHeight="1" x14ac:dyDescent="0.3">
      <c r="A7175" s="20" t="s">
        <v>3066</v>
      </c>
      <c r="B7175" s="20">
        <v>10</v>
      </c>
    </row>
    <row r="7176" spans="1:2" ht="12" customHeight="1" x14ac:dyDescent="0.3">
      <c r="A7176" s="20" t="s">
        <v>4913</v>
      </c>
      <c r="B7176" s="20">
        <v>2</v>
      </c>
    </row>
    <row r="7177" spans="1:2" ht="12" customHeight="1" x14ac:dyDescent="0.3">
      <c r="A7177" s="20" t="s">
        <v>5149</v>
      </c>
      <c r="B7177" s="20">
        <v>5</v>
      </c>
    </row>
    <row r="7178" spans="1:2" ht="12" customHeight="1" x14ac:dyDescent="0.3">
      <c r="A7178" s="20" t="s">
        <v>6283</v>
      </c>
      <c r="B7178" s="20">
        <v>5</v>
      </c>
    </row>
    <row r="7179" spans="1:2" ht="12" customHeight="1" x14ac:dyDescent="0.3">
      <c r="A7179" s="20" t="s">
        <v>2450</v>
      </c>
      <c r="B7179" s="20">
        <v>1</v>
      </c>
    </row>
    <row r="7180" spans="1:2" ht="12" customHeight="1" x14ac:dyDescent="0.3">
      <c r="A7180" s="20" t="s">
        <v>4912</v>
      </c>
      <c r="B7180" s="20">
        <v>3</v>
      </c>
    </row>
    <row r="7181" spans="1:2" ht="12" customHeight="1" x14ac:dyDescent="0.3">
      <c r="A7181" s="20" t="s">
        <v>5458</v>
      </c>
      <c r="B7181" s="20">
        <v>3</v>
      </c>
    </row>
    <row r="7182" spans="1:2" ht="12" customHeight="1" x14ac:dyDescent="0.3">
      <c r="A7182" s="20" t="s">
        <v>5313</v>
      </c>
      <c r="B7182" s="20">
        <v>4</v>
      </c>
    </row>
    <row r="7183" spans="1:2" ht="12" customHeight="1" x14ac:dyDescent="0.3">
      <c r="A7183" s="20" t="s">
        <v>2318</v>
      </c>
      <c r="B7183" s="20">
        <v>1</v>
      </c>
    </row>
    <row r="7184" spans="1:2" ht="12" customHeight="1" x14ac:dyDescent="0.3">
      <c r="A7184" s="20" t="s">
        <v>3835</v>
      </c>
      <c r="B7184" s="20">
        <v>3</v>
      </c>
    </row>
    <row r="7185" spans="1:2" ht="12" customHeight="1" x14ac:dyDescent="0.3">
      <c r="A7185" s="20" t="s">
        <v>3954</v>
      </c>
      <c r="B7185" s="20">
        <v>7</v>
      </c>
    </row>
    <row r="7186" spans="1:2" ht="12" customHeight="1" x14ac:dyDescent="0.3">
      <c r="A7186" s="20" t="s">
        <v>5985</v>
      </c>
      <c r="B7186" s="20">
        <v>1</v>
      </c>
    </row>
    <row r="7187" spans="1:2" ht="12" customHeight="1" x14ac:dyDescent="0.3">
      <c r="A7187" s="20" t="s">
        <v>4429</v>
      </c>
      <c r="B7187" s="20">
        <v>7</v>
      </c>
    </row>
    <row r="7188" spans="1:2" ht="12" customHeight="1" x14ac:dyDescent="0.3">
      <c r="A7188" s="20" t="s">
        <v>5022</v>
      </c>
      <c r="B7188" s="20">
        <v>1</v>
      </c>
    </row>
    <row r="7189" spans="1:2" ht="12" customHeight="1" x14ac:dyDescent="0.3">
      <c r="A7189" s="20" t="s">
        <v>7961</v>
      </c>
      <c r="B7189" s="20">
        <v>11</v>
      </c>
    </row>
    <row r="7190" spans="1:2" ht="12" customHeight="1" x14ac:dyDescent="0.3">
      <c r="A7190" s="20" t="s">
        <v>1004</v>
      </c>
      <c r="B7190" s="20">
        <v>25</v>
      </c>
    </row>
    <row r="7191" spans="1:2" ht="12" customHeight="1" x14ac:dyDescent="0.3">
      <c r="A7191" s="20" t="s">
        <v>6681</v>
      </c>
      <c r="B7191" s="20">
        <v>5</v>
      </c>
    </row>
    <row r="7192" spans="1:2" ht="12" customHeight="1" x14ac:dyDescent="0.3">
      <c r="A7192" s="20" t="s">
        <v>6145</v>
      </c>
      <c r="B7192" s="20">
        <v>1</v>
      </c>
    </row>
    <row r="7193" spans="1:2" ht="12" customHeight="1" x14ac:dyDescent="0.3">
      <c r="A7193" s="20" t="s">
        <v>5314</v>
      </c>
      <c r="B7193" s="20">
        <v>10</v>
      </c>
    </row>
    <row r="7194" spans="1:2" ht="12" customHeight="1" x14ac:dyDescent="0.3">
      <c r="A7194" s="20" t="s">
        <v>7138</v>
      </c>
      <c r="B7194" s="20">
        <v>14</v>
      </c>
    </row>
    <row r="7195" spans="1:2" ht="12" customHeight="1" x14ac:dyDescent="0.3">
      <c r="A7195" s="20" t="s">
        <v>3543</v>
      </c>
      <c r="B7195" s="20">
        <v>3</v>
      </c>
    </row>
    <row r="7196" spans="1:2" ht="12" customHeight="1" x14ac:dyDescent="0.3">
      <c r="A7196" s="20" t="s">
        <v>2145</v>
      </c>
      <c r="B7196" s="20">
        <v>8</v>
      </c>
    </row>
    <row r="7197" spans="1:2" ht="12" customHeight="1" x14ac:dyDescent="0.3">
      <c r="A7197" s="20" t="s">
        <v>5315</v>
      </c>
      <c r="B7197" s="20">
        <v>3</v>
      </c>
    </row>
    <row r="7198" spans="1:2" ht="12" customHeight="1" x14ac:dyDescent="0.3">
      <c r="A7198" s="20" t="s">
        <v>1576</v>
      </c>
      <c r="B7198" s="20">
        <v>1</v>
      </c>
    </row>
    <row r="7199" spans="1:2" ht="12" customHeight="1" x14ac:dyDescent="0.3">
      <c r="A7199" s="20" t="s">
        <v>3767</v>
      </c>
      <c r="B7199" s="20">
        <v>3</v>
      </c>
    </row>
    <row r="7200" spans="1:2" ht="12" customHeight="1" x14ac:dyDescent="0.3">
      <c r="A7200" s="20" t="s">
        <v>7037</v>
      </c>
      <c r="B7200" s="20">
        <v>8</v>
      </c>
    </row>
    <row r="7201" spans="1:2" ht="12" customHeight="1" x14ac:dyDescent="0.3">
      <c r="A7201" s="20" t="s">
        <v>1349</v>
      </c>
      <c r="B7201" s="20">
        <v>15</v>
      </c>
    </row>
    <row r="7202" spans="1:2" ht="12" customHeight="1" x14ac:dyDescent="0.3">
      <c r="A7202" s="20" t="s">
        <v>7565</v>
      </c>
      <c r="B7202" s="20">
        <v>1</v>
      </c>
    </row>
    <row r="7203" spans="1:2" ht="12" customHeight="1" x14ac:dyDescent="0.3">
      <c r="A7203" s="20" t="s">
        <v>2842</v>
      </c>
      <c r="B7203" s="20">
        <v>2</v>
      </c>
    </row>
    <row r="7204" spans="1:2" ht="12" customHeight="1" x14ac:dyDescent="0.3">
      <c r="A7204" s="20" t="s">
        <v>6146</v>
      </c>
      <c r="B7204" s="20">
        <v>5</v>
      </c>
    </row>
    <row r="7205" spans="1:2" ht="12" customHeight="1" x14ac:dyDescent="0.3">
      <c r="A7205" s="20" t="s">
        <v>3632</v>
      </c>
      <c r="B7205" s="20">
        <v>1</v>
      </c>
    </row>
    <row r="7206" spans="1:2" ht="12" customHeight="1" x14ac:dyDescent="0.3">
      <c r="A7206" s="20" t="s">
        <v>3633</v>
      </c>
      <c r="B7206" s="20">
        <v>1</v>
      </c>
    </row>
    <row r="7207" spans="1:2" ht="12" customHeight="1" x14ac:dyDescent="0.3">
      <c r="A7207" s="20" t="s">
        <v>6498</v>
      </c>
      <c r="B7207" s="20">
        <v>4</v>
      </c>
    </row>
    <row r="7208" spans="1:2" ht="12" customHeight="1" x14ac:dyDescent="0.3">
      <c r="A7208" s="20" t="s">
        <v>271</v>
      </c>
      <c r="B7208" s="20">
        <v>4</v>
      </c>
    </row>
    <row r="7209" spans="1:2" ht="12" customHeight="1" x14ac:dyDescent="0.3">
      <c r="A7209" s="20" t="s">
        <v>6406</v>
      </c>
      <c r="B7209" s="20">
        <v>54</v>
      </c>
    </row>
    <row r="7210" spans="1:2" ht="12" customHeight="1" x14ac:dyDescent="0.3">
      <c r="A7210" s="20" t="s">
        <v>1577</v>
      </c>
      <c r="B7210" s="20">
        <v>2</v>
      </c>
    </row>
    <row r="7211" spans="1:2" ht="12" customHeight="1" x14ac:dyDescent="0.3">
      <c r="A7211" s="20" t="s">
        <v>6961</v>
      </c>
      <c r="B7211" s="20">
        <v>62</v>
      </c>
    </row>
    <row r="7212" spans="1:2" ht="12" customHeight="1" x14ac:dyDescent="0.3">
      <c r="A7212" s="20" t="s">
        <v>7038</v>
      </c>
      <c r="B7212" s="20">
        <v>3</v>
      </c>
    </row>
    <row r="7213" spans="1:2" ht="12" customHeight="1" x14ac:dyDescent="0.3">
      <c r="A7213" s="20" t="s">
        <v>1156</v>
      </c>
      <c r="B7213" s="20">
        <v>1</v>
      </c>
    </row>
    <row r="7214" spans="1:2" ht="12" customHeight="1" x14ac:dyDescent="0.3">
      <c r="A7214" s="20" t="s">
        <v>5264</v>
      </c>
      <c r="B7214" s="20">
        <v>6</v>
      </c>
    </row>
    <row r="7215" spans="1:2" ht="12" customHeight="1" x14ac:dyDescent="0.3">
      <c r="A7215" s="20" t="s">
        <v>3544</v>
      </c>
      <c r="B7215" s="20">
        <v>5</v>
      </c>
    </row>
    <row r="7216" spans="1:2" ht="12" customHeight="1" x14ac:dyDescent="0.3">
      <c r="A7216" s="20" t="s">
        <v>1157</v>
      </c>
      <c r="B7216" s="20">
        <v>1</v>
      </c>
    </row>
    <row r="7217" spans="1:2" ht="12" customHeight="1" x14ac:dyDescent="0.3">
      <c r="A7217" s="20" t="s">
        <v>7674</v>
      </c>
      <c r="B7217" s="20">
        <v>1</v>
      </c>
    </row>
    <row r="7218" spans="1:2" ht="12" customHeight="1" x14ac:dyDescent="0.3">
      <c r="A7218" s="20" t="s">
        <v>7962</v>
      </c>
      <c r="B7218" s="20">
        <v>4</v>
      </c>
    </row>
    <row r="7219" spans="1:2" ht="12" customHeight="1" x14ac:dyDescent="0.3">
      <c r="A7219" s="20" t="s">
        <v>2146</v>
      </c>
      <c r="B7219" s="20">
        <v>10</v>
      </c>
    </row>
    <row r="7220" spans="1:2" ht="12" customHeight="1" x14ac:dyDescent="0.3">
      <c r="A7220" s="20" t="s">
        <v>1350</v>
      </c>
      <c r="B7220" s="20">
        <v>3</v>
      </c>
    </row>
    <row r="7221" spans="1:2" ht="12" customHeight="1" x14ac:dyDescent="0.3">
      <c r="A7221" s="20" t="s">
        <v>272</v>
      </c>
      <c r="B7221" s="20">
        <v>1</v>
      </c>
    </row>
    <row r="7222" spans="1:2" ht="12" customHeight="1" x14ac:dyDescent="0.3">
      <c r="A7222" s="20" t="s">
        <v>3955</v>
      </c>
      <c r="B7222" s="20">
        <v>9</v>
      </c>
    </row>
    <row r="7223" spans="1:2" ht="12" customHeight="1" x14ac:dyDescent="0.3">
      <c r="A7223" s="20" t="s">
        <v>273</v>
      </c>
      <c r="B7223" s="20">
        <v>1</v>
      </c>
    </row>
    <row r="7224" spans="1:2" ht="12" customHeight="1" x14ac:dyDescent="0.3">
      <c r="A7224" s="20" t="s">
        <v>3634</v>
      </c>
      <c r="B7224" s="20">
        <v>3</v>
      </c>
    </row>
    <row r="7225" spans="1:2" ht="12" customHeight="1" x14ac:dyDescent="0.3">
      <c r="A7225" s="20" t="s">
        <v>3911</v>
      </c>
      <c r="B7225" s="20">
        <v>3</v>
      </c>
    </row>
    <row r="7226" spans="1:2" ht="12" customHeight="1" x14ac:dyDescent="0.3">
      <c r="A7226" s="20" t="s">
        <v>2870</v>
      </c>
      <c r="B7226" s="20">
        <v>4</v>
      </c>
    </row>
    <row r="7227" spans="1:2" ht="12" customHeight="1" x14ac:dyDescent="0.3">
      <c r="A7227" s="20" t="s">
        <v>3362</v>
      </c>
      <c r="B7227" s="20">
        <v>11</v>
      </c>
    </row>
    <row r="7228" spans="1:2" ht="12" customHeight="1" x14ac:dyDescent="0.3">
      <c r="A7228" s="20" t="s">
        <v>6682</v>
      </c>
      <c r="B7228" s="20">
        <v>10</v>
      </c>
    </row>
    <row r="7229" spans="1:2" ht="12" customHeight="1" x14ac:dyDescent="0.3">
      <c r="A7229" s="20" t="s">
        <v>5876</v>
      </c>
      <c r="B7229" s="20">
        <v>10</v>
      </c>
    </row>
    <row r="7230" spans="1:2" ht="12" customHeight="1" x14ac:dyDescent="0.3">
      <c r="A7230" s="20" t="s">
        <v>7281</v>
      </c>
      <c r="B7230" s="20">
        <v>7</v>
      </c>
    </row>
    <row r="7231" spans="1:2" ht="12" customHeight="1" x14ac:dyDescent="0.3">
      <c r="A7231" s="20" t="s">
        <v>4655</v>
      </c>
      <c r="B7231" s="20">
        <v>6</v>
      </c>
    </row>
    <row r="7232" spans="1:2" ht="12" customHeight="1" x14ac:dyDescent="0.3">
      <c r="A7232" s="20" t="s">
        <v>472</v>
      </c>
      <c r="B7232" s="20">
        <v>18</v>
      </c>
    </row>
    <row r="7233" spans="1:2" ht="12" customHeight="1" x14ac:dyDescent="0.3">
      <c r="A7233" s="20" t="s">
        <v>6499</v>
      </c>
      <c r="B7233" s="20">
        <v>5</v>
      </c>
    </row>
    <row r="7234" spans="1:2" ht="12" customHeight="1" x14ac:dyDescent="0.3">
      <c r="A7234" s="20" t="s">
        <v>3421</v>
      </c>
      <c r="B7234" s="20">
        <v>4</v>
      </c>
    </row>
    <row r="7235" spans="1:2" ht="12" customHeight="1" x14ac:dyDescent="0.3">
      <c r="A7235" s="20" t="s">
        <v>4170</v>
      </c>
      <c r="B7235" s="20">
        <v>1</v>
      </c>
    </row>
    <row r="7236" spans="1:2" ht="12" customHeight="1" x14ac:dyDescent="0.3">
      <c r="A7236" s="20" t="s">
        <v>5459</v>
      </c>
      <c r="B7236" s="20">
        <v>2</v>
      </c>
    </row>
    <row r="7237" spans="1:2" ht="12" customHeight="1" x14ac:dyDescent="0.3">
      <c r="A7237" s="20" t="s">
        <v>2958</v>
      </c>
      <c r="B7237" s="20">
        <v>5</v>
      </c>
    </row>
    <row r="7238" spans="1:2" ht="12" customHeight="1" x14ac:dyDescent="0.3">
      <c r="A7238" s="20" t="s">
        <v>4706</v>
      </c>
      <c r="B7238" s="20">
        <v>10</v>
      </c>
    </row>
    <row r="7239" spans="1:2" ht="12" customHeight="1" x14ac:dyDescent="0.3">
      <c r="A7239" s="20" t="s">
        <v>705</v>
      </c>
      <c r="B7239" s="20">
        <v>1</v>
      </c>
    </row>
    <row r="7240" spans="1:2" ht="12" customHeight="1" x14ac:dyDescent="0.3">
      <c r="A7240" s="20" t="s">
        <v>7282</v>
      </c>
      <c r="B7240" s="20">
        <v>19</v>
      </c>
    </row>
    <row r="7241" spans="1:2" ht="12" customHeight="1" x14ac:dyDescent="0.3">
      <c r="A7241" s="20" t="s">
        <v>1507</v>
      </c>
      <c r="B7241" s="20">
        <v>6</v>
      </c>
    </row>
    <row r="7242" spans="1:2" ht="12" customHeight="1" x14ac:dyDescent="0.3">
      <c r="A7242" s="20" t="s">
        <v>2147</v>
      </c>
      <c r="B7242" s="20">
        <v>3</v>
      </c>
    </row>
    <row r="7243" spans="1:2" ht="12" customHeight="1" x14ac:dyDescent="0.3">
      <c r="A7243" s="20" t="s">
        <v>6147</v>
      </c>
      <c r="B7243" s="20">
        <v>2</v>
      </c>
    </row>
    <row r="7244" spans="1:2" ht="12" customHeight="1" x14ac:dyDescent="0.3">
      <c r="A7244" s="20" t="s">
        <v>2843</v>
      </c>
      <c r="B7244" s="20">
        <v>98</v>
      </c>
    </row>
    <row r="7245" spans="1:2" ht="12" customHeight="1" x14ac:dyDescent="0.3">
      <c r="A7245" s="20" t="s">
        <v>5697</v>
      </c>
      <c r="B7245" s="20">
        <v>18</v>
      </c>
    </row>
    <row r="7246" spans="1:2" ht="12" customHeight="1" x14ac:dyDescent="0.3">
      <c r="A7246" s="20" t="s">
        <v>2148</v>
      </c>
      <c r="B7246" s="20">
        <v>5</v>
      </c>
    </row>
    <row r="7247" spans="1:2" ht="12" customHeight="1" x14ac:dyDescent="0.3">
      <c r="A7247" s="20" t="s">
        <v>3545</v>
      </c>
      <c r="B7247" s="20">
        <v>2</v>
      </c>
    </row>
    <row r="7248" spans="1:2" ht="12" customHeight="1" x14ac:dyDescent="0.3">
      <c r="A7248" s="20" t="s">
        <v>3560</v>
      </c>
      <c r="B7248" s="20">
        <v>3</v>
      </c>
    </row>
    <row r="7249" spans="1:2" ht="12" customHeight="1" x14ac:dyDescent="0.3">
      <c r="A7249" s="20" t="s">
        <v>6388</v>
      </c>
      <c r="B7249" s="20">
        <v>13</v>
      </c>
    </row>
    <row r="7250" spans="1:2" ht="12" customHeight="1" x14ac:dyDescent="0.3">
      <c r="A7250" s="20" t="s">
        <v>4430</v>
      </c>
      <c r="B7250" s="20">
        <v>3</v>
      </c>
    </row>
    <row r="7251" spans="1:2" ht="12" customHeight="1" x14ac:dyDescent="0.3">
      <c r="A7251" s="20" t="s">
        <v>4211</v>
      </c>
      <c r="B7251" s="20">
        <v>4</v>
      </c>
    </row>
    <row r="7252" spans="1:2" ht="12" customHeight="1" x14ac:dyDescent="0.3">
      <c r="A7252" s="20" t="s">
        <v>1928</v>
      </c>
      <c r="B7252" s="20">
        <v>6</v>
      </c>
    </row>
    <row r="7253" spans="1:2" ht="12" customHeight="1" x14ac:dyDescent="0.3">
      <c r="A7253" s="20" t="s">
        <v>2451</v>
      </c>
      <c r="B7253" s="20">
        <v>3</v>
      </c>
    </row>
    <row r="7254" spans="1:2" ht="12" customHeight="1" x14ac:dyDescent="0.3">
      <c r="A7254" s="20" t="s">
        <v>7963</v>
      </c>
      <c r="B7254" s="20">
        <v>8</v>
      </c>
    </row>
    <row r="7255" spans="1:2" ht="12" customHeight="1" x14ac:dyDescent="0.3">
      <c r="A7255" s="20" t="s">
        <v>1578</v>
      </c>
      <c r="B7255" s="20">
        <v>2</v>
      </c>
    </row>
    <row r="7256" spans="1:2" ht="12" customHeight="1" x14ac:dyDescent="0.3">
      <c r="A7256" s="20" t="s">
        <v>7566</v>
      </c>
      <c r="B7256" s="20">
        <v>2</v>
      </c>
    </row>
    <row r="7257" spans="1:2" ht="12" customHeight="1" x14ac:dyDescent="0.3">
      <c r="A7257" s="20" t="s">
        <v>2959</v>
      </c>
      <c r="B7257" s="20">
        <v>3</v>
      </c>
    </row>
    <row r="7258" spans="1:2" ht="12" customHeight="1" x14ac:dyDescent="0.3">
      <c r="A7258" s="20" t="s">
        <v>4520</v>
      </c>
      <c r="B7258" s="20">
        <v>11</v>
      </c>
    </row>
    <row r="7259" spans="1:2" ht="12" customHeight="1" x14ac:dyDescent="0.3">
      <c r="A7259" s="20" t="s">
        <v>5150</v>
      </c>
      <c r="B7259" s="20">
        <v>2</v>
      </c>
    </row>
    <row r="7260" spans="1:2" ht="12" customHeight="1" x14ac:dyDescent="0.3">
      <c r="A7260" s="20" t="s">
        <v>5986</v>
      </c>
      <c r="B7260" s="20">
        <v>2</v>
      </c>
    </row>
    <row r="7261" spans="1:2" ht="12" customHeight="1" x14ac:dyDescent="0.3">
      <c r="A7261" s="20" t="s">
        <v>1929</v>
      </c>
      <c r="B7261" s="20">
        <v>27</v>
      </c>
    </row>
    <row r="7262" spans="1:2" ht="12" customHeight="1" x14ac:dyDescent="0.3">
      <c r="A7262" s="20" t="s">
        <v>3222</v>
      </c>
      <c r="B7262" s="20">
        <v>10</v>
      </c>
    </row>
    <row r="7263" spans="1:2" ht="12" customHeight="1" x14ac:dyDescent="0.3">
      <c r="A7263" s="20" t="s">
        <v>5023</v>
      </c>
      <c r="B7263" s="20">
        <v>4</v>
      </c>
    </row>
    <row r="7264" spans="1:2" ht="12" customHeight="1" x14ac:dyDescent="0.3">
      <c r="A7264" s="20" t="s">
        <v>1005</v>
      </c>
      <c r="B7264" s="20">
        <v>1</v>
      </c>
    </row>
    <row r="7265" spans="1:2" ht="12" customHeight="1" x14ac:dyDescent="0.3">
      <c r="A7265" s="20" t="s">
        <v>1930</v>
      </c>
      <c r="B7265" s="20">
        <v>10</v>
      </c>
    </row>
    <row r="7266" spans="1:2" ht="12" customHeight="1" x14ac:dyDescent="0.3">
      <c r="A7266" s="20" t="s">
        <v>3223</v>
      </c>
      <c r="B7266" s="20">
        <v>77</v>
      </c>
    </row>
    <row r="7267" spans="1:2" ht="12" customHeight="1" x14ac:dyDescent="0.3">
      <c r="A7267" s="20" t="s">
        <v>2149</v>
      </c>
      <c r="B7267" s="20">
        <v>1</v>
      </c>
    </row>
    <row r="7268" spans="1:2" ht="12" customHeight="1" x14ac:dyDescent="0.3">
      <c r="A7268" s="20" t="s">
        <v>1702</v>
      </c>
      <c r="B7268" s="20">
        <v>4</v>
      </c>
    </row>
    <row r="7269" spans="1:2" ht="12" customHeight="1" x14ac:dyDescent="0.3">
      <c r="A7269" s="20" t="s">
        <v>1703</v>
      </c>
      <c r="B7269" s="20">
        <v>19</v>
      </c>
    </row>
    <row r="7270" spans="1:2" ht="12" customHeight="1" x14ac:dyDescent="0.3">
      <c r="A7270" s="20" t="s">
        <v>1704</v>
      </c>
      <c r="B7270" s="20">
        <v>10</v>
      </c>
    </row>
    <row r="7271" spans="1:2" ht="12" customHeight="1" x14ac:dyDescent="0.3">
      <c r="A7271" s="20" t="s">
        <v>706</v>
      </c>
      <c r="B7271" s="20">
        <v>1</v>
      </c>
    </row>
    <row r="7272" spans="1:2" ht="12" customHeight="1" x14ac:dyDescent="0.3">
      <c r="A7272" s="20" t="s">
        <v>1490</v>
      </c>
      <c r="B7272" s="20">
        <v>1</v>
      </c>
    </row>
    <row r="7273" spans="1:2" ht="12" customHeight="1" x14ac:dyDescent="0.3">
      <c r="A7273" s="20" t="s">
        <v>3363</v>
      </c>
      <c r="B7273" s="20">
        <v>4</v>
      </c>
    </row>
    <row r="7274" spans="1:2" ht="12" customHeight="1" x14ac:dyDescent="0.3">
      <c r="A7274" s="20" t="s">
        <v>1705</v>
      </c>
      <c r="B7274" s="20">
        <v>3</v>
      </c>
    </row>
    <row r="7275" spans="1:2" ht="12" customHeight="1" x14ac:dyDescent="0.3">
      <c r="A7275" s="20" t="s">
        <v>3836</v>
      </c>
      <c r="B7275" s="20">
        <v>1</v>
      </c>
    </row>
    <row r="7276" spans="1:2" ht="12" customHeight="1" x14ac:dyDescent="0.3">
      <c r="A7276" s="20" t="s">
        <v>6535</v>
      </c>
      <c r="B7276" s="20">
        <v>8</v>
      </c>
    </row>
    <row r="7277" spans="1:2" ht="12" customHeight="1" x14ac:dyDescent="0.3">
      <c r="A7277" s="20" t="s">
        <v>6389</v>
      </c>
      <c r="B7277" s="20">
        <v>21</v>
      </c>
    </row>
    <row r="7278" spans="1:2" ht="12" customHeight="1" x14ac:dyDescent="0.3">
      <c r="A7278" s="20" t="s">
        <v>381</v>
      </c>
      <c r="B7278" s="20">
        <v>1</v>
      </c>
    </row>
    <row r="7279" spans="1:2" ht="12" customHeight="1" x14ac:dyDescent="0.3">
      <c r="A7279" s="20" t="s">
        <v>3546</v>
      </c>
      <c r="B7279" s="20">
        <v>7</v>
      </c>
    </row>
    <row r="7280" spans="1:2" ht="12" customHeight="1" x14ac:dyDescent="0.3">
      <c r="A7280" s="20" t="s">
        <v>7478</v>
      </c>
      <c r="B7280" s="20">
        <v>2</v>
      </c>
    </row>
    <row r="7281" spans="1:2" ht="12" customHeight="1" x14ac:dyDescent="0.3">
      <c r="A7281" s="20" t="s">
        <v>3589</v>
      </c>
      <c r="B7281" s="20">
        <v>238</v>
      </c>
    </row>
    <row r="7282" spans="1:2" ht="12" customHeight="1" x14ac:dyDescent="0.3">
      <c r="A7282" s="20" t="s">
        <v>6253</v>
      </c>
      <c r="B7282" s="20">
        <v>30</v>
      </c>
    </row>
    <row r="7283" spans="1:2" ht="12" customHeight="1" x14ac:dyDescent="0.3">
      <c r="A7283" s="20" t="s">
        <v>2452</v>
      </c>
      <c r="B7283" s="20">
        <v>2</v>
      </c>
    </row>
    <row r="7284" spans="1:2" ht="12" customHeight="1" x14ac:dyDescent="0.3">
      <c r="A7284" s="20" t="s">
        <v>7964</v>
      </c>
      <c r="B7284" s="20">
        <v>2</v>
      </c>
    </row>
    <row r="7285" spans="1:2" ht="12" customHeight="1" x14ac:dyDescent="0.3">
      <c r="A7285" s="20" t="s">
        <v>7965</v>
      </c>
      <c r="B7285" s="20">
        <v>3</v>
      </c>
    </row>
    <row r="7286" spans="1:2" ht="12" customHeight="1" x14ac:dyDescent="0.3">
      <c r="A7286" s="20" t="s">
        <v>6407</v>
      </c>
      <c r="B7286" s="20">
        <v>14</v>
      </c>
    </row>
    <row r="7287" spans="1:2" ht="12" customHeight="1" x14ac:dyDescent="0.3">
      <c r="A7287" s="20" t="s">
        <v>382</v>
      </c>
      <c r="B7287" s="20">
        <v>7</v>
      </c>
    </row>
    <row r="7288" spans="1:2" ht="12" customHeight="1" x14ac:dyDescent="0.3">
      <c r="A7288" s="20" t="s">
        <v>3698</v>
      </c>
      <c r="B7288" s="20">
        <v>1</v>
      </c>
    </row>
    <row r="7289" spans="1:2" ht="12" customHeight="1" x14ac:dyDescent="0.3">
      <c r="A7289" s="20" t="s">
        <v>7139</v>
      </c>
      <c r="B7289" s="20">
        <v>3</v>
      </c>
    </row>
    <row r="7290" spans="1:2" ht="12" customHeight="1" x14ac:dyDescent="0.3">
      <c r="A7290" s="20" t="s">
        <v>1006</v>
      </c>
      <c r="B7290" s="20">
        <v>1</v>
      </c>
    </row>
    <row r="7291" spans="1:2" ht="12" customHeight="1" x14ac:dyDescent="0.3">
      <c r="A7291" s="20" t="s">
        <v>3067</v>
      </c>
      <c r="B7291" s="20">
        <v>9</v>
      </c>
    </row>
    <row r="7292" spans="1:2" ht="12" customHeight="1" x14ac:dyDescent="0.3">
      <c r="A7292" s="20" t="s">
        <v>2703</v>
      </c>
      <c r="B7292" s="20">
        <v>8</v>
      </c>
    </row>
    <row r="7293" spans="1:2" ht="12" customHeight="1" x14ac:dyDescent="0.3">
      <c r="A7293" s="20" t="s">
        <v>5548</v>
      </c>
      <c r="B7293" s="20">
        <v>6</v>
      </c>
    </row>
    <row r="7294" spans="1:2" ht="12" customHeight="1" x14ac:dyDescent="0.3">
      <c r="A7294" s="20" t="s">
        <v>5151</v>
      </c>
      <c r="B7294" s="20">
        <v>2</v>
      </c>
    </row>
    <row r="7295" spans="1:2" ht="12" customHeight="1" x14ac:dyDescent="0.3">
      <c r="A7295" s="20" t="s">
        <v>3547</v>
      </c>
      <c r="B7295" s="20">
        <v>2</v>
      </c>
    </row>
    <row r="7296" spans="1:2" ht="12" customHeight="1" x14ac:dyDescent="0.3">
      <c r="A7296" s="20" t="s">
        <v>6500</v>
      </c>
      <c r="B7296" s="20">
        <v>1</v>
      </c>
    </row>
    <row r="7297" spans="1:2" ht="12" customHeight="1" x14ac:dyDescent="0.3">
      <c r="A7297" s="20" t="s">
        <v>2319</v>
      </c>
      <c r="B7297" s="20">
        <v>2</v>
      </c>
    </row>
    <row r="7298" spans="1:2" ht="12" customHeight="1" x14ac:dyDescent="0.3">
      <c r="A7298" s="20" t="s">
        <v>7966</v>
      </c>
      <c r="B7298" s="20">
        <v>2</v>
      </c>
    </row>
    <row r="7299" spans="1:2" ht="12" customHeight="1" x14ac:dyDescent="0.3">
      <c r="A7299" s="20" t="s">
        <v>274</v>
      </c>
      <c r="B7299" s="20">
        <v>10</v>
      </c>
    </row>
    <row r="7300" spans="1:2" ht="12" customHeight="1" x14ac:dyDescent="0.3">
      <c r="A7300" s="20" t="s">
        <v>6208</v>
      </c>
      <c r="B7300" s="20">
        <v>7</v>
      </c>
    </row>
    <row r="7301" spans="1:2" ht="12" customHeight="1" x14ac:dyDescent="0.3">
      <c r="A7301" s="20" t="s">
        <v>7230</v>
      </c>
      <c r="B7301" s="20">
        <v>12</v>
      </c>
    </row>
    <row r="7302" spans="1:2" ht="12" customHeight="1" x14ac:dyDescent="0.3">
      <c r="A7302" s="20" t="s">
        <v>2320</v>
      </c>
      <c r="B7302" s="20">
        <v>3</v>
      </c>
    </row>
    <row r="7303" spans="1:2" ht="12" customHeight="1" x14ac:dyDescent="0.3">
      <c r="A7303" s="20" t="s">
        <v>1158</v>
      </c>
      <c r="B7303" s="20">
        <v>2</v>
      </c>
    </row>
    <row r="7304" spans="1:2" ht="12" customHeight="1" x14ac:dyDescent="0.3">
      <c r="A7304" s="20" t="s">
        <v>1351</v>
      </c>
      <c r="B7304" s="20">
        <v>1</v>
      </c>
    </row>
    <row r="7305" spans="1:2" ht="12" customHeight="1" x14ac:dyDescent="0.3">
      <c r="A7305" s="20" t="s">
        <v>383</v>
      </c>
      <c r="B7305" s="20">
        <v>3</v>
      </c>
    </row>
    <row r="7306" spans="1:2" ht="12" customHeight="1" x14ac:dyDescent="0.3">
      <c r="A7306" s="20" t="s">
        <v>6934</v>
      </c>
      <c r="B7306" s="20">
        <v>7</v>
      </c>
    </row>
    <row r="7307" spans="1:2" ht="12" customHeight="1" x14ac:dyDescent="0.3">
      <c r="A7307" s="20" t="s">
        <v>2321</v>
      </c>
      <c r="B7307" s="20">
        <v>1</v>
      </c>
    </row>
    <row r="7308" spans="1:2" ht="12" customHeight="1" x14ac:dyDescent="0.3">
      <c r="A7308" s="20" t="s">
        <v>1706</v>
      </c>
      <c r="B7308" s="20">
        <v>6</v>
      </c>
    </row>
    <row r="7309" spans="1:2" ht="12" customHeight="1" x14ac:dyDescent="0.3">
      <c r="A7309" s="20" t="s">
        <v>7967</v>
      </c>
      <c r="B7309" s="20">
        <v>1</v>
      </c>
    </row>
    <row r="7310" spans="1:2" ht="12" customHeight="1" x14ac:dyDescent="0.3">
      <c r="A7310" s="20" t="s">
        <v>5549</v>
      </c>
      <c r="B7310" s="20">
        <v>1</v>
      </c>
    </row>
    <row r="7311" spans="1:2" ht="12" customHeight="1" x14ac:dyDescent="0.3">
      <c r="A7311" s="20" t="s">
        <v>5460</v>
      </c>
      <c r="B7311" s="20">
        <v>1</v>
      </c>
    </row>
    <row r="7312" spans="1:2" ht="12" customHeight="1" x14ac:dyDescent="0.3">
      <c r="A7312" s="20" t="s">
        <v>5870</v>
      </c>
      <c r="B7312" s="20">
        <v>3</v>
      </c>
    </row>
    <row r="7313" spans="1:2" ht="12" customHeight="1" x14ac:dyDescent="0.3">
      <c r="A7313" s="20" t="s">
        <v>5987</v>
      </c>
      <c r="B7313" s="20">
        <v>2</v>
      </c>
    </row>
    <row r="7314" spans="1:2" ht="12" customHeight="1" x14ac:dyDescent="0.3">
      <c r="A7314" s="20" t="s">
        <v>6390</v>
      </c>
      <c r="B7314" s="20">
        <v>6</v>
      </c>
    </row>
    <row r="7315" spans="1:2" ht="12" customHeight="1" x14ac:dyDescent="0.3">
      <c r="A7315" s="20" t="s">
        <v>7675</v>
      </c>
      <c r="B7315" s="20">
        <v>2</v>
      </c>
    </row>
    <row r="7316" spans="1:2" ht="12" customHeight="1" x14ac:dyDescent="0.3">
      <c r="A7316" s="20" t="s">
        <v>7394</v>
      </c>
      <c r="B7316" s="20">
        <v>3</v>
      </c>
    </row>
    <row r="7317" spans="1:2" ht="12" customHeight="1" x14ac:dyDescent="0.3">
      <c r="A7317" s="20" t="s">
        <v>4521</v>
      </c>
      <c r="B7317" s="20">
        <v>5</v>
      </c>
    </row>
    <row r="7318" spans="1:2" ht="12" customHeight="1" x14ac:dyDescent="0.3">
      <c r="A7318" s="20" t="s">
        <v>4914</v>
      </c>
      <c r="B7318" s="20">
        <v>1</v>
      </c>
    </row>
    <row r="7319" spans="1:2" ht="12" customHeight="1" x14ac:dyDescent="0.3">
      <c r="A7319" s="20" t="s">
        <v>2657</v>
      </c>
      <c r="B7319" s="20">
        <v>2</v>
      </c>
    </row>
    <row r="7320" spans="1:2" ht="12" customHeight="1" x14ac:dyDescent="0.3">
      <c r="A7320" s="20" t="s">
        <v>1491</v>
      </c>
      <c r="B7320" s="20">
        <v>7</v>
      </c>
    </row>
    <row r="7321" spans="1:2" ht="12" customHeight="1" x14ac:dyDescent="0.3">
      <c r="A7321" s="20" t="s">
        <v>1707</v>
      </c>
      <c r="B7321" s="20">
        <v>6</v>
      </c>
    </row>
    <row r="7322" spans="1:2" ht="12" customHeight="1" x14ac:dyDescent="0.3">
      <c r="A7322" s="20" t="s">
        <v>6254</v>
      </c>
      <c r="B7322" s="20">
        <v>13</v>
      </c>
    </row>
    <row r="7323" spans="1:2" ht="12" customHeight="1" x14ac:dyDescent="0.3">
      <c r="A7323" s="20" t="s">
        <v>7676</v>
      </c>
      <c r="B7323" s="20">
        <v>1</v>
      </c>
    </row>
    <row r="7324" spans="1:2" ht="12" customHeight="1" x14ac:dyDescent="0.3">
      <c r="A7324" s="20" t="s">
        <v>3583</v>
      </c>
      <c r="B7324" s="20">
        <v>3</v>
      </c>
    </row>
    <row r="7325" spans="1:2" ht="12" customHeight="1" x14ac:dyDescent="0.3">
      <c r="A7325" s="20" t="s">
        <v>5361</v>
      </c>
      <c r="B7325" s="20">
        <v>2</v>
      </c>
    </row>
    <row r="7326" spans="1:2" ht="12" customHeight="1" x14ac:dyDescent="0.3">
      <c r="A7326" s="20" t="s">
        <v>6536</v>
      </c>
      <c r="B7326" s="20">
        <v>7</v>
      </c>
    </row>
    <row r="7327" spans="1:2" ht="12" customHeight="1" x14ac:dyDescent="0.3">
      <c r="A7327" s="20" t="s">
        <v>7140</v>
      </c>
      <c r="B7327" s="20">
        <v>5</v>
      </c>
    </row>
    <row r="7328" spans="1:2" ht="12" customHeight="1" x14ac:dyDescent="0.3">
      <c r="A7328" s="20" t="s">
        <v>4835</v>
      </c>
      <c r="B7328" s="20">
        <v>7</v>
      </c>
    </row>
    <row r="7329" spans="1:2" ht="12" customHeight="1" x14ac:dyDescent="0.3">
      <c r="A7329" s="20" t="s">
        <v>1931</v>
      </c>
      <c r="B7329" s="20">
        <v>2</v>
      </c>
    </row>
    <row r="7330" spans="1:2" ht="12" customHeight="1" x14ac:dyDescent="0.3">
      <c r="A7330" s="20" t="s">
        <v>1352</v>
      </c>
      <c r="B7330" s="20">
        <v>8</v>
      </c>
    </row>
    <row r="7331" spans="1:2" ht="12" customHeight="1" x14ac:dyDescent="0.3">
      <c r="A7331" s="20" t="s">
        <v>7141</v>
      </c>
      <c r="B7331" s="20">
        <v>2</v>
      </c>
    </row>
    <row r="7332" spans="1:2" ht="12" customHeight="1" x14ac:dyDescent="0.3">
      <c r="A7332" s="20" t="s">
        <v>3548</v>
      </c>
      <c r="B7332" s="20">
        <v>98</v>
      </c>
    </row>
    <row r="7333" spans="1:2" ht="12" customHeight="1" x14ac:dyDescent="0.3">
      <c r="A7333" s="20" t="s">
        <v>6391</v>
      </c>
      <c r="B7333" s="20">
        <v>14</v>
      </c>
    </row>
    <row r="7334" spans="1:2" ht="12" customHeight="1" x14ac:dyDescent="0.3">
      <c r="A7334" s="20" t="s">
        <v>6392</v>
      </c>
      <c r="B7334" s="20">
        <v>4</v>
      </c>
    </row>
    <row r="7335" spans="1:2" ht="12" customHeight="1" x14ac:dyDescent="0.3">
      <c r="A7335" s="20" t="s">
        <v>1492</v>
      </c>
      <c r="B7335" s="20">
        <v>3</v>
      </c>
    </row>
    <row r="7336" spans="1:2" ht="12" customHeight="1" x14ac:dyDescent="0.3">
      <c r="A7336" s="20" t="s">
        <v>7968</v>
      </c>
      <c r="B7336" s="20">
        <v>1</v>
      </c>
    </row>
    <row r="7337" spans="1:2" ht="12" customHeight="1" x14ac:dyDescent="0.3">
      <c r="A7337" s="20" t="s">
        <v>7479</v>
      </c>
      <c r="B7337" s="20">
        <v>2</v>
      </c>
    </row>
    <row r="7338" spans="1:2" ht="12" customHeight="1" x14ac:dyDescent="0.3">
      <c r="A7338" s="20" t="s">
        <v>7969</v>
      </c>
      <c r="B7338" s="20">
        <v>4</v>
      </c>
    </row>
    <row r="7339" spans="1:2" ht="12" customHeight="1" x14ac:dyDescent="0.3">
      <c r="A7339" s="20" t="s">
        <v>4522</v>
      </c>
      <c r="B7339" s="20">
        <v>18</v>
      </c>
    </row>
    <row r="7340" spans="1:2" ht="12" customHeight="1" x14ac:dyDescent="0.3">
      <c r="A7340" s="20" t="s">
        <v>6889</v>
      </c>
      <c r="B7340" s="20">
        <v>2</v>
      </c>
    </row>
    <row r="7341" spans="1:2" ht="12" customHeight="1" x14ac:dyDescent="0.3">
      <c r="A7341" s="20" t="s">
        <v>2150</v>
      </c>
      <c r="B7341" s="20">
        <v>3</v>
      </c>
    </row>
    <row r="7342" spans="1:2" ht="12" customHeight="1" x14ac:dyDescent="0.3">
      <c r="A7342" s="20" t="s">
        <v>7567</v>
      </c>
      <c r="B7342" s="20">
        <v>3</v>
      </c>
    </row>
    <row r="7343" spans="1:2" ht="12" customHeight="1" x14ac:dyDescent="0.3">
      <c r="A7343" s="20" t="s">
        <v>3364</v>
      </c>
      <c r="B7343" s="20">
        <v>3</v>
      </c>
    </row>
    <row r="7344" spans="1:2" ht="12" customHeight="1" x14ac:dyDescent="0.3">
      <c r="A7344" s="20" t="s">
        <v>4604</v>
      </c>
      <c r="B7344" s="20">
        <v>6</v>
      </c>
    </row>
    <row r="7345" spans="1:2" ht="12" customHeight="1" x14ac:dyDescent="0.3">
      <c r="A7345" s="20" t="s">
        <v>3768</v>
      </c>
      <c r="B7345" s="20">
        <v>2</v>
      </c>
    </row>
    <row r="7346" spans="1:2" ht="12" customHeight="1" x14ac:dyDescent="0.3">
      <c r="A7346" s="20" t="s">
        <v>4605</v>
      </c>
      <c r="B7346" s="20">
        <v>20</v>
      </c>
    </row>
    <row r="7347" spans="1:2" ht="12" customHeight="1" x14ac:dyDescent="0.3">
      <c r="A7347" s="20" t="s">
        <v>4707</v>
      </c>
      <c r="B7347" s="20">
        <v>3</v>
      </c>
    </row>
    <row r="7348" spans="1:2" ht="12" customHeight="1" x14ac:dyDescent="0.3">
      <c r="A7348" s="20" t="s">
        <v>1932</v>
      </c>
      <c r="B7348" s="20">
        <v>7</v>
      </c>
    </row>
    <row r="7349" spans="1:2" ht="12" customHeight="1" x14ac:dyDescent="0.3">
      <c r="A7349" s="20" t="s">
        <v>7395</v>
      </c>
      <c r="B7349" s="20">
        <v>3</v>
      </c>
    </row>
    <row r="7350" spans="1:2" ht="12" customHeight="1" x14ac:dyDescent="0.3">
      <c r="A7350" s="20" t="s">
        <v>5550</v>
      </c>
      <c r="B7350" s="20">
        <v>3</v>
      </c>
    </row>
    <row r="7351" spans="1:2" ht="12" customHeight="1" x14ac:dyDescent="0.3">
      <c r="A7351" s="20" t="s">
        <v>7480</v>
      </c>
      <c r="B7351" s="20">
        <v>2</v>
      </c>
    </row>
    <row r="7352" spans="1:2" ht="12" customHeight="1" x14ac:dyDescent="0.3">
      <c r="A7352" s="20" t="s">
        <v>3837</v>
      </c>
      <c r="B7352" s="20">
        <v>2</v>
      </c>
    </row>
    <row r="7353" spans="1:2" ht="12" customHeight="1" x14ac:dyDescent="0.3">
      <c r="A7353" s="20" t="s">
        <v>7568</v>
      </c>
      <c r="B7353" s="20">
        <v>2</v>
      </c>
    </row>
    <row r="7354" spans="1:2" ht="12" customHeight="1" x14ac:dyDescent="0.3">
      <c r="A7354" s="20" t="s">
        <v>7396</v>
      </c>
      <c r="B7354" s="20">
        <v>4</v>
      </c>
    </row>
    <row r="7355" spans="1:2" ht="12" customHeight="1" x14ac:dyDescent="0.3">
      <c r="A7355" s="20" t="s">
        <v>2704</v>
      </c>
      <c r="B7355" s="20">
        <v>9</v>
      </c>
    </row>
    <row r="7356" spans="1:2" ht="12" customHeight="1" x14ac:dyDescent="0.3">
      <c r="A7356" s="20" t="s">
        <v>7677</v>
      </c>
      <c r="B7356" s="20">
        <v>4</v>
      </c>
    </row>
    <row r="7357" spans="1:2" ht="12" customHeight="1" x14ac:dyDescent="0.3">
      <c r="A7357" s="20" t="s">
        <v>7678</v>
      </c>
      <c r="B7357" s="20">
        <v>1</v>
      </c>
    </row>
    <row r="7358" spans="1:2" ht="12" customHeight="1" x14ac:dyDescent="0.3">
      <c r="A7358" s="20" t="s">
        <v>7481</v>
      </c>
      <c r="B7358" s="20">
        <v>1</v>
      </c>
    </row>
    <row r="7359" spans="1:2" ht="12" customHeight="1" x14ac:dyDescent="0.3">
      <c r="A7359" s="20" t="s">
        <v>275</v>
      </c>
      <c r="B7359" s="20">
        <v>1</v>
      </c>
    </row>
    <row r="7360" spans="1:2" ht="12" customHeight="1" x14ac:dyDescent="0.3">
      <c r="A7360" s="20" t="s">
        <v>276</v>
      </c>
      <c r="B7360" s="20">
        <v>1</v>
      </c>
    </row>
    <row r="7361" spans="1:2" ht="12" customHeight="1" x14ac:dyDescent="0.3">
      <c r="A7361" s="20" t="s">
        <v>4708</v>
      </c>
      <c r="B7361" s="20">
        <v>1</v>
      </c>
    </row>
    <row r="7362" spans="1:2" ht="12" customHeight="1" x14ac:dyDescent="0.3">
      <c r="A7362" s="20" t="s">
        <v>7039</v>
      </c>
      <c r="B7362" s="20">
        <v>1</v>
      </c>
    </row>
    <row r="7363" spans="1:2" ht="12" customHeight="1" x14ac:dyDescent="0.3">
      <c r="A7363" s="20" t="s">
        <v>7497</v>
      </c>
      <c r="B7363" s="20">
        <v>8</v>
      </c>
    </row>
    <row r="7364" spans="1:2" ht="12" customHeight="1" x14ac:dyDescent="0.3">
      <c r="A7364" s="20" t="s">
        <v>4263</v>
      </c>
      <c r="B7364" s="20">
        <v>6</v>
      </c>
    </row>
    <row r="7365" spans="1:2" ht="12" customHeight="1" x14ac:dyDescent="0.3">
      <c r="A7365" s="20" t="s">
        <v>6683</v>
      </c>
      <c r="B7365" s="20">
        <v>2</v>
      </c>
    </row>
    <row r="7366" spans="1:2" ht="12" customHeight="1" x14ac:dyDescent="0.3">
      <c r="A7366" s="20" t="s">
        <v>4915</v>
      </c>
      <c r="B7366" s="20">
        <v>1</v>
      </c>
    </row>
    <row r="7367" spans="1:2" ht="12" customHeight="1" x14ac:dyDescent="0.3">
      <c r="A7367" s="20" t="s">
        <v>5461</v>
      </c>
      <c r="B7367" s="20">
        <v>2</v>
      </c>
    </row>
    <row r="7368" spans="1:2" ht="12" customHeight="1" x14ac:dyDescent="0.3">
      <c r="A7368" s="20" t="s">
        <v>7970</v>
      </c>
      <c r="B7368" s="20">
        <v>1</v>
      </c>
    </row>
    <row r="7369" spans="1:2" ht="12" customHeight="1" x14ac:dyDescent="0.3">
      <c r="A7369" s="20" t="s">
        <v>3769</v>
      </c>
      <c r="B7369" s="20">
        <v>8</v>
      </c>
    </row>
    <row r="7370" spans="1:2" ht="12" customHeight="1" x14ac:dyDescent="0.3">
      <c r="A7370" s="20" t="s">
        <v>4241</v>
      </c>
      <c r="B7370" s="20">
        <v>3</v>
      </c>
    </row>
    <row r="7371" spans="1:2" ht="12" customHeight="1" x14ac:dyDescent="0.3">
      <c r="A7371" s="20" t="s">
        <v>4302</v>
      </c>
      <c r="B7371" s="20">
        <v>6</v>
      </c>
    </row>
    <row r="7372" spans="1:2" ht="12" customHeight="1" x14ac:dyDescent="0.3">
      <c r="A7372" s="20" t="s">
        <v>6501</v>
      </c>
      <c r="B7372" s="20">
        <v>2</v>
      </c>
    </row>
    <row r="7373" spans="1:2" ht="12" customHeight="1" x14ac:dyDescent="0.3">
      <c r="A7373" s="20" t="s">
        <v>828</v>
      </c>
      <c r="B7373" s="20">
        <v>1</v>
      </c>
    </row>
    <row r="7374" spans="1:2" ht="12" customHeight="1" x14ac:dyDescent="0.3">
      <c r="A7374" s="20" t="s">
        <v>4465</v>
      </c>
      <c r="B7374" s="20">
        <v>10</v>
      </c>
    </row>
    <row r="7375" spans="1:2" ht="12" customHeight="1" x14ac:dyDescent="0.3">
      <c r="A7375" s="20" t="s">
        <v>2453</v>
      </c>
      <c r="B7375" s="20">
        <v>4</v>
      </c>
    </row>
    <row r="7376" spans="1:2" ht="12" customHeight="1" x14ac:dyDescent="0.3">
      <c r="A7376" s="20" t="s">
        <v>277</v>
      </c>
      <c r="B7376" s="20">
        <v>1</v>
      </c>
    </row>
    <row r="7377" spans="1:2" ht="12" customHeight="1" x14ac:dyDescent="0.3">
      <c r="A7377" s="20" t="s">
        <v>2454</v>
      </c>
      <c r="B7377" s="20">
        <v>4</v>
      </c>
    </row>
    <row r="7378" spans="1:2" ht="12" customHeight="1" x14ac:dyDescent="0.3">
      <c r="A7378" s="20" t="s">
        <v>5698</v>
      </c>
      <c r="B7378" s="20">
        <v>7</v>
      </c>
    </row>
    <row r="7379" spans="1:2" ht="12" customHeight="1" x14ac:dyDescent="0.3">
      <c r="A7379" s="20" t="s">
        <v>3638</v>
      </c>
      <c r="B7379" s="20">
        <v>1</v>
      </c>
    </row>
    <row r="7380" spans="1:2" ht="12" customHeight="1" x14ac:dyDescent="0.3">
      <c r="A7380" s="20" t="s">
        <v>1961</v>
      </c>
      <c r="B7380" s="20">
        <v>5</v>
      </c>
    </row>
    <row r="7381" spans="1:2" ht="12" customHeight="1" x14ac:dyDescent="0.3">
      <c r="A7381" s="20" t="s">
        <v>278</v>
      </c>
      <c r="B7381" s="20">
        <v>4</v>
      </c>
    </row>
    <row r="7382" spans="1:2" ht="12" customHeight="1" x14ac:dyDescent="0.3">
      <c r="A7382" s="20" t="s">
        <v>7971</v>
      </c>
      <c r="B7382" s="20">
        <v>1</v>
      </c>
    </row>
    <row r="7383" spans="1:2" ht="12" customHeight="1" x14ac:dyDescent="0.3">
      <c r="A7383" s="20" t="s">
        <v>2322</v>
      </c>
      <c r="B7383" s="20">
        <v>2</v>
      </c>
    </row>
    <row r="7384" spans="1:2" ht="12" customHeight="1" x14ac:dyDescent="0.3">
      <c r="A7384" s="20" t="s">
        <v>7972</v>
      </c>
      <c r="B7384" s="20">
        <v>4</v>
      </c>
    </row>
    <row r="7385" spans="1:2" ht="12" customHeight="1" x14ac:dyDescent="0.3">
      <c r="A7385" s="20" t="s">
        <v>3139</v>
      </c>
      <c r="B7385" s="20">
        <v>5</v>
      </c>
    </row>
    <row r="7386" spans="1:2" ht="12" customHeight="1" x14ac:dyDescent="0.3">
      <c r="A7386" s="20" t="s">
        <v>3079</v>
      </c>
      <c r="B7386" s="20">
        <v>4</v>
      </c>
    </row>
    <row r="7387" spans="1:2" ht="12" customHeight="1" x14ac:dyDescent="0.3">
      <c r="A7387" s="20" t="s">
        <v>1582</v>
      </c>
      <c r="B7387" s="20">
        <v>1</v>
      </c>
    </row>
    <row r="7388" spans="1:2" ht="12" customHeight="1" x14ac:dyDescent="0.3">
      <c r="A7388" s="20" t="s">
        <v>1495</v>
      </c>
      <c r="B7388" s="20">
        <v>1</v>
      </c>
    </row>
    <row r="7389" spans="1:2" ht="12" customHeight="1" x14ac:dyDescent="0.3">
      <c r="A7389" s="20" t="s">
        <v>1933</v>
      </c>
      <c r="B7389" s="20">
        <v>3</v>
      </c>
    </row>
    <row r="7390" spans="1:2" ht="12" customHeight="1" x14ac:dyDescent="0.3">
      <c r="A7390" s="20" t="s">
        <v>1934</v>
      </c>
      <c r="B7390" s="20">
        <v>3</v>
      </c>
    </row>
    <row r="7391" spans="1:2" ht="12" customHeight="1" x14ac:dyDescent="0.3">
      <c r="A7391" s="20" t="s">
        <v>7973</v>
      </c>
      <c r="B7391" s="20">
        <v>7</v>
      </c>
    </row>
    <row r="7392" spans="1:2" ht="12" customHeight="1" x14ac:dyDescent="0.3">
      <c r="A7392" s="20" t="s">
        <v>3838</v>
      </c>
      <c r="B7392" s="20">
        <v>1</v>
      </c>
    </row>
    <row r="7393" spans="1:2" ht="12" customHeight="1" x14ac:dyDescent="0.3">
      <c r="A7393" s="20" t="s">
        <v>1493</v>
      </c>
      <c r="B7393" s="20">
        <v>2</v>
      </c>
    </row>
    <row r="7394" spans="1:2" ht="12" customHeight="1" x14ac:dyDescent="0.3">
      <c r="A7394" s="20" t="s">
        <v>7974</v>
      </c>
      <c r="B7394" s="20">
        <v>1</v>
      </c>
    </row>
    <row r="7395" spans="1:2" ht="12" customHeight="1" x14ac:dyDescent="0.3">
      <c r="A7395" s="20" t="s">
        <v>3068</v>
      </c>
      <c r="B7395" s="20">
        <v>28</v>
      </c>
    </row>
    <row r="7396" spans="1:2" ht="12" customHeight="1" x14ac:dyDescent="0.3">
      <c r="A7396" s="20" t="s">
        <v>2855</v>
      </c>
      <c r="B7396" s="20">
        <v>3</v>
      </c>
    </row>
    <row r="7397" spans="1:2" ht="12" customHeight="1" x14ac:dyDescent="0.3">
      <c r="A7397" s="20" t="s">
        <v>7975</v>
      </c>
      <c r="B7397" s="20">
        <v>4</v>
      </c>
    </row>
    <row r="7398" spans="1:2" ht="12" customHeight="1" x14ac:dyDescent="0.3">
      <c r="A7398" s="20" t="s">
        <v>3069</v>
      </c>
      <c r="B7398" s="20">
        <v>3</v>
      </c>
    </row>
    <row r="7399" spans="1:2" ht="12" customHeight="1" x14ac:dyDescent="0.3">
      <c r="A7399" s="20" t="s">
        <v>1081</v>
      </c>
      <c r="B7399" s="20">
        <v>4</v>
      </c>
    </row>
    <row r="7400" spans="1:2" ht="12" customHeight="1" x14ac:dyDescent="0.3">
      <c r="A7400" s="20" t="s">
        <v>6962</v>
      </c>
      <c r="B7400" s="20">
        <v>13</v>
      </c>
    </row>
    <row r="7401" spans="1:2" ht="12" customHeight="1" x14ac:dyDescent="0.3">
      <c r="A7401" s="20" t="s">
        <v>1579</v>
      </c>
      <c r="B7401" s="20">
        <v>4</v>
      </c>
    </row>
    <row r="7402" spans="1:2" ht="12" customHeight="1" x14ac:dyDescent="0.3">
      <c r="A7402" s="20" t="s">
        <v>708</v>
      </c>
      <c r="B7402" s="20">
        <v>3</v>
      </c>
    </row>
    <row r="7403" spans="1:2" ht="12" customHeight="1" x14ac:dyDescent="0.3">
      <c r="A7403" s="20" t="s">
        <v>7976</v>
      </c>
      <c r="B7403" s="20">
        <v>14</v>
      </c>
    </row>
    <row r="7404" spans="1:2" ht="12" customHeight="1" x14ac:dyDescent="0.3">
      <c r="A7404" s="20" t="s">
        <v>7142</v>
      </c>
      <c r="B7404" s="20">
        <v>3</v>
      </c>
    </row>
    <row r="7405" spans="1:2" ht="12" customHeight="1" x14ac:dyDescent="0.3">
      <c r="A7405" s="20" t="s">
        <v>1580</v>
      </c>
      <c r="B7405" s="20">
        <v>4</v>
      </c>
    </row>
    <row r="7406" spans="1:2" ht="12" customHeight="1" x14ac:dyDescent="0.3">
      <c r="A7406" s="20" t="s">
        <v>3224</v>
      </c>
      <c r="B7406" s="20">
        <v>11</v>
      </c>
    </row>
    <row r="7407" spans="1:2" ht="12" customHeight="1" x14ac:dyDescent="0.3">
      <c r="A7407" s="20" t="s">
        <v>384</v>
      </c>
      <c r="B7407" s="20">
        <v>3</v>
      </c>
    </row>
    <row r="7408" spans="1:2" ht="12" customHeight="1" x14ac:dyDescent="0.3">
      <c r="A7408" s="20" t="s">
        <v>2323</v>
      </c>
      <c r="B7408" s="20">
        <v>1</v>
      </c>
    </row>
    <row r="7409" spans="1:2" ht="12" customHeight="1" x14ac:dyDescent="0.3">
      <c r="A7409" s="20" t="s">
        <v>2960</v>
      </c>
      <c r="B7409" s="20">
        <v>15</v>
      </c>
    </row>
    <row r="7410" spans="1:2" ht="12" customHeight="1" x14ac:dyDescent="0.3">
      <c r="A7410" s="20" t="s">
        <v>4836</v>
      </c>
      <c r="B7410" s="20">
        <v>3</v>
      </c>
    </row>
    <row r="7411" spans="1:2" ht="12" customHeight="1" x14ac:dyDescent="0.3">
      <c r="A7411" s="20" t="s">
        <v>1007</v>
      </c>
      <c r="B7411" s="20">
        <v>21</v>
      </c>
    </row>
    <row r="7412" spans="1:2" ht="12" customHeight="1" x14ac:dyDescent="0.3">
      <c r="A7412" s="20" t="s">
        <v>6255</v>
      </c>
      <c r="B7412" s="20">
        <v>22</v>
      </c>
    </row>
    <row r="7413" spans="1:2" ht="12" customHeight="1" x14ac:dyDescent="0.3">
      <c r="A7413" s="20" t="s">
        <v>2658</v>
      </c>
      <c r="B7413" s="20">
        <v>2</v>
      </c>
    </row>
    <row r="7414" spans="1:2" ht="12" customHeight="1" x14ac:dyDescent="0.3">
      <c r="A7414" s="20" t="s">
        <v>4523</v>
      </c>
      <c r="B7414" s="20">
        <v>3</v>
      </c>
    </row>
    <row r="7415" spans="1:2" ht="12" customHeight="1" x14ac:dyDescent="0.3">
      <c r="A7415" s="20" t="s">
        <v>829</v>
      </c>
      <c r="B7415" s="20">
        <v>3</v>
      </c>
    </row>
    <row r="7416" spans="1:2" ht="12" customHeight="1" x14ac:dyDescent="0.3">
      <c r="A7416" s="20" t="s">
        <v>2844</v>
      </c>
      <c r="B7416" s="20">
        <v>1</v>
      </c>
    </row>
    <row r="7417" spans="1:2" ht="12" customHeight="1" x14ac:dyDescent="0.3">
      <c r="A7417" s="20" t="s">
        <v>4710</v>
      </c>
      <c r="B7417" s="20">
        <v>2</v>
      </c>
    </row>
    <row r="7418" spans="1:2" ht="12" customHeight="1" x14ac:dyDescent="0.3">
      <c r="A7418" s="20" t="s">
        <v>1581</v>
      </c>
      <c r="B7418" s="20">
        <v>3</v>
      </c>
    </row>
    <row r="7419" spans="1:2" ht="12" customHeight="1" x14ac:dyDescent="0.3">
      <c r="A7419" s="20" t="s">
        <v>1353</v>
      </c>
      <c r="B7419" s="20">
        <v>2</v>
      </c>
    </row>
    <row r="7420" spans="1:2" ht="12" customHeight="1" x14ac:dyDescent="0.3">
      <c r="A7420" s="20" t="s">
        <v>279</v>
      </c>
      <c r="B7420" s="20">
        <v>1</v>
      </c>
    </row>
    <row r="7421" spans="1:2" ht="12" customHeight="1" x14ac:dyDescent="0.3">
      <c r="A7421" s="20" t="s">
        <v>1935</v>
      </c>
      <c r="B7421" s="20">
        <v>1</v>
      </c>
    </row>
    <row r="7422" spans="1:2" ht="12" customHeight="1" x14ac:dyDescent="0.3">
      <c r="A7422" s="20" t="s">
        <v>709</v>
      </c>
      <c r="B7422" s="20">
        <v>1</v>
      </c>
    </row>
    <row r="7423" spans="1:2" ht="12" customHeight="1" x14ac:dyDescent="0.3">
      <c r="A7423" s="20" t="s">
        <v>2595</v>
      </c>
      <c r="B7423" s="20">
        <v>3</v>
      </c>
    </row>
    <row r="7424" spans="1:2" ht="12" customHeight="1" x14ac:dyDescent="0.3">
      <c r="A7424" s="20" t="s">
        <v>1224</v>
      </c>
      <c r="B7424" s="20">
        <v>1</v>
      </c>
    </row>
    <row r="7425" spans="1:2" ht="12" customHeight="1" x14ac:dyDescent="0.3">
      <c r="A7425" s="20" t="s">
        <v>7231</v>
      </c>
      <c r="B7425" s="20">
        <v>12</v>
      </c>
    </row>
    <row r="7426" spans="1:2" ht="12" customHeight="1" x14ac:dyDescent="0.3">
      <c r="A7426" s="20" t="s">
        <v>3130</v>
      </c>
      <c r="B7426" s="20">
        <v>1</v>
      </c>
    </row>
    <row r="7427" spans="1:2" ht="12" customHeight="1" x14ac:dyDescent="0.3">
      <c r="A7427" s="20" t="s">
        <v>1082</v>
      </c>
      <c r="B7427" s="20">
        <v>1</v>
      </c>
    </row>
    <row r="7428" spans="1:2" ht="12" customHeight="1" x14ac:dyDescent="0.3">
      <c r="A7428" s="20" t="s">
        <v>2845</v>
      </c>
      <c r="B7428" s="20">
        <v>2</v>
      </c>
    </row>
    <row r="7429" spans="1:2" ht="12" customHeight="1" x14ac:dyDescent="0.3">
      <c r="A7429" s="20" t="s">
        <v>5988</v>
      </c>
      <c r="B7429" s="20">
        <v>4</v>
      </c>
    </row>
    <row r="7430" spans="1:2" ht="12" customHeight="1" x14ac:dyDescent="0.3">
      <c r="A7430" s="20" t="s">
        <v>5699</v>
      </c>
      <c r="B7430" s="20">
        <v>2</v>
      </c>
    </row>
    <row r="7431" spans="1:2" ht="12" customHeight="1" x14ac:dyDescent="0.3">
      <c r="A7431" s="20" t="s">
        <v>7977</v>
      </c>
      <c r="B7431" s="20">
        <v>7</v>
      </c>
    </row>
    <row r="7432" spans="1:2" ht="12" customHeight="1" x14ac:dyDescent="0.3">
      <c r="A7432" s="20" t="s">
        <v>7978</v>
      </c>
      <c r="B7432" s="20">
        <v>6</v>
      </c>
    </row>
    <row r="7433" spans="1:2" ht="12" customHeight="1" x14ac:dyDescent="0.3">
      <c r="A7433" s="20" t="s">
        <v>5316</v>
      </c>
      <c r="B7433" s="20">
        <v>2</v>
      </c>
    </row>
    <row r="7434" spans="1:2" ht="12" customHeight="1" x14ac:dyDescent="0.3">
      <c r="A7434" s="20" t="s">
        <v>6148</v>
      </c>
      <c r="B7434" s="20">
        <v>1</v>
      </c>
    </row>
    <row r="7435" spans="1:2" ht="12" customHeight="1" x14ac:dyDescent="0.3">
      <c r="A7435" s="20" t="s">
        <v>3131</v>
      </c>
      <c r="B7435" s="20">
        <v>3</v>
      </c>
    </row>
    <row r="7436" spans="1:2" ht="12" customHeight="1" x14ac:dyDescent="0.3">
      <c r="A7436" s="20" t="s">
        <v>7979</v>
      </c>
      <c r="B7436" s="20">
        <v>3</v>
      </c>
    </row>
    <row r="7437" spans="1:2" ht="12" customHeight="1" x14ac:dyDescent="0.3">
      <c r="A7437" s="20" t="s">
        <v>5700</v>
      </c>
      <c r="B7437" s="20">
        <v>2</v>
      </c>
    </row>
    <row r="7438" spans="1:2" ht="12" customHeight="1" x14ac:dyDescent="0.3">
      <c r="A7438" s="20" t="s">
        <v>2324</v>
      </c>
      <c r="B7438" s="20">
        <v>2</v>
      </c>
    </row>
    <row r="7439" spans="1:2" ht="12" customHeight="1" x14ac:dyDescent="0.3">
      <c r="A7439" s="20" t="s">
        <v>2325</v>
      </c>
      <c r="B7439" s="20">
        <v>2</v>
      </c>
    </row>
    <row r="7440" spans="1:2" ht="12" customHeight="1" x14ac:dyDescent="0.3">
      <c r="A7440" s="20" t="s">
        <v>1083</v>
      </c>
      <c r="B7440" s="20">
        <v>1</v>
      </c>
    </row>
    <row r="7441" spans="1:2" ht="12" customHeight="1" x14ac:dyDescent="0.3">
      <c r="A7441" s="20" t="s">
        <v>3699</v>
      </c>
      <c r="B7441" s="20">
        <v>1</v>
      </c>
    </row>
    <row r="7442" spans="1:2" ht="12" customHeight="1" x14ac:dyDescent="0.3">
      <c r="A7442" s="20" t="s">
        <v>5152</v>
      </c>
      <c r="B7442" s="20">
        <v>3</v>
      </c>
    </row>
    <row r="7443" spans="1:2" ht="12" customHeight="1" x14ac:dyDescent="0.3">
      <c r="A7443" s="20" t="s">
        <v>3700</v>
      </c>
      <c r="B7443" s="20">
        <v>7</v>
      </c>
    </row>
    <row r="7444" spans="1:2" ht="12" customHeight="1" x14ac:dyDescent="0.3">
      <c r="A7444" s="20" t="s">
        <v>7040</v>
      </c>
      <c r="B7444" s="20">
        <v>5</v>
      </c>
    </row>
    <row r="7445" spans="1:2" ht="12" customHeight="1" x14ac:dyDescent="0.3">
      <c r="A7445" s="20" t="s">
        <v>7398</v>
      </c>
      <c r="B7445" s="20">
        <v>5</v>
      </c>
    </row>
    <row r="7446" spans="1:2" ht="12" customHeight="1" x14ac:dyDescent="0.3">
      <c r="A7446" s="20" t="s">
        <v>6766</v>
      </c>
      <c r="B7446" s="20">
        <v>2</v>
      </c>
    </row>
    <row r="7447" spans="1:2" ht="12" customHeight="1" x14ac:dyDescent="0.3">
      <c r="A7447" s="20" t="s">
        <v>4606</v>
      </c>
      <c r="B7447" s="20">
        <v>14</v>
      </c>
    </row>
    <row r="7448" spans="1:2" ht="12" customHeight="1" x14ac:dyDescent="0.3">
      <c r="A7448" s="20" t="s">
        <v>2871</v>
      </c>
      <c r="B7448" s="20">
        <v>5</v>
      </c>
    </row>
    <row r="7449" spans="1:2" ht="12" customHeight="1" x14ac:dyDescent="0.3">
      <c r="A7449" s="20" t="s">
        <v>6935</v>
      </c>
      <c r="B7449" s="20">
        <v>1</v>
      </c>
    </row>
    <row r="7450" spans="1:2" ht="12" customHeight="1" x14ac:dyDescent="0.3">
      <c r="A7450" s="20" t="s">
        <v>7211</v>
      </c>
      <c r="B7450" s="20">
        <v>4</v>
      </c>
    </row>
    <row r="7451" spans="1:2" ht="12" customHeight="1" x14ac:dyDescent="0.3">
      <c r="A7451" s="20" t="s">
        <v>5153</v>
      </c>
      <c r="B7451" s="20">
        <v>1</v>
      </c>
    </row>
    <row r="7452" spans="1:2" ht="12" customHeight="1" x14ac:dyDescent="0.3">
      <c r="A7452" s="20" t="s">
        <v>5024</v>
      </c>
      <c r="B7452" s="20">
        <v>1</v>
      </c>
    </row>
    <row r="7453" spans="1:2" ht="12" customHeight="1" x14ac:dyDescent="0.3">
      <c r="A7453" s="20" t="s">
        <v>4837</v>
      </c>
      <c r="B7453" s="20">
        <v>2</v>
      </c>
    </row>
    <row r="7454" spans="1:2" ht="12" customHeight="1" x14ac:dyDescent="0.3">
      <c r="A7454" s="20" t="s">
        <v>7679</v>
      </c>
      <c r="B7454" s="20">
        <v>2</v>
      </c>
    </row>
    <row r="7455" spans="1:2" ht="12" customHeight="1" x14ac:dyDescent="0.3">
      <c r="A7455" s="20" t="s">
        <v>5154</v>
      </c>
      <c r="B7455" s="20">
        <v>4</v>
      </c>
    </row>
    <row r="7456" spans="1:2" ht="12" customHeight="1" x14ac:dyDescent="0.3">
      <c r="A7456" s="20" t="s">
        <v>5989</v>
      </c>
      <c r="B7456" s="20">
        <v>2</v>
      </c>
    </row>
    <row r="7457" spans="1:2" ht="12" customHeight="1" x14ac:dyDescent="0.3">
      <c r="A7457" s="20" t="s">
        <v>1936</v>
      </c>
      <c r="B7457" s="20">
        <v>1</v>
      </c>
    </row>
    <row r="7458" spans="1:2" ht="12" customHeight="1" x14ac:dyDescent="0.3">
      <c r="A7458" s="20" t="s">
        <v>3070</v>
      </c>
      <c r="B7458" s="20">
        <v>4</v>
      </c>
    </row>
    <row r="7459" spans="1:2" ht="12" customHeight="1" x14ac:dyDescent="0.3">
      <c r="A7459" s="20" t="s">
        <v>5025</v>
      </c>
      <c r="B7459" s="20">
        <v>1</v>
      </c>
    </row>
    <row r="7460" spans="1:2" ht="12" customHeight="1" x14ac:dyDescent="0.3">
      <c r="A7460" s="20" t="s">
        <v>2151</v>
      </c>
      <c r="B7460" s="20">
        <v>1</v>
      </c>
    </row>
    <row r="7461" spans="1:2" ht="12" customHeight="1" x14ac:dyDescent="0.3">
      <c r="A7461" s="20" t="s">
        <v>6149</v>
      </c>
      <c r="B7461" s="20">
        <v>10</v>
      </c>
    </row>
    <row r="7462" spans="1:2" ht="12" customHeight="1" x14ac:dyDescent="0.3">
      <c r="A7462" s="20" t="s">
        <v>4524</v>
      </c>
      <c r="B7462" s="20">
        <v>3</v>
      </c>
    </row>
    <row r="7463" spans="1:2" ht="12" customHeight="1" x14ac:dyDescent="0.3">
      <c r="A7463" s="20" t="s">
        <v>280</v>
      </c>
      <c r="B7463" s="20">
        <v>1</v>
      </c>
    </row>
    <row r="7464" spans="1:2" ht="12" customHeight="1" x14ac:dyDescent="0.3">
      <c r="A7464" s="20" t="s">
        <v>710</v>
      </c>
      <c r="B7464" s="20">
        <v>1</v>
      </c>
    </row>
    <row r="7465" spans="1:2" ht="12" customHeight="1" x14ac:dyDescent="0.3">
      <c r="A7465" s="20" t="s">
        <v>1008</v>
      </c>
      <c r="B7465" s="20">
        <v>2</v>
      </c>
    </row>
    <row r="7466" spans="1:2" ht="12" customHeight="1" x14ac:dyDescent="0.3">
      <c r="A7466" s="20" t="s">
        <v>2596</v>
      </c>
      <c r="B7466" s="20">
        <v>9</v>
      </c>
    </row>
    <row r="7467" spans="1:2" ht="12" customHeight="1" x14ac:dyDescent="0.3">
      <c r="A7467" s="20" t="s">
        <v>5026</v>
      </c>
      <c r="B7467" s="20">
        <v>12</v>
      </c>
    </row>
    <row r="7468" spans="1:2" ht="12" customHeight="1" x14ac:dyDescent="0.3">
      <c r="A7468" s="20" t="s">
        <v>1494</v>
      </c>
      <c r="B7468" s="20">
        <v>2</v>
      </c>
    </row>
    <row r="7469" spans="1:2" ht="12" customHeight="1" x14ac:dyDescent="0.3">
      <c r="A7469" s="20" t="s">
        <v>3956</v>
      </c>
      <c r="B7469" s="20">
        <v>1</v>
      </c>
    </row>
    <row r="7470" spans="1:2" ht="12" customHeight="1" x14ac:dyDescent="0.3">
      <c r="A7470" s="20" t="s">
        <v>1937</v>
      </c>
      <c r="B7470" s="20">
        <v>1</v>
      </c>
    </row>
    <row r="7471" spans="1:2" ht="12" customHeight="1" x14ac:dyDescent="0.3">
      <c r="A7471" s="20" t="s">
        <v>1225</v>
      </c>
      <c r="B7471" s="20">
        <v>1</v>
      </c>
    </row>
    <row r="7472" spans="1:2" ht="12" customHeight="1" x14ac:dyDescent="0.3">
      <c r="A7472" s="20" t="s">
        <v>281</v>
      </c>
      <c r="B7472" s="20">
        <v>3</v>
      </c>
    </row>
    <row r="7473" spans="1:2" ht="12" customHeight="1" x14ac:dyDescent="0.3">
      <c r="A7473" s="20" t="s">
        <v>282</v>
      </c>
      <c r="B7473" s="20">
        <v>1</v>
      </c>
    </row>
    <row r="7474" spans="1:2" ht="12" customHeight="1" x14ac:dyDescent="0.3">
      <c r="A7474" s="20" t="s">
        <v>4103</v>
      </c>
      <c r="B7474" s="20">
        <v>30</v>
      </c>
    </row>
    <row r="7475" spans="1:2" ht="12" customHeight="1" x14ac:dyDescent="0.3">
      <c r="A7475" s="20" t="s">
        <v>1226</v>
      </c>
      <c r="B7475" s="20">
        <v>1</v>
      </c>
    </row>
    <row r="7476" spans="1:2" ht="12" customHeight="1" x14ac:dyDescent="0.3">
      <c r="A7476" s="20" t="s">
        <v>6537</v>
      </c>
      <c r="B7476" s="20">
        <v>2</v>
      </c>
    </row>
    <row r="7477" spans="1:2" ht="12" customHeight="1" x14ac:dyDescent="0.3">
      <c r="A7477" s="20" t="s">
        <v>1496</v>
      </c>
      <c r="B7477" s="20">
        <v>2</v>
      </c>
    </row>
    <row r="7478" spans="1:2" ht="12" customHeight="1" x14ac:dyDescent="0.3">
      <c r="A7478" s="20" t="s">
        <v>1159</v>
      </c>
      <c r="B7478" s="20">
        <v>3</v>
      </c>
    </row>
    <row r="7479" spans="1:2" ht="12" customHeight="1" x14ac:dyDescent="0.3">
      <c r="A7479" s="20" t="s">
        <v>4525</v>
      </c>
      <c r="B7479" s="20">
        <v>2</v>
      </c>
    </row>
    <row r="7480" spans="1:2" ht="12" customHeight="1" x14ac:dyDescent="0.3">
      <c r="A7480" s="20" t="s">
        <v>1938</v>
      </c>
      <c r="B7480" s="20">
        <v>1</v>
      </c>
    </row>
    <row r="7481" spans="1:2" ht="12" customHeight="1" x14ac:dyDescent="0.3">
      <c r="A7481" s="20" t="s">
        <v>1227</v>
      </c>
      <c r="B7481" s="20">
        <v>2</v>
      </c>
    </row>
    <row r="7482" spans="1:2" ht="12" customHeight="1" x14ac:dyDescent="0.3">
      <c r="A7482" s="20" t="s">
        <v>6150</v>
      </c>
      <c r="B7482" s="20">
        <v>2</v>
      </c>
    </row>
    <row r="7483" spans="1:2" ht="12" customHeight="1" x14ac:dyDescent="0.3">
      <c r="A7483" s="20" t="s">
        <v>2601</v>
      </c>
      <c r="B7483" s="20">
        <v>3</v>
      </c>
    </row>
    <row r="7484" spans="1:2" ht="12" customHeight="1" x14ac:dyDescent="0.3">
      <c r="A7484" s="20" t="s">
        <v>3639</v>
      </c>
      <c r="B7484" s="20">
        <v>5</v>
      </c>
    </row>
    <row r="7485" spans="1:2" ht="12" customHeight="1" x14ac:dyDescent="0.3">
      <c r="A7485" s="20" t="s">
        <v>2326</v>
      </c>
      <c r="B7485" s="20">
        <v>6</v>
      </c>
    </row>
    <row r="7486" spans="1:2" ht="12" customHeight="1" x14ac:dyDescent="0.3">
      <c r="A7486" s="20" t="s">
        <v>2152</v>
      </c>
      <c r="B7486" s="20">
        <v>1</v>
      </c>
    </row>
    <row r="7487" spans="1:2" ht="12" customHeight="1" x14ac:dyDescent="0.3">
      <c r="A7487" s="20" t="s">
        <v>7980</v>
      </c>
      <c r="B7487" s="20">
        <v>4</v>
      </c>
    </row>
    <row r="7488" spans="1:2" ht="12" customHeight="1" x14ac:dyDescent="0.3">
      <c r="A7488" s="20" t="s">
        <v>1717</v>
      </c>
      <c r="B7488" s="20">
        <v>4</v>
      </c>
    </row>
    <row r="7489" spans="1:2" ht="12" customHeight="1" x14ac:dyDescent="0.3">
      <c r="A7489" s="20" t="s">
        <v>1708</v>
      </c>
      <c r="B7489" s="20">
        <v>9</v>
      </c>
    </row>
    <row r="7490" spans="1:2" ht="12" customHeight="1" x14ac:dyDescent="0.3">
      <c r="A7490" s="20" t="s">
        <v>1160</v>
      </c>
      <c r="B7490" s="20">
        <v>1</v>
      </c>
    </row>
    <row r="7491" spans="1:2" ht="12" customHeight="1" x14ac:dyDescent="0.3">
      <c r="A7491" s="20" t="s">
        <v>1709</v>
      </c>
      <c r="B7491" s="20">
        <v>7</v>
      </c>
    </row>
    <row r="7492" spans="1:2" ht="12" customHeight="1" x14ac:dyDescent="0.3">
      <c r="A7492" s="20" t="s">
        <v>473</v>
      </c>
      <c r="B7492" s="20">
        <v>1</v>
      </c>
    </row>
    <row r="7493" spans="1:2" ht="12" customHeight="1" x14ac:dyDescent="0.3">
      <c r="A7493" s="20" t="s">
        <v>385</v>
      </c>
      <c r="B7493" s="20">
        <v>13</v>
      </c>
    </row>
    <row r="7494" spans="1:2" ht="12" customHeight="1" x14ac:dyDescent="0.3">
      <c r="A7494" s="20" t="s">
        <v>474</v>
      </c>
      <c r="B7494" s="20">
        <v>5</v>
      </c>
    </row>
    <row r="7495" spans="1:2" ht="12" customHeight="1" x14ac:dyDescent="0.3">
      <c r="A7495" s="20" t="s">
        <v>1354</v>
      </c>
      <c r="B7495" s="20">
        <v>3</v>
      </c>
    </row>
    <row r="7496" spans="1:2" ht="12" customHeight="1" x14ac:dyDescent="0.3">
      <c r="A7496" s="20" t="s">
        <v>3957</v>
      </c>
      <c r="B7496" s="20">
        <v>3</v>
      </c>
    </row>
    <row r="7497" spans="1:2" ht="12" customHeight="1" x14ac:dyDescent="0.3">
      <c r="A7497" s="20" t="s">
        <v>6863</v>
      </c>
      <c r="B7497" s="20">
        <v>2</v>
      </c>
    </row>
    <row r="7498" spans="1:2" ht="12" customHeight="1" x14ac:dyDescent="0.3">
      <c r="A7498" s="20" t="s">
        <v>3770</v>
      </c>
      <c r="B7498" s="20">
        <v>15</v>
      </c>
    </row>
    <row r="7499" spans="1:2" ht="12" customHeight="1" x14ac:dyDescent="0.3">
      <c r="A7499" s="20" t="s">
        <v>4916</v>
      </c>
      <c r="B7499" s="20">
        <v>1</v>
      </c>
    </row>
    <row r="7500" spans="1:2" ht="12" customHeight="1" x14ac:dyDescent="0.3">
      <c r="A7500" s="20" t="s">
        <v>2705</v>
      </c>
      <c r="B7500" s="20">
        <v>12</v>
      </c>
    </row>
    <row r="7501" spans="1:2" ht="12" customHeight="1" x14ac:dyDescent="0.3">
      <c r="A7501" s="20" t="s">
        <v>2597</v>
      </c>
      <c r="B7501" s="20">
        <v>1</v>
      </c>
    </row>
    <row r="7502" spans="1:2" ht="12" customHeight="1" x14ac:dyDescent="0.3">
      <c r="A7502" s="20" t="s">
        <v>1355</v>
      </c>
      <c r="B7502" s="20">
        <v>85</v>
      </c>
    </row>
    <row r="7503" spans="1:2" ht="12" customHeight="1" x14ac:dyDescent="0.3">
      <c r="A7503" s="20" t="s">
        <v>3868</v>
      </c>
      <c r="B7503" s="20">
        <v>3</v>
      </c>
    </row>
    <row r="7504" spans="1:2" ht="12" customHeight="1" x14ac:dyDescent="0.3">
      <c r="A7504" s="20" t="s">
        <v>283</v>
      </c>
      <c r="B7504" s="20">
        <v>1</v>
      </c>
    </row>
    <row r="7505" spans="1:2" ht="12" customHeight="1" x14ac:dyDescent="0.3">
      <c r="A7505" s="20" t="s">
        <v>3549</v>
      </c>
      <c r="B7505" s="20">
        <v>3</v>
      </c>
    </row>
    <row r="7506" spans="1:2" ht="12" customHeight="1" x14ac:dyDescent="0.3">
      <c r="A7506" s="20" t="s">
        <v>7981</v>
      </c>
      <c r="B7506" s="20">
        <v>4</v>
      </c>
    </row>
    <row r="7507" spans="1:2" ht="12" customHeight="1" x14ac:dyDescent="0.3">
      <c r="A7507" s="20" t="s">
        <v>3958</v>
      </c>
      <c r="B7507" s="20">
        <v>2</v>
      </c>
    </row>
    <row r="7508" spans="1:2" ht="12" customHeight="1" x14ac:dyDescent="0.3">
      <c r="A7508" s="20" t="s">
        <v>2327</v>
      </c>
      <c r="B7508" s="20">
        <v>6</v>
      </c>
    </row>
    <row r="7509" spans="1:2" ht="12" customHeight="1" x14ac:dyDescent="0.3">
      <c r="A7509" s="20" t="s">
        <v>1161</v>
      </c>
      <c r="B7509" s="20">
        <v>3</v>
      </c>
    </row>
    <row r="7510" spans="1:2" ht="12" customHeight="1" x14ac:dyDescent="0.3">
      <c r="A7510" s="20" t="s">
        <v>4838</v>
      </c>
      <c r="B7510" s="20">
        <v>3</v>
      </c>
    </row>
    <row r="7511" spans="1:2" ht="12" customHeight="1" x14ac:dyDescent="0.3">
      <c r="A7511" s="20" t="s">
        <v>3701</v>
      </c>
      <c r="B7511" s="20">
        <v>2</v>
      </c>
    </row>
    <row r="7512" spans="1:2" ht="12" customHeight="1" x14ac:dyDescent="0.3">
      <c r="A7512" s="20" t="s">
        <v>5462</v>
      </c>
      <c r="B7512" s="20">
        <v>44</v>
      </c>
    </row>
    <row r="7513" spans="1:2" ht="12" customHeight="1" x14ac:dyDescent="0.3">
      <c r="A7513" s="20" t="s">
        <v>5602</v>
      </c>
      <c r="B7513" s="20">
        <v>2</v>
      </c>
    </row>
    <row r="7514" spans="1:2" ht="12" customHeight="1" x14ac:dyDescent="0.3">
      <c r="A7514" s="20" t="s">
        <v>284</v>
      </c>
      <c r="B7514" s="20">
        <v>2</v>
      </c>
    </row>
    <row r="7515" spans="1:2" ht="12" customHeight="1" x14ac:dyDescent="0.3">
      <c r="A7515" s="20" t="s">
        <v>6936</v>
      </c>
      <c r="B7515" s="20">
        <v>2</v>
      </c>
    </row>
    <row r="7516" spans="1:2" ht="12" customHeight="1" x14ac:dyDescent="0.3">
      <c r="A7516" s="20" t="s">
        <v>3225</v>
      </c>
      <c r="B7516" s="20">
        <v>6</v>
      </c>
    </row>
    <row r="7517" spans="1:2" ht="12" customHeight="1" x14ac:dyDescent="0.3">
      <c r="A7517" s="20" t="s">
        <v>4358</v>
      </c>
      <c r="B7517" s="20">
        <v>12</v>
      </c>
    </row>
    <row r="7518" spans="1:2" ht="12" customHeight="1" x14ac:dyDescent="0.3">
      <c r="A7518" s="20" t="s">
        <v>2706</v>
      </c>
      <c r="B7518" s="20">
        <v>6</v>
      </c>
    </row>
    <row r="7519" spans="1:2" ht="12" customHeight="1" x14ac:dyDescent="0.3">
      <c r="A7519" s="20" t="s">
        <v>1356</v>
      </c>
      <c r="B7519" s="20">
        <v>6</v>
      </c>
    </row>
    <row r="7520" spans="1:2" ht="12" customHeight="1" x14ac:dyDescent="0.3">
      <c r="A7520" s="20" t="s">
        <v>3226</v>
      </c>
      <c r="B7520" s="20">
        <v>18</v>
      </c>
    </row>
    <row r="7521" spans="1:2" ht="12" customHeight="1" x14ac:dyDescent="0.3">
      <c r="A7521" s="20" t="s">
        <v>1939</v>
      </c>
      <c r="B7521" s="20">
        <v>1</v>
      </c>
    </row>
    <row r="7522" spans="1:2" ht="12" customHeight="1" x14ac:dyDescent="0.3">
      <c r="A7522" s="20" t="s">
        <v>2707</v>
      </c>
      <c r="B7522" s="20">
        <v>4</v>
      </c>
    </row>
    <row r="7523" spans="1:2" ht="12" customHeight="1" x14ac:dyDescent="0.3">
      <c r="A7523" s="20" t="s">
        <v>3365</v>
      </c>
      <c r="B7523" s="20">
        <v>3</v>
      </c>
    </row>
    <row r="7524" spans="1:2" ht="12" customHeight="1" x14ac:dyDescent="0.3">
      <c r="A7524" s="20" t="s">
        <v>6393</v>
      </c>
      <c r="B7524" s="20">
        <v>12</v>
      </c>
    </row>
    <row r="7525" spans="1:2" ht="12" customHeight="1" x14ac:dyDescent="0.3">
      <c r="A7525" s="20" t="s">
        <v>1084</v>
      </c>
      <c r="B7525" s="20">
        <v>1</v>
      </c>
    </row>
    <row r="7526" spans="1:2" ht="12" customHeight="1" x14ac:dyDescent="0.3">
      <c r="A7526" s="20" t="s">
        <v>4839</v>
      </c>
      <c r="B7526" s="20">
        <v>2</v>
      </c>
    </row>
    <row r="7527" spans="1:2" ht="12" customHeight="1" x14ac:dyDescent="0.3">
      <c r="A7527" s="20" t="s">
        <v>1497</v>
      </c>
      <c r="B7527" s="20">
        <v>1</v>
      </c>
    </row>
    <row r="7528" spans="1:2" ht="12" customHeight="1" x14ac:dyDescent="0.3">
      <c r="A7528" s="20" t="s">
        <v>2328</v>
      </c>
      <c r="B7528" s="20">
        <v>1</v>
      </c>
    </row>
    <row r="7529" spans="1:2" ht="12" customHeight="1" x14ac:dyDescent="0.3">
      <c r="A7529" s="20" t="s">
        <v>5027</v>
      </c>
      <c r="B7529" s="20">
        <v>42</v>
      </c>
    </row>
    <row r="7530" spans="1:2" ht="12" customHeight="1" x14ac:dyDescent="0.3">
      <c r="A7530" s="20" t="s">
        <v>2329</v>
      </c>
      <c r="B7530" s="20">
        <v>4</v>
      </c>
    </row>
    <row r="7531" spans="1:2" ht="12" customHeight="1" x14ac:dyDescent="0.3">
      <c r="A7531" s="20" t="s">
        <v>3071</v>
      </c>
      <c r="B7531" s="20">
        <v>2</v>
      </c>
    </row>
    <row r="7532" spans="1:2" ht="12" customHeight="1" x14ac:dyDescent="0.3">
      <c r="A7532" s="20" t="s">
        <v>2961</v>
      </c>
      <c r="B7532" s="20">
        <v>1</v>
      </c>
    </row>
    <row r="7533" spans="1:2" ht="12" customHeight="1" x14ac:dyDescent="0.3">
      <c r="A7533" s="20" t="s">
        <v>7982</v>
      </c>
      <c r="B7533" s="20">
        <v>2</v>
      </c>
    </row>
    <row r="7534" spans="1:2" ht="12" customHeight="1" x14ac:dyDescent="0.3">
      <c r="A7534" s="20" t="s">
        <v>5603</v>
      </c>
      <c r="B7534" s="20">
        <v>12</v>
      </c>
    </row>
    <row r="7535" spans="1:2" ht="12" customHeight="1" x14ac:dyDescent="0.3">
      <c r="A7535" s="20" t="s">
        <v>286</v>
      </c>
      <c r="B7535" s="20">
        <v>33</v>
      </c>
    </row>
    <row r="7536" spans="1:2" ht="12" customHeight="1" x14ac:dyDescent="0.3">
      <c r="A7536" s="20" t="s">
        <v>4743</v>
      </c>
      <c r="B7536" s="20">
        <v>3</v>
      </c>
    </row>
    <row r="7537" spans="1:2" ht="12" customHeight="1" x14ac:dyDescent="0.3">
      <c r="A7537" s="20" t="s">
        <v>711</v>
      </c>
      <c r="B7537" s="20">
        <v>2</v>
      </c>
    </row>
    <row r="7538" spans="1:2" ht="12" customHeight="1" x14ac:dyDescent="0.3">
      <c r="A7538" s="20" t="s">
        <v>285</v>
      </c>
      <c r="B7538" s="20">
        <v>1</v>
      </c>
    </row>
    <row r="7539" spans="1:2" ht="12" customHeight="1" x14ac:dyDescent="0.3">
      <c r="A7539" s="20" t="s">
        <v>3771</v>
      </c>
      <c r="B7539" s="20">
        <v>1</v>
      </c>
    </row>
    <row r="7540" spans="1:2" ht="12" customHeight="1" x14ac:dyDescent="0.3">
      <c r="A7540" s="20" t="s">
        <v>1357</v>
      </c>
      <c r="B7540" s="20">
        <v>5</v>
      </c>
    </row>
    <row r="7541" spans="1:2" ht="12" customHeight="1" x14ac:dyDescent="0.3">
      <c r="A7541" s="20" t="s">
        <v>1358</v>
      </c>
      <c r="B7541" s="20">
        <v>5</v>
      </c>
    </row>
    <row r="7542" spans="1:2" ht="12" customHeight="1" x14ac:dyDescent="0.3">
      <c r="A7542" s="20" t="s">
        <v>7143</v>
      </c>
      <c r="B7542" s="20">
        <v>4</v>
      </c>
    </row>
    <row r="7543" spans="1:2" ht="12" customHeight="1" x14ac:dyDescent="0.3">
      <c r="A7543" s="20" t="s">
        <v>3273</v>
      </c>
      <c r="B7543" s="20">
        <v>256</v>
      </c>
    </row>
    <row r="7544" spans="1:2" ht="12" customHeight="1" x14ac:dyDescent="0.3">
      <c r="A7544" s="20" t="s">
        <v>1498</v>
      </c>
      <c r="B7544" s="20">
        <v>2</v>
      </c>
    </row>
    <row r="7545" spans="1:2" ht="12" customHeight="1" x14ac:dyDescent="0.3">
      <c r="A7545" s="20" t="s">
        <v>6502</v>
      </c>
      <c r="B7545" s="20">
        <v>16</v>
      </c>
    </row>
    <row r="7546" spans="1:2" ht="12" customHeight="1" x14ac:dyDescent="0.3">
      <c r="A7546" s="20" t="s">
        <v>4002</v>
      </c>
      <c r="B7546" s="20">
        <v>9</v>
      </c>
    </row>
    <row r="7547" spans="1:2" ht="12" customHeight="1" x14ac:dyDescent="0.3">
      <c r="A7547" s="20" t="s">
        <v>5990</v>
      </c>
      <c r="B7547" s="20">
        <v>3</v>
      </c>
    </row>
    <row r="7548" spans="1:2" ht="12" customHeight="1" x14ac:dyDescent="0.3">
      <c r="A7548" s="20" t="s">
        <v>3702</v>
      </c>
      <c r="B7548" s="20">
        <v>26</v>
      </c>
    </row>
    <row r="7549" spans="1:2" ht="12" customHeight="1" x14ac:dyDescent="0.3">
      <c r="A7549" s="20" t="s">
        <v>7041</v>
      </c>
      <c r="B7549" s="20">
        <v>3</v>
      </c>
    </row>
    <row r="7550" spans="1:2" ht="12" customHeight="1" x14ac:dyDescent="0.3">
      <c r="A7550" s="20" t="s">
        <v>5070</v>
      </c>
      <c r="B7550" s="20">
        <v>1</v>
      </c>
    </row>
    <row r="7551" spans="1:2" ht="12" customHeight="1" x14ac:dyDescent="0.3">
      <c r="A7551" s="20" t="s">
        <v>3550</v>
      </c>
      <c r="B7551" s="20">
        <v>5</v>
      </c>
    </row>
    <row r="7552" spans="1:2" ht="12" customHeight="1" x14ac:dyDescent="0.3">
      <c r="A7552" s="20" t="s">
        <v>2708</v>
      </c>
      <c r="B7552" s="20">
        <v>8</v>
      </c>
    </row>
    <row r="7553" spans="1:2" ht="12" customHeight="1" x14ac:dyDescent="0.3">
      <c r="A7553" s="20" t="s">
        <v>7983</v>
      </c>
      <c r="B7553" s="20">
        <v>1</v>
      </c>
    </row>
    <row r="7554" spans="1:2" ht="12" customHeight="1" x14ac:dyDescent="0.3">
      <c r="A7554" s="20" t="s">
        <v>1162</v>
      </c>
      <c r="B7554" s="20">
        <v>31</v>
      </c>
    </row>
    <row r="7555" spans="1:2" ht="12" customHeight="1" x14ac:dyDescent="0.3">
      <c r="A7555" s="20" t="s">
        <v>6684</v>
      </c>
      <c r="B7555" s="20">
        <v>4</v>
      </c>
    </row>
    <row r="7556" spans="1:2" ht="12" customHeight="1" x14ac:dyDescent="0.3">
      <c r="A7556" s="20" t="s">
        <v>1499</v>
      </c>
      <c r="B7556" s="20">
        <v>1</v>
      </c>
    </row>
    <row r="7557" spans="1:2" ht="12" customHeight="1" x14ac:dyDescent="0.3">
      <c r="A7557" s="20" t="s">
        <v>1583</v>
      </c>
      <c r="B7557" s="20">
        <v>1</v>
      </c>
    </row>
    <row r="7558" spans="1:2" ht="12" customHeight="1" x14ac:dyDescent="0.3">
      <c r="A7558" s="20" t="s">
        <v>386</v>
      </c>
      <c r="B7558" s="20">
        <v>49</v>
      </c>
    </row>
    <row r="7559" spans="1:2" ht="12" customHeight="1" x14ac:dyDescent="0.3">
      <c r="A7559" s="20" t="s">
        <v>2598</v>
      </c>
      <c r="B7559" s="20">
        <v>3</v>
      </c>
    </row>
    <row r="7560" spans="1:2" ht="12" customHeight="1" x14ac:dyDescent="0.3">
      <c r="A7560" s="20" t="s">
        <v>1940</v>
      </c>
      <c r="B7560" s="20">
        <v>6</v>
      </c>
    </row>
    <row r="7561" spans="1:2" ht="12" customHeight="1" x14ac:dyDescent="0.3">
      <c r="A7561" s="20" t="s">
        <v>1941</v>
      </c>
      <c r="B7561" s="20">
        <v>6</v>
      </c>
    </row>
    <row r="7562" spans="1:2" ht="12" customHeight="1" x14ac:dyDescent="0.3">
      <c r="A7562" s="20" t="s">
        <v>2599</v>
      </c>
      <c r="B7562" s="20">
        <v>4</v>
      </c>
    </row>
    <row r="7563" spans="1:2" ht="12" customHeight="1" x14ac:dyDescent="0.3">
      <c r="A7563" s="20" t="s">
        <v>712</v>
      </c>
      <c r="B7563" s="20">
        <v>2</v>
      </c>
    </row>
    <row r="7564" spans="1:2" ht="12" customHeight="1" x14ac:dyDescent="0.3">
      <c r="A7564" s="20" t="s">
        <v>4101</v>
      </c>
      <c r="B7564" s="20">
        <v>8</v>
      </c>
    </row>
    <row r="7565" spans="1:2" ht="12" customHeight="1" x14ac:dyDescent="0.3">
      <c r="A7565" s="20" t="s">
        <v>4171</v>
      </c>
      <c r="B7565" s="20">
        <v>4</v>
      </c>
    </row>
    <row r="7566" spans="1:2" ht="12" customHeight="1" x14ac:dyDescent="0.3">
      <c r="A7566" s="20" t="s">
        <v>1359</v>
      </c>
      <c r="B7566" s="20">
        <v>8</v>
      </c>
    </row>
    <row r="7567" spans="1:2" ht="12" customHeight="1" x14ac:dyDescent="0.3">
      <c r="A7567" s="20" t="s">
        <v>7984</v>
      </c>
      <c r="B7567" s="20">
        <v>5</v>
      </c>
    </row>
    <row r="7568" spans="1:2" ht="12" customHeight="1" x14ac:dyDescent="0.3">
      <c r="A7568" s="20" t="s">
        <v>2846</v>
      </c>
      <c r="B7568" s="20">
        <v>2</v>
      </c>
    </row>
    <row r="7569" spans="1:2" ht="12" customHeight="1" x14ac:dyDescent="0.3">
      <c r="A7569" s="20" t="s">
        <v>713</v>
      </c>
      <c r="B7569" s="20">
        <v>1</v>
      </c>
    </row>
    <row r="7570" spans="1:2" ht="12" customHeight="1" x14ac:dyDescent="0.3">
      <c r="A7570" s="20" t="s">
        <v>3912</v>
      </c>
      <c r="B7570" s="20">
        <v>2</v>
      </c>
    </row>
    <row r="7571" spans="1:2" ht="12" customHeight="1" x14ac:dyDescent="0.3">
      <c r="A7571" s="20" t="s">
        <v>1710</v>
      </c>
      <c r="B7571" s="20">
        <v>3</v>
      </c>
    </row>
    <row r="7572" spans="1:2" ht="12" customHeight="1" x14ac:dyDescent="0.3">
      <c r="A7572" s="20" t="s">
        <v>3869</v>
      </c>
      <c r="B7572" s="20">
        <v>2</v>
      </c>
    </row>
    <row r="7573" spans="1:2" ht="12" customHeight="1" x14ac:dyDescent="0.3">
      <c r="A7573" s="20" t="s">
        <v>4466</v>
      </c>
      <c r="B7573" s="20">
        <v>7</v>
      </c>
    </row>
    <row r="7574" spans="1:2" ht="12" customHeight="1" x14ac:dyDescent="0.3">
      <c r="A7574" s="20" t="s">
        <v>6394</v>
      </c>
      <c r="B7574" s="20">
        <v>9</v>
      </c>
    </row>
    <row r="7575" spans="1:2" ht="12" customHeight="1" x14ac:dyDescent="0.3">
      <c r="A7575" s="20" t="s">
        <v>2153</v>
      </c>
      <c r="B7575" s="20">
        <v>6</v>
      </c>
    </row>
    <row r="7576" spans="1:2" ht="12" customHeight="1" x14ac:dyDescent="0.3">
      <c r="A7576" s="20" t="s">
        <v>2154</v>
      </c>
      <c r="B7576" s="20">
        <v>3</v>
      </c>
    </row>
    <row r="7577" spans="1:2" ht="12" customHeight="1" x14ac:dyDescent="0.3">
      <c r="A7577" s="20" t="s">
        <v>287</v>
      </c>
      <c r="B7577" s="20">
        <v>6</v>
      </c>
    </row>
    <row r="7578" spans="1:2" ht="12" customHeight="1" x14ac:dyDescent="0.3">
      <c r="A7578" s="20" t="s">
        <v>5155</v>
      </c>
      <c r="B7578" s="20">
        <v>19</v>
      </c>
    </row>
    <row r="7579" spans="1:2" ht="12" customHeight="1" x14ac:dyDescent="0.3">
      <c r="A7579" s="20" t="s">
        <v>2962</v>
      </c>
      <c r="B7579" s="20">
        <v>263</v>
      </c>
    </row>
    <row r="7580" spans="1:2" ht="12" customHeight="1" x14ac:dyDescent="0.3">
      <c r="A7580" s="20" t="s">
        <v>2963</v>
      </c>
      <c r="B7580" s="20">
        <v>4</v>
      </c>
    </row>
    <row r="7581" spans="1:2" ht="12" customHeight="1" x14ac:dyDescent="0.3">
      <c r="A7581" s="20" t="s">
        <v>1228</v>
      </c>
      <c r="B7581" s="20">
        <v>2</v>
      </c>
    </row>
    <row r="7582" spans="1:2" ht="12" customHeight="1" x14ac:dyDescent="0.3">
      <c r="A7582" s="20" t="s">
        <v>7985</v>
      </c>
      <c r="B7582" s="20">
        <v>3</v>
      </c>
    </row>
    <row r="7583" spans="1:2" ht="12" customHeight="1" x14ac:dyDescent="0.3">
      <c r="A7583" s="20" t="s">
        <v>2330</v>
      </c>
      <c r="B7583" s="20">
        <v>1</v>
      </c>
    </row>
    <row r="7584" spans="1:2" ht="12" customHeight="1" x14ac:dyDescent="0.3">
      <c r="A7584" s="20" t="s">
        <v>1085</v>
      </c>
      <c r="B7584" s="20">
        <v>1</v>
      </c>
    </row>
    <row r="7585" spans="1:2" ht="12" customHeight="1" x14ac:dyDescent="0.3">
      <c r="A7585" s="20" t="s">
        <v>2331</v>
      </c>
      <c r="B7585" s="20">
        <v>1</v>
      </c>
    </row>
    <row r="7586" spans="1:2" ht="12" customHeight="1" x14ac:dyDescent="0.3">
      <c r="A7586" s="20" t="s">
        <v>288</v>
      </c>
      <c r="B7586" s="20">
        <v>2</v>
      </c>
    </row>
    <row r="7587" spans="1:2" ht="12" customHeight="1" x14ac:dyDescent="0.3">
      <c r="A7587" s="20" t="s">
        <v>1500</v>
      </c>
      <c r="B7587" s="20">
        <v>4</v>
      </c>
    </row>
    <row r="7588" spans="1:2" ht="12" customHeight="1" x14ac:dyDescent="0.3">
      <c r="A7588" s="20" t="s">
        <v>1942</v>
      </c>
      <c r="B7588" s="20">
        <v>4</v>
      </c>
    </row>
    <row r="7589" spans="1:2" ht="12" customHeight="1" x14ac:dyDescent="0.3">
      <c r="A7589" s="20" t="s">
        <v>4187</v>
      </c>
      <c r="B7589" s="20">
        <v>9</v>
      </c>
    </row>
    <row r="7590" spans="1:2" ht="12" customHeight="1" x14ac:dyDescent="0.3">
      <c r="A7590" s="20" t="s">
        <v>1584</v>
      </c>
      <c r="B7590" s="20">
        <v>1</v>
      </c>
    </row>
    <row r="7591" spans="1:2" ht="12" customHeight="1" x14ac:dyDescent="0.3">
      <c r="A7591" s="20" t="s">
        <v>3551</v>
      </c>
      <c r="B7591" s="20">
        <v>2</v>
      </c>
    </row>
    <row r="7592" spans="1:2" ht="12" customHeight="1" x14ac:dyDescent="0.3">
      <c r="A7592" s="20" t="s">
        <v>6890</v>
      </c>
      <c r="B7592" s="20">
        <v>4</v>
      </c>
    </row>
    <row r="7593" spans="1:2" ht="12" customHeight="1" x14ac:dyDescent="0.3">
      <c r="A7593" s="20" t="s">
        <v>714</v>
      </c>
      <c r="B7593" s="20">
        <v>5</v>
      </c>
    </row>
    <row r="7594" spans="1:2" ht="12" customHeight="1" x14ac:dyDescent="0.3">
      <c r="A7594" s="20" t="s">
        <v>3366</v>
      </c>
      <c r="B7594" s="20">
        <v>2</v>
      </c>
    </row>
    <row r="7595" spans="1:2" ht="12" customHeight="1" x14ac:dyDescent="0.3">
      <c r="A7595" s="20" t="s">
        <v>2455</v>
      </c>
      <c r="B7595" s="20">
        <v>4</v>
      </c>
    </row>
    <row r="7596" spans="1:2" ht="12" customHeight="1" x14ac:dyDescent="0.3">
      <c r="A7596" s="20" t="s">
        <v>830</v>
      </c>
      <c r="B7596" s="20">
        <v>1</v>
      </c>
    </row>
    <row r="7597" spans="1:2" ht="12" customHeight="1" x14ac:dyDescent="0.3">
      <c r="A7597" s="20" t="s">
        <v>475</v>
      </c>
      <c r="B7597" s="20">
        <v>2</v>
      </c>
    </row>
    <row r="7598" spans="1:2" ht="12" customHeight="1" x14ac:dyDescent="0.3">
      <c r="A7598" s="20" t="s">
        <v>3703</v>
      </c>
      <c r="B7598" s="20">
        <v>1</v>
      </c>
    </row>
    <row r="7599" spans="1:2" ht="12" customHeight="1" x14ac:dyDescent="0.3">
      <c r="A7599" s="20" t="s">
        <v>2964</v>
      </c>
      <c r="B7599" s="20">
        <v>3</v>
      </c>
    </row>
    <row r="7600" spans="1:2" ht="12" customHeight="1" x14ac:dyDescent="0.3">
      <c r="A7600" s="20" t="s">
        <v>7986</v>
      </c>
      <c r="B7600" s="20">
        <v>2</v>
      </c>
    </row>
    <row r="7601" spans="1:2" ht="12" customHeight="1" x14ac:dyDescent="0.3">
      <c r="A7601" s="20" t="s">
        <v>2155</v>
      </c>
      <c r="B7601" s="20">
        <v>4</v>
      </c>
    </row>
    <row r="7602" spans="1:2" ht="12" customHeight="1" x14ac:dyDescent="0.3">
      <c r="A7602" s="20" t="s">
        <v>4840</v>
      </c>
      <c r="B7602" s="20">
        <v>11</v>
      </c>
    </row>
    <row r="7603" spans="1:2" ht="12" customHeight="1" x14ac:dyDescent="0.3">
      <c r="A7603" s="20" t="s">
        <v>3998</v>
      </c>
      <c r="B7603" s="20">
        <v>3</v>
      </c>
    </row>
    <row r="7604" spans="1:2" ht="12" customHeight="1" x14ac:dyDescent="0.3">
      <c r="A7604" s="20" t="s">
        <v>715</v>
      </c>
      <c r="B7604" s="20">
        <v>3</v>
      </c>
    </row>
    <row r="7605" spans="1:2" ht="12" customHeight="1" x14ac:dyDescent="0.3">
      <c r="A7605" s="20" t="s">
        <v>2156</v>
      </c>
      <c r="B7605" s="20">
        <v>2</v>
      </c>
    </row>
    <row r="7606" spans="1:2" ht="12" customHeight="1" x14ac:dyDescent="0.3">
      <c r="A7606" s="20" t="s">
        <v>3870</v>
      </c>
      <c r="B7606" s="20">
        <v>10</v>
      </c>
    </row>
    <row r="7607" spans="1:2" ht="12" customHeight="1" x14ac:dyDescent="0.3">
      <c r="A7607" s="20" t="s">
        <v>3999</v>
      </c>
      <c r="B7607" s="20">
        <v>4</v>
      </c>
    </row>
    <row r="7608" spans="1:2" ht="12" customHeight="1" x14ac:dyDescent="0.3">
      <c r="A7608" s="20" t="s">
        <v>3772</v>
      </c>
      <c r="B7608" s="20">
        <v>1</v>
      </c>
    </row>
    <row r="7609" spans="1:2" ht="12" customHeight="1" x14ac:dyDescent="0.3">
      <c r="A7609" s="20" t="s">
        <v>2515</v>
      </c>
      <c r="B7609" s="20">
        <v>16</v>
      </c>
    </row>
    <row r="7610" spans="1:2" ht="12" customHeight="1" x14ac:dyDescent="0.3">
      <c r="A7610" s="20" t="s">
        <v>1943</v>
      </c>
      <c r="B7610" s="20">
        <v>1</v>
      </c>
    </row>
    <row r="7611" spans="1:2" ht="12" customHeight="1" x14ac:dyDescent="0.3">
      <c r="A7611" s="20" t="s">
        <v>7283</v>
      </c>
      <c r="B7611" s="20">
        <v>6</v>
      </c>
    </row>
    <row r="7612" spans="1:2" ht="12" customHeight="1" x14ac:dyDescent="0.3">
      <c r="A7612" s="20" t="s">
        <v>831</v>
      </c>
      <c r="B7612" s="20">
        <v>1</v>
      </c>
    </row>
    <row r="7613" spans="1:2" ht="12" customHeight="1" x14ac:dyDescent="0.3">
      <c r="A7613" s="20" t="s">
        <v>7987</v>
      </c>
      <c r="B7613" s="20">
        <v>1</v>
      </c>
    </row>
    <row r="7614" spans="1:2" ht="12" customHeight="1" x14ac:dyDescent="0.3">
      <c r="A7614" s="20" t="s">
        <v>4000</v>
      </c>
      <c r="B7614" s="20">
        <v>4</v>
      </c>
    </row>
    <row r="7615" spans="1:2" ht="12" customHeight="1" x14ac:dyDescent="0.3">
      <c r="A7615" s="20" t="s">
        <v>4242</v>
      </c>
      <c r="B7615" s="20">
        <v>63</v>
      </c>
    </row>
    <row r="7616" spans="1:2" ht="12" customHeight="1" x14ac:dyDescent="0.3">
      <c r="A7616" s="20" t="s">
        <v>832</v>
      </c>
      <c r="B7616" s="20">
        <v>1</v>
      </c>
    </row>
    <row r="7617" spans="1:2" ht="12" customHeight="1" x14ac:dyDescent="0.3">
      <c r="A7617" s="20" t="s">
        <v>6937</v>
      </c>
      <c r="B7617" s="20">
        <v>37</v>
      </c>
    </row>
    <row r="7618" spans="1:2" ht="12" customHeight="1" x14ac:dyDescent="0.3">
      <c r="A7618" s="20" t="s">
        <v>6151</v>
      </c>
      <c r="B7618" s="20">
        <v>4</v>
      </c>
    </row>
    <row r="7619" spans="1:2" ht="12" customHeight="1" x14ac:dyDescent="0.3">
      <c r="A7619" s="20" t="s">
        <v>5156</v>
      </c>
      <c r="B7619" s="20">
        <v>1</v>
      </c>
    </row>
    <row r="7620" spans="1:2" ht="12" customHeight="1" x14ac:dyDescent="0.3">
      <c r="A7620" s="20" t="s">
        <v>7042</v>
      </c>
      <c r="B7620" s="20">
        <v>4</v>
      </c>
    </row>
    <row r="7621" spans="1:2" ht="12" customHeight="1" x14ac:dyDescent="0.3">
      <c r="A7621" s="20" t="s">
        <v>4303</v>
      </c>
      <c r="B7621" s="20">
        <v>7</v>
      </c>
    </row>
    <row r="7622" spans="1:2" ht="12" customHeight="1" x14ac:dyDescent="0.3">
      <c r="A7622" s="20" t="s">
        <v>3072</v>
      </c>
      <c r="B7622" s="20">
        <v>111</v>
      </c>
    </row>
    <row r="7623" spans="1:2" ht="12" customHeight="1" x14ac:dyDescent="0.3">
      <c r="A7623" s="20" t="s">
        <v>6209</v>
      </c>
      <c r="B7623" s="20">
        <v>10</v>
      </c>
    </row>
    <row r="7624" spans="1:2" ht="12" customHeight="1" x14ac:dyDescent="0.3">
      <c r="A7624" s="20" t="s">
        <v>5871</v>
      </c>
      <c r="B7624" s="20">
        <v>19</v>
      </c>
    </row>
    <row r="7625" spans="1:2" ht="12" customHeight="1" x14ac:dyDescent="0.3">
      <c r="A7625" s="20" t="s">
        <v>5157</v>
      </c>
      <c r="B7625" s="20">
        <v>2</v>
      </c>
    </row>
    <row r="7626" spans="1:2" ht="12" customHeight="1" x14ac:dyDescent="0.3">
      <c r="A7626" s="20" t="s">
        <v>716</v>
      </c>
      <c r="B7626" s="20">
        <v>3</v>
      </c>
    </row>
    <row r="7627" spans="1:2" ht="12" customHeight="1" x14ac:dyDescent="0.3">
      <c r="A7627" s="20" t="s">
        <v>5362</v>
      </c>
      <c r="B7627" s="20">
        <v>1</v>
      </c>
    </row>
    <row r="7628" spans="1:2" ht="12" customHeight="1" x14ac:dyDescent="0.3">
      <c r="A7628" s="20" t="s">
        <v>476</v>
      </c>
      <c r="B7628" s="20">
        <v>1</v>
      </c>
    </row>
    <row r="7629" spans="1:2" ht="12" customHeight="1" x14ac:dyDescent="0.3">
      <c r="A7629" s="20" t="s">
        <v>4359</v>
      </c>
      <c r="B7629" s="20">
        <v>8</v>
      </c>
    </row>
    <row r="7630" spans="1:2" ht="12" customHeight="1" x14ac:dyDescent="0.3">
      <c r="A7630" s="20" t="s">
        <v>5028</v>
      </c>
      <c r="B7630" s="20">
        <v>5</v>
      </c>
    </row>
    <row r="7631" spans="1:2" ht="12" customHeight="1" x14ac:dyDescent="0.3">
      <c r="A7631" s="20" t="s">
        <v>7401</v>
      </c>
      <c r="B7631" s="20">
        <v>2</v>
      </c>
    </row>
    <row r="7632" spans="1:2" ht="12" customHeight="1" x14ac:dyDescent="0.3">
      <c r="A7632" s="20" t="s">
        <v>2332</v>
      </c>
      <c r="B7632" s="20">
        <v>5</v>
      </c>
    </row>
    <row r="7633" spans="1:2" ht="12" customHeight="1" x14ac:dyDescent="0.3">
      <c r="A7633" s="20" t="s">
        <v>3227</v>
      </c>
      <c r="B7633" s="20">
        <v>3</v>
      </c>
    </row>
    <row r="7634" spans="1:2" ht="12" customHeight="1" x14ac:dyDescent="0.3">
      <c r="A7634" s="20" t="s">
        <v>291</v>
      </c>
      <c r="B7634" s="20">
        <v>1</v>
      </c>
    </row>
    <row r="7635" spans="1:2" ht="12" customHeight="1" x14ac:dyDescent="0.3">
      <c r="A7635" s="20" t="s">
        <v>6210</v>
      </c>
      <c r="B7635" s="20">
        <v>14</v>
      </c>
    </row>
    <row r="7636" spans="1:2" ht="12" customHeight="1" x14ac:dyDescent="0.3">
      <c r="A7636" s="20" t="s">
        <v>6503</v>
      </c>
      <c r="B7636" s="20">
        <v>3</v>
      </c>
    </row>
    <row r="7637" spans="1:2" ht="12" customHeight="1" x14ac:dyDescent="0.3">
      <c r="A7637" s="20" t="s">
        <v>6152</v>
      </c>
      <c r="B7637" s="20">
        <v>10</v>
      </c>
    </row>
    <row r="7638" spans="1:2" ht="12" customHeight="1" x14ac:dyDescent="0.3">
      <c r="A7638" s="20" t="s">
        <v>7988</v>
      </c>
      <c r="B7638" s="20">
        <v>2</v>
      </c>
    </row>
    <row r="7639" spans="1:2" ht="12" customHeight="1" x14ac:dyDescent="0.3">
      <c r="A7639" s="20" t="s">
        <v>1944</v>
      </c>
      <c r="B7639" s="20">
        <v>1</v>
      </c>
    </row>
    <row r="7640" spans="1:2" ht="12" customHeight="1" x14ac:dyDescent="0.3">
      <c r="A7640" s="20" t="s">
        <v>4119</v>
      </c>
      <c r="B7640" s="20">
        <v>8</v>
      </c>
    </row>
    <row r="7641" spans="1:2" ht="12" customHeight="1" x14ac:dyDescent="0.3">
      <c r="A7641" s="20" t="s">
        <v>2965</v>
      </c>
      <c r="B7641" s="20">
        <v>8</v>
      </c>
    </row>
    <row r="7642" spans="1:2" ht="12" customHeight="1" x14ac:dyDescent="0.3">
      <c r="A7642" s="20" t="s">
        <v>2333</v>
      </c>
      <c r="B7642" s="20">
        <v>61</v>
      </c>
    </row>
    <row r="7643" spans="1:2" ht="12" customHeight="1" x14ac:dyDescent="0.3">
      <c r="A7643" s="20" t="s">
        <v>6504</v>
      </c>
      <c r="B7643" s="20">
        <v>4</v>
      </c>
    </row>
    <row r="7644" spans="1:2" ht="12" customHeight="1" x14ac:dyDescent="0.3">
      <c r="A7644" s="20" t="s">
        <v>6505</v>
      </c>
      <c r="B7644" s="20">
        <v>4</v>
      </c>
    </row>
    <row r="7645" spans="1:2" ht="12" customHeight="1" x14ac:dyDescent="0.3">
      <c r="A7645" s="20" t="s">
        <v>7989</v>
      </c>
      <c r="B7645" s="20">
        <v>4</v>
      </c>
    </row>
    <row r="7646" spans="1:2" ht="12" customHeight="1" x14ac:dyDescent="0.3">
      <c r="A7646" s="20" t="s">
        <v>3367</v>
      </c>
      <c r="B7646" s="20">
        <v>1</v>
      </c>
    </row>
    <row r="7647" spans="1:2" ht="12" customHeight="1" x14ac:dyDescent="0.3">
      <c r="A7647" s="20" t="s">
        <v>1086</v>
      </c>
      <c r="B7647" s="20">
        <v>8</v>
      </c>
    </row>
    <row r="7648" spans="1:2" ht="12" customHeight="1" x14ac:dyDescent="0.3">
      <c r="A7648" s="20" t="s">
        <v>833</v>
      </c>
      <c r="B7648" s="20">
        <v>1</v>
      </c>
    </row>
    <row r="7649" spans="1:2" ht="12" customHeight="1" x14ac:dyDescent="0.3">
      <c r="A7649" s="20" t="s">
        <v>1009</v>
      </c>
      <c r="B7649" s="20">
        <v>1</v>
      </c>
    </row>
    <row r="7650" spans="1:2" ht="12" customHeight="1" x14ac:dyDescent="0.3">
      <c r="A7650" s="20" t="s">
        <v>4841</v>
      </c>
      <c r="B7650" s="20">
        <v>4</v>
      </c>
    </row>
    <row r="7651" spans="1:2" ht="12" customHeight="1" x14ac:dyDescent="0.3">
      <c r="A7651" s="20" t="s">
        <v>1711</v>
      </c>
      <c r="B7651" s="20">
        <v>7</v>
      </c>
    </row>
    <row r="7652" spans="1:2" ht="12" customHeight="1" x14ac:dyDescent="0.3">
      <c r="A7652" s="20" t="s">
        <v>4048</v>
      </c>
      <c r="B7652" s="20">
        <v>24</v>
      </c>
    </row>
    <row r="7653" spans="1:2" ht="12" customHeight="1" x14ac:dyDescent="0.3">
      <c r="A7653" s="20" t="s">
        <v>2847</v>
      </c>
      <c r="B7653" s="20">
        <v>1</v>
      </c>
    </row>
    <row r="7654" spans="1:2" ht="12" customHeight="1" x14ac:dyDescent="0.3">
      <c r="A7654" s="20" t="s">
        <v>1010</v>
      </c>
      <c r="B7654" s="20">
        <v>2</v>
      </c>
    </row>
    <row r="7655" spans="1:2" ht="12" customHeight="1" x14ac:dyDescent="0.3">
      <c r="A7655" s="20" t="s">
        <v>717</v>
      </c>
      <c r="B7655" s="20">
        <v>2</v>
      </c>
    </row>
    <row r="7656" spans="1:2" ht="12" customHeight="1" x14ac:dyDescent="0.3">
      <c r="A7656" s="20" t="s">
        <v>1163</v>
      </c>
      <c r="B7656" s="20">
        <v>1</v>
      </c>
    </row>
    <row r="7657" spans="1:2" ht="12" customHeight="1" x14ac:dyDescent="0.3">
      <c r="A7657" s="20" t="s">
        <v>3132</v>
      </c>
      <c r="B7657" s="20">
        <v>2</v>
      </c>
    </row>
    <row r="7658" spans="1:2" ht="12" customHeight="1" x14ac:dyDescent="0.3">
      <c r="A7658" s="20" t="s">
        <v>3368</v>
      </c>
      <c r="B7658" s="20">
        <v>12</v>
      </c>
    </row>
    <row r="7659" spans="1:2" ht="12" customHeight="1" x14ac:dyDescent="0.3">
      <c r="A7659" s="20" t="s">
        <v>1945</v>
      </c>
      <c r="B7659" s="20">
        <v>1</v>
      </c>
    </row>
    <row r="7660" spans="1:2" ht="12" customHeight="1" x14ac:dyDescent="0.3">
      <c r="A7660" s="20" t="s">
        <v>3913</v>
      </c>
      <c r="B7660" s="20">
        <v>4</v>
      </c>
    </row>
    <row r="7661" spans="1:2" ht="12" customHeight="1" x14ac:dyDescent="0.3">
      <c r="A7661" s="20" t="s">
        <v>292</v>
      </c>
      <c r="B7661" s="20">
        <v>4</v>
      </c>
    </row>
    <row r="7662" spans="1:2" ht="12" customHeight="1" x14ac:dyDescent="0.3">
      <c r="A7662" s="20" t="s">
        <v>3274</v>
      </c>
      <c r="B7662" s="20">
        <v>9</v>
      </c>
    </row>
    <row r="7663" spans="1:2" ht="12" customHeight="1" x14ac:dyDescent="0.3">
      <c r="A7663" s="20" t="s">
        <v>3369</v>
      </c>
      <c r="B7663" s="20">
        <v>20</v>
      </c>
    </row>
    <row r="7664" spans="1:2" ht="12" customHeight="1" x14ac:dyDescent="0.3">
      <c r="A7664" s="20" t="s">
        <v>1011</v>
      </c>
      <c r="B7664" s="20">
        <v>3</v>
      </c>
    </row>
    <row r="7665" spans="1:2" ht="12" customHeight="1" x14ac:dyDescent="0.3">
      <c r="A7665" s="20" t="s">
        <v>2966</v>
      </c>
      <c r="B7665" s="20">
        <v>5</v>
      </c>
    </row>
    <row r="7666" spans="1:2" ht="12" customHeight="1" x14ac:dyDescent="0.3">
      <c r="A7666" s="20" t="s">
        <v>4243</v>
      </c>
      <c r="B7666" s="20">
        <v>3</v>
      </c>
    </row>
    <row r="7667" spans="1:2" ht="12" customHeight="1" x14ac:dyDescent="0.3">
      <c r="A7667" s="20" t="s">
        <v>2334</v>
      </c>
      <c r="B7667" s="20">
        <v>1</v>
      </c>
    </row>
    <row r="7668" spans="1:2" ht="12" customHeight="1" x14ac:dyDescent="0.3">
      <c r="A7668" s="20" t="s">
        <v>2157</v>
      </c>
      <c r="B7668" s="20">
        <v>9</v>
      </c>
    </row>
    <row r="7669" spans="1:2" ht="12" customHeight="1" x14ac:dyDescent="0.3">
      <c r="A7669" s="20" t="s">
        <v>6304</v>
      </c>
      <c r="B7669" s="20">
        <v>7</v>
      </c>
    </row>
    <row r="7670" spans="1:2" ht="12" customHeight="1" x14ac:dyDescent="0.3">
      <c r="A7670" s="20" t="s">
        <v>5363</v>
      </c>
      <c r="B7670" s="20">
        <v>1</v>
      </c>
    </row>
    <row r="7671" spans="1:2" ht="12" customHeight="1" x14ac:dyDescent="0.3">
      <c r="A7671" s="20" t="s">
        <v>4244</v>
      </c>
      <c r="B7671" s="20">
        <v>3</v>
      </c>
    </row>
    <row r="7672" spans="1:2" ht="12" customHeight="1" x14ac:dyDescent="0.3">
      <c r="A7672" s="20" t="s">
        <v>1716</v>
      </c>
      <c r="B7672" s="20">
        <v>5</v>
      </c>
    </row>
    <row r="7673" spans="1:2" ht="12" customHeight="1" x14ac:dyDescent="0.3">
      <c r="A7673" s="20" t="s">
        <v>1946</v>
      </c>
      <c r="B7673" s="20">
        <v>4</v>
      </c>
    </row>
    <row r="7674" spans="1:2" ht="12" customHeight="1" x14ac:dyDescent="0.3">
      <c r="A7674" s="20" t="s">
        <v>7990</v>
      </c>
      <c r="B7674" s="20">
        <v>5</v>
      </c>
    </row>
    <row r="7675" spans="1:2" ht="12" customHeight="1" x14ac:dyDescent="0.3">
      <c r="A7675" s="20" t="s">
        <v>1087</v>
      </c>
      <c r="B7675" s="20">
        <v>1</v>
      </c>
    </row>
    <row r="7676" spans="1:2" ht="12" customHeight="1" x14ac:dyDescent="0.3">
      <c r="A7676" s="20" t="s">
        <v>3370</v>
      </c>
      <c r="B7676" s="20">
        <v>5</v>
      </c>
    </row>
    <row r="7677" spans="1:2" ht="12" customHeight="1" x14ac:dyDescent="0.3">
      <c r="A7677" s="20" t="s">
        <v>5701</v>
      </c>
      <c r="B7677" s="20">
        <v>6</v>
      </c>
    </row>
    <row r="7678" spans="1:2" ht="12" customHeight="1" x14ac:dyDescent="0.3">
      <c r="A7678" s="20" t="s">
        <v>1585</v>
      </c>
      <c r="B7678" s="20">
        <v>1</v>
      </c>
    </row>
    <row r="7679" spans="1:2" ht="12" customHeight="1" x14ac:dyDescent="0.3">
      <c r="A7679" s="20" t="s">
        <v>1948</v>
      </c>
      <c r="B7679" s="20">
        <v>5</v>
      </c>
    </row>
    <row r="7680" spans="1:2" ht="12" customHeight="1" x14ac:dyDescent="0.3">
      <c r="A7680" s="20" t="s">
        <v>1586</v>
      </c>
      <c r="B7680" s="20">
        <v>3</v>
      </c>
    </row>
    <row r="7681" spans="1:2" ht="12" customHeight="1" x14ac:dyDescent="0.3">
      <c r="A7681" s="20" t="s">
        <v>1949</v>
      </c>
      <c r="B7681" s="20">
        <v>2</v>
      </c>
    </row>
    <row r="7682" spans="1:2" ht="12" customHeight="1" x14ac:dyDescent="0.3">
      <c r="A7682" s="20" t="s">
        <v>3371</v>
      </c>
      <c r="B7682" s="20">
        <v>2</v>
      </c>
    </row>
    <row r="7683" spans="1:2" ht="12" customHeight="1" x14ac:dyDescent="0.3">
      <c r="A7683" s="20" t="s">
        <v>3704</v>
      </c>
      <c r="B7683" s="20">
        <v>1</v>
      </c>
    </row>
    <row r="7684" spans="1:2" ht="12" customHeight="1" x14ac:dyDescent="0.3">
      <c r="A7684" s="20" t="s">
        <v>1501</v>
      </c>
      <c r="B7684" s="20">
        <v>6</v>
      </c>
    </row>
    <row r="7685" spans="1:2" ht="12" customHeight="1" x14ac:dyDescent="0.3">
      <c r="A7685" s="20" t="s">
        <v>2848</v>
      </c>
      <c r="B7685" s="20">
        <v>4</v>
      </c>
    </row>
    <row r="7686" spans="1:2" ht="12" customHeight="1" x14ac:dyDescent="0.3">
      <c r="A7686" s="20" t="s">
        <v>5158</v>
      </c>
      <c r="B7686" s="20">
        <v>2</v>
      </c>
    </row>
    <row r="7687" spans="1:2" ht="12" customHeight="1" x14ac:dyDescent="0.3">
      <c r="A7687" s="20" t="s">
        <v>5702</v>
      </c>
      <c r="B7687" s="20">
        <v>11</v>
      </c>
    </row>
    <row r="7688" spans="1:2" ht="12" customHeight="1" x14ac:dyDescent="0.3">
      <c r="A7688" s="20" t="s">
        <v>4001</v>
      </c>
      <c r="B7688" s="20">
        <v>7</v>
      </c>
    </row>
    <row r="7689" spans="1:2" ht="12" customHeight="1" x14ac:dyDescent="0.3">
      <c r="A7689" s="20" t="s">
        <v>6864</v>
      </c>
      <c r="B7689" s="20">
        <v>15</v>
      </c>
    </row>
    <row r="7690" spans="1:2" ht="12" customHeight="1" x14ac:dyDescent="0.3">
      <c r="A7690" s="20" t="s">
        <v>4829</v>
      </c>
      <c r="B7690" s="20">
        <v>1</v>
      </c>
    </row>
    <row r="7691" spans="1:2" ht="12" customHeight="1" x14ac:dyDescent="0.3">
      <c r="A7691" s="20" t="s">
        <v>7498</v>
      </c>
      <c r="B7691" s="20">
        <v>2</v>
      </c>
    </row>
    <row r="7692" spans="1:2" ht="12" customHeight="1" x14ac:dyDescent="0.3">
      <c r="A7692" s="20" t="s">
        <v>836</v>
      </c>
      <c r="B7692" s="20">
        <v>1</v>
      </c>
    </row>
    <row r="7693" spans="1:2" ht="12" customHeight="1" x14ac:dyDescent="0.3">
      <c r="A7693" s="20" t="s">
        <v>5159</v>
      </c>
      <c r="B7693" s="20">
        <v>2</v>
      </c>
    </row>
    <row r="7694" spans="1:2" ht="12" customHeight="1" x14ac:dyDescent="0.3">
      <c r="A7694" s="20" t="s">
        <v>5266</v>
      </c>
      <c r="B7694" s="20">
        <v>1</v>
      </c>
    </row>
    <row r="7695" spans="1:2" ht="12" customHeight="1" x14ac:dyDescent="0.3">
      <c r="A7695" s="20" t="s">
        <v>5465</v>
      </c>
      <c r="B7695" s="20">
        <v>2</v>
      </c>
    </row>
    <row r="7696" spans="1:2" ht="12" customHeight="1" x14ac:dyDescent="0.3">
      <c r="A7696" s="20" t="s">
        <v>5267</v>
      </c>
      <c r="B7696" s="20">
        <v>1</v>
      </c>
    </row>
    <row r="7697" spans="1:2" ht="12" customHeight="1" x14ac:dyDescent="0.3">
      <c r="A7697" s="20" t="s">
        <v>7547</v>
      </c>
      <c r="B7697" s="20">
        <v>1</v>
      </c>
    </row>
    <row r="7698" spans="1:2" ht="12" customHeight="1" x14ac:dyDescent="0.3">
      <c r="A7698" s="20" t="s">
        <v>3552</v>
      </c>
      <c r="B7698" s="20">
        <v>3</v>
      </c>
    </row>
    <row r="7699" spans="1:2" ht="12" customHeight="1" x14ac:dyDescent="0.3">
      <c r="A7699" s="20" t="s">
        <v>5160</v>
      </c>
      <c r="B7699" s="20">
        <v>2</v>
      </c>
    </row>
    <row r="7700" spans="1:2" ht="12" customHeight="1" x14ac:dyDescent="0.3">
      <c r="A7700" s="20" t="s">
        <v>7571</v>
      </c>
      <c r="B7700" s="20">
        <v>1</v>
      </c>
    </row>
    <row r="7701" spans="1:2" ht="12" customHeight="1" x14ac:dyDescent="0.3">
      <c r="A7701" s="20" t="s">
        <v>7991</v>
      </c>
      <c r="B7701" s="20">
        <v>1</v>
      </c>
    </row>
    <row r="7702" spans="1:2" ht="12" customHeight="1" x14ac:dyDescent="0.3">
      <c r="A7702" s="20" t="s">
        <v>7043</v>
      </c>
      <c r="B7702" s="20">
        <v>15</v>
      </c>
    </row>
    <row r="7703" spans="1:2" ht="12" customHeight="1" x14ac:dyDescent="0.3">
      <c r="A7703" s="20" t="s">
        <v>2158</v>
      </c>
      <c r="B7703" s="20">
        <v>1</v>
      </c>
    </row>
    <row r="7704" spans="1:2" ht="12" customHeight="1" x14ac:dyDescent="0.3">
      <c r="A7704" s="20" t="s">
        <v>7680</v>
      </c>
      <c r="B7704" s="20">
        <v>14</v>
      </c>
    </row>
    <row r="7705" spans="1:2" ht="12" customHeight="1" x14ac:dyDescent="0.3">
      <c r="A7705" s="20" t="s">
        <v>1012</v>
      </c>
      <c r="B7705" s="20">
        <v>1</v>
      </c>
    </row>
    <row r="7706" spans="1:2" ht="12" customHeight="1" x14ac:dyDescent="0.3">
      <c r="A7706" s="20" t="s">
        <v>3422</v>
      </c>
      <c r="B7706" s="20">
        <v>6</v>
      </c>
    </row>
    <row r="7707" spans="1:2" ht="12" customHeight="1" x14ac:dyDescent="0.3">
      <c r="A7707" s="20" t="s">
        <v>1164</v>
      </c>
      <c r="B7707" s="20">
        <v>9</v>
      </c>
    </row>
    <row r="7708" spans="1:2" ht="12" customHeight="1" x14ac:dyDescent="0.3">
      <c r="A7708" s="20" t="s">
        <v>718</v>
      </c>
      <c r="B7708" s="20">
        <v>3</v>
      </c>
    </row>
    <row r="7709" spans="1:2" ht="12" customHeight="1" x14ac:dyDescent="0.3">
      <c r="A7709" s="20" t="s">
        <v>834</v>
      </c>
      <c r="B7709" s="20">
        <v>3</v>
      </c>
    </row>
    <row r="7710" spans="1:2" ht="12" customHeight="1" x14ac:dyDescent="0.3">
      <c r="A7710" s="20" t="s">
        <v>2967</v>
      </c>
      <c r="B7710" s="20">
        <v>27</v>
      </c>
    </row>
    <row r="7711" spans="1:2" ht="12" customHeight="1" x14ac:dyDescent="0.3">
      <c r="A7711" s="20" t="s">
        <v>4212</v>
      </c>
      <c r="B7711" s="20">
        <v>4</v>
      </c>
    </row>
    <row r="7712" spans="1:2" ht="12" customHeight="1" x14ac:dyDescent="0.3">
      <c r="A7712" s="20" t="s">
        <v>3372</v>
      </c>
      <c r="B7712" s="20">
        <v>9</v>
      </c>
    </row>
    <row r="7713" spans="1:2" ht="12" customHeight="1" x14ac:dyDescent="0.3">
      <c r="A7713" s="20" t="s">
        <v>293</v>
      </c>
      <c r="B7713" s="20">
        <v>4</v>
      </c>
    </row>
    <row r="7714" spans="1:2" ht="12" customHeight="1" x14ac:dyDescent="0.3">
      <c r="A7714" s="20" t="s">
        <v>7190</v>
      </c>
      <c r="B7714" s="20">
        <v>2</v>
      </c>
    </row>
    <row r="7715" spans="1:2" ht="12" customHeight="1" x14ac:dyDescent="0.3">
      <c r="A7715" s="20" t="s">
        <v>7144</v>
      </c>
      <c r="B7715" s="20">
        <v>10</v>
      </c>
    </row>
    <row r="7716" spans="1:2" ht="12" customHeight="1" x14ac:dyDescent="0.3">
      <c r="A7716" s="20" t="s">
        <v>7044</v>
      </c>
      <c r="B7716" s="20">
        <v>3</v>
      </c>
    </row>
    <row r="7717" spans="1:2" ht="12" customHeight="1" x14ac:dyDescent="0.3">
      <c r="A7717" s="20" t="s">
        <v>3073</v>
      </c>
      <c r="B7717" s="20">
        <v>2</v>
      </c>
    </row>
    <row r="7718" spans="1:2" ht="12" customHeight="1" x14ac:dyDescent="0.3">
      <c r="A7718" s="20" t="s">
        <v>7482</v>
      </c>
      <c r="B7718" s="20">
        <v>4</v>
      </c>
    </row>
    <row r="7719" spans="1:2" ht="12" customHeight="1" x14ac:dyDescent="0.3">
      <c r="A7719" s="20" t="s">
        <v>5265</v>
      </c>
      <c r="B7719" s="20">
        <v>1</v>
      </c>
    </row>
    <row r="7720" spans="1:2" ht="12" customHeight="1" x14ac:dyDescent="0.3">
      <c r="A7720" s="20" t="s">
        <v>7212</v>
      </c>
      <c r="B7720" s="20">
        <v>3</v>
      </c>
    </row>
    <row r="7721" spans="1:2" ht="12" customHeight="1" x14ac:dyDescent="0.3">
      <c r="A7721" s="20" t="s">
        <v>5463</v>
      </c>
      <c r="B7721" s="20">
        <v>1</v>
      </c>
    </row>
    <row r="7722" spans="1:2" ht="12" customHeight="1" x14ac:dyDescent="0.3">
      <c r="A7722" s="20" t="s">
        <v>1013</v>
      </c>
      <c r="B7722" s="20">
        <v>1</v>
      </c>
    </row>
    <row r="7723" spans="1:2" ht="12" customHeight="1" x14ac:dyDescent="0.3">
      <c r="A7723" s="20" t="s">
        <v>5464</v>
      </c>
      <c r="B7723" s="20">
        <v>3</v>
      </c>
    </row>
    <row r="7724" spans="1:2" ht="12" customHeight="1" x14ac:dyDescent="0.3">
      <c r="A7724" s="20" t="s">
        <v>5991</v>
      </c>
      <c r="B7724" s="20">
        <v>1</v>
      </c>
    </row>
    <row r="7725" spans="1:2" ht="12" customHeight="1" x14ac:dyDescent="0.3">
      <c r="A7725" s="20" t="s">
        <v>7681</v>
      </c>
      <c r="B7725" s="20">
        <v>3</v>
      </c>
    </row>
    <row r="7726" spans="1:2" ht="12" customHeight="1" x14ac:dyDescent="0.3">
      <c r="A7726" s="20" t="s">
        <v>3423</v>
      </c>
      <c r="B7726" s="20">
        <v>1</v>
      </c>
    </row>
    <row r="7727" spans="1:2" ht="12" customHeight="1" x14ac:dyDescent="0.3">
      <c r="A7727" s="20" t="s">
        <v>7682</v>
      </c>
      <c r="B7727" s="20">
        <v>4</v>
      </c>
    </row>
    <row r="7728" spans="1:2" ht="12" customHeight="1" x14ac:dyDescent="0.3">
      <c r="A7728" s="20" t="s">
        <v>1014</v>
      </c>
      <c r="B7728" s="20">
        <v>1</v>
      </c>
    </row>
    <row r="7729" spans="1:2" ht="12" customHeight="1" x14ac:dyDescent="0.3">
      <c r="A7729" s="20" t="s">
        <v>7992</v>
      </c>
      <c r="B7729" s="20">
        <v>2</v>
      </c>
    </row>
    <row r="7730" spans="1:2" ht="12" customHeight="1" x14ac:dyDescent="0.3">
      <c r="A7730" s="20" t="s">
        <v>1088</v>
      </c>
      <c r="B7730" s="20">
        <v>1</v>
      </c>
    </row>
    <row r="7731" spans="1:2" ht="12" customHeight="1" x14ac:dyDescent="0.3">
      <c r="A7731" s="20" t="s">
        <v>294</v>
      </c>
      <c r="B7731" s="20">
        <v>1</v>
      </c>
    </row>
    <row r="7732" spans="1:2" ht="12" customHeight="1" x14ac:dyDescent="0.3">
      <c r="A7732" s="20" t="s">
        <v>3773</v>
      </c>
      <c r="B7732" s="20">
        <v>3</v>
      </c>
    </row>
    <row r="7733" spans="1:2" ht="12" customHeight="1" x14ac:dyDescent="0.3">
      <c r="A7733" s="20" t="s">
        <v>2335</v>
      </c>
      <c r="B7733" s="20">
        <v>1</v>
      </c>
    </row>
    <row r="7734" spans="1:2" ht="12" customHeight="1" x14ac:dyDescent="0.3">
      <c r="A7734" s="20" t="s">
        <v>835</v>
      </c>
      <c r="B7734" s="20">
        <v>5</v>
      </c>
    </row>
    <row r="7735" spans="1:2" ht="12" customHeight="1" x14ac:dyDescent="0.3">
      <c r="A7735" s="20" t="s">
        <v>5992</v>
      </c>
      <c r="B7735" s="20">
        <v>3</v>
      </c>
    </row>
    <row r="7736" spans="1:2" ht="12" customHeight="1" x14ac:dyDescent="0.3">
      <c r="A7736" s="20" t="s">
        <v>3424</v>
      </c>
      <c r="B7736" s="20">
        <v>3</v>
      </c>
    </row>
    <row r="7737" spans="1:2" ht="12" customHeight="1" x14ac:dyDescent="0.3">
      <c r="A7737" s="20" t="s">
        <v>2659</v>
      </c>
      <c r="B7737" s="20">
        <v>2</v>
      </c>
    </row>
    <row r="7738" spans="1:2" ht="12" customHeight="1" x14ac:dyDescent="0.3">
      <c r="A7738" s="20" t="s">
        <v>3373</v>
      </c>
      <c r="B7738" s="20">
        <v>5</v>
      </c>
    </row>
    <row r="7739" spans="1:2" ht="12" customHeight="1" x14ac:dyDescent="0.3">
      <c r="A7739" s="20" t="s">
        <v>3425</v>
      </c>
      <c r="B7739" s="20">
        <v>1</v>
      </c>
    </row>
    <row r="7740" spans="1:2" ht="12" customHeight="1" x14ac:dyDescent="0.3">
      <c r="A7740" s="20" t="s">
        <v>7993</v>
      </c>
      <c r="B7740" s="20">
        <v>6</v>
      </c>
    </row>
    <row r="7741" spans="1:2" ht="12" customHeight="1" x14ac:dyDescent="0.3">
      <c r="A7741" s="20" t="s">
        <v>1015</v>
      </c>
      <c r="B7741" s="20">
        <v>2</v>
      </c>
    </row>
    <row r="7742" spans="1:2" ht="12" customHeight="1" x14ac:dyDescent="0.3">
      <c r="A7742" s="20" t="s">
        <v>7397</v>
      </c>
      <c r="B7742" s="20">
        <v>3</v>
      </c>
    </row>
    <row r="7743" spans="1:2" ht="12" customHeight="1" x14ac:dyDescent="0.3">
      <c r="A7743" s="20" t="s">
        <v>720</v>
      </c>
      <c r="B7743" s="20">
        <v>1</v>
      </c>
    </row>
    <row r="7744" spans="1:2" ht="12" customHeight="1" x14ac:dyDescent="0.3">
      <c r="A7744" s="20" t="s">
        <v>3914</v>
      </c>
      <c r="B7744" s="20">
        <v>2</v>
      </c>
    </row>
    <row r="7745" spans="1:2" ht="12" customHeight="1" x14ac:dyDescent="0.3">
      <c r="A7745" s="20" t="s">
        <v>7569</v>
      </c>
      <c r="B7745" s="20">
        <v>1</v>
      </c>
    </row>
    <row r="7746" spans="1:2" ht="12" customHeight="1" x14ac:dyDescent="0.3">
      <c r="A7746" s="20" t="s">
        <v>7683</v>
      </c>
      <c r="B7746" s="20">
        <v>1</v>
      </c>
    </row>
    <row r="7747" spans="1:2" ht="12" customHeight="1" x14ac:dyDescent="0.3">
      <c r="A7747" s="20" t="s">
        <v>7684</v>
      </c>
      <c r="B7747" s="20">
        <v>1</v>
      </c>
    </row>
    <row r="7748" spans="1:2" ht="12" customHeight="1" x14ac:dyDescent="0.3">
      <c r="A7748" s="20" t="s">
        <v>7685</v>
      </c>
      <c r="B7748" s="20">
        <v>2</v>
      </c>
    </row>
    <row r="7749" spans="1:2" ht="12" customHeight="1" x14ac:dyDescent="0.3">
      <c r="A7749" s="20" t="s">
        <v>2336</v>
      </c>
      <c r="B7749" s="20">
        <v>3</v>
      </c>
    </row>
    <row r="7750" spans="1:2" ht="12" customHeight="1" x14ac:dyDescent="0.3">
      <c r="A7750" s="20" t="s">
        <v>2159</v>
      </c>
      <c r="B7750" s="20">
        <v>5</v>
      </c>
    </row>
    <row r="7751" spans="1:2" ht="12" customHeight="1" x14ac:dyDescent="0.3">
      <c r="A7751" s="20" t="s">
        <v>7686</v>
      </c>
      <c r="B7751" s="20">
        <v>1</v>
      </c>
    </row>
    <row r="7752" spans="1:2" ht="12" customHeight="1" x14ac:dyDescent="0.3">
      <c r="A7752" s="20" t="s">
        <v>6685</v>
      </c>
      <c r="B7752" s="20">
        <v>5</v>
      </c>
    </row>
    <row r="7753" spans="1:2" ht="12" customHeight="1" x14ac:dyDescent="0.3">
      <c r="A7753" s="20" t="s">
        <v>7687</v>
      </c>
      <c r="B7753" s="20">
        <v>5</v>
      </c>
    </row>
    <row r="7754" spans="1:2" ht="12" customHeight="1" x14ac:dyDescent="0.3">
      <c r="A7754" s="20" t="s">
        <v>296</v>
      </c>
      <c r="B7754" s="20">
        <v>3</v>
      </c>
    </row>
    <row r="7755" spans="1:2" ht="12" customHeight="1" x14ac:dyDescent="0.3">
      <c r="A7755" s="20" t="s">
        <v>298</v>
      </c>
      <c r="B7755" s="20">
        <v>2</v>
      </c>
    </row>
    <row r="7756" spans="1:2" ht="12" customHeight="1" x14ac:dyDescent="0.3">
      <c r="A7756" s="20" t="s">
        <v>299</v>
      </c>
      <c r="B7756" s="20">
        <v>2</v>
      </c>
    </row>
    <row r="7757" spans="1:2" ht="12" customHeight="1" x14ac:dyDescent="0.3">
      <c r="A7757" s="20" t="s">
        <v>300</v>
      </c>
      <c r="B7757" s="20">
        <v>4</v>
      </c>
    </row>
    <row r="7758" spans="1:2" ht="12" customHeight="1" x14ac:dyDescent="0.3">
      <c r="A7758" s="20" t="s">
        <v>721</v>
      </c>
      <c r="B7758" s="20">
        <v>2</v>
      </c>
    </row>
    <row r="7759" spans="1:2" ht="12" customHeight="1" x14ac:dyDescent="0.3">
      <c r="A7759" s="20" t="s">
        <v>295</v>
      </c>
      <c r="B7759" s="20">
        <v>3</v>
      </c>
    </row>
    <row r="7760" spans="1:2" ht="12" customHeight="1" x14ac:dyDescent="0.3">
      <c r="A7760" s="20" t="s">
        <v>387</v>
      </c>
      <c r="B7760" s="20">
        <v>1</v>
      </c>
    </row>
    <row r="7761" spans="1:2" ht="12" customHeight="1" x14ac:dyDescent="0.3">
      <c r="A7761" s="20" t="s">
        <v>297</v>
      </c>
      <c r="B7761" s="20">
        <v>1</v>
      </c>
    </row>
    <row r="7762" spans="1:2" ht="12" customHeight="1" x14ac:dyDescent="0.3">
      <c r="A7762" s="20" t="s">
        <v>5872</v>
      </c>
      <c r="B7762" s="20">
        <v>25</v>
      </c>
    </row>
    <row r="7763" spans="1:2" ht="12" customHeight="1" x14ac:dyDescent="0.3">
      <c r="A7763" s="20" t="s">
        <v>1016</v>
      </c>
      <c r="B7763" s="20">
        <v>1</v>
      </c>
    </row>
    <row r="7764" spans="1:2" ht="12" customHeight="1" x14ac:dyDescent="0.3">
      <c r="A7764" s="20" t="s">
        <v>7232</v>
      </c>
      <c r="B7764" s="20">
        <v>11</v>
      </c>
    </row>
    <row r="7765" spans="1:2" ht="12" customHeight="1" x14ac:dyDescent="0.3">
      <c r="A7765" s="20" t="s">
        <v>7688</v>
      </c>
      <c r="B7765" s="20">
        <v>2</v>
      </c>
    </row>
    <row r="7766" spans="1:2" ht="12" customHeight="1" x14ac:dyDescent="0.3">
      <c r="A7766" s="20" t="s">
        <v>2709</v>
      </c>
      <c r="B7766" s="20">
        <v>10</v>
      </c>
    </row>
    <row r="7767" spans="1:2" ht="12" customHeight="1" x14ac:dyDescent="0.3">
      <c r="A7767" s="20" t="s">
        <v>7689</v>
      </c>
      <c r="B7767" s="20">
        <v>3</v>
      </c>
    </row>
    <row r="7768" spans="1:2" ht="12" customHeight="1" x14ac:dyDescent="0.3">
      <c r="A7768" s="20" t="s">
        <v>7690</v>
      </c>
      <c r="B7768" s="20">
        <v>7</v>
      </c>
    </row>
    <row r="7769" spans="1:2" ht="12" customHeight="1" x14ac:dyDescent="0.3">
      <c r="A7769" s="20" t="s">
        <v>7691</v>
      </c>
      <c r="B7769" s="20">
        <v>2</v>
      </c>
    </row>
    <row r="7770" spans="1:2" ht="12" customHeight="1" x14ac:dyDescent="0.3">
      <c r="A7770" s="20" t="s">
        <v>301</v>
      </c>
      <c r="B7770" s="20">
        <v>5</v>
      </c>
    </row>
    <row r="7771" spans="1:2" ht="12" customHeight="1" x14ac:dyDescent="0.3">
      <c r="A7771" s="20" t="s">
        <v>388</v>
      </c>
      <c r="B7771" s="20">
        <v>2</v>
      </c>
    </row>
    <row r="7772" spans="1:2" ht="12" customHeight="1" x14ac:dyDescent="0.3">
      <c r="A7772" s="20" t="s">
        <v>7570</v>
      </c>
      <c r="B7772" s="20">
        <v>2</v>
      </c>
    </row>
    <row r="7773" spans="1:2" ht="12" customHeight="1" x14ac:dyDescent="0.3">
      <c r="A7773" s="20" t="s">
        <v>5268</v>
      </c>
      <c r="B7773" s="20">
        <v>1</v>
      </c>
    </row>
    <row r="7774" spans="1:2" ht="12" customHeight="1" x14ac:dyDescent="0.3">
      <c r="A7774" s="20" t="s">
        <v>3074</v>
      </c>
      <c r="B7774" s="20">
        <v>5</v>
      </c>
    </row>
    <row r="7775" spans="1:2" ht="12" customHeight="1" x14ac:dyDescent="0.3">
      <c r="A7775" s="20" t="s">
        <v>2872</v>
      </c>
      <c r="B7775" s="20">
        <v>5</v>
      </c>
    </row>
    <row r="7776" spans="1:2" ht="12" customHeight="1" x14ac:dyDescent="0.3">
      <c r="A7776" s="20" t="s">
        <v>7994</v>
      </c>
      <c r="B7776" s="20">
        <v>3</v>
      </c>
    </row>
    <row r="7777" spans="1:2" ht="12" customHeight="1" x14ac:dyDescent="0.3">
      <c r="A7777" s="20" t="s">
        <v>1229</v>
      </c>
      <c r="B7777" s="20">
        <v>1</v>
      </c>
    </row>
    <row r="7778" spans="1:2" ht="12" customHeight="1" x14ac:dyDescent="0.3">
      <c r="A7778" s="20" t="s">
        <v>3584</v>
      </c>
      <c r="B7778" s="20">
        <v>2</v>
      </c>
    </row>
    <row r="7779" spans="1:2" ht="12" customHeight="1" x14ac:dyDescent="0.3">
      <c r="A7779" s="20" t="s">
        <v>5269</v>
      </c>
      <c r="B7779" s="20">
        <v>1</v>
      </c>
    </row>
    <row r="7780" spans="1:2" ht="12" customHeight="1" x14ac:dyDescent="0.3">
      <c r="A7780" s="20" t="s">
        <v>1165</v>
      </c>
      <c r="B7780" s="20">
        <v>1</v>
      </c>
    </row>
    <row r="7781" spans="1:2" ht="12" customHeight="1" x14ac:dyDescent="0.3">
      <c r="A7781" s="20" t="s">
        <v>2516</v>
      </c>
      <c r="B7781" s="20">
        <v>2</v>
      </c>
    </row>
    <row r="7782" spans="1:2" ht="12" customHeight="1" x14ac:dyDescent="0.3">
      <c r="A7782" s="20" t="s">
        <v>1950</v>
      </c>
      <c r="B7782" s="20">
        <v>6</v>
      </c>
    </row>
    <row r="7783" spans="1:2" ht="12" customHeight="1" x14ac:dyDescent="0.3">
      <c r="A7783" s="20" t="s">
        <v>3228</v>
      </c>
      <c r="B7783" s="20">
        <v>17</v>
      </c>
    </row>
    <row r="7784" spans="1:2" ht="12" customHeight="1" x14ac:dyDescent="0.3">
      <c r="A7784" s="20" t="s">
        <v>1951</v>
      </c>
      <c r="B7784" s="20">
        <v>2</v>
      </c>
    </row>
    <row r="7785" spans="1:2" ht="12" customHeight="1" x14ac:dyDescent="0.3">
      <c r="A7785" s="20" t="s">
        <v>2710</v>
      </c>
      <c r="B7785" s="20">
        <v>26</v>
      </c>
    </row>
    <row r="7786" spans="1:2" ht="12" customHeight="1" x14ac:dyDescent="0.3">
      <c r="A7786" s="20" t="s">
        <v>1712</v>
      </c>
      <c r="B7786" s="20">
        <v>15</v>
      </c>
    </row>
    <row r="7787" spans="1:2" ht="12" customHeight="1" x14ac:dyDescent="0.3">
      <c r="A7787" s="20" t="s">
        <v>722</v>
      </c>
      <c r="B7787" s="20">
        <v>1</v>
      </c>
    </row>
    <row r="7788" spans="1:2" ht="12" customHeight="1" x14ac:dyDescent="0.3">
      <c r="A7788" s="20" t="s">
        <v>5551</v>
      </c>
      <c r="B7788" s="20">
        <v>3</v>
      </c>
    </row>
    <row r="7789" spans="1:2" ht="12" customHeight="1" x14ac:dyDescent="0.3">
      <c r="A7789" s="20" t="s">
        <v>837</v>
      </c>
      <c r="B7789" s="20">
        <v>1</v>
      </c>
    </row>
    <row r="7790" spans="1:2" ht="12" customHeight="1" x14ac:dyDescent="0.3">
      <c r="A7790" s="20" t="s">
        <v>4304</v>
      </c>
      <c r="B7790" s="20">
        <v>15</v>
      </c>
    </row>
    <row r="7791" spans="1:2" ht="12" customHeight="1" x14ac:dyDescent="0.3">
      <c r="A7791" s="20" t="s">
        <v>302</v>
      </c>
      <c r="B7791" s="20">
        <v>11</v>
      </c>
    </row>
    <row r="7792" spans="1:2" ht="12" customHeight="1" x14ac:dyDescent="0.3">
      <c r="A7792" s="20" t="s">
        <v>477</v>
      </c>
      <c r="B7792" s="20">
        <v>1</v>
      </c>
    </row>
    <row r="7793" spans="1:2" ht="12" customHeight="1" x14ac:dyDescent="0.3">
      <c r="A7793" s="20" t="s">
        <v>723</v>
      </c>
      <c r="B7793" s="20">
        <v>1</v>
      </c>
    </row>
    <row r="7794" spans="1:2" ht="12" customHeight="1" x14ac:dyDescent="0.3">
      <c r="A7794" s="20" t="s">
        <v>2160</v>
      </c>
      <c r="B7794" s="20">
        <v>1</v>
      </c>
    </row>
    <row r="7795" spans="1:2" ht="12" customHeight="1" x14ac:dyDescent="0.3">
      <c r="A7795" s="20" t="s">
        <v>7995</v>
      </c>
      <c r="B7795" s="20">
        <v>5</v>
      </c>
    </row>
    <row r="7796" spans="1:2" ht="12" customHeight="1" x14ac:dyDescent="0.3">
      <c r="A7796" s="20" t="s">
        <v>303</v>
      </c>
      <c r="B7796" s="20">
        <v>1</v>
      </c>
    </row>
    <row r="7797" spans="1:2" ht="12" customHeight="1" x14ac:dyDescent="0.3">
      <c r="A7797" s="20" t="s">
        <v>2161</v>
      </c>
      <c r="B7797" s="20">
        <v>2</v>
      </c>
    </row>
    <row r="7798" spans="1:2" ht="12" customHeight="1" x14ac:dyDescent="0.3">
      <c r="A7798" s="20" t="s">
        <v>304</v>
      </c>
      <c r="B7798" s="20">
        <v>2</v>
      </c>
    </row>
    <row r="7799" spans="1:2" ht="12" customHeight="1" x14ac:dyDescent="0.3">
      <c r="A7799" s="20" t="s">
        <v>5873</v>
      </c>
      <c r="B7799" s="20">
        <v>4</v>
      </c>
    </row>
    <row r="7800" spans="1:2" ht="12" customHeight="1" x14ac:dyDescent="0.3">
      <c r="A7800" s="20" t="s">
        <v>3553</v>
      </c>
      <c r="B7800" s="20">
        <v>1</v>
      </c>
    </row>
    <row r="7801" spans="1:2" ht="12" customHeight="1" x14ac:dyDescent="0.3">
      <c r="A7801" s="20" t="s">
        <v>1017</v>
      </c>
      <c r="B7801" s="20">
        <v>1</v>
      </c>
    </row>
    <row r="7802" spans="1:2" ht="12" customHeight="1" x14ac:dyDescent="0.3">
      <c r="A7802" s="20" t="s">
        <v>4709</v>
      </c>
      <c r="B7802" s="20">
        <v>2</v>
      </c>
    </row>
    <row r="7803" spans="1:2" ht="12" customHeight="1" x14ac:dyDescent="0.3">
      <c r="A7803" s="20" t="s">
        <v>2337</v>
      </c>
      <c r="B7803" s="20">
        <v>2</v>
      </c>
    </row>
    <row r="7804" spans="1:2" ht="12" customHeight="1" x14ac:dyDescent="0.3">
      <c r="A7804" s="20" t="s">
        <v>305</v>
      </c>
      <c r="B7804" s="20">
        <v>1</v>
      </c>
    </row>
    <row r="7805" spans="1:2" ht="12" customHeight="1" x14ac:dyDescent="0.3">
      <c r="A7805" s="20" t="s">
        <v>6963</v>
      </c>
      <c r="B7805" s="20">
        <v>3</v>
      </c>
    </row>
    <row r="7806" spans="1:2" ht="12" customHeight="1" x14ac:dyDescent="0.3">
      <c r="A7806" s="20" t="s">
        <v>4842</v>
      </c>
      <c r="B7806" s="20">
        <v>66</v>
      </c>
    </row>
    <row r="7807" spans="1:2" ht="12" customHeight="1" x14ac:dyDescent="0.3">
      <c r="A7807" s="20" t="s">
        <v>5161</v>
      </c>
      <c r="B7807" s="20">
        <v>1</v>
      </c>
    </row>
    <row r="7808" spans="1:2" ht="12" customHeight="1" x14ac:dyDescent="0.3">
      <c r="A7808" s="20" t="s">
        <v>3635</v>
      </c>
      <c r="B7808" s="20">
        <v>2</v>
      </c>
    </row>
    <row r="7809" spans="1:2" ht="12" customHeight="1" x14ac:dyDescent="0.3">
      <c r="A7809" s="20" t="s">
        <v>4843</v>
      </c>
      <c r="B7809" s="20">
        <v>4</v>
      </c>
    </row>
    <row r="7810" spans="1:2" ht="12" customHeight="1" x14ac:dyDescent="0.3">
      <c r="A7810" s="20" t="s">
        <v>7300</v>
      </c>
      <c r="B7810" s="20">
        <v>69</v>
      </c>
    </row>
    <row r="7811" spans="1:2" ht="12" customHeight="1" x14ac:dyDescent="0.3">
      <c r="A7811" s="20" t="s">
        <v>3229</v>
      </c>
      <c r="B7811" s="20">
        <v>33</v>
      </c>
    </row>
    <row r="7812" spans="1:2" ht="12" customHeight="1" x14ac:dyDescent="0.3">
      <c r="A7812" s="20" t="s">
        <v>5270</v>
      </c>
      <c r="B7812" s="20">
        <v>1</v>
      </c>
    </row>
    <row r="7813" spans="1:2" ht="12" customHeight="1" x14ac:dyDescent="0.3">
      <c r="A7813" s="20" t="s">
        <v>1713</v>
      </c>
      <c r="B7813" s="20">
        <v>7</v>
      </c>
    </row>
    <row r="7814" spans="1:2" ht="12" customHeight="1" x14ac:dyDescent="0.3">
      <c r="A7814" s="20" t="s">
        <v>5784</v>
      </c>
      <c r="B7814" s="20">
        <v>4</v>
      </c>
    </row>
    <row r="7815" spans="1:2" ht="12" customHeight="1" x14ac:dyDescent="0.3">
      <c r="A7815" s="20" t="s">
        <v>5703</v>
      </c>
      <c r="B7815" s="20">
        <v>6</v>
      </c>
    </row>
    <row r="7816" spans="1:2" ht="12" customHeight="1" x14ac:dyDescent="0.3">
      <c r="A7816" s="20" t="s">
        <v>7996</v>
      </c>
      <c r="B7816" s="20">
        <v>2</v>
      </c>
    </row>
    <row r="7817" spans="1:2" ht="12" customHeight="1" x14ac:dyDescent="0.3">
      <c r="A7817" s="20" t="s">
        <v>3636</v>
      </c>
      <c r="B7817" s="20">
        <v>2</v>
      </c>
    </row>
    <row r="7818" spans="1:2" ht="12" customHeight="1" x14ac:dyDescent="0.3">
      <c r="A7818" s="20" t="s">
        <v>5029</v>
      </c>
      <c r="B7818" s="20">
        <v>1</v>
      </c>
    </row>
    <row r="7819" spans="1:2" ht="12" customHeight="1" x14ac:dyDescent="0.3">
      <c r="A7819" s="20" t="s">
        <v>1089</v>
      </c>
      <c r="B7819" s="20">
        <v>2</v>
      </c>
    </row>
    <row r="7820" spans="1:2" ht="12" customHeight="1" x14ac:dyDescent="0.3">
      <c r="A7820" s="20" t="s">
        <v>7284</v>
      </c>
      <c r="B7820" s="20">
        <v>10</v>
      </c>
    </row>
    <row r="7821" spans="1:2" ht="12" customHeight="1" x14ac:dyDescent="0.3">
      <c r="A7821" s="20" t="s">
        <v>1361</v>
      </c>
      <c r="B7821" s="20">
        <v>1</v>
      </c>
    </row>
    <row r="7822" spans="1:2" ht="12" customHeight="1" x14ac:dyDescent="0.3">
      <c r="A7822" s="20" t="s">
        <v>1714</v>
      </c>
      <c r="B7822" s="20">
        <v>5</v>
      </c>
    </row>
    <row r="7823" spans="1:2" ht="12" customHeight="1" x14ac:dyDescent="0.3">
      <c r="A7823" s="20" t="s">
        <v>3374</v>
      </c>
      <c r="B7823" s="20">
        <v>3</v>
      </c>
    </row>
    <row r="7824" spans="1:2" ht="12" customHeight="1" x14ac:dyDescent="0.3">
      <c r="A7824" s="20" t="s">
        <v>2162</v>
      </c>
      <c r="B7824" s="20">
        <v>9</v>
      </c>
    </row>
    <row r="7825" spans="1:2" ht="12" customHeight="1" x14ac:dyDescent="0.3">
      <c r="A7825" s="20" t="s">
        <v>3839</v>
      </c>
      <c r="B7825" s="20">
        <v>1</v>
      </c>
    </row>
    <row r="7826" spans="1:2" ht="12" customHeight="1" x14ac:dyDescent="0.3">
      <c r="A7826" s="20" t="s">
        <v>389</v>
      </c>
      <c r="B7826" s="20">
        <v>1</v>
      </c>
    </row>
    <row r="7827" spans="1:2" ht="12" customHeight="1" x14ac:dyDescent="0.3">
      <c r="A7827" s="20" t="s">
        <v>3133</v>
      </c>
      <c r="B7827" s="20">
        <v>1</v>
      </c>
    </row>
    <row r="7828" spans="1:2" ht="12" customHeight="1" x14ac:dyDescent="0.3">
      <c r="A7828" s="20" t="s">
        <v>2338</v>
      </c>
      <c r="B7828" s="20">
        <v>38</v>
      </c>
    </row>
    <row r="7829" spans="1:2" ht="12" customHeight="1" x14ac:dyDescent="0.3">
      <c r="A7829" s="20" t="s">
        <v>4120</v>
      </c>
      <c r="B7829" s="20">
        <v>5</v>
      </c>
    </row>
    <row r="7830" spans="1:2" ht="12" customHeight="1" x14ac:dyDescent="0.3">
      <c r="A7830" s="20" t="s">
        <v>1166</v>
      </c>
      <c r="B7830" s="20">
        <v>3</v>
      </c>
    </row>
    <row r="7831" spans="1:2" ht="12" customHeight="1" x14ac:dyDescent="0.3">
      <c r="A7831" s="20" t="s">
        <v>2849</v>
      </c>
      <c r="B7831" s="20">
        <v>2</v>
      </c>
    </row>
    <row r="7832" spans="1:2" ht="12" customHeight="1" x14ac:dyDescent="0.3">
      <c r="A7832" s="20" t="s">
        <v>5874</v>
      </c>
      <c r="B7832" s="20">
        <v>20</v>
      </c>
    </row>
    <row r="7833" spans="1:2" ht="12" customHeight="1" x14ac:dyDescent="0.3">
      <c r="A7833" s="20" t="s">
        <v>2456</v>
      </c>
      <c r="B7833" s="20">
        <v>1</v>
      </c>
    </row>
    <row r="7834" spans="1:2" ht="12" customHeight="1" x14ac:dyDescent="0.3">
      <c r="A7834" s="20" t="s">
        <v>3230</v>
      </c>
      <c r="B7834" s="20">
        <v>8</v>
      </c>
    </row>
    <row r="7835" spans="1:2" ht="12" customHeight="1" x14ac:dyDescent="0.3">
      <c r="A7835" s="20" t="s">
        <v>2339</v>
      </c>
      <c r="B7835" s="20">
        <v>1</v>
      </c>
    </row>
    <row r="7836" spans="1:2" ht="12" customHeight="1" x14ac:dyDescent="0.3">
      <c r="A7836" s="20" t="s">
        <v>1018</v>
      </c>
      <c r="B7836" s="20">
        <v>1</v>
      </c>
    </row>
    <row r="7837" spans="1:2" ht="12" customHeight="1" x14ac:dyDescent="0.3">
      <c r="A7837" s="20" t="s">
        <v>1019</v>
      </c>
      <c r="B7837" s="20">
        <v>1</v>
      </c>
    </row>
    <row r="7838" spans="1:2" ht="12" customHeight="1" x14ac:dyDescent="0.3">
      <c r="A7838" s="20" t="s">
        <v>307</v>
      </c>
      <c r="B7838" s="20">
        <v>13</v>
      </c>
    </row>
    <row r="7839" spans="1:2" ht="12" customHeight="1" x14ac:dyDescent="0.3">
      <c r="A7839" s="20" t="s">
        <v>2517</v>
      </c>
      <c r="B7839" s="20">
        <v>5</v>
      </c>
    </row>
    <row r="7840" spans="1:2" ht="12" customHeight="1" x14ac:dyDescent="0.3">
      <c r="A7840" s="20" t="s">
        <v>1020</v>
      </c>
      <c r="B7840" s="20">
        <v>1</v>
      </c>
    </row>
    <row r="7841" spans="1:2" ht="12" customHeight="1" x14ac:dyDescent="0.3">
      <c r="A7841" s="20" t="s">
        <v>3134</v>
      </c>
      <c r="B7841" s="20">
        <v>2</v>
      </c>
    </row>
    <row r="7842" spans="1:2" ht="12" customHeight="1" x14ac:dyDescent="0.3">
      <c r="A7842" s="20" t="s">
        <v>4360</v>
      </c>
      <c r="B7842" s="20">
        <v>14</v>
      </c>
    </row>
    <row r="7843" spans="1:2" ht="12" customHeight="1" x14ac:dyDescent="0.3">
      <c r="A7843" s="20" t="s">
        <v>2457</v>
      </c>
      <c r="B7843" s="20">
        <v>1</v>
      </c>
    </row>
    <row r="7844" spans="1:2" ht="12" customHeight="1" x14ac:dyDescent="0.3">
      <c r="A7844" s="20" t="s">
        <v>6211</v>
      </c>
      <c r="B7844" s="20">
        <v>1</v>
      </c>
    </row>
    <row r="7845" spans="1:2" ht="12" customHeight="1" x14ac:dyDescent="0.3">
      <c r="A7845" s="20" t="s">
        <v>5993</v>
      </c>
      <c r="B7845" s="20">
        <v>5</v>
      </c>
    </row>
    <row r="7846" spans="1:2" ht="12" customHeight="1" x14ac:dyDescent="0.3">
      <c r="A7846" s="20" t="s">
        <v>6212</v>
      </c>
      <c r="B7846" s="20">
        <v>2</v>
      </c>
    </row>
    <row r="7847" spans="1:2" ht="12" customHeight="1" x14ac:dyDescent="0.3">
      <c r="A7847" s="20" t="s">
        <v>308</v>
      </c>
      <c r="B7847" s="20">
        <v>8</v>
      </c>
    </row>
    <row r="7848" spans="1:2" ht="12" customHeight="1" x14ac:dyDescent="0.3">
      <c r="A7848" s="20" t="s">
        <v>724</v>
      </c>
      <c r="B7848" s="20">
        <v>1</v>
      </c>
    </row>
    <row r="7849" spans="1:2" ht="12" customHeight="1" x14ac:dyDescent="0.3">
      <c r="A7849" s="20" t="s">
        <v>6938</v>
      </c>
      <c r="B7849" s="20">
        <v>1</v>
      </c>
    </row>
    <row r="7850" spans="1:2" ht="12" customHeight="1" x14ac:dyDescent="0.3">
      <c r="A7850" s="20" t="s">
        <v>7285</v>
      </c>
      <c r="B7850" s="20">
        <v>9</v>
      </c>
    </row>
    <row r="7851" spans="1:2" ht="12" customHeight="1" x14ac:dyDescent="0.3">
      <c r="A7851" s="20" t="s">
        <v>6767</v>
      </c>
      <c r="B7851" s="20">
        <v>2</v>
      </c>
    </row>
    <row r="7852" spans="1:2" ht="12" customHeight="1" x14ac:dyDescent="0.3">
      <c r="A7852" s="20" t="s">
        <v>5030</v>
      </c>
      <c r="B7852" s="20">
        <v>13</v>
      </c>
    </row>
    <row r="7853" spans="1:2" ht="12" customHeight="1" x14ac:dyDescent="0.3">
      <c r="A7853" s="20" t="s">
        <v>6939</v>
      </c>
      <c r="B7853" s="20">
        <v>3</v>
      </c>
    </row>
    <row r="7854" spans="1:2" ht="12" customHeight="1" x14ac:dyDescent="0.3">
      <c r="A7854" s="20" t="s">
        <v>1952</v>
      </c>
      <c r="B7854" s="20">
        <v>3</v>
      </c>
    </row>
    <row r="7855" spans="1:2" ht="12" customHeight="1" x14ac:dyDescent="0.3">
      <c r="A7855" s="20" t="s">
        <v>7997</v>
      </c>
      <c r="B7855" s="20">
        <v>6</v>
      </c>
    </row>
    <row r="7856" spans="1:2" ht="12" customHeight="1" x14ac:dyDescent="0.3">
      <c r="A7856" s="20" t="s">
        <v>1953</v>
      </c>
      <c r="B7856" s="20">
        <v>6</v>
      </c>
    </row>
    <row r="7857" spans="1:2" ht="12" customHeight="1" x14ac:dyDescent="0.3">
      <c r="A7857" s="20" t="s">
        <v>6214</v>
      </c>
      <c r="B7857" s="20">
        <v>2</v>
      </c>
    </row>
    <row r="7858" spans="1:2" ht="12" customHeight="1" x14ac:dyDescent="0.3">
      <c r="A7858" s="20" t="s">
        <v>2340</v>
      </c>
      <c r="B7858" s="20">
        <v>2</v>
      </c>
    </row>
    <row r="7859" spans="1:2" ht="12" customHeight="1" x14ac:dyDescent="0.3">
      <c r="A7859" s="20" t="s">
        <v>2341</v>
      </c>
      <c r="B7859" s="20">
        <v>2</v>
      </c>
    </row>
    <row r="7860" spans="1:2" ht="12" customHeight="1" x14ac:dyDescent="0.3">
      <c r="A7860" s="20" t="s">
        <v>7572</v>
      </c>
      <c r="B7860" s="20">
        <v>1</v>
      </c>
    </row>
    <row r="7861" spans="1:2" ht="12" customHeight="1" x14ac:dyDescent="0.3">
      <c r="A7861" s="20" t="s">
        <v>1502</v>
      </c>
      <c r="B7861" s="20">
        <v>1</v>
      </c>
    </row>
    <row r="7862" spans="1:2" ht="12" customHeight="1" x14ac:dyDescent="0.3">
      <c r="A7862" s="20" t="s">
        <v>2660</v>
      </c>
      <c r="B7862" s="20">
        <v>6</v>
      </c>
    </row>
    <row r="7863" spans="1:2" ht="12" customHeight="1" x14ac:dyDescent="0.3">
      <c r="A7863" s="20" t="s">
        <v>2342</v>
      </c>
      <c r="B7863" s="20">
        <v>1</v>
      </c>
    </row>
    <row r="7864" spans="1:2" ht="12" customHeight="1" x14ac:dyDescent="0.3">
      <c r="A7864" s="20" t="s">
        <v>2343</v>
      </c>
      <c r="B7864" s="20">
        <v>1</v>
      </c>
    </row>
    <row r="7865" spans="1:2" ht="12" customHeight="1" x14ac:dyDescent="0.3">
      <c r="A7865" s="20" t="s">
        <v>3231</v>
      </c>
      <c r="B7865" s="20">
        <v>2</v>
      </c>
    </row>
    <row r="7866" spans="1:2" ht="12" customHeight="1" x14ac:dyDescent="0.3">
      <c r="A7866" s="20" t="s">
        <v>3915</v>
      </c>
      <c r="B7866" s="20">
        <v>1</v>
      </c>
    </row>
    <row r="7867" spans="1:2" ht="12" customHeight="1" x14ac:dyDescent="0.3">
      <c r="A7867" s="20" t="s">
        <v>2344</v>
      </c>
      <c r="B7867" s="20">
        <v>1</v>
      </c>
    </row>
    <row r="7868" spans="1:2" ht="12" customHeight="1" x14ac:dyDescent="0.3">
      <c r="A7868" s="20" t="s">
        <v>7998</v>
      </c>
      <c r="B7868" s="20">
        <v>2</v>
      </c>
    </row>
    <row r="7869" spans="1:2" ht="12" customHeight="1" x14ac:dyDescent="0.3">
      <c r="A7869" s="20" t="s">
        <v>7573</v>
      </c>
      <c r="B7869" s="20">
        <v>1</v>
      </c>
    </row>
    <row r="7870" spans="1:2" ht="12" customHeight="1" x14ac:dyDescent="0.3">
      <c r="A7870" s="20" t="s">
        <v>4213</v>
      </c>
      <c r="B7870" s="20">
        <v>4</v>
      </c>
    </row>
    <row r="7871" spans="1:2" ht="12" customHeight="1" x14ac:dyDescent="0.3">
      <c r="A7871" s="20" t="s">
        <v>3076</v>
      </c>
      <c r="B7871" s="20">
        <v>1</v>
      </c>
    </row>
    <row r="7872" spans="1:2" ht="12" customHeight="1" x14ac:dyDescent="0.3">
      <c r="A7872" s="20" t="s">
        <v>3232</v>
      </c>
      <c r="B7872" s="20">
        <v>9</v>
      </c>
    </row>
    <row r="7873" spans="1:2" ht="12" customHeight="1" x14ac:dyDescent="0.3">
      <c r="A7873" s="20" t="s">
        <v>2968</v>
      </c>
      <c r="B7873" s="20">
        <v>14</v>
      </c>
    </row>
    <row r="7874" spans="1:2" ht="12" customHeight="1" x14ac:dyDescent="0.3">
      <c r="A7874" s="20" t="s">
        <v>2850</v>
      </c>
      <c r="B7874" s="20">
        <v>1</v>
      </c>
    </row>
    <row r="7875" spans="1:2" ht="12" customHeight="1" x14ac:dyDescent="0.3">
      <c r="A7875" s="20" t="s">
        <v>3916</v>
      </c>
      <c r="B7875" s="20">
        <v>3</v>
      </c>
    </row>
    <row r="7876" spans="1:2" ht="12" customHeight="1" x14ac:dyDescent="0.3">
      <c r="A7876" s="20" t="s">
        <v>1715</v>
      </c>
      <c r="B7876" s="20">
        <v>6</v>
      </c>
    </row>
    <row r="7877" spans="1:2" ht="12" customHeight="1" x14ac:dyDescent="0.3">
      <c r="A7877" s="20" t="s">
        <v>3871</v>
      </c>
      <c r="B7877" s="20">
        <v>1</v>
      </c>
    </row>
    <row r="7878" spans="1:2" ht="12" customHeight="1" x14ac:dyDescent="0.3">
      <c r="A7878" s="20" t="s">
        <v>2969</v>
      </c>
      <c r="B7878" s="20">
        <v>4</v>
      </c>
    </row>
    <row r="7879" spans="1:2" ht="12" customHeight="1" x14ac:dyDescent="0.3">
      <c r="A7879" s="20" t="s">
        <v>1090</v>
      </c>
      <c r="B7879" s="20">
        <v>1</v>
      </c>
    </row>
    <row r="7880" spans="1:2" ht="12" customHeight="1" x14ac:dyDescent="0.3">
      <c r="A7880" s="20" t="s">
        <v>2345</v>
      </c>
      <c r="B7880" s="20">
        <v>5</v>
      </c>
    </row>
    <row r="7881" spans="1:2" ht="12" customHeight="1" x14ac:dyDescent="0.3">
      <c r="A7881" s="20" t="s">
        <v>3840</v>
      </c>
      <c r="B7881" s="20">
        <v>4</v>
      </c>
    </row>
    <row r="7882" spans="1:2" ht="12" customHeight="1" x14ac:dyDescent="0.3">
      <c r="A7882" s="20" t="s">
        <v>4049</v>
      </c>
      <c r="B7882" s="20">
        <v>8</v>
      </c>
    </row>
    <row r="7883" spans="1:2" ht="12" customHeight="1" x14ac:dyDescent="0.3">
      <c r="A7883" s="20" t="s">
        <v>1954</v>
      </c>
      <c r="B7883" s="20">
        <v>9</v>
      </c>
    </row>
    <row r="7884" spans="1:2" ht="12" customHeight="1" x14ac:dyDescent="0.3">
      <c r="A7884" s="20" t="s">
        <v>4102</v>
      </c>
      <c r="B7884" s="20">
        <v>20</v>
      </c>
    </row>
    <row r="7885" spans="1:2" ht="12" customHeight="1" x14ac:dyDescent="0.3">
      <c r="A7885" s="20" t="s">
        <v>6395</v>
      </c>
      <c r="B7885" s="20">
        <v>2</v>
      </c>
    </row>
    <row r="7886" spans="1:2" ht="12" customHeight="1" x14ac:dyDescent="0.3">
      <c r="A7886" s="20" t="s">
        <v>2163</v>
      </c>
      <c r="B7886" s="20">
        <v>1</v>
      </c>
    </row>
    <row r="7887" spans="1:2" ht="12" customHeight="1" x14ac:dyDescent="0.3">
      <c r="A7887" s="20" t="s">
        <v>7999</v>
      </c>
      <c r="B7887" s="20">
        <v>1</v>
      </c>
    </row>
    <row r="7888" spans="1:2" ht="12" customHeight="1" x14ac:dyDescent="0.3">
      <c r="A7888" s="20" t="s">
        <v>3637</v>
      </c>
      <c r="B7888" s="20">
        <v>8</v>
      </c>
    </row>
    <row r="7889" spans="1:2" ht="12" customHeight="1" x14ac:dyDescent="0.3">
      <c r="A7889" s="20" t="s">
        <v>3077</v>
      </c>
      <c r="B7889" s="20">
        <v>1</v>
      </c>
    </row>
    <row r="7890" spans="1:2" ht="12" customHeight="1" x14ac:dyDescent="0.3">
      <c r="A7890" s="20" t="s">
        <v>1091</v>
      </c>
      <c r="B7890" s="20">
        <v>2</v>
      </c>
    </row>
    <row r="7891" spans="1:2" ht="12" customHeight="1" x14ac:dyDescent="0.3">
      <c r="A7891" s="20" t="s">
        <v>3774</v>
      </c>
      <c r="B7891" s="20">
        <v>1</v>
      </c>
    </row>
    <row r="7892" spans="1:2" ht="12" customHeight="1" x14ac:dyDescent="0.3">
      <c r="A7892" s="20" t="s">
        <v>3078</v>
      </c>
      <c r="B7892" s="20">
        <v>7</v>
      </c>
    </row>
    <row r="7893" spans="1:2" ht="12" customHeight="1" x14ac:dyDescent="0.3">
      <c r="A7893" s="20" t="s">
        <v>3554</v>
      </c>
      <c r="B7893" s="20">
        <v>1</v>
      </c>
    </row>
    <row r="7894" spans="1:2" ht="12" customHeight="1" x14ac:dyDescent="0.3">
      <c r="A7894" s="20" t="s">
        <v>1092</v>
      </c>
      <c r="B7894" s="20">
        <v>1</v>
      </c>
    </row>
    <row r="7895" spans="1:2" ht="12" customHeight="1" x14ac:dyDescent="0.3">
      <c r="A7895" s="20" t="s">
        <v>6686</v>
      </c>
      <c r="B7895" s="20">
        <v>3</v>
      </c>
    </row>
    <row r="7896" spans="1:2" ht="12" customHeight="1" x14ac:dyDescent="0.3">
      <c r="A7896" s="20" t="s">
        <v>5994</v>
      </c>
      <c r="B7896" s="20">
        <v>2</v>
      </c>
    </row>
    <row r="7897" spans="1:2" ht="12" customHeight="1" x14ac:dyDescent="0.3">
      <c r="A7897" s="20" t="s">
        <v>6940</v>
      </c>
      <c r="B7897" s="20">
        <v>3</v>
      </c>
    </row>
  </sheetData>
  <autoFilter ref="A1:B7897" xr:uid="{00000000-0009-0000-0000-000009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193C8-BE31-44D6-A40A-7F15146B9991}">
  <sheetPr>
    <tabColor rgb="FFFFC000"/>
  </sheetPr>
  <dimension ref="A1:G7955"/>
  <sheetViews>
    <sheetView tabSelected="1" workbookViewId="0">
      <selection activeCell="H9" sqref="H9"/>
    </sheetView>
  </sheetViews>
  <sheetFormatPr defaultRowHeight="13" x14ac:dyDescent="0.3"/>
  <cols>
    <col min="1" max="1" width="17.8984375" customWidth="1"/>
    <col min="2" max="2" width="24.296875" customWidth="1"/>
    <col min="4" max="4" width="18" customWidth="1"/>
    <col min="5" max="5" width="15.09765625" customWidth="1"/>
    <col min="6" max="6" width="28.3984375" customWidth="1"/>
    <col min="7" max="7" width="25.69921875" customWidth="1"/>
  </cols>
  <sheetData>
    <row r="1" spans="1:7" x14ac:dyDescent="0.3">
      <c r="A1" s="1" t="s">
        <v>0</v>
      </c>
      <c r="B1" s="40" t="s">
        <v>31505</v>
      </c>
      <c r="C1" s="40" t="s">
        <v>15575</v>
      </c>
      <c r="D1" s="40" t="s">
        <v>31506</v>
      </c>
      <c r="E1" s="43" t="s">
        <v>31507</v>
      </c>
      <c r="F1" s="43" t="s">
        <v>31508</v>
      </c>
      <c r="G1" s="43" t="s">
        <v>31509</v>
      </c>
    </row>
    <row r="2" spans="1:7" x14ac:dyDescent="0.3">
      <c r="A2" s="3" t="s">
        <v>3276</v>
      </c>
      <c r="B2" t="str">
        <f>VLOOKUP(A2,PEC!$A$1:$C$7902,3,0)</f>
        <v>cert.ip-veneto.net</v>
      </c>
      <c r="C2">
        <f>VLOOKUP(A2,SEZIONI!$A$1:$B$7897,2,0)</f>
        <v>18</v>
      </c>
      <c r="D2">
        <f>SUM(SEZIONI!B2:B7897)</f>
        <v>61565</v>
      </c>
      <c r="E2">
        <f>AVERAGE(SEZIONI!B2:B7897)</f>
        <v>7.7969858156028371</v>
      </c>
      <c r="F2" t="s">
        <v>31510</v>
      </c>
      <c r="G2" t="s">
        <v>839</v>
      </c>
    </row>
    <row r="3" spans="1:7" x14ac:dyDescent="0.3">
      <c r="A3" s="3" t="s">
        <v>2602</v>
      </c>
      <c r="B3" t="str">
        <f>VLOOKUP(A3,PEC!$A$1:$C$7902,3,0)</f>
        <v>pec.regione.lombardia.it</v>
      </c>
      <c r="C3">
        <f>VLOOKUP(A3,SEZIONI!$A$1:$B$7897,2,0)</f>
        <v>1</v>
      </c>
      <c r="F3" t="s">
        <v>31511</v>
      </c>
      <c r="G3" t="s">
        <v>840</v>
      </c>
    </row>
    <row r="4" spans="1:7" x14ac:dyDescent="0.3">
      <c r="A4" s="3" t="s">
        <v>2520</v>
      </c>
      <c r="B4" t="str">
        <f>VLOOKUP(A4,PEC!$A$1:$C$7902,3,0)</f>
        <v>legalmail.it</v>
      </c>
      <c r="C4">
        <f>VLOOKUP(A4,SEZIONI!$A$1:$B$7897,2,0)</f>
        <v>3</v>
      </c>
      <c r="F4" t="s">
        <v>31512</v>
      </c>
      <c r="G4" t="s">
        <v>841</v>
      </c>
    </row>
    <row r="5" spans="1:7" x14ac:dyDescent="0.3">
      <c r="A5" s="3" t="s">
        <v>4397</v>
      </c>
      <c r="B5" t="str">
        <f>VLOOKUP(A5,PEC!$A$1:$C$7902,3,0)</f>
        <v>postacert.toscana.it</v>
      </c>
      <c r="C5">
        <f>VLOOKUP(A5,SEZIONI!$A$1:$B$7897,2,0)</f>
        <v>9</v>
      </c>
      <c r="F5" t="s">
        <v>31513</v>
      </c>
      <c r="G5" t="s">
        <v>842</v>
      </c>
    </row>
    <row r="6" spans="1:7" x14ac:dyDescent="0.3">
      <c r="A6" s="3" t="s">
        <v>7502</v>
      </c>
      <c r="B6" t="str">
        <f>VLOOKUP(A6,PEC!$A$1:$C$7902,3,0)</f>
        <v>pec.comune.abbasanta.or.it</v>
      </c>
      <c r="C6">
        <f>VLOOKUP(A6,SEZIONI!$A$1:$B$7897,2,0)</f>
        <v>3</v>
      </c>
      <c r="F6" t="s">
        <v>31514</v>
      </c>
      <c r="G6" t="s">
        <v>843</v>
      </c>
    </row>
    <row r="7" spans="1:7" x14ac:dyDescent="0.3">
      <c r="A7" s="3" t="s">
        <v>5318</v>
      </c>
      <c r="B7" t="str">
        <f>VLOOKUP(A7,PEC!$A$1:$C$7902,3,0)</f>
        <v>pec.pescarainnova.it</v>
      </c>
      <c r="C7">
        <f>VLOOKUP(A7,SEZIONI!$A$1:$B$7897,2,0)</f>
        <v>1</v>
      </c>
      <c r="F7" t="s">
        <v>31515</v>
      </c>
      <c r="G7" t="s">
        <v>1022</v>
      </c>
    </row>
    <row r="8" spans="1:7" x14ac:dyDescent="0.3">
      <c r="A8" s="3" t="s">
        <v>1587</v>
      </c>
      <c r="B8" t="str">
        <f>VLOOKUP(A8,PEC!$A$1:$C$7902,3,0)</f>
        <v>legalpec.it</v>
      </c>
      <c r="C8">
        <f>VLOOKUP(A8,SEZIONI!$A$1:$B$7897,2,0)</f>
        <v>24</v>
      </c>
      <c r="F8" t="s">
        <v>31516</v>
      </c>
      <c r="G8" t="s">
        <v>844</v>
      </c>
    </row>
    <row r="9" spans="1:7" x14ac:dyDescent="0.3">
      <c r="A9" s="3" t="s">
        <v>4265</v>
      </c>
      <c r="B9" t="str">
        <f>VLOOKUP(A9,PEC!$A$1:$C$7902,3,0)</f>
        <v>postacert.toscana.it</v>
      </c>
      <c r="C9">
        <f>VLOOKUP(A9,SEZIONI!$A$1:$B$7897,2,0)</f>
        <v>5</v>
      </c>
      <c r="F9" t="s">
        <v>31517</v>
      </c>
      <c r="G9" t="s">
        <v>845</v>
      </c>
    </row>
    <row r="10" spans="1:7" x14ac:dyDescent="0.3">
      <c r="A10" s="3" t="s">
        <v>6408</v>
      </c>
      <c r="B10" t="str">
        <f>VLOOKUP(A10,PEC!$A$1:$C$7902,3,0)</f>
        <v>cert.ruparbasilicata.it</v>
      </c>
      <c r="C10">
        <f>VLOOKUP(A10,SEZIONI!$A$1:$B$7897,2,0)</f>
        <v>3</v>
      </c>
      <c r="F10" t="s">
        <v>31518</v>
      </c>
      <c r="G10" t="s">
        <v>846</v>
      </c>
    </row>
    <row r="11" spans="1:7" x14ac:dyDescent="0.3">
      <c r="A11" s="3" t="s">
        <v>7289</v>
      </c>
      <c r="B11" t="str">
        <f>VLOOKUP(A11,PEC!$A$1:$C$7902,3,0)</f>
        <v>pec.comune.acate.rg.it</v>
      </c>
      <c r="C11">
        <f>VLOOKUP(A11,SEZIONI!$A$1:$B$7897,2,0)</f>
        <v>8</v>
      </c>
      <c r="F11" t="s">
        <v>31519</v>
      </c>
      <c r="G11" t="s">
        <v>847</v>
      </c>
    </row>
    <row r="12" spans="1:7" x14ac:dyDescent="0.3">
      <c r="A12" s="3" t="s">
        <v>6154</v>
      </c>
      <c r="B12" t="str">
        <f>VLOOKUP(A12,PEC!$A$1:$C$7902,3,0)</f>
        <v>pec.comune.accadia.fg.it</v>
      </c>
      <c r="C12">
        <f>VLOOKUP(A12,SEZIONI!$A$1:$B$7897,2,0)</f>
        <v>3</v>
      </c>
      <c r="F12" t="s">
        <v>31520</v>
      </c>
      <c r="G12" t="s">
        <v>848</v>
      </c>
    </row>
    <row r="13" spans="1:7" x14ac:dyDescent="0.3">
      <c r="A13" s="3" t="s">
        <v>478</v>
      </c>
      <c r="B13" t="str">
        <f>VLOOKUP(A13,PEC!$A$1:$C$7902,3,0)</f>
        <v>pcert.postecert.it</v>
      </c>
      <c r="C13">
        <f>VLOOKUP(A13,SEZIONI!$A$1:$B$7897,2,0)</f>
        <v>1</v>
      </c>
      <c r="F13" t="s">
        <v>31521</v>
      </c>
      <c r="G13" t="s">
        <v>849</v>
      </c>
    </row>
    <row r="14" spans="1:7" x14ac:dyDescent="0.3">
      <c r="A14" s="3" t="s">
        <v>6508</v>
      </c>
      <c r="B14" t="str">
        <f>VLOOKUP(A14,PEC!$A$1:$C$7902,3,0)</f>
        <v>cert.ruparbasilicata.it</v>
      </c>
      <c r="C14">
        <f>VLOOKUP(A14,SEZIONI!$A$1:$B$7897,2,0)</f>
        <v>3</v>
      </c>
      <c r="F14" t="s">
        <v>31522</v>
      </c>
      <c r="G14" t="s">
        <v>850</v>
      </c>
    </row>
    <row r="15" spans="1:7" x14ac:dyDescent="0.3">
      <c r="A15" s="3" t="s">
        <v>5162</v>
      </c>
      <c r="B15" t="str">
        <f>VLOOKUP(A15,PEC!$A$1:$C$7902,3,0)</f>
        <v>pec.it</v>
      </c>
      <c r="C15">
        <f>VLOOKUP(A15,SEZIONI!$A$1:$B$7897,2,0)</f>
        <v>1</v>
      </c>
      <c r="F15" t="s">
        <v>31523</v>
      </c>
      <c r="G15" t="s">
        <v>851</v>
      </c>
    </row>
    <row r="16" spans="1:7" x14ac:dyDescent="0.3">
      <c r="A16" s="3" t="s">
        <v>4844</v>
      </c>
      <c r="B16" t="str">
        <f>VLOOKUP(A16,PEC!$A$1:$C$7902,3,0)</f>
        <v>pec.it</v>
      </c>
      <c r="C16">
        <f>VLOOKUP(A16,SEZIONI!$A$1:$B$7897,2,0)</f>
        <v>1</v>
      </c>
      <c r="F16" t="s">
        <v>31524</v>
      </c>
      <c r="G16" t="s">
        <v>852</v>
      </c>
    </row>
    <row r="17" spans="1:7" x14ac:dyDescent="0.3">
      <c r="A17" s="3" t="s">
        <v>6409</v>
      </c>
      <c r="B17" t="str">
        <f>VLOOKUP(A17,PEC!$A$1:$C$7902,3,0)</f>
        <v>pec.acerenza.pz.it</v>
      </c>
      <c r="C17">
        <f>VLOOKUP(A17,SEZIONI!$A$1:$B$7897,2,0)</f>
        <v>4</v>
      </c>
      <c r="F17" t="s">
        <v>31525</v>
      </c>
      <c r="G17" t="s">
        <v>853</v>
      </c>
    </row>
    <row r="18" spans="1:7" x14ac:dyDescent="0.3">
      <c r="A18" s="3" t="s">
        <v>5996</v>
      </c>
      <c r="B18" t="str">
        <f>VLOOKUP(A18,PEC!$A$1:$C$7902,3,0)</f>
        <v>pec.comune.acerno.sa.it</v>
      </c>
      <c r="C18">
        <f>VLOOKUP(A18,SEZIONI!$A$1:$B$7897,2,0)</f>
        <v>3</v>
      </c>
      <c r="F18" t="s">
        <v>31526</v>
      </c>
      <c r="G18" t="s">
        <v>854</v>
      </c>
    </row>
    <row r="19" spans="1:7" x14ac:dyDescent="0.3">
      <c r="A19" s="3" t="s">
        <v>5786</v>
      </c>
      <c r="B19" t="str">
        <f>VLOOKUP(A19,PEC!$A$1:$C$7902,3,0)</f>
        <v>pec.comuneacerra.it</v>
      </c>
      <c r="C19">
        <f>VLOOKUP(A19,SEZIONI!$A$1:$B$7897,2,0)</f>
        <v>56</v>
      </c>
      <c r="F19" t="s">
        <v>31527</v>
      </c>
      <c r="G19" t="s">
        <v>855</v>
      </c>
    </row>
    <row r="20" spans="1:7" x14ac:dyDescent="0.3">
      <c r="A20" s="3" t="s">
        <v>7233</v>
      </c>
      <c r="B20" t="str">
        <f>VLOOKUP(A20,PEC!$A$1:$C$7902,3,0)</f>
        <v>pec.comune.acibonaccorsi.ct.it</v>
      </c>
      <c r="C20">
        <f>VLOOKUP(A20,SEZIONI!$A$1:$B$7897,2,0)</f>
        <v>3</v>
      </c>
      <c r="F20" t="s">
        <v>31528</v>
      </c>
      <c r="G20" t="s">
        <v>856</v>
      </c>
    </row>
    <row r="21" spans="1:7" x14ac:dyDescent="0.3">
      <c r="A21" s="3" t="s">
        <v>7234</v>
      </c>
      <c r="B21" t="str">
        <f>VLOOKUP(A21,PEC!$A$1:$C$7902,3,0)</f>
        <v>eologov.org</v>
      </c>
      <c r="C21">
        <f>VLOOKUP(A21,SEZIONI!$A$1:$B$7897,2,0)</f>
        <v>20</v>
      </c>
      <c r="F21" t="s">
        <v>31529</v>
      </c>
      <c r="G21" t="s">
        <v>857</v>
      </c>
    </row>
    <row r="22" spans="1:7" x14ac:dyDescent="0.3">
      <c r="A22" s="3" t="s">
        <v>7235</v>
      </c>
      <c r="B22" t="str">
        <f>VLOOKUP(A22,PEC!$A$1:$C$7902,3,0)</f>
        <v>pec.it</v>
      </c>
      <c r="C22">
        <f>VLOOKUP(A22,SEZIONI!$A$1:$B$7897,2,0)</f>
        <v>25</v>
      </c>
      <c r="F22" t="s">
        <v>31530</v>
      </c>
      <c r="G22" t="s">
        <v>858</v>
      </c>
    </row>
    <row r="23" spans="1:7" x14ac:dyDescent="0.3">
      <c r="A23" s="3" t="s">
        <v>7237</v>
      </c>
      <c r="B23" t="str">
        <f>VLOOKUP(A23,PEC!$A$1:$C$7902,3,0)</f>
        <v>legalmail.it</v>
      </c>
      <c r="C23">
        <f>VLOOKUP(A23,SEZIONI!$A$1:$B$7897,2,0)</f>
        <v>16</v>
      </c>
      <c r="F23" t="s">
        <v>31531</v>
      </c>
      <c r="G23" t="s">
        <v>859</v>
      </c>
    </row>
    <row r="24" spans="1:7" x14ac:dyDescent="0.3">
      <c r="A24" s="3" t="s">
        <v>7236</v>
      </c>
      <c r="B24" t="str">
        <f>VLOOKUP(A24,PEC!$A$1:$C$7902,3,0)</f>
        <v>pec.comune.acireale.ct.it</v>
      </c>
      <c r="C24">
        <f>VLOOKUP(A24,SEZIONI!$A$1:$B$7897,2,0)</f>
        <v>56</v>
      </c>
      <c r="F24" t="s">
        <v>31532</v>
      </c>
      <c r="G24" t="s">
        <v>860</v>
      </c>
    </row>
    <row r="25" spans="1:7" x14ac:dyDescent="0.3">
      <c r="A25" s="3" t="s">
        <v>5071</v>
      </c>
      <c r="B25" t="str">
        <f>VLOOKUP(A25,PEC!$A$1:$C$7902,3,0)</f>
        <v>cert-posta.it</v>
      </c>
      <c r="C25">
        <f>VLOOKUP(A25,SEZIONI!$A$1:$B$7897,2,0)</f>
        <v>2</v>
      </c>
      <c r="F25" t="s">
        <v>31533</v>
      </c>
      <c r="G25" t="s">
        <v>7725</v>
      </c>
    </row>
    <row r="26" spans="1:7" x14ac:dyDescent="0.3">
      <c r="A26" s="3" t="s">
        <v>6539</v>
      </c>
      <c r="B26" t="str">
        <f>VLOOKUP(A26,PEC!$A$1:$C$7902,3,0)</f>
        <v>asmepec.it</v>
      </c>
      <c r="C26">
        <f>VLOOKUP(A26,SEZIONI!$A$1:$B$7897,2,0)</f>
        <v>2</v>
      </c>
      <c r="F26" t="s">
        <v>31534</v>
      </c>
      <c r="G26" t="s">
        <v>861</v>
      </c>
    </row>
    <row r="27" spans="1:7" x14ac:dyDescent="0.3">
      <c r="A27" s="3" t="s">
        <v>1962</v>
      </c>
      <c r="B27" t="str">
        <f>VLOOKUP(A27,PEC!$A$1:$C$7902,3,0)</f>
        <v>pec.comune.acquafredda.bs.it</v>
      </c>
      <c r="C27">
        <f>VLOOKUP(A27,SEZIONI!$A$1:$B$7897,2,0)</f>
        <v>2</v>
      </c>
      <c r="F27" t="s">
        <v>31535</v>
      </c>
      <c r="G27" t="s">
        <v>862</v>
      </c>
    </row>
    <row r="28" spans="1:7" x14ac:dyDescent="0.3">
      <c r="A28" s="3" t="s">
        <v>4559</v>
      </c>
      <c r="B28" t="str">
        <f>VLOOKUP(A28,PEC!$A$1:$C$7902,3,0)</f>
        <v>emarche.it</v>
      </c>
      <c r="C28">
        <f>VLOOKUP(A28,SEZIONI!$A$1:$B$7897,2,0)</f>
        <v>4</v>
      </c>
      <c r="F28" t="s">
        <v>31536</v>
      </c>
      <c r="G28" t="s">
        <v>863</v>
      </c>
    </row>
    <row r="29" spans="1:7" x14ac:dyDescent="0.3">
      <c r="A29" s="3" t="s">
        <v>2348</v>
      </c>
      <c r="B29" t="str">
        <f>VLOOKUP(A29,PEC!$A$1:$C$7902,3,0)</f>
        <v>pec.regione.lombardia.it</v>
      </c>
      <c r="C29">
        <f>VLOOKUP(A29,SEZIONI!$A$1:$B$7897,2,0)</f>
        <v>2</v>
      </c>
      <c r="F29" t="s">
        <v>31537</v>
      </c>
      <c r="G29" t="s">
        <v>864</v>
      </c>
    </row>
    <row r="30" spans="1:7" x14ac:dyDescent="0.3">
      <c r="A30" s="3" t="s">
        <v>2458</v>
      </c>
      <c r="B30" t="str">
        <f>VLOOKUP(A30,PEC!$A$1:$C$7902,3,0)</f>
        <v>legalmail.it</v>
      </c>
      <c r="C30">
        <f>VLOOKUP(A30,SEZIONI!$A$1:$B$7897,2,0)</f>
        <v>3</v>
      </c>
      <c r="F30" t="s">
        <v>31538</v>
      </c>
      <c r="G30" t="s">
        <v>865</v>
      </c>
    </row>
    <row r="31" spans="1:7" x14ac:dyDescent="0.3">
      <c r="A31" s="3" t="s">
        <v>4784</v>
      </c>
      <c r="B31" t="str">
        <f>VLOOKUP(A31,PEC!$A$1:$C$7902,3,0)</f>
        <v>legalmail.it</v>
      </c>
      <c r="C31">
        <f>VLOOKUP(A31,SEZIONI!$A$1:$B$7897,2,0)</f>
        <v>6</v>
      </c>
      <c r="F31" t="s">
        <v>31539</v>
      </c>
      <c r="G31" t="s">
        <v>866</v>
      </c>
    </row>
    <row r="32" spans="1:7" x14ac:dyDescent="0.3">
      <c r="A32" s="3" t="s">
        <v>6540</v>
      </c>
      <c r="B32" t="str">
        <f>VLOOKUP(A32,PEC!$A$1:$C$7902,3,0)</f>
        <v>asmepec.it</v>
      </c>
      <c r="C32">
        <f>VLOOKUP(A32,SEZIONI!$A$1:$B$7897,2,0)</f>
        <v>3</v>
      </c>
      <c r="F32" t="s">
        <v>31540</v>
      </c>
      <c r="G32" t="s">
        <v>867</v>
      </c>
    </row>
    <row r="33" spans="1:7" x14ac:dyDescent="0.3">
      <c r="A33" s="3" t="s">
        <v>6891</v>
      </c>
      <c r="B33" t="str">
        <f>VLOOKUP(A33,PEC!$A$1:$C$7902,3,0)</f>
        <v>asmepec.it</v>
      </c>
      <c r="C33">
        <f>VLOOKUP(A33,SEZIONI!$A$1:$B$7897,2,0)</f>
        <v>4</v>
      </c>
      <c r="F33" t="s">
        <v>31541</v>
      </c>
      <c r="G33" t="s">
        <v>868</v>
      </c>
    </row>
    <row r="34" spans="1:7" x14ac:dyDescent="0.3">
      <c r="A34" s="3" t="s">
        <v>4711</v>
      </c>
      <c r="B34" t="str">
        <f>VLOOKUP(A34,PEC!$A$1:$C$7902,3,0)</f>
        <v>anutel.it</v>
      </c>
      <c r="C34">
        <f>VLOOKUP(A34,SEZIONI!$A$1:$B$7897,2,0)</f>
        <v>5</v>
      </c>
      <c r="F34" t="s">
        <v>31542</v>
      </c>
      <c r="G34" t="s">
        <v>869</v>
      </c>
    </row>
    <row r="35" spans="1:7" x14ac:dyDescent="0.3">
      <c r="A35" s="3" t="s">
        <v>4526</v>
      </c>
      <c r="B35" t="str">
        <f>VLOOKUP(A35,PEC!$A$1:$C$7902,3,0)</f>
        <v>postacert.umbria.it</v>
      </c>
      <c r="C35">
        <f>VLOOKUP(A35,SEZIONI!$A$1:$B$7897,2,0)</f>
        <v>4</v>
      </c>
      <c r="F35" t="s">
        <v>31543</v>
      </c>
      <c r="G35" t="s">
        <v>870</v>
      </c>
    </row>
    <row r="36" spans="1:7" x14ac:dyDescent="0.3">
      <c r="A36" s="3" t="s">
        <v>5468</v>
      </c>
      <c r="B36" t="str">
        <f>VLOOKUP(A36,PEC!$A$1:$C$7902,3,0)</f>
        <v>legalmail.it</v>
      </c>
      <c r="C36">
        <f>VLOOKUP(A36,SEZIONI!$A$1:$B$7897,2,0)</f>
        <v>1</v>
      </c>
      <c r="F36" t="s">
        <v>31544</v>
      </c>
      <c r="G36" t="s">
        <v>871</v>
      </c>
    </row>
    <row r="37" spans="1:7" x14ac:dyDescent="0.3">
      <c r="A37" s="3" t="s">
        <v>6215</v>
      </c>
      <c r="B37" t="str">
        <f>VLOOKUP(A37,PEC!$A$1:$C$7902,3,0)</f>
        <v>pec.comune.acquaviva.ba.it</v>
      </c>
      <c r="C37">
        <f>VLOOKUP(A37,SEZIONI!$A$1:$B$7897,2,0)</f>
        <v>20</v>
      </c>
      <c r="F37" t="s">
        <v>31545</v>
      </c>
      <c r="G37" t="s">
        <v>872</v>
      </c>
    </row>
    <row r="38" spans="1:7" x14ac:dyDescent="0.3">
      <c r="A38" s="3" t="s">
        <v>5552</v>
      </c>
      <c r="B38" t="str">
        <f>VLOOKUP(A38,PEC!$A$1:$C$7902,3,0)</f>
        <v>pec.it</v>
      </c>
      <c r="C38">
        <f>VLOOKUP(A38,SEZIONI!$A$1:$B$7897,2,0)</f>
        <v>1</v>
      </c>
      <c r="F38" t="s">
        <v>31546</v>
      </c>
      <c r="G38" t="s">
        <v>873</v>
      </c>
    </row>
    <row r="39" spans="1:7" x14ac:dyDescent="0.3">
      <c r="A39" s="3" t="s">
        <v>4712</v>
      </c>
      <c r="B39" t="str">
        <f>VLOOKUP(A39,PEC!$A$1:$C$7902,3,0)</f>
        <v>pec.comuneacquavivapicena.it</v>
      </c>
      <c r="C39">
        <f>VLOOKUP(A39,SEZIONI!$A$1:$B$7897,2,0)</f>
        <v>3</v>
      </c>
      <c r="F39" t="s">
        <v>31547</v>
      </c>
      <c r="G39" t="s">
        <v>874</v>
      </c>
    </row>
    <row r="40" spans="1:7" x14ac:dyDescent="0.3">
      <c r="A40" s="3" t="s">
        <v>7191</v>
      </c>
      <c r="B40" t="str">
        <f>VLOOKUP(A40,PEC!$A$1:$C$7902,3,0)</f>
        <v>legalmail.it</v>
      </c>
      <c r="C40">
        <f>VLOOKUP(A40,SEZIONI!$A$1:$B$7897,2,0)</f>
        <v>3</v>
      </c>
      <c r="F40" t="s">
        <v>31548</v>
      </c>
      <c r="G40" t="s">
        <v>875</v>
      </c>
    </row>
    <row r="41" spans="1:7" x14ac:dyDescent="0.3">
      <c r="A41" s="3" t="s">
        <v>7146</v>
      </c>
      <c r="B41" t="str">
        <f>VLOOKUP(A41,PEC!$A$1:$C$7902,3,0)</f>
        <v>pec.comunediacquedolci.it</v>
      </c>
      <c r="C41">
        <f>VLOOKUP(A41,SEZIONI!$A$1:$B$7897,2,0)</f>
        <v>5</v>
      </c>
      <c r="F41" t="s">
        <v>31549</v>
      </c>
      <c r="G41" t="s">
        <v>876</v>
      </c>
    </row>
    <row r="42" spans="1:7" x14ac:dyDescent="0.3">
      <c r="A42" s="3" t="s">
        <v>839</v>
      </c>
      <c r="B42" t="str">
        <f>VLOOKUP(A42,PEC!$A$1:$C$7902,3,0)</f>
        <v>cert.ruparpiemonte.it</v>
      </c>
      <c r="C42">
        <f>VLOOKUP(A42,SEZIONI!$A$1:$B$7897,2,0)</f>
        <v>24</v>
      </c>
      <c r="F42" t="s">
        <v>31550</v>
      </c>
      <c r="G42" t="s">
        <v>877</v>
      </c>
    </row>
    <row r="43" spans="1:7" x14ac:dyDescent="0.3">
      <c r="A43" s="3" t="s">
        <v>6541</v>
      </c>
      <c r="B43" t="str">
        <f>VLOOKUP(A43,PEC!$A$1:$C$7902,3,0)</f>
        <v>pec.it</v>
      </c>
      <c r="C43">
        <f>VLOOKUP(A43,SEZIONI!$A$1:$B$7897,2,0)</f>
        <v>35</v>
      </c>
      <c r="F43" t="s">
        <v>31551</v>
      </c>
      <c r="G43" t="s">
        <v>1021</v>
      </c>
    </row>
    <row r="44" spans="1:7" x14ac:dyDescent="0.3">
      <c r="A44" s="3" t="s">
        <v>5072</v>
      </c>
      <c r="B44" t="str">
        <f>VLOOKUP(A44,PEC!$A$1:$C$7902,3,0)</f>
        <v>pec.comune.acuto.fr.it</v>
      </c>
      <c r="C44">
        <f>VLOOKUP(A44,SEZIONI!$A$1:$B$7897,2,0)</f>
        <v>2</v>
      </c>
      <c r="F44" t="s">
        <v>31552</v>
      </c>
      <c r="G44" t="s">
        <v>878</v>
      </c>
    </row>
    <row r="45" spans="1:7" x14ac:dyDescent="0.3">
      <c r="A45" s="3" t="s">
        <v>6216</v>
      </c>
      <c r="B45" t="str">
        <f>VLOOKUP(A45,PEC!$A$1:$C$7902,3,0)</f>
        <v>pec.rupar.puglia.it</v>
      </c>
      <c r="C45">
        <f>VLOOKUP(A45,SEZIONI!$A$1:$B$7897,2,0)</f>
        <v>16</v>
      </c>
      <c r="F45" t="s">
        <v>31553</v>
      </c>
      <c r="G45" t="s">
        <v>879</v>
      </c>
    </row>
    <row r="46" spans="1:7" x14ac:dyDescent="0.3">
      <c r="A46" s="3" t="s">
        <v>7238</v>
      </c>
      <c r="B46" t="str">
        <f>VLOOKUP(A46,PEC!$A$1:$C$7902,3,0)</f>
        <v>pec.comune.adrano.ct.it</v>
      </c>
      <c r="C46">
        <f>VLOOKUP(A46,SEZIONI!$A$1:$B$7897,2,0)</f>
        <v>37</v>
      </c>
      <c r="F46" t="s">
        <v>31554</v>
      </c>
      <c r="G46" t="s">
        <v>7745</v>
      </c>
    </row>
    <row r="47" spans="1:7" x14ac:dyDescent="0.3">
      <c r="A47" s="3" t="s">
        <v>1719</v>
      </c>
      <c r="B47" t="str">
        <f>VLOOKUP(A47,PEC!$A$1:$C$7902,3,0)</f>
        <v>pec.regione.lombardia.it</v>
      </c>
      <c r="C47">
        <f>VLOOKUP(A47,SEZIONI!$A$1:$B$7897,2,0)</f>
        <v>2</v>
      </c>
      <c r="F47" t="s">
        <v>31555</v>
      </c>
      <c r="G47" t="s">
        <v>880</v>
      </c>
    </row>
    <row r="48" spans="1:7" x14ac:dyDescent="0.3">
      <c r="A48" s="3" t="s">
        <v>1720</v>
      </c>
      <c r="B48" t="str">
        <f>VLOOKUP(A48,PEC!$A$1:$C$7902,3,0)</f>
        <v>pec.it</v>
      </c>
      <c r="C48">
        <f>VLOOKUP(A48,SEZIONI!$A$1:$B$7897,2,0)</f>
        <v>1</v>
      </c>
      <c r="F48" t="s">
        <v>31556</v>
      </c>
      <c r="G48" t="s">
        <v>881</v>
      </c>
    </row>
    <row r="49" spans="1:7" x14ac:dyDescent="0.3">
      <c r="A49" s="3" t="s">
        <v>3377</v>
      </c>
      <c r="B49" t="str">
        <f>VLOOKUP(A49,PEC!$A$1:$C$7902,3,0)</f>
        <v>pecveneto.it</v>
      </c>
      <c r="C49">
        <f>VLOOKUP(A49,SEZIONI!$A$1:$B$7897,2,0)</f>
        <v>25</v>
      </c>
      <c r="F49" t="s">
        <v>31557</v>
      </c>
      <c r="G49" t="s">
        <v>882</v>
      </c>
    </row>
    <row r="50" spans="1:7" x14ac:dyDescent="0.3">
      <c r="A50" s="3" t="s">
        <v>1963</v>
      </c>
      <c r="B50" t="str">
        <f>VLOOKUP(A50,PEC!$A$1:$C$7902,3,0)</f>
        <v>cert.legalmail.it</v>
      </c>
      <c r="C50">
        <f>VLOOKUP(A50,SEZIONI!$A$1:$B$7897,2,0)</f>
        <v>6</v>
      </c>
      <c r="F50" t="s">
        <v>31558</v>
      </c>
      <c r="G50" t="s">
        <v>883</v>
      </c>
    </row>
    <row r="51" spans="1:7" x14ac:dyDescent="0.3">
      <c r="A51" s="3" t="s">
        <v>2873</v>
      </c>
      <c r="B51" t="str">
        <f>VLOOKUP(A51,PEC!$A$1:$C$7902,3,0)</f>
        <v>pec.comune.affi.vr.it</v>
      </c>
      <c r="C51">
        <f>VLOOKUP(A51,SEZIONI!$A$1:$B$7897,2,0)</f>
        <v>2</v>
      </c>
      <c r="F51" t="s">
        <v>31559</v>
      </c>
      <c r="G51" t="s">
        <v>884</v>
      </c>
    </row>
    <row r="52" spans="1:7" x14ac:dyDescent="0.3">
      <c r="A52" s="3" t="s">
        <v>4917</v>
      </c>
      <c r="B52" t="str">
        <f>VLOOKUP(A52,PEC!$A$1:$C$7902,3,0)</f>
        <v>pec.comune.affile.rm.it</v>
      </c>
      <c r="C52">
        <f>VLOOKUP(A52,SEZIONI!$A$1:$B$7897,2,0)</f>
        <v>2</v>
      </c>
      <c r="F52" t="s">
        <v>31560</v>
      </c>
      <c r="G52" t="s">
        <v>885</v>
      </c>
    </row>
    <row r="53" spans="1:7" x14ac:dyDescent="0.3">
      <c r="A53" s="3" t="s">
        <v>5787</v>
      </c>
      <c r="B53" t="str">
        <f>VLOOKUP(A53,PEC!$A$1:$C$7902,3,0)</f>
        <v>pec.comune.afragola.na.it</v>
      </c>
      <c r="C53">
        <f>VLOOKUP(A53,SEZIONI!$A$1:$B$7897,2,0)</f>
        <v>54</v>
      </c>
      <c r="F53" t="s">
        <v>31561</v>
      </c>
      <c r="G53" t="s">
        <v>886</v>
      </c>
    </row>
    <row r="54" spans="1:7" x14ac:dyDescent="0.3">
      <c r="A54" s="3" t="s">
        <v>6769</v>
      </c>
      <c r="B54" t="str">
        <f>VLOOKUP(A54,PEC!$A$1:$C$7902,3,0)</f>
        <v>asmepec.it</v>
      </c>
      <c r="C54">
        <f>VLOOKUP(A54,SEZIONI!$A$1:$B$7897,2,0)</f>
        <v>3</v>
      </c>
      <c r="F54" t="s">
        <v>31562</v>
      </c>
      <c r="G54" t="s">
        <v>887</v>
      </c>
    </row>
    <row r="55" spans="1:7" x14ac:dyDescent="0.3">
      <c r="A55" s="3" t="s">
        <v>3872</v>
      </c>
      <c r="B55" t="str">
        <f>VLOOKUP(A55,PEC!$A$1:$C$7902,3,0)</f>
        <v>sintranet.legalmail.it</v>
      </c>
      <c r="C55">
        <f>VLOOKUP(A55,SEZIONI!$A$1:$B$7897,2,0)</f>
        <v>2</v>
      </c>
      <c r="F55" t="s">
        <v>31563</v>
      </c>
      <c r="G55" t="s">
        <v>888</v>
      </c>
    </row>
    <row r="56" spans="1:7" x14ac:dyDescent="0.3">
      <c r="A56" s="3" t="s">
        <v>5788</v>
      </c>
      <c r="B56" t="str">
        <f>VLOOKUP(A56,PEC!$A$1:$C$7902,3,0)</f>
        <v>asmepec.it</v>
      </c>
      <c r="C56">
        <f>VLOOKUP(A56,SEZIONI!$A$1:$B$7897,2,0)</f>
        <v>8</v>
      </c>
      <c r="F56" t="s">
        <v>31564</v>
      </c>
      <c r="G56" t="s">
        <v>889</v>
      </c>
    </row>
    <row r="57" spans="1:7" x14ac:dyDescent="0.3">
      <c r="A57" s="3" t="s">
        <v>7322</v>
      </c>
      <c r="B57" t="str">
        <f>VLOOKUP(A57,PEC!$A$1:$C$7902,3,0)</f>
        <v>pec.comuneaggius.it</v>
      </c>
      <c r="C57">
        <f>VLOOKUP(A57,SEZIONI!$A$1:$B$7897,2,0)</f>
        <v>2</v>
      </c>
      <c r="F57" t="s">
        <v>31565</v>
      </c>
      <c r="G57" t="s">
        <v>890</v>
      </c>
    </row>
    <row r="58" spans="1:7" x14ac:dyDescent="0.3">
      <c r="A58" s="3" t="s">
        <v>7213</v>
      </c>
      <c r="B58" t="str">
        <f>VLOOKUP(A58,PEC!$A$1:$C$7902,3,0)</f>
        <v>legalmail.it</v>
      </c>
      <c r="C58">
        <f>VLOOKUP(A58,SEZIONI!$A$1:$B$7897,2,0)</f>
        <v>12</v>
      </c>
      <c r="F58" t="s">
        <v>31566</v>
      </c>
      <c r="G58" t="s">
        <v>891</v>
      </c>
    </row>
    <row r="59" spans="1:7" x14ac:dyDescent="0.3">
      <c r="A59" s="3" t="s">
        <v>4247</v>
      </c>
      <c r="B59" t="str">
        <f>VLOOKUP(A59,PEC!$A$1:$C$7902,3,0)</f>
        <v>legalmail.it</v>
      </c>
      <c r="C59">
        <f>VLOOKUP(A59,SEZIONI!$A$1:$B$7897,2,0)</f>
        <v>15</v>
      </c>
      <c r="F59" t="s">
        <v>31567</v>
      </c>
      <c r="G59" t="s">
        <v>892</v>
      </c>
    </row>
    <row r="60" spans="1:7" x14ac:dyDescent="0.3">
      <c r="A60" s="3" t="s">
        <v>725</v>
      </c>
      <c r="B60" t="str">
        <f>VLOOKUP(A60,PEC!$A$1:$C$7902,3,0)</f>
        <v>cert.legalmail.it</v>
      </c>
      <c r="C60">
        <f>VLOOKUP(A60,SEZIONI!$A$1:$B$7897,2,0)</f>
        <v>2</v>
      </c>
      <c r="F60" t="s">
        <v>31568</v>
      </c>
      <c r="G60" t="s">
        <v>893</v>
      </c>
    </row>
    <row r="61" spans="1:7" x14ac:dyDescent="0.3">
      <c r="A61" s="3" t="s">
        <v>7692</v>
      </c>
      <c r="B61" t="e">
        <f>VLOOKUP(A61,PEC!$A$1:$C$7902,3,0)</f>
        <v>#N/A</v>
      </c>
      <c r="C61">
        <f>VLOOKUP(A61,SEZIONI!$A$1:$B$7897,2,0)</f>
        <v>3</v>
      </c>
      <c r="F61" t="s">
        <v>31569</v>
      </c>
      <c r="G61" t="s">
        <v>894</v>
      </c>
    </row>
    <row r="62" spans="1:7" x14ac:dyDescent="0.3">
      <c r="A62" s="3" t="s">
        <v>7381</v>
      </c>
      <c r="B62" t="str">
        <f>VLOOKUP(A62,PEC!$A$1:$C$7902,3,0)</f>
        <v>pec.comune.aglientu.ot.it</v>
      </c>
      <c r="C62">
        <f>VLOOKUP(A62,SEZIONI!$A$1:$B$7897,2,0)</f>
        <v>3</v>
      </c>
      <c r="F62" t="s">
        <v>31570</v>
      </c>
      <c r="G62" t="s">
        <v>895</v>
      </c>
    </row>
    <row r="63" spans="1:7" x14ac:dyDescent="0.3">
      <c r="A63" s="3" t="s">
        <v>3277</v>
      </c>
      <c r="B63" t="str">
        <f>VLOOKUP(A63,PEC!$A$1:$C$7902,3,0)</f>
        <v>cert.ip-veneto.net</v>
      </c>
      <c r="C63">
        <f>VLOOKUP(A63,SEZIONI!$A$1:$B$7897,2,0)</f>
        <v>3</v>
      </c>
      <c r="F63" t="s">
        <v>31571</v>
      </c>
      <c r="G63" t="s">
        <v>896</v>
      </c>
    </row>
    <row r="64" spans="1:7" x14ac:dyDescent="0.3">
      <c r="A64" s="3" t="s">
        <v>2349</v>
      </c>
      <c r="B64" t="str">
        <f>VLOOKUP(A64,PEC!$A$1:$C$7902,3,0)</f>
        <v>pec.regione.lombardia.it</v>
      </c>
      <c r="C64">
        <f>VLOOKUP(A64,SEZIONI!$A$1:$B$7897,2,0)</f>
        <v>3</v>
      </c>
      <c r="F64" t="s">
        <v>31572</v>
      </c>
      <c r="G64" t="s">
        <v>897</v>
      </c>
    </row>
    <row r="65" spans="1:7" x14ac:dyDescent="0.3">
      <c r="A65" s="3" t="s">
        <v>6770</v>
      </c>
      <c r="B65" t="str">
        <f>VLOOKUP(A65,PEC!$A$1:$C$7902,3,0)</f>
        <v>asmepec.it</v>
      </c>
      <c r="C65">
        <f>VLOOKUP(A65,SEZIONI!$A$1:$B$7897,2,0)</f>
        <v>1</v>
      </c>
      <c r="F65" t="s">
        <v>31573</v>
      </c>
      <c r="G65" t="s">
        <v>898</v>
      </c>
    </row>
    <row r="66" spans="1:7" x14ac:dyDescent="0.3">
      <c r="A66" s="3" t="s">
        <v>5553</v>
      </c>
      <c r="B66" t="str">
        <f>VLOOKUP(A66,PEC!$A$1:$C$7902,3,0)</f>
        <v>legalmail.it</v>
      </c>
      <c r="C66">
        <f>VLOOKUP(A66,SEZIONI!$A$1:$B$7897,2,0)</f>
        <v>8</v>
      </c>
      <c r="F66" t="s">
        <v>31574</v>
      </c>
      <c r="G66" t="s">
        <v>899</v>
      </c>
    </row>
    <row r="67" spans="1:7" x14ac:dyDescent="0.3">
      <c r="A67" s="3" t="s">
        <v>1964</v>
      </c>
      <c r="B67" t="str">
        <f>VLOOKUP(A67,PEC!$A$1:$C$7902,3,0)</f>
        <v>pec.comune.agnosine.bs.it</v>
      </c>
      <c r="C67">
        <f>VLOOKUP(A67,SEZIONI!$A$1:$B$7897,2,0)</f>
        <v>2</v>
      </c>
      <c r="F67" t="s">
        <v>31575</v>
      </c>
      <c r="G67" t="s">
        <v>900</v>
      </c>
    </row>
    <row r="68" spans="1:7" x14ac:dyDescent="0.3">
      <c r="A68" s="3" t="s">
        <v>3081</v>
      </c>
      <c r="B68" t="str">
        <f>VLOOKUP(A68,PEC!$A$1:$C$7902,3,0)</f>
        <v>pecveneto.it</v>
      </c>
      <c r="C68">
        <f>VLOOKUP(A68,SEZIONI!$A$1:$B$7897,2,0)</f>
        <v>4</v>
      </c>
      <c r="F68" t="s">
        <v>31576</v>
      </c>
      <c r="G68" t="s">
        <v>901</v>
      </c>
    </row>
    <row r="69" spans="1:7" x14ac:dyDescent="0.3">
      <c r="A69" s="3" t="s">
        <v>4918</v>
      </c>
      <c r="B69" t="str">
        <f>VLOOKUP(A69,PEC!$A$1:$C$7902,3,0)</f>
        <v>pec.it</v>
      </c>
      <c r="C69">
        <f>VLOOKUP(A69,SEZIONI!$A$1:$B$7897,2,0)</f>
        <v>2</v>
      </c>
      <c r="F69" t="s">
        <v>31577</v>
      </c>
      <c r="G69" t="s">
        <v>902</v>
      </c>
    </row>
    <row r="70" spans="1:7" x14ac:dyDescent="0.3">
      <c r="A70" s="3" t="s">
        <v>1230</v>
      </c>
      <c r="B70" t="str">
        <f>VLOOKUP(A70,PEC!$A$1:$C$7902,3,0)</f>
        <v>legalmail.it</v>
      </c>
      <c r="C70">
        <f>VLOOKUP(A70,SEZIONI!$A$1:$B$7897,2,0)</f>
        <v>1</v>
      </c>
      <c r="F70" t="s">
        <v>31578</v>
      </c>
      <c r="G70" t="s">
        <v>903</v>
      </c>
    </row>
    <row r="71" spans="1:7" x14ac:dyDescent="0.3">
      <c r="A71" s="3" t="s">
        <v>2662</v>
      </c>
      <c r="B71" t="str">
        <f>VLOOKUP(A71,PEC!$A$1:$C$7902,3,0)</f>
        <v>pec.regione.lombardia.it</v>
      </c>
      <c r="C71">
        <f>VLOOKUP(A71,SEZIONI!$A$1:$B$7897,2,0)</f>
        <v>13</v>
      </c>
      <c r="F71" t="s">
        <v>31579</v>
      </c>
      <c r="G71" t="s">
        <v>904</v>
      </c>
    </row>
    <row r="72" spans="1:7" x14ac:dyDescent="0.3">
      <c r="A72" s="3" t="s">
        <v>392</v>
      </c>
      <c r="B72" t="str">
        <f>VLOOKUP(A72,PEC!$A$1:$C$7902,3,0)</f>
        <v>cert.ruparpiemonte.it</v>
      </c>
      <c r="C72">
        <f>VLOOKUP(A72,SEZIONI!$A$1:$B$7897,2,0)</f>
        <v>2</v>
      </c>
      <c r="F72" t="s">
        <v>31580</v>
      </c>
      <c r="G72" t="s">
        <v>905</v>
      </c>
    </row>
    <row r="73" spans="1:7" x14ac:dyDescent="0.3">
      <c r="A73" s="3" t="s">
        <v>7148</v>
      </c>
      <c r="B73" t="str">
        <f>VLOOKUP(A73,PEC!$A$1:$C$7902,3,0)</f>
        <v>pec.comune.agrigento.it</v>
      </c>
      <c r="C73">
        <f>VLOOKUP(A73,SEZIONI!$A$1:$B$7897,2,0)</f>
        <v>55</v>
      </c>
      <c r="F73" t="s">
        <v>31581</v>
      </c>
      <c r="G73" t="s">
        <v>906</v>
      </c>
    </row>
    <row r="74" spans="1:7" x14ac:dyDescent="0.3">
      <c r="A74" s="3" t="s">
        <v>5997</v>
      </c>
      <c r="B74" t="str">
        <f>VLOOKUP(A74,PEC!$A$1:$C$7902,3,0)</f>
        <v>pec.comune.agropoli.sa.it</v>
      </c>
      <c r="C74">
        <f>VLOOKUP(A74,SEZIONI!$A$1:$B$7897,2,0)</f>
        <v>21</v>
      </c>
      <c r="F74" t="s">
        <v>31582</v>
      </c>
      <c r="G74" t="s">
        <v>907</v>
      </c>
    </row>
    <row r="75" spans="1:7" x14ac:dyDescent="0.3">
      <c r="A75" s="3" t="s">
        <v>4609</v>
      </c>
      <c r="B75" t="str">
        <f>VLOOKUP(A75,PEC!$A$1:$C$7902,3,0)</f>
        <v>emarche.it</v>
      </c>
      <c r="C75">
        <f>VLOOKUP(A75,SEZIONI!$A$1:$B$7897,2,0)</f>
        <v>4</v>
      </c>
      <c r="F75" t="s">
        <v>31583</v>
      </c>
      <c r="G75" t="s">
        <v>908</v>
      </c>
    </row>
    <row r="76" spans="1:7" x14ac:dyDescent="0.3">
      <c r="A76" s="3" t="s">
        <v>2970</v>
      </c>
      <c r="B76" t="str">
        <f>VLOOKUP(A76,PEC!$A$1:$C$7902,3,0)</f>
        <v>pec.comune.agugliaro.vi.it</v>
      </c>
      <c r="C76">
        <f>VLOOKUP(A76,SEZIONI!$A$1:$B$7897,2,0)</f>
        <v>2</v>
      </c>
      <c r="F76" t="s">
        <v>31584</v>
      </c>
      <c r="G76" t="s">
        <v>909</v>
      </c>
    </row>
    <row r="77" spans="1:7" x14ac:dyDescent="0.3">
      <c r="A77" s="3" t="s">
        <v>2663</v>
      </c>
      <c r="B77" t="str">
        <f>VLOOKUP(A77,PEC!$A$1:$C$7902,3,0)</f>
        <v>pec.regione.lombardia.it</v>
      </c>
      <c r="C77">
        <f>VLOOKUP(A77,SEZIONI!$A$1:$B$7897,2,0)</f>
        <v>2</v>
      </c>
      <c r="F77" t="s">
        <v>31585</v>
      </c>
      <c r="G77" t="s">
        <v>910</v>
      </c>
    </row>
    <row r="78" spans="1:7" x14ac:dyDescent="0.3">
      <c r="A78" s="3" t="s">
        <v>7503</v>
      </c>
      <c r="B78" t="str">
        <f>VLOOKUP(A78,PEC!$A$1:$C$7902,3,0)</f>
        <v>pec.comuneaidomaggiore.it</v>
      </c>
      <c r="C78">
        <f>VLOOKUP(A78,SEZIONI!$A$1:$B$7897,2,0)</f>
        <v>1</v>
      </c>
      <c r="F78" t="s">
        <v>31586</v>
      </c>
      <c r="G78" t="s">
        <v>911</v>
      </c>
    </row>
    <row r="79" spans="1:7" x14ac:dyDescent="0.3">
      <c r="A79" s="3" t="s">
        <v>7214</v>
      </c>
      <c r="B79" t="str">
        <f>VLOOKUP(A79,PEC!$A$1:$C$7902,3,0)</f>
        <v>pec.aidoneonline.it</v>
      </c>
      <c r="C79">
        <f>VLOOKUP(A79,SEZIONI!$A$1:$B$7897,2,0)</f>
        <v>7</v>
      </c>
      <c r="F79" t="s">
        <v>31587</v>
      </c>
      <c r="G79" t="s">
        <v>912</v>
      </c>
    </row>
    <row r="80" spans="1:7" x14ac:dyDescent="0.3">
      <c r="A80" s="3" t="s">
        <v>5164</v>
      </c>
      <c r="B80" t="str">
        <f>VLOOKUP(A80,PEC!$A$1:$C$7902,3,0)</f>
        <v>pec.it</v>
      </c>
      <c r="C80">
        <f>VLOOKUP(A80,SEZIONI!$A$1:$B$7897,2,0)</f>
        <v>2</v>
      </c>
      <c r="F80" t="s">
        <v>31588</v>
      </c>
      <c r="G80" t="s">
        <v>913</v>
      </c>
    </row>
    <row r="81" spans="1:7" x14ac:dyDescent="0.3">
      <c r="A81" s="3" t="s">
        <v>6542</v>
      </c>
      <c r="B81" t="str">
        <f>VLOOKUP(A81,PEC!$A$1:$C$7902,3,0)</f>
        <v>pec.comune.aiellocalabro.cs.it</v>
      </c>
      <c r="C81">
        <f>VLOOKUP(A81,SEZIONI!$A$1:$B$7897,2,0)</f>
        <v>3</v>
      </c>
      <c r="F81" t="s">
        <v>31589</v>
      </c>
      <c r="G81" t="s">
        <v>914</v>
      </c>
    </row>
    <row r="82" spans="1:7" x14ac:dyDescent="0.3">
      <c r="A82" s="3" t="s">
        <v>3427</v>
      </c>
      <c r="B82" t="str">
        <f>VLOOKUP(A82,PEC!$A$1:$C$7902,3,0)</f>
        <v>certgov.fvg.it</v>
      </c>
      <c r="C82">
        <f>VLOOKUP(A82,SEZIONI!$A$1:$B$7897,2,0)</f>
        <v>2</v>
      </c>
      <c r="F82" t="s">
        <v>31590</v>
      </c>
      <c r="G82" t="s">
        <v>915</v>
      </c>
    </row>
    <row r="83" spans="1:7" x14ac:dyDescent="0.3">
      <c r="A83" s="3" t="s">
        <v>5878</v>
      </c>
      <c r="B83" t="str">
        <f>VLOOKUP(A83,PEC!$A$1:$C$7902,3,0)</f>
        <v>asmepec.it</v>
      </c>
      <c r="C83">
        <f>VLOOKUP(A83,SEZIONI!$A$1:$B$7897,2,0)</f>
        <v>4</v>
      </c>
      <c r="F83" t="s">
        <v>31591</v>
      </c>
      <c r="G83" t="s">
        <v>916</v>
      </c>
    </row>
    <row r="84" spans="1:7" x14ac:dyDescent="0.3">
      <c r="A84" s="3" t="s">
        <v>6543</v>
      </c>
      <c r="B84" t="str">
        <f>VLOOKUP(A84,PEC!$A$1:$C$7902,3,0)</f>
        <v>legalmail.it</v>
      </c>
      <c r="C84">
        <f>VLOOKUP(A84,SEZIONI!$A$1:$B$7897,2,0)</f>
        <v>1</v>
      </c>
      <c r="F84" t="s">
        <v>31592</v>
      </c>
      <c r="G84" t="s">
        <v>917</v>
      </c>
    </row>
    <row r="85" spans="1:7" x14ac:dyDescent="0.3">
      <c r="A85" s="3" t="s">
        <v>5604</v>
      </c>
      <c r="B85" t="str">
        <f>VLOOKUP(A85,PEC!$A$1:$C$7902,3,0)</f>
        <v>pec.comune.ailano.ce.it</v>
      </c>
      <c r="C85">
        <f>VLOOKUP(A85,SEZIONI!$A$1:$B$7897,2,0)</f>
        <v>2</v>
      </c>
      <c r="F85" t="s">
        <v>31593</v>
      </c>
      <c r="G85" t="s">
        <v>918</v>
      </c>
    </row>
    <row r="86" spans="1:7" x14ac:dyDescent="0.3">
      <c r="A86" s="3" t="s">
        <v>1023</v>
      </c>
      <c r="B86" t="str">
        <f>VLOOKUP(A86,PEC!$A$1:$C$7902,3,0)</f>
        <v>pec.ptbiellese.it</v>
      </c>
      <c r="C86">
        <f>VLOOKUP(A86,SEZIONI!$A$1:$B$7897,2,0)</f>
        <v>1</v>
      </c>
      <c r="F86" t="s">
        <v>31594</v>
      </c>
      <c r="G86" t="s">
        <v>919</v>
      </c>
    </row>
    <row r="87" spans="1:7" x14ac:dyDescent="0.3">
      <c r="A87" s="3" t="s">
        <v>2</v>
      </c>
      <c r="B87" t="str">
        <f>VLOOKUP(A87,PEC!$A$1:$C$7902,3,0)</f>
        <v>postemailcertificata.it</v>
      </c>
      <c r="C87">
        <f>VLOOKUP(A87,SEZIONI!$A$1:$B$7897,2,0)</f>
        <v>3</v>
      </c>
      <c r="F87" t="s">
        <v>31595</v>
      </c>
      <c r="G87" t="s">
        <v>920</v>
      </c>
    </row>
    <row r="88" spans="1:7" x14ac:dyDescent="0.3">
      <c r="A88" s="3" t="s">
        <v>5708</v>
      </c>
      <c r="B88" t="str">
        <f>VLOOKUP(A88,PEC!$A$1:$C$7902,3,0)</f>
        <v>pec.cstsannio.it</v>
      </c>
      <c r="C88">
        <f>VLOOKUP(A88,SEZIONI!$A$1:$B$7897,2,0)</f>
        <v>9</v>
      </c>
      <c r="F88" t="s">
        <v>31596</v>
      </c>
      <c r="G88" t="s">
        <v>7818</v>
      </c>
    </row>
    <row r="89" spans="1:7" x14ac:dyDescent="0.3">
      <c r="A89" s="3" t="s">
        <v>3640</v>
      </c>
      <c r="B89" t="str">
        <f>VLOOKUP(A89,PEC!$A$1:$C$7902,3,0)</f>
        <v>legalmail.it</v>
      </c>
      <c r="C89">
        <f>VLOOKUP(A89,SEZIONI!$A$1:$B$7897,2,0)</f>
        <v>1</v>
      </c>
      <c r="F89" t="s">
        <v>31597</v>
      </c>
      <c r="G89" t="s">
        <v>921</v>
      </c>
    </row>
    <row r="90" spans="1:7" x14ac:dyDescent="0.3">
      <c r="A90" s="3" t="s">
        <v>2521</v>
      </c>
      <c r="B90" t="str">
        <f>VLOOKUP(A90,PEC!$A$1:$C$7902,3,0)</f>
        <v>cert.legalmail.it</v>
      </c>
      <c r="C90">
        <f>VLOOKUP(A90,SEZIONI!$A$1:$B$7897,2,0)</f>
        <v>3</v>
      </c>
      <c r="F90" t="s">
        <v>31598</v>
      </c>
      <c r="G90" t="s">
        <v>922</v>
      </c>
    </row>
    <row r="91" spans="1:7" x14ac:dyDescent="0.3">
      <c r="A91" s="3" t="s">
        <v>479</v>
      </c>
      <c r="B91" t="str">
        <f>VLOOKUP(A91,PEC!$A$1:$C$7902,3,0)</f>
        <v>cert.ruparpiemonte.it</v>
      </c>
      <c r="C91">
        <f>VLOOKUP(A91,SEZIONI!$A$1:$B$7897,2,0)</f>
        <v>1</v>
      </c>
      <c r="F91" t="s">
        <v>31599</v>
      </c>
      <c r="G91" t="s">
        <v>923</v>
      </c>
    </row>
    <row r="92" spans="1:7" x14ac:dyDescent="0.3">
      <c r="A92" s="3" t="s">
        <v>2716</v>
      </c>
      <c r="B92" t="str">
        <f>VLOOKUP(A92,PEC!$A$1:$C$7902,3,0)</f>
        <v>legalmail.it</v>
      </c>
      <c r="C92">
        <f>VLOOKUP(A92,SEZIONI!$A$1:$B$7897,2,0)</f>
        <v>7</v>
      </c>
      <c r="F92" t="s">
        <v>31600</v>
      </c>
      <c r="G92" t="s">
        <v>924</v>
      </c>
    </row>
    <row r="93" spans="1:7" x14ac:dyDescent="0.3">
      <c r="A93" s="3" t="s">
        <v>7693</v>
      </c>
      <c r="B93" t="e">
        <f>VLOOKUP(A93,PEC!$A$1:$C$7902,3,0)</f>
        <v>#N/A</v>
      </c>
      <c r="C93">
        <f>VLOOKUP(A93,SEZIONI!$A$1:$B$7897,2,0)</f>
        <v>2</v>
      </c>
      <c r="F93" t="s">
        <v>31601</v>
      </c>
      <c r="G93" t="s">
        <v>925</v>
      </c>
    </row>
    <row r="94" spans="1:7" x14ac:dyDescent="0.3">
      <c r="A94" s="3" t="s">
        <v>3</v>
      </c>
      <c r="B94" t="str">
        <f>VLOOKUP(A94,PEC!$A$1:$C$7902,3,0)</f>
        <v>pec.it</v>
      </c>
      <c r="C94">
        <f>VLOOKUP(A94,SEZIONI!$A$1:$B$7897,2,0)</f>
        <v>1</v>
      </c>
      <c r="F94" t="s">
        <v>31602</v>
      </c>
      <c r="G94" t="s">
        <v>926</v>
      </c>
    </row>
    <row r="95" spans="1:7" x14ac:dyDescent="0.3">
      <c r="A95" s="3" t="s">
        <v>2165</v>
      </c>
      <c r="B95" t="str">
        <f>VLOOKUP(A95,PEC!$A$1:$C$7902,3,0)</f>
        <v>pec.comune.alagna.pv.it</v>
      </c>
      <c r="C95">
        <f>VLOOKUP(A95,SEZIONI!$A$1:$B$7897,2,0)</f>
        <v>1</v>
      </c>
      <c r="F95" t="s">
        <v>31603</v>
      </c>
      <c r="G95" t="s">
        <v>927</v>
      </c>
    </row>
    <row r="96" spans="1:7" x14ac:dyDescent="0.3">
      <c r="A96" s="3" t="s">
        <v>310</v>
      </c>
      <c r="B96" t="str">
        <f>VLOOKUP(A96,PEC!$A$1:$C$7902,3,0)</f>
        <v>legalmail.it</v>
      </c>
      <c r="C96">
        <f>VLOOKUP(A96,SEZIONI!$A$1:$B$7897,2,0)</f>
        <v>2</v>
      </c>
      <c r="F96" t="s">
        <v>31604</v>
      </c>
      <c r="G96" t="s">
        <v>928</v>
      </c>
    </row>
    <row r="97" spans="1:7" x14ac:dyDescent="0.3">
      <c r="A97" s="3" t="s">
        <v>5319</v>
      </c>
      <c r="B97" t="str">
        <f>VLOOKUP(A97,PEC!$A$1:$C$7902,3,0)</f>
        <v>pec.it</v>
      </c>
      <c r="C97">
        <f>VLOOKUP(A97,SEZIONI!$A$1:$B$7897,2,0)</f>
        <v>4</v>
      </c>
      <c r="F97" t="s">
        <v>31605</v>
      </c>
      <c r="G97" t="s">
        <v>929</v>
      </c>
    </row>
    <row r="98" spans="1:7" x14ac:dyDescent="0.3">
      <c r="A98" s="3" t="s">
        <v>3082</v>
      </c>
      <c r="B98" t="str">
        <f>VLOOKUP(A98,PEC!$A$1:$C$7902,3,0)</f>
        <v>pecveneto.it</v>
      </c>
      <c r="C98">
        <f>VLOOKUP(A98,SEZIONI!$A$1:$B$7897,2,0)</f>
        <v>3</v>
      </c>
      <c r="F98" t="s">
        <v>31606</v>
      </c>
      <c r="G98" t="s">
        <v>930</v>
      </c>
    </row>
    <row r="99" spans="1:7" x14ac:dyDescent="0.3">
      <c r="A99" s="3" t="s">
        <v>3706</v>
      </c>
      <c r="B99" t="str">
        <f>VLOOKUP(A99,PEC!$A$1:$C$7902,3,0)</f>
        <v>legalmail.it</v>
      </c>
      <c r="C99">
        <f>VLOOKUP(A99,SEZIONI!$A$1:$B$7897,2,0)</f>
        <v>11</v>
      </c>
      <c r="F99" t="s">
        <v>31607</v>
      </c>
      <c r="G99" t="s">
        <v>931</v>
      </c>
    </row>
    <row r="100" spans="1:7" x14ac:dyDescent="0.3">
      <c r="A100" s="3" t="s">
        <v>5073</v>
      </c>
      <c r="B100" t="str">
        <f>VLOOKUP(A100,PEC!$A$1:$C$7902,3,0)</f>
        <v>pec.it</v>
      </c>
      <c r="C100">
        <f>VLOOKUP(A100,SEZIONI!$A$1:$B$7897,2,0)</f>
        <v>23</v>
      </c>
      <c r="F100" t="s">
        <v>31608</v>
      </c>
      <c r="G100" t="s">
        <v>932</v>
      </c>
    </row>
    <row r="101" spans="1:7" x14ac:dyDescent="0.3">
      <c r="A101" s="3" t="s">
        <v>480</v>
      </c>
      <c r="B101" t="str">
        <f>VLOOKUP(A101,PEC!$A$1:$C$7902,3,0)</f>
        <v>cert.legalmail.it</v>
      </c>
      <c r="C101">
        <f>VLOOKUP(A101,SEZIONI!$A$1:$B$7897,2,0)</f>
        <v>31</v>
      </c>
      <c r="F101" t="s">
        <v>31609</v>
      </c>
      <c r="G101" t="s">
        <v>933</v>
      </c>
    </row>
    <row r="102" spans="1:7" x14ac:dyDescent="0.3">
      <c r="A102" s="3" t="s">
        <v>5271</v>
      </c>
      <c r="B102" t="str">
        <f>VLOOKUP(A102,PEC!$A$1:$C$7902,3,0)</f>
        <v>pec.comune.alba-adriatica.te.it</v>
      </c>
      <c r="C102">
        <f>VLOOKUP(A102,SEZIONI!$A$1:$B$7897,2,0)</f>
        <v>12</v>
      </c>
      <c r="F102" t="s">
        <v>31610</v>
      </c>
      <c r="G102" t="s">
        <v>934</v>
      </c>
    </row>
    <row r="103" spans="1:7" x14ac:dyDescent="0.3">
      <c r="A103" s="3" t="s">
        <v>7504</v>
      </c>
      <c r="B103" t="str">
        <f>VLOOKUP(A103,PEC!$A$1:$C$7902,3,0)</f>
        <v>pec.comune.albagiara.or.it</v>
      </c>
      <c r="C103">
        <f>VLOOKUP(A103,SEZIONI!$A$1:$B$7897,2,0)</f>
        <v>1</v>
      </c>
      <c r="F103" t="s">
        <v>31611</v>
      </c>
      <c r="G103" t="s">
        <v>935</v>
      </c>
    </row>
    <row r="104" spans="1:7" x14ac:dyDescent="0.3">
      <c r="A104" s="3" t="s">
        <v>1588</v>
      </c>
      <c r="B104" t="str">
        <f>VLOOKUP(A104,PEC!$A$1:$C$7902,3,0)</f>
        <v>pec.it</v>
      </c>
      <c r="C104">
        <f>VLOOKUP(A104,SEZIONI!$A$1:$B$7897,2,0)</f>
        <v>4</v>
      </c>
      <c r="F104" t="s">
        <v>31612</v>
      </c>
      <c r="G104" t="s">
        <v>936</v>
      </c>
    </row>
    <row r="105" spans="1:7" x14ac:dyDescent="0.3">
      <c r="A105" s="3" t="s">
        <v>5998</v>
      </c>
      <c r="B105" t="str">
        <f>VLOOKUP(A105,PEC!$A$1:$C$7902,3,0)</f>
        <v>pec.comune.albanella.sa.it</v>
      </c>
      <c r="C105">
        <f>VLOOKUP(A105,SEZIONI!$A$1:$B$7897,2,0)</f>
        <v>6</v>
      </c>
      <c r="F105" t="s">
        <v>31613</v>
      </c>
      <c r="G105" t="s">
        <v>937</v>
      </c>
    </row>
    <row r="106" spans="1:7" x14ac:dyDescent="0.3">
      <c r="A106" s="3" t="s">
        <v>6410</v>
      </c>
      <c r="B106" t="str">
        <f>VLOOKUP(A106,PEC!$A$1:$C$7902,3,0)</f>
        <v>cert.ruparbasilicata.it</v>
      </c>
      <c r="C106">
        <f>VLOOKUP(A106,SEZIONI!$A$1:$B$7897,2,0)</f>
        <v>2</v>
      </c>
      <c r="F106" t="s">
        <v>31614</v>
      </c>
      <c r="G106" t="s">
        <v>938</v>
      </c>
    </row>
    <row r="107" spans="1:7" x14ac:dyDescent="0.3">
      <c r="A107" s="3" t="s">
        <v>4919</v>
      </c>
      <c r="B107" t="str">
        <f>VLOOKUP(A107,PEC!$A$1:$C$7902,3,0)</f>
        <v>cert.comune.albanolaziale.rm.it</v>
      </c>
      <c r="C107">
        <f>VLOOKUP(A107,SEZIONI!$A$1:$B$7897,2,0)</f>
        <v>34</v>
      </c>
      <c r="F107" t="s">
        <v>31615</v>
      </c>
      <c r="G107" t="s">
        <v>939</v>
      </c>
    </row>
    <row r="108" spans="1:7" x14ac:dyDescent="0.3">
      <c r="A108" s="3" t="s">
        <v>1721</v>
      </c>
      <c r="B108" t="str">
        <f>VLOOKUP(A108,PEC!$A$1:$C$7902,3,0)</f>
        <v>pec.comune.albano.bg.it</v>
      </c>
      <c r="C108">
        <f>VLOOKUP(A108,SEZIONI!$A$1:$B$7897,2,0)</f>
        <v>5</v>
      </c>
      <c r="F108" t="s">
        <v>31616</v>
      </c>
      <c r="G108" t="s">
        <v>940</v>
      </c>
    </row>
    <row r="109" spans="1:7" x14ac:dyDescent="0.3">
      <c r="A109" s="3" t="s">
        <v>311</v>
      </c>
      <c r="B109" t="str">
        <f>VLOOKUP(A109,PEC!$A$1:$C$7902,3,0)</f>
        <v>cert.ruparpiemonte.it</v>
      </c>
      <c r="C109">
        <f>VLOOKUP(A109,SEZIONI!$A$1:$B$7897,2,0)</f>
        <v>1</v>
      </c>
      <c r="F109" t="s">
        <v>31617</v>
      </c>
      <c r="G109" t="s">
        <v>941</v>
      </c>
    </row>
    <row r="110" spans="1:7" x14ac:dyDescent="0.3">
      <c r="A110" s="3" t="s">
        <v>2166</v>
      </c>
      <c r="B110" t="str">
        <f>VLOOKUP(A110,PEC!$A$1:$C$7902,3,0)</f>
        <v>pec.regione.lombardia.it</v>
      </c>
      <c r="C110">
        <f>VLOOKUP(A110,SEZIONI!$A$1:$B$7897,2,0)</f>
        <v>1</v>
      </c>
      <c r="F110" t="s">
        <v>31618</v>
      </c>
      <c r="G110" t="s">
        <v>942</v>
      </c>
    </row>
    <row r="111" spans="1:7" x14ac:dyDescent="0.3">
      <c r="A111" s="3" t="s">
        <v>2874</v>
      </c>
      <c r="B111" t="str">
        <f>VLOOKUP(A111,PEC!$A$1:$C$7902,3,0)</f>
        <v>pec.it</v>
      </c>
      <c r="C111">
        <f>VLOOKUP(A111,SEZIONI!$A$1:$B$7897,2,0)</f>
        <v>4</v>
      </c>
      <c r="F111" t="s">
        <v>31619</v>
      </c>
      <c r="G111" t="s">
        <v>943</v>
      </c>
    </row>
    <row r="112" spans="1:7" x14ac:dyDescent="0.3">
      <c r="A112" s="3" t="s">
        <v>1510</v>
      </c>
      <c r="B112" t="str">
        <f>VLOOKUP(A112,PEC!$A$1:$C$7902,3,0)</f>
        <v>cert.provincia.so.it</v>
      </c>
      <c r="C112">
        <f>VLOOKUP(A112,SEZIONI!$A$1:$B$7897,2,0)</f>
        <v>1</v>
      </c>
      <c r="F112" t="s">
        <v>31620</v>
      </c>
      <c r="G112" t="s">
        <v>944</v>
      </c>
    </row>
    <row r="113" spans="1:7" x14ac:dyDescent="0.3">
      <c r="A113" s="3" t="s">
        <v>3918</v>
      </c>
      <c r="B113" t="str">
        <f>VLOOKUP(A113,PEC!$A$1:$C$7902,3,0)</f>
        <v>postacert.comune.albareto.pr.it</v>
      </c>
      <c r="C113">
        <f>VLOOKUP(A113,SEZIONI!$A$1:$B$7897,2,0)</f>
        <v>4</v>
      </c>
      <c r="F113" t="s">
        <v>31621</v>
      </c>
      <c r="G113" t="s">
        <v>946</v>
      </c>
    </row>
    <row r="114" spans="1:7" x14ac:dyDescent="0.3">
      <c r="A114" s="3" t="s">
        <v>481</v>
      </c>
      <c r="B114" t="str">
        <f>VLOOKUP(A114,PEC!$A$1:$C$7902,3,0)</f>
        <v>cert.legalmail.it</v>
      </c>
      <c r="C114">
        <f>VLOOKUP(A114,SEZIONI!$A$1:$B$7897,2,0)</f>
        <v>1</v>
      </c>
      <c r="F114" t="s">
        <v>31622</v>
      </c>
      <c r="G114" t="s">
        <v>947</v>
      </c>
    </row>
    <row r="115" spans="1:7" x14ac:dyDescent="0.3">
      <c r="A115" s="3" t="s">
        <v>1364</v>
      </c>
      <c r="B115" t="str">
        <f>VLOOKUP(A115,PEC!$A$1:$C$7902,3,0)</f>
        <v>pec.provincia.como.it</v>
      </c>
      <c r="C115">
        <f>VLOOKUP(A115,SEZIONI!$A$1:$B$7897,2,0)</f>
        <v>6</v>
      </c>
      <c r="F115" t="s">
        <v>31623</v>
      </c>
      <c r="G115" t="s">
        <v>948</v>
      </c>
    </row>
    <row r="116" spans="1:7" x14ac:dyDescent="0.3">
      <c r="A116" s="3" t="s">
        <v>3707</v>
      </c>
      <c r="B116" t="str">
        <f>VLOOKUP(A116,PEC!$A$1:$C$7902,3,0)</f>
        <v>pec.comune.albenga.sv.it</v>
      </c>
      <c r="C116">
        <f>VLOOKUP(A116,SEZIONI!$A$1:$B$7897,2,0)</f>
        <v>22</v>
      </c>
      <c r="F116" t="s">
        <v>31624</v>
      </c>
      <c r="G116" t="s">
        <v>949</v>
      </c>
    </row>
    <row r="117" spans="1:7" x14ac:dyDescent="0.3">
      <c r="A117" s="3" t="s">
        <v>840</v>
      </c>
      <c r="B117" t="str">
        <f>VLOOKUP(A117,PEC!$A$1:$C$7902,3,0)</f>
        <v>cert.ruparpiemonte.it</v>
      </c>
      <c r="C117">
        <f>VLOOKUP(A117,SEZIONI!$A$1:$B$7897,2,0)</f>
        <v>1</v>
      </c>
      <c r="F117" t="s">
        <v>31625</v>
      </c>
      <c r="G117" t="s">
        <v>950</v>
      </c>
    </row>
    <row r="118" spans="1:7" x14ac:dyDescent="0.3">
      <c r="A118" s="3" t="s">
        <v>6217</v>
      </c>
      <c r="B118" t="str">
        <f>VLOOKUP(A118,PEC!$A$1:$C$7902,3,0)</f>
        <v>mailcert.comune.alberobello.ba.it</v>
      </c>
      <c r="C118">
        <f>VLOOKUP(A118,SEZIONI!$A$1:$B$7897,2,0)</f>
        <v>9</v>
      </c>
      <c r="F118" t="s">
        <v>31626</v>
      </c>
      <c r="G118" t="s">
        <v>951</v>
      </c>
    </row>
    <row r="119" spans="1:7" x14ac:dyDescent="0.3">
      <c r="A119" s="3" t="s">
        <v>6155</v>
      </c>
      <c r="B119" t="str">
        <f>VLOOKUP(A119,PEC!$A$1:$C$7902,3,0)</f>
        <v>pec.dauniavalley.it</v>
      </c>
      <c r="C119">
        <f>VLOOKUP(A119,SEZIONI!$A$1:$B$7897,2,0)</f>
        <v>2</v>
      </c>
      <c r="F119" t="s">
        <v>31627</v>
      </c>
      <c r="G119" t="s">
        <v>952</v>
      </c>
    </row>
    <row r="120" spans="1:7" x14ac:dyDescent="0.3">
      <c r="A120" s="3" t="s">
        <v>1365</v>
      </c>
      <c r="B120" t="str">
        <f>VLOOKUP(A120,PEC!$A$1:$C$7902,3,0)</f>
        <v>halleycert.it</v>
      </c>
      <c r="C120">
        <f>VLOOKUP(A120,SEZIONI!$A$1:$B$7897,2,0)</f>
        <v>4</v>
      </c>
      <c r="F120" t="s">
        <v>31628</v>
      </c>
      <c r="G120" t="s">
        <v>953</v>
      </c>
    </row>
    <row r="121" spans="1:7" x14ac:dyDescent="0.3">
      <c r="A121" s="3" t="s">
        <v>2971</v>
      </c>
      <c r="B121" t="str">
        <f>VLOOKUP(A121,PEC!$A$1:$C$7902,3,0)</f>
        <v>cert.ip-veneto.net</v>
      </c>
      <c r="C121">
        <f>VLOOKUP(A121,SEZIONI!$A$1:$B$7897,2,0)</f>
        <v>2</v>
      </c>
      <c r="F121" t="s">
        <v>31629</v>
      </c>
      <c r="G121" t="s">
        <v>954</v>
      </c>
    </row>
    <row r="122" spans="1:7" x14ac:dyDescent="0.3">
      <c r="A122" s="3" t="s">
        <v>6689</v>
      </c>
      <c r="B122" t="str">
        <f>VLOOKUP(A122,PEC!$A$1:$C$7902,3,0)</f>
        <v>asmepec.it</v>
      </c>
      <c r="C122">
        <f>VLOOKUP(A122,SEZIONI!$A$1:$B$7897,2,0)</f>
        <v>2</v>
      </c>
      <c r="F122" t="s">
        <v>31630</v>
      </c>
      <c r="G122" t="s">
        <v>955</v>
      </c>
    </row>
    <row r="123" spans="1:7" x14ac:dyDescent="0.3">
      <c r="A123" s="3" t="s">
        <v>2717</v>
      </c>
      <c r="B123" t="str">
        <f>VLOOKUP(A123,PEC!$A$1:$C$7902,3,0)</f>
        <v>pec.comune.albiano.tn.it</v>
      </c>
      <c r="C123">
        <f>VLOOKUP(A123,SEZIONI!$A$1:$B$7897,2,0)</f>
        <v>1</v>
      </c>
      <c r="F123" t="s">
        <v>31631</v>
      </c>
      <c r="G123" t="s">
        <v>956</v>
      </c>
    </row>
    <row r="124" spans="1:7" x14ac:dyDescent="0.3">
      <c r="A124" s="3" t="s">
        <v>4</v>
      </c>
      <c r="B124" t="str">
        <f>VLOOKUP(A124,PEC!$A$1:$C$7902,3,0)</f>
        <v>cert.ruparpiemonte.it</v>
      </c>
      <c r="C124">
        <f>VLOOKUP(A124,SEZIONI!$A$1:$B$7897,2,0)</f>
        <v>2</v>
      </c>
      <c r="F124" t="s">
        <v>31632</v>
      </c>
      <c r="G124" t="s">
        <v>957</v>
      </c>
    </row>
    <row r="125" spans="1:7" x14ac:dyDescent="0.3">
      <c r="A125" s="3" t="s">
        <v>2664</v>
      </c>
      <c r="B125" t="str">
        <f>VLOOKUP(A125,PEC!$A$1:$C$7902,3,0)</f>
        <v>legalmail.it</v>
      </c>
      <c r="C125">
        <f>VLOOKUP(A125,SEZIONI!$A$1:$B$7897,2,0)</f>
        <v>5</v>
      </c>
      <c r="F125" t="s">
        <v>31633</v>
      </c>
      <c r="G125" t="s">
        <v>958</v>
      </c>
    </row>
    <row r="126" spans="1:7" x14ac:dyDescent="0.3">
      <c r="A126" s="3" t="s">
        <v>6544</v>
      </c>
      <c r="B126" t="str">
        <f>VLOOKUP(A126,PEC!$A$1:$C$7902,3,0)</f>
        <v>legalmail.it</v>
      </c>
      <c r="C126">
        <f>VLOOKUP(A126,SEZIONI!$A$1:$B$7897,2,0)</f>
        <v>2</v>
      </c>
      <c r="F126" t="s">
        <v>31634</v>
      </c>
      <c r="G126" t="s">
        <v>959</v>
      </c>
    </row>
    <row r="127" spans="1:7" x14ac:dyDescent="0.3">
      <c r="A127" s="3" t="s">
        <v>3278</v>
      </c>
      <c r="B127" t="str">
        <f>VLOOKUP(A127,PEC!$A$1:$C$7902,3,0)</f>
        <v>cert.ip-veneto.net</v>
      </c>
      <c r="C127">
        <f>VLOOKUP(A127,SEZIONI!$A$1:$B$7897,2,0)</f>
        <v>19</v>
      </c>
      <c r="F127" t="s">
        <v>31635</v>
      </c>
      <c r="G127" t="s">
        <v>960</v>
      </c>
    </row>
    <row r="128" spans="1:7" x14ac:dyDescent="0.3">
      <c r="A128" s="3" t="s">
        <v>3961</v>
      </c>
      <c r="B128" t="str">
        <f>VLOOKUP(A128,PEC!$A$1:$C$7902,3,0)</f>
        <v>cert.provincia.re.it</v>
      </c>
      <c r="C128">
        <f>VLOOKUP(A128,SEZIONI!$A$1:$B$7897,2,0)</f>
        <v>8</v>
      </c>
      <c r="F128" t="s">
        <v>31636</v>
      </c>
      <c r="G128" t="s">
        <v>961</v>
      </c>
    </row>
    <row r="129" spans="1:7" x14ac:dyDescent="0.3">
      <c r="A129" s="3" t="s">
        <v>1722</v>
      </c>
      <c r="B129" t="str">
        <f>VLOOKUP(A129,PEC!$A$1:$C$7902,3,0)</f>
        <v>cert.saga.it</v>
      </c>
      <c r="C129">
        <f>VLOOKUP(A129,SEZIONI!$A$1:$B$7897,2,0)</f>
        <v>17</v>
      </c>
      <c r="F129" t="s">
        <v>31637</v>
      </c>
      <c r="G129" t="s">
        <v>962</v>
      </c>
    </row>
    <row r="130" spans="1:7" x14ac:dyDescent="0.3">
      <c r="A130" s="3" t="s">
        <v>1366</v>
      </c>
      <c r="B130" t="str">
        <f>VLOOKUP(A130,PEC!$A$1:$C$7902,3,0)</f>
        <v>pec.regione.lombardia.it</v>
      </c>
      <c r="C130">
        <f>VLOOKUP(A130,SEZIONI!$A$1:$B$7897,2,0)</f>
        <v>2</v>
      </c>
      <c r="F130" t="s">
        <v>31638</v>
      </c>
      <c r="G130" t="s">
        <v>963</v>
      </c>
    </row>
    <row r="131" spans="1:7" x14ac:dyDescent="0.3">
      <c r="A131" s="3" t="s">
        <v>3709</v>
      </c>
      <c r="B131" t="str">
        <f>VLOOKUP(A131,PEC!$A$1:$C$7902,3,0)</f>
        <v>pec.liguriainrete.it</v>
      </c>
      <c r="C131">
        <f>VLOOKUP(A131,SEZIONI!$A$1:$B$7897,2,0)</f>
        <v>11</v>
      </c>
      <c r="F131" t="s">
        <v>31639</v>
      </c>
      <c r="G131" t="s">
        <v>964</v>
      </c>
    </row>
    <row r="132" spans="1:7" x14ac:dyDescent="0.3">
      <c r="A132" s="3" t="s">
        <v>3708</v>
      </c>
      <c r="B132" t="str">
        <f>VLOOKUP(A132,PEC!$A$1:$C$7902,3,0)</f>
        <v>legalmail.it</v>
      </c>
      <c r="C132">
        <f>VLOOKUP(A132,SEZIONI!$A$1:$B$7897,2,0)</f>
        <v>5</v>
      </c>
      <c r="F132" t="s">
        <v>31640</v>
      </c>
      <c r="G132" t="s">
        <v>965</v>
      </c>
    </row>
    <row r="133" spans="1:7" x14ac:dyDescent="0.3">
      <c r="A133" s="3" t="s">
        <v>1231</v>
      </c>
      <c r="B133" t="str">
        <f>VLOOKUP(A133,PEC!$A$1:$C$7902,3,0)</f>
        <v>halleypec.it</v>
      </c>
      <c r="C133">
        <f>VLOOKUP(A133,SEZIONI!$A$1:$B$7897,2,0)</f>
        <v>5</v>
      </c>
      <c r="F133" t="s">
        <v>31641</v>
      </c>
      <c r="G133" t="s">
        <v>966</v>
      </c>
    </row>
    <row r="134" spans="1:7" x14ac:dyDescent="0.3">
      <c r="A134" s="3" t="s">
        <v>2167</v>
      </c>
      <c r="B134" t="str">
        <f>VLOOKUP(A134,PEC!$A$1:$C$7902,3,0)</f>
        <v>legalmail.it</v>
      </c>
      <c r="C134">
        <f>VLOOKUP(A134,SEZIONI!$A$1:$B$7897,2,0)</f>
        <v>1</v>
      </c>
      <c r="F134" t="s">
        <v>31642</v>
      </c>
      <c r="G134" t="s">
        <v>967</v>
      </c>
    </row>
    <row r="135" spans="1:7" x14ac:dyDescent="0.3">
      <c r="A135" s="3" t="s">
        <v>1511</v>
      </c>
      <c r="B135" t="str">
        <f>VLOOKUP(A135,PEC!$A$1:$C$7902,3,0)</f>
        <v>cert.provincia.so.it</v>
      </c>
      <c r="C135">
        <f>VLOOKUP(A135,SEZIONI!$A$1:$B$7897,2,0)</f>
        <v>3</v>
      </c>
      <c r="F135" t="s">
        <v>31643</v>
      </c>
      <c r="G135" t="s">
        <v>968</v>
      </c>
    </row>
    <row r="136" spans="1:7" x14ac:dyDescent="0.3">
      <c r="A136" s="3" t="s">
        <v>726</v>
      </c>
      <c r="B136" t="str">
        <f>VLOOKUP(A136,PEC!$A$1:$C$7902,3,0)</f>
        <v>cert.ruparpiemonte.it</v>
      </c>
      <c r="C136">
        <f>VLOOKUP(A136,SEZIONI!$A$1:$B$7897,2,0)</f>
        <v>1</v>
      </c>
      <c r="F136" t="s">
        <v>31644</v>
      </c>
      <c r="G136" t="s">
        <v>969</v>
      </c>
    </row>
    <row r="137" spans="1:7" x14ac:dyDescent="0.3">
      <c r="A137" s="3" t="s">
        <v>2168</v>
      </c>
      <c r="B137" t="str">
        <f>VLOOKUP(A137,PEC!$A$1:$C$7902,3,0)</f>
        <v>pec.regione.lombardia.it</v>
      </c>
      <c r="C137">
        <f>VLOOKUP(A137,SEZIONI!$A$1:$B$7897,2,0)</f>
        <v>3</v>
      </c>
      <c r="F137" t="s">
        <v>31645</v>
      </c>
      <c r="G137" t="s">
        <v>970</v>
      </c>
    </row>
    <row r="138" spans="1:7" x14ac:dyDescent="0.3">
      <c r="A138" s="3" t="s">
        <v>6941</v>
      </c>
      <c r="B138" t="str">
        <f>VLOOKUP(A138,PEC!$A$1:$C$7902,3,0)</f>
        <v>pec.it</v>
      </c>
      <c r="C138">
        <f>VLOOKUP(A138,SEZIONI!$A$1:$B$7897,2,0)</f>
        <v>41</v>
      </c>
      <c r="F138" t="s">
        <v>31646</v>
      </c>
      <c r="G138" t="s">
        <v>971</v>
      </c>
    </row>
    <row r="139" spans="1:7" x14ac:dyDescent="0.3">
      <c r="A139" s="3" t="s">
        <v>7047</v>
      </c>
      <c r="B139" t="str">
        <f>VLOOKUP(A139,PEC!$A$1:$C$7902,3,0)</f>
        <v>pec.comune.alcaralifusi.me.it</v>
      </c>
      <c r="C139">
        <f>VLOOKUP(A139,SEZIONI!$A$1:$B$7897,2,0)</f>
        <v>3</v>
      </c>
      <c r="F139" t="s">
        <v>31647</v>
      </c>
      <c r="G139" t="s">
        <v>972</v>
      </c>
    </row>
    <row r="140" spans="1:7" x14ac:dyDescent="0.3">
      <c r="A140" s="3" t="s">
        <v>2718</v>
      </c>
      <c r="B140" t="str">
        <f>VLOOKUP(A140,PEC!$A$1:$C$7902,3,0)</f>
        <v>postemailcertificata.it</v>
      </c>
      <c r="C140">
        <f>VLOOKUP(A140,SEZIONI!$A$1:$B$7897,2,0)</f>
        <v>3</v>
      </c>
      <c r="F140" t="s">
        <v>31648</v>
      </c>
      <c r="G140" t="s">
        <v>973</v>
      </c>
    </row>
    <row r="141" spans="1:7" x14ac:dyDescent="0.3">
      <c r="A141" s="3" t="s">
        <v>7694</v>
      </c>
      <c r="B141" t="str">
        <f>VLOOKUP(A141,PEC!$A$1:$C$7902,3,0)</f>
        <v>legalmail.it</v>
      </c>
      <c r="C141">
        <f>VLOOKUP(A141,SEZIONI!$A$1:$B$7897,2,0)</f>
        <v>2</v>
      </c>
      <c r="F141" t="s">
        <v>31649</v>
      </c>
      <c r="G141" t="s">
        <v>974</v>
      </c>
    </row>
    <row r="142" spans="1:7" x14ac:dyDescent="0.3">
      <c r="A142" s="3" t="s">
        <v>7505</v>
      </c>
      <c r="B142" t="str">
        <f>VLOOKUP(A142,PEC!$A$1:$C$7902,3,0)</f>
        <v>pec.comune.ales.or.it</v>
      </c>
      <c r="C142">
        <f>VLOOKUP(A142,SEZIONI!$A$1:$B$7897,2,0)</f>
        <v>3</v>
      </c>
      <c r="F142" t="s">
        <v>31650</v>
      </c>
      <c r="G142" t="s">
        <v>975</v>
      </c>
    </row>
    <row r="143" spans="1:7" x14ac:dyDescent="0.3">
      <c r="A143" s="3" t="s">
        <v>841</v>
      </c>
      <c r="B143" t="str">
        <f>VLOOKUP(A143,PEC!$A$1:$C$7902,3,0)</f>
        <v>legalmail.it</v>
      </c>
      <c r="C143">
        <f>VLOOKUP(A143,SEZIONI!$A$1:$B$7897,2,0)</f>
        <v>93</v>
      </c>
      <c r="F143" t="s">
        <v>31651</v>
      </c>
      <c r="G143" t="s">
        <v>976</v>
      </c>
    </row>
    <row r="144" spans="1:7" x14ac:dyDescent="0.3">
      <c r="A144" s="3" t="s">
        <v>6545</v>
      </c>
      <c r="B144" t="str">
        <f>VLOOKUP(A144,PEC!$A$1:$C$7902,3,0)</f>
        <v>postecert.it</v>
      </c>
      <c r="C144">
        <f>VLOOKUP(A144,SEZIONI!$A$1:$B$7897,2,0)</f>
        <v>1</v>
      </c>
      <c r="F144" t="s">
        <v>31652</v>
      </c>
      <c r="G144" t="s">
        <v>977</v>
      </c>
    </row>
    <row r="145" spans="1:7" x14ac:dyDescent="0.3">
      <c r="A145" s="3" t="s">
        <v>7149</v>
      </c>
      <c r="B145" t="str">
        <f>VLOOKUP(A145,PEC!$A$1:$C$7902,3,0)</f>
        <v>comunealessandriadellarocca.it</v>
      </c>
      <c r="C145">
        <f>VLOOKUP(A145,SEZIONI!$A$1:$B$7897,2,0)</f>
        <v>5</v>
      </c>
      <c r="F145" t="s">
        <v>31653</v>
      </c>
      <c r="G145" t="s">
        <v>978</v>
      </c>
    </row>
    <row r="146" spans="1:7" x14ac:dyDescent="0.3">
      <c r="A146" s="3" t="s">
        <v>6305</v>
      </c>
      <c r="B146" t="str">
        <f>VLOOKUP(A146,PEC!$A$1:$C$7902,3,0)</f>
        <v>pec.rupar.puglia.it</v>
      </c>
      <c r="C146">
        <f>VLOOKUP(A146,SEZIONI!$A$1:$B$7897,2,0)</f>
        <v>7</v>
      </c>
      <c r="F146" t="s">
        <v>31654</v>
      </c>
      <c r="G146" t="s">
        <v>979</v>
      </c>
    </row>
    <row r="147" spans="1:7" x14ac:dyDescent="0.3">
      <c r="A147" s="3" t="s">
        <v>6306</v>
      </c>
      <c r="B147" t="str">
        <f>VLOOKUP(A147,PEC!$A$1:$C$7902,3,0)</f>
        <v>pec.rupar.puglia.it</v>
      </c>
      <c r="C147">
        <f>VLOOKUP(A147,SEZIONI!$A$1:$B$7897,2,0)</f>
        <v>5</v>
      </c>
      <c r="F147" t="s">
        <v>31655</v>
      </c>
      <c r="G147" t="s">
        <v>980</v>
      </c>
    </row>
    <row r="148" spans="1:7" x14ac:dyDescent="0.3">
      <c r="A148" s="3" t="s">
        <v>5999</v>
      </c>
      <c r="B148" t="str">
        <f>VLOOKUP(A148,PEC!$A$1:$C$7902,3,0)</f>
        <v>asmepec.it</v>
      </c>
      <c r="C148">
        <f>VLOOKUP(A148,SEZIONI!$A$1:$B$7897,2,0)</f>
        <v>2</v>
      </c>
      <c r="F148" t="s">
        <v>31656</v>
      </c>
      <c r="G148" t="s">
        <v>981</v>
      </c>
    </row>
    <row r="149" spans="1:7" x14ac:dyDescent="0.3">
      <c r="A149" s="3" t="s">
        <v>5165</v>
      </c>
      <c r="B149" t="str">
        <f>VLOOKUP(A149,PEC!$A$1:$C$7902,3,0)</f>
        <v>pec.comune.alfedena.aq.it</v>
      </c>
      <c r="C149">
        <f>VLOOKUP(A149,SEZIONI!$A$1:$B$7897,2,0)</f>
        <v>1</v>
      </c>
      <c r="F149" t="s">
        <v>31657</v>
      </c>
      <c r="G149" t="s">
        <v>982</v>
      </c>
    </row>
    <row r="150" spans="1:7" x14ac:dyDescent="0.3">
      <c r="A150" s="3" t="s">
        <v>1965</v>
      </c>
      <c r="B150" t="str">
        <f>VLOOKUP(A150,PEC!$A$1:$C$7902,3,0)</f>
        <v>pec.comune.alfianello.bs.it</v>
      </c>
      <c r="C150">
        <f>VLOOKUP(A150,SEZIONI!$A$1:$B$7897,2,0)</f>
        <v>2</v>
      </c>
      <c r="F150" t="s">
        <v>31658</v>
      </c>
      <c r="G150" t="s">
        <v>983</v>
      </c>
    </row>
    <row r="151" spans="1:7" x14ac:dyDescent="0.3">
      <c r="A151" s="3" t="s">
        <v>842</v>
      </c>
      <c r="B151" t="str">
        <f>VLOOKUP(A151,PEC!$A$1:$C$7902,3,0)</f>
        <v>pec.comune.alfianonatta.al.it</v>
      </c>
      <c r="C151">
        <f>VLOOKUP(A151,SEZIONI!$A$1:$B$7897,2,0)</f>
        <v>1</v>
      </c>
      <c r="F151" t="s">
        <v>31659</v>
      </c>
      <c r="G151" t="s">
        <v>984</v>
      </c>
    </row>
    <row r="152" spans="1:7" x14ac:dyDescent="0.3">
      <c r="A152" s="3" t="s">
        <v>4124</v>
      </c>
      <c r="B152" t="str">
        <f>VLOOKUP(A152,PEC!$A$1:$C$7902,3,0)</f>
        <v>legalmail.it</v>
      </c>
      <c r="C152">
        <f>VLOOKUP(A152,SEZIONI!$A$1:$B$7897,2,0)</f>
        <v>12</v>
      </c>
      <c r="F152" t="s">
        <v>31660</v>
      </c>
      <c r="G152" t="s">
        <v>985</v>
      </c>
    </row>
    <row r="153" spans="1:7" x14ac:dyDescent="0.3">
      <c r="A153" s="3" t="s">
        <v>7324</v>
      </c>
      <c r="B153" t="str">
        <f>VLOOKUP(A153,PEC!$A$1:$C$7902,3,0)</f>
        <v>pec.comune.alghero.ss.it</v>
      </c>
      <c r="C153">
        <f>VLOOKUP(A153,SEZIONI!$A$1:$B$7897,2,0)</f>
        <v>52</v>
      </c>
      <c r="F153" t="s">
        <v>31661</v>
      </c>
      <c r="G153" t="s">
        <v>986</v>
      </c>
    </row>
    <row r="154" spans="1:7" x14ac:dyDescent="0.3">
      <c r="A154" s="3" t="s">
        <v>1956</v>
      </c>
      <c r="B154" t="str">
        <f>VLOOKUP(A154,PEC!$A$1:$C$7902,3,0)</f>
        <v>pec.regione.lombardia.it</v>
      </c>
      <c r="C154">
        <f>VLOOKUP(A154,SEZIONI!$A$1:$B$7897,2,0)</f>
        <v>1</v>
      </c>
      <c r="F154" t="s">
        <v>31662</v>
      </c>
      <c r="G154" t="s">
        <v>987</v>
      </c>
    </row>
    <row r="155" spans="1:7" x14ac:dyDescent="0.3">
      <c r="A155" s="3" t="s">
        <v>7695</v>
      </c>
      <c r="B155" t="e">
        <f>VLOOKUP(A155,PEC!$A$1:$C$7902,3,0)</f>
        <v>#N/A</v>
      </c>
      <c r="C155">
        <f>VLOOKUP(A155,SEZIONI!$A$1:$B$7897,2,0)</f>
        <v>1</v>
      </c>
      <c r="F155" t="s">
        <v>31663</v>
      </c>
      <c r="G155" t="s">
        <v>988</v>
      </c>
    </row>
    <row r="156" spans="1:7" x14ac:dyDescent="0.3">
      <c r="A156" s="3" t="s">
        <v>7696</v>
      </c>
      <c r="B156" t="e">
        <f>VLOOKUP(A156,PEC!$A$1:$C$7902,3,0)</f>
        <v>#N/A</v>
      </c>
      <c r="C156">
        <f>VLOOKUP(A156,SEZIONI!$A$1:$B$7897,2,0)</f>
        <v>2</v>
      </c>
      <c r="F156" t="s">
        <v>31664</v>
      </c>
      <c r="G156" t="s">
        <v>989</v>
      </c>
    </row>
    <row r="157" spans="1:7" x14ac:dyDescent="0.3">
      <c r="A157" s="3" t="s">
        <v>6965</v>
      </c>
      <c r="B157" t="str">
        <f>VLOOKUP(A157,PEC!$A$1:$C$7902,3,0)</f>
        <v>pec.it</v>
      </c>
      <c r="C157">
        <f>VLOOKUP(A157,SEZIONI!$A$1:$B$7897,2,0)</f>
        <v>5</v>
      </c>
      <c r="F157" t="s">
        <v>31665</v>
      </c>
      <c r="G157" t="s">
        <v>990</v>
      </c>
    </row>
    <row r="158" spans="1:7" x14ac:dyDescent="0.3">
      <c r="A158" s="3" t="s">
        <v>6509</v>
      </c>
      <c r="B158" t="str">
        <f>VLOOKUP(A158,PEC!$A$1:$C$7902,3,0)</f>
        <v>pec.it</v>
      </c>
      <c r="C158">
        <f>VLOOKUP(A158,SEZIONI!$A$1:$B$7897,2,0)</f>
        <v>2</v>
      </c>
      <c r="F158" t="s">
        <v>31666</v>
      </c>
      <c r="G158" t="s">
        <v>991</v>
      </c>
    </row>
    <row r="159" spans="1:7" x14ac:dyDescent="0.3">
      <c r="A159" s="3" t="s">
        <v>843</v>
      </c>
      <c r="B159" t="str">
        <f>VLOOKUP(A159,PEC!$A$1:$C$7902,3,0)</f>
        <v>pec.it</v>
      </c>
      <c r="C159">
        <f>VLOOKUP(A159,SEZIONI!$A$1:$B$7897,2,0)</f>
        <v>1</v>
      </c>
      <c r="F159" t="s">
        <v>31667</v>
      </c>
      <c r="G159" t="s">
        <v>992</v>
      </c>
    </row>
    <row r="160" spans="1:7" x14ac:dyDescent="0.3">
      <c r="A160" s="3" t="s">
        <v>312</v>
      </c>
      <c r="B160" t="str">
        <f>VLOOKUP(A160,PEC!$A$1:$C$7902,3,0)</f>
        <v>legalmail.it</v>
      </c>
      <c r="C160">
        <f>VLOOKUP(A160,SEZIONI!$A$1:$B$7897,2,0)</f>
        <v>2</v>
      </c>
      <c r="F160" t="s">
        <v>31668</v>
      </c>
      <c r="G160" t="s">
        <v>993</v>
      </c>
    </row>
    <row r="161" spans="1:7" x14ac:dyDescent="0.3">
      <c r="A161" s="3" t="s">
        <v>5605</v>
      </c>
      <c r="B161" t="str">
        <f>VLOOKUP(A161,PEC!$A$1:$C$7902,3,0)</f>
        <v>pec.comune.alife.ce.it</v>
      </c>
      <c r="C161">
        <f>VLOOKUP(A161,SEZIONI!$A$1:$B$7897,2,0)</f>
        <v>8</v>
      </c>
      <c r="F161" t="s">
        <v>31669</v>
      </c>
      <c r="G161" t="s">
        <v>994</v>
      </c>
    </row>
    <row r="162" spans="1:7" x14ac:dyDescent="0.3">
      <c r="A162" s="3" t="s">
        <v>6966</v>
      </c>
      <c r="B162" t="str">
        <f>VLOOKUP(A162,PEC!$A$1:$C$7902,3,0)</f>
        <v>sicurezzapostale.it</v>
      </c>
      <c r="C162">
        <f>VLOOKUP(A162,SEZIONI!$A$1:$B$7897,2,0)</f>
        <v>4</v>
      </c>
      <c r="F162" t="s">
        <v>31670</v>
      </c>
      <c r="G162" t="s">
        <v>995</v>
      </c>
    </row>
    <row r="163" spans="1:7" x14ac:dyDescent="0.3">
      <c r="A163" s="3" t="s">
        <v>6967</v>
      </c>
      <c r="B163" t="str">
        <f>VLOOKUP(A163,PEC!$A$1:$C$7902,3,0)</f>
        <v>pec.it</v>
      </c>
      <c r="C163">
        <f>VLOOKUP(A163,SEZIONI!$A$1:$B$7897,2,0)</f>
        <v>2</v>
      </c>
      <c r="F163" t="s">
        <v>31671</v>
      </c>
      <c r="G163" t="s">
        <v>996</v>
      </c>
    </row>
    <row r="164" spans="1:7" x14ac:dyDescent="0.3">
      <c r="A164" s="3" t="s">
        <v>7506</v>
      </c>
      <c r="B164" t="str">
        <f>VLOOKUP(A164,PEC!$A$1:$C$7902,3,0)</f>
        <v>pec.comune.allai.or.it</v>
      </c>
      <c r="C164">
        <f>VLOOKUP(A164,SEZIONI!$A$1:$B$7897,2,0)</f>
        <v>1</v>
      </c>
      <c r="F164" t="s">
        <v>31672</v>
      </c>
      <c r="G164" t="s">
        <v>997</v>
      </c>
    </row>
    <row r="165" spans="1:7" x14ac:dyDescent="0.3">
      <c r="A165" s="3" t="s">
        <v>3083</v>
      </c>
      <c r="B165" t="str">
        <f>VLOOKUP(A165,PEC!$A$1:$C$7902,3,0)</f>
        <v>pecveneto.it</v>
      </c>
      <c r="C165">
        <f>VLOOKUP(A165,SEZIONI!$A$1:$B$7897,2,0)</f>
        <v>2</v>
      </c>
      <c r="F165" t="s">
        <v>31673</v>
      </c>
      <c r="G165" t="s">
        <v>998</v>
      </c>
    </row>
    <row r="166" spans="1:7" x14ac:dyDescent="0.3">
      <c r="A166" s="3" t="s">
        <v>1168</v>
      </c>
      <c r="B166" t="str">
        <f>VLOOKUP(A166,PEC!$A$1:$C$7902,3,0)</f>
        <v>pec.comune.allein.ao.it</v>
      </c>
      <c r="C166">
        <f>VLOOKUP(A166,SEZIONI!$A$1:$B$7897,2,0)</f>
        <v>1</v>
      </c>
      <c r="F166" t="s">
        <v>31674</v>
      </c>
      <c r="G166" t="s">
        <v>999</v>
      </c>
    </row>
    <row r="167" spans="1:7" x14ac:dyDescent="0.3">
      <c r="A167" s="3" t="s">
        <v>4527</v>
      </c>
      <c r="B167" t="str">
        <f>VLOOKUP(A167,PEC!$A$1:$C$7902,3,0)</f>
        <v>postacert.umbria.it</v>
      </c>
      <c r="C167">
        <f>VLOOKUP(A167,SEZIONI!$A$1:$B$7897,2,0)</f>
        <v>3</v>
      </c>
      <c r="F167" t="s">
        <v>31675</v>
      </c>
      <c r="G167" t="s">
        <v>1000</v>
      </c>
    </row>
    <row r="168" spans="1:7" x14ac:dyDescent="0.3">
      <c r="A168" s="3" t="s">
        <v>6307</v>
      </c>
      <c r="B168" t="str">
        <f>VLOOKUP(A168,PEC!$A$1:$C$7902,3,0)</f>
        <v>pec.rupar.puglia.it</v>
      </c>
      <c r="C168">
        <f>VLOOKUP(A168,SEZIONI!$A$1:$B$7897,2,0)</f>
        <v>7</v>
      </c>
      <c r="F168" t="s">
        <v>31676</v>
      </c>
      <c r="G168" t="s">
        <v>1001</v>
      </c>
    </row>
    <row r="169" spans="1:7" x14ac:dyDescent="0.3">
      <c r="A169" s="3" t="s">
        <v>4920</v>
      </c>
      <c r="B169" t="str">
        <f>VLOOKUP(A169,PEC!$A$1:$C$7902,3,0)</f>
        <v>pec.it</v>
      </c>
      <c r="C169">
        <f>VLOOKUP(A169,SEZIONI!$A$1:$B$7897,2,0)</f>
        <v>4</v>
      </c>
      <c r="F169" t="s">
        <v>31677</v>
      </c>
      <c r="G169" t="s">
        <v>1002</v>
      </c>
    </row>
    <row r="170" spans="1:7" x14ac:dyDescent="0.3">
      <c r="A170" s="3" t="s">
        <v>1022</v>
      </c>
      <c r="B170" t="str">
        <f>VLOOKUP(A170,PEC!$A$1:$C$7902,3,0)</f>
        <v>pcert.it</v>
      </c>
      <c r="C170">
        <f>VLOOKUP(A170,SEZIONI!$A$1:$B$7897,2,0)</f>
        <v>2</v>
      </c>
      <c r="F170" t="s">
        <v>31678</v>
      </c>
      <c r="G170" t="s">
        <v>1003</v>
      </c>
    </row>
    <row r="171" spans="1:7" x14ac:dyDescent="0.3">
      <c r="A171" s="3" t="s">
        <v>7697</v>
      </c>
      <c r="B171" t="e">
        <f>VLOOKUP(A171,PEC!$A$1:$C$7902,3,0)</f>
        <v>#N/A</v>
      </c>
      <c r="C171">
        <f>VLOOKUP(A171,SEZIONI!$A$1:$B$7897,2,0)</f>
        <v>5</v>
      </c>
      <c r="F171" t="s">
        <v>31679</v>
      </c>
      <c r="G171" t="s">
        <v>1004</v>
      </c>
    </row>
    <row r="172" spans="1:7" x14ac:dyDescent="0.3">
      <c r="A172" s="3" t="s">
        <v>1724</v>
      </c>
      <c r="B172" t="str">
        <f>VLOOKUP(A172,PEC!$A$1:$C$7902,3,0)</f>
        <v>pec.comune.almennosanbartolomeo.bergamo.it</v>
      </c>
      <c r="C172">
        <f>VLOOKUP(A172,SEZIONI!$A$1:$B$7897,2,0)</f>
        <v>5</v>
      </c>
      <c r="F172" t="s">
        <v>31680</v>
      </c>
      <c r="G172" t="s">
        <v>1005</v>
      </c>
    </row>
    <row r="173" spans="1:7" x14ac:dyDescent="0.3">
      <c r="A173" s="3" t="s">
        <v>1725</v>
      </c>
      <c r="B173" t="str">
        <f>VLOOKUP(A173,PEC!$A$1:$C$7902,3,0)</f>
        <v>pec.it</v>
      </c>
      <c r="C173">
        <f>VLOOKUP(A173,SEZIONI!$A$1:$B$7897,2,0)</f>
        <v>5</v>
      </c>
      <c r="F173" t="s">
        <v>31681</v>
      </c>
      <c r="G173" t="s">
        <v>1006</v>
      </c>
    </row>
    <row r="174" spans="1:7" x14ac:dyDescent="0.3">
      <c r="A174" s="3" t="s">
        <v>5</v>
      </c>
      <c r="B174" t="str">
        <f>VLOOKUP(A174,PEC!$A$1:$C$7902,3,0)</f>
        <v>cert.legalmail.it</v>
      </c>
      <c r="C174">
        <f>VLOOKUP(A174,SEZIONI!$A$1:$B$7897,2,0)</f>
        <v>6</v>
      </c>
      <c r="F174" t="s">
        <v>31682</v>
      </c>
      <c r="G174" t="s">
        <v>1007</v>
      </c>
    </row>
    <row r="175" spans="1:7" x14ac:dyDescent="0.3">
      <c r="A175" s="3" t="s">
        <v>2972</v>
      </c>
      <c r="B175" t="str">
        <f>VLOOKUP(A175,PEC!$A$1:$C$7902,3,0)</f>
        <v>pecveneto.it</v>
      </c>
      <c r="C175">
        <f>VLOOKUP(A175,SEZIONI!$A$1:$B$7897,2,0)</f>
        <v>2</v>
      </c>
      <c r="F175" t="s">
        <v>31683</v>
      </c>
      <c r="G175" t="s">
        <v>1008</v>
      </c>
    </row>
    <row r="176" spans="1:7" x14ac:dyDescent="0.3">
      <c r="A176" s="3" t="s">
        <v>3138</v>
      </c>
      <c r="B176" t="str">
        <f>VLOOKUP(A176,PEC!$A$1:$C$7902,3,0)</f>
        <v>cert.ip-veneto.net</v>
      </c>
      <c r="C176">
        <f>VLOOKUP(A176,SEZIONI!$A$1:$B$7897,2,0)</f>
        <v>9</v>
      </c>
      <c r="F176" t="s">
        <v>31684</v>
      </c>
      <c r="G176" t="s">
        <v>1009</v>
      </c>
    </row>
    <row r="177" spans="1:7" x14ac:dyDescent="0.3">
      <c r="A177" s="3" t="s">
        <v>6</v>
      </c>
      <c r="B177" t="str">
        <f>VLOOKUP(A177,PEC!$A$1:$C$7902,3,0)</f>
        <v>legalmail.it</v>
      </c>
      <c r="C177">
        <f>VLOOKUP(A177,SEZIONI!$A$1:$B$7897,2,0)</f>
        <v>1</v>
      </c>
      <c r="F177" t="s">
        <v>31685</v>
      </c>
      <c r="G177" t="s">
        <v>1010</v>
      </c>
    </row>
    <row r="178" spans="1:7" x14ac:dyDescent="0.3">
      <c r="A178" s="3" t="s">
        <v>7</v>
      </c>
      <c r="B178" t="str">
        <f>VLOOKUP(A178,PEC!$A$1:$C$7902,3,0)</f>
        <v>cert.legalmail.it</v>
      </c>
      <c r="C178">
        <f>VLOOKUP(A178,SEZIONI!$A$1:$B$7897,2,0)</f>
        <v>16</v>
      </c>
      <c r="F178" t="s">
        <v>31686</v>
      </c>
      <c r="G178" t="s">
        <v>1011</v>
      </c>
    </row>
    <row r="179" spans="1:7" x14ac:dyDescent="0.3">
      <c r="A179" s="3" t="s">
        <v>3873</v>
      </c>
      <c r="B179" t="str">
        <f>VLOOKUP(A179,PEC!$A$1:$C$7902,3,0)</f>
        <v>sintranet.legalmail.it</v>
      </c>
      <c r="C179">
        <f>VLOOKUP(A179,SEZIONI!$A$1:$B$7897,2,0)</f>
        <v>5</v>
      </c>
      <c r="F179" t="s">
        <v>31687</v>
      </c>
      <c r="G179" t="s">
        <v>1012</v>
      </c>
    </row>
    <row r="180" spans="1:7" x14ac:dyDescent="0.3">
      <c r="A180" s="3" t="s">
        <v>1367</v>
      </c>
      <c r="B180" t="str">
        <f>VLOOKUP(A180,PEC!$A$1:$C$7902,3,0)</f>
        <v>halleypec.it</v>
      </c>
      <c r="C180">
        <f>VLOOKUP(A180,SEZIONI!$A$1:$B$7897,2,0)</f>
        <v>1</v>
      </c>
      <c r="F180" t="s">
        <v>31688</v>
      </c>
      <c r="G180" t="s">
        <v>1013</v>
      </c>
    </row>
    <row r="181" spans="1:7" x14ac:dyDescent="0.3">
      <c r="A181" s="3" t="s">
        <v>3917</v>
      </c>
      <c r="B181" t="str">
        <f>VLOOKUP(A181,PEC!$A$1:$C$7902,3,0)</f>
        <v>pec.comunealtavaltidone.pc.it</v>
      </c>
      <c r="C181">
        <f>VLOOKUP(A181,SEZIONI!$A$1:$B$7897,2,0)</f>
        <v>5</v>
      </c>
      <c r="F181" t="s">
        <v>31689</v>
      </c>
      <c r="G181" t="s">
        <v>1014</v>
      </c>
    </row>
    <row r="182" spans="1:7" x14ac:dyDescent="0.3">
      <c r="A182" s="3" t="s">
        <v>1508</v>
      </c>
      <c r="B182" t="str">
        <f>VLOOKUP(A182,PEC!$A$1:$C$7902,3,0)</f>
        <v>pec.it</v>
      </c>
      <c r="C182">
        <f>VLOOKUP(A182,SEZIONI!$A$1:$B$7897,2,0)</f>
        <v>4</v>
      </c>
      <c r="F182" t="s">
        <v>31690</v>
      </c>
      <c r="G182" t="s">
        <v>1015</v>
      </c>
    </row>
    <row r="183" spans="1:7" x14ac:dyDescent="0.3">
      <c r="A183" s="3" t="s">
        <v>6218</v>
      </c>
      <c r="B183" t="str">
        <f>VLOOKUP(A183,PEC!$A$1:$C$7902,3,0)</f>
        <v>cert.comune.altamura.ba.it</v>
      </c>
      <c r="C183">
        <f>VLOOKUP(A183,SEZIONI!$A$1:$B$7897,2,0)</f>
        <v>60</v>
      </c>
      <c r="F183" t="s">
        <v>31691</v>
      </c>
      <c r="G183" t="s">
        <v>1016</v>
      </c>
    </row>
    <row r="184" spans="1:7" x14ac:dyDescent="0.3">
      <c r="A184" s="3" t="s">
        <v>3710</v>
      </c>
      <c r="B184" t="str">
        <f>VLOOKUP(A184,PEC!$A$1:$C$7902,3,0)</f>
        <v>legalmail.it</v>
      </c>
      <c r="C184">
        <f>VLOOKUP(A184,SEZIONI!$A$1:$B$7897,2,0)</f>
        <v>2</v>
      </c>
      <c r="F184" t="s">
        <v>31692</v>
      </c>
      <c r="G184" t="s">
        <v>1017</v>
      </c>
    </row>
    <row r="185" spans="1:7" x14ac:dyDescent="0.3">
      <c r="A185" s="3" t="s">
        <v>2858</v>
      </c>
      <c r="B185" t="str">
        <f>VLOOKUP(A185,PEC!$A$1:$C$7902,3,0)</f>
        <v>pec.comune.altavalle.tn.it</v>
      </c>
      <c r="C185">
        <f>VLOOKUP(A185,SEZIONI!$A$1:$B$7897,2,0)</f>
        <v>4</v>
      </c>
      <c r="F185" t="s">
        <v>31693</v>
      </c>
      <c r="G185" t="s">
        <v>1018</v>
      </c>
    </row>
    <row r="186" spans="1:7" x14ac:dyDescent="0.3">
      <c r="A186" s="3" t="s">
        <v>5879</v>
      </c>
      <c r="B186" t="str">
        <f>VLOOKUP(A186,PEC!$A$1:$C$7902,3,0)</f>
        <v>pec.it</v>
      </c>
      <c r="C186">
        <f>VLOOKUP(A186,SEZIONI!$A$1:$B$7897,2,0)</f>
        <v>6</v>
      </c>
      <c r="F186" t="s">
        <v>31694</v>
      </c>
      <c r="G186" t="s">
        <v>1019</v>
      </c>
    </row>
    <row r="187" spans="1:7" x14ac:dyDescent="0.3">
      <c r="A187" s="3" t="s">
        <v>6968</v>
      </c>
      <c r="B187" t="str">
        <f>VLOOKUP(A187,PEC!$A$1:$C$7902,3,0)</f>
        <v>pec.altavillamilicia.eu</v>
      </c>
      <c r="C187">
        <f>VLOOKUP(A187,SEZIONI!$A$1:$B$7897,2,0)</f>
        <v>5</v>
      </c>
      <c r="F187" t="s">
        <v>31695</v>
      </c>
      <c r="G187" t="s">
        <v>1020</v>
      </c>
    </row>
    <row r="188" spans="1:7" x14ac:dyDescent="0.3">
      <c r="A188" s="3" t="s">
        <v>844</v>
      </c>
      <c r="B188" t="str">
        <f>VLOOKUP(A188,PEC!$A$1:$C$7902,3,0)</f>
        <v>pec.comune.altavillamonferrato.al.it</v>
      </c>
      <c r="C188">
        <f>VLOOKUP(A188,SEZIONI!$A$1:$B$7897,2,0)</f>
        <v>2</v>
      </c>
      <c r="F188" t="s">
        <v>31696</v>
      </c>
      <c r="G188" t="s">
        <v>725</v>
      </c>
    </row>
    <row r="189" spans="1:7" x14ac:dyDescent="0.3">
      <c r="A189" s="3" t="s">
        <v>6000</v>
      </c>
      <c r="B189" t="str">
        <f>VLOOKUP(A189,PEC!$A$1:$C$7902,3,0)</f>
        <v>asmepec.it</v>
      </c>
      <c r="C189">
        <f>VLOOKUP(A189,SEZIONI!$A$1:$B$7897,2,0)</f>
        <v>9</v>
      </c>
      <c r="F189" t="s">
        <v>31697</v>
      </c>
      <c r="G189" t="s">
        <v>727</v>
      </c>
    </row>
    <row r="190" spans="1:7" x14ac:dyDescent="0.3">
      <c r="A190" s="3" t="s">
        <v>2973</v>
      </c>
      <c r="B190" t="str">
        <f>VLOOKUP(A190,PEC!$A$1:$C$7902,3,0)</f>
        <v>cert.ip-veneto.net</v>
      </c>
      <c r="C190">
        <f>VLOOKUP(A190,SEZIONI!$A$1:$B$7897,2,0)</f>
        <v>8</v>
      </c>
      <c r="F190" t="s">
        <v>31698</v>
      </c>
      <c r="G190" t="s">
        <v>728</v>
      </c>
    </row>
    <row r="191" spans="1:7" x14ac:dyDescent="0.3">
      <c r="A191" s="3" t="s">
        <v>4744</v>
      </c>
      <c r="B191" t="str">
        <f>VLOOKUP(A191,PEC!$A$1:$C$7902,3,0)</f>
        <v>pec.altidona.net</v>
      </c>
      <c r="C191">
        <f>VLOOKUP(A191,SEZIONI!$A$1:$B$7897,2,0)</f>
        <v>2</v>
      </c>
      <c r="F191" t="s">
        <v>31699</v>
      </c>
      <c r="G191" t="s">
        <v>729</v>
      </c>
    </row>
    <row r="192" spans="1:7" x14ac:dyDescent="0.3">
      <c r="A192" s="3" t="s">
        <v>6546</v>
      </c>
      <c r="B192" t="str">
        <f>VLOOKUP(A192,PEC!$A$1:$C$7902,3,0)</f>
        <v>pec.netps.eu</v>
      </c>
      <c r="C192">
        <f>VLOOKUP(A192,SEZIONI!$A$1:$B$7897,2,0)</f>
        <v>2</v>
      </c>
      <c r="F192" t="s">
        <v>31700</v>
      </c>
      <c r="G192" t="s">
        <v>730</v>
      </c>
    </row>
    <row r="193" spans="1:7" x14ac:dyDescent="0.3">
      <c r="A193" s="3" t="s">
        <v>5364</v>
      </c>
      <c r="B193" t="str">
        <f>VLOOKUP(A193,PEC!$A$1:$C$7902,3,0)</f>
        <v>pec.comune.altino.ch.it</v>
      </c>
      <c r="C193">
        <f>VLOOKUP(A193,SEZIONI!$A$1:$B$7897,2,0)</f>
        <v>3</v>
      </c>
      <c r="F193" t="s">
        <v>31701</v>
      </c>
      <c r="G193" t="s">
        <v>731</v>
      </c>
    </row>
    <row r="194" spans="1:7" x14ac:dyDescent="0.3">
      <c r="A194" s="3" t="s">
        <v>2974</v>
      </c>
      <c r="B194" t="str">
        <f>VLOOKUP(A194,PEC!$A$1:$C$7902,3,0)</f>
        <v>pecveneto.it</v>
      </c>
      <c r="C194">
        <f>VLOOKUP(A194,SEZIONI!$A$1:$B$7897,2,0)</f>
        <v>2</v>
      </c>
      <c r="F194" t="s">
        <v>31702</v>
      </c>
      <c r="G194" t="s">
        <v>732</v>
      </c>
    </row>
    <row r="195" spans="1:7" x14ac:dyDescent="0.3">
      <c r="A195" s="3" t="s">
        <v>3140</v>
      </c>
      <c r="B195" t="str">
        <f>VLOOKUP(A195,PEC!$A$1:$C$7902,3,0)</f>
        <v>legalmail.it</v>
      </c>
      <c r="C195">
        <f>VLOOKUP(A195,SEZIONI!$A$1:$B$7897,2,0)</f>
        <v>5</v>
      </c>
      <c r="F195" t="s">
        <v>31703</v>
      </c>
      <c r="G195" t="s">
        <v>733</v>
      </c>
    </row>
    <row r="196" spans="1:7" x14ac:dyDescent="0.3">
      <c r="A196" s="3" t="s">
        <v>482</v>
      </c>
      <c r="B196" t="str">
        <f>VLOOKUP(A196,PEC!$A$1:$C$7902,3,0)</f>
        <v>cert.ruparpiemonte.it</v>
      </c>
      <c r="C196">
        <f>VLOOKUP(A196,SEZIONI!$A$1:$B$7897,2,0)</f>
        <v>1</v>
      </c>
      <c r="F196" t="s">
        <v>31704</v>
      </c>
      <c r="G196" t="s">
        <v>734</v>
      </c>
    </row>
    <row r="197" spans="1:7" x14ac:dyDescent="0.3">
      <c r="A197" s="3" t="s">
        <v>4104</v>
      </c>
      <c r="B197" t="str">
        <f>VLOOKUP(A197,PEC!$A$1:$C$7902,3,0)</f>
        <v>cert.cittametropolitana.bo.it</v>
      </c>
      <c r="C197">
        <f>VLOOKUP(A197,SEZIONI!$A$1:$B$7897,2,0)</f>
        <v>9</v>
      </c>
      <c r="F197" t="s">
        <v>31705</v>
      </c>
      <c r="G197" t="s">
        <v>735</v>
      </c>
    </row>
    <row r="198" spans="1:7" x14ac:dyDescent="0.3">
      <c r="A198" s="3" t="s">
        <v>390</v>
      </c>
      <c r="B198" t="str">
        <f>VLOOKUP(A198,PEC!$A$1:$C$7902,3,0)</f>
        <v>pcert.it</v>
      </c>
      <c r="C198">
        <f>VLOOKUP(A198,SEZIONI!$A$1:$B$7897,2,0)</f>
        <v>1</v>
      </c>
      <c r="F198" t="s">
        <v>31706</v>
      </c>
      <c r="G198" t="s">
        <v>736</v>
      </c>
    </row>
    <row r="199" spans="1:7" x14ac:dyDescent="0.3">
      <c r="A199" s="3" t="s">
        <v>6969</v>
      </c>
      <c r="B199" t="str">
        <f>VLOOKUP(A199,PEC!$A$1:$C$7902,3,0)</f>
        <v>gigapec.it</v>
      </c>
      <c r="C199">
        <f>VLOOKUP(A199,SEZIONI!$A$1:$B$7897,2,0)</f>
        <v>8</v>
      </c>
      <c r="F199" t="s">
        <v>31707</v>
      </c>
      <c r="G199" t="s">
        <v>737</v>
      </c>
    </row>
    <row r="200" spans="1:7" x14ac:dyDescent="0.3">
      <c r="A200" s="3" t="s">
        <v>6547</v>
      </c>
      <c r="B200" t="str">
        <f>VLOOKUP(A200,PEC!$A$1:$C$7902,3,0)</f>
        <v>anutel.it</v>
      </c>
      <c r="C200">
        <f>VLOOKUP(A200,SEZIONI!$A$1:$B$7897,2,0)</f>
        <v>6</v>
      </c>
      <c r="F200" t="s">
        <v>31708</v>
      </c>
      <c r="G200" t="s">
        <v>7733</v>
      </c>
    </row>
    <row r="201" spans="1:7" x14ac:dyDescent="0.3">
      <c r="A201" s="3" t="s">
        <v>4214</v>
      </c>
      <c r="B201" t="str">
        <f>VLOOKUP(A201,PEC!$A$1:$C$7902,3,0)</f>
        <v>postacert.toscana.it</v>
      </c>
      <c r="C201">
        <f>VLOOKUP(A201,SEZIONI!$A$1:$B$7897,2,0)</f>
        <v>13</v>
      </c>
      <c r="F201" t="s">
        <v>31709</v>
      </c>
      <c r="G201" t="s">
        <v>739</v>
      </c>
    </row>
    <row r="202" spans="1:7" x14ac:dyDescent="0.3">
      <c r="A202" s="3" t="s">
        <v>2859</v>
      </c>
      <c r="B202" t="str">
        <f>VLOOKUP(A202,PEC!$A$1:$C$7902,3,0)</f>
        <v>pec.comune.vigolana.tn.it</v>
      </c>
      <c r="C202">
        <f>VLOOKUP(A202,SEZIONI!$A$1:$B$7897,2,0)</f>
        <v>5</v>
      </c>
      <c r="F202" t="s">
        <v>31710</v>
      </c>
      <c r="G202" t="s">
        <v>740</v>
      </c>
    </row>
    <row r="203" spans="1:7" x14ac:dyDescent="0.3">
      <c r="A203" s="3" t="s">
        <v>4528</v>
      </c>
      <c r="B203" t="str">
        <f>VLOOKUP(A203,PEC!$A$1:$C$7902,3,0)</f>
        <v>postacert.umbria.it</v>
      </c>
      <c r="C203">
        <f>VLOOKUP(A203,SEZIONI!$A$1:$B$7897,2,0)</f>
        <v>2</v>
      </c>
      <c r="F203" t="s">
        <v>31711</v>
      </c>
      <c r="G203" t="s">
        <v>741</v>
      </c>
    </row>
    <row r="204" spans="1:7" x14ac:dyDescent="0.3">
      <c r="A204" s="3" t="s">
        <v>5606</v>
      </c>
      <c r="B204" t="str">
        <f>VLOOKUP(A204,PEC!$A$1:$C$7902,3,0)</f>
        <v>pec.comunedialvignano.ce.it</v>
      </c>
      <c r="C204">
        <f>VLOOKUP(A204,SEZIONI!$A$1:$B$7897,2,0)</f>
        <v>5</v>
      </c>
      <c r="F204" t="s">
        <v>31712</v>
      </c>
      <c r="G204" t="s">
        <v>742</v>
      </c>
    </row>
    <row r="205" spans="1:7" x14ac:dyDescent="0.3">
      <c r="A205" s="3" t="s">
        <v>5074</v>
      </c>
      <c r="B205" t="str">
        <f>VLOOKUP(A205,PEC!$A$1:$C$7902,3,0)</f>
        <v>arcmediapec.it</v>
      </c>
      <c r="C205">
        <f>VLOOKUP(A205,SEZIONI!$A$1:$B$7897,2,0)</f>
        <v>4</v>
      </c>
      <c r="F205" t="s">
        <v>31713</v>
      </c>
      <c r="G205" t="s">
        <v>743</v>
      </c>
    </row>
    <row r="206" spans="1:7" x14ac:dyDescent="0.3">
      <c r="A206" s="3" t="s">
        <v>1726</v>
      </c>
      <c r="B206" t="str">
        <f>VLOOKUP(A206,PEC!$A$1:$C$7902,3,0)</f>
        <v>pec.comune.alzano.bg.it</v>
      </c>
      <c r="C206">
        <f>VLOOKUP(A206,SEZIONI!$A$1:$B$7897,2,0)</f>
        <v>12</v>
      </c>
      <c r="F206" t="s">
        <v>31714</v>
      </c>
      <c r="G206" t="s">
        <v>7741</v>
      </c>
    </row>
    <row r="207" spans="1:7" x14ac:dyDescent="0.3">
      <c r="A207" s="3" t="s">
        <v>845</v>
      </c>
      <c r="B207" t="str">
        <f>VLOOKUP(A207,PEC!$A$1:$C$7902,3,0)</f>
        <v>pec.it</v>
      </c>
      <c r="C207">
        <f>VLOOKUP(A207,SEZIONI!$A$1:$B$7897,2,0)</f>
        <v>1</v>
      </c>
      <c r="F207" t="s">
        <v>31715</v>
      </c>
      <c r="G207" t="s">
        <v>744</v>
      </c>
    </row>
    <row r="208" spans="1:7" x14ac:dyDescent="0.3">
      <c r="A208" s="3" t="s">
        <v>1368</v>
      </c>
      <c r="B208" t="str">
        <f>VLOOKUP(A208,PEC!$A$1:$C$7902,3,0)</f>
        <v>legalmail.it</v>
      </c>
      <c r="C208">
        <f>VLOOKUP(A208,SEZIONI!$A$1:$B$7897,2,0)</f>
        <v>4</v>
      </c>
      <c r="F208" t="s">
        <v>31716</v>
      </c>
      <c r="G208" t="s">
        <v>745</v>
      </c>
    </row>
    <row r="209" spans="1:7" x14ac:dyDescent="0.3">
      <c r="A209" s="3" t="s">
        <v>6001</v>
      </c>
      <c r="B209" t="str">
        <f>VLOOKUP(A209,PEC!$A$1:$C$7902,3,0)</f>
        <v>asmepec.it</v>
      </c>
      <c r="C209">
        <f>VLOOKUP(A209,SEZIONI!$A$1:$B$7897,2,0)</f>
        <v>6</v>
      </c>
      <c r="F209" t="s">
        <v>31717</v>
      </c>
      <c r="G209" t="s">
        <v>746</v>
      </c>
    </row>
    <row r="210" spans="1:7" x14ac:dyDescent="0.3">
      <c r="A210" s="3" t="s">
        <v>4745</v>
      </c>
      <c r="B210" t="str">
        <f>VLOOKUP(A210,PEC!$A$1:$C$7902,3,0)</f>
        <v>emarche.it</v>
      </c>
      <c r="C210">
        <f>VLOOKUP(A210,SEZIONI!$A$1:$B$7897,2,0)</f>
        <v>4</v>
      </c>
      <c r="F210" t="s">
        <v>31718</v>
      </c>
      <c r="G210" t="s">
        <v>747</v>
      </c>
    </row>
    <row r="211" spans="1:7" x14ac:dyDescent="0.3">
      <c r="A211" s="3" t="s">
        <v>6548</v>
      </c>
      <c r="B211" t="str">
        <f>VLOOKUP(A211,PEC!$A$1:$C$7902,3,0)</f>
        <v>pec.comune.amantea.cs.it</v>
      </c>
      <c r="C211">
        <f>VLOOKUP(A211,SEZIONI!$A$1:$B$7897,2,0)</f>
        <v>14</v>
      </c>
      <c r="F211" t="s">
        <v>31719</v>
      </c>
      <c r="G211" t="s">
        <v>748</v>
      </c>
    </row>
    <row r="212" spans="1:7" x14ac:dyDescent="0.3">
      <c r="A212" s="3" t="s">
        <v>3428</v>
      </c>
      <c r="B212" t="str">
        <f>VLOOKUP(A212,PEC!$A$1:$C$7902,3,0)</f>
        <v>certgov.fvg.it</v>
      </c>
      <c r="C212">
        <f>VLOOKUP(A212,SEZIONI!$A$1:$B$7897,2,0)</f>
        <v>1</v>
      </c>
      <c r="F212" t="s">
        <v>31720</v>
      </c>
      <c r="G212" t="s">
        <v>749</v>
      </c>
    </row>
    <row r="213" spans="1:7" x14ac:dyDescent="0.3">
      <c r="A213" s="3" t="s">
        <v>6690</v>
      </c>
      <c r="B213" t="str">
        <f>VLOOKUP(A213,PEC!$A$1:$C$7902,3,0)</f>
        <v>pec.comunediamaroni.it</v>
      </c>
      <c r="C213">
        <f>VLOOKUP(A213,SEZIONI!$A$1:$B$7897,2,0)</f>
        <v>2</v>
      </c>
      <c r="F213" t="s">
        <v>31721</v>
      </c>
      <c r="G213" t="s">
        <v>751</v>
      </c>
    </row>
    <row r="214" spans="1:7" x14ac:dyDescent="0.3">
      <c r="A214" s="3" t="s">
        <v>5075</v>
      </c>
      <c r="B214" t="str">
        <f>VLOOKUP(A214,PEC!$A$1:$C$7902,3,0)</f>
        <v>pec-cert.it</v>
      </c>
      <c r="C214">
        <f>VLOOKUP(A214,SEZIONI!$A$1:$B$7897,2,0)</f>
        <v>4</v>
      </c>
      <c r="F214" t="s">
        <v>31722</v>
      </c>
      <c r="G214" t="s">
        <v>752</v>
      </c>
    </row>
    <row r="215" spans="1:7" x14ac:dyDescent="0.3">
      <c r="A215" s="3" t="s">
        <v>6691</v>
      </c>
      <c r="B215" t="str">
        <f>VLOOKUP(A215,PEC!$A$1:$C$7902,3,0)</f>
        <v>asmepec.it</v>
      </c>
      <c r="C215">
        <f>VLOOKUP(A215,SEZIONI!$A$1:$B$7897,2,0)</f>
        <v>1</v>
      </c>
      <c r="F215" t="s">
        <v>31723</v>
      </c>
      <c r="G215" t="s">
        <v>753</v>
      </c>
    </row>
    <row r="216" spans="1:7" x14ac:dyDescent="0.3">
      <c r="A216" s="3" t="s">
        <v>4845</v>
      </c>
      <c r="B216" t="str">
        <f>VLOOKUP(A216,PEC!$A$1:$C$7902,3,0)</f>
        <v>pec.comune.amatrice.rieti.it</v>
      </c>
      <c r="C216">
        <f>VLOOKUP(A216,SEZIONI!$A$1:$B$7897,2,0)</f>
        <v>3</v>
      </c>
      <c r="F216" t="s">
        <v>31724</v>
      </c>
      <c r="G216" t="s">
        <v>754</v>
      </c>
    </row>
    <row r="217" spans="1:7" x14ac:dyDescent="0.3">
      <c r="A217" s="3" t="s">
        <v>1727</v>
      </c>
      <c r="B217" t="str">
        <f>VLOOKUP(A217,PEC!$A$1:$C$7902,3,0)</f>
        <v>pec.regione.lombardia.it</v>
      </c>
      <c r="C217">
        <f>VLOOKUP(A217,SEZIONI!$A$1:$B$7897,2,0)</f>
        <v>2</v>
      </c>
      <c r="F217" t="s">
        <v>31725</v>
      </c>
      <c r="G217" t="s">
        <v>755</v>
      </c>
    </row>
    <row r="218" spans="1:7" x14ac:dyDescent="0.3">
      <c r="A218" s="3" t="s">
        <v>2860</v>
      </c>
      <c r="B218" t="str">
        <f>VLOOKUP(A218,PEC!$A$1:$C$7902,3,0)</f>
        <v>pec.comune.amblardon.tn.it</v>
      </c>
      <c r="C218">
        <f>VLOOKUP(A218,SEZIONI!$A$1:$B$7897,2,0)</f>
        <v>1</v>
      </c>
      <c r="F218" t="s">
        <v>31726</v>
      </c>
      <c r="G218" t="s">
        <v>756</v>
      </c>
    </row>
    <row r="219" spans="1:7" x14ac:dyDescent="0.3">
      <c r="A219" s="3" t="s">
        <v>3841</v>
      </c>
      <c r="B219" t="str">
        <f>VLOOKUP(A219,PEC!$A$1:$C$7902,3,0)</f>
        <v>pec.comune.ameglia.sp.it</v>
      </c>
      <c r="C219">
        <f>VLOOKUP(A219,SEZIONI!$A$1:$B$7897,2,0)</f>
        <v>5</v>
      </c>
      <c r="F219" t="s">
        <v>31727</v>
      </c>
      <c r="G219" t="s">
        <v>757</v>
      </c>
    </row>
    <row r="220" spans="1:7" x14ac:dyDescent="0.3">
      <c r="A220" s="3" t="s">
        <v>4529</v>
      </c>
      <c r="B220" t="str">
        <f>VLOOKUP(A220,PEC!$A$1:$C$7902,3,0)</f>
        <v>postacert.umbria.it</v>
      </c>
      <c r="C220">
        <f>VLOOKUP(A220,SEZIONI!$A$1:$B$7897,2,0)</f>
        <v>17</v>
      </c>
      <c r="F220" t="s">
        <v>31728</v>
      </c>
      <c r="G220" t="s">
        <v>758</v>
      </c>
    </row>
    <row r="221" spans="1:7" x14ac:dyDescent="0.3">
      <c r="A221" s="3" t="s">
        <v>6549</v>
      </c>
      <c r="B221" t="str">
        <f>VLOOKUP(A221,PEC!$A$1:$C$7902,3,0)</f>
        <v>pec.dirittoitalia.it</v>
      </c>
      <c r="C221">
        <f>VLOOKUP(A221,SEZIONI!$A$1:$B$7897,2,0)</f>
        <v>3</v>
      </c>
      <c r="F221" t="s">
        <v>31729</v>
      </c>
      <c r="G221" t="s">
        <v>759</v>
      </c>
    </row>
    <row r="222" spans="1:7" x14ac:dyDescent="0.3">
      <c r="A222" s="3" t="s">
        <v>393</v>
      </c>
      <c r="B222" t="str">
        <f>VLOOKUP(A222,PEC!$A$1:$C$7902,3,0)</f>
        <v>pec.it</v>
      </c>
      <c r="C222">
        <f>VLOOKUP(A222,SEZIONI!$A$1:$B$7897,2,0)</f>
        <v>1</v>
      </c>
      <c r="F222" t="s">
        <v>31730</v>
      </c>
      <c r="G222" t="s">
        <v>760</v>
      </c>
    </row>
    <row r="223" spans="1:7" x14ac:dyDescent="0.3">
      <c r="A223" s="3" t="s">
        <v>5709</v>
      </c>
      <c r="B223" t="str">
        <f>VLOOKUP(A223,PEC!$A$1:$C$7902,3,0)</f>
        <v>pec.comune.amorosi.bn.it</v>
      </c>
      <c r="C223">
        <f>VLOOKUP(A223,SEZIONI!$A$1:$B$7897,2,0)</f>
        <v>3</v>
      </c>
      <c r="F223" t="s">
        <v>31731</v>
      </c>
      <c r="G223" t="s">
        <v>761</v>
      </c>
    </row>
    <row r="224" spans="1:7" x14ac:dyDescent="0.3">
      <c r="A224" s="3" t="s">
        <v>3429</v>
      </c>
      <c r="B224" t="str">
        <f>VLOOKUP(A224,PEC!$A$1:$C$7902,3,0)</f>
        <v>certgov.fvg.it</v>
      </c>
      <c r="C224">
        <f>VLOOKUP(A224,SEZIONI!$A$1:$B$7897,2,0)</f>
        <v>2</v>
      </c>
      <c r="F224" t="s">
        <v>31732</v>
      </c>
      <c r="G224" t="s">
        <v>762</v>
      </c>
    </row>
    <row r="225" spans="1:7" x14ac:dyDescent="0.3">
      <c r="A225" s="3" t="s">
        <v>5789</v>
      </c>
      <c r="B225" t="str">
        <f>VLOOKUP(A225,PEC!$A$1:$C$7902,3,0)</f>
        <v>pec.it</v>
      </c>
      <c r="C225">
        <f>VLOOKUP(A225,SEZIONI!$A$1:$B$7897,2,0)</f>
        <v>7</v>
      </c>
      <c r="F225" t="s">
        <v>31733</v>
      </c>
      <c r="G225" t="s">
        <v>763</v>
      </c>
    </row>
    <row r="226" spans="1:7" x14ac:dyDescent="0.3">
      <c r="A226" s="3" t="s">
        <v>5076</v>
      </c>
      <c r="B226" t="str">
        <f>VLOOKUP(A226,PEC!$A$1:$C$7902,3,0)</f>
        <v>postecert.it</v>
      </c>
      <c r="C226">
        <f>VLOOKUP(A226,SEZIONI!$A$1:$B$7897,2,0)</f>
        <v>17</v>
      </c>
      <c r="F226" t="s">
        <v>31734</v>
      </c>
      <c r="G226" t="s">
        <v>764</v>
      </c>
    </row>
    <row r="227" spans="1:7" x14ac:dyDescent="0.3">
      <c r="A227" s="3" t="s">
        <v>5272</v>
      </c>
      <c r="B227" t="str">
        <f>VLOOKUP(A227,PEC!$A$1:$C$7902,3,0)</f>
        <v>pec.it</v>
      </c>
      <c r="C227">
        <f>VLOOKUP(A227,SEZIONI!$A$1:$B$7897,2,0)</f>
        <v>2</v>
      </c>
      <c r="F227" t="s">
        <v>31735</v>
      </c>
      <c r="G227" t="s">
        <v>765</v>
      </c>
    </row>
    <row r="228" spans="1:7" x14ac:dyDescent="0.3">
      <c r="A228" s="3" t="s">
        <v>4610</v>
      </c>
      <c r="B228" t="str">
        <f>VLOOKUP(A228,PEC!$A$1:$C$7902,3,0)</f>
        <v>emarche.it</v>
      </c>
      <c r="C228">
        <f>VLOOKUP(A228,SEZIONI!$A$1:$B$7897,2,0)</f>
        <v>99</v>
      </c>
      <c r="F228" t="s">
        <v>31736</v>
      </c>
      <c r="G228" t="s">
        <v>766</v>
      </c>
    </row>
    <row r="229" spans="1:7" x14ac:dyDescent="0.3">
      <c r="A229" s="3" t="s">
        <v>6692</v>
      </c>
      <c r="B229" t="str">
        <f>VLOOKUP(A229,PEC!$A$1:$C$7902,3,0)</f>
        <v>pec.comunediandali.it</v>
      </c>
      <c r="C229">
        <f>VLOOKUP(A229,SEZIONI!$A$1:$B$7897,2,0)</f>
        <v>1</v>
      </c>
      <c r="F229" t="s">
        <v>31737</v>
      </c>
      <c r="G229" t="s">
        <v>767</v>
      </c>
    </row>
    <row r="230" spans="1:7" x14ac:dyDescent="0.3">
      <c r="A230" s="3" t="s">
        <v>2719</v>
      </c>
      <c r="B230" t="str">
        <f>VLOOKUP(A230,PEC!$A$1:$C$7902,3,0)</f>
        <v>pec.comune.andalo.tn.it</v>
      </c>
      <c r="C230">
        <f>VLOOKUP(A230,SEZIONI!$A$1:$B$7897,2,0)</f>
        <v>1</v>
      </c>
      <c r="F230" t="s">
        <v>31738</v>
      </c>
      <c r="G230" t="s">
        <v>768</v>
      </c>
    </row>
    <row r="231" spans="1:7" x14ac:dyDescent="0.3">
      <c r="A231" s="3" t="s">
        <v>1512</v>
      </c>
      <c r="B231" t="str">
        <f>VLOOKUP(A231,PEC!$A$1:$C$7902,3,0)</f>
        <v>cert.provincia.so.it</v>
      </c>
      <c r="C231">
        <f>VLOOKUP(A231,SEZIONI!$A$1:$B$7897,2,0)</f>
        <v>1</v>
      </c>
      <c r="F231" t="s">
        <v>31739</v>
      </c>
      <c r="G231" t="s">
        <v>769</v>
      </c>
    </row>
    <row r="232" spans="1:7" x14ac:dyDescent="0.3">
      <c r="A232" s="3" t="s">
        <v>8</v>
      </c>
      <c r="B232" t="str">
        <f>VLOOKUP(A232,PEC!$A$1:$C$7902,3,0)</f>
        <v>legalmail.it</v>
      </c>
      <c r="C232">
        <f>VLOOKUP(A232,SEZIONI!$A$1:$B$7897,2,0)</f>
        <v>2</v>
      </c>
      <c r="F232" t="s">
        <v>31740</v>
      </c>
      <c r="G232" t="s">
        <v>770</v>
      </c>
    </row>
    <row r="233" spans="1:7" x14ac:dyDescent="0.3">
      <c r="A233" s="3" t="s">
        <v>3711</v>
      </c>
      <c r="B233" t="str">
        <f>VLOOKUP(A233,PEC!$A$1:$C$7902,3,0)</f>
        <v>cert.comunediandora.it</v>
      </c>
      <c r="C233">
        <f>VLOOKUP(A233,SEZIONI!$A$1:$B$7897,2,0)</f>
        <v>7</v>
      </c>
      <c r="F233" t="s">
        <v>31741</v>
      </c>
      <c r="G233" t="s">
        <v>771</v>
      </c>
    </row>
    <row r="234" spans="1:7" x14ac:dyDescent="0.3">
      <c r="A234" s="3" t="s">
        <v>1024</v>
      </c>
      <c r="B234" t="str">
        <f>VLOOKUP(A234,PEC!$A$1:$C$7902,3,0)</f>
        <v>pec.ptbiellese.it</v>
      </c>
      <c r="C234">
        <f>VLOOKUP(A234,SEZIONI!$A$1:$B$7897,2,0)</f>
        <v>4</v>
      </c>
      <c r="F234" t="s">
        <v>31742</v>
      </c>
      <c r="G234" t="s">
        <v>772</v>
      </c>
    </row>
    <row r="235" spans="1:7" x14ac:dyDescent="0.3">
      <c r="A235" s="3" t="s">
        <v>6308</v>
      </c>
      <c r="B235" t="str">
        <f>VLOOKUP(A235,PEC!$A$1:$C$7902,3,0)</f>
        <v>pec.rupar.puglia.it</v>
      </c>
      <c r="C235">
        <f>VLOOKUP(A235,SEZIONI!$A$1:$B$7897,2,0)</f>
        <v>5</v>
      </c>
      <c r="F235" t="s">
        <v>31743</v>
      </c>
      <c r="G235" t="s">
        <v>773</v>
      </c>
    </row>
    <row r="236" spans="1:7" x14ac:dyDescent="0.3">
      <c r="A236" s="3" t="s">
        <v>9</v>
      </c>
      <c r="B236" t="str">
        <f>VLOOKUP(A236,PEC!$A$1:$C$7902,3,0)</f>
        <v>cert.ruparpiemonte.it</v>
      </c>
      <c r="C236">
        <f>VLOOKUP(A236,SEZIONI!$A$1:$B$7897,2,0)</f>
        <v>1</v>
      </c>
      <c r="F236" t="s">
        <v>31744</v>
      </c>
      <c r="G236" t="s">
        <v>774</v>
      </c>
    </row>
    <row r="237" spans="1:7" x14ac:dyDescent="0.3">
      <c r="A237" s="3" t="s">
        <v>3590</v>
      </c>
      <c r="B237" t="str">
        <f>VLOOKUP(A237,PEC!$A$1:$C$7902,3,0)</f>
        <v>certgov.fvg.it</v>
      </c>
      <c r="C237">
        <f>VLOOKUP(A237,SEZIONI!$A$1:$B$7897,2,0)</f>
        <v>1</v>
      </c>
      <c r="F237" t="s">
        <v>31745</v>
      </c>
      <c r="G237" t="s">
        <v>775</v>
      </c>
    </row>
    <row r="238" spans="1:7" x14ac:dyDescent="0.3">
      <c r="A238" s="3" t="s">
        <v>5880</v>
      </c>
      <c r="B238" t="str">
        <f>VLOOKUP(A238,PEC!$A$1:$C$7902,3,0)</f>
        <v>asmepec.it</v>
      </c>
      <c r="C238">
        <f>VLOOKUP(A238,SEZIONI!$A$1:$B$7897,2,0)</f>
        <v>3</v>
      </c>
      <c r="F238" t="s">
        <v>31746</v>
      </c>
      <c r="G238" t="s">
        <v>776</v>
      </c>
    </row>
    <row r="239" spans="1:7" x14ac:dyDescent="0.3">
      <c r="A239" s="3" t="s">
        <v>6398</v>
      </c>
      <c r="B239" t="str">
        <f>VLOOKUP(A239,PEC!$A$1:$C$7902,3,0)</f>
        <v>cert.comune.andria.bt.it</v>
      </c>
      <c r="C239">
        <f>VLOOKUP(A239,SEZIONI!$A$1:$B$7897,2,0)</f>
        <v>110</v>
      </c>
      <c r="F239" t="s">
        <v>31747</v>
      </c>
      <c r="G239" t="s">
        <v>777</v>
      </c>
    </row>
    <row r="240" spans="1:7" x14ac:dyDescent="0.3">
      <c r="A240" s="3" t="s">
        <v>7698</v>
      </c>
      <c r="B240" t="str">
        <f>VLOOKUP(A240,PEC!$A$1:$C$7902,3,0)</f>
        <v>legalmail.it</v>
      </c>
      <c r="C240">
        <f>VLOOKUP(A240,SEZIONI!$A$1:$B$7897,2,0)</f>
        <v>1</v>
      </c>
      <c r="F240" t="s">
        <v>31748</v>
      </c>
      <c r="G240" t="s">
        <v>7803</v>
      </c>
    </row>
    <row r="241" spans="1:7" x14ac:dyDescent="0.3">
      <c r="A241" s="3" t="s">
        <v>7325</v>
      </c>
      <c r="B241" t="str">
        <f>VLOOKUP(A241,PEC!$A$1:$C$7902,3,0)</f>
        <v>legpec.it</v>
      </c>
      <c r="C241">
        <f>VLOOKUP(A241,SEZIONI!$A$1:$B$7897,2,0)</f>
        <v>1</v>
      </c>
      <c r="F241" t="s">
        <v>31749</v>
      </c>
      <c r="G241" t="s">
        <v>778</v>
      </c>
    </row>
    <row r="242" spans="1:7" x14ac:dyDescent="0.3">
      <c r="A242" s="3" t="s">
        <v>1966</v>
      </c>
      <c r="B242" t="str">
        <f>VLOOKUP(A242,PEC!$A$1:$C$7902,3,0)</f>
        <v>pec.comune.anfo.bs.it</v>
      </c>
      <c r="C242">
        <f>VLOOKUP(A242,SEZIONI!$A$1:$B$7897,2,0)</f>
        <v>1</v>
      </c>
      <c r="F242" t="s">
        <v>31750</v>
      </c>
      <c r="G242" t="s">
        <v>779</v>
      </c>
    </row>
    <row r="243" spans="1:7" x14ac:dyDescent="0.3">
      <c r="A243" s="3" t="s">
        <v>1232</v>
      </c>
      <c r="B243" t="str">
        <f>VLOOKUP(A243,PEC!$A$1:$C$7902,3,0)</f>
        <v>pec.regione.lombardia.it</v>
      </c>
      <c r="C243">
        <f>VLOOKUP(A243,SEZIONI!$A$1:$B$7897,2,0)</f>
        <v>5</v>
      </c>
      <c r="F243" t="s">
        <v>31751</v>
      </c>
      <c r="G243" t="s">
        <v>780</v>
      </c>
    </row>
    <row r="244" spans="1:7" x14ac:dyDescent="0.3">
      <c r="A244" s="3" t="s">
        <v>4363</v>
      </c>
      <c r="B244" t="str">
        <f>VLOOKUP(A244,PEC!$A$1:$C$7902,3,0)</f>
        <v>postacert.toscana.it</v>
      </c>
      <c r="C244">
        <f>VLOOKUP(A244,SEZIONI!$A$1:$B$7897,2,0)</f>
        <v>7</v>
      </c>
      <c r="F244" t="s">
        <v>31752</v>
      </c>
      <c r="G244" t="s">
        <v>781</v>
      </c>
    </row>
    <row r="245" spans="1:7" x14ac:dyDescent="0.3">
      <c r="A245" s="3" t="s">
        <v>2875</v>
      </c>
      <c r="B245" t="str">
        <f>VLOOKUP(A245,PEC!$A$1:$C$7902,3,0)</f>
        <v>pecveneto.it</v>
      </c>
      <c r="C245">
        <f>VLOOKUP(A245,SEZIONI!$A$1:$B$7897,2,0)</f>
        <v>2</v>
      </c>
      <c r="F245" t="s">
        <v>31753</v>
      </c>
      <c r="G245" t="s">
        <v>783</v>
      </c>
    </row>
    <row r="246" spans="1:7" x14ac:dyDescent="0.3">
      <c r="A246" s="3" t="s">
        <v>1967</v>
      </c>
      <c r="B246" t="str">
        <f>VLOOKUP(A246,PEC!$A$1:$C$7902,3,0)</f>
        <v>pec.comune.angolo-terme.bs.it</v>
      </c>
      <c r="C246">
        <f>VLOOKUP(A246,SEZIONI!$A$1:$B$7897,2,0)</f>
        <v>4</v>
      </c>
      <c r="F246" t="s">
        <v>31754</v>
      </c>
      <c r="G246" t="s">
        <v>784</v>
      </c>
    </row>
    <row r="247" spans="1:7" x14ac:dyDescent="0.3">
      <c r="A247" s="3" t="s">
        <v>6002</v>
      </c>
      <c r="B247" t="str">
        <f>VLOOKUP(A247,PEC!$A$1:$C$7902,3,0)</f>
        <v>legalmail.it</v>
      </c>
      <c r="C247">
        <f>VLOOKUP(A247,SEZIONI!$A$1:$B$7897,2,0)</f>
        <v>27</v>
      </c>
      <c r="F247" t="s">
        <v>31755</v>
      </c>
      <c r="G247" t="s">
        <v>785</v>
      </c>
    </row>
    <row r="248" spans="1:7" x14ac:dyDescent="0.3">
      <c r="A248" s="3" t="s">
        <v>10</v>
      </c>
      <c r="B248" t="str">
        <f>VLOOKUP(A248,PEC!$A$1:$C$7902,3,0)</f>
        <v>cert.ruparpiemonte.it</v>
      </c>
      <c r="C248">
        <f>VLOOKUP(A248,SEZIONI!$A$1:$B$7897,2,0)</f>
        <v>1</v>
      </c>
      <c r="F248" t="s">
        <v>31756</v>
      </c>
      <c r="G248" t="s">
        <v>786</v>
      </c>
    </row>
    <row r="249" spans="1:7" x14ac:dyDescent="0.3">
      <c r="A249" s="3" t="s">
        <v>4921</v>
      </c>
      <c r="B249" t="str">
        <f>VLOOKUP(A249,PEC!$A$1:$C$7902,3,0)</f>
        <v>pec.it</v>
      </c>
      <c r="C249">
        <f>VLOOKUP(A249,SEZIONI!$A$1:$B$7897,2,0)</f>
        <v>15</v>
      </c>
      <c r="F249" t="s">
        <v>31757</v>
      </c>
      <c r="G249" t="s">
        <v>787</v>
      </c>
    </row>
    <row r="250" spans="1:7" x14ac:dyDescent="0.3">
      <c r="A250" s="3" t="s">
        <v>3279</v>
      </c>
      <c r="B250" t="str">
        <f>VLOOKUP(A250,PEC!$A$1:$C$7902,3,0)</f>
        <v>cert.ip-veneto.net</v>
      </c>
      <c r="C250">
        <f>VLOOKUP(A250,SEZIONI!$A$1:$B$7897,2,0)</f>
        <v>5</v>
      </c>
      <c r="F250" t="s">
        <v>31758</v>
      </c>
      <c r="G250" t="s">
        <v>788</v>
      </c>
    </row>
    <row r="251" spans="1:7" x14ac:dyDescent="0.3">
      <c r="A251" s="3" t="s">
        <v>2350</v>
      </c>
      <c r="B251" t="str">
        <f>VLOOKUP(A251,PEC!$A$1:$C$7902,3,0)</f>
        <v>pec.regione.lombardia.it</v>
      </c>
      <c r="C251">
        <f>VLOOKUP(A251,SEZIONI!$A$1:$B$7897,2,0)</f>
        <v>3</v>
      </c>
      <c r="F251" t="s">
        <v>31759</v>
      </c>
      <c r="G251" t="s">
        <v>789</v>
      </c>
    </row>
    <row r="252" spans="1:7" x14ac:dyDescent="0.3">
      <c r="A252" s="3" t="s">
        <v>2522</v>
      </c>
      <c r="B252" t="str">
        <f>VLOOKUP(A252,PEC!$A$1:$C$7902,3,0)</f>
        <v>pec.regione.lombardia.it</v>
      </c>
      <c r="C252">
        <f>VLOOKUP(A252,SEZIONI!$A$1:$B$7897,2,0)</f>
        <v>2</v>
      </c>
      <c r="F252" t="s">
        <v>31760</v>
      </c>
      <c r="G252" t="s">
        <v>790</v>
      </c>
    </row>
    <row r="253" spans="1:7" x14ac:dyDescent="0.3">
      <c r="A253" s="3" t="s">
        <v>3233</v>
      </c>
      <c r="B253" t="str">
        <f>VLOOKUP(A253,PEC!$A$1:$C$7902,3,0)</f>
        <v>legalmail.it</v>
      </c>
      <c r="C253">
        <f>VLOOKUP(A253,SEZIONI!$A$1:$B$7897,2,0)</f>
        <v>4</v>
      </c>
      <c r="F253" t="s">
        <v>31761</v>
      </c>
      <c r="G253" t="s">
        <v>791</v>
      </c>
    </row>
    <row r="254" spans="1:7" x14ac:dyDescent="0.3">
      <c r="A254" s="3" t="s">
        <v>6771</v>
      </c>
      <c r="B254" t="str">
        <f>VLOOKUP(A254,PEC!$A$1:$C$7902,3,0)</f>
        <v>asmepec.it</v>
      </c>
      <c r="C254">
        <f>VLOOKUP(A254,SEZIONI!$A$1:$B$7897,2,0)</f>
        <v>4</v>
      </c>
      <c r="F254" t="s">
        <v>31762</v>
      </c>
      <c r="G254" t="s">
        <v>792</v>
      </c>
    </row>
    <row r="255" spans="1:7" x14ac:dyDescent="0.3">
      <c r="A255" s="3" t="s">
        <v>1728</v>
      </c>
      <c r="B255" t="str">
        <f>VLOOKUP(A255,PEC!$A$1:$C$7902,3,0)</f>
        <v>pec.comune.antegnate.bg.it</v>
      </c>
      <c r="C255">
        <f>VLOOKUP(A255,SEZIONI!$A$1:$B$7897,2,0)</f>
        <v>2</v>
      </c>
      <c r="F255" t="s">
        <v>31763</v>
      </c>
      <c r="G255" t="s">
        <v>793</v>
      </c>
    </row>
    <row r="256" spans="1:7" x14ac:dyDescent="0.3">
      <c r="A256" s="3" t="s">
        <v>7699</v>
      </c>
      <c r="B256" t="str">
        <f>VLOOKUP(A256,PEC!$A$1:$C$7902,3,0)</f>
        <v>legalmail.it</v>
      </c>
      <c r="C256">
        <f>VLOOKUP(A256,SEZIONI!$A$1:$B$7897,2,0)</f>
        <v>1</v>
      </c>
      <c r="F256" t="s">
        <v>31764</v>
      </c>
      <c r="G256" t="s">
        <v>794</v>
      </c>
    </row>
    <row r="257" spans="1:7" x14ac:dyDescent="0.3">
      <c r="A257" s="3" t="s">
        <v>7700</v>
      </c>
      <c r="B257" t="e">
        <f>VLOOKUP(A257,PEC!$A$1:$C$7902,3,0)</f>
        <v>#N/A</v>
      </c>
      <c r="C257">
        <f>VLOOKUP(A257,SEZIONI!$A$1:$B$7897,2,0)</f>
        <v>1</v>
      </c>
      <c r="F257" t="s">
        <v>31765</v>
      </c>
      <c r="G257" t="s">
        <v>795</v>
      </c>
    </row>
    <row r="258" spans="1:7" x14ac:dyDescent="0.3">
      <c r="A258" s="3" t="s">
        <v>4922</v>
      </c>
      <c r="B258" t="str">
        <f>VLOOKUP(A258,PEC!$A$1:$C$7902,3,0)</f>
        <v>pec.it</v>
      </c>
      <c r="C258">
        <f>VLOOKUP(A258,SEZIONI!$A$1:$B$7897,2,0)</f>
        <v>1</v>
      </c>
      <c r="F258" t="s">
        <v>31766</v>
      </c>
      <c r="G258" t="s">
        <v>796</v>
      </c>
    </row>
    <row r="259" spans="1:7" x14ac:dyDescent="0.3">
      <c r="A259" s="3" t="s">
        <v>727</v>
      </c>
      <c r="B259" t="str">
        <f>VLOOKUP(A259,PEC!$A$1:$C$7902,3,0)</f>
        <v>cert.ruparpiemonte.it</v>
      </c>
      <c r="C259">
        <f>VLOOKUP(A259,SEZIONI!$A$1:$B$7897,2,0)</f>
        <v>2</v>
      </c>
      <c r="F259" t="s">
        <v>31767</v>
      </c>
      <c r="G259" t="s">
        <v>797</v>
      </c>
    </row>
    <row r="260" spans="1:7" x14ac:dyDescent="0.3">
      <c r="A260" s="3" t="s">
        <v>7050</v>
      </c>
      <c r="B260" t="str">
        <f>VLOOKUP(A260,PEC!$A$1:$C$7902,3,0)</f>
        <v>primapec.com</v>
      </c>
      <c r="C260">
        <f>VLOOKUP(A260,SEZIONI!$A$1:$B$7897,2,0)</f>
        <v>1</v>
      </c>
      <c r="F260" t="s">
        <v>31768</v>
      </c>
      <c r="G260" t="s">
        <v>798</v>
      </c>
    </row>
    <row r="261" spans="1:7" x14ac:dyDescent="0.3">
      <c r="A261" s="3" t="s">
        <v>6772</v>
      </c>
      <c r="B261" t="str">
        <f>VLOOKUP(A261,PEC!$A$1:$C$7902,3,0)</f>
        <v>asmepec.it</v>
      </c>
      <c r="C261">
        <f>VLOOKUP(A261,SEZIONI!$A$1:$B$7897,2,0)</f>
        <v>2</v>
      </c>
      <c r="F261" t="s">
        <v>31769</v>
      </c>
      <c r="G261" t="s">
        <v>838</v>
      </c>
    </row>
    <row r="262" spans="1:7" x14ac:dyDescent="0.3">
      <c r="A262" s="3" t="s">
        <v>4846</v>
      </c>
      <c r="B262" t="str">
        <f>VLOOKUP(A262,PEC!$A$1:$C$7902,3,0)</f>
        <v>legalmail.it</v>
      </c>
      <c r="C262">
        <f>VLOOKUP(A262,SEZIONI!$A$1:$B$7897,2,0)</f>
        <v>3</v>
      </c>
      <c r="F262" t="s">
        <v>31770</v>
      </c>
      <c r="G262" t="s">
        <v>799</v>
      </c>
    </row>
    <row r="263" spans="1:7" x14ac:dyDescent="0.3">
      <c r="A263" s="3" t="s">
        <v>1095</v>
      </c>
      <c r="B263" t="str">
        <f>VLOOKUP(A263,PEC!$A$1:$C$7902,3,0)</f>
        <v>legalmail.it</v>
      </c>
      <c r="C263">
        <f>VLOOKUP(A263,SEZIONI!$A$1:$B$7897,2,0)</f>
        <v>1</v>
      </c>
      <c r="F263" t="s">
        <v>31771</v>
      </c>
      <c r="G263" t="s">
        <v>800</v>
      </c>
    </row>
    <row r="264" spans="1:7" x14ac:dyDescent="0.3">
      <c r="A264" s="3" t="s">
        <v>5166</v>
      </c>
      <c r="B264" t="str">
        <f>VLOOKUP(A264,PEC!$A$1:$C$7902,3,0)</f>
        <v>pec.it</v>
      </c>
      <c r="C264">
        <f>VLOOKUP(A264,SEZIONI!$A$1:$B$7897,2,0)</f>
        <v>1</v>
      </c>
      <c r="F264" t="s">
        <v>31772</v>
      </c>
      <c r="G264" t="s">
        <v>801</v>
      </c>
    </row>
    <row r="265" spans="1:7" x14ac:dyDescent="0.3">
      <c r="A265" s="3" t="s">
        <v>1369</v>
      </c>
      <c r="B265" t="str">
        <f>VLOOKUP(A265,PEC!$A$1:$C$7902,3,0)</f>
        <v>pec.regione.lombardia.it</v>
      </c>
      <c r="C265">
        <f>VLOOKUP(A265,SEZIONI!$A$1:$B$7897,2,0)</f>
        <v>2</v>
      </c>
      <c r="F265" t="s">
        <v>31773</v>
      </c>
      <c r="G265" t="s">
        <v>802</v>
      </c>
    </row>
    <row r="266" spans="1:7" x14ac:dyDescent="0.3">
      <c r="A266" s="3" t="s">
        <v>6156</v>
      </c>
      <c r="B266" t="str">
        <f>VLOOKUP(A266,PEC!$A$1:$C$7902,3,0)</f>
        <v>pec.comune.anzanodipuglia.fg.it</v>
      </c>
      <c r="C266">
        <f>VLOOKUP(A266,SEZIONI!$A$1:$B$7897,2,0)</f>
        <v>2</v>
      </c>
      <c r="F266" t="s">
        <v>31774</v>
      </c>
      <c r="G266" t="s">
        <v>803</v>
      </c>
    </row>
    <row r="267" spans="1:7" x14ac:dyDescent="0.3">
      <c r="A267" s="3" t="s">
        <v>6411</v>
      </c>
      <c r="B267" t="str">
        <f>VLOOKUP(A267,PEC!$A$1:$C$7902,3,0)</f>
        <v>cert.ruparbasilicata.it</v>
      </c>
      <c r="C267">
        <f>VLOOKUP(A267,SEZIONI!$A$1:$B$7897,2,0)</f>
        <v>3</v>
      </c>
      <c r="F267" t="s">
        <v>31775</v>
      </c>
      <c r="G267" t="s">
        <v>804</v>
      </c>
    </row>
    <row r="268" spans="1:7" x14ac:dyDescent="0.3">
      <c r="A268" s="3" t="s">
        <v>4923</v>
      </c>
      <c r="B268" t="str">
        <f>VLOOKUP(A268,PEC!$A$1:$C$7902,3,0)</f>
        <v>pec.it</v>
      </c>
      <c r="C268">
        <f>VLOOKUP(A268,SEZIONI!$A$1:$B$7897,2,0)</f>
        <v>38</v>
      </c>
      <c r="F268" t="s">
        <v>31776</v>
      </c>
      <c r="G268" t="s">
        <v>7870</v>
      </c>
    </row>
    <row r="269" spans="1:7" x14ac:dyDescent="0.3">
      <c r="A269" s="3" t="s">
        <v>4050</v>
      </c>
      <c r="B269" t="str">
        <f>VLOOKUP(A269,PEC!$A$1:$C$7902,3,0)</f>
        <v>cert.provincia.bo.it</v>
      </c>
      <c r="C269">
        <f>VLOOKUP(A269,SEZIONI!$A$1:$B$7897,2,0)</f>
        <v>11</v>
      </c>
      <c r="F269" t="s">
        <v>31777</v>
      </c>
      <c r="G269" t="s">
        <v>806</v>
      </c>
    </row>
    <row r="270" spans="1:7" x14ac:dyDescent="0.3">
      <c r="A270" s="3" t="s">
        <v>1096</v>
      </c>
      <c r="B270" t="str">
        <f>VLOOKUP(A270,PEC!$A$1:$C$7902,3,0)</f>
        <v>pec.it</v>
      </c>
      <c r="C270">
        <f>VLOOKUP(A270,SEZIONI!$A$1:$B$7897,2,0)</f>
        <v>1</v>
      </c>
      <c r="F270" t="s">
        <v>31778</v>
      </c>
      <c r="G270" t="s">
        <v>807</v>
      </c>
    </row>
    <row r="271" spans="1:7" x14ac:dyDescent="0.3">
      <c r="A271" s="3" t="s">
        <v>1169</v>
      </c>
      <c r="B271" t="str">
        <f>VLOOKUP(A271,PEC!$A$1:$C$7902,3,0)</f>
        <v>pec.comune.aosta.it</v>
      </c>
      <c r="C271">
        <f>VLOOKUP(A271,SEZIONI!$A$1:$B$7897,2,0)</f>
        <v>38</v>
      </c>
      <c r="F271" t="s">
        <v>31779</v>
      </c>
      <c r="G271" t="s">
        <v>808</v>
      </c>
    </row>
    <row r="272" spans="1:7" x14ac:dyDescent="0.3">
      <c r="A272" s="3" t="s">
        <v>4560</v>
      </c>
      <c r="B272" t="str">
        <f>VLOOKUP(A272,PEC!$A$1:$C$7902,3,0)</f>
        <v xml:space="preserve">emarche.it </v>
      </c>
      <c r="C272">
        <f>VLOOKUP(A272,SEZIONI!$A$1:$B$7897,2,0)</f>
        <v>3</v>
      </c>
      <c r="F272" t="s">
        <v>31780</v>
      </c>
      <c r="G272" t="s">
        <v>809</v>
      </c>
    </row>
    <row r="273" spans="1:7" x14ac:dyDescent="0.3">
      <c r="A273" s="3" t="s">
        <v>5710</v>
      </c>
      <c r="B273" t="str">
        <f>VLOOKUP(A273,PEC!$A$1:$C$7902,3,0)</f>
        <v>pec.comune.apice.bn.it</v>
      </c>
      <c r="C273">
        <f>VLOOKUP(A273,SEZIONI!$A$1:$B$7897,2,0)</f>
        <v>5</v>
      </c>
      <c r="F273" t="s">
        <v>31781</v>
      </c>
      <c r="G273" t="s">
        <v>810</v>
      </c>
    </row>
    <row r="274" spans="1:7" x14ac:dyDescent="0.3">
      <c r="A274" s="3" t="s">
        <v>4656</v>
      </c>
      <c r="B274" t="str">
        <f>VLOOKUP(A274,PEC!$A$1:$C$7902,3,0)</f>
        <v>legalmail.it</v>
      </c>
      <c r="C274">
        <f>VLOOKUP(A274,SEZIONI!$A$1:$B$7897,2,0)</f>
        <v>2</v>
      </c>
      <c r="F274" t="s">
        <v>31782</v>
      </c>
      <c r="G274" t="s">
        <v>811</v>
      </c>
    </row>
    <row r="275" spans="1:7" x14ac:dyDescent="0.3">
      <c r="A275" s="3" t="s">
        <v>5711</v>
      </c>
      <c r="B275" t="str">
        <f>VLOOKUP(A275,PEC!$A$1:$C$7902,3,0)</f>
        <v>pec.cstsannio.it</v>
      </c>
      <c r="C275">
        <f>VLOOKUP(A275,SEZIONI!$A$1:$B$7897,2,0)</f>
        <v>3</v>
      </c>
      <c r="F275" t="s">
        <v>31783</v>
      </c>
      <c r="G275" t="s">
        <v>812</v>
      </c>
    </row>
    <row r="276" spans="1:7" x14ac:dyDescent="0.3">
      <c r="A276" s="3" t="s">
        <v>1370</v>
      </c>
      <c r="B276" t="str">
        <f>VLOOKUP(A276,PEC!$A$1:$C$7902,3,0)</f>
        <v>pec.comune.appianogentile.co.it</v>
      </c>
      <c r="C276">
        <f>VLOOKUP(A276,SEZIONI!$A$1:$B$7897,2,0)</f>
        <v>6</v>
      </c>
      <c r="F276" t="s">
        <v>31784</v>
      </c>
      <c r="G276" t="s">
        <v>813</v>
      </c>
    </row>
    <row r="277" spans="1:7" x14ac:dyDescent="0.3">
      <c r="A277" s="3" t="s">
        <v>7701</v>
      </c>
      <c r="B277" t="str">
        <f>VLOOKUP(A277,PEC!$A$1:$C$7902,3,0)</f>
        <v>legalmail.it</v>
      </c>
      <c r="C277">
        <f>VLOOKUP(A277,SEZIONI!$A$1:$B$7897,2,0)</f>
        <v>10</v>
      </c>
      <c r="F277" t="s">
        <v>31785</v>
      </c>
      <c r="G277" t="s">
        <v>814</v>
      </c>
    </row>
    <row r="278" spans="1:7" x14ac:dyDescent="0.3">
      <c r="A278" s="3" t="s">
        <v>4657</v>
      </c>
      <c r="B278" t="str">
        <f>VLOOKUP(A278,PEC!$A$1:$C$7902,3,0)</f>
        <v>emarche.it</v>
      </c>
      <c r="C278">
        <f>VLOOKUP(A278,SEZIONI!$A$1:$B$7897,2,0)</f>
        <v>4</v>
      </c>
      <c r="F278" t="s">
        <v>31786</v>
      </c>
      <c r="G278" t="s">
        <v>815</v>
      </c>
    </row>
    <row r="279" spans="1:7" x14ac:dyDescent="0.3">
      <c r="A279" s="3" t="s">
        <v>4713</v>
      </c>
      <c r="B279" t="str">
        <f>VLOOKUP(A279,PEC!$A$1:$C$7902,3,0)</f>
        <v>pec.it</v>
      </c>
      <c r="C279">
        <f>VLOOKUP(A279,SEZIONI!$A$1:$B$7897,2,0)</f>
        <v>2</v>
      </c>
      <c r="F279" t="s">
        <v>31787</v>
      </c>
      <c r="G279" t="s">
        <v>816</v>
      </c>
    </row>
    <row r="280" spans="1:7" x14ac:dyDescent="0.3">
      <c r="A280" s="3" t="s">
        <v>1513</v>
      </c>
      <c r="B280" t="str">
        <f>VLOOKUP(A280,PEC!$A$1:$C$7902,3,0)</f>
        <v>cert.provincia.so.it</v>
      </c>
      <c r="C280">
        <f>VLOOKUP(A280,SEZIONI!$A$1:$B$7897,2,0)</f>
        <v>2</v>
      </c>
      <c r="F280" t="s">
        <v>31788</v>
      </c>
      <c r="G280" t="s">
        <v>817</v>
      </c>
    </row>
    <row r="281" spans="1:7" x14ac:dyDescent="0.3">
      <c r="A281" s="3" t="s">
        <v>3641</v>
      </c>
      <c r="B281" t="str">
        <f>VLOOKUP(A281,PEC!$A$1:$C$7902,3,0)</f>
        <v>pec.it</v>
      </c>
      <c r="C281">
        <f>VLOOKUP(A281,SEZIONI!$A$1:$B$7897,2,0)</f>
        <v>1</v>
      </c>
      <c r="F281" t="s">
        <v>31789</v>
      </c>
      <c r="G281" t="s">
        <v>818</v>
      </c>
    </row>
    <row r="282" spans="1:7" x14ac:dyDescent="0.3">
      <c r="A282" s="3" t="s">
        <v>6157</v>
      </c>
      <c r="B282" t="str">
        <f>VLOOKUP(A282,PEC!$A$1:$C$7902,3,0)</f>
        <v>pec-apricena.com</v>
      </c>
      <c r="C282">
        <f>VLOOKUP(A282,SEZIONI!$A$1:$B$7897,2,0)</f>
        <v>15</v>
      </c>
      <c r="F282" t="s">
        <v>31790</v>
      </c>
      <c r="G282" t="s">
        <v>819</v>
      </c>
    </row>
    <row r="283" spans="1:7" x14ac:dyDescent="0.3">
      <c r="A283" s="3" t="s">
        <v>6550</v>
      </c>
      <c r="B283" t="str">
        <f>VLOOKUP(A283,PEC!$A$1:$C$7902,3,0)</f>
        <v>pec.comuneaprigliano.it</v>
      </c>
      <c r="C283">
        <f>VLOOKUP(A283,SEZIONI!$A$1:$B$7897,2,0)</f>
        <v>5</v>
      </c>
      <c r="F283" t="s">
        <v>31791</v>
      </c>
      <c r="G283" t="s">
        <v>820</v>
      </c>
    </row>
    <row r="284" spans="1:7" x14ac:dyDescent="0.3">
      <c r="A284" s="3" t="s">
        <v>5038</v>
      </c>
      <c r="B284" t="str">
        <f>VLOOKUP(A284,PEC!$A$1:$C$7902,3,0)</f>
        <v>pec.comune.aprilia.lt.it</v>
      </c>
      <c r="C284">
        <f>VLOOKUP(A284,SEZIONI!$A$1:$B$7897,2,0)</f>
        <v>52</v>
      </c>
      <c r="F284" t="s">
        <v>31792</v>
      </c>
      <c r="G284" t="s">
        <v>821</v>
      </c>
    </row>
    <row r="285" spans="1:7" x14ac:dyDescent="0.3">
      <c r="A285" s="3" t="s">
        <v>6003</v>
      </c>
      <c r="B285" t="str">
        <f>VLOOKUP(A285,PEC!$A$1:$C$7902,3,0)</f>
        <v>pec.comune.aquara.sa.it</v>
      </c>
      <c r="C285">
        <f>VLOOKUP(A285,SEZIONI!$A$1:$B$7897,2,0)</f>
        <v>2</v>
      </c>
      <c r="F285" t="s">
        <v>31793</v>
      </c>
      <c r="G285" t="s">
        <v>822</v>
      </c>
    </row>
    <row r="286" spans="1:7" x14ac:dyDescent="0.3">
      <c r="A286" s="3" t="s">
        <v>3642</v>
      </c>
      <c r="B286" t="str">
        <f>VLOOKUP(A286,PEC!$A$1:$C$7902,3,0)</f>
        <v>pec.cstliguria.it</v>
      </c>
      <c r="C286">
        <f>VLOOKUP(A286,SEZIONI!$A$1:$B$7897,2,0)</f>
        <v>1</v>
      </c>
      <c r="F286" t="s">
        <v>31794</v>
      </c>
      <c r="G286" t="s">
        <v>823</v>
      </c>
    </row>
    <row r="287" spans="1:7" x14ac:dyDescent="0.3">
      <c r="A287" s="3" t="s">
        <v>3430</v>
      </c>
      <c r="B287" t="str">
        <f>VLOOKUP(A287,PEC!$A$1:$C$7902,3,0)</f>
        <v>certgov.fvg.it</v>
      </c>
      <c r="C287">
        <f>VLOOKUP(A287,SEZIONI!$A$1:$B$7897,2,0)</f>
        <v>3</v>
      </c>
      <c r="F287" t="s">
        <v>31795</v>
      </c>
      <c r="G287" t="s">
        <v>824</v>
      </c>
    </row>
    <row r="288" spans="1:7" x14ac:dyDescent="0.3">
      <c r="A288" s="3" t="s">
        <v>5881</v>
      </c>
      <c r="B288" t="str">
        <f>VLOOKUP(A288,PEC!$A$1:$C$7902,3,0)</f>
        <v>asmepec.it</v>
      </c>
      <c r="C288">
        <f>VLOOKUP(A288,SEZIONI!$A$1:$B$7897,2,0)</f>
        <v>2</v>
      </c>
      <c r="F288" t="s">
        <v>31796</v>
      </c>
      <c r="G288" t="s">
        <v>825</v>
      </c>
    </row>
    <row r="289" spans="1:7" x14ac:dyDescent="0.3">
      <c r="A289" s="3" t="s">
        <v>5077</v>
      </c>
      <c r="B289" t="str">
        <f>VLOOKUP(A289,PEC!$A$1:$C$7902,3,0)</f>
        <v>pec.it</v>
      </c>
      <c r="C289">
        <f>VLOOKUP(A289,SEZIONI!$A$1:$B$7897,2,0)</f>
        <v>5</v>
      </c>
      <c r="F289" t="s">
        <v>31797</v>
      </c>
      <c r="G289" t="s">
        <v>826</v>
      </c>
    </row>
    <row r="290" spans="1:7" x14ac:dyDescent="0.3">
      <c r="A290" s="3" t="s">
        <v>6309</v>
      </c>
      <c r="B290" t="str">
        <f>VLOOKUP(A290,PEC!$A$1:$C$7902,3,0)</f>
        <v>pec.rupar.puglia.it</v>
      </c>
      <c r="C290">
        <f>VLOOKUP(A290,SEZIONI!$A$1:$B$7897,2,0)</f>
        <v>9</v>
      </c>
      <c r="F290" t="s">
        <v>31798</v>
      </c>
      <c r="G290" t="s">
        <v>827</v>
      </c>
    </row>
    <row r="291" spans="1:7" x14ac:dyDescent="0.3">
      <c r="A291" s="3" t="s">
        <v>7150</v>
      </c>
      <c r="B291" t="str">
        <f>VLOOKUP(A291,PEC!$A$1:$C$7902,3,0)</f>
        <v>pec.comune.aragona.ag.it</v>
      </c>
      <c r="C291">
        <f>VLOOKUP(A291,SEZIONI!$A$1:$B$7897,2,0)</f>
        <v>14</v>
      </c>
      <c r="F291" t="s">
        <v>31799</v>
      </c>
      <c r="G291" t="s">
        <v>828</v>
      </c>
    </row>
    <row r="292" spans="1:7" x14ac:dyDescent="0.3">
      <c r="A292" s="3" t="s">
        <v>728</v>
      </c>
      <c r="B292" t="str">
        <f>VLOOKUP(A292,PEC!$A$1:$C$7902,3,0)</f>
        <v>cert.ruparpiemonte.it</v>
      </c>
      <c r="C292">
        <f>VLOOKUP(A292,SEZIONI!$A$1:$B$7897,2,0)</f>
        <v>1</v>
      </c>
      <c r="F292" t="s">
        <v>31800</v>
      </c>
      <c r="G292" t="s">
        <v>829</v>
      </c>
    </row>
    <row r="293" spans="1:7" x14ac:dyDescent="0.3">
      <c r="A293" s="3" t="s">
        <v>3591</v>
      </c>
      <c r="B293" t="str">
        <f>VLOOKUP(A293,PEC!$A$1:$C$7902,3,0)</f>
        <v>certgov.fvg.it</v>
      </c>
      <c r="C293">
        <f>VLOOKUP(A293,SEZIONI!$A$1:$B$7897,2,0)</f>
        <v>3</v>
      </c>
      <c r="F293" t="s">
        <v>31801</v>
      </c>
      <c r="G293" t="s">
        <v>830</v>
      </c>
    </row>
    <row r="294" spans="1:7" x14ac:dyDescent="0.3">
      <c r="A294" s="3" t="s">
        <v>7507</v>
      </c>
      <c r="B294" t="str">
        <f>VLOOKUP(A294,PEC!$A$1:$C$7902,3,0)</f>
        <v>pec.comunearborea.it</v>
      </c>
      <c r="C294">
        <f>VLOOKUP(A294,SEZIONI!$A$1:$B$7897,2,0)</f>
        <v>4</v>
      </c>
      <c r="F294" t="s">
        <v>31802</v>
      </c>
      <c r="G294" t="s">
        <v>831</v>
      </c>
    </row>
    <row r="295" spans="1:7" x14ac:dyDescent="0.3">
      <c r="A295" s="3" t="s">
        <v>313</v>
      </c>
      <c r="B295" t="str">
        <f>VLOOKUP(A295,PEC!$A$1:$C$7902,3,0)</f>
        <v>cert.ruparpiemonte.it</v>
      </c>
      <c r="C295">
        <f>VLOOKUP(A295,SEZIONI!$A$1:$B$7897,2,0)</f>
        <v>1</v>
      </c>
      <c r="F295" t="s">
        <v>31803</v>
      </c>
      <c r="G295" t="s">
        <v>832</v>
      </c>
    </row>
    <row r="296" spans="1:7" x14ac:dyDescent="0.3">
      <c r="A296" s="3" t="s">
        <v>7586</v>
      </c>
      <c r="B296" t="str">
        <f>VLOOKUP(A296,PEC!$A$1:$C$7902,3,0)</f>
        <v>pec.comunas.it</v>
      </c>
      <c r="C296">
        <f>VLOOKUP(A296,SEZIONI!$A$1:$B$7897,2,0)</f>
        <v>8</v>
      </c>
      <c r="F296" t="s">
        <v>31804</v>
      </c>
      <c r="G296" t="s">
        <v>833</v>
      </c>
    </row>
    <row r="297" spans="1:7" x14ac:dyDescent="0.3">
      <c r="A297" s="3" t="s">
        <v>3141</v>
      </c>
      <c r="B297" t="str">
        <f>VLOOKUP(A297,PEC!$A$1:$C$7902,3,0)</f>
        <v>pecveneto.it</v>
      </c>
      <c r="C297">
        <f>VLOOKUP(A297,SEZIONI!$A$1:$B$7897,2,0)</f>
        <v>3</v>
      </c>
      <c r="F297" t="s">
        <v>31805</v>
      </c>
      <c r="G297" t="s">
        <v>834</v>
      </c>
    </row>
    <row r="298" spans="1:7" x14ac:dyDescent="0.3">
      <c r="A298" s="3" t="s">
        <v>5078</v>
      </c>
      <c r="B298" t="str">
        <f>VLOOKUP(A298,PEC!$A$1:$C$7902,3,0)</f>
        <v>pec.it</v>
      </c>
      <c r="C298">
        <f>VLOOKUP(A298,SEZIONI!$A$1:$B$7897,2,0)</f>
        <v>6</v>
      </c>
      <c r="F298" t="s">
        <v>31806</v>
      </c>
      <c r="G298" t="s">
        <v>835</v>
      </c>
    </row>
    <row r="299" spans="1:7" x14ac:dyDescent="0.3">
      <c r="A299" s="3" t="s">
        <v>1729</v>
      </c>
      <c r="B299" t="str">
        <f>VLOOKUP(A299,PEC!$A$1:$C$7902,3,0)</f>
        <v>pec.comune.arcene.bg.it</v>
      </c>
      <c r="C299">
        <f>VLOOKUP(A299,SEZIONI!$A$1:$B$7897,2,0)</f>
        <v>4</v>
      </c>
      <c r="F299" t="s">
        <v>31807</v>
      </c>
      <c r="G299" t="s">
        <v>836</v>
      </c>
    </row>
    <row r="300" spans="1:7" x14ac:dyDescent="0.3">
      <c r="A300" s="3" t="s">
        <v>4611</v>
      </c>
      <c r="B300" t="str">
        <f>VLOOKUP(A300,PEC!$A$1:$C$7902,3,0)</f>
        <v>emarche.it</v>
      </c>
      <c r="C300">
        <f>VLOOKUP(A300,SEZIONI!$A$1:$B$7897,2,0)</f>
        <v>9</v>
      </c>
      <c r="F300" t="s">
        <v>31808</v>
      </c>
      <c r="G300" t="s">
        <v>837</v>
      </c>
    </row>
    <row r="301" spans="1:7" x14ac:dyDescent="0.3">
      <c r="A301" s="3" t="s">
        <v>5365</v>
      </c>
      <c r="B301" t="str">
        <f>VLOOKUP(A301,PEC!$A$1:$C$7902,3,0)</f>
        <v>legalmail.it</v>
      </c>
      <c r="C301">
        <f>VLOOKUP(A301,SEZIONI!$A$1:$B$7897,2,0)</f>
        <v>3</v>
      </c>
      <c r="F301" t="s">
        <v>31809</v>
      </c>
      <c r="G301" t="s">
        <v>478</v>
      </c>
    </row>
    <row r="302" spans="1:7" x14ac:dyDescent="0.3">
      <c r="A302" s="3" t="s">
        <v>4432</v>
      </c>
      <c r="B302" t="str">
        <f>VLOOKUP(A302,PEC!$A$1:$C$7902,3,0)</f>
        <v>pec.comune.arcidosso.gr.it</v>
      </c>
      <c r="C302">
        <f>VLOOKUP(A302,SEZIONI!$A$1:$B$7897,2,0)</f>
        <v>5</v>
      </c>
      <c r="F302" t="s">
        <v>31810</v>
      </c>
      <c r="G302" t="s">
        <v>479</v>
      </c>
    </row>
    <row r="303" spans="1:7" x14ac:dyDescent="0.3">
      <c r="A303" s="3" t="s">
        <v>4924</v>
      </c>
      <c r="B303" t="str">
        <f>VLOOKUP(A303,PEC!$A$1:$C$7902,3,0)</f>
        <v>pec.comunearcinazzoromano.it</v>
      </c>
      <c r="C303">
        <f>VLOOKUP(A303,SEZIONI!$A$1:$B$7897,2,0)</f>
        <v>1</v>
      </c>
      <c r="F303" t="s">
        <v>31811</v>
      </c>
      <c r="G303" t="s">
        <v>480</v>
      </c>
    </row>
    <row r="304" spans="1:7" x14ac:dyDescent="0.3">
      <c r="A304" s="3" t="s">
        <v>1233</v>
      </c>
      <c r="B304" t="str">
        <f>VLOOKUP(A304,PEC!$A$1:$C$7902,3,0)</f>
        <v>anutel.it</v>
      </c>
      <c r="C304">
        <f>VLOOKUP(A304,SEZIONI!$A$1:$B$7897,2,0)</f>
        <v>9</v>
      </c>
      <c r="F304" t="s">
        <v>31812</v>
      </c>
      <c r="G304" t="s">
        <v>481</v>
      </c>
    </row>
    <row r="305" spans="1:7" x14ac:dyDescent="0.3">
      <c r="A305" s="3" t="s">
        <v>2720</v>
      </c>
      <c r="B305" t="str">
        <f>VLOOKUP(A305,PEC!$A$1:$C$7902,3,0)</f>
        <v>pec.comune.arco.tn.it</v>
      </c>
      <c r="C305">
        <f>VLOOKUP(A305,SEZIONI!$A$1:$B$7897,2,0)</f>
        <v>12</v>
      </c>
      <c r="F305" t="s">
        <v>31813</v>
      </c>
      <c r="G305" t="s">
        <v>482</v>
      </c>
    </row>
    <row r="306" spans="1:7" x14ac:dyDescent="0.3">
      <c r="A306" s="3" t="s">
        <v>3842</v>
      </c>
      <c r="B306" t="str">
        <f>VLOOKUP(A306,PEC!$A$1:$C$7902,3,0)</f>
        <v>legalmail.it</v>
      </c>
      <c r="C306">
        <f>VLOOKUP(A306,SEZIONI!$A$1:$B$7897,2,0)</f>
        <v>11</v>
      </c>
      <c r="F306" t="s">
        <v>31814</v>
      </c>
      <c r="G306" t="s">
        <v>483</v>
      </c>
    </row>
    <row r="307" spans="1:7" x14ac:dyDescent="0.3">
      <c r="A307" s="3" t="s">
        <v>2876</v>
      </c>
      <c r="B307" t="str">
        <f>VLOOKUP(A307,PEC!$A$1:$C$7902,3,0)</f>
        <v>cert.ip-veneto.net</v>
      </c>
      <c r="C307">
        <f>VLOOKUP(A307,SEZIONI!$A$1:$B$7897,2,0)</f>
        <v>5</v>
      </c>
      <c r="F307" t="s">
        <v>31815</v>
      </c>
      <c r="G307" t="s">
        <v>484</v>
      </c>
    </row>
    <row r="308" spans="1:7" x14ac:dyDescent="0.3">
      <c r="A308" s="3" t="s">
        <v>1589</v>
      </c>
      <c r="B308" t="str">
        <f>VLOOKUP(A308,PEC!$A$1:$C$7902,3,0)</f>
        <v>postecert.it</v>
      </c>
      <c r="C308">
        <f>VLOOKUP(A308,SEZIONI!$A$1:$B$7897,2,0)</f>
        <v>6</v>
      </c>
      <c r="F308" t="s">
        <v>31816</v>
      </c>
      <c r="G308" t="s">
        <v>485</v>
      </c>
    </row>
    <row r="309" spans="1:7" x14ac:dyDescent="0.3">
      <c r="A309" s="3" t="s">
        <v>2665</v>
      </c>
      <c r="B309" t="str">
        <f>VLOOKUP(A309,PEC!$A$1:$C$7902,3,0)</f>
        <v>pec.regione.lombardia.it</v>
      </c>
      <c r="C309">
        <f>VLOOKUP(A309,SEZIONI!$A$1:$B$7897,2,0)</f>
        <v>16</v>
      </c>
      <c r="F309" t="s">
        <v>31817</v>
      </c>
      <c r="G309" t="s">
        <v>486</v>
      </c>
    </row>
    <row r="310" spans="1:7" x14ac:dyDescent="0.3">
      <c r="A310" s="3" t="s">
        <v>2975</v>
      </c>
      <c r="B310" t="str">
        <f>VLOOKUP(A310,PEC!$A$1:$C$7902,3,0)</f>
        <v>cert.ip-veneto.net</v>
      </c>
      <c r="C310">
        <f>VLOOKUP(A310,SEZIONI!$A$1:$B$7897,2,0)</f>
        <v>9</v>
      </c>
      <c r="F310" t="s">
        <v>31818</v>
      </c>
      <c r="G310" t="s">
        <v>487</v>
      </c>
    </row>
    <row r="311" spans="1:7" x14ac:dyDescent="0.3">
      <c r="A311" s="3" t="s">
        <v>7326</v>
      </c>
      <c r="B311" t="str">
        <f>VLOOKUP(A311,PEC!$A$1:$C$7902,3,0)</f>
        <v>comune.ardara.ss.it</v>
      </c>
      <c r="C311">
        <f>VLOOKUP(A311,SEZIONI!$A$1:$B$7897,2,0)</f>
        <v>1</v>
      </c>
      <c r="F311" t="s">
        <v>31819</v>
      </c>
      <c r="G311" t="s">
        <v>488</v>
      </c>
    </row>
    <row r="312" spans="1:7" x14ac:dyDescent="0.3">
      <c r="A312" s="3" t="s">
        <v>7508</v>
      </c>
      <c r="B312" t="str">
        <f>VLOOKUP(A312,PEC!$A$1:$C$7902,3,0)</f>
        <v>pec.comuneardauli.gov.it</v>
      </c>
      <c r="C312">
        <f>VLOOKUP(A312,SEZIONI!$A$1:$B$7897,2,0)</f>
        <v>2</v>
      </c>
      <c r="F312" t="s">
        <v>31820</v>
      </c>
      <c r="G312" t="s">
        <v>489</v>
      </c>
    </row>
    <row r="313" spans="1:7" x14ac:dyDescent="0.3">
      <c r="A313" s="3" t="s">
        <v>5033</v>
      </c>
      <c r="B313" t="str">
        <f>VLOOKUP(A313,PEC!$A$1:$C$7902,3,0)</f>
        <v>pec.comune.ardea.rm.it</v>
      </c>
      <c r="C313">
        <f>VLOOKUP(A313,SEZIONI!$A$1:$B$7897,2,0)</f>
        <v>30</v>
      </c>
      <c r="F313" t="s">
        <v>31821</v>
      </c>
      <c r="G313" t="s">
        <v>490</v>
      </c>
    </row>
    <row r="314" spans="1:7" x14ac:dyDescent="0.3">
      <c r="A314" s="3" t="s">
        <v>1514</v>
      </c>
      <c r="B314" t="str">
        <f>VLOOKUP(A314,PEC!$A$1:$C$7902,3,0)</f>
        <v>cert.provincia.so.it</v>
      </c>
      <c r="C314">
        <f>VLOOKUP(A314,SEZIONI!$A$1:$B$7897,2,0)</f>
        <v>3</v>
      </c>
      <c r="F314" t="s">
        <v>31822</v>
      </c>
      <c r="G314" t="s">
        <v>7714</v>
      </c>
    </row>
    <row r="315" spans="1:7" x14ac:dyDescent="0.3">
      <c r="A315" s="3" t="s">
        <v>1730</v>
      </c>
      <c r="B315" t="str">
        <f>VLOOKUP(A315,PEC!$A$1:$C$7902,3,0)</f>
        <v>pec.regione.lombardia.it</v>
      </c>
      <c r="C315">
        <f>VLOOKUP(A315,SEZIONI!$A$1:$B$7897,2,0)</f>
        <v>4</v>
      </c>
      <c r="F315" t="s">
        <v>31823</v>
      </c>
      <c r="G315" t="s">
        <v>492</v>
      </c>
    </row>
    <row r="316" spans="1:7" x14ac:dyDescent="0.3">
      <c r="A316" s="3" t="s">
        <v>6773</v>
      </c>
      <c r="B316" t="str">
        <f>VLOOKUP(A316,PEC!$A$1:$C$7902,3,0)</f>
        <v>asmepec.it</v>
      </c>
      <c r="C316">
        <f>VLOOKUP(A316,SEZIONI!$A$1:$B$7897,2,0)</f>
        <v>7</v>
      </c>
      <c r="F316" t="s">
        <v>31824</v>
      </c>
      <c r="G316" t="s">
        <v>493</v>
      </c>
    </row>
    <row r="317" spans="1:7" x14ac:dyDescent="0.3">
      <c r="A317" s="3" t="s">
        <v>6892</v>
      </c>
      <c r="B317" t="str">
        <f>VLOOKUP(A317,PEC!$A$1:$C$7902,3,0)</f>
        <v>comune.arena.vv.it</v>
      </c>
      <c r="C317">
        <f>VLOOKUP(A317,SEZIONI!$A$1:$B$7897,2,0)</f>
        <v>2</v>
      </c>
      <c r="F317" t="s">
        <v>31825</v>
      </c>
      <c r="G317" t="s">
        <v>494</v>
      </c>
    </row>
    <row r="318" spans="1:7" x14ac:dyDescent="0.3">
      <c r="A318" s="3" t="s">
        <v>2169</v>
      </c>
      <c r="B318" t="str">
        <f>VLOOKUP(A318,PEC!$A$1:$C$7902,3,0)</f>
        <v>postemailcertificata.it</v>
      </c>
      <c r="C318">
        <f>VLOOKUP(A318,SEZIONI!$A$1:$B$7897,2,0)</f>
        <v>2</v>
      </c>
      <c r="F318" t="s">
        <v>31826</v>
      </c>
      <c r="G318" t="s">
        <v>495</v>
      </c>
    </row>
    <row r="319" spans="1:7" x14ac:dyDescent="0.3">
      <c r="A319" s="3" t="s">
        <v>3775</v>
      </c>
      <c r="B319" t="str">
        <f>VLOOKUP(A319,PEC!$A$1:$C$7902,3,0)</f>
        <v>pec.comune.arenzano.ge.it</v>
      </c>
      <c r="C319">
        <f>VLOOKUP(A319,SEZIONI!$A$1:$B$7897,2,0)</f>
        <v>10</v>
      </c>
      <c r="F319" t="s">
        <v>31827</v>
      </c>
      <c r="G319" t="s">
        <v>496</v>
      </c>
    </row>
    <row r="320" spans="1:7" x14ac:dyDescent="0.3">
      <c r="A320" s="3" t="s">
        <v>1590</v>
      </c>
      <c r="B320" t="str">
        <f>VLOOKUP(A320,PEC!$A$1:$C$7902,3,0)</f>
        <v xml:space="preserve">cert.comune.arese.mi.it </v>
      </c>
      <c r="C320">
        <f>VLOOKUP(A320,SEZIONI!$A$1:$B$7897,2,0)</f>
        <v>19</v>
      </c>
      <c r="F320" t="s">
        <v>31828</v>
      </c>
      <c r="G320" t="s">
        <v>497</v>
      </c>
    </row>
    <row r="321" spans="1:7" x14ac:dyDescent="0.3">
      <c r="A321" s="3" t="s">
        <v>4364</v>
      </c>
      <c r="B321" t="str">
        <f>VLOOKUP(A321,PEC!$A$1:$C$7902,3,0)</f>
        <v>postacert.toscana.it</v>
      </c>
      <c r="C321">
        <f>VLOOKUP(A321,SEZIONI!$A$1:$B$7897,2,0)</f>
        <v>97</v>
      </c>
      <c r="F321" t="s">
        <v>31829</v>
      </c>
      <c r="G321" t="s">
        <v>498</v>
      </c>
    </row>
    <row r="322" spans="1:7" x14ac:dyDescent="0.3">
      <c r="A322" s="3" t="s">
        <v>1371</v>
      </c>
      <c r="B322" t="str">
        <f>VLOOKUP(A322,PEC!$A$1:$C$7902,3,0)</f>
        <v>pec.provincia.como.it</v>
      </c>
      <c r="C322">
        <f>VLOOKUP(A322,SEZIONI!$A$1:$B$7897,2,0)</f>
        <v>1</v>
      </c>
      <c r="F322" t="s">
        <v>31830</v>
      </c>
      <c r="G322" t="s">
        <v>499</v>
      </c>
    </row>
    <row r="323" spans="1:7" x14ac:dyDescent="0.3">
      <c r="A323" s="3" t="s">
        <v>4051</v>
      </c>
      <c r="B323" t="str">
        <f>VLOOKUP(A323,PEC!$A$1:$C$7902,3,0)</f>
        <v>pec.renogalliera.it</v>
      </c>
      <c r="C323">
        <f>VLOOKUP(A323,SEZIONI!$A$1:$B$7897,2,0)</f>
        <v>9</v>
      </c>
      <c r="F323" t="s">
        <v>31831</v>
      </c>
      <c r="G323" t="s">
        <v>500</v>
      </c>
    </row>
    <row r="324" spans="1:7" x14ac:dyDescent="0.3">
      <c r="A324" s="3" t="s">
        <v>4105</v>
      </c>
      <c r="B324" t="str">
        <f>VLOOKUP(A324,PEC!$A$1:$C$7902,3,0)</f>
        <v>pec.comune.argenta.fe.it</v>
      </c>
      <c r="C324">
        <f>VLOOKUP(A324,SEZIONI!$A$1:$B$7897,2,0)</f>
        <v>24</v>
      </c>
      <c r="F324" t="s">
        <v>31832</v>
      </c>
      <c r="G324" t="s">
        <v>501</v>
      </c>
    </row>
    <row r="325" spans="1:7" x14ac:dyDescent="0.3">
      <c r="A325" s="3" t="s">
        <v>483</v>
      </c>
      <c r="B325" t="str">
        <f>VLOOKUP(A325,PEC!$A$1:$C$7902,3,0)</f>
        <v>cert.ruparpiemonte.it</v>
      </c>
      <c r="C325">
        <f>VLOOKUP(A325,SEZIONI!$A$1:$B$7897,2,0)</f>
        <v>1</v>
      </c>
      <c r="F325" t="s">
        <v>31833</v>
      </c>
      <c r="G325" t="s">
        <v>502</v>
      </c>
    </row>
    <row r="326" spans="1:7" x14ac:dyDescent="0.3">
      <c r="A326" s="3" t="s">
        <v>484</v>
      </c>
      <c r="B326" t="str">
        <f>VLOOKUP(A326,PEC!$A$1:$C$7902,3,0)</f>
        <v>cert.legalmail.it</v>
      </c>
      <c r="C326">
        <f>VLOOKUP(A326,SEZIONI!$A$1:$B$7897,2,0)</f>
        <v>1</v>
      </c>
      <c r="F326" t="s">
        <v>31834</v>
      </c>
      <c r="G326" t="s">
        <v>503</v>
      </c>
    </row>
    <row r="327" spans="1:7" x14ac:dyDescent="0.3">
      <c r="A327" s="3" t="s">
        <v>6693</v>
      </c>
      <c r="B327" t="str">
        <f>VLOOKUP(A327,PEC!$A$1:$C$7902,3,0)</f>
        <v>pec.comuneargusto.it</v>
      </c>
      <c r="C327">
        <f>VLOOKUP(A327,SEZIONI!$A$1:$B$7897,2,0)</f>
        <v>1</v>
      </c>
      <c r="F327" t="s">
        <v>31835</v>
      </c>
      <c r="G327" t="s">
        <v>504</v>
      </c>
    </row>
    <row r="328" spans="1:7" x14ac:dyDescent="0.3">
      <c r="A328" s="3" t="s">
        <v>5366</v>
      </c>
      <c r="B328" t="str">
        <f>VLOOKUP(A328,PEC!$A$1:$C$7902,3,0)</f>
        <v>pec.it</v>
      </c>
      <c r="C328">
        <f>VLOOKUP(A328,SEZIONI!$A$1:$B$7897,2,0)</f>
        <v>2</v>
      </c>
      <c r="F328" t="s">
        <v>31836</v>
      </c>
      <c r="G328" t="s">
        <v>505</v>
      </c>
    </row>
    <row r="329" spans="1:7" x14ac:dyDescent="0.3">
      <c r="A329" s="3" t="s">
        <v>5882</v>
      </c>
      <c r="B329" t="str">
        <f>VLOOKUP(A329,PEC!$A$1:$C$7902,3,0)</f>
        <v>asmepec.it</v>
      </c>
      <c r="C329">
        <f>VLOOKUP(A329,SEZIONI!$A$1:$B$7897,2,0)</f>
        <v>25</v>
      </c>
      <c r="F329" t="s">
        <v>31837</v>
      </c>
      <c r="G329" t="s">
        <v>506</v>
      </c>
    </row>
    <row r="330" spans="1:7" x14ac:dyDescent="0.3">
      <c r="A330" s="3" t="s">
        <v>3378</v>
      </c>
      <c r="B330" t="str">
        <f>VLOOKUP(A330,PEC!$A$1:$C$7902,3,0)</f>
        <v>pecveneto.it</v>
      </c>
      <c r="C330">
        <f>VLOOKUP(A330,SEZIONI!$A$1:$B$7897,2,0)</f>
        <v>6</v>
      </c>
      <c r="F330" t="s">
        <v>31838</v>
      </c>
      <c r="G330" t="s">
        <v>507</v>
      </c>
    </row>
    <row r="331" spans="1:7" x14ac:dyDescent="0.3">
      <c r="A331" s="3" t="s">
        <v>4925</v>
      </c>
      <c r="B331" t="str">
        <f>VLOOKUP(A331,PEC!$A$1:$C$7902,3,0)</f>
        <v>pec.comunediariccia.it</v>
      </c>
      <c r="C331">
        <f>VLOOKUP(A331,SEZIONI!$A$1:$B$7897,2,0)</f>
        <v>21</v>
      </c>
      <c r="F331" t="s">
        <v>31839</v>
      </c>
      <c r="G331" t="s">
        <v>508</v>
      </c>
    </row>
    <row r="332" spans="1:7" x14ac:dyDescent="0.3">
      <c r="A332" s="3" t="s">
        <v>5367</v>
      </c>
      <c r="B332" t="str">
        <f>VLOOKUP(A332,PEC!$A$1:$C$7902,3,0)</f>
        <v>servercertificato.it</v>
      </c>
      <c r="C332">
        <f>VLOOKUP(A332,SEZIONI!$A$1:$B$7897,2,0)</f>
        <v>1</v>
      </c>
      <c r="F332" t="s">
        <v>31840</v>
      </c>
      <c r="G332" t="s">
        <v>509</v>
      </c>
    </row>
    <row r="333" spans="1:7" x14ac:dyDescent="0.3">
      <c r="A333" s="3" t="s">
        <v>5607</v>
      </c>
      <c r="B333" t="str">
        <f>VLOOKUP(A333,PEC!$A$1:$C$7902,3,0)</f>
        <v>asmepec.it</v>
      </c>
      <c r="C333">
        <f>VLOOKUP(A333,SEZIONI!$A$1:$B$7897,2,0)</f>
        <v>6</v>
      </c>
      <c r="F333" t="s">
        <v>31841</v>
      </c>
      <c r="G333" t="s">
        <v>510</v>
      </c>
    </row>
    <row r="334" spans="1:7" x14ac:dyDescent="0.3">
      <c r="A334" s="3" t="s">
        <v>11</v>
      </c>
      <c r="B334" t="str">
        <f>VLOOKUP(A334,PEC!$A$1:$C$7902,3,0)</f>
        <v>legalmail.it</v>
      </c>
      <c r="C334">
        <f>VLOOKUP(A334,SEZIONI!$A$1:$B$7897,2,0)</f>
        <v>1</v>
      </c>
      <c r="F334" t="s">
        <v>31842</v>
      </c>
      <c r="G334" t="s">
        <v>511</v>
      </c>
    </row>
    <row r="335" spans="1:7" x14ac:dyDescent="0.3">
      <c r="A335" s="3" t="s">
        <v>7411</v>
      </c>
      <c r="B335" t="str">
        <f>VLOOKUP(A335,PEC!$A$1:$C$7902,3,0)</f>
        <v>pec.comune.aritzo.nu.it</v>
      </c>
      <c r="C335">
        <f>VLOOKUP(A335,SEZIONI!$A$1:$B$7897,2,0)</f>
        <v>2</v>
      </c>
      <c r="F335" t="s">
        <v>31843</v>
      </c>
      <c r="G335" t="s">
        <v>512</v>
      </c>
    </row>
    <row r="336" spans="1:7" x14ac:dyDescent="0.3">
      <c r="A336" s="3" t="s">
        <v>1097</v>
      </c>
      <c r="B336" t="str">
        <f>VLOOKUP(A336,PEC!$A$1:$C$7902,3,0)</f>
        <v>pec.it</v>
      </c>
      <c r="C336">
        <f>VLOOKUP(A336,SEZIONI!$A$1:$B$7897,2,0)</f>
        <v>2</v>
      </c>
      <c r="F336" t="s">
        <v>31844</v>
      </c>
      <c r="G336" t="s">
        <v>513</v>
      </c>
    </row>
    <row r="337" spans="1:7" x14ac:dyDescent="0.3">
      <c r="A337" s="3" t="s">
        <v>4785</v>
      </c>
      <c r="B337" t="str">
        <f>VLOOKUP(A337,PEC!$A$1:$C$7902,3,0)</f>
        <v>pec.comune.arlenadicastro.vt.it</v>
      </c>
      <c r="C337">
        <f>VLOOKUP(A337,SEZIONI!$A$1:$B$7897,2,0)</f>
        <v>1</v>
      </c>
      <c r="F337" t="s">
        <v>31845</v>
      </c>
      <c r="G337" t="s">
        <v>514</v>
      </c>
    </row>
    <row r="338" spans="1:7" x14ac:dyDescent="0.3">
      <c r="A338" s="3" t="s">
        <v>1591</v>
      </c>
      <c r="B338" t="str">
        <f>VLOOKUP(A338,PEC!$A$1:$C$7902,3,0)</f>
        <v>pec.comune.arluno.mi.it</v>
      </c>
      <c r="C338">
        <f>VLOOKUP(A338,SEZIONI!$A$1:$B$7897,2,0)</f>
        <v>10</v>
      </c>
      <c r="F338" t="s">
        <v>31846</v>
      </c>
      <c r="G338" t="s">
        <v>515</v>
      </c>
    </row>
    <row r="339" spans="1:7" x14ac:dyDescent="0.3">
      <c r="A339" s="3" t="s">
        <v>394</v>
      </c>
      <c r="B339" t="str">
        <f>VLOOKUP(A339,PEC!$A$1:$C$7902,3,0)</f>
        <v>cert.ruparpiemonte.it</v>
      </c>
      <c r="C339">
        <f>VLOOKUP(A339,SEZIONI!$A$1:$B$7897,2,0)</f>
        <v>3</v>
      </c>
      <c r="F339" t="s">
        <v>31847</v>
      </c>
      <c r="G339" t="s">
        <v>516</v>
      </c>
    </row>
    <row r="340" spans="1:7" x14ac:dyDescent="0.3">
      <c r="A340" s="3" t="s">
        <v>6412</v>
      </c>
      <c r="B340" t="str">
        <f>VLOOKUP(A340,PEC!$A$1:$C$7902,3,0)</f>
        <v>cert.ruparbasilicata.it</v>
      </c>
      <c r="C340">
        <f>VLOOKUP(A340,SEZIONI!$A$1:$B$7897,2,0)</f>
        <v>1</v>
      </c>
      <c r="F340" t="s">
        <v>31848</v>
      </c>
      <c r="G340" t="s">
        <v>517</v>
      </c>
    </row>
    <row r="341" spans="1:7" x14ac:dyDescent="0.3">
      <c r="A341" s="3" t="s">
        <v>3643</v>
      </c>
      <c r="B341" t="str">
        <f>VLOOKUP(A341,PEC!$A$1:$C$7902,3,0)</f>
        <v>legalmail.it</v>
      </c>
      <c r="C341">
        <f>VLOOKUP(A341,SEZIONI!$A$1:$B$7897,2,0)</f>
        <v>1</v>
      </c>
      <c r="F341" t="s">
        <v>31849</v>
      </c>
      <c r="G341" t="s">
        <v>7738</v>
      </c>
    </row>
    <row r="342" spans="1:7" x14ac:dyDescent="0.3">
      <c r="A342" s="3" t="s">
        <v>7587</v>
      </c>
      <c r="B342" t="str">
        <f>VLOOKUP(A342,PEC!$A$1:$C$7902,3,0)</f>
        <v>pec.comune.armungia.ca.it</v>
      </c>
      <c r="C342">
        <f>VLOOKUP(A342,SEZIONI!$A$1:$B$7897,2,0)</f>
        <v>1</v>
      </c>
      <c r="F342" t="s">
        <v>31850</v>
      </c>
      <c r="G342" t="s">
        <v>7740</v>
      </c>
    </row>
    <row r="343" spans="1:7" x14ac:dyDescent="0.3">
      <c r="A343" s="3" t="s">
        <v>1170</v>
      </c>
      <c r="B343" t="str">
        <f>VLOOKUP(A343,PEC!$A$1:$C$7902,3,0)</f>
        <v>pec.comune.arnad.ao.it</v>
      </c>
      <c r="C343">
        <f>VLOOKUP(A343,SEZIONI!$A$1:$B$7897,2,0)</f>
        <v>1</v>
      </c>
      <c r="F343" t="s">
        <v>31851</v>
      </c>
      <c r="G343" t="s">
        <v>520</v>
      </c>
    </row>
    <row r="344" spans="1:7" x14ac:dyDescent="0.3">
      <c r="A344" s="3" t="s">
        <v>5079</v>
      </c>
      <c r="B344" t="str">
        <f>VLOOKUP(A344,PEC!$A$1:$C$7902,3,0)</f>
        <v>postecert.it</v>
      </c>
      <c r="C344">
        <f>VLOOKUP(A344,SEZIONI!$A$1:$B$7897,2,0)</f>
        <v>3</v>
      </c>
      <c r="F344" t="s">
        <v>31852</v>
      </c>
      <c r="G344" t="s">
        <v>521</v>
      </c>
    </row>
    <row r="345" spans="1:7" x14ac:dyDescent="0.3">
      <c r="A345" s="3" t="s">
        <v>3712</v>
      </c>
      <c r="B345" t="str">
        <f>VLOOKUP(A345,PEC!$A$1:$C$7902,3,0)</f>
        <v>pec.it</v>
      </c>
      <c r="C345">
        <f>VLOOKUP(A345,SEZIONI!$A$1:$B$7897,2,0)</f>
        <v>1</v>
      </c>
      <c r="F345" t="s">
        <v>31853</v>
      </c>
      <c r="G345" t="s">
        <v>522</v>
      </c>
    </row>
    <row r="346" spans="1:7" x14ac:dyDescent="0.3">
      <c r="A346" s="3" t="s">
        <v>6310</v>
      </c>
      <c r="B346" t="str">
        <f>VLOOKUP(A346,PEC!$A$1:$C$7902,3,0)</f>
        <v>pec.rupar.puglia.it</v>
      </c>
      <c r="C346">
        <f>VLOOKUP(A346,SEZIONI!$A$1:$B$7897,2,0)</f>
        <v>4</v>
      </c>
      <c r="F346" t="s">
        <v>31854</v>
      </c>
      <c r="G346" t="s">
        <v>523</v>
      </c>
    </row>
    <row r="347" spans="1:7" x14ac:dyDescent="0.3">
      <c r="A347" s="3" t="s">
        <v>1098</v>
      </c>
      <c r="B347" t="str">
        <f>VLOOKUP(A347,PEC!$A$1:$C$7902,3,0)</f>
        <v>cert.ruparpiemonte.it</v>
      </c>
      <c r="C347">
        <f>VLOOKUP(A347,SEZIONI!$A$1:$B$7897,2,0)</f>
        <v>1</v>
      </c>
      <c r="F347" t="s">
        <v>31855</v>
      </c>
      <c r="G347" t="s">
        <v>524</v>
      </c>
    </row>
    <row r="348" spans="1:7" x14ac:dyDescent="0.3">
      <c r="A348" s="3" t="s">
        <v>395</v>
      </c>
      <c r="B348" t="str">
        <f>VLOOKUP(A348,PEC!$A$1:$C$7902,3,0)</f>
        <v>pec.comune.arona.no.it</v>
      </c>
      <c r="C348">
        <f>VLOOKUP(A348,SEZIONI!$A$1:$B$7897,2,0)</f>
        <v>15</v>
      </c>
      <c r="F348" t="s">
        <v>31856</v>
      </c>
      <c r="G348" t="s">
        <v>525</v>
      </c>
    </row>
    <row r="349" spans="1:7" x14ac:dyDescent="0.3">
      <c r="A349" s="3" t="s">
        <v>1372</v>
      </c>
      <c r="B349" t="str">
        <f>VLOOKUP(A349,PEC!$A$1:$C$7902,3,0)</f>
        <v>halleypec.it</v>
      </c>
      <c r="C349">
        <f>VLOOKUP(A349,SEZIONI!$A$1:$B$7897,2,0)</f>
        <v>4</v>
      </c>
      <c r="F349" t="s">
        <v>31857</v>
      </c>
      <c r="G349" t="s">
        <v>526</v>
      </c>
    </row>
    <row r="350" spans="1:7" x14ac:dyDescent="0.3">
      <c r="A350" s="3" t="s">
        <v>5712</v>
      </c>
      <c r="B350" t="str">
        <f>VLOOKUP(A350,PEC!$A$1:$C$7902,3,0)</f>
        <v>asmepec.it</v>
      </c>
      <c r="C350">
        <f>VLOOKUP(A350,SEZIONI!$A$1:$B$7897,2,0)</f>
        <v>2</v>
      </c>
      <c r="F350" t="s">
        <v>31858</v>
      </c>
      <c r="G350" t="s">
        <v>527</v>
      </c>
    </row>
    <row r="351" spans="1:7" x14ac:dyDescent="0.3">
      <c r="A351" s="3" t="s">
        <v>5713</v>
      </c>
      <c r="B351" t="str">
        <f>VLOOKUP(A351,PEC!$A$1:$C$7902,3,0)</f>
        <v>asmepec.it</v>
      </c>
      <c r="C351">
        <f>VLOOKUP(A351,SEZIONI!$A$1:$B$7897,2,0)</f>
        <v>2</v>
      </c>
      <c r="F351" t="s">
        <v>31859</v>
      </c>
      <c r="G351" t="s">
        <v>528</v>
      </c>
    </row>
    <row r="352" spans="1:7" x14ac:dyDescent="0.3">
      <c r="A352" s="3" t="s">
        <v>5080</v>
      </c>
      <c r="B352" t="str">
        <f>VLOOKUP(A352,PEC!$A$1:$C$7902,3,0)</f>
        <v>comunearpinopec.it</v>
      </c>
      <c r="C352">
        <f>VLOOKUP(A352,SEZIONI!$A$1:$B$7897,2,0)</f>
        <v>8</v>
      </c>
      <c r="F352" t="s">
        <v>31860</v>
      </c>
      <c r="G352" t="s">
        <v>529</v>
      </c>
    </row>
    <row r="353" spans="1:7" x14ac:dyDescent="0.3">
      <c r="A353" s="3" t="s">
        <v>7702</v>
      </c>
      <c r="B353" t="e">
        <f>VLOOKUP(A353,PEC!$A$1:$C$7902,3,0)</f>
        <v>#N/A</v>
      </c>
      <c r="C353">
        <f>VLOOKUP(A353,SEZIONI!$A$1:$B$7897,2,0)</f>
        <v>2</v>
      </c>
      <c r="F353" t="s">
        <v>31861</v>
      </c>
      <c r="G353" t="s">
        <v>530</v>
      </c>
    </row>
    <row r="354" spans="1:7" x14ac:dyDescent="0.3">
      <c r="A354" s="3" t="s">
        <v>7703</v>
      </c>
      <c r="B354" t="e">
        <f>VLOOKUP(A354,PEC!$A$1:$C$7902,3,0)</f>
        <v>#N/A</v>
      </c>
      <c r="C354">
        <f>VLOOKUP(A354,SEZIONI!$A$1:$B$7897,2,0)</f>
        <v>3</v>
      </c>
      <c r="F354" t="s">
        <v>31862</v>
      </c>
      <c r="G354" t="s">
        <v>531</v>
      </c>
    </row>
    <row r="355" spans="1:7" x14ac:dyDescent="0.3">
      <c r="A355" s="3" t="s">
        <v>4714</v>
      </c>
      <c r="B355" t="str">
        <f>VLOOKUP(A355,PEC!$A$1:$C$7902,3,0)</f>
        <v>emarche.it</v>
      </c>
      <c r="C355">
        <f>VLOOKUP(A355,SEZIONI!$A$1:$B$7897,2,0)</f>
        <v>3</v>
      </c>
      <c r="F355" t="s">
        <v>31863</v>
      </c>
      <c r="G355" t="s">
        <v>532</v>
      </c>
    </row>
    <row r="356" spans="1:7" x14ac:dyDescent="0.3">
      <c r="A356" s="3" t="s">
        <v>846</v>
      </c>
      <c r="B356" t="str">
        <f>VLOOKUP(A356,PEC!$A$1:$C$7902,3,0)</f>
        <v>legalmail.it</v>
      </c>
      <c r="C356">
        <f>VLOOKUP(A356,SEZIONI!$A$1:$B$7897,2,0)</f>
        <v>8</v>
      </c>
      <c r="F356" t="s">
        <v>31864</v>
      </c>
      <c r="G356" t="s">
        <v>533</v>
      </c>
    </row>
    <row r="357" spans="1:7" x14ac:dyDescent="0.3">
      <c r="A357" s="3" t="s">
        <v>3281</v>
      </c>
      <c r="B357" t="str">
        <f>VLOOKUP(A357,PEC!$A$1:$C$7902,3,0)</f>
        <v>legalmailpa.it</v>
      </c>
      <c r="C357">
        <f>VLOOKUP(A357,SEZIONI!$A$1:$B$7897,2,0)</f>
        <v>2</v>
      </c>
      <c r="F357" t="s">
        <v>31865</v>
      </c>
      <c r="G357" t="s">
        <v>534</v>
      </c>
    </row>
    <row r="358" spans="1:7" x14ac:dyDescent="0.3">
      <c r="A358" s="3" t="s">
        <v>4530</v>
      </c>
      <c r="B358" t="str">
        <f>VLOOKUP(A358,PEC!$A$1:$C$7902,3,0)</f>
        <v>postacert.umbria.it</v>
      </c>
      <c r="C358">
        <f>VLOOKUP(A358,SEZIONI!$A$1:$B$7897,2,0)</f>
        <v>5</v>
      </c>
      <c r="F358" t="s">
        <v>31866</v>
      </c>
      <c r="G358" t="s">
        <v>535</v>
      </c>
    </row>
    <row r="359" spans="1:7" x14ac:dyDescent="0.3">
      <c r="A359" s="3" t="s">
        <v>1234</v>
      </c>
      <c r="B359" t="str">
        <f>VLOOKUP(A359,PEC!$A$1:$C$7902,3,0)</f>
        <v>legalmail.it</v>
      </c>
      <c r="C359">
        <f>VLOOKUP(A359,SEZIONI!$A$1:$B$7897,2,0)</f>
        <v>4</v>
      </c>
      <c r="F359" t="s">
        <v>31867</v>
      </c>
      <c r="G359" t="s">
        <v>536</v>
      </c>
    </row>
    <row r="360" spans="1:7" x14ac:dyDescent="0.3">
      <c r="A360" s="3" t="s">
        <v>7704</v>
      </c>
      <c r="B360" t="e">
        <f>VLOOKUP(A360,PEC!$A$1:$C$7902,3,0)</f>
        <v>#N/A</v>
      </c>
      <c r="C360">
        <f>VLOOKUP(A360,SEZIONI!$A$1:$B$7897,2,0)</f>
        <v>4</v>
      </c>
      <c r="F360" t="s">
        <v>31868</v>
      </c>
      <c r="G360" t="s">
        <v>537</v>
      </c>
    </row>
    <row r="361" spans="1:7" x14ac:dyDescent="0.3">
      <c r="A361" s="3" t="s">
        <v>2976</v>
      </c>
      <c r="B361" t="str">
        <f>VLOOKUP(A361,PEC!$A$1:$C$7902,3,0)</f>
        <v>pecveneto.it</v>
      </c>
      <c r="C361">
        <f>VLOOKUP(A361,SEZIONI!$A$1:$B$7897,2,0)</f>
        <v>4</v>
      </c>
      <c r="F361" t="s">
        <v>31869</v>
      </c>
      <c r="G361" t="s">
        <v>538</v>
      </c>
    </row>
    <row r="362" spans="1:7" x14ac:dyDescent="0.3">
      <c r="A362" s="3" t="s">
        <v>5273</v>
      </c>
      <c r="B362" t="str">
        <f>VLOOKUP(A362,PEC!$A$1:$C$7902,3,0)</f>
        <v>anutelpec.it</v>
      </c>
      <c r="C362">
        <f>VLOOKUP(A362,SEZIONI!$A$1:$B$7897,2,0)</f>
        <v>1</v>
      </c>
      <c r="F362" t="s">
        <v>31870</v>
      </c>
      <c r="G362" t="s">
        <v>539</v>
      </c>
    </row>
    <row r="363" spans="1:7" x14ac:dyDescent="0.3">
      <c r="A363" s="3" t="s">
        <v>4926</v>
      </c>
      <c r="B363" t="str">
        <f>VLOOKUP(A363,PEC!$A$1:$C$7902,3,0)</f>
        <v>cittametropolitanaroma.it</v>
      </c>
      <c r="C363">
        <f>VLOOKUP(A363,SEZIONI!$A$1:$B$7897,2,0)</f>
        <v>2</v>
      </c>
      <c r="F363" t="s">
        <v>31871</v>
      </c>
      <c r="G363" t="s">
        <v>540</v>
      </c>
    </row>
    <row r="364" spans="1:7" x14ac:dyDescent="0.3">
      <c r="A364" s="3" t="s">
        <v>3431</v>
      </c>
      <c r="B364" t="str">
        <f>VLOOKUP(A364,PEC!$A$1:$C$7902,3,0)</f>
        <v>certgov.fvg.it</v>
      </c>
      <c r="C364">
        <f>VLOOKUP(A364,SEZIONI!$A$1:$B$7897,2,0)</f>
        <v>3</v>
      </c>
      <c r="F364" t="s">
        <v>31872</v>
      </c>
      <c r="G364" t="s">
        <v>541</v>
      </c>
    </row>
    <row r="365" spans="1:7" x14ac:dyDescent="0.3">
      <c r="A365" s="3" t="s">
        <v>3432</v>
      </c>
      <c r="B365" t="str">
        <f>VLOOKUP(A365,PEC!$A$1:$C$7902,3,0)</f>
        <v>certgov.fvg.it</v>
      </c>
      <c r="C365">
        <f>VLOOKUP(A365,SEZIONI!$A$1:$B$7897,2,0)</f>
        <v>3</v>
      </c>
      <c r="F365" t="s">
        <v>31873</v>
      </c>
      <c r="G365" t="s">
        <v>542</v>
      </c>
    </row>
    <row r="366" spans="1:7" x14ac:dyDescent="0.3">
      <c r="A366" s="3" t="s">
        <v>4927</v>
      </c>
      <c r="B366" t="str">
        <f>VLOOKUP(A366,PEC!$A$1:$C$7902,3,0)</f>
        <v>pec.it</v>
      </c>
      <c r="C366">
        <f>VLOOKUP(A366,SEZIONI!$A$1:$B$7897,2,0)</f>
        <v>14</v>
      </c>
      <c r="F366" t="s">
        <v>31874</v>
      </c>
      <c r="G366" t="s">
        <v>543</v>
      </c>
    </row>
    <row r="367" spans="1:7" x14ac:dyDescent="0.3">
      <c r="A367" s="3" t="s">
        <v>1968</v>
      </c>
      <c r="B367" t="str">
        <f>VLOOKUP(A367,PEC!$A$1:$C$7902,3,0)</f>
        <v>pec.comune.artogne.bs.it</v>
      </c>
      <c r="C367">
        <f>VLOOKUP(A367,SEZIONI!$A$1:$B$7897,2,0)</f>
        <v>5</v>
      </c>
      <c r="F367" t="s">
        <v>31875</v>
      </c>
      <c r="G367" t="s">
        <v>7755</v>
      </c>
    </row>
    <row r="368" spans="1:7" x14ac:dyDescent="0.3">
      <c r="A368" s="3" t="s">
        <v>1171</v>
      </c>
      <c r="B368" t="str">
        <f>VLOOKUP(A368,PEC!$A$1:$C$7902,3,0)</f>
        <v>pec.comune.arvier.ao.it</v>
      </c>
      <c r="C368">
        <f>VLOOKUP(A368,SEZIONI!$A$1:$B$7897,2,0)</f>
        <v>1</v>
      </c>
      <c r="F368" t="s">
        <v>31876</v>
      </c>
      <c r="G368" t="s">
        <v>545</v>
      </c>
    </row>
    <row r="369" spans="1:7" x14ac:dyDescent="0.3">
      <c r="A369" s="3" t="s">
        <v>7327</v>
      </c>
      <c r="B369" t="str">
        <f>VLOOKUP(A369,PEC!$A$1:$C$7902,3,0)</f>
        <v>pec.comarzachena.it</v>
      </c>
      <c r="C369">
        <f>VLOOKUP(A369,SEZIONI!$A$1:$B$7897,2,0)</f>
        <v>11</v>
      </c>
      <c r="F369" t="s">
        <v>31877</v>
      </c>
      <c r="G369" t="s">
        <v>546</v>
      </c>
    </row>
    <row r="370" spans="1:7" x14ac:dyDescent="0.3">
      <c r="A370" s="3" t="s">
        <v>1731</v>
      </c>
      <c r="B370" t="str">
        <f>VLOOKUP(A370,PEC!$A$1:$C$7902,3,0)</f>
        <v>legalmail.it</v>
      </c>
      <c r="C370">
        <f>VLOOKUP(A370,SEZIONI!$A$1:$B$7897,2,0)</f>
        <v>2</v>
      </c>
      <c r="F370" t="s">
        <v>31878</v>
      </c>
      <c r="G370" t="s">
        <v>547</v>
      </c>
    </row>
    <row r="371" spans="1:7" x14ac:dyDescent="0.3">
      <c r="A371" s="3" t="s">
        <v>7412</v>
      </c>
      <c r="B371" t="str">
        <f>VLOOKUP(A371,PEC!$A$1:$C$7902,3,0)</f>
        <v>pec.it</v>
      </c>
      <c r="C371">
        <f>VLOOKUP(A371,SEZIONI!$A$1:$B$7897,2,0)</f>
        <v>3</v>
      </c>
      <c r="F371" t="s">
        <v>31879</v>
      </c>
      <c r="G371" t="s">
        <v>548</v>
      </c>
    </row>
    <row r="372" spans="1:7" x14ac:dyDescent="0.3">
      <c r="A372" s="3" t="s">
        <v>5790</v>
      </c>
      <c r="B372" t="str">
        <f>VLOOKUP(A372,PEC!$A$1:$C$7902,3,0)</f>
        <v>pec.comune.arzano.na.it</v>
      </c>
      <c r="C372">
        <f>VLOOKUP(A372,SEZIONI!$A$1:$B$7897,2,0)</f>
        <v>32</v>
      </c>
      <c r="F372" t="s">
        <v>31880</v>
      </c>
      <c r="G372" t="s">
        <v>549</v>
      </c>
    </row>
    <row r="373" spans="1:7" x14ac:dyDescent="0.3">
      <c r="A373" s="3" t="s">
        <v>3282</v>
      </c>
      <c r="B373" t="str">
        <f>VLOOKUP(A373,PEC!$A$1:$C$7902,3,0)</f>
        <v>postemailcertificata.it</v>
      </c>
      <c r="C373">
        <f>VLOOKUP(A373,SEZIONI!$A$1:$B$7897,2,0)</f>
        <v>5</v>
      </c>
      <c r="F373" t="s">
        <v>31881</v>
      </c>
      <c r="G373" t="s">
        <v>550</v>
      </c>
    </row>
    <row r="374" spans="1:7" x14ac:dyDescent="0.3">
      <c r="A374" s="3" t="s">
        <v>2977</v>
      </c>
      <c r="B374" t="str">
        <f>VLOOKUP(A374,PEC!$A$1:$C$7902,3,0)</f>
        <v>cert.ip-veneto.net</v>
      </c>
      <c r="C374">
        <f>VLOOKUP(A374,SEZIONI!$A$1:$B$7897,2,0)</f>
        <v>24</v>
      </c>
      <c r="F374" t="s">
        <v>31882</v>
      </c>
      <c r="G374" t="s">
        <v>551</v>
      </c>
    </row>
    <row r="375" spans="1:7" x14ac:dyDescent="0.3">
      <c r="A375" s="3" t="s">
        <v>6004</v>
      </c>
      <c r="B375" t="str">
        <f>VLOOKUP(A375,PEC!$A$1:$C$7902,3,0)</f>
        <v>pec.comune.ascea.sa.it</v>
      </c>
      <c r="C375">
        <f>VLOOKUP(A375,SEZIONI!$A$1:$B$7897,2,0)</f>
        <v>9</v>
      </c>
      <c r="F375" t="s">
        <v>31883</v>
      </c>
      <c r="G375" t="s">
        <v>552</v>
      </c>
    </row>
    <row r="376" spans="1:7" x14ac:dyDescent="0.3">
      <c r="A376" s="3" t="s">
        <v>4398</v>
      </c>
      <c r="B376" t="str">
        <f>VLOOKUP(A376,PEC!$A$1:$C$7902,3,0)</f>
        <v>postacert.toscana.it</v>
      </c>
      <c r="C376">
        <f>VLOOKUP(A376,SEZIONI!$A$1:$B$7897,2,0)</f>
        <v>8</v>
      </c>
      <c r="F376" t="s">
        <v>31884</v>
      </c>
      <c r="G376" t="s">
        <v>553</v>
      </c>
    </row>
    <row r="377" spans="1:7" x14ac:dyDescent="0.3">
      <c r="A377" s="3" t="s">
        <v>4715</v>
      </c>
      <c r="B377" t="str">
        <f>VLOOKUP(A377,PEC!$A$1:$C$7902,3,0)</f>
        <v>actaliscertymail.it</v>
      </c>
      <c r="C377">
        <f>VLOOKUP(A377,SEZIONI!$A$1:$B$7897,2,0)</f>
        <v>52</v>
      </c>
      <c r="F377" t="s">
        <v>31885</v>
      </c>
      <c r="G377" t="s">
        <v>554</v>
      </c>
    </row>
    <row r="378" spans="1:7" x14ac:dyDescent="0.3">
      <c r="A378" s="3" t="s">
        <v>6158</v>
      </c>
      <c r="B378" t="str">
        <f>VLOOKUP(A378,PEC!$A$1:$C$7902,3,0)</f>
        <v>pec.leonet.it</v>
      </c>
      <c r="C378">
        <f>VLOOKUP(A378,SEZIONI!$A$1:$B$7897,2,0)</f>
        <v>6</v>
      </c>
      <c r="F378" t="s">
        <v>31886</v>
      </c>
      <c r="G378" t="s">
        <v>555</v>
      </c>
    </row>
    <row r="379" spans="1:7" x14ac:dyDescent="0.3">
      <c r="A379" s="3" t="s">
        <v>4847</v>
      </c>
      <c r="B379" t="str">
        <f>VLOOKUP(A379,PEC!$A$1:$C$7902,3,0)</f>
        <v>legalmail.it</v>
      </c>
      <c r="C379">
        <f>VLOOKUP(A379,SEZIONI!$A$1:$B$7897,2,0)</f>
        <v>2</v>
      </c>
      <c r="F379" t="s">
        <v>31887</v>
      </c>
      <c r="G379" t="s">
        <v>556</v>
      </c>
    </row>
    <row r="380" spans="1:7" x14ac:dyDescent="0.3">
      <c r="A380" s="3" t="s">
        <v>2978</v>
      </c>
      <c r="B380" t="str">
        <f>VLOOKUP(A380,PEC!$A$1:$C$7902,3,0)</f>
        <v>cert.ip-veneto.net</v>
      </c>
      <c r="C380">
        <f>VLOOKUP(A380,SEZIONI!$A$1:$B$7897,2,0)</f>
        <v>6</v>
      </c>
      <c r="F380" t="s">
        <v>31888</v>
      </c>
      <c r="G380" t="s">
        <v>557</v>
      </c>
    </row>
    <row r="381" spans="1:7" x14ac:dyDescent="0.3">
      <c r="A381" s="3" t="s">
        <v>2979</v>
      </c>
      <c r="B381" t="str">
        <f>VLOOKUP(A381,PEC!$A$1:$C$7902,3,0)</f>
        <v>cert.ip-veneto.net</v>
      </c>
      <c r="C381">
        <f>VLOOKUP(A381,SEZIONI!$A$1:$B$7897,2,0)</f>
        <v>1</v>
      </c>
      <c r="F381" t="s">
        <v>31889</v>
      </c>
      <c r="G381" t="s">
        <v>558</v>
      </c>
    </row>
    <row r="382" spans="1:7" x14ac:dyDescent="0.3">
      <c r="A382" s="3" t="s">
        <v>314</v>
      </c>
      <c r="B382" t="str">
        <f>VLOOKUP(A382,PEC!$A$1:$C$7902,3,0)</f>
        <v xml:space="preserve">cert.ruparpiemonte.it </v>
      </c>
      <c r="C382">
        <f>VLOOKUP(A382,SEZIONI!$A$1:$B$7897,2,0)</f>
        <v>2</v>
      </c>
      <c r="F382" t="s">
        <v>31890</v>
      </c>
      <c r="G382" t="s">
        <v>559</v>
      </c>
    </row>
    <row r="383" spans="1:7" x14ac:dyDescent="0.3">
      <c r="A383" s="3" t="s">
        <v>2459</v>
      </c>
      <c r="B383" t="str">
        <f>VLOOKUP(A383,PEC!$A$1:$C$7902,3,0)</f>
        <v>legalmail.it</v>
      </c>
      <c r="C383">
        <f>VLOOKUP(A383,SEZIONI!$A$1:$B$7897,2,0)</f>
        <v>8</v>
      </c>
      <c r="F383" t="s">
        <v>31891</v>
      </c>
      <c r="G383" t="s">
        <v>560</v>
      </c>
    </row>
    <row r="384" spans="1:7" x14ac:dyDescent="0.3">
      <c r="A384" s="3" t="s">
        <v>3142</v>
      </c>
      <c r="B384" t="str">
        <f>VLOOKUP(A384,PEC!$A$1:$C$7902,3,0)</f>
        <v>pecveneto.it</v>
      </c>
      <c r="C384">
        <f>VLOOKUP(A384,SEZIONI!$A$1:$B$7897,2,0)</f>
        <v>8</v>
      </c>
      <c r="F384" t="s">
        <v>31892</v>
      </c>
      <c r="G384" t="s">
        <v>561</v>
      </c>
    </row>
    <row r="385" spans="1:7" x14ac:dyDescent="0.3">
      <c r="A385" s="3" t="s">
        <v>1592</v>
      </c>
      <c r="B385" t="str">
        <f>VLOOKUP(A385,PEC!$A$1:$C$7902,3,0)</f>
        <v>assago.legalmail.it</v>
      </c>
      <c r="C385">
        <f>VLOOKUP(A385,SEZIONI!$A$1:$B$7897,2,0)</f>
        <v>7</v>
      </c>
      <c r="F385" t="s">
        <v>31893</v>
      </c>
      <c r="G385" t="s">
        <v>562</v>
      </c>
    </row>
    <row r="386" spans="1:7" x14ac:dyDescent="0.3">
      <c r="A386" s="3" t="s">
        <v>7485</v>
      </c>
      <c r="B386" t="str">
        <f>VLOOKUP(A386,PEC!$A$1:$C$7902,3,0)</f>
        <v>pec.comune.assemini.ca.it</v>
      </c>
      <c r="C386">
        <f>VLOOKUP(A386,SEZIONI!$A$1:$B$7897,2,0)</f>
        <v>22</v>
      </c>
      <c r="F386" t="s">
        <v>31894</v>
      </c>
      <c r="G386" t="s">
        <v>563</v>
      </c>
    </row>
    <row r="387" spans="1:7" x14ac:dyDescent="0.3">
      <c r="A387" s="3" t="s">
        <v>4467</v>
      </c>
      <c r="B387" t="str">
        <f>VLOOKUP(A387,PEC!$A$1:$C$7902,3,0)</f>
        <v>postacert.umbria.it</v>
      </c>
      <c r="C387">
        <f>VLOOKUP(A387,SEZIONI!$A$1:$B$7897,2,0)</f>
        <v>32</v>
      </c>
      <c r="F387" t="s">
        <v>31895</v>
      </c>
      <c r="G387" t="s">
        <v>564</v>
      </c>
    </row>
    <row r="388" spans="1:7" x14ac:dyDescent="0.3">
      <c r="A388" s="3" t="s">
        <v>1373</v>
      </c>
      <c r="B388" t="str">
        <f>VLOOKUP(A388,PEC!$A$1:$C$7902,3,0)</f>
        <v>legalmail.it</v>
      </c>
      <c r="C388">
        <f>VLOOKUP(A388,SEZIONI!$A$1:$B$7897,2,0)</f>
        <v>3</v>
      </c>
      <c r="F388" t="s">
        <v>31896</v>
      </c>
      <c r="G388" t="s">
        <v>565</v>
      </c>
    </row>
    <row r="389" spans="1:7" x14ac:dyDescent="0.3">
      <c r="A389" s="3" t="s">
        <v>7509</v>
      </c>
      <c r="B389" t="str">
        <f>VLOOKUP(A389,PEC!$A$1:$C$7902,3,0)</f>
        <v>pec.comune.assolo.or.it</v>
      </c>
      <c r="C389">
        <f>VLOOKUP(A389,SEZIONI!$A$1:$B$7897,2,0)</f>
        <v>1</v>
      </c>
      <c r="F389" t="s">
        <v>31897</v>
      </c>
      <c r="G389" t="s">
        <v>566</v>
      </c>
    </row>
    <row r="390" spans="1:7" x14ac:dyDescent="0.3">
      <c r="A390" s="3" t="s">
        <v>7215</v>
      </c>
      <c r="B390" t="str">
        <f>VLOOKUP(A390,PEC!$A$1:$C$7902,3,0)</f>
        <v>pec.comune.assoro.en.it</v>
      </c>
      <c r="C390">
        <f>VLOOKUP(A390,SEZIONI!$A$1:$B$7897,2,0)</f>
        <v>5</v>
      </c>
      <c r="F390" t="s">
        <v>31898</v>
      </c>
      <c r="G390" t="s">
        <v>567</v>
      </c>
    </row>
    <row r="391" spans="1:7" x14ac:dyDescent="0.3">
      <c r="A391" s="3" t="s">
        <v>729</v>
      </c>
      <c r="B391" t="str">
        <f>VLOOKUP(A391,PEC!$A$1:$C$7902,3,0)</f>
        <v>pec.it</v>
      </c>
      <c r="C391">
        <f>VLOOKUP(A391,SEZIONI!$A$1:$B$7897,2,0)</f>
        <v>78</v>
      </c>
      <c r="F391" t="s">
        <v>31899</v>
      </c>
      <c r="G391" t="s">
        <v>568</v>
      </c>
    </row>
    <row r="392" spans="1:7" x14ac:dyDescent="0.3">
      <c r="A392" s="3" t="s">
        <v>7510</v>
      </c>
      <c r="B392" t="str">
        <f>VLOOKUP(A392,PEC!$A$1:$C$7902,3,0)</f>
        <v>pec.comunas.it</v>
      </c>
      <c r="C392">
        <f>VLOOKUP(A392,SEZIONI!$A$1:$B$7897,2,0)</f>
        <v>1</v>
      </c>
      <c r="F392" t="s">
        <v>31900</v>
      </c>
      <c r="G392" t="s">
        <v>569</v>
      </c>
    </row>
    <row r="393" spans="1:7" x14ac:dyDescent="0.3">
      <c r="A393" s="3" t="s">
        <v>5167</v>
      </c>
      <c r="B393" t="str">
        <f>VLOOKUP(A393,PEC!$A$1:$C$7902,3,0)</f>
        <v>pec.it</v>
      </c>
      <c r="C393">
        <f>VLOOKUP(A393,SEZIONI!$A$1:$B$7897,2,0)</f>
        <v>2</v>
      </c>
      <c r="F393" t="s">
        <v>31901</v>
      </c>
      <c r="G393" t="s">
        <v>570</v>
      </c>
    </row>
    <row r="394" spans="1:7" x14ac:dyDescent="0.3">
      <c r="A394" s="3" t="s">
        <v>6413</v>
      </c>
      <c r="B394" t="str">
        <f>VLOOKUP(A394,PEC!$A$1:$C$7902,3,0)</f>
        <v>pec.it</v>
      </c>
      <c r="C394">
        <f>VLOOKUP(A394,SEZIONI!$A$1:$B$7897,2,0)</f>
        <v>6</v>
      </c>
      <c r="F394" t="s">
        <v>31902</v>
      </c>
      <c r="G394" t="s">
        <v>571</v>
      </c>
    </row>
    <row r="395" spans="1:7" x14ac:dyDescent="0.3">
      <c r="A395" s="3" t="s">
        <v>6005</v>
      </c>
      <c r="B395" t="str">
        <f>VLOOKUP(A395,PEC!$A$1:$C$7902,3,0)</f>
        <v>asmepec.it</v>
      </c>
      <c r="C395">
        <f>VLOOKUP(A395,SEZIONI!$A$1:$B$7897,2,0)</f>
        <v>3</v>
      </c>
      <c r="F395" t="s">
        <v>31903</v>
      </c>
      <c r="G395" t="s">
        <v>572</v>
      </c>
    </row>
    <row r="396" spans="1:7" x14ac:dyDescent="0.3">
      <c r="A396" s="3" t="s">
        <v>5368</v>
      </c>
      <c r="B396" t="str">
        <f>VLOOKUP(A396,PEC!$A$1:$C$7902,3,0)</f>
        <v>pec.it</v>
      </c>
      <c r="C396">
        <f>VLOOKUP(A396,SEZIONI!$A$1:$B$7897,2,0)</f>
        <v>12</v>
      </c>
      <c r="F396" t="s">
        <v>31904</v>
      </c>
      <c r="G396" t="s">
        <v>573</v>
      </c>
    </row>
    <row r="397" spans="1:7" x14ac:dyDescent="0.3">
      <c r="A397" s="3" t="s">
        <v>5081</v>
      </c>
      <c r="B397" t="str">
        <f>VLOOKUP(A397,PEC!$A$1:$C$7902,3,0)</f>
        <v>viapec.net</v>
      </c>
      <c r="C397">
        <f>VLOOKUP(A397,SEZIONI!$A$1:$B$7897,2,0)</f>
        <v>6</v>
      </c>
      <c r="F397" t="s">
        <v>31905</v>
      </c>
      <c r="G397" t="s">
        <v>574</v>
      </c>
    </row>
    <row r="398" spans="1:7" x14ac:dyDescent="0.3">
      <c r="A398" s="3" t="s">
        <v>6006</v>
      </c>
      <c r="B398" t="str">
        <f>VLOOKUP(A398,PEC!$A$1:$C$7902,3,0)</f>
        <v>asmepec.it</v>
      </c>
      <c r="C398">
        <f>VLOOKUP(A398,SEZIONI!$A$1:$B$7897,2,0)</f>
        <v>1</v>
      </c>
      <c r="F398" t="s">
        <v>31906</v>
      </c>
      <c r="G398" t="s">
        <v>575</v>
      </c>
    </row>
    <row r="399" spans="1:7" x14ac:dyDescent="0.3">
      <c r="A399" s="3" t="s">
        <v>5274</v>
      </c>
      <c r="B399" t="str">
        <f>VLOOKUP(A399,PEC!$A$1:$C$7902,3,0)</f>
        <v>pec.comune.atri.te.it</v>
      </c>
      <c r="C399">
        <f>VLOOKUP(A399,SEZIONI!$A$1:$B$7897,2,0)</f>
        <v>14</v>
      </c>
      <c r="F399" t="s">
        <v>31907</v>
      </c>
      <c r="G399" t="s">
        <v>576</v>
      </c>
    </row>
    <row r="400" spans="1:7" x14ac:dyDescent="0.3">
      <c r="A400" s="3" t="s">
        <v>5883</v>
      </c>
      <c r="B400" t="str">
        <f>VLOOKUP(A400,PEC!$A$1:$C$7902,3,0)</f>
        <v>legalmail.it</v>
      </c>
      <c r="C400">
        <f>VLOOKUP(A400,SEZIONI!$A$1:$B$7897,2,0)</f>
        <v>10</v>
      </c>
      <c r="F400" t="s">
        <v>31908</v>
      </c>
      <c r="G400" t="s">
        <v>577</v>
      </c>
    </row>
    <row r="401" spans="1:7" x14ac:dyDescent="0.3">
      <c r="A401" s="3" t="s">
        <v>4531</v>
      </c>
      <c r="B401" t="str">
        <f>VLOOKUP(A401,PEC!$A$1:$C$7902,3,0)</f>
        <v>postacert.umbria.it</v>
      </c>
      <c r="C401">
        <f>VLOOKUP(A401,SEZIONI!$A$1:$B$7897,2,0)</f>
        <v>2</v>
      </c>
      <c r="F401" t="s">
        <v>31909</v>
      </c>
      <c r="G401" t="s">
        <v>578</v>
      </c>
    </row>
    <row r="402" spans="1:7" x14ac:dyDescent="0.3">
      <c r="A402" s="3" t="s">
        <v>3433</v>
      </c>
      <c r="B402" t="str">
        <f>VLOOKUP(A402,PEC!$A$1:$C$7902,3,0)</f>
        <v>certgov.fvg.it</v>
      </c>
      <c r="C402">
        <f>VLOOKUP(A402,SEZIONI!$A$1:$B$7897,2,0)</f>
        <v>3</v>
      </c>
      <c r="F402" t="s">
        <v>31910</v>
      </c>
      <c r="G402" t="s">
        <v>579</v>
      </c>
    </row>
    <row r="403" spans="1:7" x14ac:dyDescent="0.3">
      <c r="A403" s="3" t="s">
        <v>7413</v>
      </c>
      <c r="B403" t="str">
        <f>VLOOKUP(A403,PEC!$A$1:$C$7902,3,0)</f>
        <v>pec.comune.atzara.nu.it</v>
      </c>
      <c r="C403">
        <f>VLOOKUP(A403,SEZIONI!$A$1:$B$7897,2,0)</f>
        <v>2</v>
      </c>
      <c r="F403" t="s">
        <v>31911</v>
      </c>
      <c r="G403" t="s">
        <v>580</v>
      </c>
    </row>
    <row r="404" spans="1:7" x14ac:dyDescent="0.3">
      <c r="A404" s="3" t="s">
        <v>7301</v>
      </c>
      <c r="B404" t="str">
        <f>VLOOKUP(A404,PEC!$A$1:$C$7902,3,0)</f>
        <v>pointpec.it</v>
      </c>
      <c r="C404">
        <f>VLOOKUP(A404,SEZIONI!$A$1:$B$7897,2,0)</f>
        <v>41</v>
      </c>
      <c r="F404" t="s">
        <v>31912</v>
      </c>
      <c r="G404" t="s">
        <v>581</v>
      </c>
    </row>
    <row r="405" spans="1:7" x14ac:dyDescent="0.3">
      <c r="A405" s="3" t="s">
        <v>6007</v>
      </c>
      <c r="B405" t="str">
        <f>VLOOKUP(A405,PEC!$A$1:$C$7902,3,0)</f>
        <v>asmepec.it</v>
      </c>
      <c r="C405">
        <f>VLOOKUP(A405,SEZIONI!$A$1:$B$7897,2,0)</f>
        <v>2</v>
      </c>
      <c r="F405" t="s">
        <v>31913</v>
      </c>
      <c r="G405" t="s">
        <v>582</v>
      </c>
    </row>
    <row r="406" spans="1:7" x14ac:dyDescent="0.3">
      <c r="A406" s="3" t="s">
        <v>4196</v>
      </c>
      <c r="B406" t="str">
        <f>VLOOKUP(A406,PEC!$A$1:$C$7902,3,0)</f>
        <v>postacert.toscana.it</v>
      </c>
      <c r="C406">
        <f>VLOOKUP(A406,SEZIONI!$A$1:$B$7897,2,0)</f>
        <v>14</v>
      </c>
      <c r="F406" t="s">
        <v>31914</v>
      </c>
      <c r="G406" t="s">
        <v>583</v>
      </c>
    </row>
    <row r="407" spans="1:7" x14ac:dyDescent="0.3">
      <c r="A407" s="3" t="s">
        <v>1099</v>
      </c>
      <c r="B407" t="str">
        <f>VLOOKUP(A407,PEC!$A$1:$C$7902,3,0)</f>
        <v>pec.it</v>
      </c>
      <c r="C407">
        <f>VLOOKUP(A407,SEZIONI!$A$1:$B$7897,2,0)</f>
        <v>1</v>
      </c>
      <c r="F407" t="s">
        <v>31915</v>
      </c>
      <c r="G407" t="s">
        <v>584</v>
      </c>
    </row>
    <row r="408" spans="1:7" x14ac:dyDescent="0.3">
      <c r="A408" s="3" t="s">
        <v>3644</v>
      </c>
      <c r="B408" t="str">
        <f>VLOOKUP(A408,PEC!$A$1:$C$7902,3,0)</f>
        <v>pec.it</v>
      </c>
      <c r="C408">
        <f>VLOOKUP(A408,SEZIONI!$A$1:$B$7897,2,0)</f>
        <v>2</v>
      </c>
      <c r="F408" t="s">
        <v>31916</v>
      </c>
      <c r="G408" t="s">
        <v>585</v>
      </c>
    </row>
    <row r="409" spans="1:7" x14ac:dyDescent="0.3">
      <c r="A409" s="3" t="s">
        <v>3085</v>
      </c>
      <c r="B409" t="str">
        <f>VLOOKUP(A409,PEC!$A$1:$C$7902,3,0)</f>
        <v>cert.ip-veneto.net</v>
      </c>
      <c r="C409">
        <f>VLOOKUP(A409,SEZIONI!$A$1:$B$7897,2,0)</f>
        <v>4</v>
      </c>
      <c r="F409" t="s">
        <v>31625</v>
      </c>
      <c r="G409" t="s">
        <v>586</v>
      </c>
    </row>
    <row r="410" spans="1:7" x14ac:dyDescent="0.3">
      <c r="A410" s="3" t="s">
        <v>5082</v>
      </c>
      <c r="B410" t="str">
        <f>VLOOKUP(A410,PEC!$A$1:$C$7902,3,0)</f>
        <v>postecert.it</v>
      </c>
      <c r="C410">
        <f>VLOOKUP(A410,SEZIONI!$A$1:$B$7897,2,0)</f>
        <v>3</v>
      </c>
      <c r="F410" t="s">
        <v>31917</v>
      </c>
      <c r="G410" t="s">
        <v>587</v>
      </c>
    </row>
    <row r="411" spans="1:7" x14ac:dyDescent="0.3">
      <c r="A411" s="3" t="s">
        <v>7414</v>
      </c>
      <c r="B411" t="str">
        <f>VLOOKUP(A411,PEC!$A$1:$C$7902,3,0)</f>
        <v>cert.ollsys.it</v>
      </c>
      <c r="C411">
        <f>VLOOKUP(A411,SEZIONI!$A$1:$B$7897,2,0)</f>
        <v>1</v>
      </c>
      <c r="F411" t="s">
        <v>31918</v>
      </c>
      <c r="G411" t="s">
        <v>588</v>
      </c>
    </row>
    <row r="412" spans="1:7" x14ac:dyDescent="0.3">
      <c r="A412" s="3" t="s">
        <v>3776</v>
      </c>
      <c r="B412" t="str">
        <f>VLOOKUP(A412,PEC!$A$1:$C$7902,3,0)</f>
        <v>pec.it</v>
      </c>
      <c r="C412">
        <f>VLOOKUP(A412,SEZIONI!$A$1:$B$7897,2,0)</f>
        <v>3</v>
      </c>
      <c r="F412" t="s">
        <v>31919</v>
      </c>
      <c r="G412" t="s">
        <v>589</v>
      </c>
    </row>
    <row r="413" spans="1:7" x14ac:dyDescent="0.3">
      <c r="A413" s="3" t="s">
        <v>7705</v>
      </c>
      <c r="B413" t="str">
        <f>VLOOKUP(A413,PEC!$A$1:$C$7902,3,0)</f>
        <v>legalmail.it</v>
      </c>
      <c r="C413">
        <f>VLOOKUP(A413,SEZIONI!$A$1:$B$7897,2,0)</f>
        <v>1</v>
      </c>
      <c r="F413" t="s">
        <v>31920</v>
      </c>
      <c r="G413" t="s">
        <v>590</v>
      </c>
    </row>
    <row r="414" spans="1:7" x14ac:dyDescent="0.3">
      <c r="A414" s="3" t="s">
        <v>5884</v>
      </c>
      <c r="B414" t="str">
        <f>VLOOKUP(A414,PEC!$A$1:$C$7902,3,0)</f>
        <v>cert.irpinianet.eu</v>
      </c>
      <c r="C414">
        <f>VLOOKUP(A414,SEZIONI!$A$1:$B$7897,2,0)</f>
        <v>7</v>
      </c>
      <c r="F414" t="s">
        <v>31921</v>
      </c>
      <c r="G414" t="s">
        <v>591</v>
      </c>
    </row>
    <row r="415" spans="1:7" x14ac:dyDescent="0.3">
      <c r="A415" s="3" t="s">
        <v>5885</v>
      </c>
      <c r="B415" t="str">
        <f>VLOOKUP(A415,PEC!$A$1:$C$7902,3,0)</f>
        <v>cert.comune.avellino.it</v>
      </c>
      <c r="C415">
        <f>VLOOKUP(A415,SEZIONI!$A$1:$B$7897,2,0)</f>
        <v>72</v>
      </c>
      <c r="F415" t="s">
        <v>31922</v>
      </c>
      <c r="G415" t="s">
        <v>592</v>
      </c>
    </row>
    <row r="416" spans="1:7" x14ac:dyDescent="0.3">
      <c r="A416" s="3" t="s">
        <v>1732</v>
      </c>
      <c r="B416" t="str">
        <f>VLOOKUP(A416,PEC!$A$1:$C$7902,3,0)</f>
        <v>pec.regione.lombardia.it</v>
      </c>
      <c r="C416">
        <f>VLOOKUP(A416,SEZIONI!$A$1:$B$7897,2,0)</f>
        <v>1</v>
      </c>
      <c r="F416" t="s">
        <v>31923</v>
      </c>
      <c r="G416" t="s">
        <v>593</v>
      </c>
    </row>
    <row r="417" spans="1:7" x14ac:dyDescent="0.3">
      <c r="A417" s="3" t="s">
        <v>5608</v>
      </c>
      <c r="B417" t="str">
        <f>VLOOKUP(A417,PEC!$A$1:$C$7902,3,0)</f>
        <v>comuneaversa.it</v>
      </c>
      <c r="C417">
        <f>VLOOKUP(A417,SEZIONI!$A$1:$B$7897,2,0)</f>
        <v>51</v>
      </c>
      <c r="F417" t="s">
        <v>31924</v>
      </c>
      <c r="G417" t="s">
        <v>594</v>
      </c>
    </row>
    <row r="418" spans="1:7" x14ac:dyDescent="0.3">
      <c r="A418" s="3" t="s">
        <v>6256</v>
      </c>
      <c r="B418" t="str">
        <f>VLOOKUP(A418,PEC!$A$1:$C$7902,3,0)</f>
        <v>pec.rupar.puglia.it</v>
      </c>
      <c r="C418">
        <f>VLOOKUP(A418,SEZIONI!$A$1:$B$7897,2,0)</f>
        <v>8</v>
      </c>
      <c r="F418" t="s">
        <v>31925</v>
      </c>
      <c r="G418" t="s">
        <v>595</v>
      </c>
    </row>
    <row r="419" spans="1:7" x14ac:dyDescent="0.3">
      <c r="A419" s="3" t="s">
        <v>5168</v>
      </c>
      <c r="B419" t="str">
        <f>VLOOKUP(A419,PEC!$A$1:$C$7902,3,0)</f>
        <v>postecert.it</v>
      </c>
      <c r="C419">
        <f>VLOOKUP(A419,SEZIONI!$A$1:$B$7897,2,0)</f>
        <v>48</v>
      </c>
      <c r="F419" t="s">
        <v>31926</v>
      </c>
      <c r="G419" t="s">
        <v>596</v>
      </c>
    </row>
    <row r="420" spans="1:7" x14ac:dyDescent="0.3">
      <c r="A420" s="3" t="s">
        <v>3592</v>
      </c>
      <c r="B420" t="str">
        <f>VLOOKUP(A420,PEC!$A$1:$C$7902,3,0)</f>
        <v>certgov.fvg.it</v>
      </c>
      <c r="C420">
        <f>VLOOKUP(A420,SEZIONI!$A$1:$B$7897,2,0)</f>
        <v>9</v>
      </c>
      <c r="F420" t="s">
        <v>31927</v>
      </c>
      <c r="G420" t="s">
        <v>597</v>
      </c>
    </row>
    <row r="421" spans="1:7" x14ac:dyDescent="0.3">
      <c r="A421" s="3" t="s">
        <v>1733</v>
      </c>
      <c r="B421" t="str">
        <f>VLOOKUP(A421,PEC!$A$1:$C$7902,3,0)</f>
        <v>pec.regione.lombardia.it</v>
      </c>
      <c r="C421">
        <f>VLOOKUP(A421,SEZIONI!$A$1:$B$7897,2,0)</f>
        <v>1</v>
      </c>
      <c r="F421" t="s">
        <v>31928</v>
      </c>
      <c r="G421" t="s">
        <v>598</v>
      </c>
    </row>
    <row r="422" spans="1:7" x14ac:dyDescent="0.3">
      <c r="A422" s="3" t="s">
        <v>12</v>
      </c>
      <c r="B422" t="str">
        <f>VLOOKUP(A422,PEC!$A$1:$C$7902,3,0)</f>
        <v>cert.legalmail.it</v>
      </c>
      <c r="C422">
        <f>VLOOKUP(A422,SEZIONI!$A$1:$B$7897,2,0)</f>
        <v>11</v>
      </c>
      <c r="F422" t="s">
        <v>31929</v>
      </c>
      <c r="G422" t="s">
        <v>599</v>
      </c>
    </row>
    <row r="423" spans="1:7" x14ac:dyDescent="0.3">
      <c r="A423" s="3" t="s">
        <v>6414</v>
      </c>
      <c r="B423" t="str">
        <f>VLOOKUP(A423,PEC!$A$1:$C$7902,3,0)</f>
        <v>cert.ruparbasilicata.it</v>
      </c>
      <c r="C423">
        <f>VLOOKUP(A423,SEZIONI!$A$1:$B$7897,2,0)</f>
        <v>11</v>
      </c>
      <c r="F423" t="s">
        <v>31930</v>
      </c>
      <c r="G423" t="s">
        <v>600</v>
      </c>
    </row>
    <row r="424" spans="1:7" x14ac:dyDescent="0.3">
      <c r="A424" s="3" t="s">
        <v>4558</v>
      </c>
      <c r="B424" t="str">
        <f>VLOOKUP(A424,PEC!$A$1:$C$7902,3,0)</f>
        <v>postacert.umbria.it</v>
      </c>
      <c r="C424">
        <f>VLOOKUP(A424,SEZIONI!$A$1:$B$7897,2,0)</f>
        <v>5</v>
      </c>
      <c r="F424" t="s">
        <v>31931</v>
      </c>
      <c r="G424" t="s">
        <v>601</v>
      </c>
    </row>
    <row r="425" spans="1:7" x14ac:dyDescent="0.3">
      <c r="A425" s="3" t="s">
        <v>2721</v>
      </c>
      <c r="B425" t="str">
        <f>VLOOKUP(A425,PEC!$A$1:$C$7902,3,0)</f>
        <v>pec.comune.avio.tn.it</v>
      </c>
      <c r="C425">
        <f>VLOOKUP(A425,SEZIONI!$A$1:$B$7897,2,0)</f>
        <v>4</v>
      </c>
      <c r="F425" t="s">
        <v>31932</v>
      </c>
      <c r="G425" t="s">
        <v>602</v>
      </c>
    </row>
    <row r="426" spans="1:7" x14ac:dyDescent="0.3">
      <c r="A426" s="3" t="s">
        <v>1172</v>
      </c>
      <c r="B426" t="str">
        <f>VLOOKUP(A426,PEC!$A$1:$C$7902,3,0)</f>
        <v>pec.comune.avise.ao.it</v>
      </c>
      <c r="C426">
        <f>VLOOKUP(A426,SEZIONI!$A$1:$B$7897,2,0)</f>
        <v>1</v>
      </c>
      <c r="F426" t="s">
        <v>31933</v>
      </c>
      <c r="G426" t="s">
        <v>603</v>
      </c>
    </row>
    <row r="427" spans="1:7" x14ac:dyDescent="0.3">
      <c r="A427" s="3" t="s">
        <v>7302</v>
      </c>
      <c r="B427" t="str">
        <f>VLOOKUP(A427,PEC!$A$1:$C$7902,3,0)</f>
        <v>pec.comune.avola.sr.it</v>
      </c>
      <c r="C427">
        <f>VLOOKUP(A427,SEZIONI!$A$1:$B$7897,2,0)</f>
        <v>31</v>
      </c>
      <c r="F427" t="s">
        <v>31934</v>
      </c>
      <c r="G427" t="s">
        <v>604</v>
      </c>
    </row>
    <row r="428" spans="1:7" x14ac:dyDescent="0.3">
      <c r="A428" s="3" t="s">
        <v>847</v>
      </c>
      <c r="B428" t="str">
        <f>VLOOKUP(A428,PEC!$A$1:$C$7902,3,0)</f>
        <v>pec.comune.avolasca.al.it</v>
      </c>
      <c r="C428">
        <f>VLOOKUP(A428,SEZIONI!$A$1:$B$7897,2,0)</f>
        <v>1</v>
      </c>
      <c r="F428" t="s">
        <v>31935</v>
      </c>
      <c r="G428" t="s">
        <v>7838</v>
      </c>
    </row>
    <row r="429" spans="1:7" x14ac:dyDescent="0.3">
      <c r="A429" s="3" t="s">
        <v>1173</v>
      </c>
      <c r="B429" t="str">
        <f>VLOOKUP(A429,PEC!$A$1:$C$7902,3,0)</f>
        <v>pec.comune.ayas.ao.it</v>
      </c>
      <c r="C429">
        <f>VLOOKUP(A429,SEZIONI!$A$1:$B$7897,2,0)</f>
        <v>2</v>
      </c>
      <c r="F429" t="s">
        <v>31936</v>
      </c>
      <c r="G429" t="s">
        <v>606</v>
      </c>
    </row>
    <row r="430" spans="1:7" x14ac:dyDescent="0.3">
      <c r="A430" s="3" t="s">
        <v>1174</v>
      </c>
      <c r="B430" t="str">
        <f>VLOOKUP(A430,PEC!$A$1:$C$7902,3,0)</f>
        <v>pec.comune.aymavilles.ao.it</v>
      </c>
      <c r="C430">
        <f>VLOOKUP(A430,SEZIONI!$A$1:$B$7897,2,0)</f>
        <v>2</v>
      </c>
      <c r="F430" t="s">
        <v>31937</v>
      </c>
      <c r="G430" t="s">
        <v>607</v>
      </c>
    </row>
    <row r="431" spans="1:7" x14ac:dyDescent="0.3">
      <c r="A431" s="3" t="s">
        <v>13</v>
      </c>
      <c r="B431" t="str">
        <f>VLOOKUP(A431,PEC!$A$1:$C$7902,3,0)</f>
        <v>cert.ruparpiemonte.it</v>
      </c>
      <c r="C431">
        <f>VLOOKUP(A431,SEZIONI!$A$1:$B$7897,2,0)</f>
        <v>1</v>
      </c>
      <c r="F431" t="s">
        <v>31938</v>
      </c>
      <c r="G431" t="s">
        <v>7840</v>
      </c>
    </row>
    <row r="432" spans="1:7" x14ac:dyDescent="0.3">
      <c r="A432" s="3" t="s">
        <v>2351</v>
      </c>
      <c r="B432" t="str">
        <f>VLOOKUP(A432,PEC!$A$1:$C$7902,3,0)</f>
        <v>pec.regione.lombardia.it</v>
      </c>
      <c r="C432">
        <f>VLOOKUP(A432,SEZIONI!$A$1:$B$7897,2,0)</f>
        <v>1</v>
      </c>
      <c r="F432" t="s">
        <v>31939</v>
      </c>
      <c r="G432" t="s">
        <v>7842</v>
      </c>
    </row>
    <row r="433" spans="1:7" x14ac:dyDescent="0.3">
      <c r="A433" s="3" t="s">
        <v>730</v>
      </c>
      <c r="B433" t="str">
        <f>VLOOKUP(A433,PEC!$A$1:$C$7902,3,0)</f>
        <v>cert.legalmail.it</v>
      </c>
      <c r="C433">
        <f>VLOOKUP(A433,SEZIONI!$A$1:$B$7897,2,0)</f>
        <v>1</v>
      </c>
      <c r="F433" t="s">
        <v>31940</v>
      </c>
      <c r="G433" t="s">
        <v>611</v>
      </c>
    </row>
    <row r="434" spans="1:7" x14ac:dyDescent="0.3">
      <c r="A434" s="3" t="s">
        <v>3593</v>
      </c>
      <c r="B434" t="str">
        <f>VLOOKUP(A434,PEC!$A$1:$C$7902,3,0)</f>
        <v>certgov.fvg.it</v>
      </c>
      <c r="C434">
        <f>VLOOKUP(A434,SEZIONI!$A$1:$B$7897,2,0)</f>
        <v>12</v>
      </c>
      <c r="F434" t="s">
        <v>31941</v>
      </c>
      <c r="G434" t="s">
        <v>612</v>
      </c>
    </row>
    <row r="435" spans="1:7" x14ac:dyDescent="0.3">
      <c r="A435" s="3" t="s">
        <v>1969</v>
      </c>
      <c r="B435" t="str">
        <f>VLOOKUP(A435,PEC!$A$1:$C$7902,3,0)</f>
        <v>pec.comune.azzanomella.bs.it</v>
      </c>
      <c r="C435">
        <f>VLOOKUP(A435,SEZIONI!$A$1:$B$7897,2,0)</f>
        <v>3</v>
      </c>
      <c r="F435" t="s">
        <v>31942</v>
      </c>
      <c r="G435" t="s">
        <v>613</v>
      </c>
    </row>
    <row r="436" spans="1:7" x14ac:dyDescent="0.3">
      <c r="A436" s="3" t="s">
        <v>1734</v>
      </c>
      <c r="B436" t="str">
        <f>VLOOKUP(A436,PEC!$A$1:$C$7902,3,0)</f>
        <v>pec.it</v>
      </c>
      <c r="C436">
        <f>VLOOKUP(A436,SEZIONI!$A$1:$B$7897,2,0)</f>
        <v>5</v>
      </c>
      <c r="F436" t="s">
        <v>31943</v>
      </c>
      <c r="G436" t="s">
        <v>614</v>
      </c>
    </row>
    <row r="437" spans="1:7" x14ac:dyDescent="0.3">
      <c r="A437" s="3" t="s">
        <v>1235</v>
      </c>
      <c r="B437" t="str">
        <f>VLOOKUP(A437,PEC!$A$1:$C$7902,3,0)</f>
        <v>postemailcertificata.it</v>
      </c>
      <c r="C437">
        <f>VLOOKUP(A437,SEZIONI!$A$1:$B$7897,2,0)</f>
        <v>3</v>
      </c>
      <c r="F437" t="s">
        <v>31944</v>
      </c>
      <c r="G437" t="s">
        <v>615</v>
      </c>
    </row>
    <row r="438" spans="1:7" x14ac:dyDescent="0.3">
      <c r="A438" s="3" t="s">
        <v>1236</v>
      </c>
      <c r="B438" t="str">
        <f>VLOOKUP(A438,PEC!$A$1:$C$7902,3,0)</f>
        <v>halleycert.it</v>
      </c>
      <c r="C438">
        <f>VLOOKUP(A438,SEZIONI!$A$1:$B$7897,2,0)</f>
        <v>1</v>
      </c>
      <c r="F438" t="s">
        <v>31945</v>
      </c>
      <c r="G438" t="s">
        <v>616</v>
      </c>
    </row>
    <row r="439" spans="1:7" x14ac:dyDescent="0.3">
      <c r="A439" s="3" t="s">
        <v>1735</v>
      </c>
      <c r="B439" t="str">
        <f>VLOOKUP(A439,PEC!$A$1:$C$7902,3,0)</f>
        <v>pec.it</v>
      </c>
      <c r="C439">
        <f>VLOOKUP(A439,SEZIONI!$A$1:$B$7897,2,0)</f>
        <v>1</v>
      </c>
      <c r="F439" t="s">
        <v>31946</v>
      </c>
      <c r="G439" t="s">
        <v>617</v>
      </c>
    </row>
    <row r="440" spans="1:7" x14ac:dyDescent="0.3">
      <c r="A440" s="3" t="s">
        <v>1100</v>
      </c>
      <c r="B440" t="str">
        <f>VLOOKUP(A440,PEC!$A$1:$C$7902,3,0)</f>
        <v>pec.it</v>
      </c>
      <c r="C440">
        <f>VLOOKUP(A440,SEZIONI!$A$1:$B$7897,2,0)</f>
        <v>2</v>
      </c>
      <c r="F440" t="s">
        <v>31947</v>
      </c>
      <c r="G440" t="s">
        <v>618</v>
      </c>
    </row>
    <row r="441" spans="1:7" x14ac:dyDescent="0.3">
      <c r="A441" s="3" t="s">
        <v>5791</v>
      </c>
      <c r="B441" t="str">
        <f>VLOOKUP(A441,PEC!$A$1:$C$7902,3,0)</f>
        <v>pec.comune.bacoli.na.it</v>
      </c>
      <c r="C441">
        <f>VLOOKUP(A441,SEZIONI!$A$1:$B$7897,2,0)</f>
        <v>26</v>
      </c>
      <c r="F441" t="s">
        <v>31948</v>
      </c>
      <c r="G441" t="s">
        <v>619</v>
      </c>
    </row>
    <row r="442" spans="1:7" x14ac:dyDescent="0.3">
      <c r="A442" s="3" t="s">
        <v>3645</v>
      </c>
      <c r="B442" t="str">
        <f>VLOOKUP(A442,PEC!$A$1:$C$7902,3,0)</f>
        <v>legpec.it</v>
      </c>
      <c r="C442">
        <f>VLOOKUP(A442,SEZIONI!$A$1:$B$7897,2,0)</f>
        <v>2</v>
      </c>
      <c r="F442" t="s">
        <v>31949</v>
      </c>
      <c r="G442" t="s">
        <v>620</v>
      </c>
    </row>
    <row r="443" spans="1:7" x14ac:dyDescent="0.3">
      <c r="A443" s="3" t="s">
        <v>7400</v>
      </c>
      <c r="B443" t="str">
        <f>VLOOKUP(A443,PEC!$A$1:$C$7902,3,0)</f>
        <v>legalmail.it</v>
      </c>
      <c r="C443">
        <f>VLOOKUP(A443,SEZIONI!$A$1:$B$7897,2,0)</f>
        <v>2</v>
      </c>
      <c r="F443" t="s">
        <v>31950</v>
      </c>
      <c r="G443" t="s">
        <v>621</v>
      </c>
    </row>
    <row r="444" spans="1:7" x14ac:dyDescent="0.3">
      <c r="A444" s="3" t="s">
        <v>2877</v>
      </c>
      <c r="B444" t="str">
        <f>VLOOKUP(A444,PEC!$A$1:$C$7902,3,0)</f>
        <v>pec.it</v>
      </c>
      <c r="C444">
        <f>VLOOKUP(A444,SEZIONI!$A$1:$B$7897,2,0)</f>
        <v>3</v>
      </c>
      <c r="F444" t="s">
        <v>31951</v>
      </c>
      <c r="G444" t="s">
        <v>622</v>
      </c>
    </row>
    <row r="445" spans="1:7" x14ac:dyDescent="0.3">
      <c r="A445" s="3" t="s">
        <v>2170</v>
      </c>
      <c r="B445" t="str">
        <f>VLOOKUP(A445,PEC!$A$1:$C$7902,3,0)</f>
        <v>pec.regione.lombardia.it</v>
      </c>
      <c r="C445">
        <f>VLOOKUP(A445,SEZIONI!$A$1:$B$7897,2,0)</f>
        <v>1</v>
      </c>
      <c r="F445" t="s">
        <v>31952</v>
      </c>
      <c r="G445" t="s">
        <v>623</v>
      </c>
    </row>
    <row r="446" spans="1:7" x14ac:dyDescent="0.3">
      <c r="A446" s="3" t="s">
        <v>3380</v>
      </c>
      <c r="B446" t="str">
        <f>VLOOKUP(A446,PEC!$A$1:$C$7902,3,0)</f>
        <v>pecveneto.it</v>
      </c>
      <c r="C446">
        <f>VLOOKUP(A446,SEZIONI!$A$1:$B$7897,2,0)</f>
        <v>13</v>
      </c>
      <c r="F446" t="s">
        <v>31953</v>
      </c>
      <c r="G446" t="s">
        <v>624</v>
      </c>
    </row>
    <row r="447" spans="1:7" x14ac:dyDescent="0.3">
      <c r="A447" s="3" t="s">
        <v>4365</v>
      </c>
      <c r="B447" t="str">
        <f>VLOOKUP(A447,PEC!$A$1:$C$7902,3,0)</f>
        <v>pec.comunebadia.it</v>
      </c>
      <c r="C447">
        <f>VLOOKUP(A447,SEZIONI!$A$1:$B$7897,2,0)</f>
        <v>3</v>
      </c>
      <c r="F447" t="s">
        <v>31954</v>
      </c>
      <c r="G447" t="s">
        <v>625</v>
      </c>
    </row>
    <row r="448" spans="1:7" x14ac:dyDescent="0.3">
      <c r="A448" s="3" t="s">
        <v>7706</v>
      </c>
      <c r="B448" t="str">
        <f>VLOOKUP(A448,PEC!$A$1:$C$7902,3,0)</f>
        <v>legalmail.it</v>
      </c>
      <c r="C448">
        <f>VLOOKUP(A448,SEZIONI!$A$1:$B$7897,2,0)</f>
        <v>3</v>
      </c>
      <c r="F448" t="s">
        <v>31955</v>
      </c>
      <c r="G448" t="s">
        <v>626</v>
      </c>
    </row>
    <row r="449" spans="1:7" x14ac:dyDescent="0.3">
      <c r="A449" s="3" t="s">
        <v>6694</v>
      </c>
      <c r="B449" t="str">
        <f>VLOOKUP(A449,PEC!$A$1:$C$7902,3,0)</f>
        <v>asmepec.it</v>
      </c>
      <c r="C449">
        <f>VLOOKUP(A449,SEZIONI!$A$1:$B$7897,2,0)</f>
        <v>5</v>
      </c>
      <c r="F449" t="s">
        <v>31956</v>
      </c>
      <c r="G449" t="s">
        <v>627</v>
      </c>
    </row>
    <row r="450" spans="1:7" x14ac:dyDescent="0.3">
      <c r="A450" s="3" t="s">
        <v>6774</v>
      </c>
      <c r="B450" t="str">
        <f>VLOOKUP(A450,PEC!$A$1:$C$7902,3,0)</f>
        <v>asmepec.it</v>
      </c>
      <c r="C450">
        <f>VLOOKUP(A450,SEZIONI!$A$1:$B$7897,2,0)</f>
        <v>2</v>
      </c>
      <c r="F450" t="s">
        <v>31957</v>
      </c>
      <c r="G450" t="s">
        <v>628</v>
      </c>
    </row>
    <row r="451" spans="1:7" x14ac:dyDescent="0.3">
      <c r="A451" s="3" t="s">
        <v>6970</v>
      </c>
      <c r="B451" t="str">
        <f>VLOOKUP(A451,PEC!$A$1:$C$7902,3,0)</f>
        <v>comunebagheria.telecompost.it</v>
      </c>
      <c r="C451">
        <f>VLOOKUP(A451,SEZIONI!$A$1:$B$7897,2,0)</f>
        <v>55</v>
      </c>
      <c r="F451" t="s">
        <v>31958</v>
      </c>
      <c r="G451" t="s">
        <v>629</v>
      </c>
    </row>
    <row r="452" spans="1:7" x14ac:dyDescent="0.3">
      <c r="A452" s="3" t="s">
        <v>4125</v>
      </c>
      <c r="B452" t="str">
        <f>VLOOKUP(A452,PEC!$A$1:$C$7902,3,0)</f>
        <v>legalmail.it</v>
      </c>
      <c r="C452">
        <f>VLOOKUP(A452,SEZIONI!$A$1:$B$7897,2,0)</f>
        <v>19</v>
      </c>
      <c r="F452" t="s">
        <v>31959</v>
      </c>
      <c r="G452" t="s">
        <v>630</v>
      </c>
    </row>
    <row r="453" spans="1:7" x14ac:dyDescent="0.3">
      <c r="A453" s="3" t="s">
        <v>6775</v>
      </c>
      <c r="B453" t="str">
        <f>VLOOKUP(A453,PEC!$A$1:$C$7902,3,0)</f>
        <v>pec.comunebagnara.it</v>
      </c>
      <c r="C453">
        <f>VLOOKUP(A453,SEZIONI!$A$1:$B$7897,2,0)</f>
        <v>12</v>
      </c>
      <c r="F453" t="s">
        <v>31960</v>
      </c>
      <c r="G453" t="s">
        <v>631</v>
      </c>
    </row>
    <row r="454" spans="1:7" x14ac:dyDescent="0.3">
      <c r="A454" s="3" t="s">
        <v>4126</v>
      </c>
      <c r="B454" t="str">
        <f>VLOOKUP(A454,PEC!$A$1:$C$7902,3,0)</f>
        <v xml:space="preserve">legalmail.it </v>
      </c>
      <c r="C454">
        <f>VLOOKUP(A454,SEZIONI!$A$1:$B$7897,2,0)</f>
        <v>2</v>
      </c>
      <c r="F454" t="s">
        <v>31961</v>
      </c>
      <c r="G454" t="s">
        <v>632</v>
      </c>
    </row>
    <row r="455" spans="1:7" x14ac:dyDescent="0.3">
      <c r="A455" s="3" t="s">
        <v>2171</v>
      </c>
      <c r="B455" t="str">
        <f>VLOOKUP(A455,PEC!$A$1:$C$7902,3,0)</f>
        <v>legalpec.it</v>
      </c>
      <c r="C455">
        <f>VLOOKUP(A455,SEZIONI!$A$1:$B$7897,2,0)</f>
        <v>1</v>
      </c>
      <c r="F455" t="s">
        <v>31962</v>
      </c>
      <c r="G455" t="s">
        <v>633</v>
      </c>
    </row>
    <row r="456" spans="1:7" x14ac:dyDescent="0.3">
      <c r="A456" s="3" t="s">
        <v>3434</v>
      </c>
      <c r="B456" t="str">
        <f>VLOOKUP(A456,PEC!$A$1:$C$7902,3,0)</f>
        <v>legalmail.it</v>
      </c>
      <c r="C456">
        <f>VLOOKUP(A456,SEZIONI!$A$1:$B$7897,2,0)</f>
        <v>5</v>
      </c>
      <c r="F456" t="s">
        <v>31963</v>
      </c>
      <c r="G456" t="s">
        <v>634</v>
      </c>
    </row>
    <row r="457" spans="1:7" x14ac:dyDescent="0.3">
      <c r="A457" s="3" t="s">
        <v>485</v>
      </c>
      <c r="B457" t="str">
        <f>VLOOKUP(A457,PEC!$A$1:$C$7902,3,0)</f>
        <v>legalmail.it</v>
      </c>
      <c r="C457">
        <f>VLOOKUP(A457,SEZIONI!$A$1:$B$7897,2,0)</f>
        <v>1</v>
      </c>
      <c r="F457" t="s">
        <v>31964</v>
      </c>
      <c r="G457" t="s">
        <v>635</v>
      </c>
    </row>
    <row r="458" spans="1:7" x14ac:dyDescent="0.3">
      <c r="A458" s="3" t="s">
        <v>1736</v>
      </c>
      <c r="B458" t="str">
        <f>VLOOKUP(A458,PEC!$A$1:$C$7902,3,0)</f>
        <v>pec.comune.bagnatica.bg.it</v>
      </c>
      <c r="C458">
        <f>VLOOKUP(A458,SEZIONI!$A$1:$B$7897,2,0)</f>
        <v>3</v>
      </c>
      <c r="F458" t="s">
        <v>31965</v>
      </c>
      <c r="G458" t="s">
        <v>636</v>
      </c>
    </row>
    <row r="459" spans="1:7" x14ac:dyDescent="0.3">
      <c r="A459" s="3" t="s">
        <v>4215</v>
      </c>
      <c r="B459" t="str">
        <f>VLOOKUP(A459,PEC!$A$1:$C$7902,3,0)</f>
        <v>postacert.toscana.it</v>
      </c>
      <c r="C459">
        <f>VLOOKUP(A459,SEZIONI!$A$1:$B$7897,2,0)</f>
        <v>12</v>
      </c>
      <c r="F459" t="s">
        <v>31966</v>
      </c>
      <c r="G459" t="s">
        <v>637</v>
      </c>
    </row>
    <row r="460" spans="1:7" x14ac:dyDescent="0.3">
      <c r="A460" s="3" t="s">
        <v>4267</v>
      </c>
      <c r="B460" t="str">
        <f>VLOOKUP(A460,PEC!$A$1:$C$7902,3,0)</f>
        <v>postacert.toscana.it</v>
      </c>
      <c r="C460">
        <f>VLOOKUP(A460,SEZIONI!$A$1:$B$7897,2,0)</f>
        <v>26</v>
      </c>
      <c r="F460" t="s">
        <v>31967</v>
      </c>
      <c r="G460" t="s">
        <v>638</v>
      </c>
    </row>
    <row r="461" spans="1:7" x14ac:dyDescent="0.3">
      <c r="A461" s="3" t="s">
        <v>4142</v>
      </c>
      <c r="B461" t="str">
        <f>VLOOKUP(A461,PEC!$A$1:$C$7902,3,0)</f>
        <v>cert.provincia.fc.it</v>
      </c>
      <c r="C461">
        <f>VLOOKUP(A461,SEZIONI!$A$1:$B$7897,2,0)</f>
        <v>8</v>
      </c>
      <c r="F461" t="s">
        <v>31968</v>
      </c>
      <c r="G461" t="s">
        <v>639</v>
      </c>
    </row>
    <row r="462" spans="1:7" x14ac:dyDescent="0.3">
      <c r="A462" s="3" t="s">
        <v>5554</v>
      </c>
      <c r="B462" t="str">
        <f>VLOOKUP(A462,PEC!$A$1:$C$7902,3,0)</f>
        <v>pec.it</v>
      </c>
      <c r="C462">
        <f>VLOOKUP(A462,SEZIONI!$A$1:$B$7897,2,0)</f>
        <v>1</v>
      </c>
      <c r="F462" t="s">
        <v>31969</v>
      </c>
      <c r="G462" t="s">
        <v>640</v>
      </c>
    </row>
    <row r="463" spans="1:7" x14ac:dyDescent="0.3">
      <c r="A463" s="3" t="s">
        <v>3283</v>
      </c>
      <c r="B463" t="str">
        <f>VLOOKUP(A463,PEC!$A$1:$C$7902,3,0)</f>
        <v xml:space="preserve">pec.comune.bagnoli.pd.it </v>
      </c>
      <c r="C463">
        <f>VLOOKUP(A463,SEZIONI!$A$1:$B$7897,2,0)</f>
        <v>5</v>
      </c>
      <c r="F463" t="s">
        <v>31970</v>
      </c>
      <c r="G463" t="s">
        <v>641</v>
      </c>
    </row>
    <row r="464" spans="1:7" x14ac:dyDescent="0.3">
      <c r="A464" s="3" t="s">
        <v>5886</v>
      </c>
      <c r="B464" t="str">
        <f>VLOOKUP(A464,PEC!$A$1:$C$7902,3,0)</f>
        <v>cert.irpinianet.eu</v>
      </c>
      <c r="C464">
        <f>VLOOKUP(A464,SEZIONI!$A$1:$B$7897,2,0)</f>
        <v>4</v>
      </c>
      <c r="F464" t="s">
        <v>31971</v>
      </c>
      <c r="G464" t="s">
        <v>642</v>
      </c>
    </row>
    <row r="465" spans="1:7" x14ac:dyDescent="0.3">
      <c r="A465" s="3" t="s">
        <v>2352</v>
      </c>
      <c r="B465" t="str">
        <f>VLOOKUP(A465,PEC!$A$1:$C$7902,3,0)</f>
        <v>mailcert.cremasconline.it</v>
      </c>
      <c r="C465">
        <f>VLOOKUP(A465,SEZIONI!$A$1:$B$7897,2,0)</f>
        <v>4</v>
      </c>
      <c r="F465" t="s">
        <v>31972</v>
      </c>
      <c r="G465" t="s">
        <v>643</v>
      </c>
    </row>
    <row r="466" spans="1:7" x14ac:dyDescent="0.3">
      <c r="A466" s="3" t="s">
        <v>6311</v>
      </c>
      <c r="B466" t="str">
        <f>VLOOKUP(A466,PEC!$A$1:$C$7902,3,0)</f>
        <v>pec.rupar.puglia.it</v>
      </c>
      <c r="C466">
        <f>VLOOKUP(A466,SEZIONI!$A$1:$B$7897,2,0)</f>
        <v>2</v>
      </c>
      <c r="F466" t="s">
        <v>31973</v>
      </c>
      <c r="G466" t="s">
        <v>644</v>
      </c>
    </row>
    <row r="467" spans="1:7" x14ac:dyDescent="0.3">
      <c r="A467" s="3" t="s">
        <v>3381</v>
      </c>
      <c r="B467" t="str">
        <f>VLOOKUP(A467,PEC!$A$1:$C$7902,3,0)</f>
        <v>pec.comune.bagnolodipo.ro.it</v>
      </c>
      <c r="C467">
        <f>VLOOKUP(A467,SEZIONI!$A$1:$B$7897,2,0)</f>
        <v>2</v>
      </c>
      <c r="F467" t="s">
        <v>31974</v>
      </c>
      <c r="G467" t="s">
        <v>645</v>
      </c>
    </row>
    <row r="468" spans="1:7" x14ac:dyDescent="0.3">
      <c r="A468" s="3" t="s">
        <v>3962</v>
      </c>
      <c r="B468" t="str">
        <f>VLOOKUP(A468,PEC!$A$1:$C$7902,3,0)</f>
        <v>cert.provincia.re.it</v>
      </c>
      <c r="C468">
        <f>VLOOKUP(A468,SEZIONI!$A$1:$B$7897,2,0)</f>
        <v>7</v>
      </c>
      <c r="F468" t="s">
        <v>31975</v>
      </c>
      <c r="G468" t="s">
        <v>646</v>
      </c>
    </row>
    <row r="469" spans="1:7" x14ac:dyDescent="0.3">
      <c r="A469" s="3" t="s">
        <v>1970</v>
      </c>
      <c r="B469" t="str">
        <f>VLOOKUP(A469,PEC!$A$1:$C$7902,3,0)</f>
        <v>pec.comune.bagnolomella.bs.it</v>
      </c>
      <c r="C469">
        <f>VLOOKUP(A469,SEZIONI!$A$1:$B$7897,2,0)</f>
        <v>11</v>
      </c>
      <c r="F469" t="s">
        <v>31976</v>
      </c>
      <c r="G469" t="s">
        <v>647</v>
      </c>
    </row>
    <row r="470" spans="1:7" x14ac:dyDescent="0.3">
      <c r="A470" s="3" t="s">
        <v>486</v>
      </c>
      <c r="B470" t="str">
        <f>VLOOKUP(A470,PEC!$A$1:$C$7902,3,0)</f>
        <v>legalmail.it</v>
      </c>
      <c r="C470">
        <f>VLOOKUP(A470,SEZIONI!$A$1:$B$7897,2,0)</f>
        <v>5</v>
      </c>
      <c r="F470" t="s">
        <v>31977</v>
      </c>
      <c r="G470" t="s">
        <v>648</v>
      </c>
    </row>
    <row r="471" spans="1:7" x14ac:dyDescent="0.3">
      <c r="A471" s="3" t="s">
        <v>2460</v>
      </c>
      <c r="B471" t="str">
        <f>VLOOKUP(A471,PEC!$A$1:$C$7902,3,0)</f>
        <v>legalmail.it</v>
      </c>
      <c r="C471">
        <f>VLOOKUP(A471,SEZIONI!$A$1:$B$7897,2,0)</f>
        <v>7</v>
      </c>
      <c r="F471" t="s">
        <v>31978</v>
      </c>
      <c r="G471" t="s">
        <v>649</v>
      </c>
    </row>
    <row r="472" spans="1:7" x14ac:dyDescent="0.3">
      <c r="A472" s="3" t="s">
        <v>4198</v>
      </c>
      <c r="B472" t="str">
        <f>VLOOKUP(A472,PEC!$A$1:$C$7902,3,0)</f>
        <v>postacert.toscana.it</v>
      </c>
      <c r="C472">
        <f>VLOOKUP(A472,SEZIONI!$A$1:$B$7897,2,0)</f>
        <v>4</v>
      </c>
      <c r="F472" t="s">
        <v>31979</v>
      </c>
      <c r="G472" t="s">
        <v>650</v>
      </c>
    </row>
    <row r="473" spans="1:7" x14ac:dyDescent="0.3">
      <c r="A473" s="3" t="s">
        <v>4786</v>
      </c>
      <c r="B473" t="str">
        <f>VLOOKUP(A473,PEC!$A$1:$C$7902,3,0)</f>
        <v>legalmail.it</v>
      </c>
      <c r="C473">
        <f>VLOOKUP(A473,SEZIONI!$A$1:$B$7897,2,0)</f>
        <v>5</v>
      </c>
      <c r="F473" t="s">
        <v>31980</v>
      </c>
      <c r="G473" t="s">
        <v>651</v>
      </c>
    </row>
    <row r="474" spans="1:7" x14ac:dyDescent="0.3">
      <c r="A474" s="3" t="s">
        <v>1971</v>
      </c>
      <c r="B474" t="str">
        <f>VLOOKUP(A474,PEC!$A$1:$C$7902,3,0)</f>
        <v>pec.comune.bagolino.bs.it</v>
      </c>
      <c r="C474">
        <f>VLOOKUP(A474,SEZIONI!$A$1:$B$7897,2,0)</f>
        <v>4</v>
      </c>
      <c r="F474" t="s">
        <v>31981</v>
      </c>
      <c r="G474" t="s">
        <v>652</v>
      </c>
    </row>
    <row r="475" spans="1:7" x14ac:dyDescent="0.3">
      <c r="A475" s="3" t="s">
        <v>5609</v>
      </c>
      <c r="B475" t="str">
        <f>VLOOKUP(A475,PEC!$A$1:$C$7902,3,0)</f>
        <v>asmepec.it</v>
      </c>
      <c r="C475">
        <f>VLOOKUP(A475,SEZIONI!$A$1:$B$7897,2,0)</f>
        <v>3</v>
      </c>
      <c r="F475" t="s">
        <v>31982</v>
      </c>
      <c r="G475" t="s">
        <v>653</v>
      </c>
    </row>
    <row r="476" spans="1:7" x14ac:dyDescent="0.3">
      <c r="A476" s="3" t="s">
        <v>5887</v>
      </c>
      <c r="B476" t="str">
        <f>VLOOKUP(A476,PEC!$A$1:$C$7902,3,0)</f>
        <v>asmepec.it</v>
      </c>
      <c r="C476">
        <f>VLOOKUP(A476,SEZIONI!$A$1:$B$7897,2,0)</f>
        <v>4</v>
      </c>
      <c r="F476" t="s">
        <v>31983</v>
      </c>
      <c r="G476" t="s">
        <v>654</v>
      </c>
    </row>
    <row r="477" spans="1:7" x14ac:dyDescent="0.3">
      <c r="A477" s="3" t="s">
        <v>14</v>
      </c>
      <c r="B477" t="str">
        <f>VLOOKUP(A477,PEC!$A$1:$C$7902,3,0)</f>
        <v>postemailcertificata.it</v>
      </c>
      <c r="C477">
        <f>VLOOKUP(A477,SEZIONI!$A$1:$B$7897,2,0)</f>
        <v>1</v>
      </c>
      <c r="F477" t="s">
        <v>31984</v>
      </c>
      <c r="G477" t="s">
        <v>655</v>
      </c>
    </row>
    <row r="478" spans="1:7" x14ac:dyDescent="0.3">
      <c r="A478" s="3" t="s">
        <v>3963</v>
      </c>
      <c r="B478" t="str">
        <f>VLOOKUP(A478,PEC!$A$1:$C$7902,3,0)</f>
        <v>cert.comune.baiso.re.it</v>
      </c>
      <c r="C478">
        <f>VLOOKUP(A478,SEZIONI!$A$1:$B$7897,2,0)</f>
        <v>4</v>
      </c>
      <c r="F478" t="s">
        <v>31985</v>
      </c>
      <c r="G478" t="s">
        <v>656</v>
      </c>
    </row>
    <row r="479" spans="1:7" x14ac:dyDescent="0.3">
      <c r="A479" s="3" t="s">
        <v>3646</v>
      </c>
      <c r="B479" t="str">
        <f>VLOOKUP(A479,PEC!$A$1:$C$7902,3,0)</f>
        <v>pec.comunebajardo.it</v>
      </c>
      <c r="C479">
        <f>VLOOKUP(A479,SEZIONI!$A$1:$B$7897,2,0)</f>
        <v>1</v>
      </c>
      <c r="F479" t="s">
        <v>31986</v>
      </c>
      <c r="G479" t="s">
        <v>657</v>
      </c>
    </row>
    <row r="480" spans="1:7" x14ac:dyDescent="0.3">
      <c r="A480" s="3" t="s">
        <v>15</v>
      </c>
      <c r="B480" t="str">
        <f>VLOOKUP(A480,PEC!$A$1:$C$7902,3,0)</f>
        <v>pec.it</v>
      </c>
      <c r="C480">
        <f>VLOOKUP(A480,SEZIONI!$A$1:$B$7897,2,0)</f>
        <v>3</v>
      </c>
      <c r="F480" t="s">
        <v>31987</v>
      </c>
      <c r="G480" t="s">
        <v>658</v>
      </c>
    </row>
    <row r="481" spans="1:7" x14ac:dyDescent="0.3">
      <c r="A481" s="3" t="s">
        <v>731</v>
      </c>
      <c r="B481" t="str">
        <f>VLOOKUP(A481,PEC!$A$1:$C$7902,3,0)</f>
        <v>cert.ruparpiemonte.it</v>
      </c>
      <c r="C481">
        <f>VLOOKUP(A481,SEZIONI!$A$1:$B$7897,2,0)</f>
        <v>1</v>
      </c>
      <c r="F481" t="s">
        <v>31988</v>
      </c>
      <c r="G481" t="s">
        <v>659</v>
      </c>
    </row>
    <row r="482" spans="1:7" x14ac:dyDescent="0.3">
      <c r="A482" s="3" t="s">
        <v>16</v>
      </c>
      <c r="B482" t="str">
        <f>VLOOKUP(A482,PEC!$A$1:$C$7902,3,0)</f>
        <v>actaliscertymail.it</v>
      </c>
      <c r="C482">
        <f>VLOOKUP(A482,SEZIONI!$A$1:$B$7897,2,0)</f>
        <v>1</v>
      </c>
      <c r="F482" t="s">
        <v>31989</v>
      </c>
      <c r="G482" t="s">
        <v>660</v>
      </c>
    </row>
    <row r="483" spans="1:7" x14ac:dyDescent="0.3">
      <c r="A483" s="3" t="s">
        <v>487</v>
      </c>
      <c r="B483" t="str">
        <f>VLOOKUP(A483,PEC!$A$1:$C$7902,3,0)</f>
        <v>cert.ruparpiemonte.it</v>
      </c>
      <c r="C483">
        <f>VLOOKUP(A483,SEZIONI!$A$1:$B$7897,2,0)</f>
        <v>1</v>
      </c>
      <c r="F483" t="s">
        <v>31990</v>
      </c>
      <c r="G483" t="s">
        <v>661</v>
      </c>
    </row>
    <row r="484" spans="1:7" x14ac:dyDescent="0.3">
      <c r="A484" s="3" t="s">
        <v>17</v>
      </c>
      <c r="B484" t="str">
        <f>VLOOKUP(A484,PEC!$A$1:$C$7902,3,0)</f>
        <v>cert.ruparpiemonte.it</v>
      </c>
      <c r="C484">
        <f>VLOOKUP(A484,SEZIONI!$A$1:$B$7897,2,0)</f>
        <v>4</v>
      </c>
      <c r="F484" t="s">
        <v>31991</v>
      </c>
      <c r="G484" t="s">
        <v>662</v>
      </c>
    </row>
    <row r="485" spans="1:7" x14ac:dyDescent="0.3">
      <c r="A485" s="3" t="s">
        <v>6971</v>
      </c>
      <c r="B485" t="str">
        <f>VLOOKUP(A485,PEC!$A$1:$C$7902,3,0)</f>
        <v>pec.it</v>
      </c>
      <c r="C485">
        <f>VLOOKUP(A485,SEZIONI!$A$1:$B$7897,2,0)</f>
        <v>7</v>
      </c>
      <c r="F485" t="s">
        <v>31992</v>
      </c>
      <c r="G485" t="s">
        <v>7895</v>
      </c>
    </row>
    <row r="486" spans="1:7" x14ac:dyDescent="0.3">
      <c r="A486" s="3" t="s">
        <v>3713</v>
      </c>
      <c r="B486" t="str">
        <f>VLOOKUP(A486,PEC!$A$1:$C$7902,3,0)</f>
        <v>legalmail.it</v>
      </c>
      <c r="C486">
        <f>VLOOKUP(A486,SEZIONI!$A$1:$B$7897,2,0)</f>
        <v>1</v>
      </c>
      <c r="F486" t="s">
        <v>31993</v>
      </c>
      <c r="G486" t="s">
        <v>664</v>
      </c>
    </row>
    <row r="487" spans="1:7" x14ac:dyDescent="0.3">
      <c r="A487" s="3" t="s">
        <v>2523</v>
      </c>
      <c r="B487" t="str">
        <f>VLOOKUP(A487,PEC!$A$1:$C$7902,3,0)</f>
        <v>legalmail.it</v>
      </c>
      <c r="C487">
        <f>VLOOKUP(A487,SEZIONI!$A$1:$B$7897,2,0)</f>
        <v>3</v>
      </c>
      <c r="F487" t="s">
        <v>31994</v>
      </c>
      <c r="G487" t="s">
        <v>7896</v>
      </c>
    </row>
    <row r="488" spans="1:7" x14ac:dyDescent="0.3">
      <c r="A488" s="3" t="s">
        <v>7588</v>
      </c>
      <c r="B488" t="str">
        <f>VLOOKUP(A488,PEC!$A$1:$C$7902,3,0)</f>
        <v>servizipostacert.it</v>
      </c>
      <c r="C488">
        <f>VLOOKUP(A488,SEZIONI!$A$1:$B$7897,2,0)</f>
        <v>1</v>
      </c>
      <c r="F488" t="s">
        <v>31995</v>
      </c>
      <c r="G488" t="s">
        <v>666</v>
      </c>
    </row>
    <row r="489" spans="1:7" x14ac:dyDescent="0.3">
      <c r="A489" s="3" t="s">
        <v>18</v>
      </c>
      <c r="B489" t="str">
        <f>VLOOKUP(A489,PEC!$A$1:$C$7902,3,0)</f>
        <v>pec.comune.balme.to.it</v>
      </c>
      <c r="C489">
        <f>VLOOKUP(A489,SEZIONI!$A$1:$B$7897,2,0)</f>
        <v>1</v>
      </c>
      <c r="F489" t="s">
        <v>31996</v>
      </c>
      <c r="G489" t="s">
        <v>667</v>
      </c>
    </row>
    <row r="490" spans="1:7" x14ac:dyDescent="0.3">
      <c r="A490" s="3" t="s">
        <v>315</v>
      </c>
      <c r="B490" t="str">
        <f>VLOOKUP(A490,PEC!$A$1:$C$7902,3,0)</f>
        <v>cert.ruparpiemonte.it</v>
      </c>
      <c r="C490">
        <f>VLOOKUP(A490,SEZIONI!$A$1:$B$7897,2,0)</f>
        <v>1</v>
      </c>
      <c r="F490" t="s">
        <v>31997</v>
      </c>
      <c r="G490" t="s">
        <v>668</v>
      </c>
    </row>
    <row r="491" spans="1:7" x14ac:dyDescent="0.3">
      <c r="A491" s="3" t="s">
        <v>316</v>
      </c>
      <c r="B491" t="str">
        <f>VLOOKUP(A491,PEC!$A$1:$C$7902,3,0)</f>
        <v>legalmail.it</v>
      </c>
      <c r="C491">
        <f>VLOOKUP(A491,SEZIONI!$A$1:$B$7897,2,0)</f>
        <v>1</v>
      </c>
      <c r="F491" t="s">
        <v>31998</v>
      </c>
      <c r="G491" t="s">
        <v>669</v>
      </c>
    </row>
    <row r="492" spans="1:7" x14ac:dyDescent="0.3">
      <c r="A492" s="3" t="s">
        <v>5169</v>
      </c>
      <c r="B492" t="str">
        <f>VLOOKUP(A492,PEC!$A$1:$C$7902,3,0)</f>
        <v>pec.comune.balsorano.aq.it</v>
      </c>
      <c r="C492">
        <f>VLOOKUP(A492,SEZIONI!$A$1:$B$7897,2,0)</f>
        <v>5</v>
      </c>
      <c r="F492" t="s">
        <v>31999</v>
      </c>
      <c r="G492" t="s">
        <v>670</v>
      </c>
    </row>
    <row r="493" spans="1:7" x14ac:dyDescent="0.3">
      <c r="A493" s="3" t="s">
        <v>6415</v>
      </c>
      <c r="B493" t="str">
        <f>VLOOKUP(A493,PEC!$A$1:$C$7902,3,0)</f>
        <v>cert.ruparbasilicata.it</v>
      </c>
      <c r="C493">
        <f>VLOOKUP(A493,SEZIONI!$A$1:$B$7897,2,0)</f>
        <v>2</v>
      </c>
      <c r="F493" t="s">
        <v>32000</v>
      </c>
      <c r="G493" t="s">
        <v>671</v>
      </c>
    </row>
    <row r="494" spans="1:7" x14ac:dyDescent="0.3">
      <c r="A494" s="3" t="s">
        <v>848</v>
      </c>
      <c r="B494" t="str">
        <f>VLOOKUP(A494,PEC!$A$1:$C$7902,3,0)</f>
        <v>pcert.it</v>
      </c>
      <c r="C494">
        <f>VLOOKUP(A494,SEZIONI!$A$1:$B$7897,2,0)</f>
        <v>2</v>
      </c>
      <c r="F494" t="s">
        <v>32001</v>
      </c>
      <c r="G494" t="s">
        <v>672</v>
      </c>
    </row>
    <row r="495" spans="1:7" x14ac:dyDescent="0.3">
      <c r="A495" s="3" t="s">
        <v>7328</v>
      </c>
      <c r="B495" t="str">
        <f>VLOOKUP(A495,PEC!$A$1:$C$7902,3,0)</f>
        <v>pec.comune.banari.ss.it</v>
      </c>
      <c r="C495">
        <f>VLOOKUP(A495,SEZIONI!$A$1:$B$7897,2,0)</f>
        <v>1</v>
      </c>
      <c r="F495" t="s">
        <v>32002</v>
      </c>
      <c r="G495" t="s">
        <v>673</v>
      </c>
    </row>
    <row r="496" spans="1:7" x14ac:dyDescent="0.3">
      <c r="A496" s="3" t="s">
        <v>19</v>
      </c>
      <c r="B496" t="str">
        <f>VLOOKUP(A496,PEC!$A$1:$C$7902,3,0)</f>
        <v>cert.ruparpiemonte.it</v>
      </c>
      <c r="C496">
        <f>VLOOKUP(A496,SEZIONI!$A$1:$B$7897,2,0)</f>
        <v>3</v>
      </c>
      <c r="F496" t="s">
        <v>32003</v>
      </c>
      <c r="G496" t="s">
        <v>674</v>
      </c>
    </row>
    <row r="497" spans="1:7" x14ac:dyDescent="0.3">
      <c r="A497" s="3" t="s">
        <v>1101</v>
      </c>
      <c r="B497" t="str">
        <f>VLOOKUP(A497,PEC!$A$1:$C$7902,3,0)</f>
        <v>legalmail.it</v>
      </c>
      <c r="C497">
        <f>VLOOKUP(A497,SEZIONI!$A$1:$B$7897,2,0)</f>
        <v>1</v>
      </c>
      <c r="F497" t="s">
        <v>32004</v>
      </c>
      <c r="G497" t="s">
        <v>675</v>
      </c>
    </row>
    <row r="498" spans="1:7" x14ac:dyDescent="0.3">
      <c r="A498" s="3" t="s">
        <v>6416</v>
      </c>
      <c r="B498" t="str">
        <f>VLOOKUP(A498,PEC!$A$1:$C$7902,3,0)</f>
        <v>cert.ruparbasilicata.it</v>
      </c>
      <c r="C498">
        <f>VLOOKUP(A498,SEZIONI!$A$1:$B$7897,2,0)</f>
        <v>2</v>
      </c>
      <c r="F498" t="s">
        <v>32005</v>
      </c>
      <c r="G498" t="s">
        <v>676</v>
      </c>
    </row>
    <row r="499" spans="1:7" x14ac:dyDescent="0.3">
      <c r="A499" s="3" t="s">
        <v>3284</v>
      </c>
      <c r="B499" t="str">
        <f>VLOOKUP(A499,PEC!$A$1:$C$7902,3,0)</f>
        <v>cert.ip-veneto.net</v>
      </c>
      <c r="C499">
        <f>VLOOKUP(A499,SEZIONI!$A$1:$B$7897,2,0)</f>
        <v>4</v>
      </c>
      <c r="F499" t="s">
        <v>32006</v>
      </c>
      <c r="G499" t="s">
        <v>677</v>
      </c>
    </row>
    <row r="500" spans="1:7" x14ac:dyDescent="0.3">
      <c r="A500" s="3" t="s">
        <v>7511</v>
      </c>
      <c r="B500" t="str">
        <f>VLOOKUP(A500,PEC!$A$1:$C$7902,3,0)</f>
        <v>pec.comune.baradili.or.it</v>
      </c>
      <c r="C500">
        <f>VLOOKUP(A500,SEZIONI!$A$1:$B$7897,2,0)</f>
        <v>1</v>
      </c>
      <c r="F500" t="s">
        <v>32007</v>
      </c>
      <c r="G500" t="s">
        <v>678</v>
      </c>
    </row>
    <row r="501" spans="1:7" x14ac:dyDescent="0.3">
      <c r="A501" s="3" t="s">
        <v>6417</v>
      </c>
      <c r="B501" t="str">
        <f>VLOOKUP(A501,PEC!$A$1:$C$7902,3,0)</f>
        <v>cert.ruparbasilicata.it</v>
      </c>
      <c r="C501">
        <f>VLOOKUP(A501,SEZIONI!$A$1:$B$7897,2,0)</f>
        <v>3</v>
      </c>
      <c r="F501" t="s">
        <v>32008</v>
      </c>
      <c r="G501" t="s">
        <v>679</v>
      </c>
    </row>
    <row r="502" spans="1:7" x14ac:dyDescent="0.3">
      <c r="A502" s="3" t="s">
        <v>5469</v>
      </c>
      <c r="B502" t="str">
        <f>VLOOKUP(A502,PEC!$A$1:$C$7902,3,0)</f>
        <v>legalmail.it</v>
      </c>
      <c r="C502">
        <f>VLOOKUP(A502,SEZIONI!$A$1:$B$7897,2,0)</f>
        <v>3</v>
      </c>
      <c r="F502" t="s">
        <v>32009</v>
      </c>
      <c r="G502" t="s">
        <v>680</v>
      </c>
    </row>
    <row r="503" spans="1:7" x14ac:dyDescent="0.3">
      <c r="A503" s="3" t="s">
        <v>5792</v>
      </c>
      <c r="B503" t="str">
        <f>VLOOKUP(A503,PEC!$A$1:$C$7902,3,0)</f>
        <v>pec.comunebarano.it</v>
      </c>
      <c r="C503">
        <f>VLOOKUP(A503,SEZIONI!$A$1:$B$7897,2,0)</f>
        <v>10</v>
      </c>
      <c r="F503" t="s">
        <v>32010</v>
      </c>
      <c r="G503" t="s">
        <v>681</v>
      </c>
    </row>
    <row r="504" spans="1:7" x14ac:dyDescent="0.3">
      <c r="A504" s="3" t="s">
        <v>1718</v>
      </c>
      <c r="B504" t="str">
        <f>VLOOKUP(A504,PEC!$A$1:$C$7902,3,0)</f>
        <v>pec.comune.baranzate.mi.it</v>
      </c>
      <c r="C504">
        <f>VLOOKUP(A504,SEZIONI!$A$1:$B$7897,2,0)</f>
        <v>8</v>
      </c>
      <c r="F504" t="s">
        <v>32011</v>
      </c>
      <c r="G504" t="s">
        <v>682</v>
      </c>
    </row>
    <row r="505" spans="1:7" x14ac:dyDescent="0.3">
      <c r="A505" s="3" t="s">
        <v>1237</v>
      </c>
      <c r="B505" t="str">
        <f>VLOOKUP(A505,PEC!$A$1:$C$7902,3,0)</f>
        <v>pec.regione.lombardia.it</v>
      </c>
      <c r="C505">
        <f>VLOOKUP(A505,SEZIONI!$A$1:$B$7897,2,0)</f>
        <v>2</v>
      </c>
      <c r="F505" t="s">
        <v>32012</v>
      </c>
      <c r="G505" t="s">
        <v>7926</v>
      </c>
    </row>
    <row r="506" spans="1:7" x14ac:dyDescent="0.3">
      <c r="A506" s="3" t="s">
        <v>7512</v>
      </c>
      <c r="B506" t="str">
        <f>VLOOKUP(A506,PEC!$A$1:$C$7902,3,0)</f>
        <v>pec.comune.baratilisanpietro.or.it</v>
      </c>
      <c r="C506">
        <f>VLOOKUP(A506,SEZIONI!$A$1:$B$7897,2,0)</f>
        <v>2</v>
      </c>
      <c r="F506" t="s">
        <v>32013</v>
      </c>
      <c r="G506" t="s">
        <v>684</v>
      </c>
    </row>
    <row r="507" spans="1:7" x14ac:dyDescent="0.3">
      <c r="A507" s="3" t="s">
        <v>20</v>
      </c>
      <c r="B507" t="str">
        <f>VLOOKUP(A507,PEC!$A$1:$C$7902,3,0)</f>
        <v>cert.ruparpiemonte.it</v>
      </c>
      <c r="C507">
        <f>VLOOKUP(A507,SEZIONI!$A$1:$B$7897,2,0)</f>
        <v>2</v>
      </c>
      <c r="F507" t="s">
        <v>32014</v>
      </c>
      <c r="G507" t="s">
        <v>7920</v>
      </c>
    </row>
    <row r="508" spans="1:7" x14ac:dyDescent="0.3">
      <c r="A508" s="3" t="s">
        <v>4612</v>
      </c>
      <c r="B508" t="str">
        <f>VLOOKUP(A508,PEC!$A$1:$C$7902,3,0)</f>
        <v>emarche.it</v>
      </c>
      <c r="C508">
        <f>VLOOKUP(A508,SEZIONI!$A$1:$B$7897,2,0)</f>
        <v>2</v>
      </c>
      <c r="F508" t="s">
        <v>32015</v>
      </c>
      <c r="G508" t="s">
        <v>686</v>
      </c>
    </row>
    <row r="509" spans="1:7" x14ac:dyDescent="0.3">
      <c r="A509" s="3" t="s">
        <v>3080</v>
      </c>
      <c r="B509" t="str">
        <f>VLOOKUP(A509,PEC!$A$1:$C$7902,3,0)</f>
        <v>pec.comune.barbaranomossano.vi.it</v>
      </c>
      <c r="C509">
        <f>VLOOKUP(A509,SEZIONI!$A$1:$B$7897,2,0)</f>
        <v>7</v>
      </c>
      <c r="F509" t="s">
        <v>32016</v>
      </c>
      <c r="G509" t="s">
        <v>687</v>
      </c>
    </row>
    <row r="510" spans="1:7" x14ac:dyDescent="0.3">
      <c r="A510" s="3" t="s">
        <v>4787</v>
      </c>
      <c r="B510" t="str">
        <f>VLOOKUP(A510,PEC!$A$1:$C$7902,3,0)</f>
        <v>pec.it</v>
      </c>
      <c r="C510">
        <f>VLOOKUP(A510,SEZIONI!$A$1:$B$7897,2,0)</f>
        <v>1</v>
      </c>
      <c r="F510" t="s">
        <v>32017</v>
      </c>
      <c r="G510" t="s">
        <v>688</v>
      </c>
    </row>
    <row r="511" spans="1:7" x14ac:dyDescent="0.3">
      <c r="A511" s="3" t="s">
        <v>488</v>
      </c>
      <c r="B511" t="str">
        <f>VLOOKUP(A511,PEC!$A$1:$C$7902,3,0)</f>
        <v>pec.comune.barbaresco.cn.it</v>
      </c>
      <c r="C511">
        <f>VLOOKUP(A511,SEZIONI!$A$1:$B$7897,2,0)</f>
        <v>1</v>
      </c>
      <c r="F511" t="s">
        <v>32018</v>
      </c>
      <c r="G511" t="s">
        <v>689</v>
      </c>
    </row>
    <row r="512" spans="1:7" x14ac:dyDescent="0.3">
      <c r="A512" s="3" t="s">
        <v>1972</v>
      </c>
      <c r="B512" t="str">
        <f>VLOOKUP(A512,PEC!$A$1:$C$7902,3,0)</f>
        <v>pec.comune.barbariga.bs.it</v>
      </c>
      <c r="C512">
        <f>VLOOKUP(A512,SEZIONI!$A$1:$B$7897,2,0)</f>
        <v>3</v>
      </c>
      <c r="F512" t="s">
        <v>32019</v>
      </c>
      <c r="G512" t="s">
        <v>690</v>
      </c>
    </row>
    <row r="513" spans="1:7" x14ac:dyDescent="0.3">
      <c r="A513" s="3" t="s">
        <v>1737</v>
      </c>
      <c r="B513" t="str">
        <f>VLOOKUP(A513,PEC!$A$1:$C$7902,3,0)</f>
        <v>pec.regione.lombardia.it</v>
      </c>
      <c r="C513">
        <f>VLOOKUP(A513,SEZIONI!$A$1:$B$7897,2,0)</f>
        <v>1</v>
      </c>
      <c r="F513" t="s">
        <v>32020</v>
      </c>
      <c r="G513" t="s">
        <v>691</v>
      </c>
    </row>
    <row r="514" spans="1:7" x14ac:dyDescent="0.3">
      <c r="A514" s="3" t="s">
        <v>4268</v>
      </c>
      <c r="B514" t="str">
        <f>VLOOKUP(A514,PEC!$A$1:$C$7902,3,0)</f>
        <v>postacert.toscana.it</v>
      </c>
      <c r="C514">
        <f>VLOOKUP(A514,SEZIONI!$A$1:$B$7897,2,0)</f>
        <v>8</v>
      </c>
      <c r="F514" t="s">
        <v>31934</v>
      </c>
      <c r="G514" t="s">
        <v>692</v>
      </c>
    </row>
    <row r="515" spans="1:7" x14ac:dyDescent="0.3">
      <c r="A515" s="3" t="s">
        <v>7707</v>
      </c>
      <c r="B515" t="str">
        <f>VLOOKUP(A515,PEC!$A$1:$C$7902,3,0)</f>
        <v>postacert.toscana.it</v>
      </c>
      <c r="C515">
        <f>VLOOKUP(A515,SEZIONI!$A$1:$B$7897,2,0)</f>
        <v>14</v>
      </c>
      <c r="F515" t="s">
        <v>32021</v>
      </c>
      <c r="G515" t="s">
        <v>693</v>
      </c>
    </row>
    <row r="516" spans="1:7" x14ac:dyDescent="0.3">
      <c r="A516" s="3" t="s">
        <v>2172</v>
      </c>
      <c r="B516" t="str">
        <f>VLOOKUP(A516,PEC!$A$1:$C$7902,3,0)</f>
        <v>pec.provincia.pv.it</v>
      </c>
      <c r="C516">
        <f>VLOOKUP(A516,SEZIONI!$A$1:$B$7897,2,0)</f>
        <v>1</v>
      </c>
      <c r="F516" t="s">
        <v>32022</v>
      </c>
      <c r="G516" t="s">
        <v>694</v>
      </c>
    </row>
    <row r="517" spans="1:7" x14ac:dyDescent="0.3">
      <c r="A517" s="3" t="s">
        <v>7708</v>
      </c>
      <c r="B517" t="str">
        <f>VLOOKUP(A517,PEC!$A$1:$C$7902,3,0)</f>
        <v>legalmail.it</v>
      </c>
      <c r="C517">
        <f>VLOOKUP(A517,SEZIONI!$A$1:$B$7897,2,0)</f>
        <v>2</v>
      </c>
      <c r="F517" t="s">
        <v>32023</v>
      </c>
      <c r="G517" t="s">
        <v>695</v>
      </c>
    </row>
    <row r="518" spans="1:7" x14ac:dyDescent="0.3">
      <c r="A518" s="3" t="s">
        <v>3285</v>
      </c>
      <c r="B518" t="str">
        <f>VLOOKUP(A518,PEC!$A$1:$C$7902,3,0)</f>
        <v xml:space="preserve">pecveneto.it </v>
      </c>
      <c r="C518">
        <f>VLOOKUP(A518,SEZIONI!$A$1:$B$7897,2,0)</f>
        <v>2</v>
      </c>
      <c r="F518" t="s">
        <v>32024</v>
      </c>
      <c r="G518" t="s">
        <v>696</v>
      </c>
    </row>
    <row r="519" spans="1:7" x14ac:dyDescent="0.3">
      <c r="A519" s="3" t="s">
        <v>7051</v>
      </c>
      <c r="B519" t="str">
        <f>VLOOKUP(A519,PEC!$A$1:$C$7902,3,0)</f>
        <v>postecert.it</v>
      </c>
      <c r="C519">
        <f>VLOOKUP(A519,SEZIONI!$A$1:$B$7897,2,0)</f>
        <v>48</v>
      </c>
      <c r="F519" t="s">
        <v>32025</v>
      </c>
      <c r="G519" t="s">
        <v>697</v>
      </c>
    </row>
    <row r="520" spans="1:7" x14ac:dyDescent="0.3">
      <c r="A520" s="3" t="s">
        <v>3594</v>
      </c>
      <c r="B520" t="str">
        <f>VLOOKUP(A520,PEC!$A$1:$C$7902,3,0)</f>
        <v>certgov.fvg.it</v>
      </c>
      <c r="C520">
        <f>VLOOKUP(A520,SEZIONI!$A$1:$B$7897,2,0)</f>
        <v>1</v>
      </c>
      <c r="F520" t="s">
        <v>32026</v>
      </c>
      <c r="G520" t="s">
        <v>698</v>
      </c>
    </row>
    <row r="521" spans="1:7" x14ac:dyDescent="0.3">
      <c r="A521" s="3" t="s">
        <v>1175</v>
      </c>
      <c r="B521" t="str">
        <f>VLOOKUP(A521,PEC!$A$1:$C$7902,3,0)</f>
        <v>pec.comune.bard.ao.it</v>
      </c>
      <c r="C521">
        <f>VLOOKUP(A521,SEZIONI!$A$1:$B$7897,2,0)</f>
        <v>1</v>
      </c>
      <c r="F521" t="s">
        <v>32027</v>
      </c>
      <c r="G521" t="s">
        <v>699</v>
      </c>
    </row>
    <row r="522" spans="1:7" x14ac:dyDescent="0.3">
      <c r="A522" s="3" t="s">
        <v>7709</v>
      </c>
      <c r="B522">
        <f>VLOOKUP(A522,PEC!$A$1:$C$7902,3,0)</f>
        <v>0</v>
      </c>
      <c r="C522">
        <f>VLOOKUP(A522,SEZIONI!$A$1:$B$7897,2,0)</f>
        <v>4</v>
      </c>
      <c r="F522" t="s">
        <v>32028</v>
      </c>
      <c r="G522" t="s">
        <v>700</v>
      </c>
    </row>
    <row r="523" spans="1:7" x14ac:dyDescent="0.3">
      <c r="A523" s="3" t="s">
        <v>3919</v>
      </c>
      <c r="B523" t="str">
        <f>VLOOKUP(A523,PEC!$A$1:$C$7902,3,0)</f>
        <v>postacert.comune.bardi.pr.it</v>
      </c>
      <c r="C523">
        <f>VLOOKUP(A523,SEZIONI!$A$1:$B$7897,2,0)</f>
        <v>4</v>
      </c>
      <c r="F523" t="s">
        <v>32029</v>
      </c>
      <c r="G523" t="s">
        <v>701</v>
      </c>
    </row>
    <row r="524" spans="1:7" x14ac:dyDescent="0.3">
      <c r="A524" s="3" t="s">
        <v>3714</v>
      </c>
      <c r="B524" t="str">
        <f>VLOOKUP(A524,PEC!$A$1:$C$7902,3,0)</f>
        <v>legalmail.it</v>
      </c>
      <c r="C524">
        <f>VLOOKUP(A524,SEZIONI!$A$1:$B$7897,2,0)</f>
        <v>1</v>
      </c>
      <c r="F524" t="s">
        <v>32030</v>
      </c>
      <c r="G524" t="s">
        <v>7960</v>
      </c>
    </row>
    <row r="525" spans="1:7" x14ac:dyDescent="0.3">
      <c r="A525" s="3" t="s">
        <v>2878</v>
      </c>
      <c r="B525" t="str">
        <f>VLOOKUP(A525,PEC!$A$1:$C$7902,3,0)</f>
        <v>legalmail.it</v>
      </c>
      <c r="C525">
        <f>VLOOKUP(A525,SEZIONI!$A$1:$B$7897,2,0)</f>
        <v>7</v>
      </c>
      <c r="F525" t="s">
        <v>32031</v>
      </c>
      <c r="G525" t="s">
        <v>703</v>
      </c>
    </row>
    <row r="526" spans="1:7" x14ac:dyDescent="0.3">
      <c r="A526" s="3" t="s">
        <v>21</v>
      </c>
      <c r="B526" t="str">
        <f>VLOOKUP(A526,PEC!$A$1:$C$7902,3,0)</f>
        <v>pec.it</v>
      </c>
      <c r="C526">
        <f>VLOOKUP(A526,SEZIONI!$A$1:$B$7897,2,0)</f>
        <v>3</v>
      </c>
      <c r="F526" t="s">
        <v>32032</v>
      </c>
      <c r="G526" t="s">
        <v>704</v>
      </c>
    </row>
    <row r="527" spans="1:7" x14ac:dyDescent="0.3">
      <c r="A527" s="3" t="s">
        <v>1593</v>
      </c>
      <c r="B527" t="str">
        <f>VLOOKUP(A527,PEC!$A$1:$C$7902,3,0)</f>
        <v>pec.regione.lombardia.it</v>
      </c>
      <c r="C527">
        <f>VLOOKUP(A527,SEZIONI!$A$1:$B$7897,2,0)</f>
        <v>14</v>
      </c>
      <c r="F527" t="s">
        <v>32033</v>
      </c>
      <c r="G527" t="s">
        <v>705</v>
      </c>
    </row>
    <row r="528" spans="1:7" x14ac:dyDescent="0.3">
      <c r="A528" s="3" t="s">
        <v>396</v>
      </c>
      <c r="B528" t="str">
        <f>VLOOKUP(A528,PEC!$A$1:$C$7902,3,0)</f>
        <v>postemailcertificata.it</v>
      </c>
      <c r="C528">
        <f>VLOOKUP(A528,SEZIONI!$A$1:$B$7897,2,0)</f>
        <v>1</v>
      </c>
      <c r="F528" t="s">
        <v>32034</v>
      </c>
      <c r="G528" t="s">
        <v>706</v>
      </c>
    </row>
    <row r="529" spans="1:7" x14ac:dyDescent="0.3">
      <c r="A529" s="3" t="s">
        <v>7513</v>
      </c>
      <c r="B529" t="str">
        <f>VLOOKUP(A529,PEC!$A$1:$C$7902,3,0)</f>
        <v>pec.comune.baressa.or.it</v>
      </c>
      <c r="C529">
        <f>VLOOKUP(A529,SEZIONI!$A$1:$B$7897,2,0)</f>
        <v>1</v>
      </c>
      <c r="F529" t="s">
        <v>32035</v>
      </c>
      <c r="G529" t="s">
        <v>7964</v>
      </c>
    </row>
    <row r="530" spans="1:7" x14ac:dyDescent="0.3">
      <c r="A530" s="3" t="s">
        <v>5170</v>
      </c>
      <c r="B530" t="str">
        <f>VLOOKUP(A530,PEC!$A$1:$C$7902,3,0)</f>
        <v>legalmail.it</v>
      </c>
      <c r="C530">
        <f>VLOOKUP(A530,SEZIONI!$A$1:$B$7897,2,0)</f>
        <v>1</v>
      </c>
      <c r="F530" t="s">
        <v>32036</v>
      </c>
      <c r="G530" t="s">
        <v>708</v>
      </c>
    </row>
    <row r="531" spans="1:7" x14ac:dyDescent="0.3">
      <c r="A531" s="3" t="s">
        <v>4216</v>
      </c>
      <c r="B531" t="str">
        <f>VLOOKUP(A531,PEC!$A$1:$C$7902,3,0)</f>
        <v>postacert.toscana.it</v>
      </c>
      <c r="C531">
        <f>VLOOKUP(A531,SEZIONI!$A$1:$B$7897,2,0)</f>
        <v>13</v>
      </c>
      <c r="F531" t="s">
        <v>32037</v>
      </c>
      <c r="G531" t="s">
        <v>709</v>
      </c>
    </row>
    <row r="532" spans="1:7" x14ac:dyDescent="0.3">
      <c r="A532" s="3" t="s">
        <v>3777</v>
      </c>
      <c r="B532" t="str">
        <f>VLOOKUP(A532,PEC!$A$1:$C$7902,3,0)</f>
        <v>halleypec.it</v>
      </c>
      <c r="C532">
        <f>VLOOKUP(A532,SEZIONI!$A$1:$B$7897,2,0)</f>
        <v>4</v>
      </c>
      <c r="F532" t="s">
        <v>32038</v>
      </c>
      <c r="G532" t="s">
        <v>710</v>
      </c>
    </row>
    <row r="533" spans="1:7" x14ac:dyDescent="0.3">
      <c r="A533" s="3" t="s">
        <v>489</v>
      </c>
      <c r="B533" t="str">
        <f>VLOOKUP(A533,PEC!$A$1:$C$7902,3,0)</f>
        <v>cert.ruparpiemonte.it</v>
      </c>
      <c r="C533">
        <f>VLOOKUP(A533,SEZIONI!$A$1:$B$7897,2,0)</f>
        <v>7</v>
      </c>
      <c r="F533" t="s">
        <v>32039</v>
      </c>
      <c r="G533" t="s">
        <v>711</v>
      </c>
    </row>
    <row r="534" spans="1:7" x14ac:dyDescent="0.3">
      <c r="A534" s="3" t="s">
        <v>1973</v>
      </c>
      <c r="B534" t="str">
        <f>VLOOKUP(A534,PEC!$A$1:$C$7902,3,0)</f>
        <v>pec.comune.barghe.bs.it</v>
      </c>
      <c r="C534">
        <f>VLOOKUP(A534,SEZIONI!$A$1:$B$7897,2,0)</f>
        <v>1</v>
      </c>
      <c r="F534" t="s">
        <v>32040</v>
      </c>
      <c r="G534" t="s">
        <v>712</v>
      </c>
    </row>
    <row r="535" spans="1:7" x14ac:dyDescent="0.3">
      <c r="A535" s="3" t="s">
        <v>6219</v>
      </c>
      <c r="B535" t="str">
        <f>VLOOKUP(A535,PEC!$A$1:$C$7902,3,0)</f>
        <v>pec.rupar.puglia.it</v>
      </c>
      <c r="C535">
        <f>VLOOKUP(A535,SEZIONI!$A$1:$B$7897,2,0)</f>
        <v>346</v>
      </c>
      <c r="F535" t="s">
        <v>32041</v>
      </c>
      <c r="G535" t="s">
        <v>713</v>
      </c>
    </row>
    <row r="536" spans="1:7" x14ac:dyDescent="0.3">
      <c r="A536" s="3" t="s">
        <v>7415</v>
      </c>
      <c r="B536" t="str">
        <f>VLOOKUP(A536,PEC!$A$1:$C$7902,3,0)</f>
        <v>pec.comunedibarisardo.it</v>
      </c>
      <c r="C536">
        <f>VLOOKUP(A536,SEZIONI!$A$1:$B$7897,2,0)</f>
        <v>4</v>
      </c>
      <c r="F536" t="s">
        <v>32042</v>
      </c>
      <c r="G536" t="s">
        <v>714</v>
      </c>
    </row>
    <row r="537" spans="1:7" x14ac:dyDescent="0.3">
      <c r="A537" s="3" t="s">
        <v>1738</v>
      </c>
      <c r="B537" t="str">
        <f>VLOOKUP(A537,PEC!$A$1:$C$7902,3,0)</f>
        <v>legalmail.it</v>
      </c>
      <c r="C537">
        <f>VLOOKUP(A537,SEZIONI!$A$1:$B$7897,2,0)</f>
        <v>4</v>
      </c>
      <c r="F537" t="s">
        <v>32043</v>
      </c>
      <c r="G537" t="s">
        <v>717</v>
      </c>
    </row>
    <row r="538" spans="1:7" x14ac:dyDescent="0.3">
      <c r="A538" s="3" t="s">
        <v>4052</v>
      </c>
      <c r="B538" t="str">
        <f>VLOOKUP(A538,PEC!$A$1:$C$7902,3,0)</f>
        <v>cert.provincia.bo.it</v>
      </c>
      <c r="C538">
        <f>VLOOKUP(A538,SEZIONI!$A$1:$B$7897,2,0)</f>
        <v>7</v>
      </c>
      <c r="F538" t="s">
        <v>32044</v>
      </c>
      <c r="G538" t="s">
        <v>718</v>
      </c>
    </row>
    <row r="539" spans="1:7" x14ac:dyDescent="0.3">
      <c r="A539" s="3" t="s">
        <v>6418</v>
      </c>
      <c r="B539" t="str">
        <f>VLOOKUP(A539,PEC!$A$1:$C$7902,3,0)</f>
        <v>pec.it</v>
      </c>
      <c r="C539">
        <f>VLOOKUP(A539,SEZIONI!$A$1:$B$7897,2,0)</f>
        <v>3</v>
      </c>
      <c r="F539" t="s">
        <v>32045</v>
      </c>
      <c r="G539" t="s">
        <v>7993</v>
      </c>
    </row>
    <row r="540" spans="1:7" x14ac:dyDescent="0.3">
      <c r="A540" s="3" t="s">
        <v>5171</v>
      </c>
      <c r="B540" t="str">
        <f>VLOOKUP(A540,PEC!$A$1:$C$7902,3,0)</f>
        <v>pec.comunebarisciano.it</v>
      </c>
      <c r="C540">
        <f>VLOOKUP(A540,SEZIONI!$A$1:$B$7897,2,0)</f>
        <v>3</v>
      </c>
      <c r="F540" t="s">
        <v>32046</v>
      </c>
      <c r="G540" t="s">
        <v>720</v>
      </c>
    </row>
    <row r="541" spans="1:7" x14ac:dyDescent="0.3">
      <c r="A541" s="3" t="s">
        <v>2666</v>
      </c>
      <c r="B541" t="str">
        <f>VLOOKUP(A541,PEC!$A$1:$C$7902,3,0)</f>
        <v>pec.regione.lombardia.it</v>
      </c>
      <c r="C541">
        <f>VLOOKUP(A541,SEZIONI!$A$1:$B$7897,2,0)</f>
        <v>6</v>
      </c>
      <c r="F541" t="s">
        <v>32047</v>
      </c>
      <c r="G541" t="s">
        <v>721</v>
      </c>
    </row>
    <row r="542" spans="1:7" x14ac:dyDescent="0.3">
      <c r="A542" s="3" t="s">
        <v>6399</v>
      </c>
      <c r="B542" t="str">
        <f>VLOOKUP(A542,PEC!$A$1:$C$7902,3,0)</f>
        <v>cert.comune.barletta.bt.it</v>
      </c>
      <c r="C542">
        <f>VLOOKUP(A542,SEZIONI!$A$1:$B$7897,2,0)</f>
        <v>100</v>
      </c>
      <c r="F542" t="s">
        <v>32048</v>
      </c>
      <c r="G542" t="s">
        <v>722</v>
      </c>
    </row>
    <row r="543" spans="1:7" x14ac:dyDescent="0.3">
      <c r="A543" s="3" t="s">
        <v>1374</v>
      </c>
      <c r="B543" t="str">
        <f>VLOOKUP(A543,PEC!$A$1:$C$7902,3,0)</f>
        <v>pec.regione.lombardia.it</v>
      </c>
      <c r="C543">
        <f>VLOOKUP(A543,SEZIONI!$A$1:$B$7897,2,0)</f>
        <v>1</v>
      </c>
      <c r="F543" t="s">
        <v>32049</v>
      </c>
      <c r="G543" t="s">
        <v>723</v>
      </c>
    </row>
    <row r="544" spans="1:7" x14ac:dyDescent="0.3">
      <c r="A544" s="3" t="s">
        <v>490</v>
      </c>
      <c r="B544" t="str">
        <f>VLOOKUP(A544,PEC!$A$1:$C$7902,3,0)</f>
        <v>pec.langabarolo.it</v>
      </c>
      <c r="C544">
        <f>VLOOKUP(A544,SEZIONI!$A$1:$B$7897,2,0)</f>
        <v>1</v>
      </c>
      <c r="F544" t="s">
        <v>32050</v>
      </c>
      <c r="G544" t="s">
        <v>724</v>
      </c>
    </row>
    <row r="545" spans="1:7" x14ac:dyDescent="0.3">
      <c r="A545" s="3" t="s">
        <v>22</v>
      </c>
      <c r="B545" t="str">
        <f>VLOOKUP(A545,PEC!$A$1:$C$7902,3,0)</f>
        <v>cert.ruparpiemonte.it</v>
      </c>
      <c r="C545">
        <f>VLOOKUP(A545,SEZIONI!$A$1:$B$7897,2,0)</f>
        <v>1</v>
      </c>
      <c r="F545" t="s">
        <v>32051</v>
      </c>
      <c r="G545" t="s">
        <v>392</v>
      </c>
    </row>
    <row r="546" spans="1:7" x14ac:dyDescent="0.3">
      <c r="A546" s="3" t="s">
        <v>6008</v>
      </c>
      <c r="B546" t="str">
        <f>VLOOKUP(A546,PEC!$A$1:$C$7902,3,0)</f>
        <v>pec.comune.baronissi.sa.it</v>
      </c>
      <c r="C546">
        <f>VLOOKUP(A546,SEZIONI!$A$1:$B$7897,2,0)</f>
        <v>17</v>
      </c>
      <c r="F546" t="s">
        <v>32052</v>
      </c>
      <c r="G546" t="s">
        <v>393</v>
      </c>
    </row>
    <row r="547" spans="1:7" x14ac:dyDescent="0.3">
      <c r="A547" s="3" t="s">
        <v>7216</v>
      </c>
      <c r="B547" t="str">
        <f>VLOOKUP(A547,PEC!$A$1:$C$7902,3,0)</f>
        <v>pec.comune.barrafranca.en.it</v>
      </c>
      <c r="C547">
        <f>VLOOKUP(A547,SEZIONI!$A$1:$B$7897,2,0)</f>
        <v>20</v>
      </c>
      <c r="F547" t="s">
        <v>32053</v>
      </c>
      <c r="G547" t="s">
        <v>394</v>
      </c>
    </row>
    <row r="548" spans="1:7" x14ac:dyDescent="0.3">
      <c r="A548" s="3" t="s">
        <v>7589</v>
      </c>
      <c r="B548" t="str">
        <f>VLOOKUP(A548,PEC!$A$1:$C$7902,3,0)</f>
        <v>pec.comunas.it</v>
      </c>
      <c r="C548">
        <f>VLOOKUP(A548,SEZIONI!$A$1:$B$7897,2,0)</f>
        <v>1</v>
      </c>
      <c r="F548" t="s">
        <v>32054</v>
      </c>
      <c r="G548" t="s">
        <v>395</v>
      </c>
    </row>
    <row r="549" spans="1:7" x14ac:dyDescent="0.3">
      <c r="A549" s="3" t="s">
        <v>5172</v>
      </c>
      <c r="B549" t="str">
        <f>VLOOKUP(A549,PEC!$A$1:$C$7902,3,0)</f>
        <v>pec.it</v>
      </c>
      <c r="C549">
        <f>VLOOKUP(A549,SEZIONI!$A$1:$B$7897,2,0)</f>
        <v>1</v>
      </c>
      <c r="F549" t="s">
        <v>32055</v>
      </c>
      <c r="G549" t="s">
        <v>396</v>
      </c>
    </row>
    <row r="550" spans="1:7" x14ac:dyDescent="0.3">
      <c r="A550" s="3" t="s">
        <v>7590</v>
      </c>
      <c r="B550" t="str">
        <f>VLOOKUP(A550,PEC!$A$1:$C$7902,3,0)</f>
        <v>pec.comunas.it</v>
      </c>
      <c r="C550">
        <f>VLOOKUP(A550,SEZIONI!$A$1:$B$7897,2,0)</f>
        <v>2</v>
      </c>
      <c r="F550" t="s">
        <v>32056</v>
      </c>
      <c r="G550" t="s">
        <v>397</v>
      </c>
    </row>
    <row r="551" spans="1:7" x14ac:dyDescent="0.3">
      <c r="A551" s="3" t="s">
        <v>2524</v>
      </c>
      <c r="B551" t="str">
        <f>VLOOKUP(A551,PEC!$A$1:$C$7902,3,0)</f>
        <v>cert.legalmail.it</v>
      </c>
      <c r="C551">
        <f>VLOOKUP(A551,SEZIONI!$A$1:$B$7897,2,0)</f>
        <v>2</v>
      </c>
      <c r="F551" t="s">
        <v>32057</v>
      </c>
      <c r="G551" t="s">
        <v>398</v>
      </c>
    </row>
    <row r="552" spans="1:7" x14ac:dyDescent="0.3">
      <c r="A552" s="3" t="s">
        <v>1739</v>
      </c>
      <c r="B552" t="str">
        <f>VLOOKUP(A552,PEC!$A$1:$C$7902,3,0)</f>
        <v>pec.comune.barzana.bg.it</v>
      </c>
      <c r="C552">
        <f>VLOOKUP(A552,SEZIONI!$A$1:$B$7897,2,0)</f>
        <v>2</v>
      </c>
      <c r="F552" t="s">
        <v>32058</v>
      </c>
      <c r="G552" t="s">
        <v>399</v>
      </c>
    </row>
    <row r="553" spans="1:7" x14ac:dyDescent="0.3">
      <c r="A553" s="3" t="s">
        <v>7710</v>
      </c>
      <c r="B553" t="str">
        <f>VLOOKUP(A553,PEC!$A$1:$C$7902,3,0)</f>
        <v>cert.comune.barzano.lc.it</v>
      </c>
      <c r="C553">
        <f>VLOOKUP(A553,SEZIONI!$A$1:$B$7897,2,0)</f>
        <v>4</v>
      </c>
      <c r="F553" t="s">
        <v>32059</v>
      </c>
      <c r="G553" t="s">
        <v>400</v>
      </c>
    </row>
    <row r="554" spans="1:7" x14ac:dyDescent="0.3">
      <c r="A554" s="3" t="s">
        <v>2525</v>
      </c>
      <c r="B554" t="str">
        <f>VLOOKUP(A554,PEC!$A$1:$C$7902,3,0)</f>
        <v>halleycert.it</v>
      </c>
      <c r="C554">
        <f>VLOOKUP(A554,SEZIONI!$A$1:$B$7897,2,0)</f>
        <v>2</v>
      </c>
      <c r="F554" t="s">
        <v>32060</v>
      </c>
      <c r="G554" t="s">
        <v>401</v>
      </c>
    </row>
    <row r="555" spans="1:7" x14ac:dyDescent="0.3">
      <c r="A555" s="3" t="s">
        <v>849</v>
      </c>
      <c r="B555" t="str">
        <f>VLOOKUP(A555,PEC!$A$1:$C$7902,3,0)</f>
        <v>pec.it</v>
      </c>
      <c r="C555">
        <f>VLOOKUP(A555,SEZIONI!$A$1:$B$7897,2,0)</f>
        <v>2</v>
      </c>
      <c r="F555" t="s">
        <v>32061</v>
      </c>
      <c r="G555" t="s">
        <v>402</v>
      </c>
    </row>
    <row r="556" spans="1:7" x14ac:dyDescent="0.3">
      <c r="A556" s="3" t="s">
        <v>7711</v>
      </c>
      <c r="B556" t="e">
        <f>VLOOKUP(A556,PEC!$A$1:$C$7902,3,0)</f>
        <v>#N/A</v>
      </c>
      <c r="C556">
        <f>VLOOKUP(A556,SEZIONI!$A$1:$B$7897,2,0)</f>
        <v>2</v>
      </c>
      <c r="F556" t="s">
        <v>32062</v>
      </c>
      <c r="G556" t="s">
        <v>403</v>
      </c>
    </row>
    <row r="557" spans="1:7" x14ac:dyDescent="0.3">
      <c r="A557" s="3" t="s">
        <v>4532</v>
      </c>
      <c r="B557" t="str">
        <f>VLOOKUP(A557,PEC!$A$1:$C$7902,3,0)</f>
        <v>postacert.umbria.it</v>
      </c>
      <c r="C557">
        <f>VLOOKUP(A557,SEZIONI!$A$1:$B$7897,2,0)</f>
        <v>4</v>
      </c>
      <c r="F557" t="s">
        <v>32063</v>
      </c>
      <c r="G557" t="s">
        <v>404</v>
      </c>
    </row>
    <row r="558" spans="1:7" x14ac:dyDescent="0.3">
      <c r="A558" s="3" t="s">
        <v>5275</v>
      </c>
      <c r="B558" t="str">
        <f>VLOOKUP(A558,PEC!$A$1:$C$7902,3,0)</f>
        <v>pec.comune.basciano.te.it</v>
      </c>
      <c r="C558">
        <f>VLOOKUP(A558,SEZIONI!$A$1:$B$7897,2,0)</f>
        <v>4</v>
      </c>
      <c r="F558" t="s">
        <v>32064</v>
      </c>
      <c r="G558" t="s">
        <v>405</v>
      </c>
    </row>
    <row r="559" spans="1:7" x14ac:dyDescent="0.3">
      <c r="A559" s="3" t="s">
        <v>7712</v>
      </c>
      <c r="B559" t="e">
        <f>VLOOKUP(A559,PEC!$A$1:$C$7902,3,0)</f>
        <v>#N/A</v>
      </c>
      <c r="C559">
        <f>VLOOKUP(A559,SEZIONI!$A$1:$B$7897,2,0)</f>
        <v>4</v>
      </c>
      <c r="F559" t="s">
        <v>32065</v>
      </c>
      <c r="G559" t="s">
        <v>406</v>
      </c>
    </row>
    <row r="560" spans="1:7" x14ac:dyDescent="0.3">
      <c r="A560" s="3" t="s">
        <v>5714</v>
      </c>
      <c r="B560" t="str">
        <f>VLOOKUP(A560,PEC!$A$1:$C$7902,3,0)</f>
        <v>asmepec.it</v>
      </c>
      <c r="C560">
        <f>VLOOKUP(A560,SEZIONI!$A$1:$B$7897,2,0)</f>
        <v>3</v>
      </c>
      <c r="F560" t="s">
        <v>32066</v>
      </c>
      <c r="G560" t="s">
        <v>407</v>
      </c>
    </row>
    <row r="561" spans="1:7" x14ac:dyDescent="0.3">
      <c r="A561" s="3" t="s">
        <v>1594</v>
      </c>
      <c r="B561" t="str">
        <f>VLOOKUP(A561,PEC!$A$1:$C$7902,3,0)</f>
        <v>pec.it</v>
      </c>
      <c r="C561">
        <f>VLOOKUP(A561,SEZIONI!$A$1:$B$7897,2,0)</f>
        <v>3</v>
      </c>
      <c r="F561" t="s">
        <v>32067</v>
      </c>
      <c r="G561" t="s">
        <v>408</v>
      </c>
    </row>
    <row r="562" spans="1:7" x14ac:dyDescent="0.3">
      <c r="A562" s="3" t="s">
        <v>7713</v>
      </c>
      <c r="B562" t="str">
        <f>VLOOKUP(A562,PEC!$A$1:$C$7902,3,0)</f>
        <v>pec.comune.basico.me.it</v>
      </c>
      <c r="C562">
        <f>VLOOKUP(A562,SEZIONI!$A$1:$B$7897,2,0)</f>
        <v>1</v>
      </c>
      <c r="F562" t="s">
        <v>32068</v>
      </c>
      <c r="G562" t="s">
        <v>409</v>
      </c>
    </row>
    <row r="563" spans="1:7" x14ac:dyDescent="0.3">
      <c r="A563" s="3" t="s">
        <v>1595</v>
      </c>
      <c r="B563" t="str">
        <f>VLOOKUP(A563,PEC!$A$1:$C$7902,3,0)</f>
        <v>postacert.comune.basiglio.mi.it</v>
      </c>
      <c r="C563">
        <f>VLOOKUP(A563,SEZIONI!$A$1:$B$7897,2,0)</f>
        <v>6</v>
      </c>
      <c r="F563" t="s">
        <v>32069</v>
      </c>
      <c r="G563" t="s">
        <v>410</v>
      </c>
    </row>
    <row r="564" spans="1:7" x14ac:dyDescent="0.3">
      <c r="A564" s="3" t="s">
        <v>3435</v>
      </c>
      <c r="B564" t="str">
        <f>VLOOKUP(A564,PEC!$A$1:$C$7902,3,0)</f>
        <v>certgov.fvg.it</v>
      </c>
      <c r="C564">
        <f>VLOOKUP(A564,SEZIONI!$A$1:$B$7897,2,0)</f>
        <v>8</v>
      </c>
      <c r="F564" t="s">
        <v>32070</v>
      </c>
      <c r="G564" t="s">
        <v>411</v>
      </c>
    </row>
    <row r="565" spans="1:7" x14ac:dyDescent="0.3">
      <c r="A565" s="3" t="s">
        <v>1974</v>
      </c>
      <c r="B565" t="str">
        <f>VLOOKUP(A565,PEC!$A$1:$C$7902,3,0)</f>
        <v>pec.comune.bassano-bresciano.bs.it</v>
      </c>
      <c r="C565">
        <f>VLOOKUP(A565,SEZIONI!$A$1:$B$7897,2,0)</f>
        <v>2</v>
      </c>
      <c r="F565" t="s">
        <v>32071</v>
      </c>
      <c r="G565" t="s">
        <v>412</v>
      </c>
    </row>
    <row r="566" spans="1:7" x14ac:dyDescent="0.3">
      <c r="A566" s="3" t="s">
        <v>2980</v>
      </c>
      <c r="B566" t="str">
        <f>VLOOKUP(A566,PEC!$A$1:$C$7902,3,0)</f>
        <v>pecveneto.it</v>
      </c>
      <c r="C566">
        <f>VLOOKUP(A566,SEZIONI!$A$1:$B$7897,2,0)</f>
        <v>41</v>
      </c>
      <c r="F566" t="s">
        <v>32072</v>
      </c>
      <c r="G566" t="s">
        <v>413</v>
      </c>
    </row>
    <row r="567" spans="1:7" x14ac:dyDescent="0.3">
      <c r="A567" s="3" t="s">
        <v>4789</v>
      </c>
      <c r="B567" t="str">
        <f>VLOOKUP(A567,PEC!$A$1:$C$7902,3,0)</f>
        <v>pec.comune.bassanointeverina.vt.it</v>
      </c>
      <c r="C567">
        <f>VLOOKUP(A567,SEZIONI!$A$1:$B$7897,2,0)</f>
        <v>1</v>
      </c>
      <c r="F567" t="s">
        <v>32073</v>
      </c>
      <c r="G567" t="s">
        <v>414</v>
      </c>
    </row>
    <row r="568" spans="1:7" x14ac:dyDescent="0.3">
      <c r="A568" s="3" t="s">
        <v>4788</v>
      </c>
      <c r="B568" t="str">
        <f>VLOOKUP(A568,PEC!$A$1:$C$7902,3,0)</f>
        <v>legalmail.it</v>
      </c>
      <c r="C568">
        <f>VLOOKUP(A568,SEZIONI!$A$1:$B$7897,2,0)</f>
        <v>4</v>
      </c>
      <c r="F568" t="s">
        <v>32074</v>
      </c>
      <c r="G568" t="s">
        <v>415</v>
      </c>
    </row>
    <row r="569" spans="1:7" x14ac:dyDescent="0.3">
      <c r="A569" s="3" t="s">
        <v>5039</v>
      </c>
      <c r="B569" t="str">
        <f>VLOOKUP(A569,PEC!$A$1:$C$7902,3,0)</f>
        <v>pec.comune.bassiano.lt.it</v>
      </c>
      <c r="C569">
        <f>VLOOKUP(A569,SEZIONI!$A$1:$B$7897,2,0)</f>
        <v>2</v>
      </c>
      <c r="F569" t="s">
        <v>32075</v>
      </c>
      <c r="G569" t="s">
        <v>416</v>
      </c>
    </row>
    <row r="570" spans="1:7" x14ac:dyDescent="0.3">
      <c r="A570" s="3" t="s">
        <v>850</v>
      </c>
      <c r="B570" t="str">
        <f>VLOOKUP(A570,PEC!$A$1:$C$7902,3,0)</f>
        <v>postecert.it</v>
      </c>
      <c r="C570">
        <f>VLOOKUP(A570,SEZIONI!$A$1:$B$7897,2,0)</f>
        <v>2</v>
      </c>
      <c r="F570" t="s">
        <v>32076</v>
      </c>
      <c r="G570" t="s">
        <v>417</v>
      </c>
    </row>
    <row r="571" spans="1:7" x14ac:dyDescent="0.3">
      <c r="A571" s="3" t="s">
        <v>7714</v>
      </c>
      <c r="B571" t="e">
        <f>VLOOKUP(A571,PEC!$A$1:$C$7902,3,0)</f>
        <v>#N/A</v>
      </c>
      <c r="C571">
        <f>VLOOKUP(A571,SEZIONI!$A$1:$B$7897,2,0)</f>
        <v>1</v>
      </c>
      <c r="F571" t="s">
        <v>32077</v>
      </c>
      <c r="G571" t="s">
        <v>418</v>
      </c>
    </row>
    <row r="572" spans="1:7" x14ac:dyDescent="0.3">
      <c r="A572" s="3" t="s">
        <v>4468</v>
      </c>
      <c r="B572" t="str">
        <f>VLOOKUP(A572,PEC!$A$1:$C$7902,3,0)</f>
        <v>postacert.umbria.it</v>
      </c>
      <c r="C572">
        <f>VLOOKUP(A572,SEZIONI!$A$1:$B$7897,2,0)</f>
        <v>22</v>
      </c>
      <c r="F572" t="s">
        <v>32078</v>
      </c>
      <c r="G572" t="s">
        <v>419</v>
      </c>
    </row>
    <row r="573" spans="1:7" x14ac:dyDescent="0.3">
      <c r="A573" s="3" t="s">
        <v>2174</v>
      </c>
      <c r="B573" t="str">
        <f>VLOOKUP(A573,PEC!$A$1:$C$7902,3,0)</f>
        <v>legalpec.it</v>
      </c>
      <c r="C573">
        <f>VLOOKUP(A573,SEZIONI!$A$1:$B$7897,2,0)</f>
        <v>1</v>
      </c>
      <c r="F573" t="s">
        <v>32079</v>
      </c>
      <c r="G573" t="s">
        <v>420</v>
      </c>
    </row>
    <row r="574" spans="1:7" x14ac:dyDescent="0.3">
      <c r="A574" s="3" t="s">
        <v>4003</v>
      </c>
      <c r="B574" t="str">
        <f>VLOOKUP(A574,PEC!$A$1:$C$7902,3,0)</f>
        <v>cert.comune.bastiglia.mo.it</v>
      </c>
      <c r="C574">
        <f>VLOOKUP(A574,SEZIONI!$A$1:$B$7897,2,0)</f>
        <v>4</v>
      </c>
      <c r="F574" t="s">
        <v>32080</v>
      </c>
      <c r="G574" t="s">
        <v>421</v>
      </c>
    </row>
    <row r="575" spans="1:7" x14ac:dyDescent="0.3">
      <c r="A575" s="3" t="s">
        <v>3286</v>
      </c>
      <c r="B575" t="str">
        <f>VLOOKUP(A575,PEC!$A$1:$C$7902,3,0)</f>
        <v>cert.ip-veneto.net</v>
      </c>
      <c r="C575">
        <f>VLOOKUP(A575,SEZIONI!$A$1:$B$7897,2,0)</f>
        <v>4</v>
      </c>
      <c r="F575" t="s">
        <v>32081</v>
      </c>
      <c r="G575" t="s">
        <v>422</v>
      </c>
    </row>
    <row r="576" spans="1:7" x14ac:dyDescent="0.3">
      <c r="A576" s="3" t="s">
        <v>492</v>
      </c>
      <c r="B576" t="str">
        <f>VLOOKUP(A576,PEC!$A$1:$C$7902,3,0)</f>
        <v>cert.ruparpiemonte.it</v>
      </c>
      <c r="C576">
        <f>VLOOKUP(A576,SEZIONI!$A$1:$B$7897,2,0)</f>
        <v>1</v>
      </c>
      <c r="F576" t="s">
        <v>32082</v>
      </c>
      <c r="G576" t="s">
        <v>423</v>
      </c>
    </row>
    <row r="577" spans="1:7" x14ac:dyDescent="0.3">
      <c r="A577" s="3" t="s">
        <v>6009</v>
      </c>
      <c r="B577" t="str">
        <f>VLOOKUP(A577,PEC!$A$1:$C$7902,3,0)</f>
        <v>pec.comune.battipaglia.sa.it</v>
      </c>
      <c r="C577">
        <f>VLOOKUP(A577,SEZIONI!$A$1:$B$7897,2,0)</f>
        <v>48</v>
      </c>
      <c r="F577" t="s">
        <v>32083</v>
      </c>
      <c r="G577" t="s">
        <v>424</v>
      </c>
    </row>
    <row r="578" spans="1:7" x14ac:dyDescent="0.3">
      <c r="A578" s="3" t="s">
        <v>2175</v>
      </c>
      <c r="B578" t="str">
        <f>VLOOKUP(A578,PEC!$A$1:$C$7902,3,0)</f>
        <v>pec.provincia.pv.it</v>
      </c>
      <c r="C578">
        <f>VLOOKUP(A578,SEZIONI!$A$1:$B$7897,2,0)</f>
        <v>1</v>
      </c>
      <c r="F578" t="s">
        <v>32084</v>
      </c>
      <c r="G578" t="s">
        <v>425</v>
      </c>
    </row>
    <row r="579" spans="1:7" x14ac:dyDescent="0.3">
      <c r="A579" s="3" t="s">
        <v>6972</v>
      </c>
      <c r="B579" t="str">
        <f>VLOOKUP(A579,PEC!$A$1:$C$7902,3,0)</f>
        <v>pec.comune.baucina.pa.it</v>
      </c>
      <c r="C579">
        <f>VLOOKUP(A579,SEZIONI!$A$1:$B$7897,2,0)</f>
        <v>2</v>
      </c>
      <c r="F579" t="s">
        <v>32085</v>
      </c>
      <c r="G579" t="s">
        <v>426</v>
      </c>
    </row>
    <row r="580" spans="1:7" x14ac:dyDescent="0.3">
      <c r="A580" s="3" t="s">
        <v>7514</v>
      </c>
      <c r="B580" t="str">
        <f>VLOOKUP(A580,PEC!$A$1:$C$7902,3,0)</f>
        <v>anutel.it</v>
      </c>
      <c r="C580">
        <f>VLOOKUP(A580,SEZIONI!$A$1:$B$7897,2,0)</f>
        <v>1</v>
      </c>
      <c r="F580" t="s">
        <v>32086</v>
      </c>
      <c r="G580" t="s">
        <v>427</v>
      </c>
    </row>
    <row r="581" spans="1:7" x14ac:dyDescent="0.3">
      <c r="A581" s="3" t="s">
        <v>7416</v>
      </c>
      <c r="B581" t="str">
        <f>VLOOKUP(A581,PEC!$A$1:$C$7902,3,0)</f>
        <v>pec.comunedibaunei.it</v>
      </c>
      <c r="C581">
        <f>VLOOKUP(A581,SEZIONI!$A$1:$B$7897,2,0)</f>
        <v>5</v>
      </c>
      <c r="F581" t="s">
        <v>32087</v>
      </c>
      <c r="G581" t="s">
        <v>428</v>
      </c>
    </row>
    <row r="582" spans="1:7" x14ac:dyDescent="0.3">
      <c r="A582" s="3" t="s">
        <v>1102</v>
      </c>
      <c r="B582" t="str">
        <f>VLOOKUP(A582,PEC!$A$1:$C$7902,3,0)</f>
        <v>pec.it</v>
      </c>
      <c r="C582">
        <f>VLOOKUP(A582,SEZIONI!$A$1:$B$7897,2,0)</f>
        <v>5</v>
      </c>
      <c r="F582" t="s">
        <v>32088</v>
      </c>
      <c r="G582" t="s">
        <v>429</v>
      </c>
    </row>
    <row r="583" spans="1:7" x14ac:dyDescent="0.3">
      <c r="A583" s="3" t="s">
        <v>1238</v>
      </c>
      <c r="B583" t="str">
        <f>VLOOKUP(A583,PEC!$A$1:$C$7902,3,0)</f>
        <v>halleypec.it</v>
      </c>
      <c r="C583">
        <f>VLOOKUP(A583,SEZIONI!$A$1:$B$7897,2,0)</f>
        <v>1</v>
      </c>
      <c r="F583" t="s">
        <v>32089</v>
      </c>
      <c r="G583" t="s">
        <v>430</v>
      </c>
    </row>
    <row r="584" spans="1:7" x14ac:dyDescent="0.3">
      <c r="A584" s="3" t="s">
        <v>1975</v>
      </c>
      <c r="B584" t="str">
        <f>VLOOKUP(A584,PEC!$A$1:$C$7902,3,0)</f>
        <v>legalmail.it</v>
      </c>
      <c r="C584">
        <f>VLOOKUP(A584,SEZIONI!$A$1:$B$7897,2,0)</f>
        <v>11</v>
      </c>
      <c r="F584" t="s">
        <v>32090</v>
      </c>
      <c r="G584" t="s">
        <v>7799</v>
      </c>
    </row>
    <row r="585" spans="1:7" x14ac:dyDescent="0.3">
      <c r="A585" s="3" t="s">
        <v>2723</v>
      </c>
      <c r="B585" t="str">
        <f>VLOOKUP(A585,PEC!$A$1:$C$7902,3,0)</f>
        <v>pec.comune.bedollo.tn.it</v>
      </c>
      <c r="C585">
        <f>VLOOKUP(A585,SEZIONI!$A$1:$B$7897,2,0)</f>
        <v>2</v>
      </c>
      <c r="F585" t="s">
        <v>32091</v>
      </c>
      <c r="G585" t="s">
        <v>431</v>
      </c>
    </row>
    <row r="586" spans="1:7" x14ac:dyDescent="0.3">
      <c r="A586" s="3" t="s">
        <v>3920</v>
      </c>
      <c r="B586" t="str">
        <f>VLOOKUP(A586,PEC!$A$1:$C$7902,3,0)</f>
        <v>postacert.comune.bedonia.pr.it</v>
      </c>
      <c r="C586">
        <f>VLOOKUP(A586,SEZIONI!$A$1:$B$7897,2,0)</f>
        <v>6</v>
      </c>
      <c r="F586" t="s">
        <v>32092</v>
      </c>
      <c r="G586" t="s">
        <v>432</v>
      </c>
    </row>
    <row r="587" spans="1:7" x14ac:dyDescent="0.3">
      <c r="A587" s="3" t="s">
        <v>1740</v>
      </c>
      <c r="B587" t="str">
        <f>VLOOKUP(A587,PEC!$A$1:$C$7902,3,0)</f>
        <v>pec.it</v>
      </c>
      <c r="C587">
        <f>VLOOKUP(A587,SEZIONI!$A$1:$B$7897,2,0)</f>
        <v>1</v>
      </c>
      <c r="F587" t="s">
        <v>32093</v>
      </c>
      <c r="G587" t="s">
        <v>433</v>
      </c>
    </row>
    <row r="588" spans="1:7" x14ac:dyDescent="0.3">
      <c r="A588" s="3" t="s">
        <v>1103</v>
      </c>
      <c r="B588" t="str">
        <f>VLOOKUP(A588,PEC!$A$1:$C$7902,3,0)</f>
        <v>cert.ruparpiemonte.it</v>
      </c>
      <c r="C588">
        <f>VLOOKUP(A588,SEZIONI!$A$1:$B$7897,2,0)</f>
        <v>1</v>
      </c>
      <c r="F588" t="s">
        <v>32094</v>
      </c>
      <c r="G588" t="s">
        <v>434</v>
      </c>
    </row>
    <row r="589" spans="1:7" x14ac:dyDescent="0.3">
      <c r="A589" s="3" t="s">
        <v>23</v>
      </c>
      <c r="B589" t="str">
        <f>VLOOKUP(A589,PEC!$A$1:$C$7902,3,0)</f>
        <v>comune.beinasco.legalmail.it</v>
      </c>
      <c r="C589">
        <f>VLOOKUP(A589,SEZIONI!$A$1:$B$7897,2,0)</f>
        <v>19</v>
      </c>
      <c r="F589" t="s">
        <v>32095</v>
      </c>
      <c r="G589" t="s">
        <v>435</v>
      </c>
    </row>
    <row r="590" spans="1:7" x14ac:dyDescent="0.3">
      <c r="A590" s="3" t="s">
        <v>493</v>
      </c>
      <c r="B590" t="str">
        <f>VLOOKUP(A590,PEC!$A$1:$C$7902,3,0)</f>
        <v>pec.comune.beinette.cn.it</v>
      </c>
      <c r="C590">
        <f>VLOOKUP(A590,SEZIONI!$A$1:$B$7897,2,0)</f>
        <v>3</v>
      </c>
      <c r="F590" t="s">
        <v>32096</v>
      </c>
      <c r="G590" t="s">
        <v>436</v>
      </c>
    </row>
    <row r="591" spans="1:7" x14ac:dyDescent="0.3">
      <c r="A591" s="3" t="s">
        <v>6695</v>
      </c>
      <c r="B591" t="str">
        <f>VLOOKUP(A591,PEC!$A$1:$C$7902,3,0)</f>
        <v>asmepec.it</v>
      </c>
      <c r="C591">
        <f>VLOOKUP(A591,SEZIONI!$A$1:$B$7897,2,0)</f>
        <v>2</v>
      </c>
      <c r="F591" t="s">
        <v>32097</v>
      </c>
      <c r="G591" t="s">
        <v>437</v>
      </c>
    </row>
    <row r="592" spans="1:7" x14ac:dyDescent="0.3">
      <c r="A592" s="3" t="s">
        <v>2879</v>
      </c>
      <c r="B592" t="str">
        <f>VLOOKUP(A592,PEC!$A$1:$C$7902,3,0)</f>
        <v>pec.wmail.it</v>
      </c>
      <c r="C592">
        <f>VLOOKUP(A592,SEZIONI!$A$1:$B$7897,2,0)</f>
        <v>3</v>
      </c>
      <c r="F592" t="s">
        <v>32098</v>
      </c>
      <c r="G592" t="s">
        <v>438</v>
      </c>
    </row>
    <row r="593" spans="1:7" x14ac:dyDescent="0.3">
      <c r="A593" s="3" t="s">
        <v>4561</v>
      </c>
      <c r="B593" t="str">
        <f>VLOOKUP(A593,PEC!$A$1:$C$7902,3,0)</f>
        <v>emarche.it</v>
      </c>
      <c r="C593">
        <f>VLOOKUP(A593,SEZIONI!$A$1:$B$7897,2,0)</f>
        <v>1</v>
      </c>
      <c r="F593" t="s">
        <v>32099</v>
      </c>
      <c r="G593" t="s">
        <v>439</v>
      </c>
    </row>
    <row r="594" spans="1:7" x14ac:dyDescent="0.3">
      <c r="A594" s="3" t="s">
        <v>4658</v>
      </c>
      <c r="B594" t="str">
        <f>VLOOKUP(A594,PEC!$A$1:$C$7902,3,0)</f>
        <v>legalmail.it</v>
      </c>
      <c r="C594">
        <f>VLOOKUP(A594,SEZIONI!$A$1:$B$7897,2,0)</f>
        <v>2</v>
      </c>
      <c r="F594" t="s">
        <v>32100</v>
      </c>
      <c r="G594" t="s">
        <v>440</v>
      </c>
    </row>
    <row r="595" spans="1:7" x14ac:dyDescent="0.3">
      <c r="A595" s="3" t="s">
        <v>851</v>
      </c>
      <c r="B595" t="str">
        <f>VLOOKUP(A595,PEC!$A$1:$C$7902,3,0)</f>
        <v>pecpro.it</v>
      </c>
      <c r="C595">
        <f>VLOOKUP(A595,SEZIONI!$A$1:$B$7897,2,0)</f>
        <v>1</v>
      </c>
      <c r="F595" t="s">
        <v>32101</v>
      </c>
      <c r="G595" t="s">
        <v>441</v>
      </c>
    </row>
    <row r="596" spans="1:7" x14ac:dyDescent="0.3">
      <c r="A596" s="3" t="s">
        <v>2176</v>
      </c>
      <c r="B596" t="str">
        <f>VLOOKUP(A596,PEC!$A$1:$C$7902,3,0)</f>
        <v>pec.regione.lombardia.it</v>
      </c>
      <c r="C596">
        <f>VLOOKUP(A596,SEZIONI!$A$1:$B$7897,2,0)</f>
        <v>5</v>
      </c>
      <c r="F596" t="s">
        <v>32102</v>
      </c>
      <c r="G596" t="s">
        <v>442</v>
      </c>
    </row>
    <row r="597" spans="1:7" x14ac:dyDescent="0.3">
      <c r="A597" s="3" t="s">
        <v>1104</v>
      </c>
      <c r="B597" t="str">
        <f>VLOOKUP(A597,PEC!$A$1:$C$7902,3,0)</f>
        <v>cert.ruparpiemonte.it</v>
      </c>
      <c r="C597">
        <f>VLOOKUP(A597,SEZIONI!$A$1:$B$7897,2,0)</f>
        <v>1</v>
      </c>
      <c r="F597" t="s">
        <v>32103</v>
      </c>
      <c r="G597" t="s">
        <v>443</v>
      </c>
    </row>
    <row r="598" spans="1:7" x14ac:dyDescent="0.3">
      <c r="A598" s="3" t="s">
        <v>6419</v>
      </c>
      <c r="B598" t="str">
        <f>VLOOKUP(A598,PEC!$A$1:$C$7902,3,0)</f>
        <v>pec.comune.bella.pz.it</v>
      </c>
      <c r="C598">
        <f>VLOOKUP(A598,SEZIONI!$A$1:$B$7897,2,0)</f>
        <v>6</v>
      </c>
      <c r="F598" t="s">
        <v>32104</v>
      </c>
      <c r="G598" t="s">
        <v>444</v>
      </c>
    </row>
    <row r="599" spans="1:7" x14ac:dyDescent="0.3">
      <c r="A599" s="3" t="s">
        <v>1505</v>
      </c>
      <c r="B599" t="str">
        <f>VLOOKUP(A599,PEC!$A$1:$C$7902,3,0)</f>
        <v>halleycert.it</v>
      </c>
      <c r="C599">
        <f>VLOOKUP(A599,SEZIONI!$A$1:$B$7897,2,0)</f>
        <v>4</v>
      </c>
      <c r="F599" t="s">
        <v>32105</v>
      </c>
      <c r="G599" t="s">
        <v>445</v>
      </c>
    </row>
    <row r="600" spans="1:7" x14ac:dyDescent="0.3">
      <c r="A600" s="3" t="s">
        <v>2526</v>
      </c>
      <c r="B600" t="str">
        <f>VLOOKUP(A600,PEC!$A$1:$C$7902,3,0)</f>
        <v>legalmail.it</v>
      </c>
      <c r="C600">
        <f>VLOOKUP(A600,SEZIONI!$A$1:$B$7897,2,0)</f>
        <v>5</v>
      </c>
      <c r="F600" t="s">
        <v>32106</v>
      </c>
      <c r="G600" t="s">
        <v>446</v>
      </c>
    </row>
    <row r="601" spans="1:7" x14ac:dyDescent="0.3">
      <c r="A601" s="3" t="s">
        <v>5276</v>
      </c>
      <c r="B601" t="str">
        <f>VLOOKUP(A601,PEC!$A$1:$C$7902,3,0)</f>
        <v>pec.comune.bellante.te.it</v>
      </c>
      <c r="C601">
        <f>VLOOKUP(A601,SEZIONI!$A$1:$B$7897,2,0)</f>
        <v>10</v>
      </c>
      <c r="F601" t="s">
        <v>32107</v>
      </c>
      <c r="G601" t="s">
        <v>447</v>
      </c>
    </row>
    <row r="602" spans="1:7" x14ac:dyDescent="0.3">
      <c r="A602" s="3" t="s">
        <v>4172</v>
      </c>
      <c r="B602" t="str">
        <f>VLOOKUP(A602,PEC!$A$1:$C$7902,3,0)</f>
        <v>pec.comune.bellaria-igea-marina.rn.it</v>
      </c>
      <c r="C602">
        <f>VLOOKUP(A602,SEZIONI!$A$1:$B$7897,2,0)</f>
        <v>16</v>
      </c>
      <c r="F602" t="s">
        <v>32108</v>
      </c>
      <c r="G602" t="s">
        <v>448</v>
      </c>
    </row>
    <row r="603" spans="1:7" x14ac:dyDescent="0.3">
      <c r="A603" s="3" t="s">
        <v>4928</v>
      </c>
      <c r="B603" t="str">
        <f>VLOOKUP(A603,PEC!$A$1:$C$7902,3,0)</f>
        <v>pec.cittametropolitanaroma.it</v>
      </c>
      <c r="C603">
        <f>VLOOKUP(A603,SEZIONI!$A$1:$B$7897,2,0)</f>
        <v>3</v>
      </c>
      <c r="F603" t="s">
        <v>32109</v>
      </c>
      <c r="G603" t="s">
        <v>449</v>
      </c>
    </row>
    <row r="604" spans="1:7" x14ac:dyDescent="0.3">
      <c r="A604" s="3" t="s">
        <v>494</v>
      </c>
      <c r="B604" t="str">
        <f>VLOOKUP(A604,PEC!$A$1:$C$7902,3,0)</f>
        <v>postemailcertificata.it</v>
      </c>
      <c r="C604">
        <f>VLOOKUP(A604,SEZIONI!$A$1:$B$7897,2,0)</f>
        <v>1</v>
      </c>
      <c r="F604" t="s">
        <v>32110</v>
      </c>
      <c r="G604" t="s">
        <v>450</v>
      </c>
    </row>
    <row r="605" spans="1:7" x14ac:dyDescent="0.3">
      <c r="A605" s="3" t="s">
        <v>1596</v>
      </c>
      <c r="B605" t="str">
        <f>VLOOKUP(A605,PEC!$A$1:$C$7902,3,0)</f>
        <v>pec.it</v>
      </c>
      <c r="C605">
        <f>VLOOKUP(A605,SEZIONI!$A$1:$B$7897,2,0)</f>
        <v>3</v>
      </c>
      <c r="F605" t="s">
        <v>32111</v>
      </c>
      <c r="G605" t="s">
        <v>451</v>
      </c>
    </row>
    <row r="606" spans="1:7" x14ac:dyDescent="0.3">
      <c r="A606" s="3" t="s">
        <v>397</v>
      </c>
      <c r="B606" t="str">
        <f>VLOOKUP(A606,PEC!$A$1:$C$7902,3,0)</f>
        <v>pec.comune.bellinzago.no.it</v>
      </c>
      <c r="C606">
        <f>VLOOKUP(A606,SEZIONI!$A$1:$B$7897,2,0)</f>
        <v>9</v>
      </c>
      <c r="F606" t="s">
        <v>32112</v>
      </c>
      <c r="G606" t="s">
        <v>452</v>
      </c>
    </row>
    <row r="607" spans="1:7" x14ac:dyDescent="0.3">
      <c r="A607" s="3" t="s">
        <v>6153</v>
      </c>
      <c r="B607" t="str">
        <f>VLOOKUP(A607,PEC!$A$1:$C$7902,3,0)</f>
        <v>pec.comune.bellizzi.sa.it</v>
      </c>
      <c r="C607">
        <f>VLOOKUP(A607,SEZIONI!$A$1:$B$7897,2,0)</f>
        <v>10</v>
      </c>
      <c r="F607" t="s">
        <v>32113</v>
      </c>
      <c r="G607" t="s">
        <v>453</v>
      </c>
    </row>
    <row r="608" spans="1:7" x14ac:dyDescent="0.3">
      <c r="A608" s="3" t="s">
        <v>5610</v>
      </c>
      <c r="B608" t="str">
        <f>VLOOKUP(A608,PEC!$A$1:$C$7902,3,0)</f>
        <v>asmepec.it</v>
      </c>
      <c r="C608">
        <f>VLOOKUP(A608,SEZIONI!$A$1:$B$7897,2,0)</f>
        <v>5</v>
      </c>
      <c r="F608" t="s">
        <v>32114</v>
      </c>
      <c r="G608" t="s">
        <v>454</v>
      </c>
    </row>
    <row r="609" spans="1:7" x14ac:dyDescent="0.3">
      <c r="A609" s="3" t="s">
        <v>6010</v>
      </c>
      <c r="B609" t="str">
        <f>VLOOKUP(A609,PEC!$A$1:$C$7902,3,0)</f>
        <v>asmepec.it</v>
      </c>
      <c r="C609">
        <f>VLOOKUP(A609,SEZIONI!$A$1:$B$7897,2,0)</f>
        <v>1</v>
      </c>
      <c r="F609" t="s">
        <v>32115</v>
      </c>
      <c r="G609" t="s">
        <v>455</v>
      </c>
    </row>
    <row r="610" spans="1:7" x14ac:dyDescent="0.3">
      <c r="A610" s="3" t="s">
        <v>3086</v>
      </c>
      <c r="B610" t="str">
        <f>VLOOKUP(A610,PEC!$A$1:$C$7902,3,0)</f>
        <v>cert.ip-veneto.net</v>
      </c>
      <c r="C610">
        <f>VLOOKUP(A610,SEZIONI!$A$1:$B$7897,2,0)</f>
        <v>34</v>
      </c>
      <c r="F610" t="s">
        <v>32116</v>
      </c>
      <c r="G610" t="s">
        <v>456</v>
      </c>
    </row>
    <row r="611" spans="1:7" x14ac:dyDescent="0.3">
      <c r="A611" s="3" t="s">
        <v>2667</v>
      </c>
      <c r="B611" t="str">
        <f>VLOOKUP(A611,PEC!$A$1:$C$7902,3,0)</f>
        <v>pec.regione.lombardia.it</v>
      </c>
      <c r="C611">
        <f>VLOOKUP(A611,SEZIONI!$A$1:$B$7897,2,0)</f>
        <v>6</v>
      </c>
      <c r="F611" t="s">
        <v>32117</v>
      </c>
      <c r="G611" t="s">
        <v>457</v>
      </c>
    </row>
    <row r="612" spans="1:7" x14ac:dyDescent="0.3">
      <c r="A612" s="3" t="s">
        <v>6551</v>
      </c>
      <c r="B612" t="str">
        <f>VLOOKUP(A612,PEC!$A$1:$C$7902,3,0)</f>
        <v>anutel.it</v>
      </c>
      <c r="C612">
        <f>VLOOKUP(A612,SEZIONI!$A$1:$B$7897,2,0)</f>
        <v>4</v>
      </c>
      <c r="F612" t="s">
        <v>32118</v>
      </c>
      <c r="G612" t="s">
        <v>458</v>
      </c>
    </row>
    <row r="613" spans="1:7" x14ac:dyDescent="0.3">
      <c r="A613" s="3" t="s">
        <v>5083</v>
      </c>
      <c r="B613" t="str">
        <f>VLOOKUP(A613,PEC!$A$1:$C$7902,3,0)</f>
        <v>postecert.it</v>
      </c>
      <c r="C613">
        <f>VLOOKUP(A613,SEZIONI!$A$1:$B$7897,2,0)</f>
        <v>1</v>
      </c>
      <c r="F613" t="s">
        <v>32119</v>
      </c>
      <c r="G613" t="s">
        <v>459</v>
      </c>
    </row>
    <row r="614" spans="1:7" x14ac:dyDescent="0.3">
      <c r="A614" s="3" t="s">
        <v>5555</v>
      </c>
      <c r="B614" t="str">
        <f>VLOOKUP(A614,PEC!$A$1:$C$7902,3,0)</f>
        <v>pec.leonet.it</v>
      </c>
      <c r="C614">
        <f>VLOOKUP(A614,SEZIONI!$A$1:$B$7897,2,0)</f>
        <v>1</v>
      </c>
      <c r="F614" t="s">
        <v>32120</v>
      </c>
      <c r="G614" t="s">
        <v>460</v>
      </c>
    </row>
    <row r="615" spans="1:7" x14ac:dyDescent="0.3">
      <c r="A615" s="3" t="s">
        <v>4848</v>
      </c>
      <c r="B615" t="str">
        <f>VLOOKUP(A615,PEC!$A$1:$C$7902,3,0)</f>
        <v>pec.it</v>
      </c>
      <c r="C615">
        <f>VLOOKUP(A615,SEZIONI!$A$1:$B$7897,2,0)</f>
        <v>1</v>
      </c>
      <c r="F615" t="s">
        <v>32121</v>
      </c>
      <c r="G615" t="s">
        <v>461</v>
      </c>
    </row>
    <row r="616" spans="1:7" x14ac:dyDescent="0.3">
      <c r="A616" s="3" t="s">
        <v>6973</v>
      </c>
      <c r="B616" t="str">
        <f>VLOOKUP(A616,PEC!$A$1:$C$7902,3,0)</f>
        <v>pec.it</v>
      </c>
      <c r="C616">
        <f>VLOOKUP(A616,SEZIONI!$A$1:$B$7897,2,0)</f>
        <v>8</v>
      </c>
      <c r="F616" t="s">
        <v>32122</v>
      </c>
      <c r="G616" t="s">
        <v>462</v>
      </c>
    </row>
    <row r="617" spans="1:7" x14ac:dyDescent="0.3">
      <c r="A617" s="3" t="s">
        <v>4746</v>
      </c>
      <c r="B617" t="str">
        <f>VLOOKUP(A617,PEC!$A$1:$C$7902,3,0)</f>
        <v>pec.it</v>
      </c>
      <c r="C617">
        <f>VLOOKUP(A617,SEZIONI!$A$1:$B$7897,2,0)</f>
        <v>1</v>
      </c>
      <c r="F617" t="s">
        <v>32123</v>
      </c>
      <c r="G617" t="s">
        <v>463</v>
      </c>
    </row>
    <row r="618" spans="1:7" x14ac:dyDescent="0.3">
      <c r="A618" s="3" t="s">
        <v>7239</v>
      </c>
      <c r="B618" t="str">
        <f>VLOOKUP(A618,PEC!$A$1:$C$7902,3,0)</f>
        <v>pec.comune.belpasso.ct.it</v>
      </c>
      <c r="C618">
        <f>VLOOKUP(A618,SEZIONI!$A$1:$B$7897,2,0)</f>
        <v>21</v>
      </c>
      <c r="F618" t="s">
        <v>32124</v>
      </c>
      <c r="G618" t="s">
        <v>464</v>
      </c>
    </row>
    <row r="619" spans="1:7" x14ac:dyDescent="0.3">
      <c r="A619" s="3" t="s">
        <v>6552</v>
      </c>
      <c r="B619" t="str">
        <f>VLOOKUP(A619,PEC!$A$1:$C$7902,3,0)</f>
        <v>asmepec.it</v>
      </c>
      <c r="C619">
        <f>VLOOKUP(A619,SEZIONI!$A$1:$B$7897,2,0)</f>
        <v>1</v>
      </c>
      <c r="F619" t="s">
        <v>32125</v>
      </c>
      <c r="G619" t="s">
        <v>465</v>
      </c>
    </row>
    <row r="620" spans="1:7" x14ac:dyDescent="0.3">
      <c r="A620" s="3" t="s">
        <v>6866</v>
      </c>
      <c r="B620" t="str">
        <f>VLOOKUP(A620,PEC!$A$1:$C$7902,3,0)</f>
        <v>asmepec.it</v>
      </c>
      <c r="C620">
        <f>VLOOKUP(A620,SEZIONI!$A$1:$B$7897,2,0)</f>
        <v>3</v>
      </c>
      <c r="F620" t="s">
        <v>32126</v>
      </c>
      <c r="G620" t="s">
        <v>466</v>
      </c>
    </row>
    <row r="621" spans="1:7" x14ac:dyDescent="0.3">
      <c r="A621" s="3" t="s">
        <v>495</v>
      </c>
      <c r="B621" t="str">
        <f>VLOOKUP(A621,PEC!$A$1:$C$7902,3,0)</f>
        <v>legalmail.it</v>
      </c>
      <c r="C621">
        <f>VLOOKUP(A621,SEZIONI!$A$1:$B$7897,2,0)</f>
        <v>1</v>
      </c>
      <c r="F621" t="s">
        <v>32127</v>
      </c>
      <c r="G621" t="s">
        <v>467</v>
      </c>
    </row>
    <row r="622" spans="1:7" x14ac:dyDescent="0.3">
      <c r="A622" s="3" t="s">
        <v>6553</v>
      </c>
      <c r="B622" t="str">
        <f>VLOOKUP(A622,PEC!$A$1:$C$7902,3,0)</f>
        <v>pec.it</v>
      </c>
      <c r="C622">
        <f>VLOOKUP(A622,SEZIONI!$A$1:$B$7897,2,0)</f>
        <v>8</v>
      </c>
      <c r="F622" t="s">
        <v>32128</v>
      </c>
      <c r="G622" t="s">
        <v>468</v>
      </c>
    </row>
    <row r="623" spans="1:7" x14ac:dyDescent="0.3">
      <c r="A623" s="3" t="s">
        <v>4613</v>
      </c>
      <c r="B623" t="str">
        <f>VLOOKUP(A623,PEC!$A$1:$C$7902,3,0)</f>
        <v>emarche.it</v>
      </c>
      <c r="C623">
        <f>VLOOKUP(A623,SEZIONI!$A$1:$B$7897,2,0)</f>
        <v>2</v>
      </c>
      <c r="F623" t="s">
        <v>32129</v>
      </c>
      <c r="G623" t="s">
        <v>469</v>
      </c>
    </row>
    <row r="624" spans="1:7" x14ac:dyDescent="0.3">
      <c r="A624" s="3" t="s">
        <v>732</v>
      </c>
      <c r="B624" t="str">
        <f>VLOOKUP(A624,PEC!$A$1:$C$7902,3,0)</f>
        <v>cert.legalmail.it</v>
      </c>
      <c r="C624">
        <f>VLOOKUP(A624,SEZIONI!$A$1:$B$7897,2,0)</f>
        <v>1</v>
      </c>
      <c r="F624" t="s">
        <v>32130</v>
      </c>
      <c r="G624" t="s">
        <v>470</v>
      </c>
    </row>
    <row r="625" spans="1:7" x14ac:dyDescent="0.3">
      <c r="A625" s="3" t="s">
        <v>7715</v>
      </c>
      <c r="B625" t="e">
        <f>VLOOKUP(A625,PEC!$A$1:$C$7902,3,0)</f>
        <v>#N/A</v>
      </c>
      <c r="C625">
        <f>VLOOKUP(A625,SEZIONI!$A$1:$B$7897,2,0)</f>
        <v>1</v>
      </c>
      <c r="F625" t="s">
        <v>32131</v>
      </c>
      <c r="G625" t="s">
        <v>471</v>
      </c>
    </row>
    <row r="626" spans="1:7" x14ac:dyDescent="0.3">
      <c r="A626" s="3" t="s">
        <v>1515</v>
      </c>
      <c r="B626" t="str">
        <f>VLOOKUP(A626,PEC!$A$1:$C$7902,3,0)</f>
        <v>cert.provincia.so.it</v>
      </c>
      <c r="C626">
        <f>VLOOKUP(A626,SEZIONI!$A$1:$B$7897,2,0)</f>
        <v>1</v>
      </c>
      <c r="F626" t="s">
        <v>32132</v>
      </c>
      <c r="G626" t="s">
        <v>472</v>
      </c>
    </row>
    <row r="627" spans="1:7" x14ac:dyDescent="0.3">
      <c r="A627" s="3" t="s">
        <v>1375</v>
      </c>
      <c r="B627" t="str">
        <f>VLOOKUP(A627,PEC!$A$1:$C$7902,3,0)</f>
        <v>pec.regione.lombardia.it</v>
      </c>
      <c r="C627">
        <f>VLOOKUP(A627,SEZIONI!$A$1:$B$7897,2,0)</f>
        <v>1</v>
      </c>
      <c r="F627" t="s">
        <v>32133</v>
      </c>
      <c r="G627" t="s">
        <v>473</v>
      </c>
    </row>
    <row r="628" spans="1:7" x14ac:dyDescent="0.3">
      <c r="A628" s="3" t="s">
        <v>496</v>
      </c>
      <c r="B628" t="str">
        <f>VLOOKUP(A628,PEC!$A$1:$C$7902,3,0)</f>
        <v>cert.ruparpiemonte.it</v>
      </c>
      <c r="C628">
        <f>VLOOKUP(A628,SEZIONI!$A$1:$B$7897,2,0)</f>
        <v>4</v>
      </c>
      <c r="F628" t="s">
        <v>32134</v>
      </c>
      <c r="G628" t="s">
        <v>474</v>
      </c>
    </row>
    <row r="629" spans="1:7" x14ac:dyDescent="0.3">
      <c r="A629" s="3" t="s">
        <v>6776</v>
      </c>
      <c r="B629" t="str">
        <f>VLOOKUP(A629,PEC!$A$1:$C$7902,3,0)</f>
        <v>asmepec.it</v>
      </c>
      <c r="C629">
        <f>VLOOKUP(A629,SEZIONI!$A$1:$B$7897,2,0)</f>
        <v>3</v>
      </c>
      <c r="F629" t="s">
        <v>32135</v>
      </c>
      <c r="G629" t="s">
        <v>475</v>
      </c>
    </row>
    <row r="630" spans="1:7" x14ac:dyDescent="0.3">
      <c r="A630" s="3" t="s">
        <v>7329</v>
      </c>
      <c r="B630" t="str">
        <f>VLOOKUP(A630,PEC!$A$1:$C$7902,3,0)</f>
        <v>pec.comune.benetutti.ss.it</v>
      </c>
      <c r="C630">
        <f>VLOOKUP(A630,SEZIONI!$A$1:$B$7897,2,0)</f>
        <v>2</v>
      </c>
      <c r="F630" t="s">
        <v>32136</v>
      </c>
      <c r="G630" t="s">
        <v>476</v>
      </c>
    </row>
    <row r="631" spans="1:7" x14ac:dyDescent="0.3">
      <c r="A631" s="3" t="s">
        <v>497</v>
      </c>
      <c r="B631" t="str">
        <f>VLOOKUP(A631,PEC!$A$1:$C$7902,3,0)</f>
        <v>cert.legalmail.it</v>
      </c>
      <c r="C631">
        <f>VLOOKUP(A631,SEZIONI!$A$1:$B$7897,2,0)</f>
        <v>1</v>
      </c>
      <c r="F631" t="s">
        <v>32137</v>
      </c>
      <c r="G631" t="s">
        <v>477</v>
      </c>
    </row>
    <row r="632" spans="1:7" x14ac:dyDescent="0.3">
      <c r="A632" s="3" t="s">
        <v>5715</v>
      </c>
      <c r="B632" t="str">
        <f>VLOOKUP(A632,PEC!$A$1:$C$7902,3,0)</f>
        <v>pec.comunebn.it</v>
      </c>
      <c r="C632">
        <f>VLOOKUP(A632,SEZIONI!$A$1:$B$7897,2,0)</f>
        <v>72</v>
      </c>
      <c r="F632" t="s">
        <v>32138</v>
      </c>
      <c r="G632" t="s">
        <v>7692</v>
      </c>
    </row>
    <row r="633" spans="1:7" x14ac:dyDescent="0.3">
      <c r="A633" s="3" t="s">
        <v>1025</v>
      </c>
      <c r="B633" t="str">
        <f>VLOOKUP(A633,PEC!$A$1:$C$7902,3,0)</f>
        <v>pec.ptbiellese.it</v>
      </c>
      <c r="C633">
        <f>VLOOKUP(A633,SEZIONI!$A$1:$B$7897,2,0)</f>
        <v>1</v>
      </c>
      <c r="F633" t="s">
        <v>32139</v>
      </c>
      <c r="G633" t="s">
        <v>2</v>
      </c>
    </row>
    <row r="634" spans="1:7" x14ac:dyDescent="0.3">
      <c r="A634" s="3" t="s">
        <v>4053</v>
      </c>
      <c r="B634" t="str">
        <f>VLOOKUP(A634,PEC!$A$1:$C$7902,3,0)</f>
        <v>cert.provincia.bo.it</v>
      </c>
      <c r="C634">
        <f>VLOOKUP(A634,SEZIONI!$A$1:$B$7897,2,0)</f>
        <v>5</v>
      </c>
      <c r="F634" t="s">
        <v>32140</v>
      </c>
      <c r="G634" t="s">
        <v>3</v>
      </c>
    </row>
    <row r="635" spans="1:7" x14ac:dyDescent="0.3">
      <c r="A635" s="3" t="s">
        <v>1741</v>
      </c>
      <c r="B635" t="str">
        <f>VLOOKUP(A635,PEC!$A$1:$C$7902,3,0)</f>
        <v>legalmail.it</v>
      </c>
      <c r="C635">
        <f>VLOOKUP(A635,SEZIONI!$A$1:$B$7897,2,0)</f>
        <v>3</v>
      </c>
      <c r="F635" t="s">
        <v>32141</v>
      </c>
      <c r="G635" t="s">
        <v>4</v>
      </c>
    </row>
    <row r="636" spans="1:7" x14ac:dyDescent="0.3">
      <c r="A636" s="3" t="s">
        <v>1516</v>
      </c>
      <c r="B636" t="str">
        <f>VLOOKUP(A636,PEC!$A$1:$C$7902,3,0)</f>
        <v>pec.regione.lombardia.it</v>
      </c>
      <c r="C636">
        <f>VLOOKUP(A636,SEZIONI!$A$1:$B$7897,2,0)</f>
        <v>5</v>
      </c>
      <c r="F636" t="s">
        <v>32142</v>
      </c>
      <c r="G636" t="s">
        <v>5</v>
      </c>
    </row>
    <row r="637" spans="1:7" x14ac:dyDescent="0.3">
      <c r="A637" s="3" t="s">
        <v>3921</v>
      </c>
      <c r="B637" t="str">
        <f>VLOOKUP(A637,PEC!$A$1:$C$7902,3,0)</f>
        <v>postacert.comune.berceto.pr.it</v>
      </c>
      <c r="C637">
        <f>VLOOKUP(A637,SEZIONI!$A$1:$B$7897,2,0)</f>
        <v>4</v>
      </c>
      <c r="F637" t="s">
        <v>32143</v>
      </c>
      <c r="G637" t="s">
        <v>6</v>
      </c>
    </row>
    <row r="638" spans="1:7" x14ac:dyDescent="0.3">
      <c r="A638" s="3" t="s">
        <v>7330</v>
      </c>
      <c r="B638" t="str">
        <f>VLOOKUP(A638,PEC!$A$1:$C$7902,3,0)</f>
        <v>pec.comune.berchidda.ot.it</v>
      </c>
      <c r="C638">
        <f>VLOOKUP(A638,SEZIONI!$A$1:$B$7897,2,0)</f>
        <v>3</v>
      </c>
      <c r="F638" t="s">
        <v>32144</v>
      </c>
      <c r="G638" t="s">
        <v>7</v>
      </c>
    </row>
    <row r="639" spans="1:7" x14ac:dyDescent="0.3">
      <c r="A639" s="3" t="s">
        <v>1376</v>
      </c>
      <c r="B639" t="str">
        <f>VLOOKUP(A639,PEC!$A$1:$C$7902,3,0)</f>
        <v>pec.provincia.como.it</v>
      </c>
      <c r="C639">
        <f>VLOOKUP(A639,SEZIONI!$A$1:$B$7897,2,0)</f>
        <v>3</v>
      </c>
      <c r="F639" t="s">
        <v>32145</v>
      </c>
      <c r="G639" t="s">
        <v>8</v>
      </c>
    </row>
    <row r="640" spans="1:7" x14ac:dyDescent="0.3">
      <c r="A640" s="3" t="s">
        <v>2177</v>
      </c>
      <c r="B640" t="str">
        <f>VLOOKUP(A640,PEC!$A$1:$C$7902,3,0)</f>
        <v>pec.regione.lombardia.it</v>
      </c>
      <c r="C640">
        <f>VLOOKUP(A640,SEZIONI!$A$1:$B$7897,2,0)</f>
        <v>3</v>
      </c>
      <c r="F640" t="s">
        <v>32146</v>
      </c>
      <c r="G640" t="s">
        <v>9</v>
      </c>
    </row>
    <row r="641" spans="1:7" x14ac:dyDescent="0.3">
      <c r="A641" s="3" t="s">
        <v>852</v>
      </c>
      <c r="B641" t="str">
        <f>VLOOKUP(A641,PEC!$A$1:$C$7902,3,0)</f>
        <v>cert.ruparpiemonte.it</v>
      </c>
      <c r="C641">
        <f>VLOOKUP(A641,SEZIONI!$A$1:$B$7897,2,0)</f>
        <v>1</v>
      </c>
      <c r="F641" t="s">
        <v>32147</v>
      </c>
      <c r="G641" t="s">
        <v>10</v>
      </c>
    </row>
    <row r="642" spans="1:7" x14ac:dyDescent="0.3">
      <c r="A642" s="3" t="s">
        <v>1742</v>
      </c>
      <c r="B642" t="str">
        <f>VLOOKUP(A642,PEC!$A$1:$C$7902,3,0)</f>
        <v>cert.comune.bergamo.it</v>
      </c>
      <c r="C642">
        <f>VLOOKUP(A642,SEZIONI!$A$1:$B$7897,2,0)</f>
        <v>103</v>
      </c>
      <c r="F642" t="s">
        <v>32148</v>
      </c>
      <c r="G642" t="s">
        <v>11</v>
      </c>
    </row>
    <row r="643" spans="1:7" x14ac:dyDescent="0.3">
      <c r="A643" s="3" t="s">
        <v>3382</v>
      </c>
      <c r="B643" t="str">
        <f>VLOOKUP(A643,PEC!$A$1:$C$7902,3,0)</f>
        <v>pecveneto.it</v>
      </c>
      <c r="C643">
        <f>VLOOKUP(A643,SEZIONI!$A$1:$B$7897,2,0)</f>
        <v>3</v>
      </c>
      <c r="F643" t="s">
        <v>32149</v>
      </c>
      <c r="G643" t="s">
        <v>12</v>
      </c>
    </row>
    <row r="644" spans="1:7" x14ac:dyDescent="0.3">
      <c r="A644" s="3" t="s">
        <v>3715</v>
      </c>
      <c r="B644" t="str">
        <f>VLOOKUP(A644,PEC!$A$1:$C$7902,3,0)</f>
        <v>pec.comune.bergeggi.sv.it</v>
      </c>
      <c r="C644">
        <f>VLOOKUP(A644,SEZIONI!$A$1:$B$7897,2,0)</f>
        <v>1</v>
      </c>
      <c r="F644" t="s">
        <v>32150</v>
      </c>
      <c r="G644" t="s">
        <v>13</v>
      </c>
    </row>
    <row r="645" spans="1:7" x14ac:dyDescent="0.3">
      <c r="A645" s="3" t="s">
        <v>498</v>
      </c>
      <c r="B645" t="str">
        <f>VLOOKUP(A645,PEC!$A$1:$C$7902,3,0)</f>
        <v>cert.legalmail.it</v>
      </c>
      <c r="C645">
        <f>VLOOKUP(A645,SEZIONI!$A$1:$B$7897,2,0)</f>
        <v>1</v>
      </c>
      <c r="F645" t="s">
        <v>32151</v>
      </c>
      <c r="G645" t="s">
        <v>14</v>
      </c>
    </row>
    <row r="646" spans="1:7" x14ac:dyDescent="0.3">
      <c r="A646" s="3" t="s">
        <v>1976</v>
      </c>
      <c r="B646" t="str">
        <f>VLOOKUP(A646,PEC!$A$1:$C$7902,3,0)</f>
        <v>pec.comune.berlingo.bs.it</v>
      </c>
      <c r="C646">
        <f>VLOOKUP(A646,SEZIONI!$A$1:$B$7897,2,0)</f>
        <v>2</v>
      </c>
      <c r="F646" t="s">
        <v>32152</v>
      </c>
      <c r="G646" t="s">
        <v>15</v>
      </c>
    </row>
    <row r="647" spans="1:7" x14ac:dyDescent="0.3">
      <c r="A647" s="3" t="s">
        <v>6510</v>
      </c>
      <c r="B647" t="str">
        <f>VLOOKUP(A647,PEC!$A$1:$C$7902,3,0)</f>
        <v>pcert.postecert.it</v>
      </c>
      <c r="C647">
        <f>VLOOKUP(A647,SEZIONI!$A$1:$B$7897,2,0)</f>
        <v>14</v>
      </c>
      <c r="F647" t="s">
        <v>32153</v>
      </c>
      <c r="G647" t="s">
        <v>16</v>
      </c>
    </row>
    <row r="648" spans="1:7" x14ac:dyDescent="0.3">
      <c r="A648" s="3" t="s">
        <v>2668</v>
      </c>
      <c r="B648" t="str">
        <f>VLOOKUP(A648,PEC!$A$1:$C$7902,3,0)</f>
        <v>comunebernareggio.org</v>
      </c>
      <c r="C648">
        <f>VLOOKUP(A648,SEZIONI!$A$1:$B$7897,2,0)</f>
        <v>8</v>
      </c>
      <c r="F648" t="s">
        <v>32154</v>
      </c>
      <c r="G648" t="s">
        <v>17</v>
      </c>
    </row>
    <row r="649" spans="1:7" x14ac:dyDescent="0.3">
      <c r="A649" s="3" t="s">
        <v>1597</v>
      </c>
      <c r="B649" t="str">
        <f>VLOOKUP(A649,PEC!$A$1:$C$7902,3,0)</f>
        <v xml:space="preserve">legalmail.it </v>
      </c>
      <c r="C649">
        <f>VLOOKUP(A649,SEZIONI!$A$1:$B$7897,2,0)</f>
        <v>3</v>
      </c>
      <c r="F649" t="s">
        <v>32155</v>
      </c>
      <c r="G649" t="s">
        <v>18</v>
      </c>
    </row>
    <row r="650" spans="1:7" x14ac:dyDescent="0.3">
      <c r="A650" s="3" t="s">
        <v>499</v>
      </c>
      <c r="B650" t="str">
        <f>VLOOKUP(A650,PEC!$A$1:$C$7902,3,0)</f>
        <v>cert.legalmail.it</v>
      </c>
      <c r="C650">
        <f>VLOOKUP(A650,SEZIONI!$A$1:$B$7897,2,0)</f>
        <v>4</v>
      </c>
      <c r="F650" t="s">
        <v>32156</v>
      </c>
      <c r="G650" t="s">
        <v>19</v>
      </c>
    </row>
    <row r="651" spans="1:7" x14ac:dyDescent="0.3">
      <c r="A651" s="3" t="s">
        <v>4143</v>
      </c>
      <c r="B651" t="str">
        <f>VLOOKUP(A651,PEC!$A$1:$C$7902,3,0)</f>
        <v>pec.comune.bertinoro.fc.it</v>
      </c>
      <c r="C651">
        <f>VLOOKUP(A651,SEZIONI!$A$1:$B$7897,2,0)</f>
        <v>10</v>
      </c>
      <c r="F651" t="s">
        <v>32157</v>
      </c>
      <c r="G651" t="s">
        <v>20</v>
      </c>
    </row>
    <row r="652" spans="1:7" x14ac:dyDescent="0.3">
      <c r="A652" s="3" t="s">
        <v>3436</v>
      </c>
      <c r="B652" t="str">
        <f>VLOOKUP(A652,PEC!$A$1:$C$7902,3,0)</f>
        <v>certgov.fvg.it</v>
      </c>
      <c r="C652">
        <f>VLOOKUP(A652,SEZIONI!$A$1:$B$7897,2,0)</f>
        <v>4</v>
      </c>
      <c r="F652" t="s">
        <v>32158</v>
      </c>
      <c r="G652" t="s">
        <v>21</v>
      </c>
    </row>
    <row r="653" spans="1:7" x14ac:dyDescent="0.3">
      <c r="A653" s="3" t="s">
        <v>2603</v>
      </c>
      <c r="B653" t="str">
        <f>VLOOKUP(A653,PEC!$A$1:$C$7902,3,0)</f>
        <v>pec.regione.lombardia.it</v>
      </c>
      <c r="C653">
        <f>VLOOKUP(A653,SEZIONI!$A$1:$B$7897,2,0)</f>
        <v>1</v>
      </c>
      <c r="F653" t="s">
        <v>32159</v>
      </c>
      <c r="G653" t="s">
        <v>22</v>
      </c>
    </row>
    <row r="654" spans="1:7" x14ac:dyDescent="0.3">
      <c r="A654" s="3" t="s">
        <v>733</v>
      </c>
      <c r="B654" t="str">
        <f>VLOOKUP(A654,PEC!$A$1:$C$7902,3,0)</f>
        <v>cert.ruparpiemonte.it</v>
      </c>
      <c r="C654">
        <f>VLOOKUP(A654,SEZIONI!$A$1:$B$7897,2,0)</f>
        <v>1</v>
      </c>
      <c r="F654" t="s">
        <v>32160</v>
      </c>
      <c r="G654" t="s">
        <v>23</v>
      </c>
    </row>
    <row r="655" spans="1:7" x14ac:dyDescent="0.3">
      <c r="A655" s="3" t="s">
        <v>853</v>
      </c>
      <c r="B655" t="str">
        <f>VLOOKUP(A655,PEC!$A$1:$C$7902,3,0)</f>
        <v>cert.ruparpiemonte.it</v>
      </c>
      <c r="C655">
        <f>VLOOKUP(A655,SEZIONI!$A$1:$B$7897,2,0)</f>
        <v>1</v>
      </c>
      <c r="F655" t="s">
        <v>32161</v>
      </c>
      <c r="G655" t="s">
        <v>24</v>
      </c>
    </row>
    <row r="656" spans="1:7" x14ac:dyDescent="0.3">
      <c r="A656" s="3" t="s">
        <v>1977</v>
      </c>
      <c r="B656" t="str">
        <f>VLOOKUP(A656,PEC!$A$1:$C$7902,3,0)</f>
        <v>pec.comune.berzo-demo.bs.it</v>
      </c>
      <c r="C656">
        <f>VLOOKUP(A656,SEZIONI!$A$1:$B$7897,2,0)</f>
        <v>3</v>
      </c>
      <c r="F656" t="s">
        <v>32162</v>
      </c>
      <c r="G656" t="s">
        <v>25</v>
      </c>
    </row>
    <row r="657" spans="1:7" x14ac:dyDescent="0.3">
      <c r="A657" s="3" t="s">
        <v>1978</v>
      </c>
      <c r="B657" t="str">
        <f>VLOOKUP(A657,PEC!$A$1:$C$7902,3,0)</f>
        <v>pec.comune.berzo-inferiore.bs.it</v>
      </c>
      <c r="C657">
        <f>VLOOKUP(A657,SEZIONI!$A$1:$B$7897,2,0)</f>
        <v>2</v>
      </c>
      <c r="F657" t="s">
        <v>32163</v>
      </c>
      <c r="G657" t="s">
        <v>26</v>
      </c>
    </row>
    <row r="658" spans="1:7" x14ac:dyDescent="0.3">
      <c r="A658" s="3" t="s">
        <v>1743</v>
      </c>
      <c r="B658" t="str">
        <f>VLOOKUP(A658,PEC!$A$1:$C$7902,3,0)</f>
        <v>comuneberzosanfermo.legalmail.it</v>
      </c>
      <c r="C658">
        <f>VLOOKUP(A658,SEZIONI!$A$1:$B$7897,2,0)</f>
        <v>1</v>
      </c>
      <c r="F658" t="s">
        <v>32164</v>
      </c>
      <c r="G658" t="s">
        <v>27</v>
      </c>
    </row>
    <row r="659" spans="1:7" x14ac:dyDescent="0.3">
      <c r="A659" s="3" t="s">
        <v>2669</v>
      </c>
      <c r="B659" t="str">
        <f>VLOOKUP(A659,PEC!$A$1:$C$7902,3,0)</f>
        <v>pec.comune.besanainbrianza.mb.it</v>
      </c>
      <c r="C659">
        <f>VLOOKUP(A659,SEZIONI!$A$1:$B$7897,2,0)</f>
        <v>14</v>
      </c>
      <c r="F659" t="s">
        <v>32165</v>
      </c>
      <c r="G659" t="s">
        <v>28</v>
      </c>
    </row>
    <row r="660" spans="1:7" x14ac:dyDescent="0.3">
      <c r="A660" s="3" t="s">
        <v>1239</v>
      </c>
      <c r="B660" t="str">
        <f>VLOOKUP(A660,PEC!$A$1:$C$7902,3,0)</f>
        <v>pec.regione.lombardia.it</v>
      </c>
      <c r="C660">
        <f>VLOOKUP(A660,SEZIONI!$A$1:$B$7897,2,0)</f>
        <v>2</v>
      </c>
      <c r="F660" t="s">
        <v>32166</v>
      </c>
      <c r="G660" t="s">
        <v>29</v>
      </c>
    </row>
    <row r="661" spans="1:7" x14ac:dyDescent="0.3">
      <c r="A661" s="3" t="s">
        <v>1598</v>
      </c>
      <c r="B661" t="str">
        <f>VLOOKUP(A661,PEC!$A$1:$C$7902,3,0)</f>
        <v>legalpec.it</v>
      </c>
      <c r="C661">
        <f>VLOOKUP(A661,SEZIONI!$A$1:$B$7897,2,0)</f>
        <v>2</v>
      </c>
      <c r="F661" t="s">
        <v>32167</v>
      </c>
      <c r="G661" t="s">
        <v>30</v>
      </c>
    </row>
    <row r="662" spans="1:7" x14ac:dyDescent="0.3">
      <c r="A662" s="3" t="s">
        <v>2724</v>
      </c>
      <c r="B662" t="str">
        <f>VLOOKUP(A662,PEC!$A$1:$C$7902,3,0)</f>
        <v>pec.it</v>
      </c>
      <c r="C662">
        <f>VLOOKUP(A662,SEZIONI!$A$1:$B$7897,2,0)</f>
        <v>2</v>
      </c>
      <c r="F662" t="s">
        <v>32168</v>
      </c>
      <c r="G662" t="s">
        <v>31</v>
      </c>
    </row>
    <row r="663" spans="1:7" x14ac:dyDescent="0.3">
      <c r="A663" s="3" t="s">
        <v>3874</v>
      </c>
      <c r="B663" t="str">
        <f>VLOOKUP(A663,PEC!$A$1:$C$7902,3,0)</f>
        <v>sintranet.legalmail.it</v>
      </c>
      <c r="C663">
        <f>VLOOKUP(A663,SEZIONI!$A$1:$B$7897,2,0)</f>
        <v>1</v>
      </c>
      <c r="F663" t="s">
        <v>32169</v>
      </c>
      <c r="G663" t="s">
        <v>32</v>
      </c>
    </row>
    <row r="664" spans="1:7" x14ac:dyDescent="0.3">
      <c r="A664" s="3" t="s">
        <v>1240</v>
      </c>
      <c r="B664" t="str">
        <f>VLOOKUP(A664,PEC!$A$1:$C$7902,3,0)</f>
        <v>pec.comune.besnate.va.it</v>
      </c>
      <c r="C664">
        <f>VLOOKUP(A664,SEZIONI!$A$1:$B$7897,2,0)</f>
        <v>4</v>
      </c>
      <c r="F664" t="s">
        <v>32170</v>
      </c>
      <c r="G664" t="s">
        <v>33</v>
      </c>
    </row>
    <row r="665" spans="1:7" x14ac:dyDescent="0.3">
      <c r="A665" s="3" t="s">
        <v>1241</v>
      </c>
      <c r="B665" t="str">
        <f>VLOOKUP(A665,PEC!$A$1:$C$7902,3,0)</f>
        <v>halleycert.it</v>
      </c>
      <c r="C665">
        <f>VLOOKUP(A665,SEZIONI!$A$1:$B$7897,2,0)</f>
        <v>7</v>
      </c>
      <c r="F665" t="s">
        <v>32171</v>
      </c>
      <c r="G665" t="s">
        <v>34</v>
      </c>
    </row>
    <row r="666" spans="1:7" x14ac:dyDescent="0.3">
      <c r="A666" s="3" t="s">
        <v>7331</v>
      </c>
      <c r="B666" t="str">
        <f>VLOOKUP(A666,PEC!$A$1:$C$7902,3,0)</f>
        <v>pec.comune.bessude.ss.it</v>
      </c>
      <c r="C666">
        <f>VLOOKUP(A666,SEZIONI!$A$1:$B$7897,2,0)</f>
        <v>1</v>
      </c>
      <c r="F666" t="s">
        <v>32172</v>
      </c>
      <c r="G666" t="s">
        <v>35</v>
      </c>
    </row>
    <row r="667" spans="1:7" x14ac:dyDescent="0.3">
      <c r="A667" s="3" t="s">
        <v>3875</v>
      </c>
      <c r="B667" t="str">
        <f>VLOOKUP(A667,PEC!$A$1:$C$7902,3,0)</f>
        <v>sintranet.legalmail.it</v>
      </c>
      <c r="C667">
        <f>VLOOKUP(A667,SEZIONI!$A$1:$B$7897,2,0)</f>
        <v>4</v>
      </c>
      <c r="F667" t="s">
        <v>32173</v>
      </c>
      <c r="G667" t="s">
        <v>36</v>
      </c>
    </row>
    <row r="668" spans="1:7" x14ac:dyDescent="0.3">
      <c r="A668" s="3" t="s">
        <v>4469</v>
      </c>
      <c r="B668" t="str">
        <f>VLOOKUP(A668,PEC!$A$1:$C$7902,3,0)</f>
        <v>pec.comune.bettona.pg.it</v>
      </c>
      <c r="C668">
        <f>VLOOKUP(A668,SEZIONI!$A$1:$B$7897,2,0)</f>
        <v>4</v>
      </c>
      <c r="F668" t="s">
        <v>32174</v>
      </c>
      <c r="G668" t="s">
        <v>37</v>
      </c>
    </row>
    <row r="669" spans="1:7" x14ac:dyDescent="0.3">
      <c r="A669" s="3" t="s">
        <v>1105</v>
      </c>
      <c r="B669" t="str">
        <f>VLOOKUP(A669,PEC!$A$1:$C$7902,3,0)</f>
        <v>anutel.it</v>
      </c>
      <c r="C669">
        <f>VLOOKUP(A669,SEZIONI!$A$1:$B$7897,2,0)</f>
        <v>3</v>
      </c>
      <c r="F669" t="s">
        <v>32175</v>
      </c>
      <c r="G669" t="s">
        <v>38</v>
      </c>
    </row>
    <row r="670" spans="1:7" x14ac:dyDescent="0.3">
      <c r="A670" s="3" t="s">
        <v>4470</v>
      </c>
      <c r="B670" t="str">
        <f>VLOOKUP(A670,PEC!$A$1:$C$7902,3,0)</f>
        <v>postacert.umbria.it</v>
      </c>
      <c r="C670">
        <f>VLOOKUP(A670,SEZIONI!$A$1:$B$7897,2,0)</f>
        <v>6</v>
      </c>
      <c r="F670" t="s">
        <v>32176</v>
      </c>
      <c r="G670" t="s">
        <v>39</v>
      </c>
    </row>
    <row r="671" spans="1:7" x14ac:dyDescent="0.3">
      <c r="A671" s="3" t="s">
        <v>3843</v>
      </c>
      <c r="B671" t="str">
        <f>VLOOKUP(A671,PEC!$A$1:$C$7902,3,0)</f>
        <v>legalmail.it</v>
      </c>
      <c r="C671">
        <f>VLOOKUP(A671,SEZIONI!$A$1:$B$7897,2,0)</f>
        <v>3</v>
      </c>
      <c r="F671" t="s">
        <v>32177</v>
      </c>
      <c r="G671" t="s">
        <v>40</v>
      </c>
    </row>
    <row r="672" spans="1:7" x14ac:dyDescent="0.3">
      <c r="A672" s="3" t="s">
        <v>2880</v>
      </c>
      <c r="B672" t="str">
        <f>VLOOKUP(A672,PEC!$A$1:$C$7902,3,0)</f>
        <v>pec.comune.bevilacqua.vr.it</v>
      </c>
      <c r="C672">
        <f>VLOOKUP(A672,SEZIONI!$A$1:$B$7897,2,0)</f>
        <v>2</v>
      </c>
      <c r="F672" t="s">
        <v>32178</v>
      </c>
      <c r="G672" t="s">
        <v>41</v>
      </c>
    </row>
    <row r="673" spans="1:7" x14ac:dyDescent="0.3">
      <c r="A673" s="3" t="s">
        <v>7240</v>
      </c>
      <c r="B673" t="str">
        <f>VLOOKUP(A673,PEC!$A$1:$C$7902,3,0)</f>
        <v>pec.comune.biancavilla.ct.it</v>
      </c>
      <c r="C673">
        <f>VLOOKUP(A673,SEZIONI!$A$1:$B$7897,2,0)</f>
        <v>20</v>
      </c>
      <c r="F673" t="s">
        <v>32179</v>
      </c>
      <c r="G673" t="s">
        <v>42</v>
      </c>
    </row>
    <row r="674" spans="1:7" x14ac:dyDescent="0.3">
      <c r="A674" s="3" t="s">
        <v>6554</v>
      </c>
      <c r="B674" t="str">
        <f>VLOOKUP(A674,PEC!$A$1:$C$7902,3,0)</f>
        <v>asmepec.it</v>
      </c>
      <c r="C674">
        <f>VLOOKUP(A674,SEZIONI!$A$1:$B$7897,2,0)</f>
        <v>2</v>
      </c>
      <c r="F674" t="s">
        <v>32180</v>
      </c>
      <c r="G674" t="s">
        <v>44</v>
      </c>
    </row>
    <row r="675" spans="1:7" x14ac:dyDescent="0.3">
      <c r="A675" s="3" t="s">
        <v>6777</v>
      </c>
      <c r="B675" t="str">
        <f>VLOOKUP(A675,PEC!$A$1:$C$7902,3,0)</f>
        <v>asmepec.it</v>
      </c>
      <c r="C675">
        <f>VLOOKUP(A675,SEZIONI!$A$1:$B$7897,2,0)</f>
        <v>5</v>
      </c>
      <c r="F675" t="s">
        <v>32181</v>
      </c>
      <c r="G675" t="s">
        <v>45</v>
      </c>
    </row>
    <row r="676" spans="1:7" x14ac:dyDescent="0.3">
      <c r="A676" s="3" t="s">
        <v>398</v>
      </c>
      <c r="B676" t="str">
        <f>VLOOKUP(A676,PEC!$A$1:$C$7902,3,0)</f>
        <v>pcert.it</v>
      </c>
      <c r="C676">
        <f>VLOOKUP(A676,SEZIONI!$A$1:$B$7897,2,0)</f>
        <v>1</v>
      </c>
      <c r="F676" t="s">
        <v>32182</v>
      </c>
      <c r="G676" t="s">
        <v>46</v>
      </c>
    </row>
    <row r="677" spans="1:7" x14ac:dyDescent="0.3">
      <c r="A677" s="3" t="s">
        <v>1242</v>
      </c>
      <c r="B677" t="str">
        <f>VLOOKUP(A677,PEC!$A$1:$C$7902,3,0)</f>
        <v>pec.comune.biandronno.va.it</v>
      </c>
      <c r="C677">
        <f>VLOOKUP(A677,SEZIONI!$A$1:$B$7897,2,0)</f>
        <v>3</v>
      </c>
      <c r="F677" t="s">
        <v>32183</v>
      </c>
      <c r="G677" t="s">
        <v>47</v>
      </c>
    </row>
    <row r="678" spans="1:7" x14ac:dyDescent="0.3">
      <c r="A678" s="3" t="s">
        <v>1744</v>
      </c>
      <c r="B678" t="str">
        <f>VLOOKUP(A678,PEC!$A$1:$C$7902,3,0)</f>
        <v>comunebianzano.legalmail.it</v>
      </c>
      <c r="C678">
        <f>VLOOKUP(A678,SEZIONI!$A$1:$B$7897,2,0)</f>
        <v>1</v>
      </c>
      <c r="F678" t="s">
        <v>32184</v>
      </c>
      <c r="G678" t="s">
        <v>48</v>
      </c>
    </row>
    <row r="679" spans="1:7" x14ac:dyDescent="0.3">
      <c r="A679" s="3" t="s">
        <v>7716</v>
      </c>
      <c r="B679" t="e">
        <f>VLOOKUP(A679,PEC!$A$1:$C$7902,3,0)</f>
        <v>#N/A</v>
      </c>
      <c r="C679">
        <f>VLOOKUP(A679,SEZIONI!$A$1:$B$7897,2,0)</f>
        <v>2</v>
      </c>
      <c r="F679" t="s">
        <v>32185</v>
      </c>
      <c r="G679" t="s">
        <v>49</v>
      </c>
    </row>
    <row r="680" spans="1:7" x14ac:dyDescent="0.3">
      <c r="A680" s="3" t="s">
        <v>1517</v>
      </c>
      <c r="B680" t="str">
        <f>VLOOKUP(A680,PEC!$A$1:$C$7902,3,0)</f>
        <v>cert.provincia.so.it</v>
      </c>
      <c r="C680">
        <f>VLOOKUP(A680,SEZIONI!$A$1:$B$7897,2,0)</f>
        <v>2</v>
      </c>
      <c r="F680" t="s">
        <v>32186</v>
      </c>
      <c r="G680" t="s">
        <v>50</v>
      </c>
    </row>
    <row r="681" spans="1:7" x14ac:dyDescent="0.3">
      <c r="A681" s="3" t="s">
        <v>2670</v>
      </c>
      <c r="B681" t="str">
        <f>VLOOKUP(A681,PEC!$A$1:$C$7902,3,0)</f>
        <v>pec.it</v>
      </c>
      <c r="C681">
        <f>VLOOKUP(A681,SEZIONI!$A$1:$B$7897,2,0)</f>
        <v>10</v>
      </c>
      <c r="F681" t="s">
        <v>32187</v>
      </c>
      <c r="G681" t="s">
        <v>51</v>
      </c>
    </row>
    <row r="682" spans="1:7" x14ac:dyDescent="0.3">
      <c r="A682" s="3" t="s">
        <v>3964</v>
      </c>
      <c r="B682" t="str">
        <f>VLOOKUP(A682,PEC!$A$1:$C$7902,3,0)</f>
        <v>cert.provincia.re.it</v>
      </c>
      <c r="C682">
        <f>VLOOKUP(A682,SEZIONI!$A$1:$B$7897,2,0)</f>
        <v>7</v>
      </c>
      <c r="F682" t="s">
        <v>32188</v>
      </c>
      <c r="G682" t="s">
        <v>52</v>
      </c>
    </row>
    <row r="683" spans="1:7" x14ac:dyDescent="0.3">
      <c r="A683" s="3" t="s">
        <v>4366</v>
      </c>
      <c r="B683" t="str">
        <f>VLOOKUP(A683,PEC!$A$1:$C$7902,3,0)</f>
        <v>postacert.toscana.it</v>
      </c>
      <c r="C683">
        <f>VLOOKUP(A683,SEZIONI!$A$1:$B$7897,2,0)</f>
        <v>12</v>
      </c>
      <c r="F683" t="s">
        <v>32189</v>
      </c>
      <c r="G683" t="s">
        <v>53</v>
      </c>
    </row>
    <row r="684" spans="1:7" x14ac:dyDescent="0.3">
      <c r="A684" s="3" t="s">
        <v>4307</v>
      </c>
      <c r="B684" t="str">
        <f>VLOOKUP(A684,PEC!$A$1:$C$7902,3,0)</f>
        <v>pec.it</v>
      </c>
      <c r="C684">
        <f>VLOOKUP(A684,SEZIONI!$A$1:$B$7897,2,0)</f>
        <v>4</v>
      </c>
      <c r="F684" t="s">
        <v>32190</v>
      </c>
      <c r="G684" t="s">
        <v>54</v>
      </c>
    </row>
    <row r="685" spans="1:7" x14ac:dyDescent="0.3">
      <c r="A685" s="3" t="s">
        <v>24</v>
      </c>
      <c r="B685" t="str">
        <f>VLOOKUP(A685,PEC!$A$1:$C$7902,3,0)</f>
        <v>pec.comunebibiana.it</v>
      </c>
      <c r="C685">
        <f>VLOOKUP(A685,SEZIONI!$A$1:$B$7897,2,0)</f>
        <v>3</v>
      </c>
      <c r="F685" t="s">
        <v>32191</v>
      </c>
      <c r="G685" t="s">
        <v>55</v>
      </c>
    </row>
    <row r="686" spans="1:7" x14ac:dyDescent="0.3">
      <c r="A686" s="3" t="s">
        <v>6159</v>
      </c>
      <c r="B686" t="str">
        <f>VLOOKUP(A686,PEC!$A$1:$C$7902,3,0)</f>
        <v>pec.comune.biccari.fg.it</v>
      </c>
      <c r="C686">
        <f>VLOOKUP(A686,SEZIONI!$A$1:$B$7897,2,0)</f>
        <v>3</v>
      </c>
      <c r="F686" t="s">
        <v>32192</v>
      </c>
      <c r="G686" t="s">
        <v>56</v>
      </c>
    </row>
    <row r="687" spans="1:7" x14ac:dyDescent="0.3">
      <c r="A687" s="3" t="s">
        <v>3437</v>
      </c>
      <c r="B687" t="str">
        <f>VLOOKUP(A687,PEC!$A$1:$C$7902,3,0)</f>
        <v>certgov.fvg.it</v>
      </c>
      <c r="C687">
        <f>VLOOKUP(A687,SEZIONI!$A$1:$B$7897,2,0)</f>
        <v>2</v>
      </c>
      <c r="F687" t="s">
        <v>32193</v>
      </c>
      <c r="G687" t="s">
        <v>57</v>
      </c>
    </row>
    <row r="688" spans="1:7" x14ac:dyDescent="0.3">
      <c r="A688" s="3" t="s">
        <v>7717</v>
      </c>
      <c r="B688" t="e">
        <f>VLOOKUP(A688,PEC!$A$1:$C$7902,3,0)</f>
        <v>#N/A</v>
      </c>
      <c r="C688">
        <f>VLOOKUP(A688,SEZIONI!$A$1:$B$7897,2,0)</f>
        <v>1</v>
      </c>
      <c r="F688" t="s">
        <v>32194</v>
      </c>
      <c r="G688" t="s">
        <v>58</v>
      </c>
    </row>
    <row r="689" spans="1:7" x14ac:dyDescent="0.3">
      <c r="A689" s="3" t="s">
        <v>1026</v>
      </c>
      <c r="B689" t="str">
        <f>VLOOKUP(A689,PEC!$A$1:$C$7902,3,0)</f>
        <v>cert.comune.biella.it</v>
      </c>
      <c r="C689">
        <f>VLOOKUP(A689,SEZIONI!$A$1:$B$7897,2,0)</f>
        <v>46</v>
      </c>
      <c r="F689" t="s">
        <v>32195</v>
      </c>
      <c r="G689" t="s">
        <v>59</v>
      </c>
    </row>
    <row r="690" spans="1:7" x14ac:dyDescent="0.3">
      <c r="A690" s="3" t="s">
        <v>1979</v>
      </c>
      <c r="B690" t="str">
        <f>VLOOKUP(A690,PEC!$A$1:$C$7902,3,0)</f>
        <v>pec.comune.bienno.bs.it</v>
      </c>
      <c r="C690">
        <f>VLOOKUP(A690,SEZIONI!$A$1:$B$7897,2,0)</f>
        <v>5</v>
      </c>
      <c r="F690" t="s">
        <v>32196</v>
      </c>
      <c r="G690" t="s">
        <v>60</v>
      </c>
    </row>
    <row r="691" spans="1:7" x14ac:dyDescent="0.3">
      <c r="A691" s="3" t="s">
        <v>2725</v>
      </c>
      <c r="B691" t="str">
        <f>VLOOKUP(A691,PEC!$A$1:$C$7902,3,0)</f>
        <v>pec.comune.bieno.tn.it</v>
      </c>
      <c r="C691">
        <f>VLOOKUP(A691,SEZIONI!$A$1:$B$7897,2,0)</f>
        <v>1</v>
      </c>
      <c r="F691" t="s">
        <v>32197</v>
      </c>
      <c r="G691" t="s">
        <v>61</v>
      </c>
    </row>
    <row r="692" spans="1:7" x14ac:dyDescent="0.3">
      <c r="A692" s="3" t="s">
        <v>4326</v>
      </c>
      <c r="B692" t="str">
        <f>VLOOKUP(A692,PEC!$A$1:$C$7902,3,0)</f>
        <v>cert.legalmail.it</v>
      </c>
      <c r="C692">
        <f>VLOOKUP(A692,SEZIONI!$A$1:$B$7897,2,0)</f>
        <v>6</v>
      </c>
      <c r="F692" t="s">
        <v>32198</v>
      </c>
      <c r="G692" t="s">
        <v>62</v>
      </c>
    </row>
    <row r="693" spans="1:7" x14ac:dyDescent="0.3">
      <c r="A693" s="3" t="s">
        <v>1377</v>
      </c>
      <c r="B693" t="str">
        <f>VLOOKUP(A693,PEC!$A$1:$C$7902,3,0)</f>
        <v>pec.regione.lombardia.it</v>
      </c>
      <c r="C693">
        <f>VLOOKUP(A693,SEZIONI!$A$1:$B$7897,2,0)</f>
        <v>5</v>
      </c>
      <c r="F693" t="s">
        <v>32199</v>
      </c>
      <c r="G693" t="s">
        <v>63</v>
      </c>
    </row>
    <row r="694" spans="1:7" x14ac:dyDescent="0.3">
      <c r="A694" s="3" t="s">
        <v>1599</v>
      </c>
      <c r="B694" t="str">
        <f>VLOOKUP(A694,PEC!$A$1:$C$7902,3,0)</f>
        <v>legalmail.it</v>
      </c>
      <c r="C694">
        <f>VLOOKUP(A694,SEZIONI!$A$1:$B$7897,2,0)</f>
        <v>7</v>
      </c>
      <c r="F694" t="s">
        <v>32200</v>
      </c>
      <c r="G694" t="s">
        <v>64</v>
      </c>
    </row>
    <row r="695" spans="1:7" x14ac:dyDescent="0.3">
      <c r="A695" s="3" t="s">
        <v>6220</v>
      </c>
      <c r="B695" t="str">
        <f>VLOOKUP(A695,PEC!$A$1:$C$7902,3,0)</f>
        <v>pec.it</v>
      </c>
      <c r="C695">
        <f>VLOOKUP(A695,SEZIONI!$A$1:$B$7897,2,0)</f>
        <v>2</v>
      </c>
      <c r="F695" t="s">
        <v>32201</v>
      </c>
      <c r="G695" t="s">
        <v>65</v>
      </c>
    </row>
    <row r="696" spans="1:7" x14ac:dyDescent="0.3">
      <c r="A696" s="3" t="s">
        <v>1027</v>
      </c>
      <c r="B696" t="str">
        <f>VLOOKUP(A696,PEC!$A$1:$C$7902,3,0)</f>
        <v>pec.ptbiellese.it</v>
      </c>
      <c r="C696">
        <f>VLOOKUP(A696,SEZIONI!$A$1:$B$7897,2,0)</f>
        <v>1</v>
      </c>
      <c r="F696" t="s">
        <v>32202</v>
      </c>
      <c r="G696" t="s">
        <v>66</v>
      </c>
    </row>
    <row r="697" spans="1:7" x14ac:dyDescent="0.3">
      <c r="A697" s="3" t="s">
        <v>1176</v>
      </c>
      <c r="B697" t="str">
        <f>VLOOKUP(A697,PEC!$A$1:$C$7902,3,0)</f>
        <v>pec.comune.bionaz.ao.it</v>
      </c>
      <c r="C697">
        <f>VLOOKUP(A697,SEZIONI!$A$1:$B$7897,2,0)</f>
        <v>1</v>
      </c>
      <c r="F697" t="s">
        <v>32203</v>
      </c>
      <c r="G697" t="s">
        <v>67</v>
      </c>
    </row>
    <row r="698" spans="1:7" x14ac:dyDescent="0.3">
      <c r="A698" s="3" t="s">
        <v>1980</v>
      </c>
      <c r="B698" t="str">
        <f>VLOOKUP(A698,PEC!$A$1:$C$7902,3,0)</f>
        <v>pec.comune.bione.bs.it</v>
      </c>
      <c r="C698">
        <f>VLOOKUP(A698,SEZIONI!$A$1:$B$7897,2,0)</f>
        <v>2</v>
      </c>
      <c r="F698" t="s">
        <v>32204</v>
      </c>
      <c r="G698" t="s">
        <v>68</v>
      </c>
    </row>
    <row r="699" spans="1:7" x14ac:dyDescent="0.3">
      <c r="A699" s="3" t="s">
        <v>7418</v>
      </c>
      <c r="B699" t="str">
        <f>VLOOKUP(A699,PEC!$A$1:$C$7902,3,0)</f>
        <v xml:space="preserve">pec.comune.birori.nu.it </v>
      </c>
      <c r="C699">
        <f>VLOOKUP(A699,SEZIONI!$A$1:$B$7897,2,0)</f>
        <v>1</v>
      </c>
      <c r="F699" t="s">
        <v>32205</v>
      </c>
      <c r="G699" t="s">
        <v>69</v>
      </c>
    </row>
    <row r="700" spans="1:7" x14ac:dyDescent="0.3">
      <c r="A700" s="3" t="s">
        <v>5888</v>
      </c>
      <c r="B700" t="str">
        <f>VLOOKUP(A700,PEC!$A$1:$C$7902,3,0)</f>
        <v>asmepec.it</v>
      </c>
      <c r="C700">
        <f>VLOOKUP(A700,SEZIONI!$A$1:$B$7897,2,0)</f>
        <v>5</v>
      </c>
      <c r="F700" t="s">
        <v>32206</v>
      </c>
      <c r="G700" t="s">
        <v>70</v>
      </c>
    </row>
    <row r="701" spans="1:7" x14ac:dyDescent="0.3">
      <c r="A701" s="3" t="s">
        <v>6974</v>
      </c>
      <c r="B701" t="str">
        <f>VLOOKUP(A701,PEC!$A$1:$C$7902,3,0)</f>
        <v>pec.comune.bisacquino.pa.it</v>
      </c>
      <c r="C701">
        <f>VLOOKUP(A701,SEZIONI!$A$1:$B$7897,2,0)</f>
        <v>6</v>
      </c>
      <c r="F701" t="s">
        <v>32207</v>
      </c>
      <c r="G701" t="s">
        <v>71</v>
      </c>
    </row>
    <row r="702" spans="1:7" x14ac:dyDescent="0.3">
      <c r="A702" s="3" t="s">
        <v>6400</v>
      </c>
      <c r="B702" t="str">
        <f>VLOOKUP(A702,PEC!$A$1:$C$7902,3,0)</f>
        <v>cert.comune.bisceglie.bt.it</v>
      </c>
      <c r="C702">
        <f>VLOOKUP(A702,SEZIONI!$A$1:$B$7897,2,0)</f>
        <v>50</v>
      </c>
      <c r="F702" t="s">
        <v>32208</v>
      </c>
      <c r="G702" t="s">
        <v>72</v>
      </c>
    </row>
    <row r="703" spans="1:7" x14ac:dyDescent="0.3">
      <c r="A703" s="3" t="s">
        <v>5173</v>
      </c>
      <c r="B703" t="str">
        <f>VLOOKUP(A703,PEC!$A$1:$C$7902,3,0)</f>
        <v>pec.it</v>
      </c>
      <c r="C703">
        <f>VLOOKUP(A703,SEZIONI!$A$1:$B$7897,2,0)</f>
        <v>2</v>
      </c>
      <c r="F703" t="s">
        <v>32209</v>
      </c>
      <c r="G703" t="s">
        <v>73</v>
      </c>
    </row>
    <row r="704" spans="1:7" x14ac:dyDescent="0.3">
      <c r="A704" s="3" t="s">
        <v>5277</v>
      </c>
      <c r="B704" t="str">
        <f>VLOOKUP(A704,PEC!$A$1:$C$7902,3,0)</f>
        <v>pec.it</v>
      </c>
      <c r="C704">
        <f>VLOOKUP(A704,SEZIONI!$A$1:$B$7897,2,0)</f>
        <v>4</v>
      </c>
      <c r="F704" t="s">
        <v>32210</v>
      </c>
      <c r="G704" t="s">
        <v>74</v>
      </c>
    </row>
    <row r="705" spans="1:7" x14ac:dyDescent="0.3">
      <c r="A705" s="3" t="s">
        <v>6555</v>
      </c>
      <c r="B705" t="str">
        <f>VLOOKUP(A705,PEC!$A$1:$C$7902,3,0)</f>
        <v>mailcertificata.biz</v>
      </c>
      <c r="C705">
        <f>VLOOKUP(A705,SEZIONI!$A$1:$B$7897,2,0)</f>
        <v>11</v>
      </c>
      <c r="F705" t="s">
        <v>32211</v>
      </c>
      <c r="G705" t="s">
        <v>75</v>
      </c>
    </row>
    <row r="706" spans="1:7" x14ac:dyDescent="0.3">
      <c r="A706" s="3" t="s">
        <v>854</v>
      </c>
      <c r="B706" t="str">
        <f>VLOOKUP(A706,PEC!$A$1:$C$7902,3,0)</f>
        <v>cert.ruparpiemonte.it</v>
      </c>
      <c r="C706">
        <f>VLOOKUP(A706,SEZIONI!$A$1:$B$7897,2,0)</f>
        <v>2</v>
      </c>
      <c r="F706" t="s">
        <v>32212</v>
      </c>
      <c r="G706" t="s">
        <v>76</v>
      </c>
    </row>
    <row r="707" spans="1:7" x14ac:dyDescent="0.3">
      <c r="A707" s="3" t="s">
        <v>1243</v>
      </c>
      <c r="B707" t="str">
        <f>VLOOKUP(A707,PEC!$A$1:$C$7902,3,0)</f>
        <v>pec.regione.lombardia.it</v>
      </c>
      <c r="C707">
        <f>VLOOKUP(A707,SEZIONI!$A$1:$B$7897,2,0)</f>
        <v>3</v>
      </c>
      <c r="F707" t="s">
        <v>32213</v>
      </c>
      <c r="G707" t="s">
        <v>77</v>
      </c>
    </row>
    <row r="708" spans="1:7" x14ac:dyDescent="0.3">
      <c r="A708" s="3" t="s">
        <v>6221</v>
      </c>
      <c r="B708" t="str">
        <f>VLOOKUP(A708,PEC!$A$1:$C$7902,3,0)</f>
        <v>pec.comune.bitetto.ba.it</v>
      </c>
      <c r="C708">
        <f>VLOOKUP(A708,SEZIONI!$A$1:$B$7897,2,0)</f>
        <v>11</v>
      </c>
      <c r="F708" t="s">
        <v>32214</v>
      </c>
      <c r="G708" t="s">
        <v>78</v>
      </c>
    </row>
    <row r="709" spans="1:7" x14ac:dyDescent="0.3">
      <c r="A709" s="3" t="s">
        <v>6222</v>
      </c>
      <c r="B709" t="str">
        <f>VLOOKUP(A709,PEC!$A$1:$C$7902,3,0)</f>
        <v>pec.rupar.puglia.it</v>
      </c>
      <c r="C709">
        <f>VLOOKUP(A709,SEZIONI!$A$1:$B$7897,2,0)</f>
        <v>51</v>
      </c>
      <c r="F709" t="s">
        <v>32215</v>
      </c>
      <c r="G709" t="s">
        <v>79</v>
      </c>
    </row>
    <row r="710" spans="1:7" x14ac:dyDescent="0.3">
      <c r="A710" s="3" t="s">
        <v>6223</v>
      </c>
      <c r="B710" t="str">
        <f>VLOOKUP(A710,PEC!$A$1:$C$7902,3,0)</f>
        <v>pec.comune.bitritto.ba.it</v>
      </c>
      <c r="C710">
        <f>VLOOKUP(A710,SEZIONI!$A$1:$B$7897,2,0)</f>
        <v>11</v>
      </c>
      <c r="F710" t="s">
        <v>32216</v>
      </c>
      <c r="G710" t="s">
        <v>80</v>
      </c>
    </row>
    <row r="711" spans="1:7" x14ac:dyDescent="0.3">
      <c r="A711" s="3" t="s">
        <v>7419</v>
      </c>
      <c r="B711" t="str">
        <f>VLOOKUP(A711,PEC!$A$1:$C$7902,3,0)</f>
        <v>pec.comune.bitti.nu.it</v>
      </c>
      <c r="C711">
        <f>VLOOKUP(A711,SEZIONI!$A$1:$B$7897,2,0)</f>
        <v>4</v>
      </c>
      <c r="F711" t="s">
        <v>32217</v>
      </c>
      <c r="G711" t="s">
        <v>81</v>
      </c>
    </row>
    <row r="712" spans="1:7" x14ac:dyDescent="0.3">
      <c r="A712" s="3" t="s">
        <v>7151</v>
      </c>
      <c r="B712" t="str">
        <f>VLOOKUP(A712,PEC!$A$1:$C$7902,3,0)</f>
        <v>pec.it</v>
      </c>
      <c r="C712">
        <f>VLOOKUP(A712,SEZIONI!$A$1:$B$7897,2,0)</f>
        <v>5</v>
      </c>
      <c r="F712" t="s">
        <v>32218</v>
      </c>
      <c r="G712" t="s">
        <v>82</v>
      </c>
    </row>
    <row r="713" spans="1:7" x14ac:dyDescent="0.3">
      <c r="A713" s="3" t="s">
        <v>6778</v>
      </c>
      <c r="B713" t="str">
        <f>VLOOKUP(A713,PEC!$A$1:$C$7902,3,0)</f>
        <v>pec.it</v>
      </c>
      <c r="C713">
        <f>VLOOKUP(A713,SEZIONI!$A$1:$B$7897,2,0)</f>
        <v>2</v>
      </c>
      <c r="F713" t="s">
        <v>32219</v>
      </c>
      <c r="G713" t="s">
        <v>83</v>
      </c>
    </row>
    <row r="714" spans="1:7" x14ac:dyDescent="0.3">
      <c r="A714" s="3" t="s">
        <v>1378</v>
      </c>
      <c r="B714" t="str">
        <f>VLOOKUP(A714,PEC!$A$1:$C$7902,3,0)</f>
        <v>pec.provincia.como.it</v>
      </c>
      <c r="C714">
        <f>VLOOKUP(A714,SEZIONI!$A$1:$B$7897,2,0)</f>
        <v>2</v>
      </c>
      <c r="F714" t="s">
        <v>32220</v>
      </c>
      <c r="G714" t="s">
        <v>84</v>
      </c>
    </row>
    <row r="715" spans="1:7" x14ac:dyDescent="0.3">
      <c r="A715" s="3" t="s">
        <v>2726</v>
      </c>
      <c r="B715" t="str">
        <f>VLOOKUP(A715,PEC!$A$1:$C$7902,3,0)</f>
        <v>pec.comune.bleggiosuperiore.tn.it</v>
      </c>
      <c r="C715">
        <f>VLOOKUP(A715,SEZIONI!$A$1:$B$7897,2,0)</f>
        <v>2</v>
      </c>
      <c r="F715" t="s">
        <v>32221</v>
      </c>
      <c r="G715" t="s">
        <v>7757</v>
      </c>
    </row>
    <row r="716" spans="1:7" x14ac:dyDescent="0.3">
      <c r="A716" s="3" t="s">
        <v>1745</v>
      </c>
      <c r="B716" t="str">
        <f>VLOOKUP(A716,PEC!$A$1:$C$7902,3,0)</f>
        <v>pec.regione.lombardia.it</v>
      </c>
      <c r="C716">
        <f>VLOOKUP(A716,SEZIONI!$A$1:$B$7897,2,0)</f>
        <v>1</v>
      </c>
      <c r="F716" t="s">
        <v>32222</v>
      </c>
      <c r="G716" t="s">
        <v>86</v>
      </c>
    </row>
    <row r="717" spans="1:7" x14ac:dyDescent="0.3">
      <c r="A717" s="3" t="s">
        <v>4790</v>
      </c>
      <c r="B717" t="str">
        <f>VLOOKUP(A717,PEC!$A$1:$C$7902,3,0)</f>
        <v>pec.comuneblera.gov.it</v>
      </c>
      <c r="C717">
        <f>VLOOKUP(A717,SEZIONI!$A$1:$B$7897,2,0)</f>
        <v>4</v>
      </c>
      <c r="F717" t="s">
        <v>32223</v>
      </c>
      <c r="G717" t="s">
        <v>87</v>
      </c>
    </row>
    <row r="718" spans="1:7" x14ac:dyDescent="0.3">
      <c r="A718" s="3" t="s">
        <v>1379</v>
      </c>
      <c r="B718" t="str">
        <f>VLOOKUP(A718,PEC!$A$1:$C$7902,3,0)</f>
        <v>pec.provincia.como.it</v>
      </c>
      <c r="C718">
        <f>VLOOKUP(A718,SEZIONI!$A$1:$B$7897,2,0)</f>
        <v>1</v>
      </c>
      <c r="F718" t="s">
        <v>32224</v>
      </c>
      <c r="G718" t="s">
        <v>88</v>
      </c>
    </row>
    <row r="719" spans="1:7" x14ac:dyDescent="0.3">
      <c r="A719" s="3" t="s">
        <v>1380</v>
      </c>
      <c r="B719" t="str">
        <f>VLOOKUP(A719,PEC!$A$1:$C$7902,3,0)</f>
        <v>pec.regione.lombardia.it</v>
      </c>
      <c r="C719">
        <f>VLOOKUP(A719,SEZIONI!$A$1:$B$7897,2,0)</f>
        <v>2</v>
      </c>
      <c r="F719" t="s">
        <v>32225</v>
      </c>
      <c r="G719" t="s">
        <v>89</v>
      </c>
    </row>
    <row r="720" spans="1:7" x14ac:dyDescent="0.3">
      <c r="A720" s="3" t="s">
        <v>7046</v>
      </c>
      <c r="B720" t="str">
        <f>VLOOKUP(A720,PEC!$A$1:$C$7902,3,0)</f>
        <v>pec.comune.blufi.pa.it</v>
      </c>
      <c r="C720">
        <f>VLOOKUP(A720,SEZIONI!$A$1:$B$7897,2,0)</f>
        <v>2</v>
      </c>
      <c r="F720" t="s">
        <v>32226</v>
      </c>
      <c r="G720" t="s">
        <v>90</v>
      </c>
    </row>
    <row r="721" spans="1:7" x14ac:dyDescent="0.3">
      <c r="A721" s="3" t="s">
        <v>3287</v>
      </c>
      <c r="B721" t="str">
        <f>VLOOKUP(A721,PEC!$A$1:$C$7902,3,0)</f>
        <v>cert.ip-veneto.net</v>
      </c>
      <c r="C721">
        <f>VLOOKUP(A721,SEZIONI!$A$1:$B$7897,2,0)</f>
        <v>3</v>
      </c>
      <c r="F721" t="s">
        <v>32227</v>
      </c>
      <c r="G721" t="s">
        <v>91</v>
      </c>
    </row>
    <row r="722" spans="1:7" x14ac:dyDescent="0.3">
      <c r="A722" s="3" t="s">
        <v>3876</v>
      </c>
      <c r="B722" t="str">
        <f>VLOOKUP(A722,PEC!$A$1:$C$7902,3,0)</f>
        <v>sintranet.legalmail.it</v>
      </c>
      <c r="C722">
        <f>VLOOKUP(A722,SEZIONI!$A$1:$B$7897,2,0)</f>
        <v>5</v>
      </c>
      <c r="F722" t="s">
        <v>32228</v>
      </c>
      <c r="G722" t="s">
        <v>92</v>
      </c>
    </row>
    <row r="723" spans="1:7" x14ac:dyDescent="0.3">
      <c r="A723" s="3" t="s">
        <v>25</v>
      </c>
      <c r="B723" t="str">
        <f>VLOOKUP(A723,PEC!$A$1:$C$7902,3,0)</f>
        <v>pec.it</v>
      </c>
      <c r="C723">
        <f>VLOOKUP(A723,SEZIONI!$A$1:$B$7897,2,0)</f>
        <v>1</v>
      </c>
      <c r="F723" t="s">
        <v>32229</v>
      </c>
      <c r="G723" t="s">
        <v>93</v>
      </c>
    </row>
    <row r="724" spans="1:7" x14ac:dyDescent="0.3">
      <c r="A724" s="3" t="s">
        <v>399</v>
      </c>
      <c r="B724" t="str">
        <f>VLOOKUP(A724,PEC!$A$1:$C$7902,3,0)</f>
        <v>pec.it</v>
      </c>
      <c r="C724">
        <f>VLOOKUP(A724,SEZIONI!$A$1:$B$7897,2,0)</f>
        <v>1</v>
      </c>
      <c r="F724" t="s">
        <v>32230</v>
      </c>
      <c r="G724" t="s">
        <v>94</v>
      </c>
    </row>
    <row r="725" spans="1:7" x14ac:dyDescent="0.3">
      <c r="A725" s="3" t="s">
        <v>6556</v>
      </c>
      <c r="B725" t="str">
        <f>VLOOKUP(A725,PEC!$A$1:$C$7902,3,0)</f>
        <v>asmepec.it</v>
      </c>
      <c r="C725">
        <f>VLOOKUP(A725,SEZIONI!$A$1:$B$7897,2,0)</f>
        <v>3</v>
      </c>
      <c r="F725" t="s">
        <v>32231</v>
      </c>
      <c r="G725" t="s">
        <v>95</v>
      </c>
    </row>
    <row r="726" spans="1:7" x14ac:dyDescent="0.3">
      <c r="A726" s="3" t="s">
        <v>318</v>
      </c>
      <c r="B726" t="str">
        <f>VLOOKUP(A726,PEC!$A$1:$C$7902,3,0)</f>
        <v>cert.ruparpiemonte.it</v>
      </c>
      <c r="C726">
        <f>VLOOKUP(A726,SEZIONI!$A$1:$B$7897,2,0)</f>
        <v>1</v>
      </c>
      <c r="F726" t="s">
        <v>32232</v>
      </c>
      <c r="G726" t="s">
        <v>96</v>
      </c>
    </row>
    <row r="727" spans="1:7" x14ac:dyDescent="0.3">
      <c r="A727" s="3" t="s">
        <v>2727</v>
      </c>
      <c r="B727" t="str">
        <f>VLOOKUP(A727,PEC!$A$1:$C$7902,3,0)</f>
        <v>pec.comune.bocenago.tn.it</v>
      </c>
      <c r="C727">
        <f>VLOOKUP(A727,SEZIONI!$A$1:$B$7897,2,0)</f>
        <v>1</v>
      </c>
      <c r="F727" t="s">
        <v>32233</v>
      </c>
      <c r="G727" t="s">
        <v>7772</v>
      </c>
    </row>
    <row r="728" spans="1:7" x14ac:dyDescent="0.3">
      <c r="A728" s="3" t="s">
        <v>1244</v>
      </c>
      <c r="B728" t="str">
        <f>VLOOKUP(A728,PEC!$A$1:$C$7902,3,0)</f>
        <v>pec.regione.lombardia.it</v>
      </c>
      <c r="C728">
        <f>VLOOKUP(A728,SEZIONI!$A$1:$B$7897,2,0)</f>
        <v>2</v>
      </c>
      <c r="F728" t="s">
        <v>32234</v>
      </c>
      <c r="G728" t="s">
        <v>98</v>
      </c>
    </row>
    <row r="729" spans="1:7" x14ac:dyDescent="0.3">
      <c r="A729" s="3" t="s">
        <v>2604</v>
      </c>
      <c r="B729" t="str">
        <f>VLOOKUP(A729,PEC!$A$1:$C$7902,3,0)</f>
        <v>pec.regione.lombardia.it</v>
      </c>
      <c r="C729">
        <f>VLOOKUP(A729,SEZIONI!$A$1:$B$7897,2,0)</f>
        <v>2</v>
      </c>
      <c r="F729" t="s">
        <v>32235</v>
      </c>
      <c r="G729" t="s">
        <v>99</v>
      </c>
    </row>
    <row r="730" spans="1:7" x14ac:dyDescent="0.3">
      <c r="A730" s="3" t="s">
        <v>1600</v>
      </c>
      <c r="B730" t="str">
        <f>VLOOKUP(A730,PEC!$A$1:$C$7902,3,0)</f>
        <v>pec.it</v>
      </c>
      <c r="C730">
        <f>VLOOKUP(A730,SEZIONI!$A$1:$B$7897,2,0)</f>
        <v>4</v>
      </c>
      <c r="F730" t="s">
        <v>32236</v>
      </c>
      <c r="G730" t="s">
        <v>100</v>
      </c>
    </row>
    <row r="731" spans="1:7" x14ac:dyDescent="0.3">
      <c r="A731" s="3" t="s">
        <v>3778</v>
      </c>
      <c r="B731" t="str">
        <f>VLOOKUP(A731,PEC!$A$1:$C$7902,3,0)</f>
        <v>halleycert.it</v>
      </c>
      <c r="C731">
        <f>VLOOKUP(A731,SEZIONI!$A$1:$B$7897,2,0)</f>
        <v>4</v>
      </c>
      <c r="F731" t="s">
        <v>32237</v>
      </c>
      <c r="G731" t="s">
        <v>101</v>
      </c>
    </row>
    <row r="732" spans="1:7" x14ac:dyDescent="0.3">
      <c r="A732" s="3" t="s">
        <v>1106</v>
      </c>
      <c r="B732" t="str">
        <f>VLOOKUP(A732,PEC!$A$1:$C$7902,3,0)</f>
        <v>pecentilocali.it</v>
      </c>
      <c r="C732">
        <f>VLOOKUP(A732,SEZIONI!$A$1:$B$7897,2,0)</f>
        <v>1</v>
      </c>
      <c r="F732" t="s">
        <v>32238</v>
      </c>
      <c r="G732" t="s">
        <v>102</v>
      </c>
    </row>
    <row r="733" spans="1:7" x14ac:dyDescent="0.3">
      <c r="A733" s="3" t="s">
        <v>400</v>
      </c>
      <c r="B733" t="str">
        <f>VLOOKUP(A733,PEC!$A$1:$C$7902,3,0)</f>
        <v>cert.ruparpiemonte.it</v>
      </c>
      <c r="C733">
        <f>VLOOKUP(A733,SEZIONI!$A$1:$B$7897,2,0)</f>
        <v>1</v>
      </c>
      <c r="F733" t="s">
        <v>32239</v>
      </c>
      <c r="G733" t="s">
        <v>103</v>
      </c>
    </row>
    <row r="734" spans="1:7" x14ac:dyDescent="0.3">
      <c r="A734" s="3" t="s">
        <v>3716</v>
      </c>
      <c r="B734" t="str">
        <f>VLOOKUP(A734,PEC!$A$1:$C$7902,3,0)</f>
        <v>pec.comune.boissano.sv.it</v>
      </c>
      <c r="C734">
        <f>VLOOKUP(A734,SEZIONI!$A$1:$B$7897,2,0)</f>
        <v>2</v>
      </c>
      <c r="F734" t="s">
        <v>32240</v>
      </c>
      <c r="G734" t="s">
        <v>104</v>
      </c>
    </row>
    <row r="735" spans="1:7" x14ac:dyDescent="0.3">
      <c r="A735" s="3" t="s">
        <v>5470</v>
      </c>
      <c r="B735" t="str">
        <f>VLOOKUP(A735,PEC!$A$1:$C$7902,3,0)</f>
        <v>pec.comune.bojano.cb.it</v>
      </c>
      <c r="C735">
        <f>VLOOKUP(A735,SEZIONI!$A$1:$B$7897,2,0)</f>
        <v>7</v>
      </c>
      <c r="F735" t="s">
        <v>32241</v>
      </c>
      <c r="G735" t="s">
        <v>105</v>
      </c>
    </row>
    <row r="736" spans="1:7" x14ac:dyDescent="0.3">
      <c r="A736" s="3" t="s">
        <v>3844</v>
      </c>
      <c r="B736" t="str">
        <f>VLOOKUP(A736,PEC!$A$1:$C$7902,3,0)</f>
        <v>anutel.it</v>
      </c>
      <c r="C736">
        <f>VLOOKUP(A736,SEZIONI!$A$1:$B$7897,2,0)</f>
        <v>8</v>
      </c>
      <c r="F736" t="s">
        <v>32242</v>
      </c>
      <c r="G736" t="s">
        <v>106</v>
      </c>
    </row>
    <row r="737" spans="1:7" x14ac:dyDescent="0.3">
      <c r="A737" s="3" t="s">
        <v>1746</v>
      </c>
      <c r="B737" t="str">
        <f>VLOOKUP(A737,PEC!$A$1:$C$7902,3,0)</f>
        <v>cert.legalmail.it</v>
      </c>
      <c r="C737">
        <f>VLOOKUP(A737,SEZIONI!$A$1:$B$7897,2,0)</f>
        <v>4</v>
      </c>
      <c r="F737" t="s">
        <v>32243</v>
      </c>
      <c r="G737" t="s">
        <v>107</v>
      </c>
    </row>
    <row r="738" spans="1:7" x14ac:dyDescent="0.3">
      <c r="A738" s="3" t="s">
        <v>1601</v>
      </c>
      <c r="B738" t="str">
        <f>VLOOKUP(A738,PEC!$A$1:$C$7902,3,0)</f>
        <v>legalmail.it</v>
      </c>
      <c r="C738">
        <f>VLOOKUP(A738,SEZIONI!$A$1:$B$7897,2,0)</f>
        <v>32</v>
      </c>
      <c r="F738" t="s">
        <v>32244</v>
      </c>
      <c r="G738" t="s">
        <v>108</v>
      </c>
    </row>
    <row r="739" spans="1:7" x14ac:dyDescent="0.3">
      <c r="A739" s="3" t="s">
        <v>26</v>
      </c>
      <c r="B739" t="str">
        <f>VLOOKUP(A739,PEC!$A$1:$C$7902,3,0)</f>
        <v>legalmail.it</v>
      </c>
      <c r="C739">
        <f>VLOOKUP(A739,SEZIONI!$A$1:$B$7897,2,0)</f>
        <v>2</v>
      </c>
      <c r="F739" t="s">
        <v>32245</v>
      </c>
      <c r="G739" t="s">
        <v>109</v>
      </c>
    </row>
    <row r="740" spans="1:7" x14ac:dyDescent="0.3">
      <c r="A740" s="3" t="s">
        <v>4054</v>
      </c>
      <c r="B740" t="str">
        <f>VLOOKUP(A740,PEC!$A$1:$C$7902,3,0)</f>
        <v>pec.comune.bologna.it</v>
      </c>
      <c r="C740">
        <f>VLOOKUP(A740,SEZIONI!$A$1:$B$7897,2,0)</f>
        <v>445</v>
      </c>
      <c r="F740" t="s">
        <v>32246</v>
      </c>
      <c r="G740" t="s">
        <v>110</v>
      </c>
    </row>
    <row r="741" spans="1:7" x14ac:dyDescent="0.3">
      <c r="A741" s="3" t="s">
        <v>5320</v>
      </c>
      <c r="B741" t="str">
        <f>VLOOKUP(A741,PEC!$A$1:$C$7902,3,0)</f>
        <v>pec.comunebolognano.it</v>
      </c>
      <c r="C741">
        <f>VLOOKUP(A741,SEZIONI!$A$1:$B$7897,2,0)</f>
        <v>3</v>
      </c>
      <c r="F741" t="s">
        <v>32247</v>
      </c>
      <c r="G741" t="s">
        <v>111</v>
      </c>
    </row>
    <row r="742" spans="1:7" x14ac:dyDescent="0.3">
      <c r="A742" s="3" t="s">
        <v>6975</v>
      </c>
      <c r="B742" t="str">
        <f>VLOOKUP(A742,PEC!$A$1:$C$7902,3,0)</f>
        <v>pec.comunebolognetta.it</v>
      </c>
      <c r="C742">
        <f>VLOOKUP(A742,SEZIONI!$A$1:$B$7897,2,0)</f>
        <v>3</v>
      </c>
      <c r="F742" t="s">
        <v>32248</v>
      </c>
      <c r="G742" t="s">
        <v>112</v>
      </c>
    </row>
    <row r="743" spans="1:7" x14ac:dyDescent="0.3">
      <c r="A743" s="3" t="s">
        <v>4659</v>
      </c>
      <c r="B743" t="str">
        <f>VLOOKUP(A743,PEC!$A$1:$C$7902,3,0)</f>
        <v>pec.comune.bolognola.mc.it</v>
      </c>
      <c r="C743">
        <f>VLOOKUP(A743,SEZIONI!$A$1:$B$7897,2,0)</f>
        <v>1</v>
      </c>
      <c r="F743" t="s">
        <v>32249</v>
      </c>
      <c r="G743" t="s">
        <v>113</v>
      </c>
    </row>
    <row r="744" spans="1:7" x14ac:dyDescent="0.3">
      <c r="A744" s="3" t="s">
        <v>7420</v>
      </c>
      <c r="B744" t="str">
        <f>VLOOKUP(A744,PEC!$A$1:$C$7902,3,0)</f>
        <v>pec.comune.bolotana.nu.it</v>
      </c>
      <c r="C744">
        <f>VLOOKUP(A744,SEZIONI!$A$1:$B$7897,2,0)</f>
        <v>4</v>
      </c>
      <c r="F744" t="s">
        <v>32250</v>
      </c>
      <c r="G744" t="s">
        <v>114</v>
      </c>
    </row>
    <row r="745" spans="1:7" x14ac:dyDescent="0.3">
      <c r="A745" s="3" t="s">
        <v>4791</v>
      </c>
      <c r="B745" t="str">
        <f>VLOOKUP(A745,PEC!$A$1:$C$7902,3,0)</f>
        <v>pec.comune.bolsena.vt.it</v>
      </c>
      <c r="C745">
        <f>VLOOKUP(A745,SEZIONI!$A$1:$B$7897,2,0)</f>
        <v>4</v>
      </c>
      <c r="F745" t="s">
        <v>32251</v>
      </c>
      <c r="G745" t="s">
        <v>115</v>
      </c>
    </row>
    <row r="746" spans="1:7" x14ac:dyDescent="0.3">
      <c r="A746" s="3" t="s">
        <v>1747</v>
      </c>
      <c r="B746" t="str">
        <f>VLOOKUP(A746,PEC!$A$1:$C$7902,3,0)</f>
        <v>postecert.it</v>
      </c>
      <c r="C746">
        <f>VLOOKUP(A746,SEZIONI!$A$1:$B$7897,2,0)</f>
        <v>5</v>
      </c>
      <c r="F746" t="s">
        <v>32252</v>
      </c>
      <c r="G746" t="s">
        <v>116</v>
      </c>
    </row>
    <row r="747" spans="1:7" x14ac:dyDescent="0.3">
      <c r="A747" s="3" t="s">
        <v>401</v>
      </c>
      <c r="B747" t="str">
        <f>VLOOKUP(A747,PEC!$A$1:$C$7902,3,0)</f>
        <v>cert.ruparpiemonte.it</v>
      </c>
      <c r="C747">
        <f>VLOOKUP(A747,SEZIONI!$A$1:$B$7897,2,0)</f>
        <v>1</v>
      </c>
      <c r="F747" t="s">
        <v>32253</v>
      </c>
      <c r="G747" t="s">
        <v>117</v>
      </c>
    </row>
    <row r="748" spans="1:7" x14ac:dyDescent="0.3">
      <c r="A748" s="3" t="s">
        <v>2981</v>
      </c>
      <c r="B748" t="str">
        <f>VLOOKUP(A748,PEC!$A$1:$C$7902,3,0)</f>
        <v>legalmail.it</v>
      </c>
      <c r="C748">
        <f>VLOOKUP(A748,SEZIONI!$A$1:$B$7897,2,0)</f>
        <v>6</v>
      </c>
      <c r="F748" t="s">
        <v>32254</v>
      </c>
      <c r="G748" t="s">
        <v>118</v>
      </c>
    </row>
    <row r="749" spans="1:7" x14ac:dyDescent="0.3">
      <c r="A749" s="3" t="s">
        <v>7718</v>
      </c>
      <c r="B749" t="str">
        <f>VLOOKUP(A749,PEC!$A$1:$C$7902,3,0)</f>
        <v>legalmail.it</v>
      </c>
      <c r="C749">
        <f>VLOOKUP(A749,SEZIONI!$A$1:$B$7897,2,0)</f>
        <v>80</v>
      </c>
      <c r="F749" t="s">
        <v>32255</v>
      </c>
      <c r="G749" t="s">
        <v>119</v>
      </c>
    </row>
    <row r="750" spans="1:7" x14ac:dyDescent="0.3">
      <c r="A750" s="3" t="s">
        <v>4792</v>
      </c>
      <c r="B750" t="str">
        <f>VLOOKUP(A750,PEC!$A$1:$C$7902,3,0)</f>
        <v>pec.it</v>
      </c>
      <c r="C750">
        <f>VLOOKUP(A750,SEZIONI!$A$1:$B$7897,2,0)</f>
        <v>3</v>
      </c>
      <c r="F750" t="s">
        <v>32256</v>
      </c>
      <c r="G750" t="s">
        <v>120</v>
      </c>
    </row>
    <row r="751" spans="1:7" x14ac:dyDescent="0.3">
      <c r="A751" s="3" t="s">
        <v>5369</v>
      </c>
      <c r="B751" t="str">
        <f>VLOOKUP(A751,PEC!$A$1:$C$7902,3,0)</f>
        <v>pec.it</v>
      </c>
      <c r="C751">
        <f>VLOOKUP(A751,SEZIONI!$A$1:$B$7897,2,0)</f>
        <v>2</v>
      </c>
      <c r="F751" t="s">
        <v>32257</v>
      </c>
      <c r="G751" t="s">
        <v>121</v>
      </c>
    </row>
    <row r="752" spans="1:7" x14ac:dyDescent="0.3">
      <c r="A752" s="3" t="s">
        <v>7192</v>
      </c>
      <c r="B752" t="str">
        <f>VLOOKUP(A752,PEC!$A$1:$C$7902,3,0)</f>
        <v>pec.comunebompensiere.it</v>
      </c>
      <c r="C752">
        <f>VLOOKUP(A752,SEZIONI!$A$1:$B$7897,2,0)</f>
        <v>1</v>
      </c>
      <c r="F752" t="s">
        <v>32258</v>
      </c>
      <c r="G752" t="s">
        <v>122</v>
      </c>
    </row>
    <row r="753" spans="1:7" x14ac:dyDescent="0.3">
      <c r="A753" s="3" t="s">
        <v>6976</v>
      </c>
      <c r="B753" t="str">
        <f>VLOOKUP(A753,PEC!$A$1:$C$7902,3,0)</f>
        <v>pec.comune.bompietro.pa.it</v>
      </c>
      <c r="C753">
        <f>VLOOKUP(A753,SEZIONI!$A$1:$B$7897,2,0)</f>
        <v>2</v>
      </c>
      <c r="F753" t="s">
        <v>32259</v>
      </c>
      <c r="G753" t="s">
        <v>123</v>
      </c>
    </row>
    <row r="754" spans="1:7" x14ac:dyDescent="0.3">
      <c r="A754" s="3" t="s">
        <v>4004</v>
      </c>
      <c r="B754" t="str">
        <f>VLOOKUP(A754,PEC!$A$1:$C$7902,3,0)</f>
        <v>cert.comune.bomporto.mo.it</v>
      </c>
      <c r="C754">
        <f>VLOOKUP(A754,SEZIONI!$A$1:$B$7897,2,0)</f>
        <v>8</v>
      </c>
      <c r="F754" t="s">
        <v>32260</v>
      </c>
      <c r="G754" t="s">
        <v>124</v>
      </c>
    </row>
    <row r="755" spans="1:7" x14ac:dyDescent="0.3">
      <c r="A755" s="3" t="s">
        <v>7516</v>
      </c>
      <c r="B755" t="str">
        <f>VLOOKUP(A755,PEC!$A$1:$C$7902,3,0)</f>
        <v>pec.comune.bonarcado.or.it</v>
      </c>
      <c r="C755">
        <f>VLOOKUP(A755,SEZIONI!$A$1:$B$7897,2,0)</f>
        <v>2</v>
      </c>
      <c r="F755" t="s">
        <v>32261</v>
      </c>
      <c r="G755" t="s">
        <v>125</v>
      </c>
    </row>
    <row r="756" spans="1:7" x14ac:dyDescent="0.3">
      <c r="A756" s="3" t="s">
        <v>3845</v>
      </c>
      <c r="B756" t="str">
        <f>VLOOKUP(A756,PEC!$A$1:$C$7902,3,0)</f>
        <v>halleycert.it</v>
      </c>
      <c r="C756">
        <f>VLOOKUP(A756,SEZIONI!$A$1:$B$7897,2,0)</f>
        <v>2</v>
      </c>
      <c r="F756" t="s">
        <v>32262</v>
      </c>
      <c r="G756" t="s">
        <v>126</v>
      </c>
    </row>
    <row r="757" spans="1:7" x14ac:dyDescent="0.3">
      <c r="A757" s="3" t="s">
        <v>1748</v>
      </c>
      <c r="B757" t="str">
        <f>VLOOKUP(A757,PEC!$A$1:$C$7902,3,0)</f>
        <v>halleycert.it</v>
      </c>
      <c r="C757">
        <f>VLOOKUP(A757,SEZIONI!$A$1:$B$7897,2,0)</f>
        <v>6</v>
      </c>
      <c r="F757" t="s">
        <v>32263</v>
      </c>
      <c r="G757" t="s">
        <v>127</v>
      </c>
    </row>
    <row r="758" spans="1:7" x14ac:dyDescent="0.3">
      <c r="A758" s="3" t="s">
        <v>1749</v>
      </c>
      <c r="B758" t="str">
        <f>VLOOKUP(A758,PEC!$A$1:$C$7902,3,0)</f>
        <v>pec.regione.lombardia.it</v>
      </c>
      <c r="C758">
        <f>VLOOKUP(A758,SEZIONI!$A$1:$B$7897,2,0)</f>
        <v>6</v>
      </c>
      <c r="F758" t="s">
        <v>32264</v>
      </c>
      <c r="G758" t="s">
        <v>128</v>
      </c>
    </row>
    <row r="759" spans="1:7" x14ac:dyDescent="0.3">
      <c r="A759" s="3" t="s">
        <v>2881</v>
      </c>
      <c r="B759" t="str">
        <f>VLOOKUP(A759,PEC!$A$1:$C$7902,3,0)</f>
        <v>stpec.it</v>
      </c>
      <c r="C759">
        <f>VLOOKUP(A759,SEZIONI!$A$1:$B$7897,2,0)</f>
        <v>2</v>
      </c>
      <c r="F759" t="s">
        <v>32265</v>
      </c>
      <c r="G759" t="s">
        <v>129</v>
      </c>
    </row>
    <row r="760" spans="1:7" x14ac:dyDescent="0.3">
      <c r="A760" s="3" t="s">
        <v>4106</v>
      </c>
      <c r="B760" t="str">
        <f>VLOOKUP(A760,PEC!$A$1:$C$7902,3,0)</f>
        <v>cert.comune.bondeno.fe.it</v>
      </c>
      <c r="C760">
        <f>VLOOKUP(A760,SEZIONI!$A$1:$B$7897,2,0)</f>
        <v>18</v>
      </c>
      <c r="F760" t="s">
        <v>32266</v>
      </c>
      <c r="G760" t="s">
        <v>130</v>
      </c>
    </row>
    <row r="761" spans="1:7" x14ac:dyDescent="0.3">
      <c r="A761" s="3" t="s">
        <v>2728</v>
      </c>
      <c r="B761" t="str">
        <f>VLOOKUP(A761,PEC!$A$1:$C$7902,3,0)</f>
        <v>pec.comune.bondone.tn.it</v>
      </c>
      <c r="C761">
        <f>VLOOKUP(A761,SEZIONI!$A$1:$B$7897,2,0)</f>
        <v>2</v>
      </c>
      <c r="F761" t="s">
        <v>32267</v>
      </c>
      <c r="G761" t="s">
        <v>131</v>
      </c>
    </row>
    <row r="762" spans="1:7" x14ac:dyDescent="0.3">
      <c r="A762" s="3" t="s">
        <v>5716</v>
      </c>
      <c r="B762" t="str">
        <f>VLOOKUP(A762,PEC!$A$1:$C$7902,3,0)</f>
        <v>pec.comune.bonea.bn.it</v>
      </c>
      <c r="C762">
        <f>VLOOKUP(A762,SEZIONI!$A$1:$B$7897,2,0)</f>
        <v>2</v>
      </c>
      <c r="F762" t="s">
        <v>32268</v>
      </c>
      <c r="G762" t="s">
        <v>132</v>
      </c>
    </row>
    <row r="763" spans="1:7" x14ac:dyDescent="0.3">
      <c r="A763" s="3" t="s">
        <v>5471</v>
      </c>
      <c r="B763" t="str">
        <f>VLOOKUP(A763,PEC!$A$1:$C$7902,3,0)</f>
        <v>legalmail.it</v>
      </c>
      <c r="C763">
        <f>VLOOKUP(A763,SEZIONI!$A$1:$B$7897,2,0)</f>
        <v>2</v>
      </c>
      <c r="F763" t="s">
        <v>32269</v>
      </c>
      <c r="G763" t="s">
        <v>133</v>
      </c>
    </row>
    <row r="764" spans="1:7" x14ac:dyDescent="0.3">
      <c r="A764" s="3" t="s">
        <v>2353</v>
      </c>
      <c r="B764" t="str">
        <f>VLOOKUP(A764,PEC!$A$1:$C$7902,3,0)</f>
        <v>pec.regione.lombardia.it</v>
      </c>
      <c r="C764">
        <f>VLOOKUP(A764,SEZIONI!$A$1:$B$7897,2,0)</f>
        <v>2</v>
      </c>
      <c r="F764" t="s">
        <v>32270</v>
      </c>
      <c r="G764" t="s">
        <v>134</v>
      </c>
    </row>
    <row r="765" spans="1:7" x14ac:dyDescent="0.3">
      <c r="A765" s="3" t="s">
        <v>6557</v>
      </c>
      <c r="B765" t="str">
        <f>VLOOKUP(A765,PEC!$A$1:$C$7902,3,0)</f>
        <v>asmepec.it</v>
      </c>
      <c r="C765">
        <f>VLOOKUP(A765,SEZIONI!$A$1:$B$7897,2,0)</f>
        <v>4</v>
      </c>
      <c r="F765" t="s">
        <v>32271</v>
      </c>
      <c r="G765" t="s">
        <v>135</v>
      </c>
    </row>
    <row r="766" spans="1:7" x14ac:dyDescent="0.3">
      <c r="A766" s="3" t="s">
        <v>5889</v>
      </c>
      <c r="B766" t="str">
        <f>VLOOKUP(A766,PEC!$A$1:$C$7902,3,0)</f>
        <v>pec.it</v>
      </c>
      <c r="C766">
        <f>VLOOKUP(A766,SEZIONI!$A$1:$B$7897,2,0)</f>
        <v>3</v>
      </c>
      <c r="F766" t="s">
        <v>32272</v>
      </c>
      <c r="G766" t="s">
        <v>7817</v>
      </c>
    </row>
    <row r="767" spans="1:7" x14ac:dyDescent="0.3">
      <c r="A767" s="3" t="s">
        <v>7332</v>
      </c>
      <c r="B767" t="str">
        <f>VLOOKUP(A767,PEC!$A$1:$C$7902,3,0)</f>
        <v>pec.comune.bonnanaro.ss.it</v>
      </c>
      <c r="C767">
        <f>VLOOKUP(A767,SEZIONI!$A$1:$B$7897,2,0)</f>
        <v>1</v>
      </c>
      <c r="F767" t="s">
        <v>32273</v>
      </c>
      <c r="G767" t="s">
        <v>137</v>
      </c>
    </row>
    <row r="768" spans="1:7" x14ac:dyDescent="0.3">
      <c r="A768" s="3" t="s">
        <v>7333</v>
      </c>
      <c r="B768" t="str">
        <f>VLOOKUP(A768,PEC!$A$1:$C$7902,3,0)</f>
        <v>pec.comune.bono.ss.it</v>
      </c>
      <c r="C768">
        <f>VLOOKUP(A768,SEZIONI!$A$1:$B$7897,2,0)</f>
        <v>4</v>
      </c>
      <c r="F768" t="s">
        <v>32274</v>
      </c>
      <c r="G768" t="s">
        <v>138</v>
      </c>
    </row>
    <row r="769" spans="1:7" x14ac:dyDescent="0.3">
      <c r="A769" s="3" t="s">
        <v>7334</v>
      </c>
      <c r="B769" t="str">
        <f>VLOOKUP(A769,PEC!$A$1:$C$7902,3,0)</f>
        <v>pec.comunas.it</v>
      </c>
      <c r="C769">
        <f>VLOOKUP(A769,SEZIONI!$A$1:$B$7897,2,0)</f>
        <v>4</v>
      </c>
      <c r="F769" t="s">
        <v>32275</v>
      </c>
      <c r="G769" t="s">
        <v>7820</v>
      </c>
    </row>
    <row r="770" spans="1:7" x14ac:dyDescent="0.3">
      <c r="A770" s="3" t="s">
        <v>500</v>
      </c>
      <c r="B770" t="str">
        <f>VLOOKUP(A770,PEC!$A$1:$C$7902,3,0)</f>
        <v>legalmail.it</v>
      </c>
      <c r="C770">
        <f>VLOOKUP(A770,SEZIONI!$A$1:$B$7897,2,0)</f>
        <v>1</v>
      </c>
      <c r="F770" t="s">
        <v>32276</v>
      </c>
      <c r="G770" t="s">
        <v>140</v>
      </c>
    </row>
    <row r="771" spans="1:7" x14ac:dyDescent="0.3">
      <c r="A771" s="3" t="s">
        <v>4849</v>
      </c>
      <c r="B771" t="str">
        <f>VLOOKUP(A771,PEC!$A$1:$C$7902,3,0)</f>
        <v>pec.comune.borbona.rieti.it</v>
      </c>
      <c r="C771">
        <f>VLOOKUP(A771,SEZIONI!$A$1:$B$7897,2,0)</f>
        <v>1</v>
      </c>
      <c r="F771" t="s">
        <v>32277</v>
      </c>
      <c r="G771" t="s">
        <v>141</v>
      </c>
    </row>
    <row r="772" spans="1:7" x14ac:dyDescent="0.3">
      <c r="A772" s="3" t="s">
        <v>3087</v>
      </c>
      <c r="B772" t="str">
        <f>VLOOKUP(A772,PEC!$A$1:$C$7902,3,0)</f>
        <v>cert.ip-veneto.net</v>
      </c>
      <c r="C772">
        <f>VLOOKUP(A772,SEZIONI!$A$1:$B$7897,2,0)</f>
        <v>1</v>
      </c>
      <c r="F772" t="s">
        <v>32278</v>
      </c>
      <c r="G772" t="s">
        <v>309</v>
      </c>
    </row>
    <row r="773" spans="1:7" x14ac:dyDescent="0.3">
      <c r="A773" s="3" t="s">
        <v>3438</v>
      </c>
      <c r="B773" t="str">
        <f>VLOOKUP(A773,PEC!$A$1:$C$7902,3,0)</f>
        <v>certgov.fvg.it</v>
      </c>
      <c r="C773">
        <f>VLOOKUP(A773,SEZIONI!$A$1:$B$7897,2,0)</f>
        <v>2</v>
      </c>
      <c r="F773" t="s">
        <v>32279</v>
      </c>
      <c r="G773" t="s">
        <v>142</v>
      </c>
    </row>
    <row r="774" spans="1:7" x14ac:dyDescent="0.3">
      <c r="A774" s="3" t="s">
        <v>3647</v>
      </c>
      <c r="B774" t="str">
        <f>VLOOKUP(A774,PEC!$A$1:$C$7902,3,0)</f>
        <v>legalmail.it</v>
      </c>
      <c r="C774">
        <f>VLOOKUP(A774,SEZIONI!$A$1:$B$7897,2,0)</f>
        <v>10</v>
      </c>
      <c r="F774" t="s">
        <v>32280</v>
      </c>
      <c r="G774" t="s">
        <v>143</v>
      </c>
    </row>
    <row r="775" spans="1:7" x14ac:dyDescent="0.3">
      <c r="A775" s="3" t="s">
        <v>2354</v>
      </c>
      <c r="B775" t="str">
        <f>VLOOKUP(A775,PEC!$A$1:$C$7902,3,0)</f>
        <v>postemailcertificata.it</v>
      </c>
      <c r="C775">
        <f>VLOOKUP(A775,SEZIONI!$A$1:$B$7897,2,0)</f>
        <v>1</v>
      </c>
      <c r="F775" t="s">
        <v>32281</v>
      </c>
      <c r="G775" t="s">
        <v>144</v>
      </c>
    </row>
    <row r="776" spans="1:7" x14ac:dyDescent="0.3">
      <c r="A776" s="3" t="s">
        <v>3922</v>
      </c>
      <c r="B776" t="str">
        <f>VLOOKUP(A776,PEC!$A$1:$C$7902,3,0)</f>
        <v>postacert.comune.bore.pr.it</v>
      </c>
      <c r="C776">
        <f>VLOOKUP(A776,SEZIONI!$A$1:$B$7897,2,0)</f>
        <v>2</v>
      </c>
      <c r="F776" t="s">
        <v>32282</v>
      </c>
      <c r="G776" t="s">
        <v>145</v>
      </c>
    </row>
    <row r="777" spans="1:7" x14ac:dyDescent="0.3">
      <c r="A777" s="3" t="s">
        <v>3965</v>
      </c>
      <c r="B777" t="str">
        <f>VLOOKUP(A777,PEC!$A$1:$C$7902,3,0)</f>
        <v>legalmail.it</v>
      </c>
      <c r="C777">
        <f>VLOOKUP(A777,SEZIONI!$A$1:$B$7897,2,0)</f>
        <v>5</v>
      </c>
      <c r="F777" t="s">
        <v>32283</v>
      </c>
      <c r="G777" t="s">
        <v>7832</v>
      </c>
    </row>
    <row r="778" spans="1:7" x14ac:dyDescent="0.3">
      <c r="A778" s="3" t="s">
        <v>2178</v>
      </c>
      <c r="B778" t="str">
        <f>VLOOKUP(A778,PEC!$A$1:$C$7902,3,0)</f>
        <v>pec.regione.lombardia.it</v>
      </c>
      <c r="C778">
        <f>VLOOKUP(A778,SEZIONI!$A$1:$B$7897,2,0)</f>
        <v>2</v>
      </c>
      <c r="F778" t="s">
        <v>32284</v>
      </c>
      <c r="G778" t="s">
        <v>147</v>
      </c>
    </row>
    <row r="779" spans="1:7" x14ac:dyDescent="0.3">
      <c r="A779" s="3" t="s">
        <v>27</v>
      </c>
      <c r="B779" t="str">
        <f>VLOOKUP(A779,PEC!$A$1:$C$7902,3,0)</f>
        <v>cert.legalmail.it</v>
      </c>
      <c r="C779">
        <f>VLOOKUP(A779,SEZIONI!$A$1:$B$7897,2,0)</f>
        <v>10</v>
      </c>
      <c r="F779" t="s">
        <v>32285</v>
      </c>
      <c r="G779" t="s">
        <v>148</v>
      </c>
    </row>
    <row r="780" spans="1:7" x14ac:dyDescent="0.3">
      <c r="A780" s="3" t="s">
        <v>6977</v>
      </c>
      <c r="B780" t="str">
        <f>VLOOKUP(A780,PEC!$A$1:$C$7902,3,0)</f>
        <v>pec.it</v>
      </c>
      <c r="C780">
        <f>VLOOKUP(A780,SEZIONI!$A$1:$B$7897,2,0)</f>
        <v>7</v>
      </c>
      <c r="F780" t="s">
        <v>32286</v>
      </c>
      <c r="G780" t="s">
        <v>149</v>
      </c>
    </row>
    <row r="781" spans="1:7" x14ac:dyDescent="0.3">
      <c r="A781" s="3" t="s">
        <v>3648</v>
      </c>
      <c r="B781" t="str">
        <f>VLOOKUP(A781,PEC!$A$1:$C$7902,3,0)</f>
        <v>pec.comune.borghettodarroscia.im.it</v>
      </c>
      <c r="C781">
        <f>VLOOKUP(A781,SEZIONI!$A$1:$B$7897,2,0)</f>
        <v>1</v>
      </c>
      <c r="F781" t="s">
        <v>32287</v>
      </c>
      <c r="G781" t="s">
        <v>150</v>
      </c>
    </row>
    <row r="782" spans="1:7" x14ac:dyDescent="0.3">
      <c r="A782" s="3" t="s">
        <v>855</v>
      </c>
      <c r="B782" t="str">
        <f>VLOOKUP(A782,PEC!$A$1:$C$7902,3,0)</f>
        <v>cert.comune.borghettodiborbera.al.it</v>
      </c>
      <c r="C782">
        <f>VLOOKUP(A782,SEZIONI!$A$1:$B$7897,2,0)</f>
        <v>2</v>
      </c>
      <c r="F782" t="s">
        <v>32288</v>
      </c>
      <c r="G782" t="s">
        <v>151</v>
      </c>
    </row>
    <row r="783" spans="1:7" x14ac:dyDescent="0.3">
      <c r="A783" s="3" t="s">
        <v>3846</v>
      </c>
      <c r="B783" t="str">
        <f>VLOOKUP(A783,PEC!$A$1:$C$7902,3,0)</f>
        <v>legalmail.it</v>
      </c>
      <c r="C783">
        <f>VLOOKUP(A783,SEZIONI!$A$1:$B$7897,2,0)</f>
        <v>4</v>
      </c>
      <c r="F783" t="s">
        <v>32289</v>
      </c>
      <c r="G783" t="s">
        <v>152</v>
      </c>
    </row>
    <row r="784" spans="1:7" x14ac:dyDescent="0.3">
      <c r="A784" s="3" t="s">
        <v>2605</v>
      </c>
      <c r="B784" t="str">
        <f>VLOOKUP(A784,PEC!$A$1:$C$7902,3,0)</f>
        <v>cert.elaus2002.net</v>
      </c>
      <c r="C784">
        <f>VLOOKUP(A784,SEZIONI!$A$1:$B$7897,2,0)</f>
        <v>3</v>
      </c>
      <c r="F784" t="s">
        <v>32290</v>
      </c>
      <c r="G784" t="s">
        <v>153</v>
      </c>
    </row>
    <row r="785" spans="1:7" x14ac:dyDescent="0.3">
      <c r="A785" s="3" t="s">
        <v>3717</v>
      </c>
      <c r="B785" t="str">
        <f>VLOOKUP(A785,PEC!$A$1:$C$7902,3,0)</f>
        <v>postecert.it</v>
      </c>
      <c r="C785">
        <f>VLOOKUP(A785,SEZIONI!$A$1:$B$7897,2,0)</f>
        <v>5</v>
      </c>
      <c r="F785" t="s">
        <v>32291</v>
      </c>
      <c r="G785" t="s">
        <v>154</v>
      </c>
    </row>
    <row r="786" spans="1:7" x14ac:dyDescent="0.3">
      <c r="A786" s="3" t="s">
        <v>4144</v>
      </c>
      <c r="B786" t="str">
        <f>VLOOKUP(A786,PEC!$A$1:$C$7902,3,0)</f>
        <v>cert.provincia.fc.it</v>
      </c>
      <c r="C786">
        <f>VLOOKUP(A786,SEZIONI!$A$1:$B$7897,2,0)</f>
        <v>3</v>
      </c>
      <c r="F786" t="s">
        <v>32292</v>
      </c>
      <c r="G786" t="s">
        <v>155</v>
      </c>
    </row>
    <row r="787" spans="1:7" x14ac:dyDescent="0.3">
      <c r="A787" s="3" t="s">
        <v>6696</v>
      </c>
      <c r="B787" t="str">
        <f>VLOOKUP(A787,PEC!$A$1:$C$7902,3,0)</f>
        <v>asmepec.it</v>
      </c>
      <c r="C787">
        <f>VLOOKUP(A787,SEZIONI!$A$1:$B$7897,2,0)</f>
        <v>9</v>
      </c>
      <c r="F787" t="s">
        <v>32293</v>
      </c>
      <c r="G787" t="s">
        <v>156</v>
      </c>
    </row>
    <row r="788" spans="1:7" x14ac:dyDescent="0.3">
      <c r="A788" s="3" t="s">
        <v>28</v>
      </c>
      <c r="B788" t="str">
        <f>VLOOKUP(A788,PEC!$A$1:$C$7902,3,0)</f>
        <v>cert.ruparpiemonte.it</v>
      </c>
      <c r="C788">
        <f>VLOOKUP(A788,SEZIONI!$A$1:$B$7897,2,0)</f>
        <v>1</v>
      </c>
      <c r="F788" t="s">
        <v>32294</v>
      </c>
      <c r="G788" t="s">
        <v>157</v>
      </c>
    </row>
    <row r="789" spans="1:7" x14ac:dyDescent="0.3">
      <c r="A789" s="3" t="s">
        <v>3718</v>
      </c>
      <c r="B789" t="str">
        <f>VLOOKUP(A789,PEC!$A$1:$C$7902,3,0)</f>
        <v>pec.comuneborgioverezzi.it</v>
      </c>
      <c r="C789">
        <f>VLOOKUP(A789,SEZIONI!$A$1:$B$7897,2,0)</f>
        <v>3</v>
      </c>
      <c r="F789" t="s">
        <v>32295</v>
      </c>
      <c r="G789" t="s">
        <v>158</v>
      </c>
    </row>
    <row r="790" spans="1:7" x14ac:dyDescent="0.3">
      <c r="A790" s="3" t="s">
        <v>4217</v>
      </c>
      <c r="B790" t="str">
        <f>VLOOKUP(A790,PEC!$A$1:$C$7902,3,0)</f>
        <v>postacert.toscana.it</v>
      </c>
      <c r="C790">
        <f>VLOOKUP(A790,SEZIONI!$A$1:$B$7897,2,0)</f>
        <v>14</v>
      </c>
      <c r="F790" t="s">
        <v>32296</v>
      </c>
      <c r="G790" t="s">
        <v>159</v>
      </c>
    </row>
    <row r="791" spans="1:7" x14ac:dyDescent="0.3">
      <c r="A791" s="3" t="s">
        <v>2861</v>
      </c>
      <c r="B791" t="str">
        <f>VLOOKUP(A791,PEC!$A$1:$C$7902,3,0)</f>
        <v>pec.comune.borgochiese.tn.it</v>
      </c>
      <c r="C791">
        <f>VLOOKUP(A791,SEZIONI!$A$1:$B$7897,2,0)</f>
        <v>3</v>
      </c>
      <c r="F791" t="s">
        <v>32297</v>
      </c>
      <c r="G791" t="s">
        <v>160</v>
      </c>
    </row>
    <row r="792" spans="1:7" x14ac:dyDescent="0.3">
      <c r="A792" s="3" t="s">
        <v>319</v>
      </c>
      <c r="B792" t="str">
        <f>VLOOKUP(A792,PEC!$A$1:$C$7902,3,0)</f>
        <v>cert.ruparpiemonte.it</v>
      </c>
      <c r="C792">
        <f>VLOOKUP(A792,SEZIONI!$A$1:$B$7897,2,0)</f>
        <v>3</v>
      </c>
      <c r="F792" t="s">
        <v>32298</v>
      </c>
      <c r="G792" t="s">
        <v>161</v>
      </c>
    </row>
    <row r="793" spans="1:7" x14ac:dyDescent="0.3">
      <c r="A793" s="3" t="s">
        <v>7719</v>
      </c>
      <c r="B793" t="str">
        <f>VLOOKUP(A793,PEC!$A$1:$C$7902,3,0)</f>
        <v>pec.comune.borgodanaunia.tn.it</v>
      </c>
      <c r="C793">
        <f>VLOOKUP(A793,SEZIONI!$A$1:$B$7897,2,0)</f>
        <v>3</v>
      </c>
      <c r="F793" t="s">
        <v>32299</v>
      </c>
      <c r="G793" t="s">
        <v>162</v>
      </c>
    </row>
    <row r="794" spans="1:7" x14ac:dyDescent="0.3">
      <c r="A794" s="3" t="s">
        <v>1750</v>
      </c>
      <c r="B794" t="str">
        <f>VLOOKUP(A794,PEC!$A$1:$C$7902,3,0)</f>
        <v>pec.regione.lombardia.it</v>
      </c>
      <c r="C794">
        <f>VLOOKUP(A794,SEZIONI!$A$1:$B$7897,2,0)</f>
        <v>1</v>
      </c>
      <c r="F794" t="s">
        <v>32300</v>
      </c>
      <c r="G794" t="s">
        <v>163</v>
      </c>
    </row>
    <row r="795" spans="1:7" x14ac:dyDescent="0.3">
      <c r="A795" s="3" t="s">
        <v>2862</v>
      </c>
      <c r="B795" t="str">
        <f>VLOOKUP(A795,PEC!$A$1:$C$7902,3,0)</f>
        <v>pec.comune.borgolares.tn.it</v>
      </c>
      <c r="C795">
        <f>VLOOKUP(A795,SEZIONI!$A$1:$B$7897,2,0)</f>
        <v>1</v>
      </c>
      <c r="F795" t="s">
        <v>32301</v>
      </c>
      <c r="G795" t="s">
        <v>164</v>
      </c>
    </row>
    <row r="796" spans="1:7" x14ac:dyDescent="0.3">
      <c r="A796" s="3" t="s">
        <v>2519</v>
      </c>
      <c r="B796" t="str">
        <f>VLOOKUP(A796,PEC!$A$1:$C$7902,3,0)</f>
        <v>pec.comune.borgomantovano.mn.it</v>
      </c>
      <c r="C796">
        <f>VLOOKUP(A796,SEZIONI!$A$1:$B$7897,2,0)</f>
        <v>6</v>
      </c>
      <c r="F796" t="s">
        <v>32302</v>
      </c>
      <c r="G796" t="s">
        <v>165</v>
      </c>
    </row>
    <row r="797" spans="1:7" x14ac:dyDescent="0.3">
      <c r="A797" s="3" t="s">
        <v>4562</v>
      </c>
      <c r="B797" t="str">
        <f>VLOOKUP(A797,PEC!$A$1:$C$7902,3,0)</f>
        <v>emarche.it</v>
      </c>
      <c r="C797">
        <f>VLOOKUP(A797,SEZIONI!$A$1:$B$7897,2,0)</f>
        <v>2</v>
      </c>
      <c r="F797" t="s">
        <v>32303</v>
      </c>
      <c r="G797" t="s">
        <v>166</v>
      </c>
    </row>
    <row r="798" spans="1:7" x14ac:dyDescent="0.3">
      <c r="A798" s="3" t="s">
        <v>2179</v>
      </c>
      <c r="B798" t="str">
        <f>VLOOKUP(A798,PEC!$A$1:$C$7902,3,0)</f>
        <v>legalpec.it</v>
      </c>
      <c r="C798">
        <f>VLOOKUP(A798,SEZIONI!$A$1:$B$7897,2,0)</f>
        <v>2</v>
      </c>
      <c r="F798" t="s">
        <v>32304</v>
      </c>
      <c r="G798" t="s">
        <v>167</v>
      </c>
    </row>
    <row r="799" spans="1:7" x14ac:dyDescent="0.3">
      <c r="A799" s="3" t="s">
        <v>502</v>
      </c>
      <c r="B799" t="str">
        <f>VLOOKUP(A799,PEC!$A$1:$C$7902,3,0)</f>
        <v>cert.ruparpiemonte.it</v>
      </c>
      <c r="C799">
        <f>VLOOKUP(A799,SEZIONI!$A$1:$B$7897,2,0)</f>
        <v>11</v>
      </c>
      <c r="F799" t="s">
        <v>32305</v>
      </c>
      <c r="G799" t="s">
        <v>168</v>
      </c>
    </row>
    <row r="800" spans="1:7" x14ac:dyDescent="0.3">
      <c r="A800" s="3" t="s">
        <v>1981</v>
      </c>
      <c r="B800" t="str">
        <f>VLOOKUP(A800,PEC!$A$1:$C$7902,3,0)</f>
        <v>pec.regione.lombardia.it</v>
      </c>
      <c r="C800">
        <f>VLOOKUP(A800,SEZIONI!$A$1:$B$7897,2,0)</f>
        <v>4</v>
      </c>
      <c r="F800" t="s">
        <v>32306</v>
      </c>
      <c r="G800" t="s">
        <v>169</v>
      </c>
    </row>
    <row r="801" spans="1:7" x14ac:dyDescent="0.3">
      <c r="A801" s="3" t="s">
        <v>2606</v>
      </c>
      <c r="B801" t="str">
        <f>VLOOKUP(A801,PEC!$A$1:$C$7902,3,0)</f>
        <v>pec.regione.lombardia.it</v>
      </c>
      <c r="C801">
        <f>VLOOKUP(A801,SEZIONI!$A$1:$B$7897,2,0)</f>
        <v>2</v>
      </c>
      <c r="F801" t="s">
        <v>32307</v>
      </c>
      <c r="G801" t="s">
        <v>170</v>
      </c>
    </row>
    <row r="802" spans="1:7" x14ac:dyDescent="0.3">
      <c r="A802" s="3" t="s">
        <v>4269</v>
      </c>
      <c r="B802" t="str">
        <f>VLOOKUP(A802,PEC!$A$1:$C$7902,3,0)</f>
        <v>postacert.toscana.it</v>
      </c>
      <c r="C802">
        <f>VLOOKUP(A802,SEZIONI!$A$1:$B$7897,2,0)</f>
        <v>17</v>
      </c>
      <c r="F802" t="s">
        <v>32308</v>
      </c>
      <c r="G802" t="s">
        <v>171</v>
      </c>
    </row>
    <row r="803" spans="1:7" x14ac:dyDescent="0.3">
      <c r="A803" s="3" t="s">
        <v>857</v>
      </c>
      <c r="B803" t="str">
        <f>VLOOKUP(A803,PEC!$A$1:$C$7902,3,0)</f>
        <v>pec.comune.borgosanmartino.al.it</v>
      </c>
      <c r="C803">
        <f>VLOOKUP(A803,SEZIONI!$A$1:$B$7897,2,0)</f>
        <v>2</v>
      </c>
      <c r="F803" t="s">
        <v>32309</v>
      </c>
      <c r="G803" t="s">
        <v>172</v>
      </c>
    </row>
    <row r="804" spans="1:7" x14ac:dyDescent="0.3">
      <c r="A804" s="3" t="s">
        <v>2181</v>
      </c>
      <c r="B804" t="str">
        <f>VLOOKUP(A804,PEC!$A$1:$C$7902,3,0)</f>
        <v>pec.provincia.pv.it</v>
      </c>
      <c r="C804">
        <f>VLOOKUP(A804,SEZIONI!$A$1:$B$7897,2,0)</f>
        <v>1</v>
      </c>
      <c r="F804" t="s">
        <v>32310</v>
      </c>
      <c r="G804" t="s">
        <v>173</v>
      </c>
    </row>
    <row r="805" spans="1:7" x14ac:dyDescent="0.3">
      <c r="A805" s="3" t="s">
        <v>404</v>
      </c>
      <c r="B805" t="str">
        <f>VLOOKUP(A805,PEC!$A$1:$C$7902,3,0)</f>
        <v>legalmail.it</v>
      </c>
      <c r="C805">
        <f>VLOOKUP(A805,SEZIONI!$A$1:$B$7897,2,0)</f>
        <v>4</v>
      </c>
      <c r="F805" t="s">
        <v>32311</v>
      </c>
      <c r="G805" t="s">
        <v>174</v>
      </c>
    </row>
    <row r="806" spans="1:7" x14ac:dyDescent="0.3">
      <c r="A806" s="3" t="s">
        <v>4055</v>
      </c>
      <c r="B806" t="str">
        <f>VLOOKUP(A806,PEC!$A$1:$C$7902,3,0)</f>
        <v>cert.provincia.bo.it</v>
      </c>
      <c r="C806">
        <f>VLOOKUP(A806,SEZIONI!$A$1:$B$7897,2,0)</f>
        <v>4</v>
      </c>
      <c r="F806" t="s">
        <v>32312</v>
      </c>
      <c r="G806" t="s">
        <v>175</v>
      </c>
    </row>
    <row r="807" spans="1:7" x14ac:dyDescent="0.3">
      <c r="A807" s="3" t="s">
        <v>3923</v>
      </c>
      <c r="B807" t="str">
        <f>VLOOKUP(A807,PEC!$A$1:$C$7902,3,0)</f>
        <v>postacert.comune.borgo-val-di-taro.pr.it</v>
      </c>
      <c r="C807">
        <f>VLOOKUP(A807,SEZIONI!$A$1:$B$7897,2,0)</f>
        <v>11</v>
      </c>
      <c r="F807" t="s">
        <v>32313</v>
      </c>
      <c r="G807" t="s">
        <v>176</v>
      </c>
    </row>
    <row r="808" spans="1:7" x14ac:dyDescent="0.3">
      <c r="A808" s="3" t="s">
        <v>7720</v>
      </c>
      <c r="B808" t="str">
        <f>VLOOKUP(A808,PEC!$A$1:$C$7902,3,0)</f>
        <v>cert.ip-veneto.net</v>
      </c>
      <c r="C808">
        <f>VLOOKUP(A808,SEZIONI!$A$1:$B$7897,2,0)</f>
        <v>14</v>
      </c>
      <c r="F808" t="s">
        <v>32314</v>
      </c>
      <c r="G808" t="s">
        <v>177</v>
      </c>
    </row>
    <row r="809" spans="1:7" x14ac:dyDescent="0.3">
      <c r="A809" s="3" t="s">
        <v>2729</v>
      </c>
      <c r="B809" t="str">
        <f>VLOOKUP(A809,PEC!$A$1:$C$7902,3,0)</f>
        <v>cert.legalmail.it</v>
      </c>
      <c r="C809">
        <f>VLOOKUP(A809,SEZIONI!$A$1:$B$7897,2,0)</f>
        <v>6</v>
      </c>
      <c r="F809" t="s">
        <v>32315</v>
      </c>
      <c r="G809" t="s">
        <v>178</v>
      </c>
    </row>
    <row r="810" spans="1:7" x14ac:dyDescent="0.3">
      <c r="A810" s="3" t="s">
        <v>4851</v>
      </c>
      <c r="B810" t="str">
        <f>VLOOKUP(A810,PEC!$A$1:$C$7902,3,0)</f>
        <v>pec.it</v>
      </c>
      <c r="C810">
        <f>VLOOKUP(A810,SEZIONI!$A$1:$B$7897,2,0)</f>
        <v>1</v>
      </c>
      <c r="F810" t="s">
        <v>32316</v>
      </c>
      <c r="G810" t="s">
        <v>179</v>
      </c>
    </row>
    <row r="811" spans="1:7" x14ac:dyDescent="0.3">
      <c r="A811" s="3" t="s">
        <v>3376</v>
      </c>
      <c r="B811" t="str">
        <f>VLOOKUP(A811,PEC!$A$1:$C$7902,3,0)</f>
        <v>pec.comune.borgoveneto.pd.it</v>
      </c>
      <c r="C811">
        <f>VLOOKUP(A811,SEZIONI!$A$1:$B$7897,2,0)</f>
        <v>7</v>
      </c>
      <c r="F811" t="s">
        <v>32317</v>
      </c>
      <c r="G811" t="s">
        <v>180</v>
      </c>
    </row>
    <row r="812" spans="1:7" x14ac:dyDescent="0.3">
      <c r="A812" s="3" t="s">
        <v>321</v>
      </c>
      <c r="B812" t="str">
        <f>VLOOKUP(A812,PEC!$A$1:$C$7902,3,0)</f>
        <v>legalmail.it</v>
      </c>
      <c r="C812">
        <f>VLOOKUP(A812,SEZIONI!$A$1:$B$7897,2,0)</f>
        <v>2</v>
      </c>
      <c r="F812" t="s">
        <v>32318</v>
      </c>
      <c r="G812" t="s">
        <v>181</v>
      </c>
    </row>
    <row r="813" spans="1:7" x14ac:dyDescent="0.3">
      <c r="A813" s="3" t="s">
        <v>2518</v>
      </c>
      <c r="B813" t="str">
        <f>VLOOKUP(A813,PEC!$A$1:$C$7902,3,0)</f>
        <v>pec.comune.borgovirgilio.mn.it</v>
      </c>
      <c r="C813">
        <f>VLOOKUP(A813,SEZIONI!$A$1:$B$7897,2,0)</f>
        <v>12</v>
      </c>
      <c r="F813" t="s">
        <v>32319</v>
      </c>
      <c r="G813" t="s">
        <v>182</v>
      </c>
    </row>
    <row r="814" spans="1:7" x14ac:dyDescent="0.3">
      <c r="A814" s="3" t="s">
        <v>7721</v>
      </c>
      <c r="B814" t="str">
        <f>VLOOKUP(A814,PEC!$A$1:$C$7902,3,0)</f>
        <v>pec.comune.borgocarbonara.mn.it</v>
      </c>
      <c r="C814">
        <f>VLOOKUP(A814,SEZIONI!$A$1:$B$7897,2,0)</f>
        <v>3</v>
      </c>
      <c r="F814" t="s">
        <v>32320</v>
      </c>
      <c r="G814" t="s">
        <v>183</v>
      </c>
    </row>
    <row r="815" spans="1:7" x14ac:dyDescent="0.3">
      <c r="A815" s="3" t="s">
        <v>29</v>
      </c>
      <c r="B815" t="str">
        <f>VLOOKUP(A815,PEC!$A$1:$C$7902,3,0)</f>
        <v>pec.it</v>
      </c>
      <c r="C815">
        <f>VLOOKUP(A815,SEZIONI!$A$1:$B$7897,2,0)</f>
        <v>4</v>
      </c>
      <c r="F815" t="s">
        <v>32321</v>
      </c>
      <c r="G815" t="s">
        <v>184</v>
      </c>
    </row>
    <row r="816" spans="1:7" x14ac:dyDescent="0.3">
      <c r="A816" s="3" t="s">
        <v>402</v>
      </c>
      <c r="B816" t="str">
        <f>VLOOKUP(A816,PEC!$A$1:$C$7902,3,0)</f>
        <v>cert.ruparpiemonte.it</v>
      </c>
      <c r="C816">
        <f>VLOOKUP(A816,SEZIONI!$A$1:$B$7897,2,0)</f>
        <v>2</v>
      </c>
      <c r="F816" t="s">
        <v>32322</v>
      </c>
      <c r="G816" t="s">
        <v>186</v>
      </c>
    </row>
    <row r="817" spans="1:7" x14ac:dyDescent="0.3">
      <c r="A817" s="3" t="s">
        <v>501</v>
      </c>
      <c r="B817" t="str">
        <f>VLOOKUP(A817,PEC!$A$1:$C$7902,3,0)</f>
        <v>cert.legalmail.it</v>
      </c>
      <c r="C817">
        <f>VLOOKUP(A817,SEZIONI!$A$1:$B$7897,2,0)</f>
        <v>1</v>
      </c>
      <c r="F817" t="s">
        <v>32323</v>
      </c>
      <c r="G817" t="s">
        <v>187</v>
      </c>
    </row>
    <row r="818" spans="1:7" x14ac:dyDescent="0.3">
      <c r="A818" s="3" t="s">
        <v>403</v>
      </c>
      <c r="B818" t="str">
        <f>VLOOKUP(A818,PEC!$A$1:$C$7902,3,0)</f>
        <v>pec.comune.borgomanero.no.it</v>
      </c>
      <c r="C818">
        <f>VLOOKUP(A818,SEZIONI!$A$1:$B$7897,2,0)</f>
        <v>19</v>
      </c>
      <c r="F818" t="s">
        <v>32324</v>
      </c>
      <c r="G818" t="s">
        <v>188</v>
      </c>
    </row>
    <row r="819" spans="1:7" x14ac:dyDescent="0.3">
      <c r="A819" s="3" t="s">
        <v>3649</v>
      </c>
      <c r="B819" t="str">
        <f>VLOOKUP(A819,PEC!$A$1:$C$7902,3,0)</f>
        <v>pec.comune.borgomaro.im.it</v>
      </c>
      <c r="C819">
        <f>VLOOKUP(A819,SEZIONI!$A$1:$B$7897,2,0)</f>
        <v>3</v>
      </c>
      <c r="F819" t="s">
        <v>32325</v>
      </c>
      <c r="G819" t="s">
        <v>189</v>
      </c>
    </row>
    <row r="820" spans="1:7" x14ac:dyDescent="0.3">
      <c r="A820" s="3" t="s">
        <v>30</v>
      </c>
      <c r="B820" t="str">
        <f>VLOOKUP(A820,PEC!$A$1:$C$7902,3,0)</f>
        <v>pec.it</v>
      </c>
      <c r="C820">
        <f>VLOOKUP(A820,SEZIONI!$A$1:$B$7897,2,0)</f>
        <v>1</v>
      </c>
      <c r="F820" t="s">
        <v>32326</v>
      </c>
      <c r="G820" t="s">
        <v>190</v>
      </c>
    </row>
    <row r="821" spans="1:7" x14ac:dyDescent="0.3">
      <c r="A821" s="3" t="s">
        <v>1167</v>
      </c>
      <c r="B821" t="str">
        <f>VLOOKUP(A821,PEC!$A$1:$C$7902,3,0)</f>
        <v>legalmail.it</v>
      </c>
      <c r="C821">
        <f>VLOOKUP(A821,SEZIONI!$A$1:$B$7897,2,0)</f>
        <v>2</v>
      </c>
      <c r="F821" t="s">
        <v>32327</v>
      </c>
      <c r="G821" t="s">
        <v>191</v>
      </c>
    </row>
    <row r="822" spans="1:7" x14ac:dyDescent="0.3">
      <c r="A822" s="3" t="s">
        <v>31</v>
      </c>
      <c r="B822" t="str">
        <f>VLOOKUP(A822,PEC!$A$1:$C$7902,3,0)</f>
        <v>pec.comune.borgonesusa.to.it</v>
      </c>
      <c r="C822">
        <f>VLOOKUP(A822,SEZIONI!$A$1:$B$7897,2,0)</f>
        <v>2</v>
      </c>
      <c r="F822" t="s">
        <v>32328</v>
      </c>
      <c r="G822" t="s">
        <v>192</v>
      </c>
    </row>
    <row r="823" spans="1:7" x14ac:dyDescent="0.3">
      <c r="A823" s="3" t="s">
        <v>3877</v>
      </c>
      <c r="B823" t="str">
        <f>VLOOKUP(A823,PEC!$A$1:$C$7902,3,0)</f>
        <v>legalmail.it</v>
      </c>
      <c r="C823">
        <f>VLOOKUP(A823,SEZIONI!$A$1:$B$7897,2,0)</f>
        <v>7</v>
      </c>
      <c r="F823" t="s">
        <v>32329</v>
      </c>
      <c r="G823" t="s">
        <v>193</v>
      </c>
    </row>
    <row r="824" spans="1:7" x14ac:dyDescent="0.3">
      <c r="A824" s="3" t="s">
        <v>856</v>
      </c>
      <c r="B824" t="str">
        <f>VLOOKUP(A824,PEC!$A$1:$C$7902,3,0)</f>
        <v>pec.it</v>
      </c>
      <c r="C824">
        <f>VLOOKUP(A824,SEZIONI!$A$1:$B$7897,2,0)</f>
        <v>1</v>
      </c>
      <c r="F824" t="s">
        <v>32330</v>
      </c>
      <c r="G824" t="s">
        <v>194</v>
      </c>
    </row>
    <row r="825" spans="1:7" x14ac:dyDescent="0.3">
      <c r="A825" s="3" t="s">
        <v>2180</v>
      </c>
      <c r="B825" t="str">
        <f>VLOOKUP(A825,PEC!$A$1:$C$7902,3,0)</f>
        <v>pec.regione.lombardia.it</v>
      </c>
      <c r="C825">
        <f>VLOOKUP(A825,SEZIONI!$A$1:$B$7897,2,0)</f>
        <v>1</v>
      </c>
      <c r="F825" t="s">
        <v>32331</v>
      </c>
      <c r="G825" t="s">
        <v>39249</v>
      </c>
    </row>
    <row r="826" spans="1:7" x14ac:dyDescent="0.3">
      <c r="A826" s="3" t="s">
        <v>3288</v>
      </c>
      <c r="B826" t="str">
        <f>VLOOKUP(A826,PEC!$A$1:$C$7902,3,0)</f>
        <v>pecveneto.it</v>
      </c>
      <c r="C826">
        <f>VLOOKUP(A826,SEZIONI!$A$1:$B$7897,2,0)</f>
        <v>9</v>
      </c>
      <c r="F826" t="s">
        <v>32332</v>
      </c>
      <c r="G826" t="s">
        <v>195</v>
      </c>
    </row>
    <row r="827" spans="1:7" x14ac:dyDescent="0.3">
      <c r="A827" s="3" t="s">
        <v>4850</v>
      </c>
      <c r="B827" t="str">
        <f>VLOOKUP(A827,PEC!$A$1:$C$7902,3,0)</f>
        <v>pec.it</v>
      </c>
      <c r="C827">
        <f>VLOOKUP(A827,SEZIONI!$A$1:$B$7897,2,0)</f>
        <v>7</v>
      </c>
      <c r="F827" t="s">
        <v>32333</v>
      </c>
      <c r="G827" t="s">
        <v>196</v>
      </c>
    </row>
    <row r="828" spans="1:7" x14ac:dyDescent="0.3">
      <c r="A828" s="3" t="s">
        <v>1982</v>
      </c>
      <c r="B828" t="str">
        <f>VLOOKUP(A828,PEC!$A$1:$C$7902,3,0)</f>
        <v>pec.comune.borgosatollo.bs.it</v>
      </c>
      <c r="C828">
        <f>VLOOKUP(A828,SEZIONI!$A$1:$B$7897,2,0)</f>
        <v>8</v>
      </c>
      <c r="F828" t="s">
        <v>32334</v>
      </c>
      <c r="G828" t="s">
        <v>197</v>
      </c>
    </row>
    <row r="829" spans="1:7" x14ac:dyDescent="0.3">
      <c r="A829" s="3" t="s">
        <v>320</v>
      </c>
      <c r="B829" t="str">
        <f>VLOOKUP(A829,PEC!$A$1:$C$7902,3,0)</f>
        <v>cert.ruparpiemonte.it</v>
      </c>
      <c r="C829">
        <f>VLOOKUP(A829,SEZIONI!$A$1:$B$7897,2,0)</f>
        <v>16</v>
      </c>
      <c r="F829" t="s">
        <v>32335</v>
      </c>
      <c r="G829" t="s">
        <v>198</v>
      </c>
    </row>
    <row r="830" spans="1:7" x14ac:dyDescent="0.3">
      <c r="A830" s="3" t="s">
        <v>3719</v>
      </c>
      <c r="B830" t="str">
        <f>VLOOKUP(A830,PEC!$A$1:$C$7902,3,0)</f>
        <v>legalmail.it</v>
      </c>
      <c r="C830">
        <f>VLOOKUP(A830,SEZIONI!$A$1:$B$7897,2,0)</f>
        <v>1</v>
      </c>
      <c r="F830" t="s">
        <v>32336</v>
      </c>
      <c r="G830" t="s">
        <v>199</v>
      </c>
    </row>
    <row r="831" spans="1:7" x14ac:dyDescent="0.3">
      <c r="A831" s="3" t="s">
        <v>1518</v>
      </c>
      <c r="B831" t="str">
        <f>VLOOKUP(A831,PEC!$A$1:$C$7902,3,0)</f>
        <v>pec.cmav.so.it</v>
      </c>
      <c r="C831">
        <f>VLOOKUP(A831,SEZIONI!$A$1:$B$7897,2,0)</f>
        <v>3</v>
      </c>
      <c r="F831" t="s">
        <v>32337</v>
      </c>
      <c r="G831" t="s">
        <v>200</v>
      </c>
    </row>
    <row r="832" spans="1:7" x14ac:dyDescent="0.3">
      <c r="A832" s="3" t="s">
        <v>2182</v>
      </c>
      <c r="B832" t="str">
        <f>VLOOKUP(A832,PEC!$A$1:$C$7902,3,0)</f>
        <v>legalpec.it</v>
      </c>
      <c r="C832">
        <f>VLOOKUP(A832,SEZIONI!$A$1:$B$7897,2,0)</f>
        <v>3</v>
      </c>
      <c r="F832" t="s">
        <v>32338</v>
      </c>
      <c r="G832" t="s">
        <v>201</v>
      </c>
    </row>
    <row r="833" spans="1:7" x14ac:dyDescent="0.3">
      <c r="A833" s="3" t="s">
        <v>1983</v>
      </c>
      <c r="B833" t="str">
        <f>VLOOKUP(A833,PEC!$A$1:$C$7902,3,0)</f>
        <v>pec.comune.borno.bs.it</v>
      </c>
      <c r="C833">
        <f>VLOOKUP(A833,SEZIONI!$A$1:$B$7897,2,0)</f>
        <v>3</v>
      </c>
      <c r="F833" t="s">
        <v>32339</v>
      </c>
      <c r="G833" t="s">
        <v>202</v>
      </c>
    </row>
    <row r="834" spans="1:7" x14ac:dyDescent="0.3">
      <c r="A834" s="3" t="s">
        <v>7517</v>
      </c>
      <c r="B834" t="str">
        <f>VLOOKUP(A834,PEC!$A$1:$C$7902,3,0)</f>
        <v>pec.comune.boroneddu.or.it</v>
      </c>
      <c r="C834">
        <f>VLOOKUP(A834,SEZIONI!$A$1:$B$7897,2,0)</f>
        <v>1</v>
      </c>
      <c r="F834" t="s">
        <v>32340</v>
      </c>
      <c r="G834" t="s">
        <v>203</v>
      </c>
    </row>
    <row r="835" spans="1:7" x14ac:dyDescent="0.3">
      <c r="A835" s="3" t="s">
        <v>7421</v>
      </c>
      <c r="B835" t="str">
        <f>VLOOKUP(A835,PEC!$A$1:$C$7902,3,0)</f>
        <v>pec.comune.borore.nu.it</v>
      </c>
      <c r="C835">
        <f>VLOOKUP(A835,SEZIONI!$A$1:$B$7897,2,0)</f>
        <v>3</v>
      </c>
      <c r="F835" t="s">
        <v>32341</v>
      </c>
      <c r="G835" t="s">
        <v>204</v>
      </c>
    </row>
    <row r="836" spans="1:7" x14ac:dyDescent="0.3">
      <c r="A836" s="3" t="s">
        <v>5370</v>
      </c>
      <c r="B836" t="str">
        <f>VLOOKUP(A836,PEC!$A$1:$C$7902,3,0)</f>
        <v>postecert.it</v>
      </c>
      <c r="C836">
        <f>VLOOKUP(A836,SEZIONI!$A$1:$B$7897,2,0)</f>
        <v>1</v>
      </c>
      <c r="F836" t="s">
        <v>32342</v>
      </c>
      <c r="G836" t="s">
        <v>205</v>
      </c>
    </row>
    <row r="837" spans="1:7" x14ac:dyDescent="0.3">
      <c r="A837" s="3" t="s">
        <v>1028</v>
      </c>
      <c r="B837" t="str">
        <f>VLOOKUP(A837,PEC!$A$1:$C$7902,3,0)</f>
        <v>pec.ptbiellese.it</v>
      </c>
      <c r="C837">
        <f>VLOOKUP(A837,SEZIONI!$A$1:$B$7897,2,0)</f>
        <v>1</v>
      </c>
      <c r="F837" t="s">
        <v>32343</v>
      </c>
      <c r="G837" t="s">
        <v>206</v>
      </c>
    </row>
    <row r="838" spans="1:7" x14ac:dyDescent="0.3">
      <c r="A838" s="3" t="s">
        <v>3143</v>
      </c>
      <c r="B838" t="str">
        <f>VLOOKUP(A838,PEC!$A$1:$C$7902,3,0)</f>
        <v>pecveneto.it</v>
      </c>
      <c r="C838">
        <f>VLOOKUP(A838,SEZIONI!$A$1:$B$7897,2,0)</f>
        <v>5</v>
      </c>
      <c r="F838" t="s">
        <v>32344</v>
      </c>
      <c r="G838" t="s">
        <v>207</v>
      </c>
    </row>
    <row r="839" spans="1:7" x14ac:dyDescent="0.3">
      <c r="A839" s="3" t="s">
        <v>7422</v>
      </c>
      <c r="B839" t="str">
        <f>VLOOKUP(A839,PEC!$A$1:$C$7902,3,0)</f>
        <v>pec.comune.bortigali.nu.it</v>
      </c>
      <c r="C839">
        <f>VLOOKUP(A839,SEZIONI!$A$1:$B$7897,2,0)</f>
        <v>3</v>
      </c>
      <c r="F839" t="s">
        <v>32345</v>
      </c>
      <c r="G839" t="s">
        <v>208</v>
      </c>
    </row>
    <row r="840" spans="1:7" x14ac:dyDescent="0.3">
      <c r="A840" s="3" t="s">
        <v>7335</v>
      </c>
      <c r="B840" t="str">
        <f>VLOOKUP(A840,PEC!$A$1:$C$7902,3,0)</f>
        <v>pec.it</v>
      </c>
      <c r="C840">
        <f>VLOOKUP(A840,SEZIONI!$A$1:$B$7897,2,0)</f>
        <v>2</v>
      </c>
      <c r="F840" t="s">
        <v>32346</v>
      </c>
      <c r="G840" t="s">
        <v>209</v>
      </c>
    </row>
    <row r="841" spans="1:7" x14ac:dyDescent="0.3">
      <c r="A841" s="3" t="s">
        <v>7336</v>
      </c>
      <c r="B841" t="str">
        <f>VLOOKUP(A841,PEC!$A$1:$C$7902,3,0)</f>
        <v>pec.comune.borutta.ss.it</v>
      </c>
      <c r="C841">
        <f>VLOOKUP(A841,SEZIONI!$A$1:$B$7897,2,0)</f>
        <v>1</v>
      </c>
      <c r="F841" t="s">
        <v>32347</v>
      </c>
      <c r="G841" t="s">
        <v>210</v>
      </c>
    </row>
    <row r="842" spans="1:7" x14ac:dyDescent="0.3">
      <c r="A842" s="3" t="s">
        <v>3779</v>
      </c>
      <c r="B842" t="str">
        <f>VLOOKUP(A842,PEC!$A$1:$C$7902,3,0)</f>
        <v>pec.it</v>
      </c>
      <c r="C842">
        <f>VLOOKUP(A842,SEZIONI!$A$1:$B$7897,2,0)</f>
        <v>3</v>
      </c>
      <c r="F842" t="s">
        <v>32348</v>
      </c>
      <c r="G842" t="s">
        <v>211</v>
      </c>
    </row>
    <row r="843" spans="1:7" x14ac:dyDescent="0.3">
      <c r="A843" s="3" t="s">
        <v>7577</v>
      </c>
      <c r="B843" t="str">
        <f>VLOOKUP(A843,PEC!$A$1:$C$7902,3,0)</f>
        <v>pec.comune.bosa.or.it</v>
      </c>
      <c r="C843">
        <f>VLOOKUP(A843,SEZIONI!$A$1:$B$7897,2,0)</f>
        <v>8</v>
      </c>
      <c r="F843" t="s">
        <v>32349</v>
      </c>
      <c r="G843" t="s">
        <v>212</v>
      </c>
    </row>
    <row r="844" spans="1:7" x14ac:dyDescent="0.3">
      <c r="A844" s="3" t="s">
        <v>3383</v>
      </c>
      <c r="B844" t="str">
        <f>VLOOKUP(A844,PEC!$A$1:$C$7902,3,0)</f>
        <v>legalmail.it</v>
      </c>
      <c r="C844">
        <f>VLOOKUP(A844,SEZIONI!$A$1:$B$7897,2,0)</f>
        <v>2</v>
      </c>
      <c r="F844" t="s">
        <v>32350</v>
      </c>
      <c r="G844" t="s">
        <v>213</v>
      </c>
    </row>
    <row r="845" spans="1:7" x14ac:dyDescent="0.3">
      <c r="A845" s="3" t="s">
        <v>2882</v>
      </c>
      <c r="B845" t="str">
        <f>VLOOKUP(A845,PEC!$A$1:$C$7902,3,0)</f>
        <v>pec.comune.boschisantanna.vr.it</v>
      </c>
      <c r="C845">
        <f>VLOOKUP(A845,SEZIONI!$A$1:$B$7897,2,0)</f>
        <v>2</v>
      </c>
      <c r="F845" t="s">
        <v>32351</v>
      </c>
      <c r="G845" t="s">
        <v>214</v>
      </c>
    </row>
    <row r="846" spans="1:7" x14ac:dyDescent="0.3">
      <c r="A846" s="3" t="s">
        <v>2883</v>
      </c>
      <c r="B846" t="str">
        <f>VLOOKUP(A846,PEC!$A$1:$C$7902,3,0)</f>
        <v>pec.aruba.it</v>
      </c>
      <c r="C846">
        <f>VLOOKUP(A846,SEZIONI!$A$1:$B$7897,2,0)</f>
        <v>4</v>
      </c>
      <c r="F846" t="s">
        <v>32352</v>
      </c>
      <c r="G846" t="s">
        <v>215</v>
      </c>
    </row>
    <row r="847" spans="1:7" x14ac:dyDescent="0.3">
      <c r="A847" s="3" t="s">
        <v>858</v>
      </c>
      <c r="B847" t="str">
        <f>VLOOKUP(A847,PEC!$A$1:$C$7902,3,0)</f>
        <v>pec.comune.boscomarengo.al.it</v>
      </c>
      <c r="C847">
        <f>VLOOKUP(A847,SEZIONI!$A$1:$B$7897,2,0)</f>
        <v>3</v>
      </c>
      <c r="F847" t="s">
        <v>32353</v>
      </c>
      <c r="G847" t="s">
        <v>216</v>
      </c>
    </row>
    <row r="848" spans="1:7" x14ac:dyDescent="0.3">
      <c r="A848" s="3" t="s">
        <v>32</v>
      </c>
      <c r="B848" t="str">
        <f>VLOOKUP(A848,PEC!$A$1:$C$7902,3,0)</f>
        <v>cert.ruparpiemonte.it</v>
      </c>
      <c r="C848">
        <f>VLOOKUP(A848,SEZIONI!$A$1:$B$7897,2,0)</f>
        <v>3</v>
      </c>
      <c r="F848" t="s">
        <v>32354</v>
      </c>
      <c r="G848" t="s">
        <v>217</v>
      </c>
    </row>
    <row r="849" spans="1:7" x14ac:dyDescent="0.3">
      <c r="A849" s="3" t="s">
        <v>5793</v>
      </c>
      <c r="B849" t="str">
        <f>VLOOKUP(A849,PEC!$A$1:$C$7902,3,0)</f>
        <v>pec.comune.boscoreale.na.it</v>
      </c>
      <c r="C849">
        <f>VLOOKUP(A849,SEZIONI!$A$1:$B$7897,2,0)</f>
        <v>29</v>
      </c>
      <c r="F849" t="s">
        <v>32355</v>
      </c>
      <c r="G849" t="s">
        <v>218</v>
      </c>
    </row>
    <row r="850" spans="1:7" x14ac:dyDescent="0.3">
      <c r="A850" s="3" t="s">
        <v>5794</v>
      </c>
      <c r="B850" t="str">
        <f>VLOOKUP(A850,PEC!$A$1:$C$7902,3,0)</f>
        <v>pec.it</v>
      </c>
      <c r="C850">
        <f>VLOOKUP(A850,SEZIONI!$A$1:$B$7897,2,0)</f>
        <v>12</v>
      </c>
      <c r="F850" t="s">
        <v>32356</v>
      </c>
      <c r="G850" t="s">
        <v>219</v>
      </c>
    </row>
    <row r="851" spans="1:7" x14ac:dyDescent="0.3">
      <c r="A851" s="3" t="s">
        <v>503</v>
      </c>
      <c r="B851" t="str">
        <f>VLOOKUP(A851,PEC!$A$1:$C$7902,3,0)</f>
        <v>cert.legalmail.it</v>
      </c>
      <c r="C851">
        <f>VLOOKUP(A851,SEZIONI!$A$1:$B$7897,2,0)</f>
        <v>1</v>
      </c>
      <c r="F851" t="s">
        <v>32357</v>
      </c>
      <c r="G851" t="s">
        <v>220</v>
      </c>
    </row>
    <row r="852" spans="1:7" x14ac:dyDescent="0.3">
      <c r="A852" s="3" t="s">
        <v>859</v>
      </c>
      <c r="B852" t="str">
        <f>VLOOKUP(A852,PEC!$A$1:$C$7902,3,0)</f>
        <v>legalmail.it</v>
      </c>
      <c r="C852">
        <f>VLOOKUP(A852,SEZIONI!$A$1:$B$7897,2,0)</f>
        <v>2</v>
      </c>
      <c r="F852" t="s">
        <v>32358</v>
      </c>
      <c r="G852" t="s">
        <v>7901</v>
      </c>
    </row>
    <row r="853" spans="1:7" x14ac:dyDescent="0.3">
      <c r="A853" s="3" t="s">
        <v>2527</v>
      </c>
      <c r="B853" t="str">
        <f>VLOOKUP(A853,PEC!$A$1:$C$7902,3,0)</f>
        <v>halleypec.it</v>
      </c>
      <c r="C853">
        <f>VLOOKUP(A853,SEZIONI!$A$1:$B$7897,2,0)</f>
        <v>3</v>
      </c>
      <c r="F853" t="s">
        <v>32359</v>
      </c>
      <c r="G853" t="s">
        <v>223</v>
      </c>
    </row>
    <row r="854" spans="1:7" x14ac:dyDescent="0.3">
      <c r="A854" s="3" t="s">
        <v>2183</v>
      </c>
      <c r="B854" t="str">
        <f>VLOOKUP(A854,PEC!$A$1:$C$7902,3,0)</f>
        <v>pec.regione.lombardia.it</v>
      </c>
      <c r="C854">
        <f>VLOOKUP(A854,SEZIONI!$A$1:$B$7897,2,0)</f>
        <v>1</v>
      </c>
      <c r="F854" t="s">
        <v>32360</v>
      </c>
      <c r="G854" t="s">
        <v>222</v>
      </c>
    </row>
    <row r="855" spans="1:7" x14ac:dyDescent="0.3">
      <c r="A855" s="3" t="s">
        <v>1751</v>
      </c>
      <c r="B855" t="str">
        <f>VLOOKUP(A855,PEC!$A$1:$C$7902,3,0)</f>
        <v>pec.regione.lombardia.it</v>
      </c>
      <c r="C855">
        <f>VLOOKUP(A855,SEZIONI!$A$1:$B$7897,2,0)</f>
        <v>1</v>
      </c>
      <c r="F855" t="s">
        <v>32361</v>
      </c>
      <c r="G855" t="s">
        <v>224</v>
      </c>
    </row>
    <row r="856" spans="1:7" x14ac:dyDescent="0.3">
      <c r="A856" s="3" t="s">
        <v>504</v>
      </c>
      <c r="B856" t="str">
        <f>VLOOKUP(A856,PEC!$A$1:$C$7902,3,0)</f>
        <v>cert.legalmail.it</v>
      </c>
      <c r="C856">
        <f>VLOOKUP(A856,SEZIONI!$A$1:$B$7897,2,0)</f>
        <v>1</v>
      </c>
      <c r="F856" t="s">
        <v>32362</v>
      </c>
      <c r="G856" t="s">
        <v>225</v>
      </c>
    </row>
    <row r="857" spans="1:7" x14ac:dyDescent="0.3">
      <c r="A857" s="3" t="s">
        <v>6697</v>
      </c>
      <c r="B857" t="str">
        <f>VLOOKUP(A857,PEC!$A$1:$C$7902,3,0)</f>
        <v>asmepec.it</v>
      </c>
      <c r="C857">
        <f>VLOOKUP(A857,SEZIONI!$A$1:$B$7897,2,0)</f>
        <v>5</v>
      </c>
      <c r="F857" t="s">
        <v>32363</v>
      </c>
      <c r="G857" t="s">
        <v>226</v>
      </c>
    </row>
    <row r="858" spans="1:7" x14ac:dyDescent="0.3">
      <c r="A858" s="3" t="s">
        <v>6312</v>
      </c>
      <c r="B858" t="str">
        <f>VLOOKUP(A858,PEC!$A$1:$C$7902,3,0)</f>
        <v>pec.rupar.puglia.it</v>
      </c>
      <c r="C858">
        <f>VLOOKUP(A858,SEZIONI!$A$1:$B$7897,2,0)</f>
        <v>3</v>
      </c>
      <c r="F858" t="s">
        <v>32364</v>
      </c>
      <c r="G858" t="s">
        <v>227</v>
      </c>
    </row>
    <row r="859" spans="1:7" x14ac:dyDescent="0.3">
      <c r="A859" s="3" t="s">
        <v>1752</v>
      </c>
      <c r="B859" t="str">
        <f>VLOOKUP(A859,PEC!$A$1:$C$7902,3,0)</f>
        <v>postecert.it</v>
      </c>
      <c r="C859">
        <f>VLOOKUP(A859,SEZIONI!$A$1:$B$7897,2,0)</f>
        <v>4</v>
      </c>
      <c r="F859" t="s">
        <v>32365</v>
      </c>
      <c r="G859" t="s">
        <v>228</v>
      </c>
    </row>
    <row r="860" spans="1:7" x14ac:dyDescent="0.3">
      <c r="A860" s="3" t="s">
        <v>1984</v>
      </c>
      <c r="B860" t="str">
        <f>VLOOKUP(A860,PEC!$A$1:$C$7902,3,0)</f>
        <v>pec.comune.botticino.bs.it</v>
      </c>
      <c r="C860">
        <f>VLOOKUP(A860,SEZIONI!$A$1:$B$7897,2,0)</f>
        <v>10</v>
      </c>
      <c r="F860" t="s">
        <v>32366</v>
      </c>
      <c r="G860" t="s">
        <v>229</v>
      </c>
    </row>
    <row r="861" spans="1:7" x14ac:dyDescent="0.3">
      <c r="A861" s="3" t="s">
        <v>7337</v>
      </c>
      <c r="B861" t="str">
        <f>VLOOKUP(A861,PEC!$A$1:$C$7902,3,0)</f>
        <v>pec.comunas.it</v>
      </c>
      <c r="C861">
        <f>VLOOKUP(A861,SEZIONI!$A$1:$B$7897,2,0)</f>
        <v>1</v>
      </c>
      <c r="F861" t="s">
        <v>32367</v>
      </c>
      <c r="G861" t="s">
        <v>230</v>
      </c>
    </row>
    <row r="862" spans="1:7" x14ac:dyDescent="0.3">
      <c r="A862" s="3" t="s">
        <v>6779</v>
      </c>
      <c r="B862" t="str">
        <f>VLOOKUP(A862,PEC!$A$1:$C$7902,3,0)</f>
        <v>pec-cert.it</v>
      </c>
      <c r="C862">
        <f>VLOOKUP(A862,SEZIONI!$A$1:$B$7897,2,0)</f>
        <v>1</v>
      </c>
      <c r="F862" t="s">
        <v>32368</v>
      </c>
      <c r="G862" t="s">
        <v>231</v>
      </c>
    </row>
    <row r="863" spans="1:7" x14ac:dyDescent="0.3">
      <c r="A863" s="3" t="s">
        <v>6781</v>
      </c>
      <c r="B863" t="str">
        <f>VLOOKUP(A863,PEC!$A$1:$C$7902,3,0)</f>
        <v>asmepec.it</v>
      </c>
      <c r="C863">
        <f>VLOOKUP(A863,SEZIONI!$A$1:$B$7897,2,0)</f>
        <v>4</v>
      </c>
      <c r="F863" t="s">
        <v>32369</v>
      </c>
      <c r="G863" t="s">
        <v>232</v>
      </c>
    </row>
    <row r="864" spans="1:7" x14ac:dyDescent="0.3">
      <c r="A864" s="3" t="s">
        <v>6780</v>
      </c>
      <c r="B864" t="str">
        <f>VLOOKUP(A864,PEC!$A$1:$C$7902,3,0)</f>
        <v>pec.comune.bovalino.rc.it</v>
      </c>
      <c r="C864">
        <f>VLOOKUP(A864,SEZIONI!$A$1:$B$7897,2,0)</f>
        <v>9</v>
      </c>
      <c r="F864" t="s">
        <v>32370</v>
      </c>
      <c r="G864" t="s">
        <v>233</v>
      </c>
    </row>
    <row r="865" spans="1:7" x14ac:dyDescent="0.3">
      <c r="A865" s="3" t="s">
        <v>1985</v>
      </c>
      <c r="B865" t="str">
        <f>VLOOKUP(A865,PEC!$A$1:$C$7902,3,0)</f>
        <v>pec.comune.bovegno.bs.it</v>
      </c>
      <c r="C865">
        <f>VLOOKUP(A865,SEZIONI!$A$1:$B$7897,2,0)</f>
        <v>2</v>
      </c>
      <c r="F865" t="s">
        <v>32371</v>
      </c>
      <c r="G865" t="s">
        <v>234</v>
      </c>
    </row>
    <row r="866" spans="1:7" x14ac:dyDescent="0.3">
      <c r="A866" s="3" t="s">
        <v>505</v>
      </c>
      <c r="B866" t="str">
        <f>VLOOKUP(A866,PEC!$A$1:$C$7902,3,0)</f>
        <v>cert.legalmail.it</v>
      </c>
      <c r="C866">
        <f>VLOOKUP(A866,SEZIONI!$A$1:$B$7897,2,0)</f>
        <v>9</v>
      </c>
      <c r="F866" t="s">
        <v>32372</v>
      </c>
      <c r="G866" t="s">
        <v>235</v>
      </c>
    </row>
    <row r="867" spans="1:7" x14ac:dyDescent="0.3">
      <c r="A867" s="3" t="s">
        <v>1986</v>
      </c>
      <c r="B867" t="str">
        <f>VLOOKUP(A867,PEC!$A$1:$C$7902,3,0)</f>
        <v>pec.comune.bovezzo.bs.it</v>
      </c>
      <c r="C867">
        <f>VLOOKUP(A867,SEZIONI!$A$1:$B$7897,2,0)</f>
        <v>6</v>
      </c>
      <c r="F867" t="s">
        <v>32373</v>
      </c>
      <c r="G867" t="s">
        <v>236</v>
      </c>
    </row>
    <row r="868" spans="1:7" x14ac:dyDescent="0.3">
      <c r="A868" s="3" t="s">
        <v>5084</v>
      </c>
      <c r="B868" t="str">
        <f>VLOOKUP(A868,PEC!$A$1:$C$7902,3,0)</f>
        <v>pec.it</v>
      </c>
      <c r="C868">
        <f>VLOOKUP(A868,SEZIONI!$A$1:$B$7897,2,0)</f>
        <v>9</v>
      </c>
      <c r="F868" t="s">
        <v>32374</v>
      </c>
      <c r="G868" t="s">
        <v>237</v>
      </c>
    </row>
    <row r="869" spans="1:7" x14ac:dyDescent="0.3">
      <c r="A869" s="3" t="s">
        <v>6160</v>
      </c>
      <c r="B869" t="str">
        <f>VLOOKUP(A869,PEC!$A$1:$C$7902,3,0)</f>
        <v>halleycert.it</v>
      </c>
      <c r="C869">
        <f>VLOOKUP(A869,SEZIONI!$A$1:$B$7897,2,0)</f>
        <v>5</v>
      </c>
      <c r="F869" t="s">
        <v>32375</v>
      </c>
      <c r="G869" t="s">
        <v>238</v>
      </c>
    </row>
    <row r="870" spans="1:7" x14ac:dyDescent="0.3">
      <c r="A870" s="3" t="s">
        <v>2671</v>
      </c>
      <c r="B870" t="str">
        <f>VLOOKUP(A870,PEC!$A$1:$C$7902,3,0)</f>
        <v>cert.legalmail.it</v>
      </c>
      <c r="C870">
        <f>VLOOKUP(A870,SEZIONI!$A$1:$B$7897,2,0)</f>
        <v>14</v>
      </c>
      <c r="F870" t="s">
        <v>32376</v>
      </c>
      <c r="G870" t="s">
        <v>239</v>
      </c>
    </row>
    <row r="871" spans="1:7" x14ac:dyDescent="0.3">
      <c r="A871" s="3" t="s">
        <v>3289</v>
      </c>
      <c r="B871" t="str">
        <f>VLOOKUP(A871,PEC!$A$1:$C$7902,3,0)</f>
        <v>legalmailpa.it</v>
      </c>
      <c r="C871">
        <f>VLOOKUP(A871,SEZIONI!$A$1:$B$7897,2,0)</f>
        <v>4</v>
      </c>
      <c r="F871" t="s">
        <v>32377</v>
      </c>
      <c r="G871" t="s">
        <v>240</v>
      </c>
    </row>
    <row r="872" spans="1:7" x14ac:dyDescent="0.3">
      <c r="A872" s="3" t="s">
        <v>2884</v>
      </c>
      <c r="B872" t="str">
        <f>VLOOKUP(A872,PEC!$A$1:$C$7902,3,0)</f>
        <v>pec.comune.bovolone.vr.it</v>
      </c>
      <c r="C872">
        <f>VLOOKUP(A872,SEZIONI!$A$1:$B$7897,2,0)</f>
        <v>13</v>
      </c>
      <c r="F872" t="s">
        <v>32378</v>
      </c>
      <c r="G872" t="s">
        <v>241</v>
      </c>
    </row>
    <row r="873" spans="1:7" x14ac:dyDescent="0.3">
      <c r="A873" s="3" t="s">
        <v>860</v>
      </c>
      <c r="B873" t="str">
        <f>VLOOKUP(A873,PEC!$A$1:$C$7902,3,0)</f>
        <v>pec.comune.bozzole.al.it</v>
      </c>
      <c r="C873">
        <f>VLOOKUP(A873,SEZIONI!$A$1:$B$7897,2,0)</f>
        <v>1</v>
      </c>
      <c r="F873" t="s">
        <v>32379</v>
      </c>
      <c r="G873" t="s">
        <v>242</v>
      </c>
    </row>
    <row r="874" spans="1:7" x14ac:dyDescent="0.3">
      <c r="A874" s="3" t="s">
        <v>2461</v>
      </c>
      <c r="B874" t="str">
        <f>VLOOKUP(A874,PEC!$A$1:$C$7902,3,0)</f>
        <v>pec.regione.lombardia.it</v>
      </c>
      <c r="C874">
        <f>VLOOKUP(A874,SEZIONI!$A$1:$B$7897,2,0)</f>
        <v>4</v>
      </c>
      <c r="F874" t="s">
        <v>32380</v>
      </c>
      <c r="G874" t="s">
        <v>243</v>
      </c>
    </row>
    <row r="875" spans="1:7" x14ac:dyDescent="0.3">
      <c r="A875" s="3" t="s">
        <v>506</v>
      </c>
      <c r="B875" t="str">
        <f>VLOOKUP(A875,PEC!$A$1:$C$7902,3,0)</f>
        <v>postecert.it</v>
      </c>
      <c r="C875">
        <f>VLOOKUP(A875,SEZIONI!$A$1:$B$7897,2,0)</f>
        <v>27</v>
      </c>
      <c r="F875" t="s">
        <v>32381</v>
      </c>
      <c r="G875" t="s">
        <v>244</v>
      </c>
    </row>
    <row r="876" spans="1:7" x14ac:dyDescent="0.3">
      <c r="A876" s="3" t="s">
        <v>1753</v>
      </c>
      <c r="B876" t="str">
        <f>VLOOKUP(A876,PEC!$A$1:$C$7902,3,0)</f>
        <v>pec.regione.lombardia.it</v>
      </c>
      <c r="C876">
        <f>VLOOKUP(A876,SEZIONI!$A$1:$B$7897,2,0)</f>
        <v>1</v>
      </c>
      <c r="F876" t="s">
        <v>32382</v>
      </c>
      <c r="G876" t="s">
        <v>245</v>
      </c>
    </row>
    <row r="877" spans="1:7" x14ac:dyDescent="0.3">
      <c r="A877" s="3" t="s">
        <v>4929</v>
      </c>
      <c r="B877" t="str">
        <f>VLOOKUP(A877,PEC!$A$1:$C$7902,3,0)</f>
        <v>pec.it</v>
      </c>
      <c r="C877">
        <f>VLOOKUP(A877,SEZIONI!$A$1:$B$7897,2,0)</f>
        <v>18</v>
      </c>
      <c r="F877" t="s">
        <v>32383</v>
      </c>
      <c r="G877" t="s">
        <v>246</v>
      </c>
    </row>
    <row r="878" spans="1:7" x14ac:dyDescent="0.3">
      <c r="A878" s="3" t="s">
        <v>6011</v>
      </c>
      <c r="B878" t="str">
        <f>VLOOKUP(A878,PEC!$A$1:$C$7902,3,0)</f>
        <v>pec.comune.bracigliano.sa.it</v>
      </c>
      <c r="C878">
        <f>VLOOKUP(A878,SEZIONI!$A$1:$B$7897,2,0)</f>
        <v>6</v>
      </c>
      <c r="F878" t="s">
        <v>32384</v>
      </c>
      <c r="G878" t="s">
        <v>247</v>
      </c>
    </row>
    <row r="879" spans="1:7" x14ac:dyDescent="0.3">
      <c r="A879" s="3" t="s">
        <v>7722</v>
      </c>
      <c r="B879" t="str">
        <f>VLOOKUP(A879,PEC!$A$1:$C$7902,3,0)</f>
        <v>legalmail.it</v>
      </c>
      <c r="C879">
        <f>VLOOKUP(A879,SEZIONI!$A$1:$B$7897,2,0)</f>
        <v>1</v>
      </c>
      <c r="F879" t="s">
        <v>32385</v>
      </c>
      <c r="G879" t="s">
        <v>248</v>
      </c>
    </row>
    <row r="880" spans="1:7" x14ac:dyDescent="0.3">
      <c r="A880" s="3" t="s">
        <v>2184</v>
      </c>
      <c r="B880" t="str">
        <f>VLOOKUP(A880,PEC!$A$1:$C$7902,3,0)</f>
        <v>legalpec.it</v>
      </c>
      <c r="C880">
        <f>VLOOKUP(A880,SEZIONI!$A$1:$B$7897,2,0)</f>
        <v>1</v>
      </c>
      <c r="F880" t="s">
        <v>32386</v>
      </c>
      <c r="G880" t="s">
        <v>249</v>
      </c>
    </row>
    <row r="881" spans="1:7" x14ac:dyDescent="0.3">
      <c r="A881" s="3" t="s">
        <v>6782</v>
      </c>
      <c r="B881" t="str">
        <f>VLOOKUP(A881,PEC!$A$1:$C$7902,3,0)</f>
        <v>asmepec.it</v>
      </c>
      <c r="C881">
        <f>VLOOKUP(A881,SEZIONI!$A$1:$B$7897,2,0)</f>
        <v>5</v>
      </c>
      <c r="F881" t="s">
        <v>32387</v>
      </c>
      <c r="G881" t="s">
        <v>250</v>
      </c>
    </row>
    <row r="882" spans="1:7" x14ac:dyDescent="0.3">
      <c r="A882" s="3" t="s">
        <v>1987</v>
      </c>
      <c r="B882" t="str">
        <f>VLOOKUP(A882,PEC!$A$1:$C$7902,3,0)</f>
        <v>legalmail.it</v>
      </c>
      <c r="C882">
        <f>VLOOKUP(A882,SEZIONI!$A$1:$B$7897,2,0)</f>
        <v>2</v>
      </c>
      <c r="F882" t="s">
        <v>32388</v>
      </c>
      <c r="G882" t="s">
        <v>251</v>
      </c>
    </row>
    <row r="883" spans="1:7" x14ac:dyDescent="0.3">
      <c r="A883" s="3" t="s">
        <v>33</v>
      </c>
      <c r="B883" t="str">
        <f>VLOOKUP(A883,PEC!$A$1:$C$7902,3,0)</f>
        <v>legalmail.it</v>
      </c>
      <c r="C883">
        <f>VLOOKUP(A883,SEZIONI!$A$1:$B$7897,2,0)</f>
        <v>8</v>
      </c>
      <c r="F883" t="s">
        <v>32389</v>
      </c>
      <c r="G883" t="s">
        <v>252</v>
      </c>
    </row>
    <row r="884" spans="1:7" x14ac:dyDescent="0.3">
      <c r="A884" s="3" t="s">
        <v>1754</v>
      </c>
      <c r="B884" t="str">
        <f>VLOOKUP(A884,PEC!$A$1:$C$7902,3,0)</f>
        <v>legalmail.it</v>
      </c>
      <c r="C884">
        <f>VLOOKUP(A884,SEZIONI!$A$1:$B$7897,2,0)</f>
        <v>1</v>
      </c>
      <c r="F884" t="s">
        <v>32390</v>
      </c>
      <c r="G884" t="s">
        <v>253</v>
      </c>
    </row>
    <row r="885" spans="1:7" x14ac:dyDescent="0.3">
      <c r="A885" s="3" t="s">
        <v>1988</v>
      </c>
      <c r="B885" t="str">
        <f>VLOOKUP(A885,PEC!$A$1:$C$7902,3,0)</f>
        <v>pec.comune.braone.bs.it</v>
      </c>
      <c r="C885">
        <f>VLOOKUP(A885,SEZIONI!$A$1:$B$7897,2,0)</f>
        <v>1</v>
      </c>
      <c r="F885" t="s">
        <v>32391</v>
      </c>
      <c r="G885" t="s">
        <v>254</v>
      </c>
    </row>
    <row r="886" spans="1:7" x14ac:dyDescent="0.3">
      <c r="A886" s="3" t="s">
        <v>1245</v>
      </c>
      <c r="B886" t="str">
        <f>VLOOKUP(A886,PEC!$A$1:$C$7902,3,0)</f>
        <v>brebbia.legalmailpa.it</v>
      </c>
      <c r="C886">
        <f>VLOOKUP(A886,SEZIONI!$A$1:$B$7897,2,0)</f>
        <v>3</v>
      </c>
      <c r="F886" t="s">
        <v>32392</v>
      </c>
      <c r="G886" t="s">
        <v>255</v>
      </c>
    </row>
    <row r="887" spans="1:7" x14ac:dyDescent="0.3">
      <c r="A887" s="3" t="s">
        <v>3144</v>
      </c>
      <c r="B887" t="str">
        <f>VLOOKUP(A887,PEC!$A$1:$C$7902,3,0)</f>
        <v>pecveneto.it</v>
      </c>
      <c r="C887">
        <f>VLOOKUP(A887,SEZIONI!$A$1:$B$7897,2,0)</f>
        <v>7</v>
      </c>
      <c r="F887" t="s">
        <v>32393</v>
      </c>
      <c r="G887" t="s">
        <v>256</v>
      </c>
    </row>
    <row r="888" spans="1:7" x14ac:dyDescent="0.3">
      <c r="A888" s="3" t="s">
        <v>2982</v>
      </c>
      <c r="B888" t="str">
        <f>VLOOKUP(A888,PEC!$A$1:$C$7902,3,0)</f>
        <v>cert.ip-veneto.net</v>
      </c>
      <c r="C888">
        <f>VLOOKUP(A888,SEZIONI!$A$1:$B$7897,2,0)</f>
        <v>8</v>
      </c>
      <c r="F888" t="s">
        <v>32394</v>
      </c>
      <c r="G888" t="s">
        <v>257</v>
      </c>
    </row>
    <row r="889" spans="1:7" x14ac:dyDescent="0.3">
      <c r="A889" s="3" t="s">
        <v>1381</v>
      </c>
      <c r="B889" t="str">
        <f>VLOOKUP(A889,PEC!$A$1:$C$7902,3,0)</f>
        <v>pec.provincia.como.it</v>
      </c>
      <c r="C889">
        <f>VLOOKUP(A889,SEZIONI!$A$1:$B$7897,2,0)</f>
        <v>4</v>
      </c>
      <c r="F889" t="s">
        <v>32395</v>
      </c>
      <c r="G889" t="s">
        <v>258</v>
      </c>
    </row>
    <row r="890" spans="1:7" x14ac:dyDescent="0.3">
      <c r="A890" s="3" t="s">
        <v>1755</v>
      </c>
      <c r="B890" t="str">
        <f>VLOOKUP(A890,PEC!$A$1:$C$7902,3,0)</f>
        <v>legalmail.it</v>
      </c>
      <c r="C890">
        <f>VLOOKUP(A890,SEZIONI!$A$1:$B$7897,2,0)</f>
        <v>7</v>
      </c>
      <c r="F890" t="s">
        <v>32396</v>
      </c>
      <c r="G890" t="s">
        <v>259</v>
      </c>
    </row>
    <row r="891" spans="1:7" x14ac:dyDescent="0.3">
      <c r="A891" s="3" t="s">
        <v>1756</v>
      </c>
      <c r="B891" t="str">
        <f>VLOOKUP(A891,PEC!$A$1:$C$7902,3,0)</f>
        <v>pec.comune.brembatedisopra.bg.it</v>
      </c>
      <c r="C891">
        <f>VLOOKUP(A891,SEZIONI!$A$1:$B$7897,2,0)</f>
        <v>7</v>
      </c>
      <c r="F891" t="s">
        <v>32397</v>
      </c>
      <c r="G891" t="s">
        <v>260</v>
      </c>
    </row>
    <row r="892" spans="1:7" x14ac:dyDescent="0.3">
      <c r="A892" s="3" t="s">
        <v>2607</v>
      </c>
      <c r="B892" t="str">
        <f>VLOOKUP(A892,PEC!$A$1:$C$7902,3,0)</f>
        <v>cert.elaus2002.net</v>
      </c>
      <c r="C892">
        <f>VLOOKUP(A892,SEZIONI!$A$1:$B$7897,2,0)</f>
        <v>2</v>
      </c>
      <c r="F892" t="s">
        <v>32398</v>
      </c>
      <c r="G892" t="s">
        <v>261</v>
      </c>
    </row>
    <row r="893" spans="1:7" x14ac:dyDescent="0.3">
      <c r="A893" s="3" t="s">
        <v>2185</v>
      </c>
      <c r="B893" t="str">
        <f>VLOOKUP(A893,PEC!$A$1:$C$7902,3,0)</f>
        <v>pec.regione.lombardia.it</v>
      </c>
      <c r="C893">
        <f>VLOOKUP(A893,SEZIONI!$A$1:$B$7897,2,0)</f>
        <v>1</v>
      </c>
      <c r="F893" t="s">
        <v>32399</v>
      </c>
      <c r="G893" t="s">
        <v>262</v>
      </c>
    </row>
    <row r="894" spans="1:7" x14ac:dyDescent="0.3">
      <c r="A894" s="3" t="s">
        <v>2983</v>
      </c>
      <c r="B894" t="str">
        <f>VLOOKUP(A894,PEC!$A$1:$C$7902,3,0)</f>
        <v>pecveneto.it</v>
      </c>
      <c r="C894">
        <f>VLOOKUP(A894,SEZIONI!$A$1:$B$7897,2,0)</f>
        <v>6</v>
      </c>
      <c r="F894" t="s">
        <v>32400</v>
      </c>
      <c r="G894" t="s">
        <v>263</v>
      </c>
    </row>
    <row r="895" spans="1:7" x14ac:dyDescent="0.3">
      <c r="A895" s="3" t="s">
        <v>1382</v>
      </c>
      <c r="B895" t="str">
        <f>VLOOKUP(A895,PEC!$A$1:$C$7902,3,0)</f>
        <v>pec.provincia.como.it</v>
      </c>
      <c r="C895">
        <f>VLOOKUP(A895,SEZIONI!$A$1:$B$7897,2,0)</f>
        <v>2</v>
      </c>
      <c r="F895" t="s">
        <v>32401</v>
      </c>
      <c r="G895" t="s">
        <v>264</v>
      </c>
    </row>
    <row r="896" spans="1:7" x14ac:dyDescent="0.3">
      <c r="A896" s="3" t="s">
        <v>7723</v>
      </c>
      <c r="B896" t="str">
        <f>VLOOKUP(A896,PEC!$A$1:$C$7902,3,0)</f>
        <v>legalmail.it</v>
      </c>
      <c r="C896">
        <f>VLOOKUP(A896,SEZIONI!$A$1:$B$7897,2,0)</f>
        <v>3</v>
      </c>
      <c r="F896" t="s">
        <v>32402</v>
      </c>
      <c r="G896" t="s">
        <v>265</v>
      </c>
    </row>
    <row r="897" spans="1:7" x14ac:dyDescent="0.3">
      <c r="A897" s="3" t="s">
        <v>1989</v>
      </c>
      <c r="B897" t="str">
        <f>VLOOKUP(A897,PEC!$A$1:$C$7902,3,0)</f>
        <v>pec.comune.breno.bs.it</v>
      </c>
      <c r="C897">
        <f>VLOOKUP(A897,SEZIONI!$A$1:$B$7897,2,0)</f>
        <v>6</v>
      </c>
      <c r="F897" t="s">
        <v>32403</v>
      </c>
      <c r="G897" t="s">
        <v>266</v>
      </c>
    </row>
    <row r="898" spans="1:7" x14ac:dyDescent="0.3">
      <c r="A898" s="3" t="s">
        <v>1246</v>
      </c>
      <c r="B898" t="str">
        <f>VLOOKUP(A898,PEC!$A$1:$C$7902,3,0)</f>
        <v>halleycert.it</v>
      </c>
      <c r="C898">
        <f>VLOOKUP(A898,SEZIONI!$A$1:$B$7897,2,0)</f>
        <v>2</v>
      </c>
      <c r="F898" t="s">
        <v>32404</v>
      </c>
      <c r="G898" t="s">
        <v>267</v>
      </c>
    </row>
    <row r="899" spans="1:7" x14ac:dyDescent="0.3">
      <c r="A899" s="3" t="s">
        <v>2885</v>
      </c>
      <c r="B899" t="str">
        <f>VLOOKUP(A899,PEC!$A$1:$C$7902,3,0)</f>
        <v>pec.it</v>
      </c>
      <c r="C899">
        <f>VLOOKUP(A899,SEZIONI!$A$1:$B$7897,2,0)</f>
        <v>1</v>
      </c>
      <c r="F899" t="s">
        <v>32405</v>
      </c>
      <c r="G899" t="s">
        <v>268</v>
      </c>
    </row>
    <row r="900" spans="1:7" x14ac:dyDescent="0.3">
      <c r="A900" s="3" t="s">
        <v>2730</v>
      </c>
      <c r="B900" t="str">
        <f>VLOOKUP(A900,PEC!$A$1:$C$7902,3,0)</f>
        <v>legalmail.it</v>
      </c>
      <c r="C900">
        <f>VLOOKUP(A900,SEZIONI!$A$1:$B$7897,2,0)</f>
        <v>4</v>
      </c>
      <c r="F900" t="s">
        <v>32406</v>
      </c>
      <c r="G900" t="s">
        <v>269</v>
      </c>
    </row>
    <row r="901" spans="1:7" x14ac:dyDescent="0.3">
      <c r="A901" s="3" t="s">
        <v>2886</v>
      </c>
      <c r="B901" t="str">
        <f>VLOOKUP(A901,PEC!$A$1:$C$7902,3,0)</f>
        <v>cert.ip-veneto.net</v>
      </c>
      <c r="C901">
        <f>VLOOKUP(A901,SEZIONI!$A$1:$B$7897,2,0)</f>
        <v>2</v>
      </c>
      <c r="F901" t="s">
        <v>32407</v>
      </c>
      <c r="G901" t="s">
        <v>270</v>
      </c>
    </row>
    <row r="902" spans="1:7" x14ac:dyDescent="0.3">
      <c r="A902" s="3" t="s">
        <v>3966</v>
      </c>
      <c r="B902" t="str">
        <f>VLOOKUP(A902,PEC!$A$1:$C$7902,3,0)</f>
        <v>postecert.it</v>
      </c>
      <c r="C902">
        <f>VLOOKUP(A902,SEZIONI!$A$1:$B$7897,2,0)</f>
        <v>5</v>
      </c>
      <c r="F902" t="s">
        <v>32408</v>
      </c>
      <c r="G902" t="s">
        <v>272</v>
      </c>
    </row>
    <row r="903" spans="1:7" x14ac:dyDescent="0.3">
      <c r="A903" s="3" t="s">
        <v>1990</v>
      </c>
      <c r="B903" t="str">
        <f>VLOOKUP(A903,PEC!$A$1:$C$7902,3,0)</f>
        <v>pec.comune.brescia.it</v>
      </c>
      <c r="C903">
        <f>VLOOKUP(A903,SEZIONI!$A$1:$B$7897,2,0)</f>
        <v>203</v>
      </c>
      <c r="F903" t="s">
        <v>32409</v>
      </c>
      <c r="G903" t="s">
        <v>273</v>
      </c>
    </row>
    <row r="904" spans="1:7" x14ac:dyDescent="0.3">
      <c r="A904" s="3" t="s">
        <v>2731</v>
      </c>
      <c r="B904" t="str">
        <f>VLOOKUP(A904,PEC!$A$1:$C$7902,3,0)</f>
        <v>pec.comune.bresimo.tn.it</v>
      </c>
      <c r="C904">
        <f>VLOOKUP(A904,SEZIONI!$A$1:$B$7897,2,0)</f>
        <v>1</v>
      </c>
      <c r="F904" t="s">
        <v>32410</v>
      </c>
      <c r="G904" t="s">
        <v>274</v>
      </c>
    </row>
    <row r="905" spans="1:7" x14ac:dyDescent="0.3">
      <c r="A905" s="3" t="s">
        <v>2186</v>
      </c>
      <c r="B905" t="str">
        <f>VLOOKUP(A905,PEC!$A$1:$C$7902,3,0)</f>
        <v>legalpec.it</v>
      </c>
      <c r="C905">
        <f>VLOOKUP(A905,SEZIONI!$A$1:$B$7897,2,0)</f>
        <v>3</v>
      </c>
      <c r="F905" t="s">
        <v>32411</v>
      </c>
      <c r="G905" t="s">
        <v>275</v>
      </c>
    </row>
    <row r="906" spans="1:7" x14ac:dyDescent="0.3">
      <c r="A906" s="3" t="s">
        <v>7724</v>
      </c>
      <c r="B906" t="str">
        <f>VLOOKUP(A906,PEC!$A$1:$C$7902,3,0)</f>
        <v>legalmail.it</v>
      </c>
      <c r="C906">
        <f>VLOOKUP(A906,SEZIONI!$A$1:$B$7897,2,0)</f>
        <v>22</v>
      </c>
      <c r="F906" t="s">
        <v>32412</v>
      </c>
      <c r="G906" t="s">
        <v>276</v>
      </c>
    </row>
    <row r="907" spans="1:7" x14ac:dyDescent="0.3">
      <c r="A907" s="3" t="s">
        <v>2984</v>
      </c>
      <c r="B907" t="str">
        <f>VLOOKUP(A907,PEC!$A$1:$C$7902,3,0)</f>
        <v>pecveneto.it</v>
      </c>
      <c r="C907">
        <f>VLOOKUP(A907,SEZIONI!$A$1:$B$7897,2,0)</f>
        <v>4</v>
      </c>
      <c r="F907" t="s">
        <v>32413</v>
      </c>
      <c r="G907" t="s">
        <v>277</v>
      </c>
    </row>
    <row r="908" spans="1:7" x14ac:dyDescent="0.3">
      <c r="A908" s="3" t="s">
        <v>1602</v>
      </c>
      <c r="B908" t="str">
        <f>VLOOKUP(A908,PEC!$A$1:$C$7902,3,0)</f>
        <v>legalmail.it</v>
      </c>
      <c r="C908">
        <f>VLOOKUP(A908,SEZIONI!$A$1:$B$7897,2,0)</f>
        <v>27</v>
      </c>
      <c r="F908" t="s">
        <v>32414</v>
      </c>
      <c r="G908" t="s">
        <v>7974</v>
      </c>
    </row>
    <row r="909" spans="1:7" x14ac:dyDescent="0.3">
      <c r="A909" s="3" t="s">
        <v>1247</v>
      </c>
      <c r="B909" t="str">
        <f>VLOOKUP(A909,PEC!$A$1:$C$7902,3,0)</f>
        <v>legalmail.it</v>
      </c>
      <c r="C909">
        <f>VLOOKUP(A909,SEZIONI!$A$1:$B$7897,2,0)</f>
        <v>1</v>
      </c>
      <c r="F909" t="s">
        <v>32415</v>
      </c>
      <c r="G909" t="s">
        <v>278</v>
      </c>
    </row>
    <row r="910" spans="1:7" x14ac:dyDescent="0.3">
      <c r="A910" s="3" t="s">
        <v>507</v>
      </c>
      <c r="B910" t="str">
        <f>VLOOKUP(A910,PEC!$A$1:$C$7902,3,0)</f>
        <v>cert.ruparpiemonte.it</v>
      </c>
      <c r="C910">
        <f>VLOOKUP(A910,SEZIONI!$A$1:$B$7897,2,0)</f>
        <v>1</v>
      </c>
      <c r="F910" t="s">
        <v>32416</v>
      </c>
      <c r="G910" t="s">
        <v>280</v>
      </c>
    </row>
    <row r="911" spans="1:7" x14ac:dyDescent="0.3">
      <c r="A911" s="3" t="s">
        <v>6893</v>
      </c>
      <c r="B911" t="str">
        <f>VLOOKUP(A911,PEC!$A$1:$C$7902,3,0)</f>
        <v>asmepec.it</v>
      </c>
      <c r="C911">
        <f>VLOOKUP(A911,SEZIONI!$A$1:$B$7897,2,0)</f>
        <v>7</v>
      </c>
      <c r="F911" t="s">
        <v>32417</v>
      </c>
      <c r="G911" t="s">
        <v>279</v>
      </c>
    </row>
    <row r="912" spans="1:7" x14ac:dyDescent="0.3">
      <c r="A912" s="3" t="s">
        <v>34</v>
      </c>
      <c r="B912" t="str">
        <f>VLOOKUP(A912,PEC!$A$1:$C$7902,3,0)</f>
        <v>pcert.it</v>
      </c>
      <c r="C912">
        <f>VLOOKUP(A912,SEZIONI!$A$1:$B$7897,2,0)</f>
        <v>4</v>
      </c>
      <c r="F912" t="s">
        <v>32418</v>
      </c>
      <c r="G912" t="s">
        <v>7971</v>
      </c>
    </row>
    <row r="913" spans="1:7" x14ac:dyDescent="0.3">
      <c r="A913" s="3" t="s">
        <v>1383</v>
      </c>
      <c r="B913" t="str">
        <f>VLOOKUP(A913,PEC!$A$1:$C$7902,3,0)</f>
        <v>pec.provincia.como.it</v>
      </c>
      <c r="C913">
        <f>VLOOKUP(A913,SEZIONI!$A$1:$B$7897,2,0)</f>
        <v>1</v>
      </c>
      <c r="F913" t="s">
        <v>32419</v>
      </c>
      <c r="G913" t="s">
        <v>281</v>
      </c>
    </row>
    <row r="914" spans="1:7" x14ac:dyDescent="0.3">
      <c r="A914" s="3" t="s">
        <v>6420</v>
      </c>
      <c r="B914" t="str">
        <f>VLOOKUP(A914,PEC!$A$1:$C$7902,3,0)</f>
        <v>cert.ruparbasilicata.it</v>
      </c>
      <c r="C914">
        <f>VLOOKUP(A914,SEZIONI!$A$1:$B$7897,2,0)</f>
        <v>4</v>
      </c>
      <c r="F914" t="s">
        <v>32420</v>
      </c>
      <c r="G914" t="s">
        <v>282</v>
      </c>
    </row>
    <row r="915" spans="1:7" x14ac:dyDescent="0.3">
      <c r="A915" s="3" t="s">
        <v>508</v>
      </c>
      <c r="B915" t="str">
        <f>VLOOKUP(A915,PEC!$A$1:$C$7902,3,0)</f>
        <v>cert.ruparpiemonte.it</v>
      </c>
      <c r="C915">
        <f>VLOOKUP(A915,SEZIONI!$A$1:$B$7897,2,0)</f>
        <v>1</v>
      </c>
      <c r="F915" t="s">
        <v>32421</v>
      </c>
      <c r="G915" t="s">
        <v>283</v>
      </c>
    </row>
    <row r="916" spans="1:7" x14ac:dyDescent="0.3">
      <c r="A916" s="3" t="s">
        <v>405</v>
      </c>
      <c r="B916" t="str">
        <f>VLOOKUP(A916,PEC!$A$1:$C$7902,3,0)</f>
        <v>pec.comune.briga-novarese.no.it</v>
      </c>
      <c r="C916">
        <f>VLOOKUP(A916,SEZIONI!$A$1:$B$7897,2,0)</f>
        <v>3</v>
      </c>
      <c r="F916" t="s">
        <v>32422</v>
      </c>
      <c r="G916" t="s">
        <v>284</v>
      </c>
    </row>
    <row r="917" spans="1:7" x14ac:dyDescent="0.3">
      <c r="A917" s="3" t="s">
        <v>7725</v>
      </c>
      <c r="B917" t="str">
        <f>VLOOKUP(A917,PEC!$A$1:$C$7902,3,0)</f>
        <v>pec.comune.brignanofrascata.al.it</v>
      </c>
      <c r="C917">
        <f>VLOOKUP(A917,SEZIONI!$A$1:$B$7897,2,0)</f>
        <v>1</v>
      </c>
      <c r="F917" t="s">
        <v>32423</v>
      </c>
      <c r="G917" t="s">
        <v>286</v>
      </c>
    </row>
    <row r="918" spans="1:7" x14ac:dyDescent="0.3">
      <c r="A918" s="3" t="s">
        <v>1757</v>
      </c>
      <c r="B918" t="str">
        <f>VLOOKUP(A918,PEC!$A$1:$C$7902,3,0)</f>
        <v>pec.regione.lombardia.it</v>
      </c>
      <c r="C918">
        <f>VLOOKUP(A918,SEZIONI!$A$1:$B$7897,2,0)</f>
        <v>5</v>
      </c>
      <c r="F918" t="s">
        <v>32424</v>
      </c>
      <c r="G918" t="s">
        <v>285</v>
      </c>
    </row>
    <row r="919" spans="1:7" x14ac:dyDescent="0.3">
      <c r="A919" s="3" t="s">
        <v>6285</v>
      </c>
      <c r="B919" t="str">
        <f>VLOOKUP(A919,PEC!$A$1:$C$7902,3,0)</f>
        <v>pec.comune.brindisi.it</v>
      </c>
      <c r="C919">
        <f>VLOOKUP(A919,SEZIONI!$A$1:$B$7897,2,0)</f>
        <v>80</v>
      </c>
      <c r="F919" t="s">
        <v>32425</v>
      </c>
      <c r="G919" t="s">
        <v>287</v>
      </c>
    </row>
    <row r="920" spans="1:7" x14ac:dyDescent="0.3">
      <c r="A920" s="3" t="s">
        <v>6421</v>
      </c>
      <c r="B920" t="str">
        <f>VLOOKUP(A920,PEC!$A$1:$C$7902,3,0)</f>
        <v>pec.it</v>
      </c>
      <c r="C920">
        <f>VLOOKUP(A920,SEZIONI!$A$1:$B$7897,2,0)</f>
        <v>1</v>
      </c>
      <c r="F920" t="s">
        <v>32426</v>
      </c>
      <c r="G920" t="s">
        <v>288</v>
      </c>
    </row>
    <row r="921" spans="1:7" x14ac:dyDescent="0.3">
      <c r="A921" s="3" t="s">
        <v>1248</v>
      </c>
      <c r="B921" t="str">
        <f>VLOOKUP(A921,PEC!$A$1:$C$7902,3,0)</f>
        <v>halleypec.it</v>
      </c>
      <c r="C921">
        <f>VLOOKUP(A921,SEZIONI!$A$1:$B$7897,2,0)</f>
        <v>1</v>
      </c>
      <c r="F921" t="s">
        <v>32427</v>
      </c>
      <c r="G921" t="s">
        <v>7986</v>
      </c>
    </row>
    <row r="922" spans="1:7" x14ac:dyDescent="0.3">
      <c r="A922" s="3" t="s">
        <v>406</v>
      </c>
      <c r="B922" t="str">
        <f>VLOOKUP(A922,PEC!$A$1:$C$7902,3,0)</f>
        <v>pec.comune.briona.no.it</v>
      </c>
      <c r="C922">
        <f>VLOOKUP(A922,SEZIONI!$A$1:$B$7897,2,0)</f>
        <v>1</v>
      </c>
      <c r="F922" t="s">
        <v>32428</v>
      </c>
      <c r="G922" t="s">
        <v>7987</v>
      </c>
    </row>
    <row r="923" spans="1:7" x14ac:dyDescent="0.3">
      <c r="A923" s="3" t="s">
        <v>1991</v>
      </c>
      <c r="B923" t="str">
        <f>VLOOKUP(A923,PEC!$A$1:$C$7902,3,0)</f>
        <v>pec.comune.brione.bs.it</v>
      </c>
      <c r="C923">
        <f>VLOOKUP(A923,SEZIONI!$A$1:$B$7897,2,0)</f>
        <v>1</v>
      </c>
      <c r="F923" t="s">
        <v>32429</v>
      </c>
      <c r="G923" t="s">
        <v>291</v>
      </c>
    </row>
    <row r="924" spans="1:7" x14ac:dyDescent="0.3">
      <c r="A924" s="3" t="s">
        <v>2672</v>
      </c>
      <c r="B924" t="str">
        <f>VLOOKUP(A924,PEC!$A$1:$C$7902,3,0)</f>
        <v>halleycert.it</v>
      </c>
      <c r="C924">
        <f>VLOOKUP(A924,SEZIONI!$A$1:$B$7897,2,0)</f>
        <v>5</v>
      </c>
      <c r="F924" t="s">
        <v>32430</v>
      </c>
      <c r="G924" t="s">
        <v>292</v>
      </c>
    </row>
    <row r="925" spans="1:7" x14ac:dyDescent="0.3">
      <c r="A925" s="3" t="s">
        <v>4127</v>
      </c>
      <c r="B925" t="str">
        <f>VLOOKUP(A925,PEC!$A$1:$C$7902,3,0)</f>
        <v>cert.provincia.ra.it</v>
      </c>
      <c r="C925">
        <f>VLOOKUP(A925,SEZIONI!$A$1:$B$7897,2,0)</f>
        <v>10</v>
      </c>
      <c r="F925" t="s">
        <v>32431</v>
      </c>
      <c r="G925" t="s">
        <v>293</v>
      </c>
    </row>
    <row r="926" spans="1:7" x14ac:dyDescent="0.3">
      <c r="A926" s="3" t="s">
        <v>1249</v>
      </c>
      <c r="B926" t="str">
        <f>VLOOKUP(A926,PEC!$A$1:$C$7902,3,0)</f>
        <v>pec.comune.brissago-valtravaglia.va.it</v>
      </c>
      <c r="C926">
        <f>VLOOKUP(A926,SEZIONI!$A$1:$B$7897,2,0)</f>
        <v>2</v>
      </c>
      <c r="F926" t="s">
        <v>32432</v>
      </c>
      <c r="G926" t="s">
        <v>294</v>
      </c>
    </row>
    <row r="927" spans="1:7" x14ac:dyDescent="0.3">
      <c r="A927" s="3" t="s">
        <v>1177</v>
      </c>
      <c r="B927" t="str">
        <f>VLOOKUP(A927,PEC!$A$1:$C$7902,3,0)</f>
        <v>pec.comune.brissogne.ao.it</v>
      </c>
      <c r="C927">
        <f>VLOOKUP(A927,SEZIONI!$A$1:$B$7897,2,0)</f>
        <v>1</v>
      </c>
      <c r="F927" t="s">
        <v>32433</v>
      </c>
      <c r="G927" t="s">
        <v>295</v>
      </c>
    </row>
    <row r="928" spans="1:7" x14ac:dyDescent="0.3">
      <c r="A928" s="3" t="s">
        <v>5321</v>
      </c>
      <c r="B928" t="str">
        <f>VLOOKUP(A928,PEC!$A$1:$C$7902,3,0)</f>
        <v>pec.pescarainnova.it</v>
      </c>
      <c r="C928">
        <f>VLOOKUP(A928,SEZIONI!$A$1:$B$7897,2,0)</f>
        <v>1</v>
      </c>
      <c r="F928" t="s">
        <v>32434</v>
      </c>
      <c r="G928" t="s">
        <v>296</v>
      </c>
    </row>
    <row r="929" spans="1:7" x14ac:dyDescent="0.3">
      <c r="A929" s="3" t="s">
        <v>2528</v>
      </c>
      <c r="B929" t="str">
        <f>VLOOKUP(A929,PEC!$A$1:$C$7902,3,0)</f>
        <v>legalmail.it</v>
      </c>
      <c r="C929">
        <f>VLOOKUP(A929,SEZIONI!$A$1:$B$7897,2,0)</f>
        <v>4</v>
      </c>
      <c r="F929" t="s">
        <v>32435</v>
      </c>
      <c r="G929" t="s">
        <v>297</v>
      </c>
    </row>
    <row r="930" spans="1:7" x14ac:dyDescent="0.3">
      <c r="A930" s="3" t="s">
        <v>5085</v>
      </c>
      <c r="B930" t="str">
        <f>VLOOKUP(A930,PEC!$A$1:$C$7902,3,0)</f>
        <v>interfreepec.it</v>
      </c>
      <c r="C930">
        <f>VLOOKUP(A930,SEZIONI!$A$1:$B$7897,2,0)</f>
        <v>3</v>
      </c>
      <c r="F930" t="s">
        <v>32436</v>
      </c>
      <c r="G930" t="s">
        <v>298</v>
      </c>
    </row>
    <row r="931" spans="1:7" x14ac:dyDescent="0.3">
      <c r="A931" s="3" t="s">
        <v>2985</v>
      </c>
      <c r="B931" t="str">
        <f>VLOOKUP(A931,PEC!$A$1:$C$7902,3,0)</f>
        <v>pecveneto.it</v>
      </c>
      <c r="C931">
        <f>VLOOKUP(A931,SEZIONI!$A$1:$B$7897,2,0)</f>
        <v>4</v>
      </c>
      <c r="F931" t="s">
        <v>32437</v>
      </c>
      <c r="G931" t="s">
        <v>299</v>
      </c>
    </row>
    <row r="932" spans="1:7" x14ac:dyDescent="0.3">
      <c r="A932" s="3" t="s">
        <v>6894</v>
      </c>
      <c r="B932" t="str">
        <f>VLOOKUP(A932,PEC!$A$1:$C$7902,3,0)</f>
        <v>asmepec.it</v>
      </c>
      <c r="C932">
        <f>VLOOKUP(A932,SEZIONI!$A$1:$B$7897,2,0)</f>
        <v>1</v>
      </c>
      <c r="F932" t="s">
        <v>32438</v>
      </c>
      <c r="G932" t="s">
        <v>300</v>
      </c>
    </row>
    <row r="933" spans="1:7" x14ac:dyDescent="0.3">
      <c r="A933" s="3" t="s">
        <v>7052</v>
      </c>
      <c r="B933" t="str">
        <f>VLOOKUP(A933,PEC!$A$1:$C$7902,3,0)</f>
        <v>pec.comune.brolo.me.it</v>
      </c>
      <c r="C933">
        <f>VLOOKUP(A933,SEZIONI!$A$1:$B$7897,2,0)</f>
        <v>6</v>
      </c>
      <c r="F933" t="s">
        <v>32439</v>
      </c>
      <c r="G933" t="s">
        <v>301</v>
      </c>
    </row>
    <row r="934" spans="1:7" x14ac:dyDescent="0.3">
      <c r="A934" s="3" t="s">
        <v>509</v>
      </c>
      <c r="B934" t="str">
        <f>VLOOKUP(A934,PEC!$A$1:$C$7902,3,0)</f>
        <v>pec.comune.brondello.cn.it</v>
      </c>
      <c r="C934">
        <f>VLOOKUP(A934,SEZIONI!$A$1:$B$7897,2,0)</f>
        <v>1</v>
      </c>
      <c r="F934" t="s">
        <v>32440</v>
      </c>
      <c r="G934" t="s">
        <v>302</v>
      </c>
    </row>
    <row r="935" spans="1:7" x14ac:dyDescent="0.3">
      <c r="A935" s="3" t="s">
        <v>2187</v>
      </c>
      <c r="B935" t="str">
        <f>VLOOKUP(A935,PEC!$A$1:$C$7902,3,0)</f>
        <v>pec.it</v>
      </c>
      <c r="C935">
        <f>VLOOKUP(A935,SEZIONI!$A$1:$B$7897,2,0)</f>
        <v>9</v>
      </c>
      <c r="F935" t="s">
        <v>32441</v>
      </c>
      <c r="G935" t="s">
        <v>303</v>
      </c>
    </row>
    <row r="936" spans="1:7" x14ac:dyDescent="0.3">
      <c r="A936" s="3" t="s">
        <v>7241</v>
      </c>
      <c r="B936" t="str">
        <f>VLOOKUP(A936,PEC!$A$1:$C$7902,3,0)</f>
        <v>brontepec.e-etna.it</v>
      </c>
      <c r="C936">
        <f>VLOOKUP(A936,SEZIONI!$A$1:$B$7897,2,0)</f>
        <v>20</v>
      </c>
      <c r="F936" t="s">
        <v>32442</v>
      </c>
      <c r="G936" t="s">
        <v>304</v>
      </c>
    </row>
    <row r="937" spans="1:7" x14ac:dyDescent="0.3">
      <c r="A937" s="3" t="s">
        <v>7726</v>
      </c>
      <c r="B937" t="str">
        <f>VLOOKUP(A937,PEC!$A$1:$C$7902,3,0)</f>
        <v>legalmail.it</v>
      </c>
      <c r="C937">
        <f>VLOOKUP(A937,SEZIONI!$A$1:$B$7897,2,0)</f>
        <v>2</v>
      </c>
      <c r="F937" t="s">
        <v>32443</v>
      </c>
      <c r="G937" t="s">
        <v>305</v>
      </c>
    </row>
    <row r="938" spans="1:7" x14ac:dyDescent="0.3">
      <c r="A938" s="3" t="s">
        <v>510</v>
      </c>
      <c r="B938" t="str">
        <f>VLOOKUP(A938,PEC!$A$1:$C$7902,3,0)</f>
        <v>cert.ruparpiemonte.it</v>
      </c>
      <c r="C938">
        <f>VLOOKUP(A938,SEZIONI!$A$1:$B$7897,2,0)</f>
        <v>2</v>
      </c>
      <c r="F938" t="s">
        <v>32444</v>
      </c>
      <c r="G938" t="s">
        <v>7996</v>
      </c>
    </row>
    <row r="939" spans="1:7" x14ac:dyDescent="0.3">
      <c r="A939" s="3" t="s">
        <v>35</v>
      </c>
      <c r="B939" t="str">
        <f>VLOOKUP(A939,PEC!$A$1:$C$7902,3,0)</f>
        <v>cert.ruparpiemonte.it</v>
      </c>
      <c r="C939">
        <f>VLOOKUP(A939,SEZIONI!$A$1:$B$7897,2,0)</f>
        <v>1</v>
      </c>
      <c r="F939" t="s">
        <v>32445</v>
      </c>
      <c r="G939" t="s">
        <v>307</v>
      </c>
    </row>
    <row r="940" spans="1:7" x14ac:dyDescent="0.3">
      <c r="A940" s="3" t="s">
        <v>1107</v>
      </c>
      <c r="B940" t="str">
        <f>VLOOKUP(A940,PEC!$A$1:$C$7902,3,0)</f>
        <v>cert.ruparpiemonte.it</v>
      </c>
      <c r="C940">
        <f>VLOOKUP(A940,SEZIONI!$A$1:$B$7897,2,0)</f>
        <v>1</v>
      </c>
      <c r="F940" t="s">
        <v>32446</v>
      </c>
      <c r="G940" t="s">
        <v>308</v>
      </c>
    </row>
    <row r="941" spans="1:7" x14ac:dyDescent="0.3">
      <c r="A941" s="3" t="s">
        <v>36</v>
      </c>
      <c r="B941" t="str">
        <f>VLOOKUP(A941,PEC!$A$1:$C$7902,3,0)</f>
        <v>pec.it</v>
      </c>
      <c r="C941">
        <f>VLOOKUP(A941,SEZIONI!$A$1:$B$7897,2,0)</f>
        <v>1</v>
      </c>
      <c r="F941" t="s">
        <v>32447</v>
      </c>
      <c r="G941" t="s">
        <v>310</v>
      </c>
    </row>
    <row r="942" spans="1:7" x14ac:dyDescent="0.3">
      <c r="A942" s="3" t="s">
        <v>2673</v>
      </c>
      <c r="B942" t="str">
        <f>VLOOKUP(A942,PEC!$A$1:$C$7902,3,0)</f>
        <v>legalmail.it</v>
      </c>
      <c r="C942">
        <f>VLOOKUP(A942,SEZIONI!$A$1:$B$7897,2,0)</f>
        <v>27</v>
      </c>
      <c r="F942" t="s">
        <v>32448</v>
      </c>
      <c r="G942" t="s">
        <v>311</v>
      </c>
    </row>
    <row r="943" spans="1:7" x14ac:dyDescent="0.3">
      <c r="A943" s="3" t="s">
        <v>3290</v>
      </c>
      <c r="B943" t="str">
        <f>VLOOKUP(A943,PEC!$A$1:$C$7902,3,0)</f>
        <v>legalmailpa.it</v>
      </c>
      <c r="C943">
        <f>VLOOKUP(A943,SEZIONI!$A$1:$B$7897,2,0)</f>
        <v>6</v>
      </c>
      <c r="F943" t="s">
        <v>32449</v>
      </c>
      <c r="G943" t="s">
        <v>312</v>
      </c>
    </row>
    <row r="944" spans="1:7" x14ac:dyDescent="0.3">
      <c r="A944" s="3" t="s">
        <v>3847</v>
      </c>
      <c r="B944" t="str">
        <f>VLOOKUP(A944,PEC!$A$1:$C$7902,3,0)</f>
        <v>legalmail.it</v>
      </c>
      <c r="C944">
        <f>VLOOKUP(A944,SEZIONI!$A$1:$B$7897,2,0)</f>
        <v>2</v>
      </c>
      <c r="F944" t="s">
        <v>32450</v>
      </c>
      <c r="G944" t="s">
        <v>390</v>
      </c>
    </row>
    <row r="945" spans="1:7" x14ac:dyDescent="0.3">
      <c r="A945" s="3" t="s">
        <v>3595</v>
      </c>
      <c r="B945" t="str">
        <f>VLOOKUP(A945,PEC!$A$1:$C$7902,3,0)</f>
        <v>certgov.fvg.it</v>
      </c>
      <c r="C945">
        <f>VLOOKUP(A945,SEZIONI!$A$1:$B$7897,2,0)</f>
        <v>9</v>
      </c>
      <c r="F945" t="s">
        <v>32451</v>
      </c>
      <c r="G945" t="s">
        <v>313</v>
      </c>
    </row>
    <row r="946" spans="1:7" x14ac:dyDescent="0.3">
      <c r="A946" s="3" t="s">
        <v>37</v>
      </c>
      <c r="B946" t="str">
        <f>VLOOKUP(A946,PEC!$A$1:$C$7902,3,0)</f>
        <v>legalmail.it</v>
      </c>
      <c r="C946">
        <f>VLOOKUP(A946,SEZIONI!$A$1:$B$7897,2,0)</f>
        <v>7</v>
      </c>
      <c r="F946" t="s">
        <v>32452</v>
      </c>
      <c r="G946" t="s">
        <v>314</v>
      </c>
    </row>
    <row r="947" spans="1:7" x14ac:dyDescent="0.3">
      <c r="A947" s="3" t="s">
        <v>1758</v>
      </c>
      <c r="B947" t="str">
        <f>VLOOKUP(A947,PEC!$A$1:$C$7902,3,0)</f>
        <v>pec.regione.lombardia.it</v>
      </c>
      <c r="C947">
        <f>VLOOKUP(A947,SEZIONI!$A$1:$B$7897,2,0)</f>
        <v>1</v>
      </c>
      <c r="F947" t="s">
        <v>32453</v>
      </c>
      <c r="G947" t="s">
        <v>315</v>
      </c>
    </row>
    <row r="948" spans="1:7" x14ac:dyDescent="0.3">
      <c r="A948" s="3" t="s">
        <v>1384</v>
      </c>
      <c r="B948" t="str">
        <f>VLOOKUP(A948,PEC!$A$1:$C$7902,3,0)</f>
        <v>pec.provincia.como.it</v>
      </c>
      <c r="C948">
        <f>VLOOKUP(A948,SEZIONI!$A$1:$B$7897,2,0)</f>
        <v>2</v>
      </c>
      <c r="F948" t="s">
        <v>32454</v>
      </c>
      <c r="G948" t="s">
        <v>316</v>
      </c>
    </row>
    <row r="949" spans="1:7" x14ac:dyDescent="0.3">
      <c r="A949" s="3" t="s">
        <v>1250</v>
      </c>
      <c r="B949" t="str">
        <f>VLOOKUP(A949,PEC!$A$1:$C$7902,3,0)</f>
        <v>pec.it</v>
      </c>
      <c r="C949">
        <f>VLOOKUP(A949,SEZIONI!$A$1:$B$7897,2,0)</f>
        <v>1</v>
      </c>
      <c r="F949" t="s">
        <v>32455</v>
      </c>
      <c r="G949" t="s">
        <v>7716</v>
      </c>
    </row>
    <row r="950" spans="1:7" x14ac:dyDescent="0.3">
      <c r="A950" s="3" t="s">
        <v>7727</v>
      </c>
      <c r="B950" t="str">
        <f>VLOOKUP(A950,PEC!$A$1:$C$7902,3,0)</f>
        <v>legalmail.it</v>
      </c>
      <c r="C950">
        <f>VLOOKUP(A950,SEZIONI!$A$1:$B$7897,2,0)</f>
        <v>14</v>
      </c>
      <c r="F950" t="s">
        <v>32456</v>
      </c>
      <c r="G950" t="s">
        <v>318</v>
      </c>
    </row>
    <row r="951" spans="1:7" x14ac:dyDescent="0.3">
      <c r="A951" s="3" t="s">
        <v>734</v>
      </c>
      <c r="B951" t="str">
        <f>VLOOKUP(A951,PEC!$A$1:$C$7902,3,0)</f>
        <v>cert.ruparpiemonte.it</v>
      </c>
      <c r="C951">
        <f>VLOOKUP(A951,SEZIONI!$A$1:$B$7897,2,0)</f>
        <v>1</v>
      </c>
      <c r="F951" t="s">
        <v>32457</v>
      </c>
      <c r="G951" t="s">
        <v>319</v>
      </c>
    </row>
    <row r="952" spans="1:7" x14ac:dyDescent="0.3">
      <c r="A952" s="3" t="s">
        <v>1759</v>
      </c>
      <c r="B952" t="str">
        <f>VLOOKUP(A952,PEC!$A$1:$C$7902,3,0)</f>
        <v>pec.regione.lombardia.it</v>
      </c>
      <c r="C952">
        <f>VLOOKUP(A952,SEZIONI!$A$1:$B$7897,2,0)</f>
        <v>4</v>
      </c>
      <c r="F952" t="s">
        <v>32458</v>
      </c>
      <c r="G952" t="s">
        <v>320</v>
      </c>
    </row>
    <row r="953" spans="1:7" x14ac:dyDescent="0.3">
      <c r="A953" s="3" t="s">
        <v>38</v>
      </c>
      <c r="B953" t="str">
        <f>VLOOKUP(A953,PEC!$A$1:$C$7902,3,0)</f>
        <v>cert.ruparpiemonte.it</v>
      </c>
      <c r="C953">
        <f>VLOOKUP(A953,SEZIONI!$A$1:$B$7897,2,0)</f>
        <v>2</v>
      </c>
      <c r="F953" t="s">
        <v>32459</v>
      </c>
      <c r="G953" t="s">
        <v>321</v>
      </c>
    </row>
    <row r="954" spans="1:7" x14ac:dyDescent="0.3">
      <c r="A954" s="3" t="s">
        <v>5795</v>
      </c>
      <c r="B954" t="str">
        <f>VLOOKUP(A954,PEC!$A$1:$C$7902,3,0)</f>
        <v>pec.comune.brusciano.na.it</v>
      </c>
      <c r="C954">
        <f>VLOOKUP(A954,SEZIONI!$A$1:$B$7897,2,0)</f>
        <v>14</v>
      </c>
      <c r="F954" t="s">
        <v>32460</v>
      </c>
      <c r="G954" t="s">
        <v>322</v>
      </c>
    </row>
    <row r="955" spans="1:7" x14ac:dyDescent="0.3">
      <c r="A955" s="3" t="s">
        <v>1251</v>
      </c>
      <c r="B955" t="str">
        <f>VLOOKUP(A955,PEC!$A$1:$C$7902,3,0)</f>
        <v>comune.brusimpiano.legalmail.it</v>
      </c>
      <c r="C955">
        <f>VLOOKUP(A955,SEZIONI!$A$1:$B$7897,2,0)</f>
        <v>1</v>
      </c>
      <c r="F955" t="s">
        <v>32461</v>
      </c>
      <c r="G955" t="s">
        <v>323</v>
      </c>
    </row>
    <row r="956" spans="1:7" x14ac:dyDescent="0.3">
      <c r="A956" s="3" t="s">
        <v>1029</v>
      </c>
      <c r="B956" t="str">
        <f>VLOOKUP(A956,PEC!$A$1:$C$7902,3,0)</f>
        <v>pec.ptbiellese.it</v>
      </c>
      <c r="C956">
        <f>VLOOKUP(A956,SEZIONI!$A$1:$B$7897,2,0)</f>
        <v>2</v>
      </c>
      <c r="F956" t="s">
        <v>32462</v>
      </c>
      <c r="G956" t="s">
        <v>324</v>
      </c>
    </row>
    <row r="957" spans="1:7" x14ac:dyDescent="0.3">
      <c r="A957" s="3" t="s">
        <v>1178</v>
      </c>
      <c r="B957" t="str">
        <f>VLOOKUP(A957,PEC!$A$1:$C$7902,3,0)</f>
        <v>pec.comune.brusson.ao.it</v>
      </c>
      <c r="C957">
        <f>VLOOKUP(A957,SEZIONI!$A$1:$B$7897,2,0)</f>
        <v>1</v>
      </c>
      <c r="F957" t="s">
        <v>32463</v>
      </c>
      <c r="G957" t="s">
        <v>325</v>
      </c>
    </row>
    <row r="958" spans="1:7" x14ac:dyDescent="0.3">
      <c r="A958" s="3" t="s">
        <v>39</v>
      </c>
      <c r="B958" t="str">
        <f>VLOOKUP(A958,PEC!$A$1:$C$7902,3,0)</f>
        <v>anutel.it</v>
      </c>
      <c r="C958">
        <f>VLOOKUP(A958,SEZIONI!$A$1:$B$7897,2,0)</f>
        <v>2</v>
      </c>
      <c r="F958" t="s">
        <v>32464</v>
      </c>
      <c r="G958" t="s">
        <v>326</v>
      </c>
    </row>
    <row r="959" spans="1:7" x14ac:dyDescent="0.3">
      <c r="A959" s="3" t="s">
        <v>6783</v>
      </c>
      <c r="B959" t="str">
        <f>VLOOKUP(A959,PEC!$A$1:$C$7902,3,0)</f>
        <v>asmepec.it</v>
      </c>
      <c r="C959">
        <f>VLOOKUP(A959,SEZIONI!$A$1:$B$7897,2,0)</f>
        <v>3</v>
      </c>
      <c r="F959" t="s">
        <v>32465</v>
      </c>
      <c r="G959" t="s">
        <v>327</v>
      </c>
    </row>
    <row r="960" spans="1:7" x14ac:dyDescent="0.3">
      <c r="A960" s="3" t="s">
        <v>1603</v>
      </c>
      <c r="B960" t="str">
        <f>VLOOKUP(A960,PEC!$A$1:$C$7902,3,0)</f>
        <v>pec.regione.lombardia.it</v>
      </c>
      <c r="C960">
        <f>VLOOKUP(A960,SEZIONI!$A$1:$B$7897,2,0)</f>
        <v>2</v>
      </c>
      <c r="F960" t="s">
        <v>32466</v>
      </c>
      <c r="G960" t="s">
        <v>328</v>
      </c>
    </row>
    <row r="961" spans="1:7" x14ac:dyDescent="0.3">
      <c r="A961" s="3" t="s">
        <v>735</v>
      </c>
      <c r="B961" t="str">
        <f>VLOOKUP(A961,PEC!$A$1:$C$7902,3,0)</f>
        <v>cert.ruparpiemonte.it</v>
      </c>
      <c r="C961">
        <f>VLOOKUP(A961,SEZIONI!$A$1:$B$7897,2,0)</f>
        <v>1</v>
      </c>
      <c r="F961" t="s">
        <v>32467</v>
      </c>
      <c r="G961" t="s">
        <v>391</v>
      </c>
    </row>
    <row r="962" spans="1:7" x14ac:dyDescent="0.3">
      <c r="A962" s="3" t="s">
        <v>7303</v>
      </c>
      <c r="B962" t="str">
        <f>VLOOKUP(A962,PEC!$A$1:$C$7902,3,0)</f>
        <v>pec.comune.buccheri.sr.it</v>
      </c>
      <c r="C962">
        <f>VLOOKUP(A962,SEZIONI!$A$1:$B$7897,2,0)</f>
        <v>3</v>
      </c>
      <c r="F962" t="s">
        <v>32468</v>
      </c>
      <c r="G962" t="s">
        <v>330</v>
      </c>
    </row>
    <row r="963" spans="1:7" x14ac:dyDescent="0.3">
      <c r="A963" s="3" t="s">
        <v>5371</v>
      </c>
      <c r="B963" t="str">
        <f>VLOOKUP(A963,PEC!$A$1:$C$7902,3,0)</f>
        <v>pec.it</v>
      </c>
      <c r="C963">
        <f>VLOOKUP(A963,SEZIONI!$A$1:$B$7897,2,0)</f>
        <v>5</v>
      </c>
      <c r="F963" t="s">
        <v>32469</v>
      </c>
      <c r="G963" t="s">
        <v>331</v>
      </c>
    </row>
    <row r="964" spans="1:7" x14ac:dyDescent="0.3">
      <c r="A964" s="3" t="s">
        <v>5717</v>
      </c>
      <c r="B964" t="str">
        <f>VLOOKUP(A964,PEC!$A$1:$C$7902,3,0)</f>
        <v>asmepec.it</v>
      </c>
      <c r="C964">
        <f>VLOOKUP(A964,SEZIONI!$A$1:$B$7897,2,0)</f>
        <v>2</v>
      </c>
      <c r="F964" t="s">
        <v>32470</v>
      </c>
      <c r="G964" t="s">
        <v>332</v>
      </c>
    </row>
    <row r="965" spans="1:7" x14ac:dyDescent="0.3">
      <c r="A965" s="3" t="s">
        <v>1604</v>
      </c>
      <c r="B965" t="str">
        <f>VLOOKUP(A965,PEC!$A$1:$C$7902,3,0)</f>
        <v>cert.legalmail.it</v>
      </c>
      <c r="C965">
        <f>VLOOKUP(A965,SEZIONI!$A$1:$B$7897,2,0)</f>
        <v>25</v>
      </c>
      <c r="F965" t="s">
        <v>32471</v>
      </c>
      <c r="G965" t="s">
        <v>333</v>
      </c>
    </row>
    <row r="966" spans="1:7" x14ac:dyDescent="0.3">
      <c r="A966" s="3" t="s">
        <v>6012</v>
      </c>
      <c r="B966" t="str">
        <f>VLOOKUP(A966,PEC!$A$1:$C$7902,3,0)</f>
        <v>pec.comune.buccino.sa.it</v>
      </c>
      <c r="C966">
        <f>VLOOKUP(A966,SEZIONI!$A$1:$B$7897,2,0)</f>
        <v>5</v>
      </c>
      <c r="F966" t="s">
        <v>32472</v>
      </c>
      <c r="G966" t="s">
        <v>334</v>
      </c>
    </row>
    <row r="967" spans="1:7" x14ac:dyDescent="0.3">
      <c r="A967" s="3" t="s">
        <v>4367</v>
      </c>
      <c r="B967" t="str">
        <f>VLOOKUP(A967,PEC!$A$1:$C$7902,3,0)</f>
        <v>pec.comune.bucine.ar.it</v>
      </c>
      <c r="C967">
        <f>VLOOKUP(A967,SEZIONI!$A$1:$B$7897,2,0)</f>
        <v>14</v>
      </c>
      <c r="F967" t="s">
        <v>32473</v>
      </c>
      <c r="G967" t="s">
        <v>335</v>
      </c>
    </row>
    <row r="968" spans="1:7" x14ac:dyDescent="0.3">
      <c r="A968" s="3" t="s">
        <v>7728</v>
      </c>
      <c r="B968" t="str">
        <f>VLOOKUP(A968,PEC!$A$1:$C$7902,3,0)</f>
        <v>pec.comune.budduso.ot.it</v>
      </c>
      <c r="C968">
        <f>VLOOKUP(A968,SEZIONI!$A$1:$B$7897,2,0)</f>
        <v>4</v>
      </c>
      <c r="F968" t="s">
        <v>32474</v>
      </c>
      <c r="G968" t="s">
        <v>336</v>
      </c>
    </row>
    <row r="969" spans="1:7" x14ac:dyDescent="0.3">
      <c r="A969" s="3" t="s">
        <v>3596</v>
      </c>
      <c r="B969" t="str">
        <f>VLOOKUP(A969,PEC!$A$1:$C$7902,3,0)</f>
        <v>postacert.comune.budoia.pn.it</v>
      </c>
      <c r="C969">
        <f>VLOOKUP(A969,SEZIONI!$A$1:$B$7897,2,0)</f>
        <v>3</v>
      </c>
      <c r="F969" t="s">
        <v>32475</v>
      </c>
      <c r="G969" t="s">
        <v>337</v>
      </c>
    </row>
    <row r="970" spans="1:7" x14ac:dyDescent="0.3">
      <c r="A970" s="3" t="s">
        <v>7410</v>
      </c>
      <c r="B970" t="str">
        <f>VLOOKUP(A970,PEC!$A$1:$C$7902,3,0)</f>
        <v>pec.comune.budoni.ot.it</v>
      </c>
      <c r="C970">
        <f>VLOOKUP(A970,SEZIONI!$A$1:$B$7897,2,0)</f>
        <v>5</v>
      </c>
      <c r="F970" t="s">
        <v>32476</v>
      </c>
      <c r="G970" t="s">
        <v>338</v>
      </c>
    </row>
    <row r="971" spans="1:7" x14ac:dyDescent="0.3">
      <c r="A971" s="3" t="s">
        <v>4056</v>
      </c>
      <c r="B971" t="str">
        <f>VLOOKUP(A971,PEC!$A$1:$C$7902,3,0)</f>
        <v>cert.provincia.bo.it</v>
      </c>
      <c r="C971">
        <f>VLOOKUP(A971,SEZIONI!$A$1:$B$7897,2,0)</f>
        <v>17</v>
      </c>
      <c r="F971" t="s">
        <v>32477</v>
      </c>
      <c r="G971" t="s">
        <v>339</v>
      </c>
    </row>
    <row r="972" spans="1:7" x14ac:dyDescent="0.3">
      <c r="A972" s="3" t="s">
        <v>7591</v>
      </c>
      <c r="B972" t="str">
        <f>VLOOKUP(A972,PEC!$A$1:$C$7902,3,0)</f>
        <v>pec.it</v>
      </c>
      <c r="C972">
        <f>VLOOKUP(A972,SEZIONI!$A$1:$B$7897,2,0)</f>
        <v>2</v>
      </c>
      <c r="F972" t="s">
        <v>32478</v>
      </c>
      <c r="G972" t="s">
        <v>340</v>
      </c>
    </row>
    <row r="973" spans="1:7" x14ac:dyDescent="0.3">
      <c r="A973" s="3" t="s">
        <v>4248</v>
      </c>
      <c r="B973" t="str">
        <f>VLOOKUP(A973,PEC!$A$1:$C$7902,3,0)</f>
        <v>pec.comune.buggiano.pt.it</v>
      </c>
      <c r="C973">
        <f>VLOOKUP(A973,SEZIONI!$A$1:$B$7897,2,0)</f>
        <v>7</v>
      </c>
      <c r="F973" t="s">
        <v>32479</v>
      </c>
      <c r="G973" t="s">
        <v>341</v>
      </c>
    </row>
    <row r="974" spans="1:7" x14ac:dyDescent="0.3">
      <c r="A974" s="3" t="s">
        <v>1519</v>
      </c>
      <c r="B974" t="str">
        <f>VLOOKUP(A974,PEC!$A$1:$C$7902,3,0)</f>
        <v>cert.provincia.so.it</v>
      </c>
      <c r="C974">
        <f>VLOOKUP(A974,SEZIONI!$A$1:$B$7897,2,0)</f>
        <v>3</v>
      </c>
      <c r="F974" t="s">
        <v>32480</v>
      </c>
      <c r="G974" t="s">
        <v>342</v>
      </c>
    </row>
    <row r="975" spans="1:7" x14ac:dyDescent="0.3">
      <c r="A975" s="3" t="s">
        <v>5174</v>
      </c>
      <c r="B975" t="str">
        <f>VLOOKUP(A975,PEC!$A$1:$C$7902,3,0)</f>
        <v>pec.comnet-ra.it</v>
      </c>
      <c r="C975">
        <f>VLOOKUP(A975,SEZIONI!$A$1:$B$7897,2,0)</f>
        <v>2</v>
      </c>
      <c r="F975" t="s">
        <v>32481</v>
      </c>
      <c r="G975" t="s">
        <v>343</v>
      </c>
    </row>
    <row r="976" spans="1:7" x14ac:dyDescent="0.3">
      <c r="A976" s="3" t="s">
        <v>1252</v>
      </c>
      <c r="B976" t="str">
        <f>VLOOKUP(A976,PEC!$A$1:$C$7902,3,0)</f>
        <v>pec.comunebuguggiate.it</v>
      </c>
      <c r="C976">
        <f>VLOOKUP(A976,SEZIONI!$A$1:$B$7897,2,0)</f>
        <v>3</v>
      </c>
      <c r="F976" t="s">
        <v>32482</v>
      </c>
      <c r="G976" t="s">
        <v>344</v>
      </c>
    </row>
    <row r="977" spans="1:7" x14ac:dyDescent="0.3">
      <c r="A977" s="3" t="s">
        <v>3439</v>
      </c>
      <c r="B977" t="str">
        <f>VLOOKUP(A977,PEC!$A$1:$C$7902,3,0)</f>
        <v>certgov.fvg.it</v>
      </c>
      <c r="C977">
        <f>VLOOKUP(A977,SEZIONI!$A$1:$B$7897,2,0)</f>
        <v>8</v>
      </c>
      <c r="F977" t="s">
        <v>32483</v>
      </c>
      <c r="G977" t="s">
        <v>345</v>
      </c>
    </row>
    <row r="978" spans="1:7" x14ac:dyDescent="0.3">
      <c r="A978" s="3" t="s">
        <v>2529</v>
      </c>
      <c r="B978" t="str">
        <f>VLOOKUP(A978,PEC!$A$1:$C$7902,3,0)</f>
        <v>legalmail.it</v>
      </c>
      <c r="C978">
        <f>VLOOKUP(A978,SEZIONI!$A$1:$B$7897,2,0)</f>
        <v>3</v>
      </c>
      <c r="F978" t="s">
        <v>32484</v>
      </c>
      <c r="G978" t="s">
        <v>346</v>
      </c>
    </row>
    <row r="979" spans="1:7" x14ac:dyDescent="0.3">
      <c r="A979" s="3" t="s">
        <v>1385</v>
      </c>
      <c r="B979" t="str">
        <f>VLOOKUP(A979,PEC!$A$1:$C$7902,3,0)</f>
        <v>halleypec.it</v>
      </c>
      <c r="C979">
        <f>VLOOKUP(A979,SEZIONI!$A$1:$B$7897,2,0)</f>
        <v>3</v>
      </c>
      <c r="F979" t="s">
        <v>32485</v>
      </c>
      <c r="G979" t="s">
        <v>347</v>
      </c>
    </row>
    <row r="980" spans="1:7" x14ac:dyDescent="0.3">
      <c r="A980" s="3" t="s">
        <v>7338</v>
      </c>
      <c r="B980" t="str">
        <f>VLOOKUP(A980,PEC!$A$1:$C$7902,3,0)</f>
        <v>legpec.it</v>
      </c>
      <c r="C980">
        <f>VLOOKUP(A980,SEZIONI!$A$1:$B$7897,2,0)</f>
        <v>2</v>
      </c>
      <c r="F980" t="s">
        <v>32486</v>
      </c>
      <c r="G980" t="s">
        <v>348</v>
      </c>
    </row>
    <row r="981" spans="1:7" x14ac:dyDescent="0.3">
      <c r="A981" s="3" t="s">
        <v>7339</v>
      </c>
      <c r="B981" t="str">
        <f>VLOOKUP(A981,PEC!$A$1:$C$7902,3,0)</f>
        <v>pec.comune.bulzi.ss.it</v>
      </c>
      <c r="C981">
        <f>VLOOKUP(A981,SEZIONI!$A$1:$B$7897,2,0)</f>
        <v>1</v>
      </c>
      <c r="F981" t="s">
        <v>32487</v>
      </c>
      <c r="G981" t="s">
        <v>349</v>
      </c>
    </row>
    <row r="982" spans="1:7" x14ac:dyDescent="0.3">
      <c r="A982" s="3" t="s">
        <v>6013</v>
      </c>
      <c r="B982" t="str">
        <f>VLOOKUP(A982,PEC!$A$1:$C$7902,3,0)</f>
        <v>pec.it</v>
      </c>
      <c r="C982">
        <f>VLOOKUP(A982,SEZIONI!$A$1:$B$7897,2,0)</f>
        <v>2</v>
      </c>
      <c r="F982" t="s">
        <v>32488</v>
      </c>
      <c r="G982" t="s">
        <v>350</v>
      </c>
    </row>
    <row r="983" spans="1:7" x14ac:dyDescent="0.3">
      <c r="A983" s="3" t="s">
        <v>5718</v>
      </c>
      <c r="B983" t="str">
        <f>VLOOKUP(A983,PEC!$A$1:$C$7902,3,0)</f>
        <v>pec.comune.buonalbergo.bn.it</v>
      </c>
      <c r="C983">
        <f>VLOOKUP(A983,SEZIONI!$A$1:$B$7897,2,0)</f>
        <v>3</v>
      </c>
      <c r="F983" t="s">
        <v>32489</v>
      </c>
      <c r="G983" t="s">
        <v>351</v>
      </c>
    </row>
    <row r="984" spans="1:7" x14ac:dyDescent="0.3">
      <c r="A984" s="3" t="s">
        <v>4399</v>
      </c>
      <c r="B984" t="str">
        <f>VLOOKUP(A984,PEC!$A$1:$C$7902,3,0)</f>
        <v>postacert.toscana.it</v>
      </c>
      <c r="C984">
        <f>VLOOKUP(A984,SEZIONI!$A$1:$B$7897,2,0)</f>
        <v>4</v>
      </c>
      <c r="F984" t="s">
        <v>32490</v>
      </c>
      <c r="G984" t="s">
        <v>352</v>
      </c>
    </row>
    <row r="985" spans="1:7" x14ac:dyDescent="0.3">
      <c r="A985" s="3" t="s">
        <v>6558</v>
      </c>
      <c r="B985" t="str">
        <f>VLOOKUP(A985,PEC!$A$1:$C$7902,3,0)</f>
        <v>legalmail.it</v>
      </c>
      <c r="C985">
        <f>VLOOKUP(A985,SEZIONI!$A$1:$B$7897,2,0)</f>
        <v>4</v>
      </c>
      <c r="F985" t="s">
        <v>32491</v>
      </c>
      <c r="G985" t="s">
        <v>353</v>
      </c>
    </row>
    <row r="986" spans="1:7" x14ac:dyDescent="0.3">
      <c r="A986" s="3" t="s">
        <v>2674</v>
      </c>
      <c r="B986" t="str">
        <f>VLOOKUP(A986,PEC!$A$1:$C$7902,3,0)</f>
        <v>legalmail.it</v>
      </c>
      <c r="C986">
        <f>VLOOKUP(A986,SEZIONI!$A$1:$B$7897,2,0)</f>
        <v>4</v>
      </c>
      <c r="F986" t="s">
        <v>32492</v>
      </c>
      <c r="G986" t="s">
        <v>354</v>
      </c>
    </row>
    <row r="987" spans="1:7" x14ac:dyDescent="0.3">
      <c r="A987" s="3" t="s">
        <v>7592</v>
      </c>
      <c r="B987" t="str">
        <f>VLOOKUP(A987,PEC!$A$1:$C$7902,3,0)</f>
        <v>pec.it</v>
      </c>
      <c r="C987">
        <f>VLOOKUP(A987,SEZIONI!$A$1:$B$7897,2,0)</f>
        <v>3</v>
      </c>
      <c r="F987" t="s">
        <v>32493</v>
      </c>
      <c r="G987" t="s">
        <v>355</v>
      </c>
    </row>
    <row r="988" spans="1:7" x14ac:dyDescent="0.3">
      <c r="A988" s="3" t="s">
        <v>7152</v>
      </c>
      <c r="B988" t="str">
        <f>VLOOKUP(A988,PEC!$A$1:$C$7902,3,0)</f>
        <v>pec.it</v>
      </c>
      <c r="C988">
        <f>VLOOKUP(A988,SEZIONI!$A$1:$B$7897,2,0)</f>
        <v>4</v>
      </c>
      <c r="F988" t="s">
        <v>32494</v>
      </c>
      <c r="G988" t="s">
        <v>356</v>
      </c>
    </row>
    <row r="989" spans="1:7" x14ac:dyDescent="0.3">
      <c r="A989" s="3" t="s">
        <v>7340</v>
      </c>
      <c r="B989" t="str">
        <f>VLOOKUP(A989,PEC!$A$1:$C$7902,3,0)</f>
        <v>pec.comuneburgos.it</v>
      </c>
      <c r="C989">
        <f>VLOOKUP(A989,SEZIONI!$A$1:$B$7897,2,0)</f>
        <v>1</v>
      </c>
      <c r="F989" t="s">
        <v>32495</v>
      </c>
      <c r="G989" t="s">
        <v>357</v>
      </c>
    </row>
    <row r="990" spans="1:7" x14ac:dyDescent="0.3">
      <c r="A990" s="3" t="s">
        <v>40</v>
      </c>
      <c r="B990" t="str">
        <f>VLOOKUP(A990,PEC!$A$1:$C$7902,3,0)</f>
        <v>pec.comune.buriasco.to.it</v>
      </c>
      <c r="C990">
        <f>VLOOKUP(A990,SEZIONI!$A$1:$B$7897,2,0)</f>
        <v>2</v>
      </c>
      <c r="F990" t="s">
        <v>32496</v>
      </c>
      <c r="G990" t="s">
        <v>358</v>
      </c>
    </row>
    <row r="991" spans="1:7" x14ac:dyDescent="0.3">
      <c r="A991" s="3" t="s">
        <v>41</v>
      </c>
      <c r="B991" t="str">
        <f>VLOOKUP(A991,PEC!$A$1:$C$7902,3,0)</f>
        <v>pec.comuneburolo.it</v>
      </c>
      <c r="C991">
        <f>VLOOKUP(A991,SEZIONI!$A$1:$B$7897,2,0)</f>
        <v>1</v>
      </c>
      <c r="F991" t="s">
        <v>32497</v>
      </c>
      <c r="G991" t="s">
        <v>359</v>
      </c>
    </row>
    <row r="992" spans="1:7" x14ac:dyDescent="0.3">
      <c r="A992" s="3" t="s">
        <v>322</v>
      </c>
      <c r="B992" t="str">
        <f>VLOOKUP(A992,PEC!$A$1:$C$7902,3,0)</f>
        <v>cert.ruparpiemonte.it</v>
      </c>
      <c r="C992">
        <f>VLOOKUP(A992,SEZIONI!$A$1:$B$7897,2,0)</f>
        <v>1</v>
      </c>
      <c r="F992" t="s">
        <v>32498</v>
      </c>
      <c r="G992" t="s">
        <v>360</v>
      </c>
    </row>
    <row r="993" spans="1:7" x14ac:dyDescent="0.3">
      <c r="A993" s="3" t="s">
        <v>7518</v>
      </c>
      <c r="B993" t="str">
        <f>VLOOKUP(A993,PEC!$A$1:$C$7902,3,0)</f>
        <v>legalmail.it</v>
      </c>
      <c r="C993">
        <f>VLOOKUP(A993,SEZIONI!$A$1:$B$7897,2,0)</f>
        <v>2</v>
      </c>
      <c r="F993" t="s">
        <v>32499</v>
      </c>
      <c r="G993" t="s">
        <v>361</v>
      </c>
    </row>
    <row r="994" spans="1:7" x14ac:dyDescent="0.3">
      <c r="A994" s="3" t="s">
        <v>3780</v>
      </c>
      <c r="B994" t="str">
        <f>VLOOKUP(A994,PEC!$A$1:$C$7902,3,0)</f>
        <v>comune.busalla.ge.it</v>
      </c>
      <c r="C994">
        <f>VLOOKUP(A994,SEZIONI!$A$1:$B$7897,2,0)</f>
        <v>7</v>
      </c>
      <c r="F994" t="s">
        <v>32500</v>
      </c>
      <c r="G994" t="s">
        <v>362</v>
      </c>
    </row>
    <row r="995" spans="1:7" x14ac:dyDescent="0.3">
      <c r="A995" s="3" t="s">
        <v>42</v>
      </c>
      <c r="B995" t="str">
        <f>VLOOKUP(A995,PEC!$A$1:$C$7902,3,0)</f>
        <v>cert.ruparpiemonte.it</v>
      </c>
      <c r="C995">
        <f>VLOOKUP(A995,SEZIONI!$A$1:$B$7897,2,0)</f>
        <v>2</v>
      </c>
      <c r="F995" t="s">
        <v>32501</v>
      </c>
      <c r="G995" t="s">
        <v>363</v>
      </c>
    </row>
    <row r="996" spans="1:7" x14ac:dyDescent="0.3">
      <c r="A996" s="3" t="s">
        <v>511</v>
      </c>
      <c r="B996" t="str">
        <f>VLOOKUP(A996,PEC!$A$1:$C$7902,3,0)</f>
        <v>cert.busca.gov.it</v>
      </c>
      <c r="C996">
        <f>VLOOKUP(A996,SEZIONI!$A$1:$B$7897,2,0)</f>
        <v>11</v>
      </c>
      <c r="F996" t="s">
        <v>32502</v>
      </c>
      <c r="G996" t="s">
        <v>364</v>
      </c>
    </row>
    <row r="997" spans="1:7" x14ac:dyDescent="0.3">
      <c r="A997" s="3" t="s">
        <v>1605</v>
      </c>
      <c r="B997" t="str">
        <f>VLOOKUP(A997,PEC!$A$1:$C$7902,3,0)</f>
        <v>legalmail.it</v>
      </c>
      <c r="C997">
        <f>VLOOKUP(A997,SEZIONI!$A$1:$B$7897,2,0)</f>
        <v>4</v>
      </c>
      <c r="F997" t="s">
        <v>32503</v>
      </c>
      <c r="G997" t="s">
        <v>365</v>
      </c>
    </row>
    <row r="998" spans="1:7" x14ac:dyDescent="0.3">
      <c r="A998" s="3" t="s">
        <v>7304</v>
      </c>
      <c r="B998" t="str">
        <f>VLOOKUP(A998,PEC!$A$1:$C$7902,3,0)</f>
        <v>pec.it</v>
      </c>
      <c r="C998">
        <f>VLOOKUP(A998,SEZIONI!$A$1:$B$7897,2,0)</f>
        <v>2</v>
      </c>
      <c r="F998" t="s">
        <v>32504</v>
      </c>
      <c r="G998" t="s">
        <v>366</v>
      </c>
    </row>
    <row r="999" spans="1:7" x14ac:dyDescent="0.3">
      <c r="A999" s="3" t="s">
        <v>6943</v>
      </c>
      <c r="B999" t="str">
        <f>VLOOKUP(A999,PEC!$A$1:$C$7902,3,0)</f>
        <v>legalmailpa.it</v>
      </c>
      <c r="C999">
        <f>VLOOKUP(A999,SEZIONI!$A$1:$B$7897,2,0)</f>
        <v>6</v>
      </c>
      <c r="F999" t="s">
        <v>32505</v>
      </c>
      <c r="G999" t="s">
        <v>367</v>
      </c>
    </row>
    <row r="1000" spans="1:7" x14ac:dyDescent="0.3">
      <c r="A1000" s="3" t="s">
        <v>2711</v>
      </c>
      <c r="B1000" t="str">
        <f>VLOOKUP(A1000,PEC!$A$1:$C$7902,3,0)</f>
        <v>cert.saga.it</v>
      </c>
      <c r="C1000">
        <f>VLOOKUP(A1000,SEZIONI!$A$1:$B$7897,2,0)</f>
        <v>5</v>
      </c>
      <c r="F1000" t="s">
        <v>32506</v>
      </c>
      <c r="G1000" t="s">
        <v>368</v>
      </c>
    </row>
    <row r="1001" spans="1:7" x14ac:dyDescent="0.3">
      <c r="A1001" s="3" t="s">
        <v>1606</v>
      </c>
      <c r="B1001" t="str">
        <f>VLOOKUP(A1001,PEC!$A$1:$C$7902,3,0)</f>
        <v>pec.it</v>
      </c>
      <c r="C1001">
        <f>VLOOKUP(A1001,SEZIONI!$A$1:$B$7897,2,0)</f>
        <v>9</v>
      </c>
      <c r="F1001" t="s">
        <v>32507</v>
      </c>
      <c r="G1001" t="s">
        <v>369</v>
      </c>
    </row>
    <row r="1002" spans="1:7" x14ac:dyDescent="0.3">
      <c r="A1002" s="3" t="s">
        <v>3924</v>
      </c>
      <c r="B1002" t="str">
        <f>VLOOKUP(A1002,PEC!$A$1:$C$7902,3,0)</f>
        <v>postacert.comune.busseto.pr.it</v>
      </c>
      <c r="C1002">
        <f>VLOOKUP(A1002,SEZIONI!$A$1:$B$7897,2,0)</f>
        <v>7</v>
      </c>
      <c r="F1002" t="s">
        <v>32508</v>
      </c>
      <c r="G1002" t="s">
        <v>370</v>
      </c>
    </row>
    <row r="1003" spans="1:7" x14ac:dyDescent="0.3">
      <c r="A1003" s="3" t="s">
        <v>5322</v>
      </c>
      <c r="B1003" t="str">
        <f>VLOOKUP(A1003,PEC!$A$1:$C$7902,3,0)</f>
        <v>pec.it</v>
      </c>
      <c r="C1003">
        <f>VLOOKUP(A1003,SEZIONI!$A$1:$B$7897,2,0)</f>
        <v>4</v>
      </c>
      <c r="F1003" t="s">
        <v>32509</v>
      </c>
      <c r="G1003" t="s">
        <v>371</v>
      </c>
    </row>
    <row r="1004" spans="1:7" x14ac:dyDescent="0.3">
      <c r="A1004" s="3" t="s">
        <v>5472</v>
      </c>
      <c r="B1004" t="str">
        <f>VLOOKUP(A1004,PEC!$A$1:$C$7902,3,0)</f>
        <v>legalmail.it</v>
      </c>
      <c r="C1004">
        <f>VLOOKUP(A1004,SEZIONI!$A$1:$B$7897,2,0)</f>
        <v>2</v>
      </c>
      <c r="F1004" t="s">
        <v>32510</v>
      </c>
      <c r="G1004" t="s">
        <v>372</v>
      </c>
    </row>
    <row r="1005" spans="1:7" x14ac:dyDescent="0.3">
      <c r="A1005" s="3" t="s">
        <v>2887</v>
      </c>
      <c r="B1005" t="str">
        <f>VLOOKUP(A1005,PEC!$A$1:$C$7902,3,0)</f>
        <v>cert.legalmail.it</v>
      </c>
      <c r="C1005">
        <f>VLOOKUP(A1005,SEZIONI!$A$1:$B$7897,2,0)</f>
        <v>16</v>
      </c>
      <c r="F1005" t="s">
        <v>32511</v>
      </c>
      <c r="G1005" t="s">
        <v>373</v>
      </c>
    </row>
    <row r="1006" spans="1:7" x14ac:dyDescent="0.3">
      <c r="A1006" s="3" t="s">
        <v>43</v>
      </c>
      <c r="B1006" t="str">
        <f>VLOOKUP(A1006,PEC!$A$1:$C$7902,3,0)</f>
        <v>postemailcertificata.it</v>
      </c>
      <c r="C1006">
        <f>VLOOKUP(A1006,SEZIONI!$A$1:$B$7897,2,0)</f>
        <v>6</v>
      </c>
      <c r="F1006" t="s">
        <v>32512</v>
      </c>
      <c r="G1006" t="s">
        <v>374</v>
      </c>
    </row>
    <row r="1007" spans="1:7" x14ac:dyDescent="0.3">
      <c r="A1007" s="3" t="s">
        <v>1253</v>
      </c>
      <c r="B1007" t="str">
        <f>VLOOKUP(A1007,PEC!$A$1:$C$7902,3,0)</f>
        <v>comune.bustoarsizio.va.legalmail.it</v>
      </c>
      <c r="C1007">
        <f>VLOOKUP(A1007,SEZIONI!$A$1:$B$7897,2,0)</f>
        <v>81</v>
      </c>
      <c r="F1007" t="s">
        <v>32513</v>
      </c>
      <c r="G1007" t="s">
        <v>375</v>
      </c>
    </row>
    <row r="1008" spans="1:7" x14ac:dyDescent="0.3">
      <c r="A1008" s="3" t="s">
        <v>1607</v>
      </c>
      <c r="B1008" t="str">
        <f>VLOOKUP(A1008,PEC!$A$1:$C$7902,3,0)</f>
        <v xml:space="preserve">sicurezzapostale.it </v>
      </c>
      <c r="C1008">
        <f>VLOOKUP(A1008,SEZIONI!$A$1:$B$7897,2,0)</f>
        <v>11</v>
      </c>
      <c r="F1008" t="s">
        <v>32514</v>
      </c>
      <c r="G1008" t="s">
        <v>329</v>
      </c>
    </row>
    <row r="1009" spans="1:7" x14ac:dyDescent="0.3">
      <c r="A1009" s="3" t="s">
        <v>7193</v>
      </c>
      <c r="B1009" t="str">
        <f>VLOOKUP(A1009,PEC!$A$1:$C$7902,3,0)</f>
        <v>pec.comunedibutera.org</v>
      </c>
      <c r="C1009">
        <f>VLOOKUP(A1009,SEZIONI!$A$1:$B$7897,2,0)</f>
        <v>6</v>
      </c>
      <c r="F1009" t="s">
        <v>32515</v>
      </c>
      <c r="G1009" t="s">
        <v>7930</v>
      </c>
    </row>
    <row r="1010" spans="1:7" x14ac:dyDescent="0.3">
      <c r="A1010" s="3" t="s">
        <v>4327</v>
      </c>
      <c r="B1010" t="str">
        <f>VLOOKUP(A1010,PEC!$A$1:$C$7902,3,0)</f>
        <v>postacert.toscana.it</v>
      </c>
      <c r="C1010">
        <f>VLOOKUP(A1010,SEZIONI!$A$1:$B$7897,2,0)</f>
        <v>5</v>
      </c>
      <c r="F1010" t="s">
        <v>32516</v>
      </c>
      <c r="G1010" t="s">
        <v>377</v>
      </c>
    </row>
    <row r="1011" spans="1:7" x14ac:dyDescent="0.3">
      <c r="A1011" s="3" t="s">
        <v>2888</v>
      </c>
      <c r="B1011" t="str">
        <f>VLOOKUP(A1011,PEC!$A$1:$C$7902,3,0)</f>
        <v>halleycert.it</v>
      </c>
      <c r="C1011">
        <f>VLOOKUP(A1011,SEZIONI!$A$1:$B$7897,2,0)</f>
        <v>6</v>
      </c>
      <c r="F1011" t="s">
        <v>32517</v>
      </c>
      <c r="G1011" t="s">
        <v>378</v>
      </c>
    </row>
    <row r="1012" spans="1:7" x14ac:dyDescent="0.3">
      <c r="A1012" s="3" t="s">
        <v>44</v>
      </c>
      <c r="B1012" t="str">
        <f>VLOOKUP(A1012,PEC!$A$1:$C$7902,3,0)</f>
        <v>pec.comune.buttiglieraalta.to.it</v>
      </c>
      <c r="C1012">
        <f>VLOOKUP(A1012,SEZIONI!$A$1:$B$7897,2,0)</f>
        <v>7</v>
      </c>
      <c r="F1012" t="s">
        <v>32518</v>
      </c>
      <c r="G1012" t="s">
        <v>379</v>
      </c>
    </row>
    <row r="1013" spans="1:7" x14ac:dyDescent="0.3">
      <c r="A1013" s="3" t="s">
        <v>736</v>
      </c>
      <c r="B1013" t="str">
        <f>VLOOKUP(A1013,PEC!$A$1:$C$7902,3,0)</f>
        <v>cert.ruparpiemonte.it</v>
      </c>
      <c r="C1013">
        <f>VLOOKUP(A1013,SEZIONI!$A$1:$B$7897,2,0)</f>
        <v>3</v>
      </c>
      <c r="F1013" t="s">
        <v>32519</v>
      </c>
      <c r="G1013" t="s">
        <v>380</v>
      </c>
    </row>
    <row r="1014" spans="1:7" x14ac:dyDescent="0.3">
      <c r="A1014" s="3" t="s">
        <v>3440</v>
      </c>
      <c r="B1014" t="str">
        <f>VLOOKUP(A1014,PEC!$A$1:$C$7902,3,0)</f>
        <v>certgov.fvg.it</v>
      </c>
      <c r="C1014">
        <f>VLOOKUP(A1014,SEZIONI!$A$1:$B$7897,2,0)</f>
        <v>4</v>
      </c>
      <c r="F1014" t="s">
        <v>32520</v>
      </c>
      <c r="G1014" t="s">
        <v>381</v>
      </c>
    </row>
    <row r="1015" spans="1:7" x14ac:dyDescent="0.3">
      <c r="A1015" s="3" t="s">
        <v>861</v>
      </c>
      <c r="B1015" t="str">
        <f>VLOOKUP(A1015,PEC!$A$1:$C$7902,3,0)</f>
        <v>cert.ruparpimonte.it</v>
      </c>
      <c r="C1015">
        <f>VLOOKUP(A1015,SEZIONI!$A$1:$B$7897,2,0)</f>
        <v>1</v>
      </c>
      <c r="F1015" t="s">
        <v>32521</v>
      </c>
      <c r="G1015" t="s">
        <v>382</v>
      </c>
    </row>
    <row r="1016" spans="1:7" x14ac:dyDescent="0.3">
      <c r="A1016" s="3" t="s">
        <v>1386</v>
      </c>
      <c r="B1016" t="str">
        <f>VLOOKUP(A1016,PEC!$A$1:$C$7902,3,0)</f>
        <v>pec.comune.cabiate.co.it</v>
      </c>
      <c r="C1016">
        <f>VLOOKUP(A1016,SEZIONI!$A$1:$B$7897,2,0)</f>
        <v>6</v>
      </c>
      <c r="F1016" t="s">
        <v>32522</v>
      </c>
      <c r="G1016" t="s">
        <v>383</v>
      </c>
    </row>
    <row r="1017" spans="1:7" x14ac:dyDescent="0.3">
      <c r="A1017" s="3" t="s">
        <v>7519</v>
      </c>
      <c r="B1017" t="str">
        <f>VLOOKUP(A1017,PEC!$A$1:$C$7902,3,0)</f>
        <v>pec.it</v>
      </c>
      <c r="C1017">
        <f>VLOOKUP(A1017,SEZIONI!$A$1:$B$7897,2,0)</f>
        <v>9</v>
      </c>
      <c r="F1017" t="s">
        <v>32523</v>
      </c>
      <c r="G1017" t="s">
        <v>384</v>
      </c>
    </row>
    <row r="1018" spans="1:7" x14ac:dyDescent="0.3">
      <c r="A1018" s="3" t="s">
        <v>6978</v>
      </c>
      <c r="B1018" t="str">
        <f>VLOOKUP(A1018,PEC!$A$1:$C$7902,3,0)</f>
        <v>postecert.it</v>
      </c>
      <c r="C1018">
        <f>VLOOKUP(A1018,SEZIONI!$A$1:$B$7897,2,0)</f>
        <v>9</v>
      </c>
      <c r="F1018" t="s">
        <v>32524</v>
      </c>
      <c r="G1018" t="s">
        <v>385</v>
      </c>
    </row>
    <row r="1019" spans="1:7" x14ac:dyDescent="0.3">
      <c r="A1019" s="3" t="s">
        <v>6867</v>
      </c>
      <c r="B1019" t="str">
        <f>VLOOKUP(A1019,PEC!$A$1:$C$7902,3,0)</f>
        <v>asmepec.it</v>
      </c>
      <c r="C1019">
        <f>VLOOKUP(A1019,SEZIONI!$A$1:$B$7897,2,0)</f>
        <v>3</v>
      </c>
      <c r="F1019" t="s">
        <v>32525</v>
      </c>
      <c r="G1019" t="s">
        <v>386</v>
      </c>
    </row>
    <row r="1020" spans="1:7" x14ac:dyDescent="0.3">
      <c r="A1020" s="3" t="s">
        <v>1254</v>
      </c>
      <c r="B1020" t="str">
        <f>VLOOKUP(A1020,PEC!$A$1:$C$7902,3,0)</f>
        <v>pec.regione.lombardia.it</v>
      </c>
      <c r="C1020">
        <f>VLOOKUP(A1020,SEZIONI!$A$1:$B$7897,2,0)</f>
        <v>2</v>
      </c>
      <c r="F1020" t="s">
        <v>32526</v>
      </c>
      <c r="G1020" t="s">
        <v>387</v>
      </c>
    </row>
    <row r="1021" spans="1:7" x14ac:dyDescent="0.3">
      <c r="A1021" s="3" t="s">
        <v>3967</v>
      </c>
      <c r="B1021" t="str">
        <f>VLOOKUP(A1021,PEC!$A$1:$C$7902,3,0)</f>
        <v>legalmail.it</v>
      </c>
      <c r="C1021">
        <f>VLOOKUP(A1021,SEZIONI!$A$1:$B$7897,2,0)</f>
        <v>8</v>
      </c>
      <c r="F1021" t="s">
        <v>32527</v>
      </c>
      <c r="G1021" t="s">
        <v>388</v>
      </c>
    </row>
    <row r="1022" spans="1:7" x14ac:dyDescent="0.3">
      <c r="A1022" s="3" t="s">
        <v>3878</v>
      </c>
      <c r="B1022" t="str">
        <f>VLOOKUP(A1022,PEC!$A$1:$C$7902,3,0)</f>
        <v>sintranet.legalmail.it</v>
      </c>
      <c r="C1022">
        <f>VLOOKUP(A1022,SEZIONI!$A$1:$B$7897,2,0)</f>
        <v>6</v>
      </c>
      <c r="F1022" t="s">
        <v>32528</v>
      </c>
      <c r="G1022" t="s">
        <v>389</v>
      </c>
    </row>
    <row r="1023" spans="1:7" x14ac:dyDescent="0.3">
      <c r="A1023" s="3" t="s">
        <v>2732</v>
      </c>
      <c r="B1023" t="str">
        <f>VLOOKUP(A1023,PEC!$A$1:$C$7902,3,0)</f>
        <v>pec.caderzone.net</v>
      </c>
      <c r="C1023">
        <f>VLOOKUP(A1023,SEZIONI!$A$1:$B$7897,2,0)</f>
        <v>1</v>
      </c>
      <c r="F1023" t="s">
        <v>32529</v>
      </c>
      <c r="G1023" t="s">
        <v>1023</v>
      </c>
    </row>
    <row r="1024" spans="1:7" x14ac:dyDescent="0.3">
      <c r="A1024" s="3" t="s">
        <v>3291</v>
      </c>
      <c r="B1024" t="str">
        <f>VLOOKUP(A1024,PEC!$A$1:$C$7902,3,0)</f>
        <v>cert.ip-veneto.net</v>
      </c>
      <c r="C1024">
        <f>VLOOKUP(A1024,SEZIONI!$A$1:$B$7897,2,0)</f>
        <v>15</v>
      </c>
      <c r="F1024" t="s">
        <v>32530</v>
      </c>
      <c r="G1024" t="s">
        <v>1024</v>
      </c>
    </row>
    <row r="1025" spans="1:7" x14ac:dyDescent="0.3">
      <c r="A1025" s="3" t="s">
        <v>1387</v>
      </c>
      <c r="B1025" t="str">
        <f>VLOOKUP(A1025,PEC!$A$1:$C$7902,3,0)</f>
        <v>pec.regione.lombardia.it</v>
      </c>
      <c r="C1025">
        <f>VLOOKUP(A1025,SEZIONI!$A$1:$B$7897,2,0)</f>
        <v>6</v>
      </c>
      <c r="F1025" t="s">
        <v>32531</v>
      </c>
      <c r="G1025" t="s">
        <v>1025</v>
      </c>
    </row>
    <row r="1026" spans="1:7" x14ac:dyDescent="0.3">
      <c r="A1026" s="3" t="s">
        <v>7729</v>
      </c>
      <c r="B1026" t="str">
        <f>VLOOKUP(A1026,PEC!$A$1:$C$7902,3,0)</f>
        <v>halleypec.it</v>
      </c>
      <c r="C1026">
        <f>VLOOKUP(A1026,SEZIONI!$A$1:$B$7897,2,0)</f>
        <v>3</v>
      </c>
      <c r="F1026" t="s">
        <v>32532</v>
      </c>
      <c r="G1026" t="s">
        <v>1026</v>
      </c>
    </row>
    <row r="1027" spans="1:7" x14ac:dyDescent="0.3">
      <c r="A1027" s="3" t="s">
        <v>3145</v>
      </c>
      <c r="B1027" t="str">
        <f>VLOOKUP(A1027,PEC!$A$1:$C$7902,3,0)</f>
        <v>pecveneto.it</v>
      </c>
      <c r="C1027">
        <f>VLOOKUP(A1027,SEZIONI!$A$1:$B$7897,2,0)</f>
        <v>6</v>
      </c>
      <c r="F1027" t="s">
        <v>32533</v>
      </c>
      <c r="G1027" t="s">
        <v>1027</v>
      </c>
    </row>
    <row r="1028" spans="1:7" x14ac:dyDescent="0.3">
      <c r="A1028" s="3" t="s">
        <v>45</v>
      </c>
      <c r="B1028" t="str">
        <f>VLOOKUP(A1028,PEC!$A$1:$C$7902,3,0)</f>
        <v>pec.it</v>
      </c>
      <c r="C1028">
        <f>VLOOKUP(A1028,SEZIONI!$A$1:$B$7897,2,0)</f>
        <v>3</v>
      </c>
      <c r="F1028" t="s">
        <v>32534</v>
      </c>
      <c r="G1028" t="s">
        <v>1028</v>
      </c>
    </row>
    <row r="1029" spans="1:7" x14ac:dyDescent="0.3">
      <c r="A1029" s="3" t="s">
        <v>6014</v>
      </c>
      <c r="B1029" t="str">
        <f>VLOOKUP(A1029,PEC!$A$1:$C$7902,3,0)</f>
        <v>asmepec.it</v>
      </c>
      <c r="C1029">
        <f>VLOOKUP(A1029,SEZIONI!$A$1:$B$7897,2,0)</f>
        <v>3</v>
      </c>
      <c r="F1029" t="s">
        <v>32535</v>
      </c>
      <c r="G1029" t="s">
        <v>1029</v>
      </c>
    </row>
    <row r="1030" spans="1:7" x14ac:dyDescent="0.3">
      <c r="A1030" s="3" t="s">
        <v>4563</v>
      </c>
      <c r="B1030" t="str">
        <f>VLOOKUP(A1030,PEC!$A$1:$C$7902,3,0)</f>
        <v>emarche.it</v>
      </c>
      <c r="C1030">
        <f>VLOOKUP(A1030,SEZIONI!$A$1:$B$7897,2,0)</f>
        <v>12</v>
      </c>
      <c r="F1030" t="s">
        <v>32536</v>
      </c>
      <c r="G1030" t="s">
        <v>1030</v>
      </c>
    </row>
    <row r="1031" spans="1:7" x14ac:dyDescent="0.3">
      <c r="A1031" s="3" t="s">
        <v>7486</v>
      </c>
      <c r="B1031" t="str">
        <f>VLOOKUP(A1031,PEC!$A$1:$C$7902,3,0)</f>
        <v>comune.cagliari.legalmail.it</v>
      </c>
      <c r="C1031">
        <f>VLOOKUP(A1031,SEZIONI!$A$1:$B$7897,2,0)</f>
        <v>173</v>
      </c>
      <c r="F1031" t="s">
        <v>32537</v>
      </c>
      <c r="G1031" t="s">
        <v>1031</v>
      </c>
    </row>
    <row r="1032" spans="1:7" x14ac:dyDescent="0.3">
      <c r="A1032" s="3" t="s">
        <v>1388</v>
      </c>
      <c r="B1032" t="str">
        <f>VLOOKUP(A1032,PEC!$A$1:$C$7902,3,0)</f>
        <v>pec.regione.lombardia.it</v>
      </c>
      <c r="C1032">
        <f>VLOOKUP(A1032,SEZIONI!$A$1:$B$7897,2,0)</f>
        <v>1</v>
      </c>
      <c r="F1032" t="s">
        <v>32538</v>
      </c>
      <c r="G1032" t="s">
        <v>1032</v>
      </c>
    </row>
    <row r="1033" spans="1:7" x14ac:dyDescent="0.3">
      <c r="A1033" s="3" t="s">
        <v>5175</v>
      </c>
      <c r="B1033" t="str">
        <f>VLOOKUP(A1033,PEC!$A$1:$C$7902,3,0)</f>
        <v>pec.comunecagnanoamiterno.it</v>
      </c>
      <c r="C1033">
        <f>VLOOKUP(A1033,SEZIONI!$A$1:$B$7897,2,0)</f>
        <v>3</v>
      </c>
      <c r="F1033" t="s">
        <v>32539</v>
      </c>
      <c r="G1033" t="s">
        <v>1094</v>
      </c>
    </row>
    <row r="1034" spans="1:7" x14ac:dyDescent="0.3">
      <c r="A1034" s="3" t="s">
        <v>6161</v>
      </c>
      <c r="B1034" t="str">
        <f>VLOOKUP(A1034,PEC!$A$1:$C$7902,3,0)</f>
        <v>pec.it</v>
      </c>
      <c r="C1034">
        <f>VLOOKUP(A1034,SEZIONI!$A$1:$B$7897,2,0)</f>
        <v>9</v>
      </c>
      <c r="F1034" t="s">
        <v>32540</v>
      </c>
      <c r="G1034" t="s">
        <v>1033</v>
      </c>
    </row>
    <row r="1035" spans="1:7" x14ac:dyDescent="0.3">
      <c r="A1035" s="3" t="s">
        <v>5611</v>
      </c>
      <c r="B1035" t="str">
        <f>VLOOKUP(A1035,PEC!$A$1:$C$7902,3,0)</f>
        <v>pec.comune.caianello.ce.it</v>
      </c>
      <c r="C1035">
        <f>VLOOKUP(A1035,SEZIONI!$A$1:$B$7897,2,0)</f>
        <v>3</v>
      </c>
      <c r="F1035" t="s">
        <v>32541</v>
      </c>
      <c r="G1035" t="s">
        <v>1034</v>
      </c>
    </row>
    <row r="1036" spans="1:7" x14ac:dyDescent="0.3">
      <c r="A1036" s="3" t="s">
        <v>5612</v>
      </c>
      <c r="B1036" t="str">
        <f>VLOOKUP(A1036,PEC!$A$1:$C$7902,3,0)</f>
        <v>pec.comune.caiazzo.ce.it</v>
      </c>
      <c r="C1036">
        <f>VLOOKUP(A1036,SEZIONI!$A$1:$B$7897,2,0)</f>
        <v>6</v>
      </c>
      <c r="F1036" t="s">
        <v>32542</v>
      </c>
      <c r="G1036" t="s">
        <v>1035</v>
      </c>
    </row>
    <row r="1037" spans="1:7" x14ac:dyDescent="0.3">
      <c r="A1037" s="3" t="s">
        <v>7730</v>
      </c>
      <c r="B1037" t="str">
        <f>VLOOKUP(A1037,PEC!$A$1:$C$7902,3,0)</f>
        <v>legalmail.it</v>
      </c>
      <c r="C1037">
        <f>VLOOKUP(A1037,SEZIONI!$A$1:$B$7897,2,0)</f>
        <v>1</v>
      </c>
      <c r="F1037" t="s">
        <v>32543</v>
      </c>
      <c r="G1037" t="s">
        <v>1036</v>
      </c>
    </row>
    <row r="1038" spans="1:7" x14ac:dyDescent="0.3">
      <c r="A1038" s="3" t="s">
        <v>1992</v>
      </c>
      <c r="B1038" t="str">
        <f>VLOOKUP(A1038,PEC!$A$1:$C$7902,3,0)</f>
        <v>pec.comune.caino.bs.it</v>
      </c>
      <c r="C1038">
        <f>VLOOKUP(A1038,SEZIONI!$A$1:$B$7897,2,0)</f>
        <v>2</v>
      </c>
      <c r="F1038" t="s">
        <v>32544</v>
      </c>
      <c r="G1038" t="s">
        <v>7747</v>
      </c>
    </row>
    <row r="1039" spans="1:7" x14ac:dyDescent="0.3">
      <c r="A1039" s="3" t="s">
        <v>1520</v>
      </c>
      <c r="B1039" t="str">
        <f>VLOOKUP(A1039,PEC!$A$1:$C$7902,3,0)</f>
        <v>cert.provincia.so.it</v>
      </c>
      <c r="C1039">
        <f>VLOOKUP(A1039,SEZIONI!$A$1:$B$7897,2,0)</f>
        <v>1</v>
      </c>
      <c r="F1039" t="s">
        <v>32545</v>
      </c>
      <c r="G1039" t="s">
        <v>1038</v>
      </c>
    </row>
    <row r="1040" spans="1:7" x14ac:dyDescent="0.3">
      <c r="A1040" s="3" t="s">
        <v>5890</v>
      </c>
      <c r="B1040" t="str">
        <f>VLOOKUP(A1040,PEC!$A$1:$C$7902,3,0)</f>
        <v>asmepec.it</v>
      </c>
      <c r="C1040">
        <f>VLOOKUP(A1040,SEZIONI!$A$1:$B$7897,2,0)</f>
        <v>1</v>
      </c>
      <c r="F1040" t="s">
        <v>32546</v>
      </c>
      <c r="G1040" t="s">
        <v>1039</v>
      </c>
    </row>
    <row r="1041" spans="1:7" x14ac:dyDescent="0.3">
      <c r="A1041" s="3" t="s">
        <v>1255</v>
      </c>
      <c r="B1041" t="str">
        <f>VLOOKUP(A1041,PEC!$A$1:$C$7902,3,0)</f>
        <v>halleycert.it</v>
      </c>
      <c r="C1041">
        <f>VLOOKUP(A1041,SEZIONI!$A$1:$B$7897,2,0)</f>
        <v>7</v>
      </c>
      <c r="F1041" t="s">
        <v>32547</v>
      </c>
      <c r="G1041" t="s">
        <v>1040</v>
      </c>
    </row>
    <row r="1042" spans="1:7" x14ac:dyDescent="0.3">
      <c r="A1042" s="3" t="s">
        <v>3720</v>
      </c>
      <c r="B1042" t="str">
        <f>VLOOKUP(A1042,PEC!$A$1:$C$7902,3,0)</f>
        <v>comunecairo.legalmail.it</v>
      </c>
      <c r="C1042">
        <f>VLOOKUP(A1042,SEZIONI!$A$1:$B$7897,2,0)</f>
        <v>14</v>
      </c>
      <c r="F1042" t="s">
        <v>32548</v>
      </c>
      <c r="G1042" t="s">
        <v>1041</v>
      </c>
    </row>
    <row r="1043" spans="1:7" x14ac:dyDescent="0.3">
      <c r="A1043" s="3" t="s">
        <v>5796</v>
      </c>
      <c r="B1043" t="str">
        <f>VLOOKUP(A1043,PEC!$A$1:$C$7902,3,0)</f>
        <v>asmepec.it</v>
      </c>
      <c r="C1043">
        <f>VLOOKUP(A1043,SEZIONI!$A$1:$B$7897,2,0)</f>
        <v>31</v>
      </c>
      <c r="F1043" t="s">
        <v>32549</v>
      </c>
      <c r="G1043" t="s">
        <v>1042</v>
      </c>
    </row>
    <row r="1044" spans="1:7" x14ac:dyDescent="0.3">
      <c r="A1044" s="3" t="s">
        <v>5891</v>
      </c>
      <c r="B1044" t="str">
        <f>VLOOKUP(A1044,PEC!$A$1:$C$7902,3,0)</f>
        <v>asmepec.it</v>
      </c>
      <c r="C1044">
        <f>VLOOKUP(A1044,SEZIONI!$A$1:$B$7897,2,0)</f>
        <v>4</v>
      </c>
      <c r="F1044" t="s">
        <v>32550</v>
      </c>
      <c r="G1044" t="s">
        <v>1043</v>
      </c>
    </row>
    <row r="1045" spans="1:7" x14ac:dyDescent="0.3">
      <c r="A1045" s="3" t="s">
        <v>3088</v>
      </c>
      <c r="B1045" t="str">
        <f>VLOOKUP(A1045,PEC!$A$1:$C$7902,3,0)</f>
        <v>pecveneto.it</v>
      </c>
      <c r="C1045">
        <f>VLOOKUP(A1045,SEZIONI!$A$1:$B$7897,2,0)</f>
        <v>2</v>
      </c>
      <c r="F1045" t="s">
        <v>32551</v>
      </c>
      <c r="G1045" t="s">
        <v>1044</v>
      </c>
    </row>
    <row r="1046" spans="1:7" x14ac:dyDescent="0.3">
      <c r="A1046" s="3" t="s">
        <v>737</v>
      </c>
      <c r="B1046" t="str">
        <f>VLOOKUP(A1046,PEC!$A$1:$C$7902,3,0)</f>
        <v>pec.comunecalamandrana.it</v>
      </c>
      <c r="C1046">
        <f>VLOOKUP(A1046,SEZIONI!$A$1:$B$7897,2,0)</f>
        <v>2</v>
      </c>
      <c r="F1046" t="s">
        <v>32552</v>
      </c>
      <c r="G1046" t="s">
        <v>1045</v>
      </c>
    </row>
    <row r="1047" spans="1:7" x14ac:dyDescent="0.3">
      <c r="A1047" s="3" t="s">
        <v>7153</v>
      </c>
      <c r="B1047" t="str">
        <f>VLOOKUP(A1047,PEC!$A$1:$C$7902,3,0)</f>
        <v>pec.comune.calamonaci.ag.it</v>
      </c>
      <c r="C1047">
        <f>VLOOKUP(A1047,SEZIONI!$A$1:$B$7897,2,0)</f>
        <v>2</v>
      </c>
      <c r="F1047" t="s">
        <v>32553</v>
      </c>
      <c r="G1047" t="s">
        <v>1046</v>
      </c>
    </row>
    <row r="1048" spans="1:7" x14ac:dyDescent="0.3">
      <c r="A1048" s="3" t="s">
        <v>7341</v>
      </c>
      <c r="B1048" t="str">
        <f>VLOOKUP(A1048,PEC!$A$1:$C$7902,3,0)</f>
        <v>pec.it</v>
      </c>
      <c r="C1048">
        <f>VLOOKUP(A1048,SEZIONI!$A$1:$B$7897,2,0)</f>
        <v>4</v>
      </c>
      <c r="F1048" t="s">
        <v>32554</v>
      </c>
      <c r="G1048" t="s">
        <v>1047</v>
      </c>
    </row>
    <row r="1049" spans="1:7" x14ac:dyDescent="0.3">
      <c r="A1049" s="3" t="s">
        <v>6784</v>
      </c>
      <c r="B1049" t="str">
        <f>VLOOKUP(A1049,PEC!$A$1:$C$7902,3,0)</f>
        <v>asmepec.it</v>
      </c>
      <c r="C1049">
        <f>VLOOKUP(A1049,SEZIONI!$A$1:$B$7897,2,0)</f>
        <v>4</v>
      </c>
      <c r="F1049" t="s">
        <v>32555</v>
      </c>
      <c r="G1049" t="s">
        <v>1093</v>
      </c>
    </row>
    <row r="1050" spans="1:7" x14ac:dyDescent="0.3">
      <c r="A1050" s="3" t="s">
        <v>1108</v>
      </c>
      <c r="B1050" t="str">
        <f>VLOOKUP(A1050,PEC!$A$1:$C$7902,3,0)</f>
        <v>legalmail.it</v>
      </c>
      <c r="C1050">
        <f>VLOOKUP(A1050,SEZIONI!$A$1:$B$7897,2,0)</f>
        <v>2</v>
      </c>
      <c r="F1050" t="s">
        <v>32556</v>
      </c>
      <c r="G1050" t="s">
        <v>1048</v>
      </c>
    </row>
    <row r="1051" spans="1:7" x14ac:dyDescent="0.3">
      <c r="A1051" s="3" t="s">
        <v>7217</v>
      </c>
      <c r="B1051" t="str">
        <f>VLOOKUP(A1051,PEC!$A$1:$C$7902,3,0)</f>
        <v>pec.comune.calascibetta.en.it</v>
      </c>
      <c r="C1051">
        <f>VLOOKUP(A1051,SEZIONI!$A$1:$B$7897,2,0)</f>
        <v>7</v>
      </c>
      <c r="F1051" t="s">
        <v>32557</v>
      </c>
      <c r="G1051" t="s">
        <v>1049</v>
      </c>
    </row>
    <row r="1052" spans="1:7" x14ac:dyDescent="0.3">
      <c r="A1052" s="3" t="s">
        <v>5176</v>
      </c>
      <c r="B1052" t="str">
        <f>VLOOKUP(A1052,PEC!$A$1:$C$7902,3,0)</f>
        <v>pec.comune.calascio.aq.it</v>
      </c>
      <c r="C1052">
        <f>VLOOKUP(A1052,SEZIONI!$A$1:$B$7897,2,0)</f>
        <v>1</v>
      </c>
      <c r="F1052" t="s">
        <v>32558</v>
      </c>
      <c r="G1052" t="s">
        <v>1050</v>
      </c>
    </row>
    <row r="1053" spans="1:7" x14ac:dyDescent="0.3">
      <c r="A1053" s="3" t="s">
        <v>7593</v>
      </c>
      <c r="B1053" t="str">
        <f>VLOOKUP(A1053,PEC!$A$1:$C$7902,3,0)</f>
        <v>pcert.comune.calasetta.ci.it</v>
      </c>
      <c r="C1053">
        <f>VLOOKUP(A1053,SEZIONI!$A$1:$B$7897,2,0)</f>
        <v>3</v>
      </c>
      <c r="F1053" t="s">
        <v>32559</v>
      </c>
      <c r="G1053" t="s">
        <v>1051</v>
      </c>
    </row>
    <row r="1054" spans="1:7" x14ac:dyDescent="0.3">
      <c r="A1054" s="3" t="s">
        <v>7242</v>
      </c>
      <c r="B1054" t="str">
        <f>VLOOKUP(A1054,PEC!$A$1:$C$7902,3,0)</f>
        <v>calatabianopec.e-etna.it</v>
      </c>
      <c r="C1054">
        <f>VLOOKUP(A1054,SEZIONI!$A$1:$B$7897,2,0)</f>
        <v>7</v>
      </c>
      <c r="F1054" t="s">
        <v>32560</v>
      </c>
      <c r="G1054" t="s">
        <v>1052</v>
      </c>
    </row>
    <row r="1055" spans="1:7" x14ac:dyDescent="0.3">
      <c r="A1055" s="3" t="s">
        <v>7731</v>
      </c>
      <c r="B1055" t="str">
        <f>VLOOKUP(A1055,PEC!$A$1:$C$7902,3,0)</f>
        <v>pec.comune.calatafimisegesta.tp.it</v>
      </c>
      <c r="C1055">
        <f>VLOOKUP(A1055,SEZIONI!$A$1:$B$7897,2,0)</f>
        <v>8</v>
      </c>
      <c r="F1055" t="s">
        <v>32561</v>
      </c>
      <c r="G1055" t="s">
        <v>1053</v>
      </c>
    </row>
    <row r="1056" spans="1:7" x14ac:dyDescent="0.3">
      <c r="A1056" s="3" t="s">
        <v>4793</v>
      </c>
      <c r="B1056" t="str">
        <f>VLOOKUP(A1056,PEC!$A$1:$C$7902,3,0)</f>
        <v>pec.comunecalcata.it</v>
      </c>
      <c r="C1056">
        <f>VLOOKUP(A1056,SEZIONI!$A$1:$B$7897,2,0)</f>
        <v>1</v>
      </c>
      <c r="F1056" t="s">
        <v>32562</v>
      </c>
      <c r="G1056" t="s">
        <v>1054</v>
      </c>
    </row>
    <row r="1057" spans="1:7" x14ac:dyDescent="0.3">
      <c r="A1057" s="3" t="s">
        <v>2733</v>
      </c>
      <c r="B1057" t="str">
        <f>VLOOKUP(A1057,PEC!$A$1:$C$7902,3,0)</f>
        <v>pec.comune.calceranica.tn.it</v>
      </c>
      <c r="C1057">
        <f>VLOOKUP(A1057,SEZIONI!$A$1:$B$7897,2,0)</f>
        <v>1</v>
      </c>
      <c r="F1057" t="s">
        <v>32563</v>
      </c>
      <c r="G1057" t="s">
        <v>1055</v>
      </c>
    </row>
    <row r="1058" spans="1:7" x14ac:dyDescent="0.3">
      <c r="A1058" s="3" t="s">
        <v>4328</v>
      </c>
      <c r="B1058" t="str">
        <f>VLOOKUP(A1058,PEC!$A$1:$C$7902,3,0)</f>
        <v>pec.comune.calci.pi.it</v>
      </c>
      <c r="C1058">
        <f>VLOOKUP(A1058,SEZIONI!$A$1:$B$7897,2,0)</f>
        <v>6</v>
      </c>
      <c r="F1058" t="s">
        <v>32564</v>
      </c>
      <c r="G1058" t="s">
        <v>1056</v>
      </c>
    </row>
    <row r="1059" spans="1:7" x14ac:dyDescent="0.3">
      <c r="A1059" s="3" t="s">
        <v>6511</v>
      </c>
      <c r="B1059" t="str">
        <f>VLOOKUP(A1059,PEC!$A$1:$C$7902,3,0)</f>
        <v>pec.comune.calciano.mt.it</v>
      </c>
      <c r="C1059">
        <f>VLOOKUP(A1059,SEZIONI!$A$1:$B$7897,2,0)</f>
        <v>1</v>
      </c>
      <c r="F1059" t="s">
        <v>32565</v>
      </c>
      <c r="G1059" t="s">
        <v>1057</v>
      </c>
    </row>
    <row r="1060" spans="1:7" x14ac:dyDescent="0.3">
      <c r="A1060" s="3" t="s">
        <v>4329</v>
      </c>
      <c r="B1060" t="str">
        <f>VLOOKUP(A1060,PEC!$A$1:$C$7902,3,0)</f>
        <v>postacert.toscana.it</v>
      </c>
      <c r="C1060">
        <f>VLOOKUP(A1060,SEZIONI!$A$1:$B$7897,2,0)</f>
        <v>10</v>
      </c>
      <c r="F1060" t="s">
        <v>32566</v>
      </c>
      <c r="G1060" t="s">
        <v>1058</v>
      </c>
    </row>
    <row r="1061" spans="1:7" x14ac:dyDescent="0.3">
      <c r="A1061" s="3" t="s">
        <v>1760</v>
      </c>
      <c r="B1061" t="str">
        <f>VLOOKUP(A1061,PEC!$A$1:$C$7902,3,0)</f>
        <v>pec.it</v>
      </c>
      <c r="C1061">
        <f>VLOOKUP(A1061,SEZIONI!$A$1:$B$7897,2,0)</f>
        <v>4</v>
      </c>
      <c r="F1061" t="s">
        <v>32567</v>
      </c>
      <c r="G1061" t="s">
        <v>1059</v>
      </c>
    </row>
    <row r="1062" spans="1:7" x14ac:dyDescent="0.3">
      <c r="A1062" s="3" t="s">
        <v>1993</v>
      </c>
      <c r="B1062" t="str">
        <f>VLOOKUP(A1062,PEC!$A$1:$C$7902,3,0)</f>
        <v>pec.comune.calcinato.bs.it</v>
      </c>
      <c r="C1062">
        <f>VLOOKUP(A1062,SEZIONI!$A$1:$B$7897,2,0)</f>
        <v>9</v>
      </c>
      <c r="F1062" t="s">
        <v>32568</v>
      </c>
      <c r="G1062" t="s">
        <v>1060</v>
      </c>
    </row>
    <row r="1063" spans="1:7" x14ac:dyDescent="0.3">
      <c r="A1063" s="3" t="s">
        <v>1761</v>
      </c>
      <c r="B1063" t="str">
        <f>VLOOKUP(A1063,PEC!$A$1:$C$7902,3,0)</f>
        <v>pec.comune.calcio.bg.it</v>
      </c>
      <c r="C1063">
        <f>VLOOKUP(A1063,SEZIONI!$A$1:$B$7897,2,0)</f>
        <v>4</v>
      </c>
      <c r="F1063" t="s">
        <v>32569</v>
      </c>
      <c r="G1063" t="s">
        <v>1061</v>
      </c>
    </row>
    <row r="1064" spans="1:7" x14ac:dyDescent="0.3">
      <c r="A1064" s="3" t="s">
        <v>2530</v>
      </c>
      <c r="B1064" t="str">
        <f>VLOOKUP(A1064,PEC!$A$1:$C$7902,3,0)</f>
        <v>legalmail.it</v>
      </c>
      <c r="C1064">
        <f>VLOOKUP(A1064,SEZIONI!$A$1:$B$7897,2,0)</f>
        <v>4</v>
      </c>
      <c r="F1064" t="s">
        <v>32570</v>
      </c>
      <c r="G1064" t="s">
        <v>1062</v>
      </c>
    </row>
    <row r="1065" spans="1:7" x14ac:dyDescent="0.3">
      <c r="A1065" s="3" t="s">
        <v>7732</v>
      </c>
      <c r="B1065" t="str">
        <f>VLOOKUP(A1065,PEC!$A$1:$C$7902,3,0)</f>
        <v>legalmail.it</v>
      </c>
      <c r="C1065">
        <f>VLOOKUP(A1065,SEZIONI!$A$1:$B$7897,2,0)</f>
        <v>5</v>
      </c>
      <c r="F1065" t="s">
        <v>32571</v>
      </c>
      <c r="G1065" t="s">
        <v>1063</v>
      </c>
    </row>
    <row r="1066" spans="1:7" x14ac:dyDescent="0.3">
      <c r="A1066" s="3" t="s">
        <v>4660</v>
      </c>
      <c r="B1066" t="str">
        <f>VLOOKUP(A1066,PEC!$A$1:$C$7902,3,0)</f>
        <v>legalmail.it</v>
      </c>
      <c r="C1066">
        <f>VLOOKUP(A1066,SEZIONI!$A$1:$B$7897,2,0)</f>
        <v>2</v>
      </c>
      <c r="F1066" t="s">
        <v>32572</v>
      </c>
      <c r="G1066" t="s">
        <v>1064</v>
      </c>
    </row>
    <row r="1067" spans="1:7" x14ac:dyDescent="0.3">
      <c r="A1067" s="3" t="s">
        <v>4057</v>
      </c>
      <c r="B1067" t="str">
        <f>VLOOKUP(A1067,PEC!$A$1:$C$7902,3,0)</f>
        <v>cert.provincia.bo.it</v>
      </c>
      <c r="C1067">
        <f>VLOOKUP(A1067,SEZIONI!$A$1:$B$7897,2,0)</f>
        <v>12</v>
      </c>
      <c r="F1067" t="s">
        <v>32573</v>
      </c>
      <c r="G1067" t="s">
        <v>1065</v>
      </c>
    </row>
    <row r="1068" spans="1:7" x14ac:dyDescent="0.3">
      <c r="A1068" s="3" t="s">
        <v>2734</v>
      </c>
      <c r="B1068" t="str">
        <f>VLOOKUP(A1068,PEC!$A$1:$C$7902,3,0)</f>
        <v>pec.comune.caldes.tn.it</v>
      </c>
      <c r="C1068">
        <f>VLOOKUP(A1068,SEZIONI!$A$1:$B$7897,2,0)</f>
        <v>2</v>
      </c>
      <c r="F1068" t="s">
        <v>32574</v>
      </c>
      <c r="G1068" t="s">
        <v>1066</v>
      </c>
    </row>
    <row r="1069" spans="1:7" x14ac:dyDescent="0.3">
      <c r="A1069" s="3" t="s">
        <v>2889</v>
      </c>
      <c r="B1069" t="str">
        <f>VLOOKUP(A1069,PEC!$A$1:$C$7902,3,0)</f>
        <v>pec.comune.caldiero.vr.it</v>
      </c>
      <c r="C1069">
        <f>VLOOKUP(A1069,SEZIONI!$A$1:$B$7897,2,0)</f>
        <v>6</v>
      </c>
      <c r="F1069" t="s">
        <v>32575</v>
      </c>
      <c r="G1069" t="s">
        <v>7885</v>
      </c>
    </row>
    <row r="1070" spans="1:7" x14ac:dyDescent="0.3">
      <c r="A1070" s="3" t="s">
        <v>2986</v>
      </c>
      <c r="B1070" t="str">
        <f>VLOOKUP(A1070,PEC!$A$1:$C$7902,3,0)</f>
        <v>cert.ip-veneto.net</v>
      </c>
      <c r="C1070">
        <f>VLOOKUP(A1070,SEZIONI!$A$1:$B$7897,2,0)</f>
        <v>9</v>
      </c>
      <c r="F1070" t="s">
        <v>32576</v>
      </c>
      <c r="G1070" t="s">
        <v>1067</v>
      </c>
    </row>
    <row r="1071" spans="1:7" x14ac:dyDescent="0.3">
      <c r="A1071" s="3" t="s">
        <v>2735</v>
      </c>
      <c r="B1071" t="str">
        <f>VLOOKUP(A1071,PEC!$A$1:$C$7902,3,0)</f>
        <v>legalmail.it</v>
      </c>
      <c r="C1071">
        <f>VLOOKUP(A1071,SEZIONI!$A$1:$B$7897,2,0)</f>
        <v>3</v>
      </c>
      <c r="F1071" t="s">
        <v>32577</v>
      </c>
      <c r="G1071" t="s">
        <v>1068</v>
      </c>
    </row>
    <row r="1072" spans="1:7" x14ac:dyDescent="0.3">
      <c r="A1072" s="3" t="s">
        <v>3879</v>
      </c>
      <c r="B1072" t="str">
        <f>VLOOKUP(A1072,PEC!$A$1:$C$7902,3,0)</f>
        <v>legalmail.it</v>
      </c>
      <c r="C1072">
        <f>VLOOKUP(A1072,SEZIONI!$A$1:$B$7897,2,0)</f>
        <v>3</v>
      </c>
      <c r="F1072" t="s">
        <v>32578</v>
      </c>
      <c r="G1072" t="s">
        <v>1069</v>
      </c>
    </row>
    <row r="1073" spans="1:7" x14ac:dyDescent="0.3">
      <c r="A1073" s="3" t="s">
        <v>4270</v>
      </c>
      <c r="B1073" t="str">
        <f>VLOOKUP(A1073,PEC!$A$1:$C$7902,3,0)</f>
        <v>postacert.toscana.it</v>
      </c>
      <c r="C1073">
        <f>VLOOKUP(A1073,SEZIONI!$A$1:$B$7897,2,0)</f>
        <v>16</v>
      </c>
      <c r="F1073" t="s">
        <v>32579</v>
      </c>
      <c r="G1073" t="s">
        <v>1070</v>
      </c>
    </row>
    <row r="1074" spans="1:7" x14ac:dyDescent="0.3">
      <c r="A1074" s="3" t="s">
        <v>3925</v>
      </c>
      <c r="B1074" t="str">
        <f>VLOOKUP(A1074,PEC!$A$1:$C$7902,3,0)</f>
        <v>postacert.comune.calestano.pr.it</v>
      </c>
      <c r="C1074">
        <f>VLOOKUP(A1074,SEZIONI!$A$1:$B$7897,2,0)</f>
        <v>2</v>
      </c>
      <c r="F1074" t="s">
        <v>32580</v>
      </c>
      <c r="G1074" t="s">
        <v>1071</v>
      </c>
    </row>
    <row r="1075" spans="1:7" x14ac:dyDescent="0.3">
      <c r="A1075" s="3" t="s">
        <v>3848</v>
      </c>
      <c r="B1075" t="str">
        <f>VLOOKUP(A1075,PEC!$A$1:$C$7902,3,0)</f>
        <v>legalmail.it</v>
      </c>
      <c r="C1075">
        <f>VLOOKUP(A1075,SEZIONI!$A$1:$B$7897,2,0)</f>
        <v>2</v>
      </c>
      <c r="F1075" t="s">
        <v>32581</v>
      </c>
      <c r="G1075" t="s">
        <v>1072</v>
      </c>
    </row>
    <row r="1076" spans="1:7" x14ac:dyDescent="0.3">
      <c r="A1076" s="3" t="s">
        <v>3721</v>
      </c>
      <c r="B1076" t="str">
        <f>VLOOKUP(A1076,PEC!$A$1:$C$7902,3,0)</f>
        <v>actaliscertymail.it</v>
      </c>
      <c r="C1076">
        <f>VLOOKUP(A1076,SEZIONI!$A$1:$B$7897,2,0)</f>
        <v>3</v>
      </c>
      <c r="F1076" t="s">
        <v>32582</v>
      </c>
      <c r="G1076" t="s">
        <v>1073</v>
      </c>
    </row>
    <row r="1077" spans="1:7" x14ac:dyDescent="0.3">
      <c r="A1077" s="3" t="s">
        <v>6313</v>
      </c>
      <c r="B1077" t="str">
        <f>VLOOKUP(A1077,PEC!$A$1:$C$7902,3,0)</f>
        <v>pec.rupar.puglia.it</v>
      </c>
      <c r="C1077">
        <f>VLOOKUP(A1077,SEZIONI!$A$1:$B$7897,2,0)</f>
        <v>7</v>
      </c>
      <c r="F1077" t="s">
        <v>32583</v>
      </c>
      <c r="G1077" t="s">
        <v>1074</v>
      </c>
    </row>
    <row r="1078" spans="1:7" x14ac:dyDescent="0.3">
      <c r="A1078" s="3" t="s">
        <v>5892</v>
      </c>
      <c r="B1078" t="str">
        <f>VLOOKUP(A1078,PEC!$A$1:$C$7902,3,0)</f>
        <v>pec.it</v>
      </c>
      <c r="C1078">
        <f>VLOOKUP(A1078,SEZIONI!$A$1:$B$7897,2,0)</f>
        <v>5</v>
      </c>
      <c r="F1078" t="s">
        <v>32584</v>
      </c>
      <c r="G1078" t="s">
        <v>1075</v>
      </c>
    </row>
    <row r="1079" spans="1:7" x14ac:dyDescent="0.3">
      <c r="A1079" s="3" t="s">
        <v>3722</v>
      </c>
      <c r="B1079" t="str">
        <f>VLOOKUP(A1079,PEC!$A$1:$C$7902,3,0)</f>
        <v>legalmail.it</v>
      </c>
      <c r="C1079">
        <f>VLOOKUP(A1079,SEZIONI!$A$1:$B$7897,2,0)</f>
        <v>2</v>
      </c>
      <c r="F1079" t="s">
        <v>32585</v>
      </c>
      <c r="G1079" t="s">
        <v>1076</v>
      </c>
    </row>
    <row r="1080" spans="1:7" x14ac:dyDescent="0.3">
      <c r="A1080" s="3" t="s">
        <v>1030</v>
      </c>
      <c r="B1080" t="str">
        <f>VLOOKUP(A1080,PEC!$A$1:$C$7902,3,0)</f>
        <v>pec.ptbiellese.it</v>
      </c>
      <c r="C1080">
        <f>VLOOKUP(A1080,SEZIONI!$A$1:$B$7897,2,0)</f>
        <v>1</v>
      </c>
      <c r="F1080" t="s">
        <v>32586</v>
      </c>
      <c r="G1080" t="s">
        <v>1077</v>
      </c>
    </row>
    <row r="1081" spans="1:7" x14ac:dyDescent="0.3">
      <c r="A1081" s="3" t="s">
        <v>738</v>
      </c>
      <c r="B1081" t="str">
        <f>VLOOKUP(A1081,PEC!$A$1:$C$7902,3,0)</f>
        <v>legalmail.it</v>
      </c>
      <c r="C1081">
        <f>VLOOKUP(A1081,SEZIONI!$A$1:$B$7897,2,0)</f>
        <v>2</v>
      </c>
      <c r="F1081" t="s">
        <v>32587</v>
      </c>
      <c r="G1081" t="s">
        <v>1078</v>
      </c>
    </row>
    <row r="1082" spans="1:7" x14ac:dyDescent="0.3">
      <c r="A1082" s="3" t="s">
        <v>7733</v>
      </c>
      <c r="B1082" t="str">
        <f>VLOOKUP(A1082,PEC!$A$1:$C$7902,3,0)</f>
        <v>cert.legalmail.it</v>
      </c>
      <c r="C1082">
        <f>VLOOKUP(A1082,SEZIONI!$A$1:$B$7897,2,0)</f>
        <v>2</v>
      </c>
      <c r="F1082" t="s">
        <v>32588</v>
      </c>
      <c r="G1082" t="s">
        <v>1079</v>
      </c>
    </row>
    <row r="1083" spans="1:7" x14ac:dyDescent="0.3">
      <c r="A1083" s="3" t="s">
        <v>2531</v>
      </c>
      <c r="B1083" t="str">
        <f>VLOOKUP(A1083,PEC!$A$1:$C$7902,3,0)</f>
        <v>legalmail.it</v>
      </c>
      <c r="C1083">
        <f>VLOOKUP(A1083,SEZIONI!$A$1:$B$7897,2,0)</f>
        <v>12</v>
      </c>
      <c r="F1083" t="s">
        <v>32589</v>
      </c>
      <c r="G1083" t="s">
        <v>1080</v>
      </c>
    </row>
    <row r="1084" spans="1:7" x14ac:dyDescent="0.3">
      <c r="A1084" s="3" t="s">
        <v>6559</v>
      </c>
      <c r="B1084" t="str">
        <f>VLOOKUP(A1084,PEC!$A$1:$C$7902,3,0)</f>
        <v>asmepec.it</v>
      </c>
      <c r="C1084">
        <f>VLOOKUP(A1084,SEZIONI!$A$1:$B$7897,2,0)</f>
        <v>3</v>
      </c>
      <c r="F1084" t="s">
        <v>32590</v>
      </c>
      <c r="G1084" t="s">
        <v>1081</v>
      </c>
    </row>
    <row r="1085" spans="1:7" x14ac:dyDescent="0.3">
      <c r="A1085" s="3" t="s">
        <v>739</v>
      </c>
      <c r="B1085" t="str">
        <f>VLOOKUP(A1085,PEC!$A$1:$C$7902,3,0)</f>
        <v>cert.ruparpiemonte.it</v>
      </c>
      <c r="C1085">
        <f>VLOOKUP(A1085,SEZIONI!$A$1:$B$7897,2,0)</f>
        <v>2</v>
      </c>
      <c r="F1085" t="s">
        <v>32591</v>
      </c>
      <c r="G1085" t="s">
        <v>7976</v>
      </c>
    </row>
    <row r="1086" spans="1:7" x14ac:dyDescent="0.3">
      <c r="A1086" s="3" t="s">
        <v>6560</v>
      </c>
      <c r="B1086" t="str">
        <f>VLOOKUP(A1086,PEC!$A$1:$C$7902,3,0)</f>
        <v>asmepec.it</v>
      </c>
      <c r="C1086">
        <f>VLOOKUP(A1086,SEZIONI!$A$1:$B$7897,2,0)</f>
        <v>2</v>
      </c>
      <c r="F1086" t="s">
        <v>32592</v>
      </c>
      <c r="G1086" t="s">
        <v>1082</v>
      </c>
    </row>
    <row r="1087" spans="1:7" x14ac:dyDescent="0.3">
      <c r="A1087" s="3" t="s">
        <v>7154</v>
      </c>
      <c r="B1087" t="str">
        <f>VLOOKUP(A1087,PEC!$A$1:$C$7902,3,0)</f>
        <v>pec.it</v>
      </c>
      <c r="C1087">
        <f>VLOOKUP(A1087,SEZIONI!$A$1:$B$7897,2,0)</f>
        <v>5</v>
      </c>
      <c r="F1087" t="s">
        <v>32593</v>
      </c>
      <c r="G1087" t="s">
        <v>1083</v>
      </c>
    </row>
    <row r="1088" spans="1:7" x14ac:dyDescent="0.3">
      <c r="A1088" s="3" t="s">
        <v>7243</v>
      </c>
      <c r="B1088" t="str">
        <f>VLOOKUP(A1088,PEC!$A$1:$C$7902,3,0)</f>
        <v>pec.anci.it</v>
      </c>
      <c r="C1088">
        <f>VLOOKUP(A1088,SEZIONI!$A$1:$B$7897,2,0)</f>
        <v>41</v>
      </c>
      <c r="F1088" t="s">
        <v>32594</v>
      </c>
      <c r="G1088" t="s">
        <v>1084</v>
      </c>
    </row>
    <row r="1089" spans="1:7" x14ac:dyDescent="0.3">
      <c r="A1089" s="3" t="s">
        <v>7194</v>
      </c>
      <c r="B1089" t="str">
        <f>VLOOKUP(A1089,PEC!$A$1:$C$7902,3,0)</f>
        <v>pec.comune.caltanissetta.it</v>
      </c>
      <c r="C1089">
        <f>VLOOKUP(A1089,SEZIONI!$A$1:$B$7897,2,0)</f>
        <v>56</v>
      </c>
      <c r="F1089" t="s">
        <v>32595</v>
      </c>
      <c r="G1089" t="s">
        <v>1085</v>
      </c>
    </row>
    <row r="1090" spans="1:7" x14ac:dyDescent="0.3">
      <c r="A1090" s="3" t="s">
        <v>6979</v>
      </c>
      <c r="B1090" t="str">
        <f>VLOOKUP(A1090,PEC!$A$1:$C$7902,3,0)</f>
        <v>pec.it</v>
      </c>
      <c r="C1090">
        <f>VLOOKUP(A1090,SEZIONI!$A$1:$B$7897,2,0)</f>
        <v>5</v>
      </c>
      <c r="F1090" t="s">
        <v>32596</v>
      </c>
      <c r="G1090" t="s">
        <v>1086</v>
      </c>
    </row>
    <row r="1091" spans="1:7" x14ac:dyDescent="0.3">
      <c r="A1091" s="3" t="s">
        <v>407</v>
      </c>
      <c r="B1091" t="str">
        <f>VLOOKUP(A1091,PEC!$A$1:$C$7902,3,0)</f>
        <v>pec.comune.caltignaga.no.it</v>
      </c>
      <c r="C1091">
        <f>VLOOKUP(A1091,SEZIONI!$A$1:$B$7897,2,0)</f>
        <v>3</v>
      </c>
      <c r="F1091" t="s">
        <v>32597</v>
      </c>
      <c r="G1091" t="s">
        <v>1087</v>
      </c>
    </row>
    <row r="1092" spans="1:7" x14ac:dyDescent="0.3">
      <c r="A1092" s="3" t="s">
        <v>3384</v>
      </c>
      <c r="B1092" t="str">
        <f>VLOOKUP(A1092,PEC!$A$1:$C$7902,3,0)</f>
        <v>pecveneto.it</v>
      </c>
      <c r="C1092">
        <f>VLOOKUP(A1092,SEZIONI!$A$1:$B$7897,2,0)</f>
        <v>1</v>
      </c>
      <c r="F1092" t="s">
        <v>32598</v>
      </c>
      <c r="G1092" t="s">
        <v>1088</v>
      </c>
    </row>
    <row r="1093" spans="1:7" x14ac:dyDescent="0.3">
      <c r="A1093" s="3" t="s">
        <v>2987</v>
      </c>
      <c r="B1093" t="str">
        <f>VLOOKUP(A1093,PEC!$A$1:$C$7902,3,0)</f>
        <v>pecveneto.it</v>
      </c>
      <c r="C1093">
        <f>VLOOKUP(A1093,SEZIONI!$A$1:$B$7897,2,0)</f>
        <v>3</v>
      </c>
      <c r="F1093" t="s">
        <v>32599</v>
      </c>
      <c r="G1093" t="s">
        <v>1089</v>
      </c>
    </row>
    <row r="1094" spans="1:7" x14ac:dyDescent="0.3">
      <c r="A1094" s="3" t="s">
        <v>1762</v>
      </c>
      <c r="B1094" t="str">
        <f>VLOOKUP(A1094,PEC!$A$1:$C$7902,3,0)</f>
        <v>pec.comune.caluscodadda.bg.it</v>
      </c>
      <c r="C1094">
        <f>VLOOKUP(A1094,SEZIONI!$A$1:$B$7897,2,0)</f>
        <v>6</v>
      </c>
      <c r="F1094" t="s">
        <v>32600</v>
      </c>
      <c r="G1094" t="s">
        <v>1090</v>
      </c>
    </row>
    <row r="1095" spans="1:7" x14ac:dyDescent="0.3">
      <c r="A1095" s="3" t="s">
        <v>46</v>
      </c>
      <c r="B1095" t="str">
        <f>VLOOKUP(A1095,PEC!$A$1:$C$7902,3,0)</f>
        <v>pec.comune.caluso.to.it</v>
      </c>
      <c r="C1095">
        <f>VLOOKUP(A1095,SEZIONI!$A$1:$B$7897,2,0)</f>
        <v>8</v>
      </c>
      <c r="F1095" t="s">
        <v>32601</v>
      </c>
      <c r="G1095" t="s">
        <v>1091</v>
      </c>
    </row>
    <row r="1096" spans="1:7" x14ac:dyDescent="0.3">
      <c r="A1096" s="3" t="s">
        <v>1994</v>
      </c>
      <c r="B1096" t="str">
        <f>VLOOKUP(A1096,PEC!$A$1:$C$7902,3,0)</f>
        <v>pec.comune.calvagesedellariviera.bs.it</v>
      </c>
      <c r="C1096">
        <f>VLOOKUP(A1096,SEZIONI!$A$1:$B$7897,2,0)</f>
        <v>4</v>
      </c>
      <c r="F1096" t="s">
        <v>32602</v>
      </c>
      <c r="G1096" t="s">
        <v>1092</v>
      </c>
    </row>
    <row r="1097" spans="1:7" x14ac:dyDescent="0.3">
      <c r="A1097" s="3" t="s">
        <v>6015</v>
      </c>
      <c r="B1097" t="str">
        <f>VLOOKUP(A1097,PEC!$A$1:$C$7902,3,0)</f>
        <v>asmepec.it</v>
      </c>
      <c r="C1097">
        <f>VLOOKUP(A1097,SEZIONI!$A$1:$B$7897,2,0)</f>
        <v>2</v>
      </c>
      <c r="F1097" t="s">
        <v>32603</v>
      </c>
      <c r="G1097" t="s">
        <v>1095</v>
      </c>
    </row>
    <row r="1098" spans="1:7" x14ac:dyDescent="0.3">
      <c r="A1098" s="3" t="s">
        <v>2355</v>
      </c>
      <c r="B1098" t="str">
        <f>VLOOKUP(A1098,PEC!$A$1:$C$7902,3,0)</f>
        <v>pec.regione.lombardia.it</v>
      </c>
      <c r="C1098">
        <f>VLOOKUP(A1098,SEZIONI!$A$1:$B$7897,2,0)</f>
        <v>2</v>
      </c>
      <c r="F1098" t="s">
        <v>32604</v>
      </c>
      <c r="G1098" t="s">
        <v>1096</v>
      </c>
    </row>
    <row r="1099" spans="1:7" x14ac:dyDescent="0.3">
      <c r="A1099" s="3" t="s">
        <v>6422</v>
      </c>
      <c r="B1099" t="str">
        <f>VLOOKUP(A1099,PEC!$A$1:$C$7902,3,0)</f>
        <v>cert.ruparbasilicata.it</v>
      </c>
      <c r="C1099">
        <f>VLOOKUP(A1099,SEZIONI!$A$1:$B$7897,2,0)</f>
        <v>3</v>
      </c>
      <c r="F1099" t="s">
        <v>32605</v>
      </c>
      <c r="G1099" t="s">
        <v>1097</v>
      </c>
    </row>
    <row r="1100" spans="1:7" x14ac:dyDescent="0.3">
      <c r="A1100" s="3" t="s">
        <v>2988</v>
      </c>
      <c r="B1100" t="str">
        <f>VLOOKUP(A1100,PEC!$A$1:$C$7902,3,0)</f>
        <v>cert.ip-veneto.net</v>
      </c>
      <c r="C1100">
        <f>VLOOKUP(A1100,SEZIONI!$A$1:$B$7897,2,0)</f>
        <v>2</v>
      </c>
      <c r="F1100" t="s">
        <v>32606</v>
      </c>
      <c r="G1100" t="s">
        <v>1098</v>
      </c>
    </row>
    <row r="1101" spans="1:7" x14ac:dyDescent="0.3">
      <c r="A1101" s="3" t="s">
        <v>1763</v>
      </c>
      <c r="B1101" t="str">
        <f>VLOOKUP(A1101,PEC!$A$1:$C$7902,3,0)</f>
        <v>pec.regione.lombardia.it</v>
      </c>
      <c r="C1101">
        <f>VLOOKUP(A1101,SEZIONI!$A$1:$B$7897,2,0)</f>
        <v>4</v>
      </c>
      <c r="F1101" t="s">
        <v>32135</v>
      </c>
      <c r="G1101" t="s">
        <v>1099</v>
      </c>
    </row>
    <row r="1102" spans="1:7" x14ac:dyDescent="0.3">
      <c r="A1102" s="3" t="s">
        <v>6423</v>
      </c>
      <c r="B1102" t="str">
        <f>VLOOKUP(A1102,PEC!$A$1:$C$7902,3,0)</f>
        <v>cert.ruparbasilicata.it</v>
      </c>
      <c r="C1102">
        <f>VLOOKUP(A1102,SEZIONI!$A$1:$B$7897,2,0)</f>
        <v>1</v>
      </c>
      <c r="F1102" t="s">
        <v>32607</v>
      </c>
      <c r="G1102" t="s">
        <v>1100</v>
      </c>
    </row>
    <row r="1103" spans="1:7" x14ac:dyDescent="0.3">
      <c r="A1103" s="3" t="s">
        <v>5719</v>
      </c>
      <c r="B1103" t="str">
        <f>VLOOKUP(A1103,PEC!$A$1:$C$7902,3,0)</f>
        <v>pec.comune.calvi.bn.it</v>
      </c>
      <c r="C1103">
        <f>VLOOKUP(A1103,SEZIONI!$A$1:$B$7897,2,0)</f>
        <v>4</v>
      </c>
      <c r="F1103" t="s">
        <v>32608</v>
      </c>
      <c r="G1103" t="s">
        <v>1101</v>
      </c>
    </row>
    <row r="1104" spans="1:7" x14ac:dyDescent="0.3">
      <c r="A1104" s="3" t="s">
        <v>4533</v>
      </c>
      <c r="B1104" t="str">
        <f>VLOOKUP(A1104,PEC!$A$1:$C$7902,3,0)</f>
        <v>postacert.umbria.it</v>
      </c>
      <c r="C1104">
        <f>VLOOKUP(A1104,SEZIONI!$A$1:$B$7897,2,0)</f>
        <v>3</v>
      </c>
      <c r="F1104" t="s">
        <v>32609</v>
      </c>
      <c r="G1104" t="s">
        <v>1102</v>
      </c>
    </row>
    <row r="1105" spans="1:7" x14ac:dyDescent="0.3">
      <c r="A1105" s="3" t="s">
        <v>5613</v>
      </c>
      <c r="B1105" t="str">
        <f>VLOOKUP(A1105,PEC!$A$1:$C$7902,3,0)</f>
        <v>pec.terradilavorocst.it</v>
      </c>
      <c r="C1105">
        <f>VLOOKUP(A1105,SEZIONI!$A$1:$B$7897,2,0)</f>
        <v>5</v>
      </c>
      <c r="F1105" t="s">
        <v>32610</v>
      </c>
      <c r="G1105" t="s">
        <v>1103</v>
      </c>
    </row>
    <row r="1106" spans="1:7" x14ac:dyDescent="0.3">
      <c r="A1106" s="3" t="s">
        <v>2188</v>
      </c>
      <c r="B1106" t="str">
        <f>VLOOKUP(A1106,PEC!$A$1:$C$7902,3,0)</f>
        <v>pec.provincia.pv.it</v>
      </c>
      <c r="C1106">
        <f>VLOOKUP(A1106,SEZIONI!$A$1:$B$7897,2,0)</f>
        <v>1</v>
      </c>
      <c r="F1106" t="s">
        <v>32611</v>
      </c>
      <c r="G1106" t="s">
        <v>1105</v>
      </c>
    </row>
    <row r="1107" spans="1:7" x14ac:dyDescent="0.3">
      <c r="A1107" s="3" t="s">
        <v>1608</v>
      </c>
      <c r="B1107" t="str">
        <f>VLOOKUP(A1107,PEC!$A$1:$C$7902,3,0)</f>
        <v>pec.it</v>
      </c>
      <c r="C1107">
        <f>VLOOKUP(A1107,SEZIONI!$A$1:$B$7897,2,0)</f>
        <v>1</v>
      </c>
      <c r="F1107" t="s">
        <v>32612</v>
      </c>
      <c r="G1107" t="s">
        <v>1106</v>
      </c>
    </row>
    <row r="1108" spans="1:7" x14ac:dyDescent="0.3">
      <c r="A1108" s="3" t="s">
        <v>1995</v>
      </c>
      <c r="B1108" t="str">
        <f>VLOOKUP(A1108,PEC!$A$1:$C$7902,3,0)</f>
        <v>pec.comune.calvisano.bs.it</v>
      </c>
      <c r="C1108">
        <f>VLOOKUP(A1108,SEZIONI!$A$1:$B$7897,2,0)</f>
        <v>7</v>
      </c>
      <c r="F1108" t="s">
        <v>32613</v>
      </c>
      <c r="G1108" t="s">
        <v>1167</v>
      </c>
    </row>
    <row r="1109" spans="1:7" x14ac:dyDescent="0.3">
      <c r="A1109" s="3" t="s">
        <v>5797</v>
      </c>
      <c r="B1109" t="str">
        <f>VLOOKUP(A1109,PEC!$A$1:$C$7902,3,0)</f>
        <v>calvizzano.telecompost.it</v>
      </c>
      <c r="C1109">
        <f>VLOOKUP(A1109,SEZIONI!$A$1:$B$7897,2,0)</f>
        <v>10</v>
      </c>
      <c r="F1109" t="s">
        <v>32614</v>
      </c>
      <c r="G1109" t="s">
        <v>1107</v>
      </c>
    </row>
    <row r="1110" spans="1:7" x14ac:dyDescent="0.3">
      <c r="A1110" s="3" t="s">
        <v>862</v>
      </c>
      <c r="B1110" t="str">
        <f>VLOOKUP(A1110,PEC!$A$1:$C$7902,3,0)</f>
        <v>pec.comune.camagnamonferrato.al.it</v>
      </c>
      <c r="C1110">
        <f>VLOOKUP(A1110,SEZIONI!$A$1:$B$7897,2,0)</f>
        <v>1</v>
      </c>
      <c r="F1110" t="s">
        <v>32615</v>
      </c>
      <c r="G1110" t="s">
        <v>1108</v>
      </c>
    </row>
    <row r="1111" spans="1:7" x14ac:dyDescent="0.3">
      <c r="A1111" s="3" t="s">
        <v>4218</v>
      </c>
      <c r="B1111" t="str">
        <f>VLOOKUP(A1111,PEC!$A$1:$C$7902,3,0)</f>
        <v>cert.legalmail.it</v>
      </c>
      <c r="C1111">
        <f>VLOOKUP(A1111,SEZIONI!$A$1:$B$7897,2,0)</f>
        <v>43</v>
      </c>
      <c r="F1111" t="s">
        <v>32616</v>
      </c>
      <c r="G1111" t="s">
        <v>1109</v>
      </c>
    </row>
    <row r="1112" spans="1:7" x14ac:dyDescent="0.3">
      <c r="A1112" s="3" t="s">
        <v>1031</v>
      </c>
      <c r="B1112" t="str">
        <f>VLOOKUP(A1112,PEC!$A$1:$C$7902,3,0)</f>
        <v>pec.ptbiellese.it</v>
      </c>
      <c r="C1112">
        <f>VLOOKUP(A1112,SEZIONI!$A$1:$B$7897,2,0)</f>
        <v>1</v>
      </c>
      <c r="F1112" t="s">
        <v>32617</v>
      </c>
      <c r="G1112" t="s">
        <v>1110</v>
      </c>
    </row>
    <row r="1113" spans="1:7" x14ac:dyDescent="0.3">
      <c r="A1113" s="3" t="s">
        <v>7155</v>
      </c>
      <c r="B1113" t="str">
        <f>VLOOKUP(A1113,PEC!$A$1:$C$7902,3,0)</f>
        <v>pec.it</v>
      </c>
      <c r="C1113">
        <f>VLOOKUP(A1113,SEZIONI!$A$1:$B$7897,2,0)</f>
        <v>3</v>
      </c>
      <c r="F1113" t="s">
        <v>32618</v>
      </c>
      <c r="G1113" t="s">
        <v>1111</v>
      </c>
    </row>
    <row r="1114" spans="1:7" x14ac:dyDescent="0.3">
      <c r="A1114" s="3" t="s">
        <v>1609</v>
      </c>
      <c r="B1114" t="str">
        <f>VLOOKUP(A1114,PEC!$A$1:$C$7902,3,0)</f>
        <v>pec.comunecambiago.com</v>
      </c>
      <c r="C1114">
        <f>VLOOKUP(A1114,SEZIONI!$A$1:$B$7897,2,0)</f>
        <v>5</v>
      </c>
      <c r="F1114" t="s">
        <v>32619</v>
      </c>
      <c r="G1114" t="s">
        <v>1112</v>
      </c>
    </row>
    <row r="1115" spans="1:7" x14ac:dyDescent="0.3">
      <c r="A1115" s="3" t="s">
        <v>47</v>
      </c>
      <c r="B1115" t="str">
        <f>VLOOKUP(A1115,PEC!$A$1:$C$7902,3,0)</f>
        <v>legalmail.it</v>
      </c>
      <c r="C1115">
        <f>VLOOKUP(A1115,SEZIONI!$A$1:$B$7897,2,0)</f>
        <v>5</v>
      </c>
      <c r="F1115" t="s">
        <v>32620</v>
      </c>
      <c r="G1115" t="s">
        <v>1113</v>
      </c>
    </row>
    <row r="1116" spans="1:7" x14ac:dyDescent="0.3">
      <c r="A1116" s="3" t="s">
        <v>1109</v>
      </c>
      <c r="B1116" t="str">
        <f>VLOOKUP(A1116,PEC!$A$1:$C$7902,3,0)</f>
        <v>legalmail.it</v>
      </c>
      <c r="C1116">
        <f>VLOOKUP(A1116,SEZIONI!$A$1:$B$7897,2,0)</f>
        <v>3</v>
      </c>
      <c r="F1116" t="s">
        <v>32621</v>
      </c>
      <c r="G1116" t="s">
        <v>1114</v>
      </c>
    </row>
    <row r="1117" spans="1:7" x14ac:dyDescent="0.3">
      <c r="A1117" s="3" t="s">
        <v>1032</v>
      </c>
      <c r="B1117" t="str">
        <f>VLOOKUP(A1117,PEC!$A$1:$C$7902,3,0)</f>
        <v>pec.ptbiellese.it</v>
      </c>
      <c r="C1117">
        <f>VLOOKUP(A1117,SEZIONI!$A$1:$B$7897,2,0)</f>
        <v>1</v>
      </c>
      <c r="F1117" t="s">
        <v>32622</v>
      </c>
      <c r="G1117" t="s">
        <v>1115</v>
      </c>
    </row>
    <row r="1118" spans="1:7" x14ac:dyDescent="0.3">
      <c r="A1118" s="3" t="s">
        <v>512</v>
      </c>
      <c r="B1118" t="str">
        <f>VLOOKUP(A1118,PEC!$A$1:$C$7902,3,0)</f>
        <v>cert.legalmail.it</v>
      </c>
      <c r="C1118">
        <f>VLOOKUP(A1118,SEZIONI!$A$1:$B$7897,2,0)</f>
        <v>1</v>
      </c>
      <c r="F1118" t="s">
        <v>32623</v>
      </c>
      <c r="G1118" t="s">
        <v>1116</v>
      </c>
    </row>
    <row r="1119" spans="1:7" x14ac:dyDescent="0.3">
      <c r="A1119" s="3" t="s">
        <v>4614</v>
      </c>
      <c r="B1119" t="str">
        <f>VLOOKUP(A1119,PEC!$A$1:$C$7902,3,0)</f>
        <v>halleycert.it</v>
      </c>
      <c r="C1119">
        <f>VLOOKUP(A1119,SEZIONI!$A$1:$B$7897,2,0)</f>
        <v>6</v>
      </c>
      <c r="F1119" t="s">
        <v>32624</v>
      </c>
      <c r="G1119" t="s">
        <v>1117</v>
      </c>
    </row>
    <row r="1120" spans="1:7" x14ac:dyDescent="0.3">
      <c r="A1120" s="3" t="s">
        <v>740</v>
      </c>
      <c r="B1120" t="str">
        <f>VLOOKUP(A1120,PEC!$A$1:$C$7902,3,0)</f>
        <v>cert.ruparpiemonte.it</v>
      </c>
      <c r="C1120">
        <f>VLOOKUP(A1120,SEZIONI!$A$1:$B$7897,2,0)</f>
        <v>1</v>
      </c>
      <c r="F1120" t="s">
        <v>32625</v>
      </c>
      <c r="G1120" t="s">
        <v>1118</v>
      </c>
    </row>
    <row r="1121" spans="1:7" x14ac:dyDescent="0.3">
      <c r="A1121" s="3" t="s">
        <v>1764</v>
      </c>
      <c r="B1121" t="str">
        <f>VLOOKUP(A1121,PEC!$A$1:$C$7902,3,0)</f>
        <v>pec.regione.lombardia.it</v>
      </c>
      <c r="C1121">
        <f>VLOOKUP(A1121,SEZIONI!$A$1:$B$7897,2,0)</f>
        <v>1</v>
      </c>
      <c r="F1121" t="s">
        <v>32626</v>
      </c>
      <c r="G1121" t="s">
        <v>1119</v>
      </c>
    </row>
    <row r="1122" spans="1:7" x14ac:dyDescent="0.3">
      <c r="A1122" s="3" t="s">
        <v>4930</v>
      </c>
      <c r="B1122" t="str">
        <f>VLOOKUP(A1122,PEC!$A$1:$C$7902,3,0)</f>
        <v>pec.comune.cameratanuova.it</v>
      </c>
      <c r="C1122">
        <f>VLOOKUP(A1122,SEZIONI!$A$1:$B$7897,2,0)</f>
        <v>1</v>
      </c>
      <c r="F1122" t="s">
        <v>32627</v>
      </c>
      <c r="G1122" t="s">
        <v>1120</v>
      </c>
    </row>
    <row r="1123" spans="1:7" x14ac:dyDescent="0.3">
      <c r="A1123" s="3" t="s">
        <v>4615</v>
      </c>
      <c r="B1123" t="str">
        <f>VLOOKUP(A1123,PEC!$A$1:$C$7902,3,0)</f>
        <v>cert.comune.cameratapicena.an.it</v>
      </c>
      <c r="C1123">
        <f>VLOOKUP(A1123,SEZIONI!$A$1:$B$7897,2,0)</f>
        <v>2</v>
      </c>
      <c r="F1123" t="s">
        <v>32628</v>
      </c>
      <c r="G1123" t="s">
        <v>1121</v>
      </c>
    </row>
    <row r="1124" spans="1:7" x14ac:dyDescent="0.3">
      <c r="A1124" s="3" t="s">
        <v>408</v>
      </c>
      <c r="B1124" t="str">
        <f>VLOOKUP(A1124,PEC!$A$1:$C$7902,3,0)</f>
        <v>legalmail.it</v>
      </c>
      <c r="C1124">
        <f>VLOOKUP(A1124,SEZIONI!$A$1:$B$7897,2,0)</f>
        <v>8</v>
      </c>
      <c r="F1124" t="s">
        <v>32629</v>
      </c>
      <c r="G1124" t="s">
        <v>1122</v>
      </c>
    </row>
    <row r="1125" spans="1:7" x14ac:dyDescent="0.3">
      <c r="A1125" s="3" t="s">
        <v>4661</v>
      </c>
      <c r="B1125" t="str">
        <f>VLOOKUP(A1125,PEC!$A$1:$C$7902,3,0)</f>
        <v>pec.comune.camerino.mc.it</v>
      </c>
      <c r="C1125">
        <f>VLOOKUP(A1125,SEZIONI!$A$1:$B$7897,2,0)</f>
        <v>8</v>
      </c>
      <c r="F1125" t="s">
        <v>32630</v>
      </c>
      <c r="G1125" t="s">
        <v>1123</v>
      </c>
    </row>
    <row r="1126" spans="1:7" x14ac:dyDescent="0.3">
      <c r="A1126" s="3" t="s">
        <v>6016</v>
      </c>
      <c r="B1126" t="str">
        <f>VLOOKUP(A1126,PEC!$A$1:$C$7902,3,0)</f>
        <v>asmepec.it</v>
      </c>
      <c r="C1126">
        <f>VLOOKUP(A1126,SEZIONI!$A$1:$B$7897,2,0)</f>
        <v>7</v>
      </c>
      <c r="F1126" t="s">
        <v>32631</v>
      </c>
      <c r="G1126" t="s">
        <v>1124</v>
      </c>
    </row>
    <row r="1127" spans="1:7" x14ac:dyDescent="0.3">
      <c r="A1127" s="3" t="s">
        <v>5614</v>
      </c>
      <c r="B1127" t="str">
        <f>VLOOKUP(A1127,PEC!$A$1:$C$7902,3,0)</f>
        <v>asmepec.it</v>
      </c>
      <c r="C1127">
        <f>VLOOKUP(A1127,SEZIONI!$A$1:$B$7897,2,0)</f>
        <v>2</v>
      </c>
      <c r="F1127" t="s">
        <v>32632</v>
      </c>
      <c r="G1127" t="s">
        <v>1125</v>
      </c>
    </row>
    <row r="1128" spans="1:7" x14ac:dyDescent="0.3">
      <c r="A1128" s="3" t="s">
        <v>6785</v>
      </c>
      <c r="B1128" t="str">
        <f>VLOOKUP(A1128,PEC!$A$1:$C$7902,3,0)</f>
        <v>pec.i2000net.it</v>
      </c>
      <c r="C1128">
        <f>VLOOKUP(A1128,SEZIONI!$A$1:$B$7897,2,0)</f>
        <v>2</v>
      </c>
      <c r="F1128" t="s">
        <v>32633</v>
      </c>
      <c r="G1128" t="s">
        <v>1126</v>
      </c>
    </row>
    <row r="1129" spans="1:7" x14ac:dyDescent="0.3">
      <c r="A1129" s="3" t="s">
        <v>863</v>
      </c>
      <c r="B1129" t="str">
        <f>VLOOKUP(A1129,PEC!$A$1:$C$7902,3,0)</f>
        <v>pec.comune.camino.al.it</v>
      </c>
      <c r="C1129">
        <f>VLOOKUP(A1129,SEZIONI!$A$1:$B$7897,2,0)</f>
        <v>2</v>
      </c>
      <c r="F1129" t="s">
        <v>32634</v>
      </c>
      <c r="G1129" t="s">
        <v>1127</v>
      </c>
    </row>
    <row r="1130" spans="1:7" x14ac:dyDescent="0.3">
      <c r="A1130" s="3" t="s">
        <v>3441</v>
      </c>
      <c r="B1130" t="str">
        <f>VLOOKUP(A1130,PEC!$A$1:$C$7902,3,0)</f>
        <v>certgov.fvg.it</v>
      </c>
      <c r="C1130">
        <f>VLOOKUP(A1130,SEZIONI!$A$1:$B$7897,2,0)</f>
        <v>2</v>
      </c>
      <c r="F1130" t="s">
        <v>32635</v>
      </c>
      <c r="G1130" t="s">
        <v>1128</v>
      </c>
    </row>
    <row r="1131" spans="1:7" x14ac:dyDescent="0.3">
      <c r="A1131" s="3" t="s">
        <v>2356</v>
      </c>
      <c r="B1131" t="str">
        <f>VLOOKUP(A1131,PEC!$A$1:$C$7902,3,0)</f>
        <v>pec.regione.lombardia.it</v>
      </c>
      <c r="C1131">
        <f>VLOOKUP(A1131,SEZIONI!$A$1:$B$7897,2,0)</f>
        <v>1</v>
      </c>
      <c r="F1131" t="s">
        <v>32636</v>
      </c>
      <c r="G1131" t="s">
        <v>1129</v>
      </c>
    </row>
    <row r="1132" spans="1:7" x14ac:dyDescent="0.3">
      <c r="A1132" s="3" t="s">
        <v>2989</v>
      </c>
      <c r="B1132" t="str">
        <f>VLOOKUP(A1132,PEC!$A$1:$C$7902,3,0)</f>
        <v>halleycert.it</v>
      </c>
      <c r="C1132">
        <f>VLOOKUP(A1132,SEZIONI!$A$1:$B$7897,2,0)</f>
        <v>9</v>
      </c>
      <c r="F1132" t="s">
        <v>32637</v>
      </c>
      <c r="G1132" t="s">
        <v>1130</v>
      </c>
    </row>
    <row r="1133" spans="1:7" x14ac:dyDescent="0.3">
      <c r="A1133" s="3" t="s">
        <v>7156</v>
      </c>
      <c r="B1133" t="str">
        <f>VLOOKUP(A1133,PEC!$A$1:$C$7902,3,0)</f>
        <v>pec.comune.cammarata.ag.it</v>
      </c>
      <c r="C1133">
        <f>VLOOKUP(A1133,SEZIONI!$A$1:$B$7897,2,0)</f>
        <v>6</v>
      </c>
      <c r="F1133" t="s">
        <v>32638</v>
      </c>
      <c r="G1133" t="s">
        <v>1131</v>
      </c>
    </row>
    <row r="1134" spans="1:7" x14ac:dyDescent="0.3">
      <c r="A1134" s="3" t="s">
        <v>3781</v>
      </c>
      <c r="B1134" t="str">
        <f>VLOOKUP(A1134,PEC!$A$1:$C$7902,3,0)</f>
        <v>halleypec.it</v>
      </c>
      <c r="C1134">
        <f>VLOOKUP(A1134,SEZIONI!$A$1:$B$7897,2,0)</f>
        <v>7</v>
      </c>
      <c r="F1134" t="s">
        <v>32639</v>
      </c>
      <c r="G1134" t="s">
        <v>1132</v>
      </c>
    </row>
    <row r="1135" spans="1:7" x14ac:dyDescent="0.3">
      <c r="A1135" s="3" t="s">
        <v>6017</v>
      </c>
      <c r="B1135" t="str">
        <f>VLOOKUP(A1135,PEC!$A$1:$C$7902,3,0)</f>
        <v>pec.comune.campagna.sa.it</v>
      </c>
      <c r="C1135">
        <f>VLOOKUP(A1135,SEZIONI!$A$1:$B$7897,2,0)</f>
        <v>18</v>
      </c>
      <c r="F1135" t="s">
        <v>32640</v>
      </c>
      <c r="G1135" t="s">
        <v>1133</v>
      </c>
    </row>
    <row r="1136" spans="1:7" x14ac:dyDescent="0.3">
      <c r="A1136" s="3" t="s">
        <v>3234</v>
      </c>
      <c r="B1136" t="str">
        <f>VLOOKUP(A1136,PEC!$A$1:$C$7902,3,0)</f>
        <v>pecveneto.it</v>
      </c>
      <c r="C1136">
        <f>VLOOKUP(A1136,SEZIONI!$A$1:$B$7897,2,0)</f>
        <v>6</v>
      </c>
      <c r="F1136" t="s">
        <v>32641</v>
      </c>
      <c r="G1136" t="s">
        <v>1134</v>
      </c>
    </row>
    <row r="1137" spans="1:7" x14ac:dyDescent="0.3">
      <c r="A1137" s="3" t="s">
        <v>4931</v>
      </c>
      <c r="B1137" t="str">
        <f>VLOOKUP(A1137,PEC!$A$1:$C$7902,3,0)</f>
        <v>pec.comunecampagnano.it</v>
      </c>
      <c r="C1137">
        <f>VLOOKUP(A1137,SEZIONI!$A$1:$B$7897,2,0)</f>
        <v>7</v>
      </c>
      <c r="F1137" t="s">
        <v>32642</v>
      </c>
      <c r="G1137" t="s">
        <v>1135</v>
      </c>
    </row>
    <row r="1138" spans="1:7" x14ac:dyDescent="0.3">
      <c r="A1138" s="3" t="s">
        <v>4433</v>
      </c>
      <c r="B1138" t="str">
        <f>VLOOKUP(A1138,PEC!$A$1:$C$7902,3,0)</f>
        <v>postacert.toscana.it</v>
      </c>
      <c r="C1138">
        <f>VLOOKUP(A1138,SEZIONI!$A$1:$B$7897,2,0)</f>
        <v>4</v>
      </c>
      <c r="F1138" t="s">
        <v>32643</v>
      </c>
      <c r="G1138" t="s">
        <v>1136</v>
      </c>
    </row>
    <row r="1139" spans="1:7" x14ac:dyDescent="0.3">
      <c r="A1139" s="3" t="s">
        <v>2357</v>
      </c>
      <c r="B1139" t="str">
        <f>VLOOKUP(A1139,PEC!$A$1:$C$7902,3,0)</f>
        <v>pec.comune.campagnolacremasca.cr.it</v>
      </c>
      <c r="C1139">
        <f>VLOOKUP(A1139,SEZIONI!$A$1:$B$7897,2,0)</f>
        <v>1</v>
      </c>
      <c r="F1139" t="s">
        <v>32644</v>
      </c>
      <c r="G1139" t="s">
        <v>1137</v>
      </c>
    </row>
    <row r="1140" spans="1:7" x14ac:dyDescent="0.3">
      <c r="A1140" s="3" t="s">
        <v>3968</v>
      </c>
      <c r="B1140" t="str">
        <f>VLOOKUP(A1140,PEC!$A$1:$C$7902,3,0)</f>
        <v>cert.provincia.re.it</v>
      </c>
      <c r="C1140">
        <f>VLOOKUP(A1140,SEZIONI!$A$1:$B$7897,2,0)</f>
        <v>4</v>
      </c>
      <c r="F1140" t="s">
        <v>32645</v>
      </c>
      <c r="G1140" t="s">
        <v>1138</v>
      </c>
    </row>
    <row r="1141" spans="1:7" x14ac:dyDescent="0.3">
      <c r="A1141" s="3" t="s">
        <v>6561</v>
      </c>
      <c r="B1141" t="str">
        <f>VLOOKUP(A1141,PEC!$A$1:$C$7902,3,0)</f>
        <v>asmepec.it</v>
      </c>
      <c r="C1141">
        <f>VLOOKUP(A1141,SEZIONI!$A$1:$B$7897,2,0)</f>
        <v>3</v>
      </c>
      <c r="F1141" t="s">
        <v>32646</v>
      </c>
      <c r="G1141" t="s">
        <v>1139</v>
      </c>
    </row>
    <row r="1142" spans="1:7" x14ac:dyDescent="0.3">
      <c r="A1142" s="3" t="s">
        <v>2675</v>
      </c>
      <c r="B1142" t="str">
        <f>VLOOKUP(A1142,PEC!$A$1:$C$7902,3,0)</f>
        <v>pec.regione.lombardia.it</v>
      </c>
      <c r="C1142">
        <f>VLOOKUP(A1142,SEZIONI!$A$1:$B$7897,2,0)</f>
        <v>2</v>
      </c>
      <c r="F1142" t="s">
        <v>32647</v>
      </c>
      <c r="G1142" t="s">
        <v>1140</v>
      </c>
    </row>
    <row r="1143" spans="1:7" x14ac:dyDescent="0.3">
      <c r="A1143" s="3" t="s">
        <v>3969</v>
      </c>
      <c r="B1143" t="str">
        <f>VLOOKUP(A1143,PEC!$A$1:$C$7902,3,0)</f>
        <v>cert.provincia.re.it</v>
      </c>
      <c r="C1143">
        <f>VLOOKUP(A1143,SEZIONI!$A$1:$B$7897,2,0)</f>
        <v>4</v>
      </c>
      <c r="F1143" t="s">
        <v>32648</v>
      </c>
      <c r="G1143" t="s">
        <v>1142</v>
      </c>
    </row>
    <row r="1144" spans="1:7" x14ac:dyDescent="0.3">
      <c r="A1144" s="3" t="s">
        <v>4471</v>
      </c>
      <c r="B1144" t="str">
        <f>VLOOKUP(A1144,PEC!$A$1:$C$7902,3,0)</f>
        <v>postacert.umbria.it</v>
      </c>
      <c r="C1144">
        <f>VLOOKUP(A1144,SEZIONI!$A$1:$B$7897,2,0)</f>
        <v>3</v>
      </c>
      <c r="F1144" t="s">
        <v>32649</v>
      </c>
      <c r="G1144" t="s">
        <v>1143</v>
      </c>
    </row>
    <row r="1145" spans="1:7" x14ac:dyDescent="0.3">
      <c r="A1145" s="3" t="s">
        <v>323</v>
      </c>
      <c r="B1145" t="str">
        <f>VLOOKUP(A1145,PEC!$A$1:$C$7902,3,0)</f>
        <v>cert.ruparpiemonte.it</v>
      </c>
      <c r="C1145">
        <f>VLOOKUP(A1145,SEZIONI!$A$1:$B$7897,2,0)</f>
        <v>1</v>
      </c>
      <c r="F1145" t="s">
        <v>32650</v>
      </c>
      <c r="G1145" t="s">
        <v>1144</v>
      </c>
    </row>
    <row r="1146" spans="1:7" x14ac:dyDescent="0.3">
      <c r="A1146" s="3" t="s">
        <v>4271</v>
      </c>
      <c r="B1146" t="str">
        <f>VLOOKUP(A1146,PEC!$A$1:$C$7902,3,0)</f>
        <v>postacert.toscana.it</v>
      </c>
      <c r="C1146">
        <f>VLOOKUP(A1146,SEZIONI!$A$1:$B$7897,2,0)</f>
        <v>39</v>
      </c>
      <c r="F1146" t="s">
        <v>32651</v>
      </c>
      <c r="G1146" t="s">
        <v>1145</v>
      </c>
    </row>
    <row r="1147" spans="1:7" x14ac:dyDescent="0.3">
      <c r="A1147" s="3" t="s">
        <v>6314</v>
      </c>
      <c r="B1147" t="str">
        <f>VLOOKUP(A1147,PEC!$A$1:$C$7902,3,0)</f>
        <v>pec.rupar.puglia.it</v>
      </c>
      <c r="C1147">
        <f>VLOOKUP(A1147,SEZIONI!$A$1:$B$7897,2,0)</f>
        <v>10</v>
      </c>
      <c r="F1147" t="s">
        <v>32652</v>
      </c>
      <c r="G1147" t="s">
        <v>1146</v>
      </c>
    </row>
    <row r="1148" spans="1:7" x14ac:dyDescent="0.3">
      <c r="A1148" s="3" t="s">
        <v>1094</v>
      </c>
      <c r="B1148" t="str">
        <f>VLOOKUP(A1148,PEC!$A$1:$C$7902,3,0)</f>
        <v>pec.ptbiellese.it</v>
      </c>
      <c r="C1148">
        <f>VLOOKUP(A1148,SEZIONI!$A$1:$B$7897,2,0)</f>
        <v>1</v>
      </c>
      <c r="F1148" t="s">
        <v>32653</v>
      </c>
      <c r="G1148" t="s">
        <v>1147</v>
      </c>
    </row>
    <row r="1149" spans="1:7" x14ac:dyDescent="0.3">
      <c r="A1149" s="3" t="s">
        <v>2990</v>
      </c>
      <c r="B1149" t="str">
        <f>VLOOKUP(A1149,PEC!$A$1:$C$7902,3,0)</f>
        <v>cert.ip-veneto.net</v>
      </c>
      <c r="C1149">
        <f>VLOOKUP(A1149,SEZIONI!$A$1:$B$7897,2,0)</f>
        <v>2</v>
      </c>
      <c r="F1149" t="s">
        <v>32654</v>
      </c>
      <c r="G1149" t="s">
        <v>1148</v>
      </c>
    </row>
    <row r="1150" spans="1:7" x14ac:dyDescent="0.3">
      <c r="A1150" s="3" t="s">
        <v>4308</v>
      </c>
      <c r="B1150" t="str">
        <f>VLOOKUP(A1150,PEC!$A$1:$C$7902,3,0)</f>
        <v>postacert.toscana.it</v>
      </c>
      <c r="C1150">
        <f>VLOOKUP(A1150,SEZIONI!$A$1:$B$7897,2,0)</f>
        <v>13</v>
      </c>
      <c r="F1150" t="s">
        <v>32655</v>
      </c>
      <c r="G1150" t="s">
        <v>1149</v>
      </c>
    </row>
    <row r="1151" spans="1:7" x14ac:dyDescent="0.3">
      <c r="A1151" s="3" t="s">
        <v>48</v>
      </c>
      <c r="B1151" t="str">
        <f>VLOOKUP(A1151,PEC!$A$1:$C$7902,3,0)</f>
        <v>cert.comune.campiglionefenile.to.it</v>
      </c>
      <c r="C1151">
        <f>VLOOKUP(A1151,SEZIONI!$A$1:$B$7897,2,0)</f>
        <v>1</v>
      </c>
      <c r="F1151" t="s">
        <v>32656</v>
      </c>
      <c r="G1151" t="s">
        <v>1150</v>
      </c>
    </row>
    <row r="1152" spans="1:7" x14ac:dyDescent="0.3">
      <c r="A1152" s="3" t="s">
        <v>1389</v>
      </c>
      <c r="B1152" t="str">
        <f>VLOOKUP(A1152,PEC!$A$1:$C$7902,3,0)</f>
        <v>comunecampione.it</v>
      </c>
      <c r="C1152">
        <f>VLOOKUP(A1152,SEZIONI!$A$1:$B$7897,2,0)</f>
        <v>3</v>
      </c>
      <c r="F1152" t="s">
        <v>32657</v>
      </c>
      <c r="G1152" t="s">
        <v>1151</v>
      </c>
    </row>
    <row r="1153" spans="1:7" x14ac:dyDescent="0.3">
      <c r="A1153" s="3" t="s">
        <v>2736</v>
      </c>
      <c r="B1153" t="str">
        <f>VLOOKUP(A1153,PEC!$A$1:$C$7902,3,0)</f>
        <v>pec.comune.campitellodifassa.tn.it</v>
      </c>
      <c r="C1153">
        <f>VLOOKUP(A1153,SEZIONI!$A$1:$B$7897,2,0)</f>
        <v>1</v>
      </c>
      <c r="F1153" t="s">
        <v>32658</v>
      </c>
      <c r="G1153" t="s">
        <v>1152</v>
      </c>
    </row>
    <row r="1154" spans="1:7" x14ac:dyDescent="0.3">
      <c r="A1154" s="3" t="s">
        <v>5278</v>
      </c>
      <c r="B1154" t="str">
        <f>VLOOKUP(A1154,PEC!$A$1:$C$7902,3,0)</f>
        <v>pec.comune.campli.te.it</v>
      </c>
      <c r="C1154">
        <f>VLOOKUP(A1154,SEZIONI!$A$1:$B$7897,2,0)</f>
        <v>11</v>
      </c>
      <c r="F1154" t="s">
        <v>32659</v>
      </c>
      <c r="G1154" t="s">
        <v>1153</v>
      </c>
    </row>
    <row r="1155" spans="1:7" x14ac:dyDescent="0.3">
      <c r="A1155" s="3" t="s">
        <v>6786</v>
      </c>
      <c r="B1155" t="str">
        <f>VLOOKUP(A1155,PEC!$A$1:$C$7902,3,0)</f>
        <v>asmepec.it</v>
      </c>
      <c r="C1155">
        <f>VLOOKUP(A1155,SEZIONI!$A$1:$B$7897,2,0)</f>
        <v>4</v>
      </c>
      <c r="F1155" t="s">
        <v>32660</v>
      </c>
      <c r="G1155" t="s">
        <v>1154</v>
      </c>
    </row>
    <row r="1156" spans="1:7" x14ac:dyDescent="0.3">
      <c r="A1156" s="3" t="s">
        <v>5177</v>
      </c>
      <c r="B1156" t="str">
        <f>VLOOKUP(A1156,PEC!$A$1:$C$7902,3,0)</f>
        <v>pec.comnet-ra.it</v>
      </c>
      <c r="C1156">
        <f>VLOOKUP(A1156,SEZIONI!$A$1:$B$7897,2,0)</f>
        <v>1</v>
      </c>
      <c r="F1156" t="s">
        <v>32661</v>
      </c>
      <c r="G1156" t="s">
        <v>1155</v>
      </c>
    </row>
    <row r="1157" spans="1:7" x14ac:dyDescent="0.3">
      <c r="A1157" s="3" t="s">
        <v>7734</v>
      </c>
      <c r="B1157" t="str">
        <f>VLOOKUP(A1157,PEC!$A$1:$C$7902,3,0)</f>
        <v>legalmail.it</v>
      </c>
      <c r="C1157">
        <f>VLOOKUP(A1157,SEZIONI!$A$1:$B$7897,2,0)</f>
        <v>3</v>
      </c>
      <c r="F1157" t="s">
        <v>32662</v>
      </c>
      <c r="G1157" t="s">
        <v>1156</v>
      </c>
    </row>
    <row r="1158" spans="1:7" x14ac:dyDescent="0.3">
      <c r="A1158" s="3" t="s">
        <v>3782</v>
      </c>
      <c r="B1158" t="str">
        <f>VLOOKUP(A1158,PEC!$A$1:$C$7902,3,0)</f>
        <v>pec.comune.campo-ligure.ge.it</v>
      </c>
      <c r="C1158">
        <f>VLOOKUP(A1158,SEZIONI!$A$1:$B$7897,2,0)</f>
        <v>3</v>
      </c>
      <c r="F1158" t="s">
        <v>32663</v>
      </c>
      <c r="G1158" t="s">
        <v>1157</v>
      </c>
    </row>
    <row r="1159" spans="1:7" x14ac:dyDescent="0.3">
      <c r="A1159" s="3" t="s">
        <v>4309</v>
      </c>
      <c r="B1159" t="str">
        <f>VLOOKUP(A1159,PEC!$A$1:$C$7902,3,0)</f>
        <v>postacert.toscana.it</v>
      </c>
      <c r="C1159">
        <f>VLOOKUP(A1159,SEZIONI!$A$1:$B$7897,2,0)</f>
        <v>6</v>
      </c>
      <c r="F1159" t="s">
        <v>32664</v>
      </c>
      <c r="G1159" t="s">
        <v>1158</v>
      </c>
    </row>
    <row r="1160" spans="1:7" x14ac:dyDescent="0.3">
      <c r="A1160" s="3" t="s">
        <v>3295</v>
      </c>
      <c r="B1160" t="str">
        <f>VLOOKUP(A1160,PEC!$A$1:$C$7902,3,0)</f>
        <v>cert.ip-veneto.net</v>
      </c>
      <c r="C1160">
        <f>VLOOKUP(A1160,SEZIONI!$A$1:$B$7897,2,0)</f>
        <v>5</v>
      </c>
      <c r="F1160" t="s">
        <v>32665</v>
      </c>
      <c r="G1160" t="s">
        <v>7978</v>
      </c>
    </row>
    <row r="1161" spans="1:7" x14ac:dyDescent="0.3">
      <c r="A1161" s="3" t="s">
        <v>7735</v>
      </c>
      <c r="B1161" t="str">
        <f>VLOOKUP(A1161,PEC!$A$1:$C$7902,3,0)</f>
        <v>legalmail.it</v>
      </c>
      <c r="C1161">
        <f>VLOOKUP(A1161,SEZIONI!$A$1:$B$7897,2,0)</f>
        <v>6</v>
      </c>
      <c r="F1161" t="s">
        <v>32666</v>
      </c>
      <c r="G1161" t="s">
        <v>1159</v>
      </c>
    </row>
    <row r="1162" spans="1:7" x14ac:dyDescent="0.3">
      <c r="A1162" s="3" t="s">
        <v>5473</v>
      </c>
      <c r="B1162" t="str">
        <f>VLOOKUP(A1162,PEC!$A$1:$C$7902,3,0)</f>
        <v>pec.it</v>
      </c>
      <c r="C1162">
        <f>VLOOKUP(A1162,SEZIONI!$A$1:$B$7897,2,0)</f>
        <v>56</v>
      </c>
      <c r="F1162" t="s">
        <v>32667</v>
      </c>
      <c r="G1162" t="s">
        <v>1160</v>
      </c>
    </row>
    <row r="1163" spans="1:7" x14ac:dyDescent="0.3">
      <c r="A1163" s="3" t="s">
        <v>7157</v>
      </c>
      <c r="B1163" t="str">
        <f>VLOOKUP(A1163,PEC!$A$1:$C$7902,3,0)</f>
        <v>legal.comune.campobellodilicata.ag.it</v>
      </c>
      <c r="C1163">
        <f>VLOOKUP(A1163,SEZIONI!$A$1:$B$7897,2,0)</f>
        <v>11</v>
      </c>
      <c r="F1163" t="s">
        <v>32668</v>
      </c>
      <c r="G1163" t="s">
        <v>1161</v>
      </c>
    </row>
    <row r="1164" spans="1:7" x14ac:dyDescent="0.3">
      <c r="A1164" s="3" t="s">
        <v>6944</v>
      </c>
      <c r="B1164" t="str">
        <f>VLOOKUP(A1164,PEC!$A$1:$C$7902,3,0)</f>
        <v>pec.it</v>
      </c>
      <c r="C1164">
        <f>VLOOKUP(A1164,SEZIONI!$A$1:$B$7897,2,0)</f>
        <v>14</v>
      </c>
      <c r="F1164" t="s">
        <v>32669</v>
      </c>
      <c r="G1164" t="s">
        <v>1162</v>
      </c>
    </row>
    <row r="1165" spans="1:7" x14ac:dyDescent="0.3">
      <c r="A1165" s="3" t="s">
        <v>5474</v>
      </c>
      <c r="B1165" t="str">
        <f>VLOOKUP(A1165,PEC!$A$1:$C$7902,3,0)</f>
        <v>legalmail.it</v>
      </c>
      <c r="C1165">
        <f>VLOOKUP(A1165,SEZIONI!$A$1:$B$7897,2,0)</f>
        <v>1</v>
      </c>
      <c r="F1165" t="s">
        <v>32670</v>
      </c>
      <c r="G1165" t="s">
        <v>1163</v>
      </c>
    </row>
    <row r="1166" spans="1:7" x14ac:dyDescent="0.3">
      <c r="A1166" s="3" t="s">
        <v>3292</v>
      </c>
      <c r="B1166" t="str">
        <f>VLOOKUP(A1166,PEC!$A$1:$C$7902,3,0)</f>
        <v>cert.ip-veneto.net</v>
      </c>
      <c r="C1166">
        <f>VLOOKUP(A1166,SEZIONI!$A$1:$B$7897,2,0)</f>
        <v>14</v>
      </c>
      <c r="F1166" t="s">
        <v>32671</v>
      </c>
      <c r="G1166" t="s">
        <v>1164</v>
      </c>
    </row>
    <row r="1167" spans="1:7" x14ac:dyDescent="0.3">
      <c r="A1167" s="3" t="s">
        <v>2737</v>
      </c>
      <c r="B1167" t="str">
        <f>VLOOKUP(A1167,PEC!$A$1:$C$7902,3,0)</f>
        <v>pec.comune.campodenno.tn.it</v>
      </c>
      <c r="C1167">
        <f>VLOOKUP(A1167,SEZIONI!$A$1:$B$7897,2,0)</f>
        <v>1</v>
      </c>
      <c r="F1167" t="s">
        <v>32672</v>
      </c>
      <c r="G1167" t="s">
        <v>1165</v>
      </c>
    </row>
    <row r="1168" spans="1:7" x14ac:dyDescent="0.3">
      <c r="A1168" s="3" t="s">
        <v>5040</v>
      </c>
      <c r="B1168" t="str">
        <f>VLOOKUP(A1168,PEC!$A$1:$C$7902,3,0)</f>
        <v>pec.comune.campodimele.lt.it</v>
      </c>
      <c r="C1168">
        <f>VLOOKUP(A1168,SEZIONI!$A$1:$B$7897,2,0)</f>
        <v>2</v>
      </c>
      <c r="F1168" t="s">
        <v>32673</v>
      </c>
      <c r="G1168" t="s">
        <v>1166</v>
      </c>
    </row>
    <row r="1169" spans="1:7" x14ac:dyDescent="0.3">
      <c r="A1169" s="3" t="s">
        <v>5475</v>
      </c>
      <c r="B1169" t="str">
        <f>VLOOKUP(A1169,PEC!$A$1:$C$7902,3,0)</f>
        <v>legalmail.it</v>
      </c>
      <c r="C1169">
        <f>VLOOKUP(A1169,SEZIONI!$A$1:$B$7897,2,0)</f>
        <v>3</v>
      </c>
      <c r="F1169" t="s">
        <v>32674</v>
      </c>
      <c r="G1169" t="s">
        <v>1168</v>
      </c>
    </row>
    <row r="1170" spans="1:7" x14ac:dyDescent="0.3">
      <c r="A1170" s="3" t="s">
        <v>1521</v>
      </c>
      <c r="B1170" t="str">
        <f>VLOOKUP(A1170,PEC!$A$1:$C$7902,3,0)</f>
        <v>cert.provincia.so.it</v>
      </c>
      <c r="C1170">
        <f>VLOOKUP(A1170,SEZIONI!$A$1:$B$7897,2,0)</f>
        <v>1</v>
      </c>
      <c r="F1170" t="s">
        <v>32675</v>
      </c>
      <c r="G1170" t="s">
        <v>7700</v>
      </c>
    </row>
    <row r="1171" spans="1:7" x14ac:dyDescent="0.3">
      <c r="A1171" s="3" t="s">
        <v>3293</v>
      </c>
      <c r="B1171" t="str">
        <f>VLOOKUP(A1171,PEC!$A$1:$C$7902,3,0)</f>
        <v xml:space="preserve">legalmailpa.it </v>
      </c>
      <c r="C1171">
        <f>VLOOKUP(A1171,SEZIONI!$A$1:$B$7897,2,0)</f>
        <v>2</v>
      </c>
      <c r="F1171" t="s">
        <v>32676</v>
      </c>
      <c r="G1171" t="s">
        <v>1169</v>
      </c>
    </row>
    <row r="1172" spans="1:7" x14ac:dyDescent="0.3">
      <c r="A1172" s="3" t="s">
        <v>6980</v>
      </c>
      <c r="B1172" t="str">
        <f>VLOOKUP(A1172,PEC!$A$1:$C$7902,3,0)</f>
        <v>pec.it</v>
      </c>
      <c r="C1172">
        <f>VLOOKUP(A1172,SEZIONI!$A$1:$B$7897,2,0)</f>
        <v>1</v>
      </c>
      <c r="F1172" t="s">
        <v>32677</v>
      </c>
      <c r="G1172" t="s">
        <v>1170</v>
      </c>
    </row>
    <row r="1173" spans="1:7" x14ac:dyDescent="0.3">
      <c r="A1173" s="3" t="s">
        <v>6981</v>
      </c>
      <c r="B1173" t="str">
        <f>VLOOKUP(A1173,PEC!$A$1:$C$7902,3,0)</f>
        <v>pec.it</v>
      </c>
      <c r="C1173">
        <f>VLOOKUP(A1173,SEZIONI!$A$1:$B$7897,2,0)</f>
        <v>6</v>
      </c>
      <c r="F1173" t="s">
        <v>32678</v>
      </c>
      <c r="G1173" t="s">
        <v>1171</v>
      </c>
    </row>
    <row r="1174" spans="1:7" x14ac:dyDescent="0.3">
      <c r="A1174" s="3" t="s">
        <v>4747</v>
      </c>
      <c r="B1174" t="str">
        <f>VLOOKUP(A1174,PEC!$A$1:$C$7902,3,0)</f>
        <v>pec.ucvaldaso.it</v>
      </c>
      <c r="C1174">
        <f>VLOOKUP(A1174,SEZIONI!$A$1:$B$7897,2,0)</f>
        <v>2</v>
      </c>
      <c r="F1174" t="s">
        <v>32679</v>
      </c>
      <c r="G1174" t="s">
        <v>1172</v>
      </c>
    </row>
    <row r="1175" spans="1:7" x14ac:dyDescent="0.3">
      <c r="A1175" s="3" t="s">
        <v>6982</v>
      </c>
      <c r="B1175" t="str">
        <f>VLOOKUP(A1175,PEC!$A$1:$C$7902,3,0)</f>
        <v>pec.it</v>
      </c>
      <c r="C1175">
        <f>VLOOKUP(A1175,SEZIONI!$A$1:$B$7897,2,0)</f>
        <v>2</v>
      </c>
      <c r="F1175" t="s">
        <v>32680</v>
      </c>
      <c r="G1175" t="s">
        <v>1173</v>
      </c>
    </row>
    <row r="1176" spans="1:7" x14ac:dyDescent="0.3">
      <c r="A1176" s="3" t="s">
        <v>3442</v>
      </c>
      <c r="B1176" t="str">
        <f>VLOOKUP(A1176,PEC!$A$1:$C$7902,3,0)</f>
        <v>pec.comune.campoformido.ud.it</v>
      </c>
      <c r="C1176">
        <f>VLOOKUP(A1176,SEZIONI!$A$1:$B$7897,2,0)</f>
        <v>7</v>
      </c>
      <c r="F1176" t="s">
        <v>32681</v>
      </c>
      <c r="G1176" t="s">
        <v>1174</v>
      </c>
    </row>
    <row r="1177" spans="1:7" x14ac:dyDescent="0.3">
      <c r="A1177" s="3" t="s">
        <v>7195</v>
      </c>
      <c r="B1177" t="str">
        <f>VLOOKUP(A1177,PEC!$A$1:$C$7902,3,0)</f>
        <v>legalmail.it</v>
      </c>
      <c r="C1177">
        <f>VLOOKUP(A1177,SEZIONI!$A$1:$B$7897,2,0)</f>
        <v>4</v>
      </c>
      <c r="F1177" t="s">
        <v>32682</v>
      </c>
      <c r="G1177" t="s">
        <v>1175</v>
      </c>
    </row>
    <row r="1178" spans="1:7" x14ac:dyDescent="0.3">
      <c r="A1178" s="3" t="s">
        <v>4005</v>
      </c>
      <c r="B1178" t="str">
        <f>VLOOKUP(A1178,PEC!$A$1:$C$7902,3,0)</f>
        <v>cert.comune.campogalliano.mo.it</v>
      </c>
      <c r="C1178">
        <f>VLOOKUP(A1178,SEZIONI!$A$1:$B$7897,2,0)</f>
        <v>8</v>
      </c>
      <c r="F1178" t="s">
        <v>32683</v>
      </c>
      <c r="G1178" t="s">
        <v>1176</v>
      </c>
    </row>
    <row r="1179" spans="1:7" x14ac:dyDescent="0.3">
      <c r="A1179" s="3" t="s">
        <v>5720</v>
      </c>
      <c r="B1179" t="str">
        <f>VLOOKUP(A1179,PEC!$A$1:$C$7902,3,0)</f>
        <v>pec.comunecampolattaro.it</v>
      </c>
      <c r="C1179">
        <f>VLOOKUP(A1179,SEZIONI!$A$1:$B$7897,2,0)</f>
        <v>2</v>
      </c>
      <c r="F1179" t="s">
        <v>32684</v>
      </c>
      <c r="G1179" t="s">
        <v>1177</v>
      </c>
    </row>
    <row r="1180" spans="1:7" x14ac:dyDescent="0.3">
      <c r="A1180" s="3" t="s">
        <v>5086</v>
      </c>
      <c r="B1180" t="str">
        <f>VLOOKUP(A1180,PEC!$A$1:$C$7902,3,0)</f>
        <v>pec.it</v>
      </c>
      <c r="C1180">
        <f>VLOOKUP(A1180,SEZIONI!$A$1:$B$7897,2,0)</f>
        <v>2</v>
      </c>
      <c r="F1180" t="s">
        <v>32685</v>
      </c>
      <c r="G1180" t="s">
        <v>1178</v>
      </c>
    </row>
    <row r="1181" spans="1:7" x14ac:dyDescent="0.3">
      <c r="A1181" s="3" t="s">
        <v>5721</v>
      </c>
      <c r="B1181" t="str">
        <f>VLOOKUP(A1181,PEC!$A$1:$C$7902,3,0)</f>
        <v>pec.it</v>
      </c>
      <c r="C1181">
        <f>VLOOKUP(A1181,SEZIONI!$A$1:$B$7897,2,0)</f>
        <v>2</v>
      </c>
      <c r="F1181" t="s">
        <v>32686</v>
      </c>
      <c r="G1181" t="s">
        <v>1179</v>
      </c>
    </row>
    <row r="1182" spans="1:7" x14ac:dyDescent="0.3">
      <c r="A1182" s="3" t="s">
        <v>5476</v>
      </c>
      <c r="B1182" t="str">
        <f>VLOOKUP(A1182,PEC!$A$1:$C$7902,3,0)</f>
        <v>legalmail.it</v>
      </c>
      <c r="C1182">
        <f>VLOOKUP(A1182,SEZIONI!$A$1:$B$7897,2,0)</f>
        <v>1</v>
      </c>
      <c r="F1182" t="s">
        <v>32687</v>
      </c>
      <c r="G1182" t="s">
        <v>1180</v>
      </c>
    </row>
    <row r="1183" spans="1:7" x14ac:dyDescent="0.3">
      <c r="A1183" s="3" t="s">
        <v>3235</v>
      </c>
      <c r="B1183" t="str">
        <f>VLOOKUP(A1183,PEC!$A$1:$C$7902,3,0)</f>
        <v>pecveneto.it</v>
      </c>
      <c r="C1183">
        <f>VLOOKUP(A1183,SEZIONI!$A$1:$B$7897,2,0)</f>
        <v>9</v>
      </c>
      <c r="F1183" t="s">
        <v>32688</v>
      </c>
      <c r="G1183" t="s">
        <v>1181</v>
      </c>
    </row>
    <row r="1184" spans="1:7" x14ac:dyDescent="0.3">
      <c r="A1184" s="3" t="s">
        <v>3556</v>
      </c>
      <c r="B1184" t="str">
        <f>VLOOKUP(A1184,PEC!$A$1:$C$7902,3,0)</f>
        <v>certgov.fvg.it</v>
      </c>
      <c r="C1184">
        <f>VLOOKUP(A1184,SEZIONI!$A$1:$B$7897,2,0)</f>
        <v>2</v>
      </c>
      <c r="F1184" t="s">
        <v>32689</v>
      </c>
      <c r="G1184" t="s">
        <v>1182</v>
      </c>
    </row>
    <row r="1185" spans="1:7" x14ac:dyDescent="0.3">
      <c r="A1185" s="3" t="s">
        <v>6424</v>
      </c>
      <c r="B1185" t="str">
        <f>VLOOKUP(A1185,PEC!$A$1:$C$7902,3,0)</f>
        <v>cert.ruparbasilicata.it</v>
      </c>
      <c r="C1185">
        <f>VLOOKUP(A1185,SEZIONI!$A$1:$B$7897,2,0)</f>
        <v>1</v>
      </c>
      <c r="F1185" t="s">
        <v>32690</v>
      </c>
      <c r="G1185" t="s">
        <v>1183</v>
      </c>
    </row>
    <row r="1186" spans="1:7" x14ac:dyDescent="0.3">
      <c r="A1186" s="3" t="s">
        <v>5477</v>
      </c>
      <c r="B1186" t="str">
        <f>VLOOKUP(A1186,PEC!$A$1:$C$7902,3,0)</f>
        <v>pec.comunecampomarino.it</v>
      </c>
      <c r="C1186">
        <f>VLOOKUP(A1186,SEZIONI!$A$1:$B$7897,2,0)</f>
        <v>6</v>
      </c>
      <c r="F1186" t="s">
        <v>32691</v>
      </c>
      <c r="G1186" t="s">
        <v>1184</v>
      </c>
    </row>
    <row r="1187" spans="1:7" x14ac:dyDescent="0.3">
      <c r="A1187" s="3" t="s">
        <v>3783</v>
      </c>
      <c r="B1187" t="str">
        <f>VLOOKUP(A1187,PEC!$A$1:$C$7902,3,0)</f>
        <v>pec.comune.campomorone.ge.it</v>
      </c>
      <c r="C1187">
        <f>VLOOKUP(A1187,SEZIONI!$A$1:$B$7897,2,0)</f>
        <v>9</v>
      </c>
      <c r="F1187" t="s">
        <v>32692</v>
      </c>
      <c r="G1187" t="s">
        <v>1185</v>
      </c>
    </row>
    <row r="1188" spans="1:7" x14ac:dyDescent="0.3">
      <c r="A1188" s="3" t="s">
        <v>3236</v>
      </c>
      <c r="B1188" t="str">
        <f>VLOOKUP(A1188,PEC!$A$1:$C$7902,3,0)</f>
        <v>pec.tuni.it</v>
      </c>
      <c r="C1188">
        <f>VLOOKUP(A1188,SEZIONI!$A$1:$B$7897,2,0)</f>
        <v>12</v>
      </c>
      <c r="F1188" t="s">
        <v>32693</v>
      </c>
      <c r="G1188" t="s">
        <v>7752</v>
      </c>
    </row>
    <row r="1189" spans="1:7" x14ac:dyDescent="0.3">
      <c r="A1189" s="3" t="s">
        <v>6018</v>
      </c>
      <c r="B1189" t="str">
        <f>VLOOKUP(A1189,PEC!$A$1:$C$7902,3,0)</f>
        <v>asmepec.it</v>
      </c>
      <c r="C1189">
        <f>VLOOKUP(A1189,SEZIONI!$A$1:$B$7897,2,0)</f>
        <v>1</v>
      </c>
      <c r="F1189" t="s">
        <v>32694</v>
      </c>
      <c r="G1189" t="s">
        <v>1186</v>
      </c>
    </row>
    <row r="1190" spans="1:7" x14ac:dyDescent="0.3">
      <c r="A1190" s="3" t="s">
        <v>6983</v>
      </c>
      <c r="B1190" t="str">
        <f>VLOOKUP(A1190,PEC!$A$1:$C$7902,3,0)</f>
        <v>pec.it</v>
      </c>
      <c r="C1190">
        <f>VLOOKUP(A1190,SEZIONI!$A$1:$B$7897,2,0)</f>
        <v>4</v>
      </c>
      <c r="F1190" t="s">
        <v>32695</v>
      </c>
      <c r="G1190" t="s">
        <v>1187</v>
      </c>
    </row>
    <row r="1191" spans="1:7" x14ac:dyDescent="0.3">
      <c r="A1191" s="3" t="s">
        <v>4219</v>
      </c>
      <c r="B1191" t="str">
        <f>VLOOKUP(A1191,PEC!$A$1:$C$7902,3,0)</f>
        <v>postacert.toscana.it</v>
      </c>
      <c r="C1191">
        <f>VLOOKUP(A1191,SEZIONI!$A$1:$B$7897,2,0)</f>
        <v>5</v>
      </c>
      <c r="F1191" t="s">
        <v>32696</v>
      </c>
      <c r="G1191" t="s">
        <v>1188</v>
      </c>
    </row>
    <row r="1192" spans="1:7" x14ac:dyDescent="0.3">
      <c r="A1192" s="3" t="s">
        <v>3650</v>
      </c>
      <c r="B1192" t="str">
        <f>VLOOKUP(A1192,PEC!$A$1:$C$7902,3,0)</f>
        <v>pa.postacertificata.gov.it</v>
      </c>
      <c r="C1192">
        <f>VLOOKUP(A1192,SEZIONI!$A$1:$B$7897,2,0)</f>
        <v>5</v>
      </c>
      <c r="F1192" t="s">
        <v>32697</v>
      </c>
      <c r="G1192" t="s">
        <v>1189</v>
      </c>
    </row>
    <row r="1193" spans="1:7" x14ac:dyDescent="0.3">
      <c r="A1193" s="3" t="s">
        <v>4662</v>
      </c>
      <c r="B1193" t="str">
        <f>VLOOKUP(A1193,PEC!$A$1:$C$7902,3,0)</f>
        <v>legalmail.it</v>
      </c>
      <c r="C1193">
        <f>VLOOKUP(A1193,SEZIONI!$A$1:$B$7897,2,0)</f>
        <v>1</v>
      </c>
      <c r="F1193" t="s">
        <v>32698</v>
      </c>
      <c r="G1193" t="s">
        <v>39250</v>
      </c>
    </row>
    <row r="1194" spans="1:7" x14ac:dyDescent="0.3">
      <c r="A1194" s="3" t="s">
        <v>7244</v>
      </c>
      <c r="B1194" t="str">
        <f>VLOOKUP(A1194,PEC!$A$1:$C$7902,3,0)</f>
        <v>pa.postacertificata.gov.it</v>
      </c>
      <c r="C1194">
        <f>VLOOKUP(A1194,SEZIONI!$A$1:$B$7897,2,0)</f>
        <v>4</v>
      </c>
      <c r="F1194" t="s">
        <v>32699</v>
      </c>
      <c r="G1194" t="s">
        <v>1190</v>
      </c>
    </row>
    <row r="1195" spans="1:7" x14ac:dyDescent="0.3">
      <c r="A1195" s="3" t="s">
        <v>3294</v>
      </c>
      <c r="B1195" t="str">
        <f>VLOOKUP(A1195,PEC!$A$1:$C$7902,3,0)</f>
        <v>pecveneto.it</v>
      </c>
      <c r="C1195">
        <f>VLOOKUP(A1195,SEZIONI!$A$1:$B$7897,2,0)</f>
        <v>13</v>
      </c>
      <c r="F1195" t="s">
        <v>32700</v>
      </c>
      <c r="G1195" t="s">
        <v>7783</v>
      </c>
    </row>
    <row r="1196" spans="1:7" x14ac:dyDescent="0.3">
      <c r="A1196" s="3" t="s">
        <v>5798</v>
      </c>
      <c r="B1196" t="str">
        <f>VLOOKUP(A1196,PEC!$A$1:$C$7902,3,0)</f>
        <v>pec.it</v>
      </c>
      <c r="C1196">
        <f>VLOOKUP(A1196,SEZIONI!$A$1:$B$7897,2,0)</f>
        <v>5</v>
      </c>
      <c r="F1196" t="s">
        <v>32701</v>
      </c>
      <c r="G1196" t="s">
        <v>1191</v>
      </c>
    </row>
    <row r="1197" spans="1:7" x14ac:dyDescent="0.3">
      <c r="A1197" s="3" t="s">
        <v>4006</v>
      </c>
      <c r="B1197" t="str">
        <f>VLOOKUP(A1197,PEC!$A$1:$C$7902,3,0)</f>
        <v>cert.comune.camposanto.mo.it</v>
      </c>
      <c r="C1197">
        <f>VLOOKUP(A1197,SEZIONI!$A$1:$B$7897,2,0)</f>
        <v>3</v>
      </c>
      <c r="F1197" t="s">
        <v>32702</v>
      </c>
      <c r="G1197" t="s">
        <v>1192</v>
      </c>
    </row>
    <row r="1198" spans="1:7" x14ac:dyDescent="0.3">
      <c r="A1198" s="3" t="s">
        <v>2189</v>
      </c>
      <c r="B1198" t="str">
        <f>VLOOKUP(A1198,PEC!$A$1:$C$7902,3,0)</f>
        <v>pec.regione.lombardia.it</v>
      </c>
      <c r="C1198">
        <f>VLOOKUP(A1198,SEZIONI!$A$1:$B$7897,2,0)</f>
        <v>1</v>
      </c>
      <c r="F1198" t="s">
        <v>32703</v>
      </c>
      <c r="G1198" t="s">
        <v>1193</v>
      </c>
    </row>
    <row r="1199" spans="1:7" x14ac:dyDescent="0.3">
      <c r="A1199" s="3" t="s">
        <v>5178</v>
      </c>
      <c r="B1199" t="str">
        <f>VLOOKUP(A1199,PEC!$A$1:$C$7902,3,0)</f>
        <v>pec.comune.campotosto.aq.it</v>
      </c>
      <c r="C1199">
        <f>VLOOKUP(A1199,SEZIONI!$A$1:$B$7897,2,0)</f>
        <v>3</v>
      </c>
      <c r="F1199" t="s">
        <v>32704</v>
      </c>
      <c r="G1199" t="s">
        <v>1194</v>
      </c>
    </row>
    <row r="1200" spans="1:7" x14ac:dyDescent="0.3">
      <c r="A1200" s="3" t="s">
        <v>4058</v>
      </c>
      <c r="B1200" t="str">
        <f>VLOOKUP(A1200,PEC!$A$1:$C$7902,3,0)</f>
        <v>cert.provincia.bo.it</v>
      </c>
      <c r="C1200">
        <f>VLOOKUP(A1200,SEZIONI!$A$1:$B$7897,2,0)</f>
        <v>3</v>
      </c>
      <c r="F1200" t="s">
        <v>32705</v>
      </c>
      <c r="G1200" t="s">
        <v>7804</v>
      </c>
    </row>
    <row r="1201" spans="1:7" x14ac:dyDescent="0.3">
      <c r="A1201" s="3" t="s">
        <v>2738</v>
      </c>
      <c r="B1201" t="str">
        <f>VLOOKUP(A1201,PEC!$A$1:$C$7902,3,0)</f>
        <v>pec.comune.canalsanbovo.tn.it</v>
      </c>
      <c r="C1201">
        <f>VLOOKUP(A1201,SEZIONI!$A$1:$B$7897,2,0)</f>
        <v>3</v>
      </c>
      <c r="F1201" t="s">
        <v>32706</v>
      </c>
      <c r="G1201" t="s">
        <v>1195</v>
      </c>
    </row>
    <row r="1202" spans="1:7" x14ac:dyDescent="0.3">
      <c r="A1202" s="3" t="s">
        <v>513</v>
      </c>
      <c r="B1202" t="str">
        <f>VLOOKUP(A1202,PEC!$A$1:$C$7902,3,0)</f>
        <v>certcomunecanale.it</v>
      </c>
      <c r="C1202">
        <f>VLOOKUP(A1202,SEZIONI!$A$1:$B$7897,2,0)</f>
        <v>5</v>
      </c>
      <c r="F1202" t="s">
        <v>32707</v>
      </c>
      <c r="G1202" t="s">
        <v>7806</v>
      </c>
    </row>
    <row r="1203" spans="1:7" x14ac:dyDescent="0.3">
      <c r="A1203" s="3" t="s">
        <v>3101</v>
      </c>
      <c r="B1203" t="str">
        <f>VLOOKUP(A1203,PEC!$A$1:$C$7902,3,0)</f>
        <v>pecveneto.it</v>
      </c>
      <c r="C1203">
        <f>VLOOKUP(A1203,SEZIONI!$A$1:$B$7897,2,0)</f>
        <v>2</v>
      </c>
      <c r="F1203" t="s">
        <v>32708</v>
      </c>
      <c r="G1203" t="s">
        <v>1196</v>
      </c>
    </row>
    <row r="1204" spans="1:7" x14ac:dyDescent="0.3">
      <c r="A1204" s="3" t="s">
        <v>4932</v>
      </c>
      <c r="B1204" t="str">
        <f>VLOOKUP(A1204,PEC!$A$1:$C$7902,3,0)</f>
        <v>pec.comune.canalemonterano.rm.it</v>
      </c>
      <c r="C1204">
        <f>VLOOKUP(A1204,SEZIONI!$A$1:$B$7897,2,0)</f>
        <v>3</v>
      </c>
      <c r="F1204" t="s">
        <v>32709</v>
      </c>
      <c r="G1204" t="s">
        <v>1197</v>
      </c>
    </row>
    <row r="1205" spans="1:7" x14ac:dyDescent="0.3">
      <c r="A1205" s="3" t="s">
        <v>3385</v>
      </c>
      <c r="B1205" t="str">
        <f>VLOOKUP(A1205,PEC!$A$1:$C$7902,3,0)</f>
        <v>cert.ip-veneto.net</v>
      </c>
      <c r="C1205">
        <f>VLOOKUP(A1205,SEZIONI!$A$1:$B$7897,2,0)</f>
        <v>3</v>
      </c>
      <c r="F1205" t="s">
        <v>32710</v>
      </c>
      <c r="G1205" t="s">
        <v>1198</v>
      </c>
    </row>
    <row r="1206" spans="1:7" x14ac:dyDescent="0.3">
      <c r="A1206" s="3" t="s">
        <v>2739</v>
      </c>
      <c r="B1206" t="str">
        <f>VLOOKUP(A1206,PEC!$A$1:$C$7902,3,0)</f>
        <v>pec.it</v>
      </c>
      <c r="C1206">
        <f>VLOOKUP(A1206,SEZIONI!$A$1:$B$7897,2,0)</f>
        <v>2</v>
      </c>
      <c r="F1206" t="s">
        <v>32711</v>
      </c>
      <c r="G1206" t="s">
        <v>7807</v>
      </c>
    </row>
    <row r="1207" spans="1:7" x14ac:dyDescent="0.3">
      <c r="A1207" s="3" t="s">
        <v>6425</v>
      </c>
      <c r="B1207" t="str">
        <f>VLOOKUP(A1207,PEC!$A$1:$C$7902,3,0)</f>
        <v>cert.ruparbasilicata.it</v>
      </c>
      <c r="C1207">
        <f>VLOOKUP(A1207,SEZIONI!$A$1:$B$7897,2,0)</f>
        <v>2</v>
      </c>
      <c r="F1207" t="s">
        <v>32712</v>
      </c>
      <c r="G1207" t="s">
        <v>1199</v>
      </c>
    </row>
    <row r="1208" spans="1:7" x14ac:dyDescent="0.3">
      <c r="A1208" s="3" t="s">
        <v>5615</v>
      </c>
      <c r="B1208" t="str">
        <f>VLOOKUP(A1208,PEC!$A$1:$C$7902,3,0)</f>
        <v>pec.it</v>
      </c>
      <c r="C1208">
        <f>VLOOKUP(A1208,SEZIONI!$A$1:$B$7897,2,0)</f>
        <v>5</v>
      </c>
      <c r="F1208" t="s">
        <v>32713</v>
      </c>
      <c r="G1208" t="s">
        <v>1200</v>
      </c>
    </row>
    <row r="1209" spans="1:7" x14ac:dyDescent="0.3">
      <c r="A1209" s="3" t="s">
        <v>3386</v>
      </c>
      <c r="B1209" t="str">
        <f>VLOOKUP(A1209,PEC!$A$1:$C$7902,3,0)</f>
        <v>pecveneto.it</v>
      </c>
      <c r="C1209">
        <f>VLOOKUP(A1209,SEZIONI!$A$1:$B$7897,2,0)</f>
        <v>1</v>
      </c>
      <c r="F1209" t="s">
        <v>32714</v>
      </c>
      <c r="G1209" t="s">
        <v>1201</v>
      </c>
    </row>
    <row r="1210" spans="1:7" x14ac:dyDescent="0.3">
      <c r="A1210" s="3" t="s">
        <v>6162</v>
      </c>
      <c r="B1210" t="str">
        <f>VLOOKUP(A1210,PEC!$A$1:$C$7902,3,0)</f>
        <v>halleycert.it</v>
      </c>
      <c r="C1210">
        <f>VLOOKUP(A1210,SEZIONI!$A$1:$B$7897,2,0)</f>
        <v>3</v>
      </c>
      <c r="F1210" t="s">
        <v>32715</v>
      </c>
      <c r="G1210" t="s">
        <v>1202</v>
      </c>
    </row>
    <row r="1211" spans="1:7" x14ac:dyDescent="0.3">
      <c r="A1211" s="3" t="s">
        <v>1033</v>
      </c>
      <c r="B1211" t="str">
        <f>VLOOKUP(A1211,PEC!$A$1:$C$7902,3,0)</f>
        <v>pec.ptbiellese.it</v>
      </c>
      <c r="C1211">
        <f>VLOOKUP(A1211,SEZIONI!$A$1:$B$7897,2,0)</f>
        <v>8</v>
      </c>
      <c r="F1211" t="s">
        <v>32716</v>
      </c>
      <c r="G1211" t="s">
        <v>1203</v>
      </c>
    </row>
    <row r="1212" spans="1:7" x14ac:dyDescent="0.3">
      <c r="A1212" s="3" t="s">
        <v>49</v>
      </c>
      <c r="B1212" t="str">
        <f>VLOOKUP(A1212,PEC!$A$1:$C$7902,3,0)</f>
        <v>cert.ruparpiemonte.it</v>
      </c>
      <c r="C1212">
        <f>VLOOKUP(A1212,SEZIONI!$A$1:$B$7897,2,0)</f>
        <v>2</v>
      </c>
      <c r="F1212" t="s">
        <v>32717</v>
      </c>
      <c r="G1212" t="s">
        <v>1204</v>
      </c>
    </row>
    <row r="1213" spans="1:7" x14ac:dyDescent="0.3">
      <c r="A1213" s="3" t="s">
        <v>2190</v>
      </c>
      <c r="B1213" t="str">
        <f>VLOOKUP(A1213,PEC!$A$1:$C$7902,3,0)</f>
        <v>pec.regione.lombardia.it</v>
      </c>
      <c r="C1213">
        <f>VLOOKUP(A1213,SEZIONI!$A$1:$B$7897,2,0)</f>
        <v>2</v>
      </c>
      <c r="F1213" t="s">
        <v>32718</v>
      </c>
      <c r="G1213" t="s">
        <v>1205</v>
      </c>
    </row>
    <row r="1214" spans="1:7" x14ac:dyDescent="0.3">
      <c r="A1214" s="3" t="s">
        <v>3296</v>
      </c>
      <c r="B1214" t="str">
        <f>VLOOKUP(A1214,PEC!$A$1:$C$7902,3,0)</f>
        <v>pecveneto.it</v>
      </c>
      <c r="C1214">
        <f>VLOOKUP(A1214,SEZIONI!$A$1:$B$7897,2,0)</f>
        <v>3</v>
      </c>
      <c r="F1214" t="s">
        <v>32719</v>
      </c>
      <c r="G1214" t="s">
        <v>1206</v>
      </c>
    </row>
    <row r="1215" spans="1:7" x14ac:dyDescent="0.3">
      <c r="A1215" s="3" t="s">
        <v>5893</v>
      </c>
      <c r="B1215" t="str">
        <f>VLOOKUP(A1215,PEC!$A$1:$C$7902,3,0)</f>
        <v>asmepec.it</v>
      </c>
      <c r="C1215">
        <f>VLOOKUP(A1215,SEZIONI!$A$1:$B$7897,2,0)</f>
        <v>2</v>
      </c>
      <c r="F1215" t="s">
        <v>32720</v>
      </c>
      <c r="G1215" t="s">
        <v>1207</v>
      </c>
    </row>
    <row r="1216" spans="1:7" x14ac:dyDescent="0.3">
      <c r="A1216" s="3" t="s">
        <v>6787</v>
      </c>
      <c r="B1216" t="str">
        <f>VLOOKUP(A1216,PEC!$A$1:$C$7902,3,0)</f>
        <v>asmepec.it</v>
      </c>
      <c r="C1216">
        <f>VLOOKUP(A1216,SEZIONI!$A$1:$B$7897,2,0)</f>
        <v>1</v>
      </c>
      <c r="F1216" t="s">
        <v>32721</v>
      </c>
      <c r="G1216" t="s">
        <v>1208</v>
      </c>
    </row>
    <row r="1217" spans="1:7" x14ac:dyDescent="0.3">
      <c r="A1217" s="3" t="s">
        <v>50</v>
      </c>
      <c r="B1217" t="str">
        <f>VLOOKUP(A1217,PEC!$A$1:$C$7902,3,0)</f>
        <v>cert.legalmail.it</v>
      </c>
      <c r="C1217">
        <f>VLOOKUP(A1217,SEZIONI!$A$1:$B$7897,2,0)</f>
        <v>5</v>
      </c>
      <c r="F1217" t="s">
        <v>32722</v>
      </c>
      <c r="G1217" t="s">
        <v>1209</v>
      </c>
    </row>
    <row r="1218" spans="1:7" x14ac:dyDescent="0.3">
      <c r="A1218" s="3" t="s">
        <v>1610</v>
      </c>
      <c r="B1218" t="str">
        <f>VLOOKUP(A1218,PEC!$A$1:$C$7902,3,0)</f>
        <v>pec.regione.lombardia.it</v>
      </c>
      <c r="C1218">
        <f>VLOOKUP(A1218,SEZIONI!$A$1:$B$7897,2,0)</f>
        <v>12</v>
      </c>
      <c r="F1218" t="s">
        <v>32723</v>
      </c>
      <c r="G1218" t="s">
        <v>1210</v>
      </c>
    </row>
    <row r="1219" spans="1:7" x14ac:dyDescent="0.3">
      <c r="A1219" s="3" t="s">
        <v>741</v>
      </c>
      <c r="B1219" t="str">
        <f>VLOOKUP(A1219,PEC!$A$1:$C$7902,3,0)</f>
        <v>pec.it</v>
      </c>
      <c r="C1219">
        <f>VLOOKUP(A1219,SEZIONI!$A$1:$B$7897,2,0)</f>
        <v>10</v>
      </c>
      <c r="F1219" t="s">
        <v>32724</v>
      </c>
      <c r="G1219" t="s">
        <v>1211</v>
      </c>
    </row>
    <row r="1220" spans="1:7" x14ac:dyDescent="0.3">
      <c r="A1220" s="3" t="s">
        <v>4794</v>
      </c>
      <c r="B1220" t="str">
        <f>VLOOKUP(A1220,PEC!$A$1:$C$7902,3,0)</f>
        <v>legalmail.it</v>
      </c>
      <c r="C1220">
        <f>VLOOKUP(A1220,SEZIONI!$A$1:$B$7897,2,0)</f>
        <v>3</v>
      </c>
      <c r="F1220" t="s">
        <v>32725</v>
      </c>
      <c r="G1220" t="s">
        <v>1212</v>
      </c>
    </row>
    <row r="1221" spans="1:7" x14ac:dyDescent="0.3">
      <c r="A1221" s="3" t="s">
        <v>3597</v>
      </c>
      <c r="B1221" t="str">
        <f>VLOOKUP(A1221,PEC!$A$1:$C$7902,3,0)</f>
        <v>certgov.fvg.it</v>
      </c>
      <c r="C1221">
        <f>VLOOKUP(A1221,SEZIONI!$A$1:$B$7897,2,0)</f>
        <v>8</v>
      </c>
      <c r="F1221" t="s">
        <v>32726</v>
      </c>
      <c r="G1221" t="s">
        <v>7879</v>
      </c>
    </row>
    <row r="1222" spans="1:7" x14ac:dyDescent="0.3">
      <c r="A1222" s="3" t="s">
        <v>7736</v>
      </c>
      <c r="B1222" t="e">
        <f>VLOOKUP(A1222,PEC!$A$1:$C$7902,3,0)</f>
        <v>#N/A</v>
      </c>
      <c r="C1222">
        <f>VLOOKUP(A1222,SEZIONI!$A$1:$B$7897,2,0)</f>
        <v>36</v>
      </c>
      <c r="F1222" t="s">
        <v>32727</v>
      </c>
      <c r="G1222" t="s">
        <v>1213</v>
      </c>
    </row>
    <row r="1223" spans="1:7" x14ac:dyDescent="0.3">
      <c r="A1223" s="3" t="s">
        <v>7305</v>
      </c>
      <c r="B1223" t="str">
        <f>VLOOKUP(A1223,PEC!$A$1:$C$7902,3,0)</f>
        <v xml:space="preserve">pec.it </v>
      </c>
      <c r="C1223">
        <f>VLOOKUP(A1223,SEZIONI!$A$1:$B$7897,2,0)</f>
        <v>8</v>
      </c>
      <c r="F1223" t="s">
        <v>32728</v>
      </c>
      <c r="G1223" t="s">
        <v>7889</v>
      </c>
    </row>
    <row r="1224" spans="1:7" x14ac:dyDescent="0.3">
      <c r="A1224" s="3" t="s">
        <v>4795</v>
      </c>
      <c r="B1224" t="str">
        <f>VLOOKUP(A1224,PEC!$A$1:$C$7902,3,0)</f>
        <v>legalmail.it</v>
      </c>
      <c r="C1224">
        <f>VLOOKUP(A1224,SEZIONI!$A$1:$B$7897,2,0)</f>
        <v>5</v>
      </c>
      <c r="F1224" t="s">
        <v>32729</v>
      </c>
      <c r="G1224" t="s">
        <v>7890</v>
      </c>
    </row>
    <row r="1225" spans="1:7" x14ac:dyDescent="0.3">
      <c r="A1225" s="3" t="s">
        <v>51</v>
      </c>
      <c r="B1225" t="str">
        <f>VLOOKUP(A1225,PEC!$A$1:$C$7902,3,0)</f>
        <v>cert.ruparpiemonte.it</v>
      </c>
      <c r="C1225">
        <f>VLOOKUP(A1225,SEZIONI!$A$1:$B$7897,2,0)</f>
        <v>1</v>
      </c>
      <c r="F1225" t="s">
        <v>32730</v>
      </c>
      <c r="G1225" t="s">
        <v>1214</v>
      </c>
    </row>
    <row r="1226" spans="1:7" x14ac:dyDescent="0.3">
      <c r="A1226" s="3" t="s">
        <v>5179</v>
      </c>
      <c r="B1226" t="str">
        <f>VLOOKUP(A1226,PEC!$A$1:$C$7902,3,0)</f>
        <v>pec.communecanistro.it</v>
      </c>
      <c r="C1226">
        <f>VLOOKUP(A1226,SEZIONI!$A$1:$B$7897,2,0)</f>
        <v>2</v>
      </c>
      <c r="F1226" t="s">
        <v>32731</v>
      </c>
      <c r="G1226" t="s">
        <v>1215</v>
      </c>
    </row>
    <row r="1227" spans="1:7" x14ac:dyDescent="0.3">
      <c r="A1227" s="3" t="s">
        <v>6562</v>
      </c>
      <c r="B1227" t="str">
        <f>VLOOKUP(A1227,PEC!$A$1:$C$7902,3,0)</f>
        <v>asmepec.it</v>
      </c>
      <c r="C1227">
        <f>VLOOKUP(A1227,SEZIONI!$A$1:$B$7897,2,0)</f>
        <v>1</v>
      </c>
      <c r="F1227" t="s">
        <v>32732</v>
      </c>
      <c r="G1227" t="s">
        <v>1216</v>
      </c>
    </row>
    <row r="1228" spans="1:7" x14ac:dyDescent="0.3">
      <c r="A1228" s="3" t="s">
        <v>6019</v>
      </c>
      <c r="B1228" t="str">
        <f>VLOOKUP(A1228,PEC!$A$1:$C$7902,3,0)</f>
        <v>asmepec.it</v>
      </c>
      <c r="C1228">
        <f>VLOOKUP(A1228,SEZIONI!$A$1:$B$7897,2,0)</f>
        <v>1</v>
      </c>
      <c r="F1228" t="s">
        <v>32733</v>
      </c>
      <c r="G1228" t="s">
        <v>1217</v>
      </c>
    </row>
    <row r="1229" spans="1:7" x14ac:dyDescent="0.3">
      <c r="A1229" s="3" t="s">
        <v>4472</v>
      </c>
      <c r="B1229" t="str">
        <f>VLOOKUP(A1229,PEC!$A$1:$C$7902,3,0)</f>
        <v>postacert.umbria.it</v>
      </c>
      <c r="C1229">
        <f>VLOOKUP(A1229,SEZIONI!$A$1:$B$7897,2,0)</f>
        <v>4</v>
      </c>
      <c r="F1229" t="s">
        <v>32734</v>
      </c>
      <c r="G1229" t="s">
        <v>1218</v>
      </c>
    </row>
    <row r="1230" spans="1:7" x14ac:dyDescent="0.3">
      <c r="A1230" s="3" t="s">
        <v>1110</v>
      </c>
      <c r="B1230" t="str">
        <f>VLOOKUP(A1230,PEC!$A$1:$C$7902,3,0)</f>
        <v>mailcertificata.net</v>
      </c>
      <c r="C1230">
        <f>VLOOKUP(A1230,SEZIONI!$A$1:$B$7897,2,0)</f>
        <v>2</v>
      </c>
      <c r="F1230" t="s">
        <v>32735</v>
      </c>
      <c r="G1230" t="s">
        <v>1219</v>
      </c>
    </row>
    <row r="1231" spans="1:7" x14ac:dyDescent="0.3">
      <c r="A1231" s="3" t="s">
        <v>2191</v>
      </c>
      <c r="B1231" t="str">
        <f>VLOOKUP(A1231,PEC!$A$1:$C$7902,3,0)</f>
        <v>legalpec.it</v>
      </c>
      <c r="C1231">
        <f>VLOOKUP(A1231,SEZIONI!$A$1:$B$7897,2,0)</f>
        <v>2</v>
      </c>
      <c r="F1231" t="s">
        <v>32736</v>
      </c>
      <c r="G1231" t="s">
        <v>1220</v>
      </c>
    </row>
    <row r="1232" spans="1:7" x14ac:dyDescent="0.3">
      <c r="A1232" s="3" t="s">
        <v>2462</v>
      </c>
      <c r="B1232" t="str">
        <f>VLOOKUP(A1232,PEC!$A$1:$C$7902,3,0)</f>
        <v>legalmail.it</v>
      </c>
      <c r="C1232">
        <f>VLOOKUP(A1232,SEZIONI!$A$1:$B$7897,2,0)</f>
        <v>4</v>
      </c>
      <c r="F1232" t="s">
        <v>32737</v>
      </c>
      <c r="G1232" t="s">
        <v>7907</v>
      </c>
    </row>
    <row r="1233" spans="1:7" x14ac:dyDescent="0.3">
      <c r="A1233" s="3" t="s">
        <v>1111</v>
      </c>
      <c r="B1233" t="str">
        <f>VLOOKUP(A1233,PEC!$A$1:$C$7902,3,0)</f>
        <v>comunecannobiopec.it</v>
      </c>
      <c r="C1233">
        <f>VLOOKUP(A1233,SEZIONI!$A$1:$B$7897,2,0)</f>
        <v>7</v>
      </c>
      <c r="F1233" t="s">
        <v>32738</v>
      </c>
      <c r="G1233" t="s">
        <v>1221</v>
      </c>
    </row>
    <row r="1234" spans="1:7" x14ac:dyDescent="0.3">
      <c r="A1234" s="3" t="s">
        <v>6315</v>
      </c>
      <c r="B1234" t="str">
        <f>VLOOKUP(A1234,PEC!$A$1:$C$7902,3,0)</f>
        <v>pec.rupar.puglia.it</v>
      </c>
      <c r="C1234">
        <f>VLOOKUP(A1234,SEZIONI!$A$1:$B$7897,2,0)</f>
        <v>2</v>
      </c>
      <c r="F1234" t="s">
        <v>32739</v>
      </c>
      <c r="G1234" t="s">
        <v>1222</v>
      </c>
    </row>
    <row r="1235" spans="1:7" x14ac:dyDescent="0.3">
      <c r="A1235" s="3" t="s">
        <v>6788</v>
      </c>
      <c r="B1235" t="str">
        <f>VLOOKUP(A1235,PEC!$A$1:$C$7902,3,0)</f>
        <v>asmepec.it</v>
      </c>
      <c r="C1235">
        <f>VLOOKUP(A1235,SEZIONI!$A$1:$B$7897,2,0)</f>
        <v>2</v>
      </c>
      <c r="F1235" t="s">
        <v>32740</v>
      </c>
      <c r="G1235" t="s">
        <v>1223</v>
      </c>
    </row>
    <row r="1236" spans="1:7" x14ac:dyDescent="0.3">
      <c r="A1236" s="3" t="s">
        <v>1765</v>
      </c>
      <c r="B1236" t="str">
        <f>VLOOKUP(A1236,PEC!$A$1:$C$7902,3,0)</f>
        <v>pec.regione.lombardia.it</v>
      </c>
      <c r="C1236">
        <f>VLOOKUP(A1236,SEZIONI!$A$1:$B$7897,2,0)</f>
        <v>3</v>
      </c>
      <c r="F1236" t="s">
        <v>32741</v>
      </c>
      <c r="G1236" t="s">
        <v>1224</v>
      </c>
    </row>
    <row r="1237" spans="1:7" x14ac:dyDescent="0.3">
      <c r="A1237" s="3" t="s">
        <v>6401</v>
      </c>
      <c r="B1237" t="str">
        <f>VLOOKUP(A1237,PEC!$A$1:$C$7902,3,0)</f>
        <v>pec.comune.canosa.bt.it</v>
      </c>
      <c r="C1237">
        <f>VLOOKUP(A1237,SEZIONI!$A$1:$B$7897,2,0)</f>
        <v>32</v>
      </c>
      <c r="F1237" t="s">
        <v>32742</v>
      </c>
      <c r="G1237" t="s">
        <v>1225</v>
      </c>
    </row>
    <row r="1238" spans="1:7" x14ac:dyDescent="0.3">
      <c r="A1238" s="3" t="s">
        <v>5373</v>
      </c>
      <c r="B1238" t="str">
        <f>VLOOKUP(A1238,PEC!$A$1:$C$7902,3,0)</f>
        <v>pec.comunecanosasannita.it</v>
      </c>
      <c r="C1238">
        <f>VLOOKUP(A1238,SEZIONI!$A$1:$B$7897,2,0)</f>
        <v>2</v>
      </c>
      <c r="F1238" t="s">
        <v>32743</v>
      </c>
      <c r="G1238" t="s">
        <v>1226</v>
      </c>
    </row>
    <row r="1239" spans="1:7" x14ac:dyDescent="0.3">
      <c r="A1239" s="3" t="s">
        <v>514</v>
      </c>
      <c r="B1239" t="str">
        <f>VLOOKUP(A1239,PEC!$A$1:$C$7902,3,0)</f>
        <v>cert.ruparpiemonte.it</v>
      </c>
      <c r="C1239">
        <f>VLOOKUP(A1239,SEZIONI!$A$1:$B$7897,2,0)</f>
        <v>1</v>
      </c>
      <c r="F1239" t="s">
        <v>32744</v>
      </c>
      <c r="G1239" t="s">
        <v>1227</v>
      </c>
    </row>
    <row r="1240" spans="1:7" x14ac:dyDescent="0.3">
      <c r="A1240" s="3" t="s">
        <v>3977</v>
      </c>
      <c r="B1240" t="str">
        <f>VLOOKUP(A1240,PEC!$A$1:$C$7902,3,0)</f>
        <v>postecert.it</v>
      </c>
      <c r="C1240">
        <f>VLOOKUP(A1240,SEZIONI!$A$1:$B$7897,2,0)</f>
        <v>4</v>
      </c>
      <c r="F1240" t="s">
        <v>32745</v>
      </c>
      <c r="G1240" t="s">
        <v>1228</v>
      </c>
    </row>
    <row r="1241" spans="1:7" x14ac:dyDescent="0.3">
      <c r="A1241" s="3" t="s">
        <v>5180</v>
      </c>
      <c r="B1241" t="str">
        <f>VLOOKUP(A1241,PEC!$A$1:$C$7902,3,0)</f>
        <v>pec.it</v>
      </c>
      <c r="C1241">
        <f>VLOOKUP(A1241,SEZIONI!$A$1:$B$7897,2,0)</f>
        <v>1</v>
      </c>
      <c r="F1241" t="s">
        <v>32746</v>
      </c>
      <c r="G1241" t="s">
        <v>39251</v>
      </c>
    </row>
    <row r="1242" spans="1:7" x14ac:dyDescent="0.3">
      <c r="A1242" s="3" t="s">
        <v>4460</v>
      </c>
      <c r="B1242" t="str">
        <f>VLOOKUP(A1242,PEC!$A$1:$C$7902,3,0)</f>
        <v>postacert.toscana.it</v>
      </c>
      <c r="C1242">
        <f>VLOOKUP(A1242,SEZIONI!$A$1:$B$7897,2,0)</f>
        <v>4</v>
      </c>
      <c r="F1242" t="s">
        <v>32747</v>
      </c>
      <c r="G1242" t="s">
        <v>1229</v>
      </c>
    </row>
    <row r="1243" spans="1:7" x14ac:dyDescent="0.3">
      <c r="A1243" s="3" t="s">
        <v>4852</v>
      </c>
      <c r="B1243" t="str">
        <f>VLOOKUP(A1243,PEC!$A$1:$C$7902,3,0)</f>
        <v>pec.comune.cantalice.ri.it</v>
      </c>
      <c r="C1243">
        <f>VLOOKUP(A1243,SEZIONI!$A$1:$B$7897,2,0)</f>
        <v>2</v>
      </c>
      <c r="F1243" t="s">
        <v>32748</v>
      </c>
      <c r="G1243" t="s">
        <v>1719</v>
      </c>
    </row>
    <row r="1244" spans="1:7" x14ac:dyDescent="0.3">
      <c r="A1244" s="3" t="s">
        <v>52</v>
      </c>
      <c r="B1244" t="str">
        <f>VLOOKUP(A1244,PEC!$A$1:$C$7902,3,0)</f>
        <v>pec.comune.cantalupa.to.it</v>
      </c>
      <c r="C1244">
        <f>VLOOKUP(A1244,SEZIONI!$A$1:$B$7897,2,0)</f>
        <v>2</v>
      </c>
      <c r="F1244" t="s">
        <v>32749</v>
      </c>
      <c r="G1244" t="s">
        <v>1720</v>
      </c>
    </row>
    <row r="1245" spans="1:7" x14ac:dyDescent="0.3">
      <c r="A1245" s="3" t="s">
        <v>4853</v>
      </c>
      <c r="B1245" t="str">
        <f>VLOOKUP(A1245,PEC!$A$1:$C$7902,3,0)</f>
        <v>anutel.it</v>
      </c>
      <c r="C1245">
        <f>VLOOKUP(A1245,SEZIONI!$A$1:$B$7897,2,0)</f>
        <v>2</v>
      </c>
      <c r="F1245" t="s">
        <v>32750</v>
      </c>
      <c r="G1245" t="s">
        <v>1721</v>
      </c>
    </row>
    <row r="1246" spans="1:7" x14ac:dyDescent="0.3">
      <c r="A1246" s="3" t="s">
        <v>864</v>
      </c>
      <c r="B1246" t="str">
        <f>VLOOKUP(A1246,PEC!$A$1:$C$7902,3,0)</f>
        <v>pec.it</v>
      </c>
      <c r="C1246">
        <f>VLOOKUP(A1246,SEZIONI!$A$1:$B$7897,2,0)</f>
        <v>1</v>
      </c>
      <c r="F1246" t="s">
        <v>32751</v>
      </c>
      <c r="G1246" t="s">
        <v>1722</v>
      </c>
    </row>
    <row r="1247" spans="1:7" x14ac:dyDescent="0.3">
      <c r="A1247" s="3" t="s">
        <v>5556</v>
      </c>
      <c r="B1247" t="str">
        <f>VLOOKUP(A1247,PEC!$A$1:$C$7902,3,0)</f>
        <v>pec.it</v>
      </c>
      <c r="C1247">
        <f>VLOOKUP(A1247,SEZIONI!$A$1:$B$7897,2,0)</f>
        <v>1</v>
      </c>
      <c r="F1247" t="s">
        <v>32752</v>
      </c>
      <c r="G1247" t="s">
        <v>1956</v>
      </c>
    </row>
    <row r="1248" spans="1:7" x14ac:dyDescent="0.3">
      <c r="A1248" s="3" t="s">
        <v>742</v>
      </c>
      <c r="B1248" t="str">
        <f>VLOOKUP(A1248,PEC!$A$1:$C$7902,3,0)</f>
        <v>pec.it</v>
      </c>
      <c r="C1248">
        <f>VLOOKUP(A1248,SEZIONI!$A$1:$B$7897,2,0)</f>
        <v>1</v>
      </c>
      <c r="F1248" t="s">
        <v>32753</v>
      </c>
      <c r="G1248" t="s">
        <v>7697</v>
      </c>
    </row>
    <row r="1249" spans="1:7" x14ac:dyDescent="0.3">
      <c r="A1249" s="3" t="s">
        <v>1256</v>
      </c>
      <c r="B1249" t="str">
        <f>VLOOKUP(A1249,PEC!$A$1:$C$7902,3,0)</f>
        <v>legalmail.it</v>
      </c>
      <c r="C1249">
        <f>VLOOKUP(A1249,SEZIONI!$A$1:$B$7897,2,0)</f>
        <v>4</v>
      </c>
      <c r="F1249" t="s">
        <v>32754</v>
      </c>
      <c r="G1249" t="s">
        <v>1724</v>
      </c>
    </row>
    <row r="1250" spans="1:7" x14ac:dyDescent="0.3">
      <c r="A1250" s="3" t="s">
        <v>4933</v>
      </c>
      <c r="B1250" t="str">
        <f>VLOOKUP(A1250,PEC!$A$1:$C$7902,3,0)</f>
        <v>pec.it</v>
      </c>
      <c r="C1250">
        <f>VLOOKUP(A1250,SEZIONI!$A$1:$B$7897,2,0)</f>
        <v>1</v>
      </c>
      <c r="F1250" t="s">
        <v>32755</v>
      </c>
      <c r="G1250" t="s">
        <v>1725</v>
      </c>
    </row>
    <row r="1251" spans="1:7" x14ac:dyDescent="0.3">
      <c r="A1251" s="3" t="s">
        <v>4564</v>
      </c>
      <c r="B1251" t="str">
        <f>VLOOKUP(A1251,PEC!$A$1:$C$7902,3,0)</f>
        <v>emarche.it</v>
      </c>
      <c r="C1251">
        <f>VLOOKUP(A1251,SEZIONI!$A$1:$B$7897,2,0)</f>
        <v>4</v>
      </c>
      <c r="F1251" t="s">
        <v>32756</v>
      </c>
      <c r="G1251" t="s">
        <v>1726</v>
      </c>
    </row>
    <row r="1252" spans="1:7" x14ac:dyDescent="0.3">
      <c r="A1252" s="3" t="s">
        <v>53</v>
      </c>
      <c r="B1252" t="str">
        <f>VLOOKUP(A1252,PEC!$A$1:$C$7902,3,0)</f>
        <v>legalmail.it</v>
      </c>
      <c r="C1252">
        <f>VLOOKUP(A1252,SEZIONI!$A$1:$B$7897,2,0)</f>
        <v>1</v>
      </c>
      <c r="F1252" t="s">
        <v>32757</v>
      </c>
      <c r="G1252" t="s">
        <v>1727</v>
      </c>
    </row>
    <row r="1253" spans="1:7" x14ac:dyDescent="0.3">
      <c r="A1253" s="3" t="s">
        <v>7737</v>
      </c>
      <c r="B1253" t="e">
        <f>VLOOKUP(A1253,PEC!$A$1:$C$7902,3,0)</f>
        <v>#N/A</v>
      </c>
      <c r="C1253">
        <f>VLOOKUP(A1253,SEZIONI!$A$1:$B$7897,2,0)</f>
        <v>34</v>
      </c>
      <c r="F1253" t="s">
        <v>32758</v>
      </c>
      <c r="G1253" t="s">
        <v>1728</v>
      </c>
    </row>
    <row r="1254" spans="1:7" x14ac:dyDescent="0.3">
      <c r="A1254" s="3" t="s">
        <v>5279</v>
      </c>
      <c r="B1254" t="str">
        <f>VLOOKUP(A1254,PEC!$A$1:$C$7902,3,0)</f>
        <v>pec.comune.canzano.te.it</v>
      </c>
      <c r="C1254">
        <f>VLOOKUP(A1254,SEZIONI!$A$1:$B$7897,2,0)</f>
        <v>3</v>
      </c>
      <c r="F1254" t="s">
        <v>32759</v>
      </c>
      <c r="G1254" t="s">
        <v>1729</v>
      </c>
    </row>
    <row r="1255" spans="1:7" x14ac:dyDescent="0.3">
      <c r="A1255" s="3" t="s">
        <v>1391</v>
      </c>
      <c r="B1255" t="str">
        <f>VLOOKUP(A1255,PEC!$A$1:$C$7902,3,0)</f>
        <v>pec.regione.lombardia.it</v>
      </c>
      <c r="C1255">
        <f>VLOOKUP(A1255,SEZIONI!$A$1:$B$7897,2,0)</f>
        <v>4</v>
      </c>
      <c r="F1255" t="s">
        <v>32760</v>
      </c>
      <c r="G1255" t="s">
        <v>1730</v>
      </c>
    </row>
    <row r="1256" spans="1:7" x14ac:dyDescent="0.3">
      <c r="A1256" s="3" t="s">
        <v>3237</v>
      </c>
      <c r="B1256" t="str">
        <f>VLOOKUP(A1256,PEC!$A$1:$C$7902,3,0)</f>
        <v>pecveneto.it</v>
      </c>
      <c r="C1256">
        <f>VLOOKUP(A1256,SEZIONI!$A$1:$B$7897,2,0)</f>
        <v>13</v>
      </c>
      <c r="F1256" t="s">
        <v>32761</v>
      </c>
      <c r="G1256" t="s">
        <v>1731</v>
      </c>
    </row>
    <row r="1257" spans="1:7" x14ac:dyDescent="0.3">
      <c r="A1257" s="3" t="s">
        <v>3880</v>
      </c>
      <c r="B1257" t="str">
        <f>VLOOKUP(A1257,PEC!$A$1:$C$7902,3,0)</f>
        <v>sintranet.legalmail.it</v>
      </c>
      <c r="C1257">
        <f>VLOOKUP(A1257,SEZIONI!$A$1:$B$7897,2,0)</f>
        <v>4</v>
      </c>
      <c r="F1257" t="s">
        <v>32762</v>
      </c>
      <c r="G1257" t="s">
        <v>1732</v>
      </c>
    </row>
    <row r="1258" spans="1:7" x14ac:dyDescent="0.3">
      <c r="A1258" s="3" t="s">
        <v>6020</v>
      </c>
      <c r="B1258" t="str">
        <f>VLOOKUP(A1258,PEC!$A$1:$C$7902,3,0)</f>
        <v>pec.comune.capaccio.sa.it</v>
      </c>
      <c r="C1258">
        <f>VLOOKUP(A1258,SEZIONI!$A$1:$B$7897,2,0)</f>
        <v>20</v>
      </c>
      <c r="F1258" t="s">
        <v>32763</v>
      </c>
      <c r="G1258" t="s">
        <v>1733</v>
      </c>
    </row>
    <row r="1259" spans="1:7" x14ac:dyDescent="0.3">
      <c r="A1259" s="3" t="s">
        <v>6984</v>
      </c>
      <c r="B1259" t="str">
        <f>VLOOKUP(A1259,PEC!$A$1:$C$7902,3,0)</f>
        <v>pec.it</v>
      </c>
      <c r="C1259">
        <f>VLOOKUP(A1259,SEZIONI!$A$1:$B$7897,2,0)</f>
        <v>10</v>
      </c>
      <c r="F1259" t="s">
        <v>32764</v>
      </c>
      <c r="G1259" t="s">
        <v>1734</v>
      </c>
    </row>
    <row r="1260" spans="1:7" x14ac:dyDescent="0.3">
      <c r="A1260" s="3" t="s">
        <v>4434</v>
      </c>
      <c r="B1260" t="str">
        <f>VLOOKUP(A1260,PEC!$A$1:$C$7902,3,0)</f>
        <v>pec.comune.capalbio.gr.it</v>
      </c>
      <c r="C1260">
        <f>VLOOKUP(A1260,SEZIONI!$A$1:$B$7897,2,0)</f>
        <v>4</v>
      </c>
      <c r="F1260" t="s">
        <v>32765</v>
      </c>
      <c r="G1260" t="s">
        <v>1735</v>
      </c>
    </row>
    <row r="1261" spans="1:7" x14ac:dyDescent="0.3">
      <c r="A1261" s="3" t="s">
        <v>4330</v>
      </c>
      <c r="B1261" t="str">
        <f>VLOOKUP(A1261,PEC!$A$1:$C$7902,3,0)</f>
        <v>postacert.toscana.it</v>
      </c>
      <c r="C1261">
        <f>VLOOKUP(A1261,SEZIONI!$A$1:$B$7897,2,0)</f>
        <v>6</v>
      </c>
      <c r="F1261" t="s">
        <v>32766</v>
      </c>
      <c r="G1261" t="s">
        <v>1736</v>
      </c>
    </row>
    <row r="1262" spans="1:7" x14ac:dyDescent="0.3">
      <c r="A1262" s="3" t="s">
        <v>4220</v>
      </c>
      <c r="B1262" t="str">
        <f>VLOOKUP(A1262,PEC!$A$1:$C$7902,3,0)</f>
        <v>cert.legalmail.it</v>
      </c>
      <c r="C1262">
        <f>VLOOKUP(A1262,SEZIONI!$A$1:$B$7897,2,0)</f>
        <v>52</v>
      </c>
      <c r="F1262" t="s">
        <v>32767</v>
      </c>
      <c r="G1262" t="s">
        <v>1737</v>
      </c>
    </row>
    <row r="1263" spans="1:7" x14ac:dyDescent="0.3">
      <c r="A1263" s="3" t="s">
        <v>4934</v>
      </c>
      <c r="B1263" t="str">
        <f>VLOOKUP(A1263,PEC!$A$1:$C$7902,3,0)</f>
        <v>legalmail.it</v>
      </c>
      <c r="C1263">
        <f>VLOOKUP(A1263,SEZIONI!$A$1:$B$7897,2,0)</f>
        <v>7</v>
      </c>
      <c r="F1263" t="s">
        <v>32768</v>
      </c>
      <c r="G1263" t="s">
        <v>1738</v>
      </c>
    </row>
    <row r="1264" spans="1:7" x14ac:dyDescent="0.3">
      <c r="A1264" s="3" t="s">
        <v>2358</v>
      </c>
      <c r="B1264" t="str">
        <f>VLOOKUP(A1264,PEC!$A$1:$C$7902,3,0)</f>
        <v>pec.regione.lombardia.it</v>
      </c>
      <c r="C1264">
        <f>VLOOKUP(A1264,SEZIONI!$A$1:$B$7897,2,0)</f>
        <v>2</v>
      </c>
      <c r="F1264" t="s">
        <v>32769</v>
      </c>
      <c r="G1264" t="s">
        <v>1739</v>
      </c>
    </row>
    <row r="1265" spans="1:7" x14ac:dyDescent="0.3">
      <c r="A1265" s="3" t="s">
        <v>5181</v>
      </c>
      <c r="B1265" t="str">
        <f>VLOOKUP(A1265,PEC!$A$1:$C$7902,3,0)</f>
        <v>legalmail.it</v>
      </c>
      <c r="C1265">
        <f>VLOOKUP(A1265,SEZIONI!$A$1:$B$7897,2,0)</f>
        <v>2</v>
      </c>
      <c r="F1265" t="s">
        <v>32770</v>
      </c>
      <c r="G1265" t="s">
        <v>1740</v>
      </c>
    </row>
    <row r="1266" spans="1:7" x14ac:dyDescent="0.3">
      <c r="A1266" s="3" t="s">
        <v>1392</v>
      </c>
      <c r="B1266" t="str">
        <f>VLOOKUP(A1266,PEC!$A$1:$C$7902,3,0)</f>
        <v>legalmail.it</v>
      </c>
      <c r="C1266">
        <f>VLOOKUP(A1266,SEZIONI!$A$1:$B$7897,2,0)</f>
        <v>4</v>
      </c>
      <c r="F1266" t="s">
        <v>32771</v>
      </c>
      <c r="G1266" t="s">
        <v>1741</v>
      </c>
    </row>
    <row r="1267" spans="1:7" x14ac:dyDescent="0.3">
      <c r="A1267" s="3" t="s">
        <v>6895</v>
      </c>
      <c r="B1267" t="str">
        <f>VLOOKUP(A1267,PEC!$A$1:$C$7902,3,0)</f>
        <v>asmepec.it</v>
      </c>
      <c r="C1267">
        <f>VLOOKUP(A1267,SEZIONI!$A$1:$B$7897,2,0)</f>
        <v>2</v>
      </c>
      <c r="F1267" t="s">
        <v>32772</v>
      </c>
      <c r="G1267" t="s">
        <v>1742</v>
      </c>
    </row>
    <row r="1268" spans="1:7" x14ac:dyDescent="0.3">
      <c r="A1268" s="3" t="s">
        <v>5182</v>
      </c>
      <c r="B1268" t="str">
        <f>VLOOKUP(A1268,PEC!$A$1:$C$7902,3,0)</f>
        <v>pec.comune.capistrello.aq.it</v>
      </c>
      <c r="C1268">
        <f>VLOOKUP(A1268,SEZIONI!$A$1:$B$7897,2,0)</f>
        <v>6</v>
      </c>
      <c r="F1268" t="s">
        <v>32773</v>
      </c>
      <c r="G1268" t="s">
        <v>1743</v>
      </c>
    </row>
    <row r="1269" spans="1:7" x14ac:dyDescent="0.3">
      <c r="A1269" s="3" t="s">
        <v>5183</v>
      </c>
      <c r="B1269" t="str">
        <f>VLOOKUP(A1269,PEC!$A$1:$C$7902,3,0)</f>
        <v>postecert.it</v>
      </c>
      <c r="C1269">
        <f>VLOOKUP(A1269,SEZIONI!$A$1:$B$7897,2,0)</f>
        <v>1</v>
      </c>
      <c r="F1269" t="s">
        <v>32774</v>
      </c>
      <c r="G1269" t="s">
        <v>1744</v>
      </c>
    </row>
    <row r="1270" spans="1:7" x14ac:dyDescent="0.3">
      <c r="A1270" s="3" t="s">
        <v>7053</v>
      </c>
      <c r="B1270" t="str">
        <f>VLOOKUP(A1270,PEC!$A$1:$C$7902,3,0)</f>
        <v>pec.comunecapizzi.me.it</v>
      </c>
      <c r="C1270">
        <f>VLOOKUP(A1270,SEZIONI!$A$1:$B$7897,2,0)</f>
        <v>4</v>
      </c>
      <c r="F1270" t="s">
        <v>32775</v>
      </c>
      <c r="G1270" t="s">
        <v>1745</v>
      </c>
    </row>
    <row r="1271" spans="1:7" x14ac:dyDescent="0.3">
      <c r="A1271" s="3" t="s">
        <v>1766</v>
      </c>
      <c r="B1271" t="str">
        <f>VLOOKUP(A1271,PEC!$A$1:$C$7902,3,0)</f>
        <v>pec.regione.lombardia.it</v>
      </c>
      <c r="C1271">
        <f>VLOOKUP(A1271,SEZIONI!$A$1:$B$7897,2,0)</f>
        <v>1</v>
      </c>
      <c r="F1271" t="s">
        <v>32776</v>
      </c>
      <c r="G1271" t="s">
        <v>1746</v>
      </c>
    </row>
    <row r="1272" spans="1:7" x14ac:dyDescent="0.3">
      <c r="A1272" s="3" t="s">
        <v>1996</v>
      </c>
      <c r="B1272" t="str">
        <f>VLOOKUP(A1272,PEC!$A$1:$C$7902,3,0)</f>
        <v>pec.comune.capo-di-ponte.bs.it</v>
      </c>
      <c r="C1272">
        <f>VLOOKUP(A1272,SEZIONI!$A$1:$B$7897,2,0)</f>
        <v>4</v>
      </c>
      <c r="F1272" t="s">
        <v>32777</v>
      </c>
      <c r="G1272" t="s">
        <v>1747</v>
      </c>
    </row>
    <row r="1273" spans="1:7" x14ac:dyDescent="0.3">
      <c r="A1273" s="3" t="s">
        <v>7054</v>
      </c>
      <c r="B1273" t="str">
        <f>VLOOKUP(A1273,PEC!$A$1:$C$7902,3,0)</f>
        <v>pec.comune.capodorlando.me.it</v>
      </c>
      <c r="C1273">
        <f>VLOOKUP(A1273,SEZIONI!$A$1:$B$7897,2,0)</f>
        <v>13</v>
      </c>
      <c r="F1273" t="s">
        <v>32778</v>
      </c>
      <c r="G1273" t="s">
        <v>1748</v>
      </c>
    </row>
    <row r="1274" spans="1:7" x14ac:dyDescent="0.3">
      <c r="A1274" s="3" t="s">
        <v>4796</v>
      </c>
      <c r="B1274" t="str">
        <f>VLOOKUP(A1274,PEC!$A$1:$C$7902,3,0)</f>
        <v>itpec.it</v>
      </c>
      <c r="C1274">
        <f>VLOOKUP(A1274,SEZIONI!$A$1:$B$7897,2,0)</f>
        <v>2</v>
      </c>
      <c r="F1274" t="s">
        <v>32779</v>
      </c>
      <c r="G1274" t="s">
        <v>1749</v>
      </c>
    </row>
    <row r="1275" spans="1:7" x14ac:dyDescent="0.3">
      <c r="A1275" s="3" t="s">
        <v>5616</v>
      </c>
      <c r="B1275" t="str">
        <f>VLOOKUP(A1275,PEC!$A$1:$C$7902,3,0)</f>
        <v>alphapec.it</v>
      </c>
      <c r="C1275">
        <f>VLOOKUP(A1275,SEZIONI!$A$1:$B$7897,2,0)</f>
        <v>7</v>
      </c>
      <c r="F1275" t="s">
        <v>32780</v>
      </c>
      <c r="G1275" t="s">
        <v>1750</v>
      </c>
    </row>
    <row r="1276" spans="1:7" x14ac:dyDescent="0.3">
      <c r="A1276" s="3" t="s">
        <v>4310</v>
      </c>
      <c r="B1276" t="str">
        <f>VLOOKUP(A1276,PEC!$A$1:$C$7902,3,0)</f>
        <v>pcert.it</v>
      </c>
      <c r="C1276">
        <f>VLOOKUP(A1276,SEZIONI!$A$1:$B$7897,2,0)</f>
        <v>3</v>
      </c>
      <c r="F1276" t="s">
        <v>32781</v>
      </c>
      <c r="G1276" t="s">
        <v>1751</v>
      </c>
    </row>
    <row r="1277" spans="1:7" x14ac:dyDescent="0.3">
      <c r="A1277" s="3" t="s">
        <v>4368</v>
      </c>
      <c r="B1277" t="str">
        <f>VLOOKUP(A1277,PEC!$A$1:$C$7902,3,0)</f>
        <v>postacert.toscana.it</v>
      </c>
      <c r="C1277">
        <f>VLOOKUP(A1277,SEZIONI!$A$1:$B$7897,2,0)</f>
        <v>6</v>
      </c>
      <c r="F1277" t="s">
        <v>32782</v>
      </c>
      <c r="G1277" t="s">
        <v>1752</v>
      </c>
    </row>
    <row r="1278" spans="1:7" x14ac:dyDescent="0.3">
      <c r="A1278" s="3" t="s">
        <v>2712</v>
      </c>
      <c r="B1278" t="str">
        <f>VLOOKUP(A1278,PEC!$A$1:$C$7902,3,0)</f>
        <v>legalmail.it</v>
      </c>
      <c r="C1278">
        <f>VLOOKUP(A1278,SEZIONI!$A$1:$B$7897,2,0)</f>
        <v>4</v>
      </c>
      <c r="F1278" t="s">
        <v>32783</v>
      </c>
      <c r="G1278" t="s">
        <v>1753</v>
      </c>
    </row>
    <row r="1279" spans="1:7" x14ac:dyDescent="0.3">
      <c r="A1279" s="3" t="s">
        <v>5184</v>
      </c>
      <c r="B1279" t="str">
        <f>VLOOKUP(A1279,PEC!$A$1:$C$7902,3,0)</f>
        <v>pec.comunecaporciano.aq.it</v>
      </c>
      <c r="C1279">
        <f>VLOOKUP(A1279,SEZIONI!$A$1:$B$7897,2,0)</f>
        <v>2</v>
      </c>
      <c r="F1279" t="s">
        <v>32784</v>
      </c>
      <c r="G1279" t="s">
        <v>1754</v>
      </c>
    </row>
    <row r="1280" spans="1:7" x14ac:dyDescent="0.3">
      <c r="A1280" s="3" t="s">
        <v>5894</v>
      </c>
      <c r="B1280" t="str">
        <f>VLOOKUP(A1280,PEC!$A$1:$C$7902,3,0)</f>
        <v>asmepec.it</v>
      </c>
      <c r="C1280">
        <f>VLOOKUP(A1280,SEZIONI!$A$1:$B$7897,2,0)</f>
        <v>4</v>
      </c>
      <c r="F1280" t="s">
        <v>32785</v>
      </c>
      <c r="G1280" t="s">
        <v>1755</v>
      </c>
    </row>
    <row r="1281" spans="1:7" x14ac:dyDescent="0.3">
      <c r="A1281" s="3" t="s">
        <v>7487</v>
      </c>
      <c r="B1281" t="str">
        <f>VLOOKUP(A1281,PEC!$A$1:$C$7902,3,0)</f>
        <v>legalmail.it</v>
      </c>
      <c r="C1281">
        <f>VLOOKUP(A1281,SEZIONI!$A$1:$B$7897,2,0)</f>
        <v>21</v>
      </c>
      <c r="F1281" t="s">
        <v>32786</v>
      </c>
      <c r="G1281" t="s">
        <v>1756</v>
      </c>
    </row>
    <row r="1282" spans="1:7" x14ac:dyDescent="0.3">
      <c r="A1282" s="3" t="s">
        <v>1997</v>
      </c>
      <c r="B1282" t="str">
        <f>VLOOKUP(A1282,PEC!$A$1:$C$7902,3,0)</f>
        <v>pec.comune.capovalle.bs.it</v>
      </c>
      <c r="C1282">
        <f>VLOOKUP(A1282,SEZIONI!$A$1:$B$7897,2,0)</f>
        <v>1</v>
      </c>
      <c r="F1282" t="s">
        <v>32787</v>
      </c>
      <c r="G1282" t="s">
        <v>1757</v>
      </c>
    </row>
    <row r="1283" spans="1:7" x14ac:dyDescent="0.3">
      <c r="A1283" s="3" t="s">
        <v>5185</v>
      </c>
      <c r="B1283" t="str">
        <f>VLOOKUP(A1283,PEC!$A$1:$C$7902,3,0)</f>
        <v>postecert.it</v>
      </c>
      <c r="C1283">
        <f>VLOOKUP(A1283,SEZIONI!$A$1:$B$7897,2,0)</f>
        <v>1</v>
      </c>
      <c r="F1283" t="s">
        <v>32788</v>
      </c>
      <c r="G1283" t="s">
        <v>1758</v>
      </c>
    </row>
    <row r="1284" spans="1:7" x14ac:dyDescent="0.3">
      <c r="A1284" s="3" t="s">
        <v>2359</v>
      </c>
      <c r="B1284" t="str">
        <f>VLOOKUP(A1284,PEC!$A$1:$C$7902,3,0)</f>
        <v>pec.regione.lombardia.it</v>
      </c>
      <c r="C1284">
        <f>VLOOKUP(A1284,SEZIONI!$A$1:$B$7897,2,0)</f>
        <v>1</v>
      </c>
      <c r="F1284" t="s">
        <v>32789</v>
      </c>
      <c r="G1284" t="s">
        <v>1759</v>
      </c>
    </row>
    <row r="1285" spans="1:7" x14ac:dyDescent="0.3">
      <c r="A1285" s="3" t="s">
        <v>2360</v>
      </c>
      <c r="B1285" t="e">
        <f>VLOOKUP(A1285,PEC!$A$1:$C$7902,3,0)</f>
        <v>#N/A</v>
      </c>
      <c r="C1285">
        <f>VLOOKUP(A1285,SEZIONI!$A$1:$B$7897,2,0)</f>
        <v>1</v>
      </c>
      <c r="F1285" t="s">
        <v>32790</v>
      </c>
      <c r="G1285" t="s">
        <v>1760</v>
      </c>
    </row>
    <row r="1286" spans="1:7" x14ac:dyDescent="0.3">
      <c r="A1286" s="3" t="s">
        <v>3146</v>
      </c>
      <c r="B1286" t="str">
        <f>VLOOKUP(A1286,PEC!$A$1:$C$7902,3,0)</f>
        <v>pecveneto.it</v>
      </c>
      <c r="C1286">
        <f>VLOOKUP(A1286,SEZIONI!$A$1:$B$7897,2,0)</f>
        <v>5</v>
      </c>
      <c r="F1286" t="s">
        <v>32791</v>
      </c>
      <c r="G1286" t="s">
        <v>1761</v>
      </c>
    </row>
    <row r="1287" spans="1:7" x14ac:dyDescent="0.3">
      <c r="A1287" s="3" t="s">
        <v>5323</v>
      </c>
      <c r="B1287" t="str">
        <f>VLOOKUP(A1287,PEC!$A$1:$C$7902,3,0)</f>
        <v>pec.it</v>
      </c>
      <c r="C1287">
        <f>VLOOKUP(A1287,SEZIONI!$A$1:$B$7897,2,0)</f>
        <v>3</v>
      </c>
      <c r="F1287" t="s">
        <v>32792</v>
      </c>
      <c r="G1287" t="s">
        <v>1762</v>
      </c>
    </row>
    <row r="1288" spans="1:7" x14ac:dyDescent="0.3">
      <c r="A1288" s="3" t="s">
        <v>5557</v>
      </c>
      <c r="B1288" t="str">
        <f>VLOOKUP(A1288,PEC!$A$1:$C$7902,3,0)</f>
        <v>pec.it</v>
      </c>
      <c r="C1288">
        <f>VLOOKUP(A1288,SEZIONI!$A$1:$B$7897,2,0)</f>
        <v>2</v>
      </c>
      <c r="F1288" t="s">
        <v>32793</v>
      </c>
      <c r="G1288" t="s">
        <v>1763</v>
      </c>
    </row>
    <row r="1289" spans="1:7" x14ac:dyDescent="0.3">
      <c r="A1289" s="3" t="s">
        <v>4272</v>
      </c>
      <c r="B1289" t="str">
        <f>VLOOKUP(A1289,PEC!$A$1:$C$7902,3,0)</f>
        <v>postacert.toscana.it</v>
      </c>
      <c r="C1289">
        <f>VLOOKUP(A1289,SEZIONI!$A$1:$B$7897,2,0)</f>
        <v>6</v>
      </c>
      <c r="F1289" t="s">
        <v>32794</v>
      </c>
      <c r="G1289" t="s">
        <v>1764</v>
      </c>
    </row>
    <row r="1290" spans="1:7" x14ac:dyDescent="0.3">
      <c r="A1290" s="3" t="s">
        <v>4311</v>
      </c>
      <c r="B1290" t="str">
        <f>VLOOKUP(A1290,PEC!$A$1:$C$7902,3,0)</f>
        <v>postacert.toscana.it</v>
      </c>
      <c r="C1290">
        <f>VLOOKUP(A1290,SEZIONI!$A$1:$B$7897,2,0)</f>
        <v>1</v>
      </c>
      <c r="F1290" t="s">
        <v>32795</v>
      </c>
      <c r="G1290" t="s">
        <v>1765</v>
      </c>
    </row>
    <row r="1291" spans="1:7" x14ac:dyDescent="0.3">
      <c r="A1291" s="3" t="s">
        <v>2361</v>
      </c>
      <c r="B1291" t="str">
        <f>VLOOKUP(A1291,PEC!$A$1:$C$7902,3,0)</f>
        <v>pec.comune.capralba.cr.it</v>
      </c>
      <c r="C1291">
        <f>VLOOKUP(A1291,SEZIONI!$A$1:$B$7897,2,0)</f>
        <v>3</v>
      </c>
      <c r="F1291" t="s">
        <v>32796</v>
      </c>
      <c r="G1291" t="s">
        <v>1766</v>
      </c>
    </row>
    <row r="1292" spans="1:7" x14ac:dyDescent="0.3">
      <c r="A1292" s="3" t="s">
        <v>4797</v>
      </c>
      <c r="B1292" t="str">
        <f>VLOOKUP(A1292,PEC!$A$1:$C$7902,3,0)</f>
        <v>legalmail.it</v>
      </c>
      <c r="C1292">
        <f>VLOOKUP(A1292,SEZIONI!$A$1:$B$7897,2,0)</f>
        <v>5</v>
      </c>
      <c r="F1292" t="s">
        <v>32797</v>
      </c>
      <c r="G1292" t="s">
        <v>1767</v>
      </c>
    </row>
    <row r="1293" spans="1:7" x14ac:dyDescent="0.3">
      <c r="A1293" s="3" t="s">
        <v>4935</v>
      </c>
      <c r="B1293" t="str">
        <f>VLOOKUP(A1293,PEC!$A$1:$C$7902,3,0)</f>
        <v>pec.it</v>
      </c>
      <c r="C1293">
        <f>VLOOKUP(A1293,SEZIONI!$A$1:$B$7897,2,0)</f>
        <v>1</v>
      </c>
      <c r="F1293" t="s">
        <v>32798</v>
      </c>
      <c r="G1293" t="s">
        <v>1768</v>
      </c>
    </row>
    <row r="1294" spans="1:7" x14ac:dyDescent="0.3">
      <c r="A1294" s="3" t="s">
        <v>6316</v>
      </c>
      <c r="B1294" t="str">
        <f>VLOOKUP(A1294,PEC!$A$1:$C$7902,3,0)</f>
        <v>pec.rupar.puglia.it</v>
      </c>
      <c r="C1294">
        <f>VLOOKUP(A1294,SEZIONI!$A$1:$B$7897,2,0)</f>
        <v>3</v>
      </c>
      <c r="F1294" t="s">
        <v>32799</v>
      </c>
      <c r="G1294" t="s">
        <v>1769</v>
      </c>
    </row>
    <row r="1295" spans="1:7" x14ac:dyDescent="0.3">
      <c r="A1295" s="3" t="s">
        <v>4798</v>
      </c>
      <c r="B1295" t="str">
        <f>VLOOKUP(A1295,PEC!$A$1:$C$7902,3,0)</f>
        <v>anutel.it</v>
      </c>
      <c r="C1295">
        <f>VLOOKUP(A1295,SEZIONI!$A$1:$B$7897,2,0)</f>
        <v>5</v>
      </c>
      <c r="F1295" t="s">
        <v>32800</v>
      </c>
      <c r="G1295" t="s">
        <v>1770</v>
      </c>
    </row>
    <row r="1296" spans="1:7" x14ac:dyDescent="0.3">
      <c r="A1296" s="3" t="s">
        <v>515</v>
      </c>
      <c r="B1296" t="str">
        <f>VLOOKUP(A1296,PEC!$A$1:$C$7902,3,0)</f>
        <v>cert.ruparpiemonte.it</v>
      </c>
      <c r="C1296">
        <f>VLOOKUP(A1296,SEZIONI!$A$1:$B$7897,2,0)</f>
        <v>1</v>
      </c>
      <c r="F1296" t="s">
        <v>32801</v>
      </c>
      <c r="G1296" t="s">
        <v>1771</v>
      </c>
    </row>
    <row r="1297" spans="1:7" x14ac:dyDescent="0.3">
      <c r="A1297" s="3" t="s">
        <v>4369</v>
      </c>
      <c r="B1297" t="str">
        <f>VLOOKUP(A1297,PEC!$A$1:$C$7902,3,0)</f>
        <v>pec.it</v>
      </c>
      <c r="C1297">
        <f>VLOOKUP(A1297,SEZIONI!$A$1:$B$7897,2,0)</f>
        <v>2</v>
      </c>
      <c r="F1297" t="s">
        <v>32802</v>
      </c>
      <c r="G1297" t="s">
        <v>1772</v>
      </c>
    </row>
    <row r="1298" spans="1:7" x14ac:dyDescent="0.3">
      <c r="A1298" s="3" t="s">
        <v>1112</v>
      </c>
      <c r="B1298" t="str">
        <f>VLOOKUP(A1298,PEC!$A$1:$C$7902,3,0)</f>
        <v>pec.it</v>
      </c>
      <c r="C1298">
        <f>VLOOKUP(A1298,SEZIONI!$A$1:$B$7897,2,0)</f>
        <v>1</v>
      </c>
      <c r="F1298" t="s">
        <v>32803</v>
      </c>
      <c r="G1298" t="s">
        <v>1773</v>
      </c>
    </row>
    <row r="1299" spans="1:7" x14ac:dyDescent="0.3">
      <c r="A1299" s="3" t="s">
        <v>5799</v>
      </c>
      <c r="B1299" t="str">
        <f>VLOOKUP(A1299,PEC!$A$1:$C$7902,3,0)</f>
        <v>legalmail.it</v>
      </c>
      <c r="C1299">
        <f>VLOOKUP(A1299,SEZIONI!$A$1:$B$7897,2,0)</f>
        <v>7</v>
      </c>
      <c r="F1299" t="s">
        <v>32804</v>
      </c>
      <c r="G1299" t="s">
        <v>1774</v>
      </c>
    </row>
    <row r="1300" spans="1:7" x14ac:dyDescent="0.3">
      <c r="A1300" s="3" t="s">
        <v>7055</v>
      </c>
      <c r="B1300" t="str">
        <f>VLOOKUP(A1300,PEC!$A$1:$C$7902,3,0)</f>
        <v>pec.intradata.it</v>
      </c>
      <c r="C1300">
        <f>VLOOKUP(A1300,SEZIONI!$A$1:$B$7897,2,0)</f>
        <v>5</v>
      </c>
      <c r="F1300" t="s">
        <v>32805</v>
      </c>
      <c r="G1300" t="s">
        <v>1775</v>
      </c>
    </row>
    <row r="1301" spans="1:7" x14ac:dyDescent="0.3">
      <c r="A1301" s="3" t="s">
        <v>2740</v>
      </c>
      <c r="B1301" t="str">
        <f>VLOOKUP(A1301,PEC!$A$1:$C$7902,3,0)</f>
        <v>pec.comunecapriana.com</v>
      </c>
      <c r="C1301">
        <f>VLOOKUP(A1301,SEZIONI!$A$1:$B$7897,2,0)</f>
        <v>1</v>
      </c>
      <c r="F1301" t="s">
        <v>32806</v>
      </c>
      <c r="G1301" t="s">
        <v>1776</v>
      </c>
    </row>
    <row r="1302" spans="1:7" x14ac:dyDescent="0.3">
      <c r="A1302" s="3" t="s">
        <v>1998</v>
      </c>
      <c r="B1302" t="str">
        <f>VLOOKUP(A1302,PEC!$A$1:$C$7902,3,0)</f>
        <v>pec.regione.lombardia.it</v>
      </c>
      <c r="C1302">
        <f>VLOOKUP(A1302,SEZIONI!$A$1:$B$7897,2,0)</f>
        <v>5</v>
      </c>
      <c r="F1302" t="s">
        <v>32807</v>
      </c>
      <c r="G1302" t="s">
        <v>1777</v>
      </c>
    </row>
    <row r="1303" spans="1:7" x14ac:dyDescent="0.3">
      <c r="A1303" s="3" t="s">
        <v>865</v>
      </c>
      <c r="B1303" t="str">
        <f>VLOOKUP(A1303,PEC!$A$1:$C$7902,3,0)</f>
        <v>pec.comune.capriatadorba.al.it</v>
      </c>
      <c r="C1303">
        <f>VLOOKUP(A1303,SEZIONI!$A$1:$B$7897,2,0)</f>
        <v>2</v>
      </c>
      <c r="F1303" t="s">
        <v>32808</v>
      </c>
      <c r="G1303" t="s">
        <v>1778</v>
      </c>
    </row>
    <row r="1304" spans="1:7" x14ac:dyDescent="0.3">
      <c r="A1304" s="3" t="s">
        <v>1767</v>
      </c>
      <c r="B1304" t="str">
        <f>VLOOKUP(A1304,PEC!$A$1:$C$7902,3,0)</f>
        <v>pec.comune.capriate-san-gervasio.bg.it</v>
      </c>
      <c r="C1304">
        <f>VLOOKUP(A1304,SEZIONI!$A$1:$B$7897,2,0)</f>
        <v>7</v>
      </c>
      <c r="F1304" t="s">
        <v>32809</v>
      </c>
      <c r="G1304" t="s">
        <v>1779</v>
      </c>
    </row>
    <row r="1305" spans="1:7" x14ac:dyDescent="0.3">
      <c r="A1305" s="3" t="s">
        <v>5617</v>
      </c>
      <c r="B1305" t="str">
        <f>VLOOKUP(A1305,PEC!$A$1:$C$7902,3,0)</f>
        <v>asmepec.it</v>
      </c>
      <c r="C1305">
        <f>VLOOKUP(A1305,SEZIONI!$A$1:$B$7897,2,0)</f>
        <v>2</v>
      </c>
      <c r="F1305" t="s">
        <v>32810</v>
      </c>
      <c r="G1305" t="s">
        <v>1780</v>
      </c>
    </row>
    <row r="1306" spans="1:7" x14ac:dyDescent="0.3">
      <c r="A1306" s="3" t="s">
        <v>54</v>
      </c>
      <c r="B1306" t="str">
        <f>VLOOKUP(A1306,PEC!$A$1:$C$7902,3,0)</f>
        <v>legalmail.it</v>
      </c>
      <c r="C1306">
        <f>VLOOKUP(A1306,SEZIONI!$A$1:$B$7897,2,0)</f>
        <v>2</v>
      </c>
      <c r="F1306" t="s">
        <v>32811</v>
      </c>
      <c r="G1306" t="s">
        <v>1781</v>
      </c>
    </row>
    <row r="1307" spans="1:7" x14ac:dyDescent="0.3">
      <c r="A1307" s="3" t="s">
        <v>5895</v>
      </c>
      <c r="B1307" t="str">
        <f>VLOOKUP(A1307,PEC!$A$1:$C$7902,3,0)</f>
        <v>asmepec.it</v>
      </c>
      <c r="C1307">
        <f>VLOOKUP(A1307,SEZIONI!$A$1:$B$7897,2,0)</f>
        <v>2</v>
      </c>
      <c r="F1307" t="s">
        <v>32812</v>
      </c>
      <c r="G1307" t="s">
        <v>1782</v>
      </c>
    </row>
    <row r="1308" spans="1:7" x14ac:dyDescent="0.3">
      <c r="A1308" s="3" t="s">
        <v>743</v>
      </c>
      <c r="B1308" t="str">
        <f>VLOOKUP(A1308,PEC!$A$1:$C$7902,3,0)</f>
        <v>cert.ruparpiemonte.it</v>
      </c>
      <c r="C1308">
        <f>VLOOKUP(A1308,SEZIONI!$A$1:$B$7897,2,0)</f>
        <v>1</v>
      </c>
      <c r="F1308" t="s">
        <v>32813</v>
      </c>
      <c r="G1308" t="s">
        <v>1783</v>
      </c>
    </row>
    <row r="1309" spans="1:7" x14ac:dyDescent="0.3">
      <c r="A1309" s="3" t="s">
        <v>1034</v>
      </c>
      <c r="B1309" t="str">
        <f>VLOOKUP(A1309,PEC!$A$1:$C$7902,3,0)</f>
        <v>pec.ptbiellese.it</v>
      </c>
      <c r="C1309">
        <f>VLOOKUP(A1309,SEZIONI!$A$1:$B$7897,2,0)</f>
        <v>1</v>
      </c>
      <c r="F1309" t="s">
        <v>32814</v>
      </c>
      <c r="G1309" t="s">
        <v>1784</v>
      </c>
    </row>
    <row r="1310" spans="1:7" x14ac:dyDescent="0.3">
      <c r="A1310" s="3" t="s">
        <v>1768</v>
      </c>
      <c r="B1310" t="str">
        <f>VLOOKUP(A1310,PEC!$A$1:$C$7902,3,0)</f>
        <v>pec.comune.caprinobergamasco.bg.it</v>
      </c>
      <c r="C1310">
        <f>VLOOKUP(A1310,SEZIONI!$A$1:$B$7897,2,0)</f>
        <v>3</v>
      </c>
      <c r="F1310" t="s">
        <v>32815</v>
      </c>
      <c r="G1310" t="s">
        <v>1785</v>
      </c>
    </row>
    <row r="1311" spans="1:7" x14ac:dyDescent="0.3">
      <c r="A1311" s="3" t="s">
        <v>2890</v>
      </c>
      <c r="B1311" t="str">
        <f>VLOOKUP(A1311,PEC!$A$1:$C$7902,3,0)</f>
        <v>pecveneto.it</v>
      </c>
      <c r="C1311">
        <f>VLOOKUP(A1311,SEZIONI!$A$1:$B$7897,2,0)</f>
        <v>8</v>
      </c>
      <c r="F1311" t="s">
        <v>32816</v>
      </c>
      <c r="G1311" t="s">
        <v>1786</v>
      </c>
    </row>
    <row r="1312" spans="1:7" x14ac:dyDescent="0.3">
      <c r="A1312" s="3" t="s">
        <v>1999</v>
      </c>
      <c r="B1312" t="str">
        <f>VLOOKUP(A1312,PEC!$A$1:$C$7902,3,0)</f>
        <v>pec.capriolo.org</v>
      </c>
      <c r="C1312">
        <f>VLOOKUP(A1312,SEZIONI!$A$1:$B$7897,2,0)</f>
        <v>7</v>
      </c>
      <c r="F1312" t="s">
        <v>32817</v>
      </c>
      <c r="G1312" t="s">
        <v>1787</v>
      </c>
    </row>
    <row r="1313" spans="1:7" x14ac:dyDescent="0.3">
      <c r="A1313" s="3" t="s">
        <v>3561</v>
      </c>
      <c r="B1313" t="str">
        <f>VLOOKUP(A1313,PEC!$A$1:$C$7902,3,0)</f>
        <v>certgov.fvg.it</v>
      </c>
      <c r="C1313">
        <f>VLOOKUP(A1313,SEZIONI!$A$1:$B$7897,2,0)</f>
        <v>2</v>
      </c>
      <c r="F1313" t="s">
        <v>32818</v>
      </c>
      <c r="G1313" t="s">
        <v>1788</v>
      </c>
    </row>
    <row r="1314" spans="1:7" x14ac:dyDescent="0.3">
      <c r="A1314" s="3" t="s">
        <v>5618</v>
      </c>
      <c r="B1314" t="str">
        <f>VLOOKUP(A1314,PEC!$A$1:$C$7902,3,0)</f>
        <v>pec.comunedicapua.it</v>
      </c>
      <c r="C1314">
        <f>VLOOKUP(A1314,SEZIONI!$A$1:$B$7897,2,0)</f>
        <v>14</v>
      </c>
      <c r="F1314" t="s">
        <v>32819</v>
      </c>
      <c r="G1314" t="s">
        <v>1789</v>
      </c>
    </row>
    <row r="1315" spans="1:7" x14ac:dyDescent="0.3">
      <c r="A1315" s="3" t="s">
        <v>6224</v>
      </c>
      <c r="B1315" t="str">
        <f>VLOOKUP(A1315,PEC!$A$1:$C$7902,3,0)</f>
        <v>pec.rupar.puglia.it</v>
      </c>
      <c r="C1315">
        <f>VLOOKUP(A1315,SEZIONI!$A$1:$B$7897,2,0)</f>
        <v>15</v>
      </c>
      <c r="F1315" t="s">
        <v>32820</v>
      </c>
      <c r="G1315" t="s">
        <v>1790</v>
      </c>
    </row>
    <row r="1316" spans="1:7" x14ac:dyDescent="0.3">
      <c r="A1316" s="3" t="s">
        <v>6789</v>
      </c>
      <c r="B1316" t="str">
        <f>VLOOKUP(A1316,PEC!$A$1:$C$7902,3,0)</f>
        <v>pec.comunecaraffadelbianco.it</v>
      </c>
      <c r="C1316">
        <f>VLOOKUP(A1316,SEZIONI!$A$1:$B$7897,2,0)</f>
        <v>1</v>
      </c>
      <c r="F1316" t="s">
        <v>32821</v>
      </c>
      <c r="G1316" t="s">
        <v>1791</v>
      </c>
    </row>
    <row r="1317" spans="1:7" x14ac:dyDescent="0.3">
      <c r="A1317" s="3" t="s">
        <v>6698</v>
      </c>
      <c r="B1317" t="str">
        <f>VLOOKUP(A1317,PEC!$A$1:$C$7902,3,0)</f>
        <v>asmepec.it</v>
      </c>
      <c r="C1317">
        <f>VLOOKUP(A1317,SEZIONI!$A$1:$B$7897,2,0)</f>
        <v>2</v>
      </c>
      <c r="F1317" t="s">
        <v>32822</v>
      </c>
      <c r="G1317" t="s">
        <v>1792</v>
      </c>
    </row>
    <row r="1318" spans="1:7" x14ac:dyDescent="0.3">
      <c r="A1318" s="3" t="s">
        <v>516</v>
      </c>
      <c r="B1318" t="str">
        <f>VLOOKUP(A1318,PEC!$A$1:$C$7902,3,0)</f>
        <v>legalmail.it</v>
      </c>
      <c r="C1318">
        <f>VLOOKUP(A1318,SEZIONI!$A$1:$B$7897,2,0)</f>
        <v>5</v>
      </c>
      <c r="F1318" t="s">
        <v>32823</v>
      </c>
      <c r="G1318" t="s">
        <v>1793</v>
      </c>
    </row>
    <row r="1319" spans="1:7" x14ac:dyDescent="0.3">
      <c r="A1319" s="3" t="s">
        <v>517</v>
      </c>
      <c r="B1319" t="str">
        <f>VLOOKUP(A1319,PEC!$A$1:$C$7902,3,0)</f>
        <v>legalmail.it</v>
      </c>
      <c r="C1319">
        <f>VLOOKUP(A1319,SEZIONI!$A$1:$B$7897,2,0)</f>
        <v>3</v>
      </c>
      <c r="F1319" t="s">
        <v>32824</v>
      </c>
      <c r="G1319" t="s">
        <v>1794</v>
      </c>
    </row>
    <row r="1320" spans="1:7" x14ac:dyDescent="0.3">
      <c r="A1320" s="3" t="s">
        <v>5324</v>
      </c>
      <c r="B1320" t="str">
        <f>VLOOKUP(A1320,PEC!$A$1:$C$7902,3,0)</f>
        <v>pec.comune.caramanicoterme.pe.it</v>
      </c>
      <c r="C1320">
        <f>VLOOKUP(A1320,SEZIONI!$A$1:$B$7897,2,0)</f>
        <v>3</v>
      </c>
      <c r="F1320" t="s">
        <v>32825</v>
      </c>
      <c r="G1320" t="s">
        <v>1795</v>
      </c>
    </row>
    <row r="1321" spans="1:7" x14ac:dyDescent="0.3">
      <c r="A1321" s="3" t="s">
        <v>6163</v>
      </c>
      <c r="B1321" t="str">
        <f>VLOOKUP(A1321,PEC!$A$1:$C$7902,3,0)</f>
        <v>pec.comune.carapelle.fg.it</v>
      </c>
      <c r="C1321">
        <f>VLOOKUP(A1321,SEZIONI!$A$1:$B$7897,2,0)</f>
        <v>5</v>
      </c>
      <c r="F1321" t="s">
        <v>32826</v>
      </c>
      <c r="G1321" t="s">
        <v>1796</v>
      </c>
    </row>
    <row r="1322" spans="1:7" x14ac:dyDescent="0.3">
      <c r="A1322" s="3" t="s">
        <v>5186</v>
      </c>
      <c r="B1322" t="str">
        <f>VLOOKUP(A1322,PEC!$A$1:$C$7902,3,0)</f>
        <v>legalmail.it</v>
      </c>
      <c r="C1322">
        <f>VLOOKUP(A1322,SEZIONI!$A$1:$B$7897,2,0)</f>
        <v>1</v>
      </c>
      <c r="F1322" t="s">
        <v>32827</v>
      </c>
      <c r="G1322" t="s">
        <v>1797</v>
      </c>
    </row>
    <row r="1323" spans="1:7" x14ac:dyDescent="0.3">
      <c r="A1323" s="3" t="s">
        <v>3784</v>
      </c>
      <c r="B1323" t="str">
        <f>VLOOKUP(A1323,PEC!$A$1:$C$7902,3,0)</f>
        <v>actaliscertymail.it</v>
      </c>
      <c r="C1323">
        <f>VLOOKUP(A1323,SEZIONI!$A$1:$B$7897,2,0)</f>
        <v>4</v>
      </c>
      <c r="F1323" t="s">
        <v>32828</v>
      </c>
      <c r="G1323" t="s">
        <v>1957</v>
      </c>
    </row>
    <row r="1324" spans="1:7" x14ac:dyDescent="0.3">
      <c r="A1324" s="3" t="s">
        <v>4716</v>
      </c>
      <c r="B1324" t="str">
        <f>VLOOKUP(A1324,PEC!$A$1:$C$7902,3,0)</f>
        <v>pec.comune.carassai.ap.it</v>
      </c>
      <c r="C1324">
        <f>VLOOKUP(A1324,SEZIONI!$A$1:$B$7897,2,0)</f>
        <v>2</v>
      </c>
      <c r="F1324" t="s">
        <v>32829</v>
      </c>
      <c r="G1324" t="s">
        <v>1798</v>
      </c>
    </row>
    <row r="1325" spans="1:7" x14ac:dyDescent="0.3">
      <c r="A1325" s="3" t="s">
        <v>2676</v>
      </c>
      <c r="B1325" t="str">
        <f>VLOOKUP(A1325,PEC!$A$1:$C$7902,3,0)</f>
        <v>pec.regione.lombardia.it</v>
      </c>
      <c r="C1325">
        <f>VLOOKUP(A1325,SEZIONI!$A$1:$B$7897,2,0)</f>
        <v>17</v>
      </c>
      <c r="F1325" t="s">
        <v>32830</v>
      </c>
      <c r="G1325" t="s">
        <v>1799</v>
      </c>
    </row>
    <row r="1326" spans="1:7" x14ac:dyDescent="0.3">
      <c r="A1326" s="3" t="s">
        <v>1393</v>
      </c>
      <c r="B1326" t="str">
        <f>VLOOKUP(A1326,PEC!$A$1:$C$7902,3,0)</f>
        <v>pec.provincia.como.it</v>
      </c>
      <c r="C1326">
        <f>VLOOKUP(A1326,SEZIONI!$A$1:$B$7897,2,0)</f>
        <v>1</v>
      </c>
      <c r="F1326" t="s">
        <v>32831</v>
      </c>
      <c r="G1326" t="s">
        <v>1955</v>
      </c>
    </row>
    <row r="1327" spans="1:7" x14ac:dyDescent="0.3">
      <c r="A1327" s="3" t="s">
        <v>1769</v>
      </c>
      <c r="B1327" t="str">
        <f>VLOOKUP(A1327,PEC!$A$1:$C$7902,3,0)</f>
        <v>pec.comune.caravaggio.bg.it</v>
      </c>
      <c r="C1327">
        <f>VLOOKUP(A1327,SEZIONI!$A$1:$B$7897,2,0)</f>
        <v>15</v>
      </c>
      <c r="F1327" t="s">
        <v>32832</v>
      </c>
      <c r="G1327" t="s">
        <v>1800</v>
      </c>
    </row>
    <row r="1328" spans="1:7" x14ac:dyDescent="0.3">
      <c r="A1328" s="3" t="s">
        <v>1257</v>
      </c>
      <c r="B1328" t="str">
        <f>VLOOKUP(A1328,PEC!$A$1:$C$7902,3,0)</f>
        <v>legalmail.it</v>
      </c>
      <c r="C1328">
        <f>VLOOKUP(A1328,SEZIONI!$A$1:$B$7897,2,0)</f>
        <v>2</v>
      </c>
      <c r="F1328" t="s">
        <v>32833</v>
      </c>
      <c r="G1328" t="s">
        <v>1801</v>
      </c>
    </row>
    <row r="1329" spans="1:7" x14ac:dyDescent="0.3">
      <c r="A1329" s="3" t="s">
        <v>55</v>
      </c>
      <c r="B1329" t="str">
        <f>VLOOKUP(A1329,PEC!$A$1:$C$7902,3,0)</f>
        <v>cert.ruparpiemonte.it</v>
      </c>
      <c r="C1329">
        <f>VLOOKUP(A1329,SEZIONI!$A$1:$B$7897,2,0)</f>
        <v>1</v>
      </c>
      <c r="F1329" t="s">
        <v>32834</v>
      </c>
      <c r="G1329" t="s">
        <v>1802</v>
      </c>
    </row>
    <row r="1330" spans="1:7" x14ac:dyDescent="0.3">
      <c r="A1330" s="3" t="s">
        <v>3651</v>
      </c>
      <c r="B1330" t="str">
        <f>VLOOKUP(A1330,PEC!$A$1:$C$7902,3,0)</f>
        <v>pec.it</v>
      </c>
      <c r="C1330">
        <f>VLOOKUP(A1330,SEZIONI!$A$1:$B$7897,2,0)</f>
        <v>1</v>
      </c>
      <c r="F1330" t="s">
        <v>32835</v>
      </c>
      <c r="G1330" t="s">
        <v>1803</v>
      </c>
    </row>
    <row r="1331" spans="1:7" x14ac:dyDescent="0.3">
      <c r="A1331" s="3" t="s">
        <v>4799</v>
      </c>
      <c r="B1331" t="str">
        <f>VLOOKUP(A1331,PEC!$A$1:$C$7902,3,0)</f>
        <v>pec.it</v>
      </c>
      <c r="C1331">
        <f>VLOOKUP(A1331,SEZIONI!$A$1:$B$7897,2,0)</f>
        <v>2</v>
      </c>
      <c r="F1331" t="s">
        <v>32836</v>
      </c>
      <c r="G1331" t="s">
        <v>1804</v>
      </c>
    </row>
    <row r="1332" spans="1:7" x14ac:dyDescent="0.3">
      <c r="A1332" s="3" t="s">
        <v>2192</v>
      </c>
      <c r="B1332" t="str">
        <f>VLOOKUP(A1332,PEC!$A$1:$C$7902,3,0)</f>
        <v>pec.regione.lombardia.it</v>
      </c>
      <c r="C1332">
        <f>VLOOKUP(A1332,SEZIONI!$A$1:$B$7897,2,0)</f>
        <v>2</v>
      </c>
      <c r="F1332" t="s">
        <v>32837</v>
      </c>
      <c r="G1332" t="s">
        <v>1805</v>
      </c>
    </row>
    <row r="1333" spans="1:7" x14ac:dyDescent="0.3">
      <c r="A1333" s="3" t="s">
        <v>5800</v>
      </c>
      <c r="B1333" t="str">
        <f>VLOOKUP(A1333,PEC!$A$1:$C$7902,3,0)</f>
        <v>pec.it</v>
      </c>
      <c r="C1333">
        <f>VLOOKUP(A1333,SEZIONI!$A$1:$B$7897,2,0)</f>
        <v>2</v>
      </c>
      <c r="F1333" t="s">
        <v>32838</v>
      </c>
      <c r="G1333" t="s">
        <v>1806</v>
      </c>
    </row>
    <row r="1334" spans="1:7" x14ac:dyDescent="0.3">
      <c r="A1334" s="3" t="s">
        <v>866</v>
      </c>
      <c r="B1334" t="str">
        <f>VLOOKUP(A1334,PEC!$A$1:$C$7902,3,0)</f>
        <v>pec.comunecarbonarascrivia.al.it</v>
      </c>
      <c r="C1334">
        <f>VLOOKUP(A1334,SEZIONI!$A$1:$B$7897,2,0)</f>
        <v>1</v>
      </c>
      <c r="F1334" t="s">
        <v>32839</v>
      </c>
      <c r="G1334" t="s">
        <v>1807</v>
      </c>
    </row>
    <row r="1335" spans="1:7" x14ac:dyDescent="0.3">
      <c r="A1335" s="3" t="s">
        <v>1394</v>
      </c>
      <c r="B1335" t="str">
        <f>VLOOKUP(A1335,PEC!$A$1:$C$7902,3,0)</f>
        <v>pec.regione.lombardia.it</v>
      </c>
      <c r="C1335">
        <f>VLOOKUP(A1335,SEZIONI!$A$1:$B$7897,2,0)</f>
        <v>3</v>
      </c>
      <c r="F1335" t="s">
        <v>32840</v>
      </c>
      <c r="G1335" t="s">
        <v>1808</v>
      </c>
    </row>
    <row r="1336" spans="1:7" x14ac:dyDescent="0.3">
      <c r="A1336" s="3" t="s">
        <v>6426</v>
      </c>
      <c r="B1336" t="str">
        <f>VLOOKUP(A1336,PEC!$A$1:$C$7902,3,0)</f>
        <v>cert.ruparbasilicata.it</v>
      </c>
      <c r="C1336">
        <f>VLOOKUP(A1336,SEZIONI!$A$1:$B$7897,2,0)</f>
        <v>1</v>
      </c>
      <c r="F1336" t="s">
        <v>32841</v>
      </c>
      <c r="G1336" t="s">
        <v>1809</v>
      </c>
    </row>
    <row r="1337" spans="1:7" x14ac:dyDescent="0.3">
      <c r="A1337" s="3" t="s">
        <v>3147</v>
      </c>
      <c r="B1337" t="str">
        <f>VLOOKUP(A1337,PEC!$A$1:$C$7902,3,0)</f>
        <v>pecveneto.it</v>
      </c>
      <c r="C1337">
        <f>VLOOKUP(A1337,SEZIONI!$A$1:$B$7897,2,0)</f>
        <v>10</v>
      </c>
      <c r="F1337" t="s">
        <v>32842</v>
      </c>
      <c r="G1337" t="s">
        <v>1810</v>
      </c>
    </row>
    <row r="1338" spans="1:7" x14ac:dyDescent="0.3">
      <c r="A1338" s="3" t="s">
        <v>7594</v>
      </c>
      <c r="B1338" t="str">
        <f>VLOOKUP(A1338,PEC!$A$1:$C$7902,3,0)</f>
        <v>pec.comcarbonia.org</v>
      </c>
      <c r="C1338">
        <f>VLOOKUP(A1338,SEZIONI!$A$1:$B$7897,2,0)</f>
        <v>32</v>
      </c>
      <c r="F1338" t="s">
        <v>32843</v>
      </c>
      <c r="G1338" t="s">
        <v>1811</v>
      </c>
    </row>
    <row r="1339" spans="1:7" x14ac:dyDescent="0.3">
      <c r="A1339" s="3" t="s">
        <v>3723</v>
      </c>
      <c r="B1339" t="str">
        <f>VLOOKUP(A1339,PEC!$A$1:$C$7902,3,0)</f>
        <v>comunecarcarecert.it</v>
      </c>
      <c r="C1339">
        <f>VLOOKUP(A1339,SEZIONI!$A$1:$B$7897,2,0)</f>
        <v>6</v>
      </c>
      <c r="F1339" t="s">
        <v>32844</v>
      </c>
      <c r="G1339" t="s">
        <v>1812</v>
      </c>
    </row>
    <row r="1340" spans="1:7" x14ac:dyDescent="0.3">
      <c r="A1340" s="3" t="s">
        <v>3297</v>
      </c>
      <c r="B1340" t="str">
        <f>VLOOKUP(A1340,PEC!$A$1:$C$7902,3,0)</f>
        <v>cert.ip-veneto.net</v>
      </c>
      <c r="C1340">
        <f>VLOOKUP(A1340,SEZIONI!$A$1:$B$7897,2,0)</f>
        <v>2</v>
      </c>
      <c r="F1340" t="s">
        <v>32845</v>
      </c>
      <c r="G1340" t="s">
        <v>1813</v>
      </c>
    </row>
    <row r="1341" spans="1:7" x14ac:dyDescent="0.3">
      <c r="A1341" s="3" t="s">
        <v>324</v>
      </c>
      <c r="B1341" t="str">
        <f>VLOOKUP(A1341,PEC!$A$1:$C$7902,3,0)</f>
        <v>cert.ruparpiemonte.it</v>
      </c>
      <c r="C1341">
        <f>VLOOKUP(A1341,SEZIONI!$A$1:$B$7897,2,0)</f>
        <v>1</v>
      </c>
      <c r="F1341" t="s">
        <v>32846</v>
      </c>
      <c r="G1341" t="s">
        <v>1814</v>
      </c>
    </row>
    <row r="1342" spans="1:7" x14ac:dyDescent="0.3">
      <c r="A1342" s="3" t="s">
        <v>1258</v>
      </c>
      <c r="B1342" t="str">
        <f>VLOOKUP(A1342,PEC!$A$1:$C$7902,3,0)</f>
        <v>cert.comune.cardanoalcampo.va.it</v>
      </c>
      <c r="C1342">
        <f>VLOOKUP(A1342,SEZIONI!$A$1:$B$7897,2,0)</f>
        <v>12</v>
      </c>
      <c r="F1342" t="s">
        <v>32847</v>
      </c>
      <c r="G1342" t="s">
        <v>1815</v>
      </c>
    </row>
    <row r="1343" spans="1:7" x14ac:dyDescent="0.3">
      <c r="A1343" s="3" t="s">
        <v>7738</v>
      </c>
      <c r="B1343" t="e">
        <f>VLOOKUP(A1343,PEC!$A$1:$C$7902,3,0)</f>
        <v>#N/A</v>
      </c>
      <c r="C1343">
        <f>VLOOKUP(A1343,SEZIONI!$A$1:$B$7897,2,0)</f>
        <v>1</v>
      </c>
      <c r="F1343" t="s">
        <v>32848</v>
      </c>
      <c r="G1343" t="s">
        <v>1816</v>
      </c>
    </row>
    <row r="1344" spans="1:7" x14ac:dyDescent="0.3">
      <c r="A1344" s="3" t="s">
        <v>7483</v>
      </c>
      <c r="B1344" t="str">
        <f>VLOOKUP(A1344,PEC!$A$1:$C$7902,3,0)</f>
        <v>pec.comune.cardedu.nu.it</v>
      </c>
      <c r="C1344">
        <f>VLOOKUP(A1344,SEZIONI!$A$1:$B$7897,2,0)</f>
        <v>2</v>
      </c>
      <c r="F1344" t="s">
        <v>32849</v>
      </c>
      <c r="G1344" t="s">
        <v>1817</v>
      </c>
    </row>
    <row r="1345" spans="1:7" x14ac:dyDescent="0.3">
      <c r="A1345" s="3" t="s">
        <v>6790</v>
      </c>
      <c r="B1345" t="str">
        <f>VLOOKUP(A1345,PEC!$A$1:$C$7902,3,0)</f>
        <v>asmepec.it</v>
      </c>
      <c r="C1345">
        <f>VLOOKUP(A1345,SEZIONI!$A$1:$B$7897,2,0)</f>
        <v>4</v>
      </c>
      <c r="F1345" t="s">
        <v>32850</v>
      </c>
      <c r="G1345" t="s">
        <v>1818</v>
      </c>
    </row>
    <row r="1346" spans="1:7" x14ac:dyDescent="0.3">
      <c r="A1346" s="3" t="s">
        <v>6699</v>
      </c>
      <c r="B1346" t="str">
        <f>VLOOKUP(A1346,PEC!$A$1:$C$7902,3,0)</f>
        <v>asmepec.it</v>
      </c>
      <c r="C1346">
        <f>VLOOKUP(A1346,SEZIONI!$A$1:$B$7897,2,0)</f>
        <v>3</v>
      </c>
      <c r="F1346" t="s">
        <v>32851</v>
      </c>
      <c r="G1346" t="s">
        <v>1819</v>
      </c>
    </row>
    <row r="1347" spans="1:7" x14ac:dyDescent="0.3">
      <c r="A1347" s="3" t="s">
        <v>5801</v>
      </c>
      <c r="B1347" t="str">
        <f>VLOOKUP(A1347,PEC!$A$1:$C$7902,3,0)</f>
        <v>asmepec.it</v>
      </c>
      <c r="C1347">
        <f>VLOOKUP(A1347,SEZIONI!$A$1:$B$7897,2,0)</f>
        <v>18</v>
      </c>
      <c r="F1347" t="s">
        <v>32852</v>
      </c>
      <c r="G1347" t="s">
        <v>1820</v>
      </c>
    </row>
    <row r="1348" spans="1:7" x14ac:dyDescent="0.3">
      <c r="A1348" s="3" t="s">
        <v>4221</v>
      </c>
      <c r="B1348" t="str">
        <f>VLOOKUP(A1348,PEC!$A$1:$C$7902,3,0)</f>
        <v>postacert.toscana.it</v>
      </c>
      <c r="C1348">
        <f>VLOOKUP(A1348,SEZIONI!$A$1:$B$7897,2,0)</f>
        <v>1</v>
      </c>
      <c r="F1348" t="s">
        <v>32853</v>
      </c>
      <c r="G1348" t="s">
        <v>1821</v>
      </c>
    </row>
    <row r="1349" spans="1:7" x14ac:dyDescent="0.3">
      <c r="A1349" s="3" t="s">
        <v>56</v>
      </c>
      <c r="B1349" t="str">
        <f>VLOOKUP(A1349,PEC!$A$1:$C$7902,3,0)</f>
        <v>pec.comune.carema.to.it</v>
      </c>
      <c r="C1349">
        <f>VLOOKUP(A1349,SEZIONI!$A$1:$B$7897,2,0)</f>
        <v>1</v>
      </c>
      <c r="F1349" t="s">
        <v>32854</v>
      </c>
      <c r="G1349" t="s">
        <v>1822</v>
      </c>
    </row>
    <row r="1350" spans="1:7" x14ac:dyDescent="0.3">
      <c r="A1350" s="3" t="s">
        <v>2532</v>
      </c>
      <c r="B1350" t="str">
        <f>VLOOKUP(A1350,PEC!$A$1:$C$7902,3,0)</f>
        <v>pec.regione.lombardia.it</v>
      </c>
      <c r="C1350">
        <f>VLOOKUP(A1350,SEZIONI!$A$1:$B$7897,2,0)</f>
        <v>2</v>
      </c>
      <c r="F1350" t="s">
        <v>32855</v>
      </c>
      <c r="G1350" t="s">
        <v>1823</v>
      </c>
    </row>
    <row r="1351" spans="1:7" x14ac:dyDescent="0.3">
      <c r="A1351" s="3" t="s">
        <v>867</v>
      </c>
      <c r="B1351" t="str">
        <f>VLOOKUP(A1351,PEC!$A$1:$C$7902,3,0)</f>
        <v>pec.it</v>
      </c>
      <c r="C1351">
        <f>VLOOKUP(A1351,SEZIONI!$A$1:$B$7897,2,0)</f>
        <v>1</v>
      </c>
      <c r="F1351" t="s">
        <v>32856</v>
      </c>
      <c r="G1351" t="s">
        <v>1824</v>
      </c>
    </row>
    <row r="1352" spans="1:7" x14ac:dyDescent="0.3">
      <c r="A1352" s="3" t="s">
        <v>6791</v>
      </c>
      <c r="B1352" t="str">
        <f>VLOOKUP(A1352,PEC!$A$1:$C$7902,3,0)</f>
        <v>asmepec.it</v>
      </c>
      <c r="C1352">
        <f>VLOOKUP(A1352,SEZIONI!$A$1:$B$7897,2,0)</f>
        <v>3</v>
      </c>
      <c r="F1352" t="s">
        <v>32857</v>
      </c>
      <c r="G1352" t="s">
        <v>1825</v>
      </c>
    </row>
    <row r="1353" spans="1:7" x14ac:dyDescent="0.3">
      <c r="A1353" s="3" t="s">
        <v>325</v>
      </c>
      <c r="B1353" t="str">
        <f>VLOOKUP(A1353,PEC!$A$1:$C$7902,3,0)</f>
        <v>pec.it</v>
      </c>
      <c r="C1353">
        <f>VLOOKUP(A1353,SEZIONI!$A$1:$B$7897,2,0)</f>
        <v>1</v>
      </c>
      <c r="F1353" t="s">
        <v>32858</v>
      </c>
      <c r="G1353" t="s">
        <v>1826</v>
      </c>
    </row>
    <row r="1354" spans="1:7" x14ac:dyDescent="0.3">
      <c r="A1354" s="3" t="s">
        <v>326</v>
      </c>
      <c r="B1354" t="str">
        <f>VLOOKUP(A1354,PEC!$A$1:$C$7902,3,0)</f>
        <v>pec.comune.caresanablot.vc.it</v>
      </c>
      <c r="C1354">
        <f>VLOOKUP(A1354,SEZIONI!$A$1:$B$7897,2,0)</f>
        <v>1</v>
      </c>
      <c r="F1354" t="s">
        <v>32859</v>
      </c>
      <c r="G1354" t="s">
        <v>1827</v>
      </c>
    </row>
    <row r="1355" spans="1:7" x14ac:dyDescent="0.3">
      <c r="A1355" s="3" t="s">
        <v>868</v>
      </c>
      <c r="B1355" t="str">
        <f>VLOOKUP(A1355,PEC!$A$1:$C$7902,3,0)</f>
        <v>pec.comune.carezzano.al.it</v>
      </c>
      <c r="C1355">
        <f>VLOOKUP(A1355,SEZIONI!$A$1:$B$7897,2,0)</f>
        <v>1</v>
      </c>
      <c r="F1355" t="s">
        <v>32860</v>
      </c>
      <c r="G1355" t="s">
        <v>1828</v>
      </c>
    </row>
    <row r="1356" spans="1:7" x14ac:dyDescent="0.3">
      <c r="A1356" s="3" t="s">
        <v>6868</v>
      </c>
      <c r="B1356" t="str">
        <f>VLOOKUP(A1356,PEC!$A$1:$C$7902,3,0)</f>
        <v>asmepec.it</v>
      </c>
      <c r="C1356">
        <f>VLOOKUP(A1356,SEZIONI!$A$1:$B$7897,2,0)</f>
        <v>2</v>
      </c>
      <c r="F1356" t="s">
        <v>32861</v>
      </c>
      <c r="G1356" t="s">
        <v>1829</v>
      </c>
    </row>
    <row r="1357" spans="1:7" x14ac:dyDescent="0.3">
      <c r="A1357" s="3" t="s">
        <v>7342</v>
      </c>
      <c r="B1357" t="str">
        <f>VLOOKUP(A1357,PEC!$A$1:$C$7902,3,0)</f>
        <v>pec.comunas.it</v>
      </c>
      <c r="C1357">
        <f>VLOOKUP(A1357,SEZIONI!$A$1:$B$7897,2,0)</f>
        <v>1</v>
      </c>
      <c r="F1357" t="s">
        <v>32862</v>
      </c>
      <c r="G1357" t="s">
        <v>1830</v>
      </c>
    </row>
    <row r="1358" spans="1:7" x14ac:dyDescent="0.3">
      <c r="A1358" s="3" t="s">
        <v>6563</v>
      </c>
      <c r="B1358" t="str">
        <f>VLOOKUP(A1358,PEC!$A$1:$C$7902,3,0)</f>
        <v>asmecert.it</v>
      </c>
      <c r="C1358">
        <f>VLOOKUP(A1358,SEZIONI!$A$1:$B$7897,2,0)</f>
        <v>10</v>
      </c>
      <c r="F1358" t="s">
        <v>32863</v>
      </c>
      <c r="G1358" t="s">
        <v>1831</v>
      </c>
    </row>
    <row r="1359" spans="1:7" x14ac:dyDescent="0.3">
      <c r="A1359" s="3" t="s">
        <v>5896</v>
      </c>
      <c r="B1359" t="str">
        <f>VLOOKUP(A1359,PEC!$A$1:$C$7902,3,0)</f>
        <v>asmepec.it</v>
      </c>
      <c r="C1359">
        <f>VLOOKUP(A1359,SEZIONI!$A$1:$B$7897,2,0)</f>
        <v>2</v>
      </c>
      <c r="F1359" t="s">
        <v>32864</v>
      </c>
      <c r="G1359" t="s">
        <v>1832</v>
      </c>
    </row>
    <row r="1360" spans="1:7" x14ac:dyDescent="0.3">
      <c r="A1360" s="3" t="s">
        <v>57</v>
      </c>
      <c r="B1360" t="str">
        <f>VLOOKUP(A1360,PEC!$A$1:$C$7902,3,0)</f>
        <v>cert.comune.carignano.to.it</v>
      </c>
      <c r="C1360">
        <f>VLOOKUP(A1360,SEZIONI!$A$1:$B$7897,2,0)</f>
        <v>8</v>
      </c>
      <c r="F1360" t="s">
        <v>32865</v>
      </c>
      <c r="G1360" t="s">
        <v>1833</v>
      </c>
    </row>
    <row r="1361" spans="1:7" x14ac:dyDescent="0.3">
      <c r="A1361" s="3" t="s">
        <v>1395</v>
      </c>
      <c r="B1361" t="str">
        <f>VLOOKUP(A1361,PEC!$A$1:$C$7902,3,0)</f>
        <v>pec.regione.lombardia.it</v>
      </c>
      <c r="C1361">
        <f>VLOOKUP(A1361,SEZIONI!$A$1:$B$7897,2,0)</f>
        <v>4</v>
      </c>
      <c r="F1361" t="s">
        <v>32866</v>
      </c>
      <c r="G1361" t="s">
        <v>1834</v>
      </c>
    </row>
    <row r="1362" spans="1:7" x14ac:dyDescent="0.3">
      <c r="A1362" s="3" t="s">
        <v>5619</v>
      </c>
      <c r="B1362" t="str">
        <f>VLOOKUP(A1362,PEC!$A$1:$C$7902,3,0)</f>
        <v>asmepec.it</v>
      </c>
      <c r="C1362">
        <f>VLOOKUP(A1362,SEZIONI!$A$1:$B$7897,2,0)</f>
        <v>6</v>
      </c>
      <c r="F1362" t="s">
        <v>32867</v>
      </c>
      <c r="G1362" t="s">
        <v>1835</v>
      </c>
    </row>
    <row r="1363" spans="1:7" x14ac:dyDescent="0.3">
      <c r="A1363" s="3" t="s">
        <v>6985</v>
      </c>
      <c r="B1363" t="str">
        <f>VLOOKUP(A1363,PEC!$A$1:$C$7902,3,0)</f>
        <v>pec.comune.carini.pa.it</v>
      </c>
      <c r="C1363">
        <f>VLOOKUP(A1363,SEZIONI!$A$1:$B$7897,2,0)</f>
        <v>27</v>
      </c>
      <c r="F1363" t="s">
        <v>32868</v>
      </c>
      <c r="G1363" t="s">
        <v>1836</v>
      </c>
    </row>
    <row r="1364" spans="1:7" x14ac:dyDescent="0.3">
      <c r="A1364" s="3" t="s">
        <v>5620</v>
      </c>
      <c r="B1364" t="str">
        <f>VLOOKUP(A1364,PEC!$A$1:$C$7902,3,0)</f>
        <v>pec.comune.carinola.ce.it</v>
      </c>
      <c r="C1364">
        <f>VLOOKUP(A1364,SEZIONI!$A$1:$B$7897,2,0)</f>
        <v>10</v>
      </c>
      <c r="F1364" t="s">
        <v>32869</v>
      </c>
      <c r="G1364" t="s">
        <v>1837</v>
      </c>
    </row>
    <row r="1365" spans="1:7" x14ac:dyDescent="0.3">
      <c r="A1365" s="3" t="s">
        <v>327</v>
      </c>
      <c r="B1365" t="str">
        <f>VLOOKUP(A1365,PEC!$A$1:$C$7902,3,0)</f>
        <v>cert.ruparpiemonte.it</v>
      </c>
      <c r="C1365">
        <f>VLOOKUP(A1365,SEZIONI!$A$1:$B$7897,2,0)</f>
        <v>1</v>
      </c>
      <c r="F1365" t="s">
        <v>32870</v>
      </c>
      <c r="G1365" t="s">
        <v>1838</v>
      </c>
    </row>
    <row r="1366" spans="1:7" x14ac:dyDescent="0.3">
      <c r="A1366" s="3" t="s">
        <v>2741</v>
      </c>
      <c r="B1366" t="str">
        <f>VLOOKUP(A1366,PEC!$A$1:$C$7902,3,0)</f>
        <v>pec.comune.carisolo.tn.it</v>
      </c>
      <c r="C1366">
        <f>VLOOKUP(A1366,SEZIONI!$A$1:$B$7897,2,0)</f>
        <v>1</v>
      </c>
      <c r="F1366" t="s">
        <v>32871</v>
      </c>
      <c r="G1366" t="s">
        <v>1839</v>
      </c>
    </row>
    <row r="1367" spans="1:7" x14ac:dyDescent="0.3">
      <c r="A1367" s="3" t="s">
        <v>6164</v>
      </c>
      <c r="B1367" t="str">
        <f>VLOOKUP(A1367,PEC!$A$1:$C$7902,3,0)</f>
        <v>pec.comune.carlantino.fg.it</v>
      </c>
      <c r="C1367">
        <f>VLOOKUP(A1367,SEZIONI!$A$1:$B$7897,2,0)</f>
        <v>2</v>
      </c>
      <c r="F1367" t="s">
        <v>32872</v>
      </c>
      <c r="G1367" t="s">
        <v>1840</v>
      </c>
    </row>
    <row r="1368" spans="1:7" x14ac:dyDescent="0.3">
      <c r="A1368" s="3" t="s">
        <v>1396</v>
      </c>
      <c r="B1368" t="str">
        <f>VLOOKUP(A1368,PEC!$A$1:$C$7902,3,0)</f>
        <v>legalmail.it</v>
      </c>
      <c r="C1368">
        <f>VLOOKUP(A1368,SEZIONI!$A$1:$B$7897,2,0)</f>
        <v>3</v>
      </c>
      <c r="F1368" t="s">
        <v>32873</v>
      </c>
      <c r="G1368" t="s">
        <v>1841</v>
      </c>
    </row>
    <row r="1369" spans="1:7" x14ac:dyDescent="0.3">
      <c r="A1369" s="3" t="s">
        <v>7306</v>
      </c>
      <c r="B1369" t="str">
        <f>VLOOKUP(A1369,PEC!$A$1:$C$7902,3,0)</f>
        <v>pec.comune.carlentini.sr.it</v>
      </c>
      <c r="C1369">
        <f>VLOOKUP(A1369,SEZIONI!$A$1:$B$7897,2,0)</f>
        <v>20</v>
      </c>
      <c r="F1369" t="s">
        <v>32874</v>
      </c>
      <c r="G1369" t="s">
        <v>1842</v>
      </c>
    </row>
    <row r="1370" spans="1:7" x14ac:dyDescent="0.3">
      <c r="A1370" s="3" t="s">
        <v>3443</v>
      </c>
      <c r="B1370" t="str">
        <f>VLOOKUP(A1370,PEC!$A$1:$C$7902,3,0)</f>
        <v>certgov.fvg.it</v>
      </c>
      <c r="C1370">
        <f>VLOOKUP(A1370,SEZIONI!$A$1:$B$7897,2,0)</f>
        <v>3</v>
      </c>
      <c r="F1370" t="s">
        <v>32875</v>
      </c>
      <c r="G1370" t="s">
        <v>1843</v>
      </c>
    </row>
    <row r="1371" spans="1:7" x14ac:dyDescent="0.3">
      <c r="A1371" s="3" t="s">
        <v>7595</v>
      </c>
      <c r="B1371" t="str">
        <f>VLOOKUP(A1371,PEC!$A$1:$C$7902,3,0)</f>
        <v>pec.comune.carloforte.ca.it</v>
      </c>
      <c r="C1371">
        <f>VLOOKUP(A1371,SEZIONI!$A$1:$B$7897,2,0)</f>
        <v>6</v>
      </c>
      <c r="F1371" t="s">
        <v>32876</v>
      </c>
      <c r="G1371" t="s">
        <v>1844</v>
      </c>
    </row>
    <row r="1372" spans="1:7" x14ac:dyDescent="0.3">
      <c r="A1372" s="3" t="s">
        <v>6700</v>
      </c>
      <c r="B1372" t="str">
        <f>VLOOKUP(A1372,PEC!$A$1:$C$7902,3,0)</f>
        <v>pec.comune.carlopoli.cz.it</v>
      </c>
      <c r="C1372">
        <f>VLOOKUP(A1372,SEZIONI!$A$1:$B$7897,2,0)</f>
        <v>2</v>
      </c>
      <c r="F1372" t="s">
        <v>32877</v>
      </c>
      <c r="G1372" t="s">
        <v>1845</v>
      </c>
    </row>
    <row r="1373" spans="1:7" x14ac:dyDescent="0.3">
      <c r="A1373" s="3" t="s">
        <v>58</v>
      </c>
      <c r="B1373" t="str">
        <f>VLOOKUP(A1373,PEC!$A$1:$C$7902,3,0)</f>
        <v>cert.legalmail.it</v>
      </c>
      <c r="C1373">
        <f>VLOOKUP(A1373,SEZIONI!$A$1:$B$7897,2,0)</f>
        <v>28</v>
      </c>
      <c r="F1373" t="s">
        <v>32878</v>
      </c>
      <c r="G1373" t="s">
        <v>1846</v>
      </c>
    </row>
    <row r="1374" spans="1:7" x14ac:dyDescent="0.3">
      <c r="A1374" s="3" t="s">
        <v>6317</v>
      </c>
      <c r="B1374" t="str">
        <f>VLOOKUP(A1374,PEC!$A$1:$C$7902,3,0)</f>
        <v>pec.rupar.puglia.it</v>
      </c>
      <c r="C1374">
        <f>VLOOKUP(A1374,SEZIONI!$A$1:$B$7897,2,0)</f>
        <v>10</v>
      </c>
      <c r="F1374" t="s">
        <v>32879</v>
      </c>
      <c r="G1374" t="s">
        <v>1958</v>
      </c>
    </row>
    <row r="1375" spans="1:7" x14ac:dyDescent="0.3">
      <c r="A1375" s="3" t="s">
        <v>4461</v>
      </c>
      <c r="B1375" t="str">
        <f>VLOOKUP(A1375,PEC!$A$1:$C$7902,3,0)</f>
        <v>postacert.toscana.it</v>
      </c>
      <c r="C1375">
        <f>VLOOKUP(A1375,SEZIONI!$A$1:$B$7897,2,0)</f>
        <v>16</v>
      </c>
      <c r="F1375" t="s">
        <v>32880</v>
      </c>
      <c r="G1375" t="s">
        <v>1847</v>
      </c>
    </row>
    <row r="1376" spans="1:7" x14ac:dyDescent="0.3">
      <c r="A1376" s="3" t="s">
        <v>3298</v>
      </c>
      <c r="B1376" t="str">
        <f>VLOOKUP(A1376,PEC!$A$1:$C$7902,3,0)</f>
        <v>cert.ip-veneto.net</v>
      </c>
      <c r="C1376">
        <f>VLOOKUP(A1376,SEZIONI!$A$1:$B$7897,2,0)</f>
        <v>7</v>
      </c>
      <c r="F1376" t="s">
        <v>32881</v>
      </c>
      <c r="G1376" t="s">
        <v>1848</v>
      </c>
    </row>
    <row r="1377" spans="1:7" x14ac:dyDescent="0.3">
      <c r="A1377" s="3" t="s">
        <v>1259</v>
      </c>
      <c r="B1377" t="str">
        <f>VLOOKUP(A1377,PEC!$A$1:$C$7902,3,0)</f>
        <v>pec.it</v>
      </c>
      <c r="C1377">
        <f>VLOOKUP(A1377,SEZIONI!$A$1:$B$7897,2,0)</f>
        <v>5</v>
      </c>
      <c r="F1377" t="s">
        <v>32882</v>
      </c>
      <c r="G1377" t="s">
        <v>1849</v>
      </c>
    </row>
    <row r="1378" spans="1:7" x14ac:dyDescent="0.3">
      <c r="A1378" s="3" t="s">
        <v>2677</v>
      </c>
      <c r="B1378" t="str">
        <f>VLOOKUP(A1378,PEC!$A$1:$C$7902,3,0)</f>
        <v>legalmail.it</v>
      </c>
      <c r="C1378">
        <f>VLOOKUP(A1378,SEZIONI!$A$1:$B$7897,2,0)</f>
        <v>7</v>
      </c>
      <c r="F1378" t="s">
        <v>32883</v>
      </c>
      <c r="G1378" t="s">
        <v>1850</v>
      </c>
    </row>
    <row r="1379" spans="1:7" x14ac:dyDescent="0.3">
      <c r="A1379" s="3" t="s">
        <v>1770</v>
      </c>
      <c r="B1379" t="str">
        <f>VLOOKUP(A1379,PEC!$A$1:$C$7902,3,0)</f>
        <v>postecert.it</v>
      </c>
      <c r="C1379">
        <f>VLOOKUP(A1379,SEZIONI!$A$1:$B$7897,2,0)</f>
        <v>3</v>
      </c>
      <c r="F1379" t="s">
        <v>32884</v>
      </c>
      <c r="G1379" t="s">
        <v>1851</v>
      </c>
    </row>
    <row r="1380" spans="1:7" x14ac:dyDescent="0.3">
      <c r="A1380" s="3" t="s">
        <v>6564</v>
      </c>
      <c r="B1380" t="str">
        <f>VLOOKUP(A1380,PEC!$A$1:$C$7902,3,0)</f>
        <v>asmepec.it</v>
      </c>
      <c r="C1380">
        <f>VLOOKUP(A1380,SEZIONI!$A$1:$B$7897,2,0)</f>
        <v>5</v>
      </c>
      <c r="F1380" t="s">
        <v>32885</v>
      </c>
      <c r="G1380" t="s">
        <v>1852</v>
      </c>
    </row>
    <row r="1381" spans="1:7" x14ac:dyDescent="0.3">
      <c r="A1381" s="3" t="s">
        <v>1771</v>
      </c>
      <c r="B1381" t="str">
        <f>VLOOKUP(A1381,PEC!$A$1:$C$7902,3,0)</f>
        <v>legalmail.it</v>
      </c>
      <c r="C1381">
        <f>VLOOKUP(A1381,SEZIONI!$A$1:$B$7897,2,0)</f>
        <v>1</v>
      </c>
      <c r="F1381" t="s">
        <v>32886</v>
      </c>
      <c r="G1381" t="s">
        <v>1853</v>
      </c>
    </row>
    <row r="1382" spans="1:7" x14ac:dyDescent="0.3">
      <c r="A1382" s="3" t="s">
        <v>7056</v>
      </c>
      <c r="B1382" t="str">
        <f>VLOOKUP(A1382,PEC!$A$1:$C$7902,3,0)</f>
        <v>pec.intradata.it</v>
      </c>
      <c r="C1382">
        <f>VLOOKUP(A1382,SEZIONI!$A$1:$B$7897,2,0)</f>
        <v>5</v>
      </c>
      <c r="F1382" t="s">
        <v>32887</v>
      </c>
      <c r="G1382" t="s">
        <v>1854</v>
      </c>
    </row>
    <row r="1383" spans="1:7" x14ac:dyDescent="0.3">
      <c r="A1383" s="3" t="s">
        <v>1260</v>
      </c>
      <c r="B1383" t="str">
        <f>VLOOKUP(A1383,PEC!$A$1:$C$7902,3,0)</f>
        <v>pec.regione.lombardia.it</v>
      </c>
      <c r="C1383">
        <f>VLOOKUP(A1383,SEZIONI!$A$1:$B$7897,2,0)</f>
        <v>13</v>
      </c>
      <c r="F1383" t="s">
        <v>32888</v>
      </c>
      <c r="G1383" t="s">
        <v>1855</v>
      </c>
    </row>
    <row r="1384" spans="1:7" x14ac:dyDescent="0.3">
      <c r="A1384" s="3" t="s">
        <v>1261</v>
      </c>
      <c r="B1384" t="str">
        <f>VLOOKUP(A1384,PEC!$A$1:$C$7902,3,0)</f>
        <v>pec.regione.lombardia.it</v>
      </c>
      <c r="C1384">
        <f>VLOOKUP(A1384,SEZIONI!$A$1:$B$7897,2,0)</f>
        <v>4</v>
      </c>
      <c r="F1384" t="s">
        <v>32889</v>
      </c>
      <c r="G1384" t="s">
        <v>1856</v>
      </c>
    </row>
    <row r="1385" spans="1:7" x14ac:dyDescent="0.3">
      <c r="A1385" s="3" t="s">
        <v>6257</v>
      </c>
      <c r="B1385" t="str">
        <f>VLOOKUP(A1385,PEC!$A$1:$C$7902,3,0)</f>
        <v>legalmail.it</v>
      </c>
      <c r="C1385">
        <f>VLOOKUP(A1385,SEZIONI!$A$1:$B$7897,2,0)</f>
        <v>6</v>
      </c>
      <c r="F1385" t="s">
        <v>32890</v>
      </c>
      <c r="G1385" t="s">
        <v>1857</v>
      </c>
    </row>
    <row r="1386" spans="1:7" x14ac:dyDescent="0.3">
      <c r="A1386" s="3" t="s">
        <v>6286</v>
      </c>
      <c r="B1386" t="str">
        <f>VLOOKUP(A1386,PEC!$A$1:$C$7902,3,0)</f>
        <v xml:space="preserve">pec.rupar.puglia.it </v>
      </c>
      <c r="C1386">
        <f>VLOOKUP(A1386,SEZIONI!$A$1:$B$7897,2,0)</f>
        <v>15</v>
      </c>
      <c r="F1386" t="s">
        <v>32891</v>
      </c>
      <c r="G1386" t="s">
        <v>1858</v>
      </c>
    </row>
    <row r="1387" spans="1:7" x14ac:dyDescent="0.3">
      <c r="A1387" s="3" t="s">
        <v>5558</v>
      </c>
      <c r="B1387" t="str">
        <f>VLOOKUP(A1387,PEC!$A$1:$C$7902,3,0)</f>
        <v>pec.it</v>
      </c>
      <c r="C1387">
        <f>VLOOKUP(A1387,SEZIONI!$A$1:$B$7897,2,0)</f>
        <v>3</v>
      </c>
      <c r="F1387" t="s">
        <v>32892</v>
      </c>
      <c r="G1387" t="s">
        <v>1859</v>
      </c>
    </row>
    <row r="1388" spans="1:7" x14ac:dyDescent="0.3">
      <c r="A1388" s="3" t="s">
        <v>3881</v>
      </c>
      <c r="B1388" t="str">
        <f>VLOOKUP(A1388,PEC!$A$1:$C$7902,3,0)</f>
        <v>legalmail.it</v>
      </c>
      <c r="C1388">
        <f>VLOOKUP(A1388,SEZIONI!$A$1:$B$7897,2,0)</f>
        <v>7</v>
      </c>
      <c r="F1388" t="s">
        <v>32893</v>
      </c>
      <c r="G1388" t="s">
        <v>1860</v>
      </c>
    </row>
    <row r="1389" spans="1:7" x14ac:dyDescent="0.3">
      <c r="A1389" s="3" t="s">
        <v>6565</v>
      </c>
      <c r="B1389" t="str">
        <f>VLOOKUP(A1389,PEC!$A$1:$C$7902,3,0)</f>
        <v>asmepec.it</v>
      </c>
      <c r="C1389">
        <f>VLOOKUP(A1389,SEZIONI!$A$1:$B$7897,2,0)</f>
        <v>1</v>
      </c>
      <c r="F1389" t="s">
        <v>32894</v>
      </c>
      <c r="G1389" t="s">
        <v>1861</v>
      </c>
    </row>
    <row r="1390" spans="1:7" x14ac:dyDescent="0.3">
      <c r="A1390" s="3" t="s">
        <v>4565</v>
      </c>
      <c r="B1390" t="str">
        <f>VLOOKUP(A1390,PEC!$A$1:$C$7902,3,0)</f>
        <v>emarche.it</v>
      </c>
      <c r="C1390">
        <f>VLOOKUP(A1390,SEZIONI!$A$1:$B$7897,2,0)</f>
        <v>2</v>
      </c>
      <c r="F1390" t="s">
        <v>32895</v>
      </c>
      <c r="G1390" t="s">
        <v>1862</v>
      </c>
    </row>
    <row r="1391" spans="1:7" x14ac:dyDescent="0.3">
      <c r="A1391" s="3" t="s">
        <v>2000</v>
      </c>
      <c r="B1391" t="str">
        <f>VLOOKUP(A1391,PEC!$A$1:$C$7902,3,0)</f>
        <v>pec.comune.carpenedolo.bs.it</v>
      </c>
      <c r="C1391">
        <f>VLOOKUP(A1391,SEZIONI!$A$1:$B$7897,2,0)</f>
        <v>9</v>
      </c>
      <c r="F1391" t="s">
        <v>32896</v>
      </c>
      <c r="G1391" t="s">
        <v>1863</v>
      </c>
    </row>
    <row r="1392" spans="1:7" x14ac:dyDescent="0.3">
      <c r="A1392" s="3" t="s">
        <v>869</v>
      </c>
      <c r="B1392" t="str">
        <f>VLOOKUP(A1392,PEC!$A$1:$C$7902,3,0)</f>
        <v>cert.ruparpiemonte.it</v>
      </c>
      <c r="C1392">
        <f>VLOOKUP(A1392,SEZIONI!$A$1:$B$7897,2,0)</f>
        <v>1</v>
      </c>
      <c r="F1392" t="s">
        <v>32897</v>
      </c>
      <c r="G1392" t="s">
        <v>1864</v>
      </c>
    </row>
    <row r="1393" spans="1:7" x14ac:dyDescent="0.3">
      <c r="A1393" s="3" t="s">
        <v>4007</v>
      </c>
      <c r="B1393" t="str">
        <f>VLOOKUP(A1393,PEC!$A$1:$C$7902,3,0)</f>
        <v>pec.comune.carpi.mo.it</v>
      </c>
      <c r="C1393">
        <f>VLOOKUP(A1393,SEZIONI!$A$1:$B$7897,2,0)</f>
        <v>74</v>
      </c>
      <c r="F1393" t="s">
        <v>32898</v>
      </c>
      <c r="G1393" t="s">
        <v>1865</v>
      </c>
    </row>
    <row r="1394" spans="1:7" x14ac:dyDescent="0.3">
      <c r="A1394" s="3" t="s">
        <v>1611</v>
      </c>
      <c r="B1394" t="str">
        <f>VLOOKUP(A1394,PEC!$A$1:$C$7902,3,0)</f>
        <v>pec.regione.lombardia.it</v>
      </c>
      <c r="C1394">
        <f>VLOOKUP(A1394,SEZIONI!$A$1:$B$7897,2,0)</f>
        <v>3</v>
      </c>
      <c r="F1394" t="s">
        <v>32899</v>
      </c>
      <c r="G1394" t="s">
        <v>1866</v>
      </c>
    </row>
    <row r="1395" spans="1:7" x14ac:dyDescent="0.3">
      <c r="A1395" s="3" t="s">
        <v>6318</v>
      </c>
      <c r="B1395" t="str">
        <f>VLOOKUP(A1395,PEC!$A$1:$C$7902,3,0)</f>
        <v>pec.rupar.puglia.it</v>
      </c>
      <c r="C1395">
        <f>VLOOKUP(A1395,SEZIONI!$A$1:$B$7897,2,0)</f>
        <v>5</v>
      </c>
      <c r="F1395" t="s">
        <v>32900</v>
      </c>
      <c r="G1395" t="s">
        <v>1867</v>
      </c>
    </row>
    <row r="1396" spans="1:7" x14ac:dyDescent="0.3">
      <c r="A1396" s="3" t="s">
        <v>409</v>
      </c>
      <c r="B1396" t="str">
        <f>VLOOKUP(A1396,PEC!$A$1:$C$7902,3,0)</f>
        <v>pcert.it</v>
      </c>
      <c r="C1396">
        <f>VLOOKUP(A1396,SEZIONI!$A$1:$B$7897,2,0)</f>
        <v>2</v>
      </c>
      <c r="F1396" t="s">
        <v>32901</v>
      </c>
      <c r="G1396" t="s">
        <v>1868</v>
      </c>
    </row>
    <row r="1397" spans="1:7" x14ac:dyDescent="0.3">
      <c r="A1397" s="3" t="s">
        <v>3970</v>
      </c>
      <c r="B1397" t="str">
        <f>VLOOKUP(A1397,PEC!$A$1:$C$7902,3,0)</f>
        <v>legalmail.it</v>
      </c>
      <c r="C1397">
        <f>VLOOKUP(A1397,SEZIONI!$A$1:$B$7897,2,0)</f>
        <v>5</v>
      </c>
      <c r="F1397" t="s">
        <v>32902</v>
      </c>
      <c r="G1397" t="s">
        <v>1869</v>
      </c>
    </row>
    <row r="1398" spans="1:7" x14ac:dyDescent="0.3">
      <c r="A1398" s="3" t="s">
        <v>5325</v>
      </c>
      <c r="B1398" t="str">
        <f>VLOOKUP(A1398,PEC!$A$1:$C$7902,3,0)</f>
        <v>pec.pescarainnova.it</v>
      </c>
      <c r="C1398">
        <f>VLOOKUP(A1398,SEZIONI!$A$1:$B$7897,2,0)</f>
        <v>1</v>
      </c>
      <c r="F1398" t="s">
        <v>32903</v>
      </c>
      <c r="G1398" t="s">
        <v>1870</v>
      </c>
    </row>
    <row r="1399" spans="1:7" x14ac:dyDescent="0.3">
      <c r="A1399" s="3" t="s">
        <v>4936</v>
      </c>
      <c r="B1399" t="str">
        <f>VLOOKUP(A1399,PEC!$A$1:$C$7902,3,0)</f>
        <v>pec.provincia.roma.it</v>
      </c>
      <c r="C1399">
        <f>VLOOKUP(A1399,SEZIONI!$A$1:$B$7897,2,0)</f>
        <v>5</v>
      </c>
      <c r="F1399" t="s">
        <v>32904</v>
      </c>
      <c r="G1399" t="s">
        <v>1871</v>
      </c>
    </row>
    <row r="1400" spans="1:7" x14ac:dyDescent="0.3">
      <c r="A1400" s="3" t="s">
        <v>5374</v>
      </c>
      <c r="B1400" t="str">
        <f>VLOOKUP(A1400,PEC!$A$1:$C$7902,3,0)</f>
        <v>pec.it</v>
      </c>
      <c r="C1400">
        <f>VLOOKUP(A1400,SEZIONI!$A$1:$B$7897,2,0)</f>
        <v>1</v>
      </c>
      <c r="F1400" t="s">
        <v>32905</v>
      </c>
      <c r="G1400" t="s">
        <v>1872</v>
      </c>
    </row>
    <row r="1401" spans="1:7" x14ac:dyDescent="0.3">
      <c r="A1401" s="3" t="s">
        <v>6165</v>
      </c>
      <c r="B1401" t="str">
        <f>VLOOKUP(A1401,PEC!$A$1:$C$7902,3,0)</f>
        <v>pec.comunecarpino.it</v>
      </c>
      <c r="C1401">
        <f>VLOOKUP(A1401,SEZIONI!$A$1:$B$7897,2,0)</f>
        <v>5</v>
      </c>
      <c r="F1401" t="s">
        <v>32906</v>
      </c>
      <c r="G1401" t="s">
        <v>1873</v>
      </c>
    </row>
    <row r="1402" spans="1:7" x14ac:dyDescent="0.3">
      <c r="A1402" s="3" t="s">
        <v>5559</v>
      </c>
      <c r="B1402" t="str">
        <f>VLOOKUP(A1402,PEC!$A$1:$C$7902,3,0)</f>
        <v>pec.leonet.it</v>
      </c>
      <c r="C1402">
        <f>VLOOKUP(A1402,SEZIONI!$A$1:$B$7897,2,0)</f>
        <v>2</v>
      </c>
      <c r="F1402" t="s">
        <v>32907</v>
      </c>
      <c r="G1402" t="s">
        <v>1874</v>
      </c>
    </row>
    <row r="1403" spans="1:7" x14ac:dyDescent="0.3">
      <c r="A1403" s="3" t="s">
        <v>4199</v>
      </c>
      <c r="B1403" t="str">
        <f>VLOOKUP(A1403,PEC!$A$1:$C$7902,3,0)</f>
        <v>postecert.it</v>
      </c>
      <c r="C1403">
        <f>VLOOKUP(A1403,SEZIONI!$A$1:$B$7897,2,0)</f>
        <v>71</v>
      </c>
      <c r="F1403" t="s">
        <v>32908</v>
      </c>
      <c r="G1403" t="s">
        <v>1876</v>
      </c>
    </row>
    <row r="1404" spans="1:7" x14ac:dyDescent="0.3">
      <c r="A1404" s="3" t="s">
        <v>7739</v>
      </c>
      <c r="B1404" t="e">
        <f>VLOOKUP(A1404,PEC!$A$1:$C$7902,3,0)</f>
        <v>#N/A</v>
      </c>
      <c r="C1404">
        <f>VLOOKUP(A1404,SEZIONI!$A$1:$B$7897,2,0)</f>
        <v>3</v>
      </c>
      <c r="F1404" t="s">
        <v>32909</v>
      </c>
      <c r="G1404" t="s">
        <v>1875</v>
      </c>
    </row>
    <row r="1405" spans="1:7" x14ac:dyDescent="0.3">
      <c r="A1405" s="3" t="s">
        <v>870</v>
      </c>
      <c r="B1405" t="str">
        <f>VLOOKUP(A1405,PEC!$A$1:$C$7902,3,0)</f>
        <v>pec.comune.carregaligure.al.it</v>
      </c>
      <c r="C1405">
        <f>VLOOKUP(A1405,SEZIONI!$A$1:$B$7897,2,0)</f>
        <v>1</v>
      </c>
      <c r="F1405" t="s">
        <v>32910</v>
      </c>
      <c r="G1405" t="s">
        <v>1877</v>
      </c>
    </row>
    <row r="1406" spans="1:7" x14ac:dyDescent="0.3">
      <c r="A1406" s="3" t="s">
        <v>3849</v>
      </c>
      <c r="B1406" t="str">
        <f>VLOOKUP(A1406,PEC!$A$1:$C$7902,3,0)</f>
        <v>legalmail.it</v>
      </c>
      <c r="C1406">
        <f>VLOOKUP(A1406,SEZIONI!$A$1:$B$7897,2,0)</f>
        <v>2</v>
      </c>
      <c r="F1406" t="s">
        <v>32911</v>
      </c>
      <c r="G1406" t="s">
        <v>1878</v>
      </c>
    </row>
    <row r="1407" spans="1:7" x14ac:dyDescent="0.3">
      <c r="A1407" s="3" t="s">
        <v>3850</v>
      </c>
      <c r="B1407" t="str">
        <f>VLOOKUP(A1407,PEC!$A$1:$C$7902,3,0)</f>
        <v>pec.it</v>
      </c>
      <c r="C1407">
        <f>VLOOKUP(A1407,SEZIONI!$A$1:$B$7897,2,0)</f>
        <v>2</v>
      </c>
      <c r="F1407" t="s">
        <v>32912</v>
      </c>
      <c r="G1407" t="s">
        <v>1879</v>
      </c>
    </row>
    <row r="1408" spans="1:7" x14ac:dyDescent="0.3">
      <c r="A1408" s="3" t="s">
        <v>871</v>
      </c>
      <c r="B1408" t="str">
        <f>VLOOKUP(A1408,PEC!$A$1:$C$7902,3,0)</f>
        <v>cert.ruparpiemonte.it</v>
      </c>
      <c r="C1408">
        <f>VLOOKUP(A1408,SEZIONI!$A$1:$B$7897,2,0)</f>
        <v>1</v>
      </c>
      <c r="F1408" t="s">
        <v>32913</v>
      </c>
      <c r="G1408" t="s">
        <v>1880</v>
      </c>
    </row>
    <row r="1409" spans="1:7" x14ac:dyDescent="0.3">
      <c r="A1409" s="3" t="s">
        <v>7740</v>
      </c>
      <c r="B1409" t="e">
        <f>VLOOKUP(A1409,PEC!$A$1:$C$7902,3,0)</f>
        <v>#N/A</v>
      </c>
      <c r="C1409">
        <f>VLOOKUP(A1409,SEZIONI!$A$1:$B$7897,2,0)</f>
        <v>3</v>
      </c>
      <c r="F1409" t="s">
        <v>32914</v>
      </c>
      <c r="G1409" t="s">
        <v>1881</v>
      </c>
    </row>
    <row r="1410" spans="1:7" x14ac:dyDescent="0.3">
      <c r="A1410" s="3" t="s">
        <v>5187</v>
      </c>
      <c r="B1410" t="str">
        <f>VLOOKUP(A1410,PEC!$A$1:$C$7902,3,0)</f>
        <v>pec.it</v>
      </c>
      <c r="C1410">
        <f>VLOOKUP(A1410,SEZIONI!$A$1:$B$7897,2,0)</f>
        <v>8</v>
      </c>
      <c r="F1410" t="s">
        <v>32915</v>
      </c>
      <c r="G1410" t="s">
        <v>1882</v>
      </c>
    </row>
    <row r="1411" spans="1:7" x14ac:dyDescent="0.3">
      <c r="A1411" s="4" t="s">
        <v>2992</v>
      </c>
      <c r="B1411" t="str">
        <f>VLOOKUP(A1411,PEC!$A$1:$C$7902,3,0)</f>
        <v>cert.ip-veneto.net</v>
      </c>
      <c r="C1411">
        <f>VLOOKUP(A1411,SEZIONI!$A$1:$B$7897,2,0)</f>
        <v>4</v>
      </c>
      <c r="F1411" t="s">
        <v>32916</v>
      </c>
      <c r="G1411" t="s">
        <v>1883</v>
      </c>
    </row>
    <row r="1412" spans="1:7" x14ac:dyDescent="0.3">
      <c r="A1412" s="3" t="s">
        <v>520</v>
      </c>
      <c r="B1412" t="str">
        <f>VLOOKUP(A1412,PEC!$A$1:$C$7902,3,0)</f>
        <v>cert.ruparpiemonte.it</v>
      </c>
      <c r="C1412">
        <f>VLOOKUP(A1412,SEZIONI!$A$1:$B$7897,2,0)</f>
        <v>1</v>
      </c>
      <c r="F1412" t="s">
        <v>32917</v>
      </c>
      <c r="G1412" t="s">
        <v>1884</v>
      </c>
    </row>
    <row r="1413" spans="1:7" x14ac:dyDescent="0.3">
      <c r="A1413" s="3" t="s">
        <v>4566</v>
      </c>
      <c r="B1413" t="str">
        <f>VLOOKUP(A1413,PEC!$A$1:$C$7902,3,0)</f>
        <v>emarche.it</v>
      </c>
      <c r="C1413">
        <f>VLOOKUP(A1413,SEZIONI!$A$1:$B$7897,2,0)</f>
        <v>7</v>
      </c>
      <c r="F1413" t="s">
        <v>32918</v>
      </c>
      <c r="G1413" t="s">
        <v>1885</v>
      </c>
    </row>
    <row r="1414" spans="1:7" x14ac:dyDescent="0.3">
      <c r="A1414" s="3" t="s">
        <v>872</v>
      </c>
      <c r="B1414" t="str">
        <f>VLOOKUP(A1414,PEC!$A$1:$C$7902,3,0)</f>
        <v>pec.it</v>
      </c>
      <c r="C1414">
        <f>VLOOKUP(A1414,SEZIONI!$A$1:$B$7897,2,0)</f>
        <v>1</v>
      </c>
      <c r="F1414" t="s">
        <v>32919</v>
      </c>
      <c r="G1414" t="s">
        <v>1886</v>
      </c>
    </row>
    <row r="1415" spans="1:7" x14ac:dyDescent="0.3">
      <c r="A1415" s="3" t="s">
        <v>3299</v>
      </c>
      <c r="B1415" t="str">
        <f>VLOOKUP(A1415,PEC!$A$1:$C$7902,3,0)</f>
        <v>cert.comune.cartura.pd.it</v>
      </c>
      <c r="C1415">
        <f>VLOOKUP(A1415,SEZIONI!$A$1:$B$7897,2,0)</f>
        <v>4</v>
      </c>
      <c r="F1415" t="s">
        <v>32920</v>
      </c>
      <c r="G1415" t="s">
        <v>1887</v>
      </c>
    </row>
    <row r="1416" spans="1:7" x14ac:dyDescent="0.3">
      <c r="A1416" s="3" t="s">
        <v>1612</v>
      </c>
      <c r="B1416" t="str">
        <f>VLOOKUP(A1416,PEC!$A$1:$C$7902,3,0)</f>
        <v>legalmail.it</v>
      </c>
      <c r="C1416">
        <f>VLOOKUP(A1416,SEZIONI!$A$1:$B$7897,2,0)</f>
        <v>13</v>
      </c>
      <c r="F1416" t="s">
        <v>32921</v>
      </c>
      <c r="G1416" t="s">
        <v>1888</v>
      </c>
    </row>
    <row r="1417" spans="1:7" x14ac:dyDescent="0.3">
      <c r="A1417" s="3" t="s">
        <v>1397</v>
      </c>
      <c r="B1417" t="str">
        <f>VLOOKUP(A1417,PEC!$A$1:$C$7902,3,0)</f>
        <v>pec.comune.carugo.co.it</v>
      </c>
      <c r="C1417">
        <f>VLOOKUP(A1417,SEZIONI!$A$1:$B$7897,2,0)</f>
        <v>5</v>
      </c>
      <c r="F1417" t="s">
        <v>32922</v>
      </c>
      <c r="G1417" t="s">
        <v>1889</v>
      </c>
    </row>
    <row r="1418" spans="1:7" x14ac:dyDescent="0.3">
      <c r="A1418" s="3" t="s">
        <v>5375</v>
      </c>
      <c r="B1418" t="str">
        <f>VLOOKUP(A1418,PEC!$A$1:$C$7902,3,0)</f>
        <v>legalmail.it</v>
      </c>
      <c r="C1418">
        <f>VLOOKUP(A1418,SEZIONI!$A$1:$B$7897,2,0)</f>
        <v>1</v>
      </c>
      <c r="F1418" t="s">
        <v>32923</v>
      </c>
      <c r="G1418" t="s">
        <v>1890</v>
      </c>
    </row>
    <row r="1419" spans="1:7" x14ac:dyDescent="0.3">
      <c r="A1419" s="3" t="s">
        <v>1772</v>
      </c>
      <c r="B1419" t="str">
        <f>VLOOKUP(A1419,PEC!$A$1:$C$7902,3,0)</f>
        <v>pec.regione.lombardia.it</v>
      </c>
      <c r="C1419">
        <f>VLOOKUP(A1419,SEZIONI!$A$1:$B$7897,2,0)</f>
        <v>3</v>
      </c>
      <c r="F1419" t="s">
        <v>32924</v>
      </c>
      <c r="G1419" t="s">
        <v>1891</v>
      </c>
    </row>
    <row r="1420" spans="1:7" x14ac:dyDescent="0.3">
      <c r="A1420" s="3" t="s">
        <v>2742</v>
      </c>
      <c r="B1420" t="str">
        <f>VLOOKUP(A1420,PEC!$A$1:$C$7902,3,0)</f>
        <v>pec.comune.carzano.tn.it</v>
      </c>
      <c r="C1420">
        <f>VLOOKUP(A1420,SEZIONI!$A$1:$B$7897,2,0)</f>
        <v>1</v>
      </c>
      <c r="F1420" t="s">
        <v>32925</v>
      </c>
      <c r="G1420" t="s">
        <v>1892</v>
      </c>
    </row>
    <row r="1421" spans="1:7" x14ac:dyDescent="0.3">
      <c r="A1421" s="3" t="s">
        <v>6869</v>
      </c>
      <c r="B1421" t="str">
        <f>VLOOKUP(A1421,PEC!$A$1:$C$7902,3,0)</f>
        <v>asmepec.it</v>
      </c>
      <c r="C1421">
        <f>VLOOKUP(A1421,SEZIONI!$A$1:$B$7897,2,0)</f>
        <v>4</v>
      </c>
      <c r="F1421" t="s">
        <v>32926</v>
      </c>
      <c r="G1421" t="s">
        <v>1893</v>
      </c>
    </row>
    <row r="1422" spans="1:7" x14ac:dyDescent="0.3">
      <c r="A1422" s="3" t="s">
        <v>5478</v>
      </c>
      <c r="B1422" t="str">
        <f>VLOOKUP(A1422,PEC!$A$1:$C$7902,3,0)</f>
        <v>pec.it</v>
      </c>
      <c r="C1422">
        <f>VLOOKUP(A1422,SEZIONI!$A$1:$B$7897,2,0)</f>
        <v>4</v>
      </c>
      <c r="F1422" t="s">
        <v>32927</v>
      </c>
      <c r="G1422" t="s">
        <v>1894</v>
      </c>
    </row>
    <row r="1423" spans="1:7" x14ac:dyDescent="0.3">
      <c r="A1423" s="3" t="s">
        <v>5376</v>
      </c>
      <c r="B1423" t="str">
        <f>VLOOKUP(A1423,PEC!$A$1:$C$7902,3,0)</f>
        <v>pec.comune.casacanditella.ch.it</v>
      </c>
      <c r="C1423">
        <f>VLOOKUP(A1423,SEZIONI!$A$1:$B$7897,2,0)</f>
        <v>2</v>
      </c>
      <c r="F1423" t="s">
        <v>32928</v>
      </c>
      <c r="G1423" t="s">
        <v>1895</v>
      </c>
    </row>
    <row r="1424" spans="1:7" x14ac:dyDescent="0.3">
      <c r="A1424" s="3" t="s">
        <v>5621</v>
      </c>
      <c r="B1424" t="str">
        <f>VLOOKUP(A1424,PEC!$A$1:$C$7902,3,0)</f>
        <v>cittacasagiove.legalmail.it</v>
      </c>
      <c r="C1424">
        <f>VLOOKUP(A1424,SEZIONI!$A$1:$B$7897,2,0)</f>
        <v>15</v>
      </c>
      <c r="F1424" t="s">
        <v>32929</v>
      </c>
      <c r="G1424" t="s">
        <v>1896</v>
      </c>
    </row>
    <row r="1425" spans="1:7" x14ac:dyDescent="0.3">
      <c r="A1425" s="3" t="s">
        <v>873</v>
      </c>
      <c r="B1425" t="str">
        <f>VLOOKUP(A1425,PEC!$A$1:$C$7902,3,0)</f>
        <v>pec.it</v>
      </c>
      <c r="C1425">
        <f>VLOOKUP(A1425,SEZIONI!$A$1:$B$7897,2,0)</f>
        <v>2</v>
      </c>
      <c r="F1425" t="s">
        <v>32930</v>
      </c>
      <c r="G1425" t="s">
        <v>1897</v>
      </c>
    </row>
    <row r="1426" spans="1:7" x14ac:dyDescent="0.3">
      <c r="A1426" s="3" t="s">
        <v>5622</v>
      </c>
      <c r="B1426" t="str">
        <f>VLOOKUP(A1426,PEC!$A$1:$C$7902,3,0)</f>
        <v>pec.comunecasaldiprincipe.it</v>
      </c>
      <c r="C1426">
        <f>VLOOKUP(A1426,SEZIONI!$A$1:$B$7897,2,0)</f>
        <v>16</v>
      </c>
      <c r="F1426" t="s">
        <v>32931</v>
      </c>
      <c r="G1426" t="s">
        <v>1898</v>
      </c>
    </row>
    <row r="1427" spans="1:7" x14ac:dyDescent="0.3">
      <c r="A1427" s="3" t="s">
        <v>6023</v>
      </c>
      <c r="B1427" t="str">
        <f>VLOOKUP(A1427,PEC!$A$1:$C$7902,3,0)</f>
        <v>pec.comune.casalvelino.sa.it</v>
      </c>
      <c r="C1427">
        <f>VLOOKUP(A1427,SEZIONI!$A$1:$B$7897,2,0)</f>
        <v>5</v>
      </c>
      <c r="F1427" t="s">
        <v>32932</v>
      </c>
      <c r="G1427" t="s">
        <v>1899</v>
      </c>
    </row>
    <row r="1428" spans="1:7" x14ac:dyDescent="0.3">
      <c r="A1428" s="3" t="s">
        <v>5377</v>
      </c>
      <c r="B1428" t="str">
        <f>VLOOKUP(A1428,PEC!$A$1:$C$7902,3,0)</f>
        <v>pec-mail.it</v>
      </c>
      <c r="C1428">
        <f>VLOOKUP(A1428,SEZIONI!$A$1:$B$7897,2,0)</f>
        <v>1</v>
      </c>
      <c r="F1428" t="s">
        <v>32933</v>
      </c>
      <c r="G1428" t="s">
        <v>1900</v>
      </c>
    </row>
    <row r="1429" spans="1:7" x14ac:dyDescent="0.3">
      <c r="A1429" s="3" t="s">
        <v>5087</v>
      </c>
      <c r="B1429" t="str">
        <f>VLOOKUP(A1429,PEC!$A$1:$C$7902,3,0)</f>
        <v>arubapec.it</v>
      </c>
      <c r="C1429">
        <f>VLOOKUP(A1429,SEZIONI!$A$1:$B$7897,2,0)</f>
        <v>1</v>
      </c>
      <c r="F1429" t="s">
        <v>32934</v>
      </c>
      <c r="G1429" t="s">
        <v>1901</v>
      </c>
    </row>
    <row r="1430" spans="1:7" x14ac:dyDescent="0.3">
      <c r="A1430" s="3" t="s">
        <v>410</v>
      </c>
      <c r="B1430" t="str">
        <f>VLOOKUP(A1430,PEC!$A$1:$C$7902,3,0)</f>
        <v>cert.ruparpiemonte.it</v>
      </c>
      <c r="C1430">
        <f>VLOOKUP(A1430,SEZIONI!$A$1:$B$7897,2,0)</f>
        <v>1</v>
      </c>
      <c r="F1430" t="s">
        <v>32935</v>
      </c>
      <c r="G1430" t="s">
        <v>1902</v>
      </c>
    </row>
    <row r="1431" spans="1:7" x14ac:dyDescent="0.3">
      <c r="A1431" s="3" t="s">
        <v>5378</v>
      </c>
      <c r="B1431" t="str">
        <f>VLOOKUP(A1431,PEC!$A$1:$C$7902,3,0)</f>
        <v>legalmail.it</v>
      </c>
      <c r="C1431">
        <f>VLOOKUP(A1431,SEZIONI!$A$1:$B$7897,2,0)</f>
        <v>7</v>
      </c>
      <c r="F1431" t="s">
        <v>32936</v>
      </c>
      <c r="G1431" t="s">
        <v>1960</v>
      </c>
    </row>
    <row r="1432" spans="1:7" x14ac:dyDescent="0.3">
      <c r="A1432" s="3" t="s">
        <v>5897</v>
      </c>
      <c r="B1432" t="str">
        <f>VLOOKUP(A1432,PEC!$A$1:$C$7902,3,0)</f>
        <v>asmepec.it</v>
      </c>
      <c r="C1432">
        <f>VLOOKUP(A1432,SEZIONI!$A$1:$B$7897,2,0)</f>
        <v>2</v>
      </c>
      <c r="F1432" t="s">
        <v>32937</v>
      </c>
      <c r="G1432" t="s">
        <v>1903</v>
      </c>
    </row>
    <row r="1433" spans="1:7" x14ac:dyDescent="0.3">
      <c r="A1433" s="3" t="s">
        <v>59</v>
      </c>
      <c r="B1433" t="str">
        <f>VLOOKUP(A1433,PEC!$A$1:$C$7902,3,0)</f>
        <v>postemailcertificata.it</v>
      </c>
      <c r="C1433">
        <f>VLOOKUP(A1433,SEZIONI!$A$1:$B$7897,2,0)</f>
        <v>2</v>
      </c>
      <c r="F1433" t="s">
        <v>32938</v>
      </c>
      <c r="G1433" t="s">
        <v>1904</v>
      </c>
    </row>
    <row r="1434" spans="1:7" x14ac:dyDescent="0.3">
      <c r="A1434" s="3" t="s">
        <v>6021</v>
      </c>
      <c r="B1434" t="str">
        <f>VLOOKUP(A1434,PEC!$A$1:$C$7902,3,0)</f>
        <v>asmepec.it</v>
      </c>
      <c r="C1434">
        <f>VLOOKUP(A1434,SEZIONI!$A$1:$B$7897,2,0)</f>
        <v>2</v>
      </c>
      <c r="F1434" t="s">
        <v>32939</v>
      </c>
      <c r="G1434" t="s">
        <v>1905</v>
      </c>
    </row>
    <row r="1435" spans="1:7" x14ac:dyDescent="0.3">
      <c r="A1435" s="3" t="s">
        <v>2362</v>
      </c>
      <c r="B1435" t="str">
        <f>VLOOKUP(A1435,PEC!$A$1:$C$7902,3,0)</f>
        <v>cert.poliscomuneamico.net</v>
      </c>
      <c r="C1435">
        <f>VLOOKUP(A1435,SEZIONI!$A$1:$B$7897,2,0)</f>
        <v>6</v>
      </c>
      <c r="F1435" t="s">
        <v>32940</v>
      </c>
      <c r="G1435" t="s">
        <v>1906</v>
      </c>
    </row>
    <row r="1436" spans="1:7" x14ac:dyDescent="0.3">
      <c r="A1436" s="3" t="s">
        <v>5479</v>
      </c>
      <c r="B1436" t="str">
        <f>VLOOKUP(A1436,PEC!$A$1:$C$7902,3,0)</f>
        <v>pec.it</v>
      </c>
      <c r="C1436">
        <f>VLOOKUP(A1436,SEZIONI!$A$1:$B$7897,2,0)</f>
        <v>1</v>
      </c>
      <c r="F1436" t="s">
        <v>32941</v>
      </c>
      <c r="G1436" t="s">
        <v>1907</v>
      </c>
    </row>
    <row r="1437" spans="1:7" x14ac:dyDescent="0.3">
      <c r="A1437" s="3" t="s">
        <v>5722</v>
      </c>
      <c r="B1437" t="str">
        <f>VLOOKUP(A1437,PEC!$A$1:$C$7902,3,0)</f>
        <v>asmepec.it</v>
      </c>
      <c r="C1437">
        <f>VLOOKUP(A1437,SEZIONI!$A$1:$B$7897,2,0)</f>
        <v>3</v>
      </c>
      <c r="F1437" t="s">
        <v>32942</v>
      </c>
      <c r="G1437" t="s">
        <v>1908</v>
      </c>
    </row>
    <row r="1438" spans="1:7" x14ac:dyDescent="0.3">
      <c r="A1438" s="3" t="s">
        <v>1113</v>
      </c>
      <c r="B1438" t="str">
        <f>VLOOKUP(A1438,PEC!$A$1:$C$7902,3,0)</f>
        <v>pec.it</v>
      </c>
      <c r="C1438">
        <f>VLOOKUP(A1438,SEZIONI!$A$1:$B$7897,2,0)</f>
        <v>4</v>
      </c>
      <c r="F1438" t="s">
        <v>32943</v>
      </c>
      <c r="G1438" t="s">
        <v>1909</v>
      </c>
    </row>
    <row r="1439" spans="1:7" x14ac:dyDescent="0.3">
      <c r="A1439" s="3" t="s">
        <v>2363</v>
      </c>
      <c r="B1439" t="str">
        <f>VLOOKUP(A1439,PEC!$A$1:$C$7902,3,0)</f>
        <v>pec.regione.lombardia.it</v>
      </c>
      <c r="C1439">
        <f>VLOOKUP(A1439,SEZIONI!$A$1:$B$7897,2,0)</f>
        <v>2</v>
      </c>
      <c r="F1439" t="s">
        <v>32944</v>
      </c>
      <c r="G1439" t="s">
        <v>1910</v>
      </c>
    </row>
    <row r="1440" spans="1:7" x14ac:dyDescent="0.3">
      <c r="A1440" s="3" t="s">
        <v>3300</v>
      </c>
      <c r="B1440" t="str">
        <f>VLOOKUP(A1440,PEC!$A$1:$C$7902,3,0)</f>
        <v>cert.ip-veneto.net</v>
      </c>
      <c r="C1440">
        <f>VLOOKUP(A1440,SEZIONI!$A$1:$B$7897,2,0)</f>
        <v>4</v>
      </c>
      <c r="F1440" t="s">
        <v>32945</v>
      </c>
      <c r="G1440" t="s">
        <v>1959</v>
      </c>
    </row>
    <row r="1441" spans="1:7" x14ac:dyDescent="0.3">
      <c r="A1441" s="3" t="s">
        <v>1262</v>
      </c>
      <c r="B1441" t="str">
        <f>VLOOKUP(A1441,PEC!$A$1:$C$7902,3,0)</f>
        <v>pec.regione.lombardia.it</v>
      </c>
      <c r="C1441">
        <f>VLOOKUP(A1441,SEZIONI!$A$1:$B$7897,2,0)</f>
        <v>3</v>
      </c>
      <c r="F1441" t="s">
        <v>32946</v>
      </c>
      <c r="G1441" t="s">
        <v>1911</v>
      </c>
    </row>
    <row r="1442" spans="1:7" x14ac:dyDescent="0.3">
      <c r="A1442" s="3" t="s">
        <v>4331</v>
      </c>
      <c r="B1442" t="str">
        <f>VLOOKUP(A1442,PEC!$A$1:$C$7902,3,0)</f>
        <v>postacert.toscana.it</v>
      </c>
      <c r="C1442">
        <f>VLOOKUP(A1442,SEZIONI!$A$1:$B$7897,2,0)</f>
        <v>1</v>
      </c>
      <c r="F1442" t="s">
        <v>32947</v>
      </c>
      <c r="G1442" t="s">
        <v>1912</v>
      </c>
    </row>
    <row r="1443" spans="1:7" x14ac:dyDescent="0.3">
      <c r="A1443" s="3" t="s">
        <v>875</v>
      </c>
      <c r="B1443" t="str">
        <f>VLOOKUP(A1443,PEC!$A$1:$C$7902,3,0)</f>
        <v>pec.comune.casale-monferrato.al.it</v>
      </c>
      <c r="C1443">
        <f>VLOOKUP(A1443,SEZIONI!$A$1:$B$7897,2,0)</f>
        <v>43</v>
      </c>
      <c r="F1443" t="s">
        <v>32948</v>
      </c>
      <c r="G1443" t="s">
        <v>1913</v>
      </c>
    </row>
    <row r="1444" spans="1:7" x14ac:dyDescent="0.3">
      <c r="A1444" s="3" t="s">
        <v>3148</v>
      </c>
      <c r="B1444" t="str">
        <f>VLOOKUP(A1444,PEC!$A$1:$C$7902,3,0)</f>
        <v>comune.casalesulsile.legalmailpa.it</v>
      </c>
      <c r="C1444">
        <f>VLOOKUP(A1444,SEZIONI!$A$1:$B$7897,2,0)</f>
        <v>12</v>
      </c>
      <c r="F1444" t="s">
        <v>32949</v>
      </c>
      <c r="G1444" t="s">
        <v>1914</v>
      </c>
    </row>
    <row r="1445" spans="1:7" x14ac:dyDescent="0.3">
      <c r="A1445" s="3" t="s">
        <v>4059</v>
      </c>
      <c r="B1445" t="str">
        <f>VLOOKUP(A1445,PEC!$A$1:$C$7902,3,0)</f>
        <v>cert.provincia.bo.it</v>
      </c>
      <c r="C1445">
        <f>VLOOKUP(A1445,SEZIONI!$A$1:$B$7897,2,0)</f>
        <v>39</v>
      </c>
      <c r="F1445" t="s">
        <v>32950</v>
      </c>
      <c r="G1445" t="s">
        <v>1915</v>
      </c>
    </row>
    <row r="1446" spans="1:7" x14ac:dyDescent="0.3">
      <c r="A1446" s="3" t="s">
        <v>874</v>
      </c>
      <c r="B1446" t="str">
        <f>VLOOKUP(A1446,PEC!$A$1:$C$7902,3,0)</f>
        <v>pec.comune.casaleggioboiro.al.it</v>
      </c>
      <c r="C1446">
        <f>VLOOKUP(A1446,SEZIONI!$A$1:$B$7897,2,0)</f>
        <v>1</v>
      </c>
      <c r="F1446" t="s">
        <v>32951</v>
      </c>
      <c r="G1446" t="s">
        <v>1916</v>
      </c>
    </row>
    <row r="1447" spans="1:7" x14ac:dyDescent="0.3">
      <c r="A1447" s="3" t="s">
        <v>411</v>
      </c>
      <c r="B1447" t="str">
        <f>VLOOKUP(A1447,PEC!$A$1:$C$7902,3,0)</f>
        <v>pcert.it</v>
      </c>
      <c r="C1447">
        <f>VLOOKUP(A1447,SEZIONI!$A$1:$B$7897,2,0)</f>
        <v>1</v>
      </c>
      <c r="F1447" t="s">
        <v>32952</v>
      </c>
      <c r="G1447" t="s">
        <v>1917</v>
      </c>
    </row>
    <row r="1448" spans="1:7" x14ac:dyDescent="0.3">
      <c r="A1448" s="3" t="s">
        <v>2891</v>
      </c>
      <c r="B1448" t="str">
        <f>VLOOKUP(A1448,PEC!$A$1:$C$7902,3,0)</f>
        <v>pecveneto.it</v>
      </c>
      <c r="C1448">
        <f>VLOOKUP(A1448,SEZIONI!$A$1:$B$7897,2,0)</f>
        <v>5</v>
      </c>
      <c r="F1448" t="s">
        <v>32953</v>
      </c>
      <c r="G1448" t="s">
        <v>1918</v>
      </c>
    </row>
    <row r="1449" spans="1:7" x14ac:dyDescent="0.3">
      <c r="A1449" s="3" t="s">
        <v>2364</v>
      </c>
      <c r="B1449" t="str">
        <f>VLOOKUP(A1449,PEC!$A$1:$C$7902,3,0)</f>
        <v>pec.regione.lombardia.it</v>
      </c>
      <c r="C1449">
        <f>VLOOKUP(A1449,SEZIONI!$A$1:$B$7897,2,0)</f>
        <v>1</v>
      </c>
      <c r="F1449" t="s">
        <v>32954</v>
      </c>
      <c r="G1449" t="s">
        <v>1919</v>
      </c>
    </row>
    <row r="1450" spans="1:7" x14ac:dyDescent="0.3">
      <c r="A1450" s="3" t="s">
        <v>2365</v>
      </c>
      <c r="B1450" t="str">
        <f>VLOOKUP(A1450,PEC!$A$1:$C$7902,3,0)</f>
        <v>pec.regione.lombardia.it</v>
      </c>
      <c r="C1450">
        <f>VLOOKUP(A1450,SEZIONI!$A$1:$B$7897,2,0)</f>
        <v>1</v>
      </c>
      <c r="F1450" t="s">
        <v>32955</v>
      </c>
      <c r="G1450" t="s">
        <v>1920</v>
      </c>
    </row>
    <row r="1451" spans="1:7" x14ac:dyDescent="0.3">
      <c r="A1451" s="3" t="s">
        <v>2608</v>
      </c>
      <c r="B1451" t="str">
        <f>VLOOKUP(A1451,PEC!$A$1:$C$7902,3,0)</f>
        <v>pec.regione.lombardia.it</v>
      </c>
      <c r="C1451">
        <f>VLOOKUP(A1451,SEZIONI!$A$1:$B$7897,2,0)</f>
        <v>3</v>
      </c>
      <c r="F1451" t="s">
        <v>32956</v>
      </c>
      <c r="G1451" t="s">
        <v>1921</v>
      </c>
    </row>
    <row r="1452" spans="1:7" x14ac:dyDescent="0.3">
      <c r="A1452" s="3" t="s">
        <v>6022</v>
      </c>
      <c r="B1452" t="str">
        <f>VLOOKUP(A1452,PEC!$A$1:$C$7902,3,0)</f>
        <v>pec.comune.casalettospartano.sa.it</v>
      </c>
      <c r="C1452">
        <f>VLOOKUP(A1452,SEZIONI!$A$1:$B$7897,2,0)</f>
        <v>3</v>
      </c>
      <c r="F1452" t="s">
        <v>32957</v>
      </c>
      <c r="G1452" t="s">
        <v>1922</v>
      </c>
    </row>
    <row r="1453" spans="1:7" x14ac:dyDescent="0.3">
      <c r="A1453" s="3" t="s">
        <v>2366</v>
      </c>
      <c r="B1453" t="str">
        <f>VLOOKUP(A1453,PEC!$A$1:$C$7902,3,0)</f>
        <v>mailcert.cremasconline.it</v>
      </c>
      <c r="C1453">
        <f>VLOOKUP(A1453,SEZIONI!$A$1:$B$7897,2,0)</f>
        <v>2</v>
      </c>
      <c r="F1453" t="s">
        <v>32958</v>
      </c>
      <c r="G1453" t="s">
        <v>1923</v>
      </c>
    </row>
    <row r="1454" spans="1:7" x14ac:dyDescent="0.3">
      <c r="A1454" s="3" t="s">
        <v>4060</v>
      </c>
      <c r="B1454" t="str">
        <f>VLOOKUP(A1454,PEC!$A$1:$C$7902,3,0)</f>
        <v>cert.provincia.bo.it</v>
      </c>
      <c r="C1454">
        <f>VLOOKUP(A1454,SEZIONI!$A$1:$B$7897,2,0)</f>
        <v>4</v>
      </c>
      <c r="F1454" t="s">
        <v>32959</v>
      </c>
      <c r="G1454" t="s">
        <v>1924</v>
      </c>
    </row>
    <row r="1455" spans="1:7" x14ac:dyDescent="0.3">
      <c r="A1455" s="3" t="s">
        <v>3971</v>
      </c>
      <c r="B1455" t="str">
        <f>VLOOKUP(A1455,PEC!$A$1:$C$7902,3,0)</f>
        <v>cert.provincia.re.it</v>
      </c>
      <c r="C1455">
        <f>VLOOKUP(A1455,SEZIONI!$A$1:$B$7897,2,0)</f>
        <v>14</v>
      </c>
      <c r="F1455" t="s">
        <v>32960</v>
      </c>
      <c r="G1455" t="s">
        <v>1925</v>
      </c>
    </row>
    <row r="1456" spans="1:7" x14ac:dyDescent="0.3">
      <c r="A1456" s="3" t="s">
        <v>521</v>
      </c>
      <c r="B1456" t="str">
        <f>VLOOKUP(A1456,PEC!$A$1:$C$7902,3,0)</f>
        <v>legalmail.it</v>
      </c>
      <c r="C1456">
        <f>VLOOKUP(A1456,SEZIONI!$A$1:$B$7897,2,0)</f>
        <v>2</v>
      </c>
      <c r="F1456" t="s">
        <v>32961</v>
      </c>
      <c r="G1456" t="s">
        <v>1926</v>
      </c>
    </row>
    <row r="1457" spans="1:7" x14ac:dyDescent="0.3">
      <c r="A1457" s="3" t="s">
        <v>6687</v>
      </c>
      <c r="B1457" t="str">
        <f>VLOOKUP(A1457,PEC!$A$1:$C$7902,3,0)</f>
        <v>asmepec.it</v>
      </c>
      <c r="C1457">
        <f>VLOOKUP(A1457,SEZIONI!$A$1:$B$7897,2,0)</f>
        <v>12</v>
      </c>
      <c r="F1457" t="s">
        <v>32962</v>
      </c>
      <c r="G1457" t="s">
        <v>1927</v>
      </c>
    </row>
    <row r="1458" spans="1:7" x14ac:dyDescent="0.3">
      <c r="A1458" s="3" t="s">
        <v>5379</v>
      </c>
      <c r="B1458" t="str">
        <f>VLOOKUP(A1458,PEC!$A$1:$C$7902,3,0)</f>
        <v>postecert.it</v>
      </c>
      <c r="C1458">
        <f>VLOOKUP(A1458,SEZIONI!$A$1:$B$7897,2,0)</f>
        <v>3</v>
      </c>
      <c r="F1458" t="s">
        <v>32963</v>
      </c>
      <c r="G1458" t="s">
        <v>1928</v>
      </c>
    </row>
    <row r="1459" spans="1:7" x14ac:dyDescent="0.3">
      <c r="A1459" s="3" t="s">
        <v>412</v>
      </c>
      <c r="B1459" t="str">
        <f>VLOOKUP(A1459,PEC!$A$1:$C$7902,3,0)</f>
        <v>cert.ruparpiemonte.it</v>
      </c>
      <c r="C1459">
        <f>VLOOKUP(A1459,SEZIONI!$A$1:$B$7897,2,0)</f>
        <v>2</v>
      </c>
      <c r="F1459" t="s">
        <v>32964</v>
      </c>
      <c r="G1459" t="s">
        <v>1929</v>
      </c>
    </row>
    <row r="1460" spans="1:7" x14ac:dyDescent="0.3">
      <c r="A1460" s="3" t="s">
        <v>2367</v>
      </c>
      <c r="B1460" t="str">
        <f>VLOOKUP(A1460,PEC!$A$1:$C$7902,3,0)</f>
        <v>pec.regione.lombardia.it</v>
      </c>
      <c r="C1460">
        <f>VLOOKUP(A1460,SEZIONI!$A$1:$B$7897,2,0)</f>
        <v>16</v>
      </c>
      <c r="F1460" t="s">
        <v>32965</v>
      </c>
      <c r="G1460" t="s">
        <v>1930</v>
      </c>
    </row>
    <row r="1461" spans="1:7" x14ac:dyDescent="0.3">
      <c r="A1461" s="3" t="s">
        <v>2609</v>
      </c>
      <c r="B1461" t="str">
        <f>VLOOKUP(A1461,PEC!$A$1:$C$7902,3,0)</f>
        <v>pec.it</v>
      </c>
      <c r="C1461">
        <f>VLOOKUP(A1461,SEZIONI!$A$1:$B$7897,2,0)</f>
        <v>3</v>
      </c>
      <c r="F1461" t="s">
        <v>32966</v>
      </c>
      <c r="G1461" t="s">
        <v>1931</v>
      </c>
    </row>
    <row r="1462" spans="1:7" x14ac:dyDescent="0.3">
      <c r="A1462" s="3" t="s">
        <v>2368</v>
      </c>
      <c r="B1462" t="str">
        <f>VLOOKUP(A1462,PEC!$A$1:$C$7902,3,0)</f>
        <v>pec.regione.lombardia.it</v>
      </c>
      <c r="C1462">
        <f>VLOOKUP(A1462,SEZIONI!$A$1:$B$7897,2,0)</f>
        <v>2</v>
      </c>
      <c r="F1462" t="s">
        <v>32967</v>
      </c>
      <c r="G1462" t="s">
        <v>1932</v>
      </c>
    </row>
    <row r="1463" spans="1:7" x14ac:dyDescent="0.3">
      <c r="A1463" s="3" t="s">
        <v>2463</v>
      </c>
      <c r="B1463" t="str">
        <f>VLOOKUP(A1463,PEC!$A$1:$C$7902,3,0)</f>
        <v>legalmail.it</v>
      </c>
      <c r="C1463">
        <f>VLOOKUP(A1463,SEZIONI!$A$1:$B$7897,2,0)</f>
        <v>2</v>
      </c>
      <c r="F1463" t="s">
        <v>32968</v>
      </c>
      <c r="G1463" t="s">
        <v>1933</v>
      </c>
    </row>
    <row r="1464" spans="1:7" x14ac:dyDescent="0.3">
      <c r="A1464" s="3" t="s">
        <v>876</v>
      </c>
      <c r="B1464" t="str">
        <f>VLOOKUP(A1464,PEC!$A$1:$C$7902,3,0)</f>
        <v>pec.comune.casalnoceto.al.it</v>
      </c>
      <c r="C1464">
        <f>VLOOKUP(A1464,SEZIONI!$A$1:$B$7897,2,0)</f>
        <v>1</v>
      </c>
      <c r="F1464" t="s">
        <v>32969</v>
      </c>
      <c r="G1464" t="s">
        <v>1961</v>
      </c>
    </row>
    <row r="1465" spans="1:7" x14ac:dyDescent="0.3">
      <c r="A1465" s="3" t="s">
        <v>5802</v>
      </c>
      <c r="B1465" t="str">
        <f>VLOOKUP(A1465,PEC!$A$1:$C$7902,3,0)</f>
        <v>pec.actalis.it</v>
      </c>
      <c r="C1465">
        <f>VLOOKUP(A1465,SEZIONI!$A$1:$B$7897,2,0)</f>
        <v>42</v>
      </c>
      <c r="F1465" t="s">
        <v>32970</v>
      </c>
      <c r="G1465" t="s">
        <v>1934</v>
      </c>
    </row>
    <row r="1466" spans="1:7" x14ac:dyDescent="0.3">
      <c r="A1466" s="3" t="s">
        <v>6166</v>
      </c>
      <c r="B1466" t="str">
        <f>VLOOKUP(A1466,PEC!$A$1:$C$7902,3,0)</f>
        <v>pec.leonet.it</v>
      </c>
      <c r="C1466">
        <f>VLOOKUP(A1466,SEZIONI!$A$1:$B$7897,2,0)</f>
        <v>2</v>
      </c>
      <c r="F1466" t="s">
        <v>32971</v>
      </c>
      <c r="G1466" t="s">
        <v>1935</v>
      </c>
    </row>
    <row r="1467" spans="1:7" x14ac:dyDescent="0.3">
      <c r="A1467" s="3" t="s">
        <v>2464</v>
      </c>
      <c r="B1467" t="str">
        <f>VLOOKUP(A1467,PEC!$A$1:$C$7902,3,0)</f>
        <v>actaliscertymail.it</v>
      </c>
      <c r="C1467">
        <f>VLOOKUP(A1467,SEZIONI!$A$1:$B$7897,2,0)</f>
        <v>2</v>
      </c>
      <c r="F1467" t="s">
        <v>32972</v>
      </c>
      <c r="G1467" t="s">
        <v>1936</v>
      </c>
    </row>
    <row r="1468" spans="1:7" x14ac:dyDescent="0.3">
      <c r="A1468" s="3" t="s">
        <v>2610</v>
      </c>
      <c r="B1468" t="str">
        <f>VLOOKUP(A1468,PEC!$A$1:$C$7902,3,0)</f>
        <v>cert.elaus2002.net</v>
      </c>
      <c r="C1468">
        <f>VLOOKUP(A1468,SEZIONI!$A$1:$B$7897,2,0)</f>
        <v>15</v>
      </c>
      <c r="F1468" t="s">
        <v>32973</v>
      </c>
      <c r="G1468" t="s">
        <v>1937</v>
      </c>
    </row>
    <row r="1469" spans="1:7" x14ac:dyDescent="0.3">
      <c r="A1469" s="3" t="s">
        <v>2465</v>
      </c>
      <c r="B1469" t="str">
        <f>VLOOKUP(A1469,PEC!$A$1:$C$7902,3,0)</f>
        <v>legalmail.it</v>
      </c>
      <c r="C1469">
        <f>VLOOKUP(A1469,SEZIONI!$A$1:$B$7897,2,0)</f>
        <v>2</v>
      </c>
      <c r="F1469" t="s">
        <v>32974</v>
      </c>
      <c r="G1469" t="s">
        <v>1938</v>
      </c>
    </row>
    <row r="1470" spans="1:7" x14ac:dyDescent="0.3">
      <c r="A1470" s="3" t="s">
        <v>3301</v>
      </c>
      <c r="B1470" t="str">
        <f>VLOOKUP(A1470,PEC!$A$1:$C$7902,3,0)</f>
        <v xml:space="preserve">cert.ip-veneto.net </v>
      </c>
      <c r="C1470">
        <f>VLOOKUP(A1470,SEZIONI!$A$1:$B$7897,2,0)</f>
        <v>5</v>
      </c>
      <c r="F1470" t="s">
        <v>32975</v>
      </c>
      <c r="G1470" t="s">
        <v>1939</v>
      </c>
    </row>
    <row r="1471" spans="1:7" x14ac:dyDescent="0.3">
      <c r="A1471" s="3" t="s">
        <v>5623</v>
      </c>
      <c r="B1471" t="str">
        <f>VLOOKUP(A1471,PEC!$A$1:$C$7902,3,0)</f>
        <v>pec.coune.casaluce.ce.it</v>
      </c>
      <c r="C1471">
        <f>VLOOKUP(A1471,SEZIONI!$A$1:$B$7897,2,0)</f>
        <v>10</v>
      </c>
      <c r="F1471" t="s">
        <v>32976</v>
      </c>
      <c r="G1471" t="s">
        <v>1940</v>
      </c>
    </row>
    <row r="1472" spans="1:7" x14ac:dyDescent="0.3">
      <c r="A1472" s="3" t="s">
        <v>6167</v>
      </c>
      <c r="B1472" t="str">
        <f>VLOOKUP(A1472,PEC!$A$1:$C$7902,3,0)</f>
        <v>pec.comune.casalvecchiodipuglia.fg.it</v>
      </c>
      <c r="C1472">
        <f>VLOOKUP(A1472,SEZIONI!$A$1:$B$7897,2,0)</f>
        <v>2</v>
      </c>
      <c r="F1472" t="s">
        <v>32977</v>
      </c>
      <c r="G1472" t="s">
        <v>1941</v>
      </c>
    </row>
    <row r="1473" spans="1:7" x14ac:dyDescent="0.3">
      <c r="A1473" s="3" t="s">
        <v>7057</v>
      </c>
      <c r="B1473" t="str">
        <f>VLOOKUP(A1473,PEC!$A$1:$C$7902,3,0)</f>
        <v>dgpec.it</v>
      </c>
      <c r="C1473">
        <f>VLOOKUP(A1473,SEZIONI!$A$1:$B$7897,2,0)</f>
        <v>2</v>
      </c>
      <c r="F1473" t="s">
        <v>32978</v>
      </c>
      <c r="G1473" t="s">
        <v>1942</v>
      </c>
    </row>
    <row r="1474" spans="1:7" x14ac:dyDescent="0.3">
      <c r="A1474" s="3" t="s">
        <v>5088</v>
      </c>
      <c r="B1474" t="str">
        <f>VLOOKUP(A1474,PEC!$A$1:$C$7902,3,0)</f>
        <v>pec.comune.casalvieri.fr.it</v>
      </c>
      <c r="C1474">
        <f>VLOOKUP(A1474,SEZIONI!$A$1:$B$7897,2,0)</f>
        <v>4</v>
      </c>
      <c r="F1474" t="s">
        <v>32979</v>
      </c>
      <c r="G1474" t="s">
        <v>1943</v>
      </c>
    </row>
    <row r="1475" spans="1:7" x14ac:dyDescent="0.3">
      <c r="A1475" s="3" t="s">
        <v>413</v>
      </c>
      <c r="B1475" t="str">
        <f>VLOOKUP(A1475,PEC!$A$1:$C$7902,3,0)</f>
        <v>cert.ruparpiemonte.it</v>
      </c>
      <c r="C1475">
        <f>VLOOKUP(A1475,SEZIONI!$A$1:$B$7897,2,0)</f>
        <v>1</v>
      </c>
      <c r="F1475" t="s">
        <v>32980</v>
      </c>
      <c r="G1475" t="s">
        <v>1944</v>
      </c>
    </row>
    <row r="1476" spans="1:7" x14ac:dyDescent="0.3">
      <c r="A1476" s="3" t="s">
        <v>1263</v>
      </c>
      <c r="B1476" t="str">
        <f>VLOOKUP(A1476,PEC!$A$1:$C$7902,3,0)</f>
        <v>halleycert.it</v>
      </c>
      <c r="C1476">
        <f>VLOOKUP(A1476,SEZIONI!$A$1:$B$7897,2,0)</f>
        <v>1</v>
      </c>
      <c r="F1476" t="s">
        <v>32981</v>
      </c>
      <c r="G1476" t="s">
        <v>1945</v>
      </c>
    </row>
    <row r="1477" spans="1:7" x14ac:dyDescent="0.3">
      <c r="A1477" s="3" t="s">
        <v>5803</v>
      </c>
      <c r="B1477" t="str">
        <f>VLOOKUP(A1477,PEC!$A$1:$C$7902,3,0)</f>
        <v>pec.comune.casamarciano.na.it</v>
      </c>
      <c r="C1477">
        <f>VLOOKUP(A1477,SEZIONI!$A$1:$B$7897,2,0)</f>
        <v>3</v>
      </c>
      <c r="F1477" t="s">
        <v>32982</v>
      </c>
      <c r="G1477" t="s">
        <v>1946</v>
      </c>
    </row>
    <row r="1478" spans="1:7" x14ac:dyDescent="0.3">
      <c r="A1478" s="3" t="s">
        <v>6225</v>
      </c>
      <c r="B1478" t="str">
        <f>VLOOKUP(A1478,PEC!$A$1:$C$7902,3,0)</f>
        <v>pec.it</v>
      </c>
      <c r="C1478">
        <f>VLOOKUP(A1478,SEZIONI!$A$1:$B$7897,2,0)</f>
        <v>16</v>
      </c>
      <c r="F1478" t="s">
        <v>32983</v>
      </c>
      <c r="G1478" t="s">
        <v>7990</v>
      </c>
    </row>
    <row r="1479" spans="1:7" x14ac:dyDescent="0.3">
      <c r="A1479" s="3" t="s">
        <v>5804</v>
      </c>
      <c r="B1479" t="str">
        <f>VLOOKUP(A1479,PEC!$A$1:$C$7902,3,0)</f>
        <v>pec.comunecasamicciola.it</v>
      </c>
      <c r="C1479">
        <f>VLOOKUP(A1479,SEZIONI!$A$1:$B$7897,2,0)</f>
        <v>6</v>
      </c>
      <c r="F1479" t="s">
        <v>32984</v>
      </c>
      <c r="G1479" t="s">
        <v>1948</v>
      </c>
    </row>
    <row r="1480" spans="1:7" x14ac:dyDescent="0.3">
      <c r="A1480" s="3" t="s">
        <v>5805</v>
      </c>
      <c r="B1480" t="str">
        <f>VLOOKUP(A1480,PEC!$A$1:$C$7902,3,0)</f>
        <v>pec.comunecasandrino.it</v>
      </c>
      <c r="C1480">
        <f>VLOOKUP(A1480,SEZIONI!$A$1:$B$7897,2,0)</f>
        <v>12</v>
      </c>
      <c r="F1480" t="s">
        <v>32985</v>
      </c>
      <c r="G1480" t="s">
        <v>1949</v>
      </c>
    </row>
    <row r="1481" spans="1:7" x14ac:dyDescent="0.3">
      <c r="A1481" s="3" t="s">
        <v>328</v>
      </c>
      <c r="B1481" t="str">
        <f>VLOOKUP(A1481,PEC!$A$1:$C$7902,3,0)</f>
        <v>cert.ruparpiemonte.it</v>
      </c>
      <c r="C1481">
        <f>VLOOKUP(A1481,SEZIONI!$A$1:$B$7897,2,0)</f>
        <v>1</v>
      </c>
      <c r="F1481" t="s">
        <v>32986</v>
      </c>
      <c r="G1481" t="s">
        <v>1950</v>
      </c>
    </row>
    <row r="1482" spans="1:7" x14ac:dyDescent="0.3">
      <c r="A1482" s="3" t="s">
        <v>3724</v>
      </c>
      <c r="B1482" t="str">
        <f>VLOOKUP(A1482,PEC!$A$1:$C$7902,3,0)</f>
        <v>legalmail.it</v>
      </c>
      <c r="C1482">
        <f>VLOOKUP(A1482,SEZIONI!$A$1:$B$7897,2,0)</f>
        <v>2</v>
      </c>
      <c r="F1482" t="s">
        <v>32987</v>
      </c>
      <c r="G1482" t="s">
        <v>1951</v>
      </c>
    </row>
    <row r="1483" spans="1:7" x14ac:dyDescent="0.3">
      <c r="A1483" s="3" t="s">
        <v>2193</v>
      </c>
      <c r="B1483" t="str">
        <f>VLOOKUP(A1483,PEC!$A$1:$C$7902,3,0)</f>
        <v>pec.regione.lombardia.it</v>
      </c>
      <c r="C1483">
        <f>VLOOKUP(A1483,SEZIONI!$A$1:$B$7897,2,0)</f>
        <v>1</v>
      </c>
      <c r="F1483" t="s">
        <v>32988</v>
      </c>
      <c r="G1483" t="s">
        <v>1952</v>
      </c>
    </row>
    <row r="1484" spans="1:7" x14ac:dyDescent="0.3">
      <c r="A1484" s="3" t="s">
        <v>4937</v>
      </c>
      <c r="B1484" t="str">
        <f>VLOOKUP(A1484,PEC!$A$1:$C$7902,3,0)</f>
        <v>pec.comune.casape.rm.it</v>
      </c>
      <c r="C1484">
        <f>VLOOKUP(A1484,SEZIONI!$A$1:$B$7897,2,0)</f>
        <v>1</v>
      </c>
      <c r="F1484" t="s">
        <v>32989</v>
      </c>
      <c r="G1484" t="s">
        <v>1953</v>
      </c>
    </row>
    <row r="1485" spans="1:7" x14ac:dyDescent="0.3">
      <c r="A1485" s="3" t="s">
        <v>5706</v>
      </c>
      <c r="B1485" t="str">
        <f>VLOOKUP(A1485,PEC!$A$1:$C$7902,3,0)</f>
        <v>pec.it</v>
      </c>
      <c r="C1485">
        <f>VLOOKUP(A1485,SEZIONI!$A$1:$B$7897,2,0)</f>
        <v>6</v>
      </c>
      <c r="F1485" t="s">
        <v>32990</v>
      </c>
      <c r="G1485" t="s">
        <v>1954</v>
      </c>
    </row>
    <row r="1486" spans="1:7" x14ac:dyDescent="0.3">
      <c r="A1486" s="3" t="s">
        <v>1035</v>
      </c>
      <c r="B1486" t="str">
        <f>VLOOKUP(A1486,PEC!$A$1:$C$7902,3,0)</f>
        <v>pec.ptbiellese.it</v>
      </c>
      <c r="C1486">
        <f>VLOOKUP(A1486,SEZIONI!$A$1:$B$7897,2,0)</f>
        <v>1</v>
      </c>
      <c r="F1486" t="s">
        <v>32991</v>
      </c>
      <c r="G1486" t="s">
        <v>1962</v>
      </c>
    </row>
    <row r="1487" spans="1:7" x14ac:dyDescent="0.3">
      <c r="A1487" s="3" t="s">
        <v>4854</v>
      </c>
      <c r="B1487" t="str">
        <f>VLOOKUP(A1487,PEC!$A$1:$C$7902,3,0)</f>
        <v>pec.it</v>
      </c>
      <c r="C1487">
        <f>VLOOKUP(A1487,SEZIONI!$A$1:$B$7897,2,0)</f>
        <v>2</v>
      </c>
      <c r="F1487" t="s">
        <v>32992</v>
      </c>
      <c r="G1487" t="s">
        <v>1963</v>
      </c>
    </row>
    <row r="1488" spans="1:7" x14ac:dyDescent="0.3">
      <c r="A1488" s="3" t="s">
        <v>5624</v>
      </c>
      <c r="B1488" t="str">
        <f>VLOOKUP(A1488,PEC!$A$1:$C$7902,3,0)</f>
        <v>asmepec.it</v>
      </c>
      <c r="C1488">
        <f>VLOOKUP(A1488,SEZIONI!$A$1:$B$7897,2,0)</f>
        <v>8</v>
      </c>
      <c r="F1488" t="s">
        <v>32993</v>
      </c>
      <c r="G1488" t="s">
        <v>1964</v>
      </c>
    </row>
    <row r="1489" spans="1:7" x14ac:dyDescent="0.3">
      <c r="A1489" s="3" t="s">
        <v>6319</v>
      </c>
      <c r="B1489" t="str">
        <f>VLOOKUP(A1489,PEC!$A$1:$C$7902,3,0)</f>
        <v>pec.rupar.puglia.it</v>
      </c>
      <c r="C1489">
        <f>VLOOKUP(A1489,SEZIONI!$A$1:$B$7897,2,0)</f>
        <v>23</v>
      </c>
      <c r="F1489" t="s">
        <v>32994</v>
      </c>
      <c r="G1489" t="s">
        <v>1965</v>
      </c>
    </row>
    <row r="1490" spans="1:7" x14ac:dyDescent="0.3">
      <c r="A1490" s="3" t="s">
        <v>2533</v>
      </c>
      <c r="B1490" t="str">
        <f>VLOOKUP(A1490,PEC!$A$1:$C$7902,3,0)</f>
        <v>pec.regione.lombardia.it</v>
      </c>
      <c r="C1490">
        <f>VLOOKUP(A1490,SEZIONI!$A$1:$B$7897,2,0)</f>
        <v>1</v>
      </c>
      <c r="F1490" t="s">
        <v>32995</v>
      </c>
      <c r="G1490" t="s">
        <v>1966</v>
      </c>
    </row>
    <row r="1491" spans="1:7" x14ac:dyDescent="0.3">
      <c r="A1491" s="3" t="s">
        <v>1613</v>
      </c>
      <c r="B1491" t="str">
        <f>VLOOKUP(A1491,PEC!$A$1:$C$7902,3,0)</f>
        <v>pec.comune.casarile.mi.it</v>
      </c>
      <c r="C1491">
        <f>VLOOKUP(A1491,SEZIONI!$A$1:$B$7897,2,0)</f>
        <v>3</v>
      </c>
      <c r="F1491" t="s">
        <v>32996</v>
      </c>
      <c r="G1491" t="s">
        <v>1967</v>
      </c>
    </row>
    <row r="1492" spans="1:7" x14ac:dyDescent="0.3">
      <c r="A1492" s="3" t="s">
        <v>3598</v>
      </c>
      <c r="B1492" t="str">
        <f>VLOOKUP(A1492,PEC!$A$1:$C$7902,3,0)</f>
        <v>certgov.fvg.it</v>
      </c>
      <c r="C1492">
        <f>VLOOKUP(A1492,SEZIONI!$A$1:$B$7897,2,0)</f>
        <v>7</v>
      </c>
      <c r="F1492" t="s">
        <v>32997</v>
      </c>
      <c r="G1492" t="s">
        <v>1968</v>
      </c>
    </row>
    <row r="1493" spans="1:7" x14ac:dyDescent="0.3">
      <c r="A1493" s="3" t="s">
        <v>3785</v>
      </c>
      <c r="B1493" t="str">
        <f>VLOOKUP(A1493,PEC!$A$1:$C$7902,3,0)</f>
        <v>pec.it</v>
      </c>
      <c r="C1493">
        <f>VLOOKUP(A1493,SEZIONI!$A$1:$B$7897,2,0)</f>
        <v>6</v>
      </c>
      <c r="F1493" t="s">
        <v>32998</v>
      </c>
      <c r="G1493" t="s">
        <v>1969</v>
      </c>
    </row>
    <row r="1494" spans="1:7" x14ac:dyDescent="0.3">
      <c r="A1494" s="3" t="s">
        <v>877</v>
      </c>
      <c r="B1494" t="str">
        <f>VLOOKUP(A1494,PEC!$A$1:$C$7902,3,0)</f>
        <v>legalmail.it</v>
      </c>
      <c r="C1494">
        <f>VLOOKUP(A1494,SEZIONI!$A$1:$B$7897,2,0)</f>
        <v>1</v>
      </c>
      <c r="F1494" t="s">
        <v>32999</v>
      </c>
      <c r="G1494" t="s">
        <v>1970</v>
      </c>
    </row>
    <row r="1495" spans="1:7" x14ac:dyDescent="0.3">
      <c r="A1495" s="3" t="s">
        <v>2534</v>
      </c>
      <c r="B1495" t="str">
        <f>VLOOKUP(A1495,PEC!$A$1:$C$7902,3,0)</f>
        <v>legalmail.it</v>
      </c>
      <c r="C1495">
        <f>VLOOKUP(A1495,SEZIONI!$A$1:$B$7897,2,0)</f>
        <v>12</v>
      </c>
      <c r="F1495" t="s">
        <v>33000</v>
      </c>
      <c r="G1495" t="s">
        <v>1971</v>
      </c>
    </row>
    <row r="1496" spans="1:7" x14ac:dyDescent="0.3">
      <c r="A1496" s="3" t="s">
        <v>2194</v>
      </c>
      <c r="B1496" t="str">
        <f>VLOOKUP(A1496,PEC!$A$1:$C$7902,3,0)</f>
        <v>comunecasatisma.legalmail.it</v>
      </c>
      <c r="C1496">
        <f>VLOOKUP(A1496,SEZIONI!$A$1:$B$7897,2,0)</f>
        <v>1</v>
      </c>
      <c r="F1496" t="s">
        <v>33001</v>
      </c>
      <c r="G1496" t="s">
        <v>1972</v>
      </c>
    </row>
    <row r="1497" spans="1:7" x14ac:dyDescent="0.3">
      <c r="A1497" s="3" t="s">
        <v>5806</v>
      </c>
      <c r="B1497" t="str">
        <f>VLOOKUP(A1497,PEC!$A$1:$C$7902,3,0)</f>
        <v>asmepec.it</v>
      </c>
      <c r="C1497">
        <f>VLOOKUP(A1497,SEZIONI!$A$1:$B$7897,2,0)</f>
        <v>21</v>
      </c>
      <c r="F1497" t="s">
        <v>33002</v>
      </c>
      <c r="G1497" t="s">
        <v>1973</v>
      </c>
    </row>
    <row r="1498" spans="1:7" x14ac:dyDescent="0.3">
      <c r="A1498" s="3" t="s">
        <v>1773</v>
      </c>
      <c r="B1498" t="str">
        <f>VLOOKUP(A1498,PEC!$A$1:$C$7902,3,0)</f>
        <v>pec.comune.casazza.bg.it</v>
      </c>
      <c r="C1498">
        <f>VLOOKUP(A1498,SEZIONI!$A$1:$B$7897,2,0)</f>
        <v>3</v>
      </c>
      <c r="F1498" t="s">
        <v>33003</v>
      </c>
      <c r="G1498" t="s">
        <v>1974</v>
      </c>
    </row>
    <row r="1499" spans="1:7" x14ac:dyDescent="0.3">
      <c r="A1499" s="3" t="s">
        <v>4473</v>
      </c>
      <c r="B1499" t="str">
        <f>VLOOKUP(A1499,PEC!$A$1:$C$7902,3,0)</f>
        <v>postacert.umbria.it</v>
      </c>
      <c r="C1499">
        <f>VLOOKUP(A1499,SEZIONI!$A$1:$B$7897,2,0)</f>
        <v>5</v>
      </c>
      <c r="F1499" t="s">
        <v>33004</v>
      </c>
      <c r="G1499" t="s">
        <v>1975</v>
      </c>
    </row>
    <row r="1500" spans="1:7" x14ac:dyDescent="0.3">
      <c r="A1500" s="3" t="s">
        <v>1264</v>
      </c>
      <c r="B1500" t="str">
        <f>VLOOKUP(A1500,PEC!$A$1:$C$7902,3,0)</f>
        <v>pec.regione.lombardia.it</v>
      </c>
      <c r="C1500">
        <f>VLOOKUP(A1500,SEZIONI!$A$1:$B$7897,2,0)</f>
        <v>4</v>
      </c>
      <c r="F1500" t="s">
        <v>33005</v>
      </c>
      <c r="G1500" t="s">
        <v>1976</v>
      </c>
    </row>
    <row r="1501" spans="1:7" x14ac:dyDescent="0.3">
      <c r="A1501" s="3" t="s">
        <v>4361</v>
      </c>
      <c r="B1501" t="str">
        <f>VLOOKUP(A1501,PEC!$A$1:$C$7902,3,0)</f>
        <v>postacert.toscana.it</v>
      </c>
      <c r="C1501">
        <f>VLOOKUP(A1501,SEZIONI!$A$1:$B$7897,2,0)</f>
        <v>13</v>
      </c>
      <c r="F1501" t="s">
        <v>33006</v>
      </c>
      <c r="G1501" t="s">
        <v>1978</v>
      </c>
    </row>
    <row r="1502" spans="1:7" x14ac:dyDescent="0.3">
      <c r="A1502" s="3" t="s">
        <v>4332</v>
      </c>
      <c r="B1502" t="str">
        <f>VLOOKUP(A1502,PEC!$A$1:$C$7902,3,0)</f>
        <v>pec.comune.cascina.pi.it</v>
      </c>
      <c r="C1502">
        <f>VLOOKUP(A1502,SEZIONI!$A$1:$B$7897,2,0)</f>
        <v>36</v>
      </c>
      <c r="F1502" t="s">
        <v>33007</v>
      </c>
      <c r="G1502" t="s">
        <v>1979</v>
      </c>
    </row>
    <row r="1503" spans="1:7" x14ac:dyDescent="0.3">
      <c r="A1503" s="3" t="s">
        <v>60</v>
      </c>
      <c r="B1503" t="str">
        <f>VLOOKUP(A1503,PEC!$A$1:$C$7902,3,0)</f>
        <v>pec.comune.cascinette.to.it</v>
      </c>
      <c r="C1503">
        <f>VLOOKUP(A1503,SEZIONI!$A$1:$B$7897,2,0)</f>
        <v>2</v>
      </c>
      <c r="F1503" t="s">
        <v>33008</v>
      </c>
      <c r="G1503" t="s">
        <v>1980</v>
      </c>
    </row>
    <row r="1504" spans="1:7" x14ac:dyDescent="0.3">
      <c r="A1504" s="3" t="s">
        <v>2195</v>
      </c>
      <c r="B1504" t="str">
        <f>VLOOKUP(A1504,PEC!$A$1:$C$7902,3,0)</f>
        <v>legalmail.it</v>
      </c>
      <c r="C1504">
        <f>VLOOKUP(A1504,SEZIONI!$A$1:$B$7897,2,0)</f>
        <v>3</v>
      </c>
      <c r="F1504" t="s">
        <v>33009</v>
      </c>
      <c r="G1504" t="s">
        <v>1981</v>
      </c>
    </row>
    <row r="1505" spans="1:7" x14ac:dyDescent="0.3">
      <c r="A1505" s="3" t="s">
        <v>61</v>
      </c>
      <c r="B1505" t="str">
        <f>VLOOKUP(A1505,PEC!$A$1:$C$7902,3,0)</f>
        <v>pec.comune.caselette.to.it</v>
      </c>
      <c r="C1505">
        <f>VLOOKUP(A1505,SEZIONI!$A$1:$B$7897,2,0)</f>
        <v>3</v>
      </c>
      <c r="F1505" t="s">
        <v>33010</v>
      </c>
      <c r="G1505" t="s">
        <v>1982</v>
      </c>
    </row>
    <row r="1506" spans="1:7" x14ac:dyDescent="0.3">
      <c r="A1506" s="3" t="s">
        <v>3786</v>
      </c>
      <c r="B1506" t="str">
        <f>VLOOKUP(A1506,PEC!$A$1:$C$7902,3,0)</f>
        <v>pec.comune.casella.ge.it</v>
      </c>
      <c r="C1506">
        <f>VLOOKUP(A1506,SEZIONI!$A$1:$B$7897,2,0)</f>
        <v>3</v>
      </c>
      <c r="F1506" t="s">
        <v>33011</v>
      </c>
      <c r="G1506" t="s">
        <v>1983</v>
      </c>
    </row>
    <row r="1507" spans="1:7" x14ac:dyDescent="0.3">
      <c r="A1507" s="3" t="s">
        <v>6024</v>
      </c>
      <c r="B1507" t="str">
        <f>VLOOKUP(A1507,PEC!$A$1:$C$7902,3,0)</f>
        <v>asmepec.it</v>
      </c>
      <c r="C1507">
        <f>VLOOKUP(A1507,SEZIONI!$A$1:$B$7897,2,0)</f>
        <v>2</v>
      </c>
      <c r="F1507" t="s">
        <v>33012</v>
      </c>
      <c r="G1507" t="s">
        <v>1984</v>
      </c>
    </row>
    <row r="1508" spans="1:7" x14ac:dyDescent="0.3">
      <c r="A1508" s="3" t="s">
        <v>2611</v>
      </c>
      <c r="B1508" t="str">
        <f>VLOOKUP(A1508,PEC!$A$1:$C$7902,3,0)</f>
        <v>pec.comune.casellelandi.lo.it</v>
      </c>
      <c r="C1508">
        <f>VLOOKUP(A1508,SEZIONI!$A$1:$B$7897,2,0)</f>
        <v>2</v>
      </c>
      <c r="F1508" t="s">
        <v>33013</v>
      </c>
      <c r="G1508" t="s">
        <v>1985</v>
      </c>
    </row>
    <row r="1509" spans="1:7" x14ac:dyDescent="0.3">
      <c r="A1509" s="3" t="s">
        <v>2612</v>
      </c>
      <c r="B1509" t="str">
        <f>VLOOKUP(A1509,PEC!$A$1:$C$7902,3,0)</f>
        <v>pec.comune.casellelurani.lo.it</v>
      </c>
      <c r="C1509">
        <f>VLOOKUP(A1509,SEZIONI!$A$1:$B$7897,2,0)</f>
        <v>3</v>
      </c>
      <c r="F1509" t="s">
        <v>33014</v>
      </c>
      <c r="G1509" t="s">
        <v>1986</v>
      </c>
    </row>
    <row r="1510" spans="1:7" x14ac:dyDescent="0.3">
      <c r="A1510" s="3" t="s">
        <v>62</v>
      </c>
      <c r="B1510" t="str">
        <f>VLOOKUP(A1510,PEC!$A$1:$C$7902,3,0)</f>
        <v>legalmail.it</v>
      </c>
      <c r="C1510">
        <f>VLOOKUP(A1510,SEZIONI!$A$1:$B$7897,2,0)</f>
        <v>12</v>
      </c>
      <c r="F1510" t="s">
        <v>33015</v>
      </c>
      <c r="G1510" t="s">
        <v>1987</v>
      </c>
    </row>
    <row r="1511" spans="1:7" x14ac:dyDescent="0.3">
      <c r="A1511" s="3" t="s">
        <v>5625</v>
      </c>
      <c r="B1511" t="str">
        <f>VLOOKUP(A1511,PEC!$A$1:$C$7902,3,0)</f>
        <v>pec.comune.caserta.it</v>
      </c>
      <c r="C1511">
        <f>VLOOKUP(A1511,SEZIONI!$A$1:$B$7897,2,0)</f>
        <v>91</v>
      </c>
      <c r="F1511" t="s">
        <v>33016</v>
      </c>
      <c r="G1511" t="s">
        <v>1988</v>
      </c>
    </row>
    <row r="1512" spans="1:7" x14ac:dyDescent="0.3">
      <c r="A1512" s="3" t="s">
        <v>3149</v>
      </c>
      <c r="B1512" t="str">
        <f>VLOOKUP(A1512,PEC!$A$1:$C$7902,3,0)</f>
        <v>pec.it</v>
      </c>
      <c r="C1512">
        <f>VLOOKUP(A1512,SEZIONI!$A$1:$B$7897,2,0)</f>
        <v>11</v>
      </c>
      <c r="F1512" t="s">
        <v>33017</v>
      </c>
      <c r="G1512" t="s">
        <v>1989</v>
      </c>
    </row>
    <row r="1513" spans="1:7" x14ac:dyDescent="0.3">
      <c r="A1513" s="3" t="s">
        <v>6792</v>
      </c>
      <c r="B1513" t="str">
        <f>VLOOKUP(A1513,PEC!$A$1:$C$7902,3,0)</f>
        <v>asmepec.it</v>
      </c>
      <c r="C1513">
        <f>VLOOKUP(A1513,SEZIONI!$A$1:$B$7897,2,0)</f>
        <v>1</v>
      </c>
      <c r="F1513" t="s">
        <v>33018</v>
      </c>
      <c r="G1513" t="s">
        <v>1990</v>
      </c>
    </row>
    <row r="1514" spans="1:7" x14ac:dyDescent="0.3">
      <c r="A1514" s="3" t="s">
        <v>3972</v>
      </c>
      <c r="B1514" t="str">
        <f>VLOOKUP(A1514,PEC!$A$1:$C$7902,3,0)</f>
        <v>cert.provincia.re.it</v>
      </c>
      <c r="C1514">
        <f>VLOOKUP(A1514,SEZIONI!$A$1:$B$7897,2,0)</f>
        <v>4</v>
      </c>
      <c r="F1514" t="s">
        <v>33019</v>
      </c>
      <c r="G1514" t="s">
        <v>1991</v>
      </c>
    </row>
    <row r="1515" spans="1:7" x14ac:dyDescent="0.3">
      <c r="A1515" s="3" t="s">
        <v>1774</v>
      </c>
      <c r="B1515" t="str">
        <f>VLOOKUP(A1515,PEC!$A$1:$C$7902,3,0)</f>
        <v>halleycert.it</v>
      </c>
      <c r="C1515">
        <f>VLOOKUP(A1515,SEZIONI!$A$1:$B$7897,2,0)</f>
        <v>3</v>
      </c>
      <c r="F1515" t="s">
        <v>33020</v>
      </c>
      <c r="G1515" t="s">
        <v>1992</v>
      </c>
    </row>
    <row r="1516" spans="1:7" x14ac:dyDescent="0.3">
      <c r="A1516" s="3" t="s">
        <v>1398</v>
      </c>
      <c r="B1516" t="str">
        <f>VLOOKUP(A1516,PEC!$A$1:$C$7902,3,0)</f>
        <v>pec.como.it</v>
      </c>
      <c r="C1516">
        <f>VLOOKUP(A1516,SEZIONI!$A$1:$B$7897,2,0)</f>
        <v>2</v>
      </c>
      <c r="F1516" t="s">
        <v>33021</v>
      </c>
      <c r="G1516" t="s">
        <v>1993</v>
      </c>
    </row>
    <row r="1517" spans="1:7" x14ac:dyDescent="0.3">
      <c r="A1517" s="3" t="s">
        <v>1399</v>
      </c>
      <c r="B1517" t="str">
        <f>VLOOKUP(A1517,PEC!$A$1:$C$7902,3,0)</f>
        <v>pec.provincia.como.it</v>
      </c>
      <c r="C1517">
        <f>VLOOKUP(A1517,SEZIONI!$A$1:$B$7897,2,0)</f>
        <v>4</v>
      </c>
      <c r="F1517" t="s">
        <v>33022</v>
      </c>
      <c r="G1517" t="s">
        <v>1994</v>
      </c>
    </row>
    <row r="1518" spans="1:7" x14ac:dyDescent="0.3">
      <c r="A1518" s="3" t="s">
        <v>1775</v>
      </c>
      <c r="B1518" t="str">
        <f>VLOOKUP(A1518,PEC!$A$1:$C$7902,3,0)</f>
        <v>cert.casnigo.it</v>
      </c>
      <c r="C1518">
        <f>VLOOKUP(A1518,SEZIONI!$A$1:$B$7897,2,0)</f>
        <v>3</v>
      </c>
      <c r="F1518" t="s">
        <v>33023</v>
      </c>
      <c r="G1518" t="s">
        <v>1995</v>
      </c>
    </row>
    <row r="1519" spans="1:7" x14ac:dyDescent="0.3">
      <c r="A1519" s="3" t="s">
        <v>5807</v>
      </c>
      <c r="B1519" t="str">
        <f>VLOOKUP(A1519,PEC!$A$1:$C$7902,3,0)</f>
        <v>pec.comune.casoladinapoli.na.it</v>
      </c>
      <c r="C1519">
        <f>VLOOKUP(A1519,SEZIONI!$A$1:$B$7897,2,0)</f>
        <v>3</v>
      </c>
      <c r="F1519" t="s">
        <v>33024</v>
      </c>
      <c r="G1519" t="s">
        <v>1996</v>
      </c>
    </row>
    <row r="1520" spans="1:7" x14ac:dyDescent="0.3">
      <c r="A1520" s="3" t="s">
        <v>4200</v>
      </c>
      <c r="B1520" t="str">
        <f>VLOOKUP(A1520,PEC!$A$1:$C$7902,3,0)</f>
        <v>postacert.toscana.it</v>
      </c>
      <c r="C1520">
        <f>VLOOKUP(A1520,SEZIONI!$A$1:$B$7897,2,0)</f>
        <v>2</v>
      </c>
      <c r="F1520" t="s">
        <v>33025</v>
      </c>
      <c r="G1520" t="s">
        <v>1997</v>
      </c>
    </row>
    <row r="1521" spans="1:7" x14ac:dyDescent="0.3">
      <c r="A1521" s="3" t="s">
        <v>4128</v>
      </c>
      <c r="B1521" t="str">
        <f>VLOOKUP(A1521,PEC!$A$1:$C$7902,3,0)</f>
        <v>cert.provincia.ra.it</v>
      </c>
      <c r="C1521">
        <f>VLOOKUP(A1521,SEZIONI!$A$1:$B$7897,2,0)</f>
        <v>3</v>
      </c>
      <c r="F1521" t="s">
        <v>33026</v>
      </c>
      <c r="G1521" t="s">
        <v>1998</v>
      </c>
    </row>
    <row r="1522" spans="1:7" x14ac:dyDescent="0.3">
      <c r="A1522" s="3" t="s">
        <v>4400</v>
      </c>
      <c r="B1522" t="str">
        <f>VLOOKUP(A1522,PEC!$A$1:$C$7902,3,0)</f>
        <v>postacert.toscana.it</v>
      </c>
      <c r="C1522">
        <f>VLOOKUP(A1522,SEZIONI!$A$1:$B$7897,2,0)</f>
        <v>4</v>
      </c>
      <c r="F1522" t="s">
        <v>33027</v>
      </c>
      <c r="G1522" t="s">
        <v>1999</v>
      </c>
    </row>
    <row r="1523" spans="1:7" x14ac:dyDescent="0.3">
      <c r="A1523" s="3" t="s">
        <v>5380</v>
      </c>
      <c r="B1523" t="str">
        <f>VLOOKUP(A1523,PEC!$A$1:$C$7902,3,0)</f>
        <v>halleycert.it</v>
      </c>
      <c r="C1523">
        <f>VLOOKUP(A1523,SEZIONI!$A$1:$B$7897,2,0)</f>
        <v>7</v>
      </c>
      <c r="F1523" t="s">
        <v>33028</v>
      </c>
      <c r="G1523" t="s">
        <v>2000</v>
      </c>
    </row>
    <row r="1524" spans="1:7" x14ac:dyDescent="0.3">
      <c r="A1524" s="3" t="s">
        <v>2196</v>
      </c>
      <c r="B1524" t="str">
        <f>VLOOKUP(A1524,PEC!$A$1:$C$7902,3,0)</f>
        <v>postemailcertificata.it</v>
      </c>
      <c r="C1524">
        <f>VLOOKUP(A1524,SEZIONI!$A$1:$B$7897,2,0)</f>
        <v>7</v>
      </c>
      <c r="F1524" t="s">
        <v>33029</v>
      </c>
      <c r="G1524" t="s">
        <v>2001</v>
      </c>
    </row>
    <row r="1525" spans="1:7" x14ac:dyDescent="0.3">
      <c r="A1525" s="3" t="s">
        <v>1265</v>
      </c>
      <c r="B1525" t="str">
        <f>VLOOKUP(A1525,PEC!$A$1:$C$7902,3,0)</f>
        <v>legalmail.it</v>
      </c>
      <c r="C1525">
        <f>VLOOKUP(A1525,SEZIONI!$A$1:$B$7897,2,0)</f>
        <v>5</v>
      </c>
      <c r="F1525" t="s">
        <v>33030</v>
      </c>
      <c r="G1525" t="s">
        <v>2002</v>
      </c>
    </row>
    <row r="1526" spans="1:7" x14ac:dyDescent="0.3">
      <c r="A1526" s="3" t="s">
        <v>1614</v>
      </c>
      <c r="B1526" t="str">
        <f>VLOOKUP(A1526,PEC!$A$1:$C$7902,3,0)</f>
        <v>postecert.it</v>
      </c>
      <c r="C1526">
        <f>VLOOKUP(A1526,SEZIONI!$A$1:$B$7897,2,0)</f>
        <v>5</v>
      </c>
      <c r="F1526" t="s">
        <v>33031</v>
      </c>
      <c r="G1526" t="s">
        <v>2003</v>
      </c>
    </row>
    <row r="1527" spans="1:7" x14ac:dyDescent="0.3">
      <c r="A1527" s="3" t="s">
        <v>5808</v>
      </c>
      <c r="B1527" t="str">
        <f>VLOOKUP(A1527,PEC!$A$1:$C$7902,3,0)</f>
        <v>pec.comune.casoria.na.it</v>
      </c>
      <c r="C1527">
        <f>VLOOKUP(A1527,SEZIONI!$A$1:$B$7897,2,0)</f>
        <v>72</v>
      </c>
      <c r="F1527" t="s">
        <v>33032</v>
      </c>
      <c r="G1527" t="s">
        <v>2004</v>
      </c>
    </row>
    <row r="1528" spans="1:7" x14ac:dyDescent="0.3">
      <c r="A1528" s="3" t="s">
        <v>7741</v>
      </c>
      <c r="B1528" t="str">
        <f>VLOOKUP(A1528,PEC!$A$1:$C$7902,3,0)</f>
        <v>cert.ruparpiemonte.it</v>
      </c>
      <c r="C1528">
        <f>VLOOKUP(A1528,SEZIONI!$A$1:$B$7897,2,0)</f>
        <v>1</v>
      </c>
      <c r="F1528" t="s">
        <v>33033</v>
      </c>
      <c r="G1528" t="s">
        <v>2005</v>
      </c>
    </row>
    <row r="1529" spans="1:7" x14ac:dyDescent="0.3">
      <c r="A1529" s="3" t="s">
        <v>4855</v>
      </c>
      <c r="B1529" t="str">
        <f>VLOOKUP(A1529,PEC!$A$1:$C$7902,3,0)</f>
        <v>legalmail.it</v>
      </c>
      <c r="C1529">
        <f>VLOOKUP(A1529,SEZIONI!$A$1:$B$7897,2,0)</f>
        <v>1</v>
      </c>
      <c r="F1529" t="s">
        <v>33034</v>
      </c>
      <c r="G1529" t="s">
        <v>2006</v>
      </c>
    </row>
    <row r="1530" spans="1:7" x14ac:dyDescent="0.3">
      <c r="A1530" s="3" t="s">
        <v>1522</v>
      </c>
      <c r="B1530" t="str">
        <f>VLOOKUP(A1530,PEC!$A$1:$C$7902,3,0)</f>
        <v>pec.comune.caspoggio.gov.it</v>
      </c>
      <c r="C1530">
        <f>VLOOKUP(A1530,SEZIONI!$A$1:$B$7897,2,0)</f>
        <v>2</v>
      </c>
      <c r="F1530" t="s">
        <v>33035</v>
      </c>
      <c r="G1530" t="s">
        <v>2007</v>
      </c>
    </row>
    <row r="1531" spans="1:7" x14ac:dyDescent="0.3">
      <c r="A1531" s="3" t="s">
        <v>3444</v>
      </c>
      <c r="B1531" t="str">
        <f>VLOOKUP(A1531,PEC!$A$1:$C$7902,3,0)</f>
        <v>certgov.fvg.it</v>
      </c>
      <c r="C1531">
        <f>VLOOKUP(A1531,SEZIONI!$A$1:$B$7897,2,0)</f>
        <v>3</v>
      </c>
      <c r="F1531" t="s">
        <v>33036</v>
      </c>
      <c r="G1531" t="s">
        <v>2008</v>
      </c>
    </row>
    <row r="1532" spans="1:7" x14ac:dyDescent="0.3">
      <c r="A1532" s="3" t="s">
        <v>2535</v>
      </c>
      <c r="B1532" t="str">
        <f>VLOOKUP(A1532,PEC!$A$1:$C$7902,3,0)</f>
        <v>pec.regione.lombardia.it</v>
      </c>
      <c r="C1532">
        <f>VLOOKUP(A1532,SEZIONI!$A$1:$B$7897,2,0)</f>
        <v>3</v>
      </c>
      <c r="F1532" t="s">
        <v>33037</v>
      </c>
      <c r="G1532" t="s">
        <v>2009</v>
      </c>
    </row>
    <row r="1533" spans="1:7" x14ac:dyDescent="0.3">
      <c r="A1533" s="3" t="s">
        <v>6566</v>
      </c>
      <c r="B1533" t="str">
        <f>VLOOKUP(A1533,PEC!$A$1:$C$7902,3,0)</f>
        <v>asmepec.it</v>
      </c>
      <c r="C1533">
        <f>VLOOKUP(A1533,SEZIONI!$A$1:$B$7897,2,0)</f>
        <v>21</v>
      </c>
      <c r="F1533" t="s">
        <v>33038</v>
      </c>
      <c r="G1533" t="s">
        <v>2010</v>
      </c>
    </row>
    <row r="1534" spans="1:7" x14ac:dyDescent="0.3">
      <c r="A1534" s="3" t="s">
        <v>1615</v>
      </c>
      <c r="B1534" t="str">
        <f>VLOOKUP(A1534,PEC!$A$1:$C$7902,3,0)</f>
        <v>comune.cassanodadda.mi.legalmail.it</v>
      </c>
      <c r="C1534">
        <f>VLOOKUP(A1534,SEZIONI!$A$1:$B$7897,2,0)</f>
        <v>17</v>
      </c>
      <c r="F1534" t="s">
        <v>33039</v>
      </c>
      <c r="G1534" t="s">
        <v>2011</v>
      </c>
    </row>
    <row r="1535" spans="1:7" x14ac:dyDescent="0.3">
      <c r="A1535" s="3" t="s">
        <v>6226</v>
      </c>
      <c r="B1535" t="str">
        <f>VLOOKUP(A1535,PEC!$A$1:$C$7902,3,0)</f>
        <v>pec.rupar.puglia.it</v>
      </c>
      <c r="C1535">
        <f>VLOOKUP(A1535,SEZIONI!$A$1:$B$7897,2,0)</f>
        <v>13</v>
      </c>
      <c r="F1535" t="s">
        <v>33040</v>
      </c>
      <c r="G1535" t="s">
        <v>2012</v>
      </c>
    </row>
    <row r="1536" spans="1:7" x14ac:dyDescent="0.3">
      <c r="A1536" s="3" t="s">
        <v>5898</v>
      </c>
      <c r="B1536" t="str">
        <f>VLOOKUP(A1536,PEC!$A$1:$C$7902,3,0)</f>
        <v>cert.irpinianet.eu</v>
      </c>
      <c r="C1536">
        <f>VLOOKUP(A1536,SEZIONI!$A$1:$B$7897,2,0)</f>
        <v>2</v>
      </c>
      <c r="F1536" t="s">
        <v>33041</v>
      </c>
      <c r="G1536" t="s">
        <v>2013</v>
      </c>
    </row>
    <row r="1537" spans="1:7" x14ac:dyDescent="0.3">
      <c r="A1537" s="3" t="s">
        <v>1266</v>
      </c>
      <c r="B1537" t="str">
        <f>VLOOKUP(A1537,PEC!$A$1:$C$7902,3,0)</f>
        <v>pec.regione.lombardia.it</v>
      </c>
      <c r="C1537">
        <f>VLOOKUP(A1537,SEZIONI!$A$1:$B$7897,2,0)</f>
        <v>19</v>
      </c>
      <c r="F1537" t="s">
        <v>33042</v>
      </c>
      <c r="G1537" t="s">
        <v>2014</v>
      </c>
    </row>
    <row r="1538" spans="1:7" x14ac:dyDescent="0.3">
      <c r="A1538" s="3" t="s">
        <v>1021</v>
      </c>
      <c r="B1538" t="str">
        <f>VLOOKUP(A1538,PEC!$A$1:$C$7902,3,0)</f>
        <v>cert.ruparpiemonte.it</v>
      </c>
      <c r="C1538">
        <f>VLOOKUP(A1538,SEZIONI!$A$1:$B$7897,2,0)</f>
        <v>2</v>
      </c>
      <c r="F1538" t="s">
        <v>33043</v>
      </c>
      <c r="G1538" t="s">
        <v>2015</v>
      </c>
    </row>
    <row r="1539" spans="1:7" x14ac:dyDescent="0.3">
      <c r="A1539" s="3" t="s">
        <v>1267</v>
      </c>
      <c r="B1539" t="str">
        <f>VLOOKUP(A1539,PEC!$A$1:$C$7902,3,0)</f>
        <v>halleycert.it</v>
      </c>
      <c r="C1539">
        <f>VLOOKUP(A1539,SEZIONI!$A$1:$B$7897,2,0)</f>
        <v>1</v>
      </c>
      <c r="F1539" t="s">
        <v>33044</v>
      </c>
      <c r="G1539" t="s">
        <v>2016</v>
      </c>
    </row>
    <row r="1540" spans="1:7" x14ac:dyDescent="0.3">
      <c r="A1540" s="3" t="s">
        <v>7307</v>
      </c>
      <c r="B1540" t="str">
        <f>VLOOKUP(A1540,PEC!$A$1:$C$7902,3,0)</f>
        <v>pec.it</v>
      </c>
      <c r="C1540">
        <f>VLOOKUP(A1540,SEZIONI!$A$1:$B$7897,2,0)</f>
        <v>1</v>
      </c>
      <c r="F1540" t="s">
        <v>33045</v>
      </c>
      <c r="G1540" t="s">
        <v>2017</v>
      </c>
    </row>
    <row r="1541" spans="1:7" x14ac:dyDescent="0.3">
      <c r="A1541" s="3" t="s">
        <v>1776</v>
      </c>
      <c r="B1541" t="str">
        <f>VLOOKUP(A1541,PEC!$A$1:$C$7902,3,0)</f>
        <v>pec.regione.lombardia.it</v>
      </c>
      <c r="C1541">
        <f>VLOOKUP(A1541,SEZIONI!$A$1:$B$7897,2,0)</f>
        <v>1</v>
      </c>
      <c r="F1541" t="s">
        <v>33046</v>
      </c>
      <c r="G1541" t="s">
        <v>2018</v>
      </c>
    </row>
    <row r="1542" spans="1:7" x14ac:dyDescent="0.3">
      <c r="A1542" s="3" t="s">
        <v>1616</v>
      </c>
      <c r="B1542" t="e">
        <f>VLOOKUP(A1542,PEC!$A$1:$C$7902,3,0)</f>
        <v>#N/A</v>
      </c>
      <c r="C1542">
        <f>VLOOKUP(A1542,SEZIONI!$A$1:$B$7897,2,0)</f>
        <v>13</v>
      </c>
      <c r="F1542" t="s">
        <v>33047</v>
      </c>
      <c r="G1542" t="s">
        <v>2019</v>
      </c>
    </row>
    <row r="1543" spans="1:7" x14ac:dyDescent="0.3">
      <c r="A1543" s="3" t="s">
        <v>1400</v>
      </c>
      <c r="B1543" t="str">
        <f>VLOOKUP(A1543,PEC!$A$1:$C$7902,3,0)</f>
        <v>pec.regione.lombardia.it</v>
      </c>
      <c r="C1543">
        <f>VLOOKUP(A1543,SEZIONI!$A$1:$B$7897,2,0)</f>
        <v>3</v>
      </c>
      <c r="F1543" t="s">
        <v>33048</v>
      </c>
      <c r="G1543" t="s">
        <v>2020</v>
      </c>
    </row>
    <row r="1544" spans="1:7" x14ac:dyDescent="0.3">
      <c r="A1544" s="3" t="s">
        <v>2536</v>
      </c>
      <c r="B1544" t="str">
        <f>VLOOKUP(A1544,PEC!$A$1:$C$7902,3,0)</f>
        <v>pec.regione.lombardia.it</v>
      </c>
      <c r="C1544">
        <f>VLOOKUP(A1544,SEZIONI!$A$1:$B$7897,2,0)</f>
        <v>1</v>
      </c>
      <c r="F1544" t="s">
        <v>33049</v>
      </c>
      <c r="G1544" t="s">
        <v>2021</v>
      </c>
    </row>
    <row r="1545" spans="1:7" x14ac:dyDescent="0.3">
      <c r="A1545" s="3" t="s">
        <v>744</v>
      </c>
      <c r="B1545" t="str">
        <f>VLOOKUP(A1545,PEC!$A$1:$C$7902,3,0)</f>
        <v>cert.ruparpiemonte.it</v>
      </c>
      <c r="C1545">
        <f>VLOOKUP(A1545,SEZIONI!$A$1:$B$7897,2,0)</f>
        <v>1</v>
      </c>
      <c r="F1545" t="s">
        <v>33050</v>
      </c>
      <c r="G1545" t="s">
        <v>2022</v>
      </c>
    </row>
    <row r="1546" spans="1:7" x14ac:dyDescent="0.3">
      <c r="A1546" s="3" t="s">
        <v>878</v>
      </c>
      <c r="B1546" t="str">
        <f>VLOOKUP(A1546,PEC!$A$1:$C$7902,3,0)</f>
        <v>cert.ruparpiemonte.it</v>
      </c>
      <c r="C1546">
        <f>VLOOKUP(A1546,SEZIONI!$A$1:$B$7897,2,0)</f>
        <v>4</v>
      </c>
      <c r="F1546" t="s">
        <v>33051</v>
      </c>
      <c r="G1546" t="s">
        <v>2023</v>
      </c>
    </row>
    <row r="1547" spans="1:7" x14ac:dyDescent="0.3">
      <c r="A1547" s="3" t="s">
        <v>879</v>
      </c>
      <c r="B1547" t="str">
        <f>VLOOKUP(A1547,PEC!$A$1:$C$7902,3,0)</f>
        <v>pec.ruparpiemonte.it</v>
      </c>
      <c r="C1547">
        <f>VLOOKUP(A1547,SEZIONI!$A$1:$B$7897,2,0)</f>
        <v>2</v>
      </c>
      <c r="F1547" t="s">
        <v>33052</v>
      </c>
      <c r="G1547" t="s">
        <v>2024</v>
      </c>
    </row>
    <row r="1548" spans="1:7" x14ac:dyDescent="0.3">
      <c r="A1548" s="3" t="s">
        <v>1617</v>
      </c>
      <c r="B1548" t="str">
        <f>VLOOKUP(A1548,PEC!$A$1:$C$7902,3,0)</f>
        <v>pec.regione.lombardia.it</v>
      </c>
      <c r="C1548">
        <f>VLOOKUP(A1548,SEZIONI!$A$1:$B$7897,2,0)</f>
        <v>2</v>
      </c>
      <c r="F1548" t="s">
        <v>33053</v>
      </c>
      <c r="G1548" t="s">
        <v>2025</v>
      </c>
    </row>
    <row r="1549" spans="1:7" x14ac:dyDescent="0.3">
      <c r="A1549" s="3" t="s">
        <v>5089</v>
      </c>
      <c r="B1549" t="str">
        <f>VLOOKUP(A1549,PEC!$A$1:$C$7902,3,0)</f>
        <v>comunecassino.telecompost.it</v>
      </c>
      <c r="C1549">
        <f>VLOOKUP(A1549,SEZIONI!$A$1:$B$7897,2,0)</f>
        <v>33</v>
      </c>
      <c r="F1549" t="s">
        <v>33054</v>
      </c>
      <c r="G1549" t="s">
        <v>2026</v>
      </c>
    </row>
    <row r="1550" spans="1:7" x14ac:dyDescent="0.3">
      <c r="A1550" s="3" t="s">
        <v>2993</v>
      </c>
      <c r="B1550" t="str">
        <f>VLOOKUP(A1550,PEC!$A$1:$C$7902,3,0)</f>
        <v>pec.comune.cassola.vi.it</v>
      </c>
      <c r="C1550">
        <f>VLOOKUP(A1550,SEZIONI!$A$1:$B$7897,2,0)</f>
        <v>12</v>
      </c>
      <c r="F1550" t="s">
        <v>33055</v>
      </c>
      <c r="G1550" t="s">
        <v>2027</v>
      </c>
    </row>
    <row r="1551" spans="1:7" x14ac:dyDescent="0.3">
      <c r="A1551" s="3" t="s">
        <v>2197</v>
      </c>
      <c r="B1551" t="str">
        <f>VLOOKUP(A1551,PEC!$A$1:$C$7902,3,0)</f>
        <v>pec.regione.lombardia.it</v>
      </c>
      <c r="C1551">
        <f>VLOOKUP(A1551,SEZIONI!$A$1:$B$7897,2,0)</f>
        <v>6</v>
      </c>
      <c r="F1551" t="s">
        <v>33056</v>
      </c>
      <c r="G1551" t="s">
        <v>2028</v>
      </c>
    </row>
    <row r="1552" spans="1:7" x14ac:dyDescent="0.3">
      <c r="A1552" s="3" t="s">
        <v>2892</v>
      </c>
      <c r="B1552" t="str">
        <f>VLOOKUP(A1552,PEC!$A$1:$C$7902,3,0)</f>
        <v>cert.ip-veneto.net</v>
      </c>
      <c r="C1552">
        <f>VLOOKUP(A1552,SEZIONI!$A$1:$B$7897,2,0)</f>
        <v>4</v>
      </c>
      <c r="F1552" t="s">
        <v>33057</v>
      </c>
      <c r="G1552" t="s">
        <v>2029</v>
      </c>
    </row>
    <row r="1553" spans="1:7" x14ac:dyDescent="0.3">
      <c r="A1553" s="3" t="s">
        <v>4312</v>
      </c>
      <c r="B1553" t="str">
        <f>VLOOKUP(A1553,PEC!$A$1:$C$7902,3,0)</f>
        <v>comune.castagneto.legalmailpa.it</v>
      </c>
      <c r="C1553">
        <f>VLOOKUP(A1553,SEZIONI!$A$1:$B$7897,2,0)</f>
        <v>9</v>
      </c>
      <c r="F1553" t="s">
        <v>33058</v>
      </c>
      <c r="G1553" t="s">
        <v>2030</v>
      </c>
    </row>
    <row r="1554" spans="1:7" x14ac:dyDescent="0.3">
      <c r="A1554" s="3" t="s">
        <v>63</v>
      </c>
      <c r="B1554" t="str">
        <f>VLOOKUP(A1554,PEC!$A$1:$C$7902,3,0)</f>
        <v>legalmail.it</v>
      </c>
      <c r="C1554">
        <f>VLOOKUP(A1554,SEZIONI!$A$1:$B$7897,2,0)</f>
        <v>2</v>
      </c>
      <c r="F1554" t="s">
        <v>33059</v>
      </c>
      <c r="G1554" t="s">
        <v>2031</v>
      </c>
    </row>
    <row r="1555" spans="1:7" x14ac:dyDescent="0.3">
      <c r="A1555" s="3" t="s">
        <v>522</v>
      </c>
      <c r="B1555" t="str">
        <f>VLOOKUP(A1555,PEC!$A$1:$C$7902,3,0)</f>
        <v>legalmail.it</v>
      </c>
      <c r="C1555">
        <f>VLOOKUP(A1555,SEZIONI!$A$1:$B$7897,2,0)</f>
        <v>3</v>
      </c>
      <c r="F1555" t="s">
        <v>33060</v>
      </c>
      <c r="G1555" t="s">
        <v>2032</v>
      </c>
    </row>
    <row r="1556" spans="1:7" ht="24" x14ac:dyDescent="0.3">
      <c r="A1556" s="8" t="s">
        <v>745</v>
      </c>
      <c r="B1556" t="str">
        <f>VLOOKUP(A1556,PEC!$A$1:$C$7902,3,0)</f>
        <v>professionalpec.it</v>
      </c>
      <c r="C1556">
        <f>VLOOKUP(A1556,SEZIONI!$A$1:$B$7897,2,0)</f>
        <v>3</v>
      </c>
      <c r="F1556" t="s">
        <v>33061</v>
      </c>
      <c r="G1556" t="s">
        <v>2033</v>
      </c>
    </row>
    <row r="1557" spans="1:7" ht="24" x14ac:dyDescent="0.3">
      <c r="A1557" s="8" t="s">
        <v>746</v>
      </c>
      <c r="B1557" t="str">
        <f>VLOOKUP(A1557,PEC!$A$1:$C$7902,3,0)</f>
        <v>pec.it</v>
      </c>
      <c r="C1557">
        <f>VLOOKUP(A1557,SEZIONI!$A$1:$B$7897,2,0)</f>
        <v>2</v>
      </c>
      <c r="F1557" t="s">
        <v>33062</v>
      </c>
      <c r="G1557" t="s">
        <v>2034</v>
      </c>
    </row>
    <row r="1558" spans="1:7" ht="24" x14ac:dyDescent="0.3">
      <c r="A1558" s="8" t="s">
        <v>64</v>
      </c>
      <c r="B1558" t="str">
        <f>VLOOKUP(A1558,PEC!$A$1:$C$7902,3,0)</f>
        <v>pec.castagnolepiemonte.net</v>
      </c>
      <c r="C1558">
        <f>VLOOKUP(A1558,SEZIONI!$A$1:$B$7897,2,0)</f>
        <v>2</v>
      </c>
      <c r="F1558" t="s">
        <v>33063</v>
      </c>
      <c r="G1558" t="s">
        <v>2035</v>
      </c>
    </row>
    <row r="1559" spans="1:7" x14ac:dyDescent="0.3">
      <c r="A1559" s="8" t="s">
        <v>2198</v>
      </c>
      <c r="B1559" t="str">
        <f>VLOOKUP(A1559,PEC!$A$1:$C$7902,3,0)</f>
        <v>legalpec.it</v>
      </c>
      <c r="C1559">
        <f>VLOOKUP(A1559,SEZIONI!$A$1:$B$7897,2,0)</f>
        <v>1</v>
      </c>
      <c r="F1559" t="s">
        <v>33064</v>
      </c>
      <c r="G1559" t="s">
        <v>2036</v>
      </c>
    </row>
    <row r="1560" spans="1:7" x14ac:dyDescent="0.3">
      <c r="A1560" s="8" t="s">
        <v>1618</v>
      </c>
      <c r="B1560" t="str">
        <f>VLOOKUP(A1560,PEC!$A$1:$C$7902,3,0)</f>
        <v>cert.comune.castanoprimo.mi.it</v>
      </c>
      <c r="C1560">
        <f>VLOOKUP(A1560,SEZIONI!$A$1:$B$7897,2,0)</f>
        <v>9</v>
      </c>
      <c r="F1560" t="s">
        <v>33065</v>
      </c>
      <c r="G1560" t="s">
        <v>2037</v>
      </c>
    </row>
    <row r="1561" spans="1:7" x14ac:dyDescent="0.3">
      <c r="A1561" s="3" t="s">
        <v>2199</v>
      </c>
      <c r="B1561" t="str">
        <f>VLOOKUP(A1561,PEC!$A$1:$C$7902,3,0)</f>
        <v>pcert.it</v>
      </c>
      <c r="C1561">
        <f>VLOOKUP(A1561,SEZIONI!$A$1:$B$7897,2,0)</f>
        <v>6</v>
      </c>
      <c r="F1561" t="s">
        <v>33066</v>
      </c>
      <c r="G1561" t="s">
        <v>2038</v>
      </c>
    </row>
    <row r="1562" spans="1:7" x14ac:dyDescent="0.3">
      <c r="A1562" s="3" t="s">
        <v>2001</v>
      </c>
      <c r="B1562" t="str">
        <f>VLOOKUP(A1562,PEC!$A$1:$C$7902,3,0)</f>
        <v>pec.comune.castegnato.bs.it</v>
      </c>
      <c r="C1562">
        <f>VLOOKUP(A1562,SEZIONI!$A$1:$B$7897,2,0)</f>
        <v>7</v>
      </c>
      <c r="F1562" t="s">
        <v>33067</v>
      </c>
      <c r="G1562" t="s">
        <v>2039</v>
      </c>
    </row>
    <row r="1563" spans="1:7" x14ac:dyDescent="0.3">
      <c r="A1563" s="3" t="s">
        <v>2994</v>
      </c>
      <c r="B1563" t="str">
        <f>VLOOKUP(A1563,PEC!$A$1:$C$7902,3,0)</f>
        <v>cert.ip-veneto.net</v>
      </c>
      <c r="C1563">
        <f>VLOOKUP(A1563,SEZIONI!$A$1:$B$7897,2,0)</f>
        <v>3</v>
      </c>
      <c r="F1563" t="s">
        <v>33068</v>
      </c>
      <c r="G1563" t="s">
        <v>2040</v>
      </c>
    </row>
    <row r="1564" spans="1:7" x14ac:dyDescent="0.3">
      <c r="A1564" s="3" t="s">
        <v>5899</v>
      </c>
      <c r="B1564" t="str">
        <f>VLOOKUP(A1564,PEC!$A$1:$C$7902,3,0)</f>
        <v>pec.comunecastelbaronia.it</v>
      </c>
      <c r="C1564">
        <f>VLOOKUP(A1564,SEZIONI!$A$1:$B$7897,2,0)</f>
        <v>2</v>
      </c>
      <c r="F1564" t="s">
        <v>33069</v>
      </c>
      <c r="G1564" t="s">
        <v>2041</v>
      </c>
    </row>
    <row r="1565" spans="1:7" x14ac:dyDescent="0.3">
      <c r="A1565" s="3" t="s">
        <v>747</v>
      </c>
      <c r="B1565" t="str">
        <f>VLOOKUP(A1565,PEC!$A$1:$C$7902,3,0)</f>
        <v>cert.ruparpiemonte.it</v>
      </c>
      <c r="C1565">
        <f>VLOOKUP(A1565,SEZIONI!$A$1:$B$7897,2,0)</f>
        <v>1</v>
      </c>
      <c r="F1565" t="s">
        <v>33070</v>
      </c>
      <c r="G1565" t="s">
        <v>2042</v>
      </c>
    </row>
    <row r="1566" spans="1:7" x14ac:dyDescent="0.3">
      <c r="A1566" s="3" t="s">
        <v>4129</v>
      </c>
      <c r="B1566" t="str">
        <f>VLOOKUP(A1566,PEC!$A$1:$C$7902,3,0)</f>
        <v>cert.provincia.ra.it</v>
      </c>
      <c r="C1566">
        <f>VLOOKUP(A1566,SEZIONI!$A$1:$B$7897,2,0)</f>
        <v>8</v>
      </c>
      <c r="F1566" t="s">
        <v>33071</v>
      </c>
      <c r="G1566" t="s">
        <v>2043</v>
      </c>
    </row>
    <row r="1567" spans="1:7" x14ac:dyDescent="0.3">
      <c r="A1567" s="3" t="s">
        <v>5626</v>
      </c>
      <c r="B1567" t="str">
        <f>VLOOKUP(A1567,PEC!$A$1:$C$7902,3,0)</f>
        <v>asmepec.it</v>
      </c>
      <c r="C1567">
        <f>VLOOKUP(A1567,SEZIONI!$A$1:$B$7897,2,0)</f>
        <v>2</v>
      </c>
      <c r="F1567" t="s">
        <v>33072</v>
      </c>
      <c r="G1567" t="s">
        <v>2044</v>
      </c>
    </row>
    <row r="1568" spans="1:7" x14ac:dyDescent="0.3">
      <c r="A1568" s="3" t="s">
        <v>5280</v>
      </c>
      <c r="B1568" t="str">
        <f>VLOOKUP(A1568,PEC!$A$1:$C$7902,3,0)</f>
        <v>pec.comune.castelcastagna.te.it</v>
      </c>
      <c r="C1568">
        <f>VLOOKUP(A1568,SEZIONI!$A$1:$B$7897,2,0)</f>
        <v>1</v>
      </c>
      <c r="F1568" t="s">
        <v>33073</v>
      </c>
      <c r="G1568" t="s">
        <v>2045</v>
      </c>
    </row>
    <row r="1569" spans="1:7" x14ac:dyDescent="0.3">
      <c r="A1569" s="3" t="s">
        <v>2743</v>
      </c>
      <c r="B1569" t="str">
        <f>VLOOKUP(A1569,PEC!$A$1:$C$7902,3,0)</f>
        <v>castelcondino.legalmail.it</v>
      </c>
      <c r="C1569">
        <f>VLOOKUP(A1569,SEZIONI!$A$1:$B$7897,2,0)</f>
        <v>1</v>
      </c>
      <c r="F1569" t="s">
        <v>33074</v>
      </c>
      <c r="G1569" t="s">
        <v>2046</v>
      </c>
    </row>
    <row r="1570" spans="1:7" x14ac:dyDescent="0.3">
      <c r="A1570" s="3" t="s">
        <v>4061</v>
      </c>
      <c r="B1570" t="str">
        <f>VLOOKUP(A1570,PEC!$A$1:$C$7902,3,0)</f>
        <v>cert.provincia.bo.it</v>
      </c>
      <c r="C1570">
        <f>VLOOKUP(A1570,SEZIONI!$A$1:$B$7897,2,0)</f>
        <v>4</v>
      </c>
      <c r="F1570" t="s">
        <v>33075</v>
      </c>
      <c r="G1570" t="s">
        <v>2047</v>
      </c>
    </row>
    <row r="1571" spans="1:7" x14ac:dyDescent="0.3">
      <c r="A1571" s="3" t="s">
        <v>2467</v>
      </c>
      <c r="B1571" t="str">
        <f>VLOOKUP(A1571,PEC!$A$1:$C$7902,3,0)</f>
        <v>pec.regione.lombardia.it</v>
      </c>
      <c r="C1571">
        <f>VLOOKUP(A1571,SEZIONI!$A$1:$B$7897,2,0)</f>
        <v>4</v>
      </c>
      <c r="F1571" t="s">
        <v>33076</v>
      </c>
      <c r="G1571" t="s">
        <v>2048</v>
      </c>
    </row>
    <row r="1572" spans="1:7" x14ac:dyDescent="0.3">
      <c r="A1572" s="3" t="s">
        <v>2893</v>
      </c>
      <c r="B1572" t="str">
        <f>VLOOKUP(A1572,PEC!$A$1:$C$7902,3,0)</f>
        <v>legalmail.it</v>
      </c>
      <c r="C1572">
        <f>VLOOKUP(A1572,SEZIONI!$A$1:$B$7897,2,0)</f>
        <v>9</v>
      </c>
      <c r="F1572" t="s">
        <v>33077</v>
      </c>
      <c r="G1572" t="s">
        <v>2049</v>
      </c>
    </row>
    <row r="1573" spans="1:7" x14ac:dyDescent="0.3">
      <c r="A1573" s="3" t="s">
        <v>5560</v>
      </c>
      <c r="B1573" t="str">
        <f>VLOOKUP(A1573,PEC!$A$1:$C$7902,3,0)</f>
        <v>pec.it</v>
      </c>
      <c r="C1573">
        <f>VLOOKUP(A1573,SEZIONI!$A$1:$B$7897,2,0)</f>
        <v>1</v>
      </c>
      <c r="F1573" t="s">
        <v>33078</v>
      </c>
      <c r="G1573" t="s">
        <v>2050</v>
      </c>
    </row>
    <row r="1574" spans="1:7" x14ac:dyDescent="0.3">
      <c r="A1574" s="3" t="s">
        <v>5188</v>
      </c>
      <c r="B1574" t="str">
        <f>VLOOKUP(A1574,PEC!$A$1:$C$7902,3,0)</f>
        <v>legalmail.it</v>
      </c>
      <c r="C1574">
        <f>VLOOKUP(A1574,SEZIONI!$A$1:$B$7897,2,0)</f>
        <v>1</v>
      </c>
      <c r="F1574" t="s">
        <v>33079</v>
      </c>
      <c r="G1574" t="s">
        <v>2051</v>
      </c>
    </row>
    <row r="1575" spans="1:7" x14ac:dyDescent="0.3">
      <c r="A1575" s="3" t="s">
        <v>4435</v>
      </c>
      <c r="B1575" t="str">
        <f>VLOOKUP(A1575,PEC!$A$1:$C$7902,3,0)</f>
        <v>postacert.toscana.it</v>
      </c>
      <c r="C1575">
        <f>VLOOKUP(A1575,SEZIONI!$A$1:$B$7897,2,0)</f>
        <v>5</v>
      </c>
      <c r="F1575" t="s">
        <v>33080</v>
      </c>
      <c r="G1575" t="s">
        <v>2052</v>
      </c>
    </row>
    <row r="1576" spans="1:7" x14ac:dyDescent="0.3">
      <c r="A1576" s="3" t="s">
        <v>4062</v>
      </c>
      <c r="B1576" t="str">
        <f>VLOOKUP(A1576,PEC!$A$1:$C$7902,3,0)</f>
        <v>cert.provincia.bo.it</v>
      </c>
      <c r="C1576">
        <f>VLOOKUP(A1576,SEZIONI!$A$1:$B$7897,2,0)</f>
        <v>1</v>
      </c>
      <c r="F1576" t="s">
        <v>33081</v>
      </c>
      <c r="G1576" t="s">
        <v>2053</v>
      </c>
    </row>
    <row r="1577" spans="1:7" x14ac:dyDescent="0.3">
      <c r="A1577" s="3" t="s">
        <v>4063</v>
      </c>
      <c r="B1577" t="str">
        <f>VLOOKUP(A1577,PEC!$A$1:$C$7902,3,0)</f>
        <v>cert.provincia.bo.it</v>
      </c>
      <c r="C1577">
        <f>VLOOKUP(A1577,SEZIONI!$A$1:$B$7897,2,0)</f>
        <v>4</v>
      </c>
      <c r="F1577" t="s">
        <v>33082</v>
      </c>
      <c r="G1577" t="s">
        <v>2054</v>
      </c>
    </row>
    <row r="1578" spans="1:7" x14ac:dyDescent="0.3">
      <c r="A1578" s="3" t="s">
        <v>5189</v>
      </c>
      <c r="B1578" t="str">
        <f>VLOOKUP(A1578,PEC!$A$1:$C$7902,3,0)</f>
        <v>pec.it</v>
      </c>
      <c r="C1578">
        <f>VLOOKUP(A1578,SEZIONI!$A$1:$B$7897,2,0)</f>
        <v>1</v>
      </c>
      <c r="F1578" t="s">
        <v>33083</v>
      </c>
      <c r="G1578" t="s">
        <v>2055</v>
      </c>
    </row>
    <row r="1579" spans="1:7" x14ac:dyDescent="0.3">
      <c r="A1579" s="3" t="s">
        <v>7245</v>
      </c>
      <c r="B1579" t="str">
        <f>VLOOKUP(A1579,PEC!$A$1:$C$7902,3,0)</f>
        <v>pec.comunecasteldiiudica.it</v>
      </c>
      <c r="C1579">
        <f>VLOOKUP(A1579,SEZIONI!$A$1:$B$7897,2,0)</f>
        <v>6</v>
      </c>
      <c r="F1579" t="s">
        <v>33084</v>
      </c>
      <c r="G1579" t="s">
        <v>2056</v>
      </c>
    </row>
    <row r="1580" spans="1:7" x14ac:dyDescent="0.3">
      <c r="A1580" s="3" t="s">
        <v>4717</v>
      </c>
      <c r="B1580" t="str">
        <f>VLOOKUP(A1580,PEC!$A$1:$C$7902,3,0)</f>
        <v>pec.comune.casteldilama.ap.it</v>
      </c>
      <c r="C1580">
        <f>VLOOKUP(A1580,SEZIONI!$A$1:$B$7897,2,0)</f>
        <v>7</v>
      </c>
      <c r="F1580" t="s">
        <v>33085</v>
      </c>
      <c r="G1580" t="s">
        <v>2057</v>
      </c>
    </row>
    <row r="1581" spans="1:7" x14ac:dyDescent="0.3">
      <c r="A1581" s="3" t="s">
        <v>7058</v>
      </c>
      <c r="B1581" t="str">
        <f>VLOOKUP(A1581,PEC!$A$1:$C$7902,3,0)</f>
        <v>postacertificata.org</v>
      </c>
      <c r="C1581">
        <f>VLOOKUP(A1581,SEZIONI!$A$1:$B$7897,2,0)</f>
        <v>2</v>
      </c>
      <c r="F1581" t="s">
        <v>33086</v>
      </c>
      <c r="G1581" t="s">
        <v>2058</v>
      </c>
    </row>
    <row r="1582" spans="1:7" x14ac:dyDescent="0.3">
      <c r="A1582" s="3" t="s">
        <v>5190</v>
      </c>
      <c r="B1582" t="str">
        <f>VLOOKUP(A1582,PEC!$A$1:$C$7902,3,0)</f>
        <v>pec.comnet-ra.it</v>
      </c>
      <c r="C1582">
        <f>VLOOKUP(A1582,SEZIONI!$A$1:$B$7897,2,0)</f>
        <v>7</v>
      </c>
      <c r="F1582" t="s">
        <v>33087</v>
      </c>
      <c r="G1582" t="s">
        <v>2059</v>
      </c>
    </row>
    <row r="1583" spans="1:7" x14ac:dyDescent="0.3">
      <c r="A1583" s="3" t="s">
        <v>5627</v>
      </c>
      <c r="B1583" t="str">
        <f>VLOOKUP(A1583,PEC!$A$1:$C$7902,3,0)</f>
        <v>asmepec.it</v>
      </c>
      <c r="C1583">
        <f>VLOOKUP(A1583,SEZIONI!$A$1:$B$7897,2,0)</f>
        <v>3</v>
      </c>
      <c r="F1583" t="s">
        <v>33088</v>
      </c>
      <c r="G1583" t="s">
        <v>2060</v>
      </c>
    </row>
    <row r="1584" spans="1:7" x14ac:dyDescent="0.3">
      <c r="A1584" s="3" t="s">
        <v>4856</v>
      </c>
      <c r="B1584" t="str">
        <f>VLOOKUP(A1584,PEC!$A$1:$C$7902,3,0)</f>
        <v>pec.comune.castelditora.ri.it</v>
      </c>
      <c r="C1584">
        <f>VLOOKUP(A1584,SEZIONI!$A$1:$B$7897,2,0)</f>
        <v>1</v>
      </c>
      <c r="F1584" t="s">
        <v>33089</v>
      </c>
      <c r="G1584" t="s">
        <v>2061</v>
      </c>
    </row>
    <row r="1585" spans="1:7" x14ac:dyDescent="0.3">
      <c r="A1585" s="3" t="s">
        <v>4370</v>
      </c>
      <c r="B1585" t="str">
        <f>VLOOKUP(A1585,PEC!$A$1:$C$7902,3,0)</f>
        <v>postacert.toscana.it</v>
      </c>
      <c r="C1585">
        <f>VLOOKUP(A1585,SEZIONI!$A$1:$B$7897,2,0)</f>
        <v>5</v>
      </c>
      <c r="F1585" t="s">
        <v>33090</v>
      </c>
      <c r="G1585" t="s">
        <v>2062</v>
      </c>
    </row>
    <row r="1586" spans="1:7" x14ac:dyDescent="0.3">
      <c r="A1586" s="3" t="s">
        <v>5381</v>
      </c>
      <c r="B1586" t="str">
        <f>VLOOKUP(A1586,PEC!$A$1:$C$7902,3,0)</f>
        <v>pec.comunedicastelfrentano.it</v>
      </c>
      <c r="C1586">
        <f>VLOOKUP(A1586,SEZIONI!$A$1:$B$7897,2,0)</f>
        <v>5</v>
      </c>
      <c r="F1586" t="s">
        <v>33091</v>
      </c>
      <c r="G1586" t="s">
        <v>2063</v>
      </c>
    </row>
    <row r="1587" spans="1:7" x14ac:dyDescent="0.3">
      <c r="A1587" s="3" t="s">
        <v>2370</v>
      </c>
      <c r="B1587" t="str">
        <f>VLOOKUP(A1587,PEC!$A$1:$C$7902,3,0)</f>
        <v>pec.regione.lombardia.it</v>
      </c>
      <c r="C1587">
        <f>VLOOKUP(A1587,SEZIONI!$A$1:$B$7897,2,0)</f>
        <v>1</v>
      </c>
      <c r="F1587" t="s">
        <v>33092</v>
      </c>
      <c r="G1587" t="s">
        <v>2064</v>
      </c>
    </row>
    <row r="1588" spans="1:7" x14ac:dyDescent="0.3">
      <c r="A1588" s="3" t="s">
        <v>4938</v>
      </c>
      <c r="B1588" t="str">
        <f>VLOOKUP(A1588,PEC!$A$1:$C$7902,3,0)</f>
        <v>pec.it</v>
      </c>
      <c r="C1588">
        <f>VLOOKUP(A1588,SEZIONI!$A$1:$B$7897,2,0)</f>
        <v>8</v>
      </c>
      <c r="F1588" t="s">
        <v>33093</v>
      </c>
      <c r="G1588" t="s">
        <v>2065</v>
      </c>
    </row>
    <row r="1589" spans="1:7" x14ac:dyDescent="0.3">
      <c r="A1589" s="3" t="s">
        <v>4534</v>
      </c>
      <c r="B1589" t="str">
        <f>VLOOKUP(A1589,PEC!$A$1:$C$7902,3,0)</f>
        <v>postacert.umbria.it</v>
      </c>
      <c r="C1589">
        <f>VLOOKUP(A1589,SEZIONI!$A$1:$B$7897,2,0)</f>
        <v>2</v>
      </c>
      <c r="F1589" t="s">
        <v>33094</v>
      </c>
      <c r="G1589" t="s">
        <v>2066</v>
      </c>
    </row>
    <row r="1590" spans="1:7" x14ac:dyDescent="0.3">
      <c r="A1590" s="3" t="s">
        <v>2468</v>
      </c>
      <c r="B1590" t="str">
        <f>VLOOKUP(A1590,PEC!$A$1:$C$7902,3,0)</f>
        <v>legalmail.it</v>
      </c>
      <c r="C1590">
        <f>VLOOKUP(A1590,SEZIONI!$A$1:$B$7897,2,0)</f>
        <v>8</v>
      </c>
      <c r="F1590" t="s">
        <v>33095</v>
      </c>
      <c r="G1590" t="s">
        <v>2067</v>
      </c>
    </row>
    <row r="1591" spans="1:7" x14ac:dyDescent="0.3">
      <c r="A1591" s="3" t="s">
        <v>4064</v>
      </c>
      <c r="B1591" t="str">
        <f>VLOOKUP(A1591,PEC!$A$1:$C$7902,3,0)</f>
        <v>cert.provincia.bo.it</v>
      </c>
      <c r="C1591">
        <f>VLOOKUP(A1591,SEZIONI!$A$1:$B$7897,2,0)</f>
        <v>4</v>
      </c>
      <c r="F1591" t="s">
        <v>33096</v>
      </c>
      <c r="G1591" t="s">
        <v>2068</v>
      </c>
    </row>
    <row r="1592" spans="1:7" x14ac:dyDescent="0.3">
      <c r="A1592" s="3" t="s">
        <v>2863</v>
      </c>
      <c r="B1592" t="str">
        <f>VLOOKUP(A1592,PEC!$A$1:$C$7902,3,0)</f>
        <v>pec.comune.castel-ivano.tn.it</v>
      </c>
      <c r="C1592">
        <f>VLOOKUP(A1592,SEZIONI!$A$1:$B$7897,2,0)</f>
        <v>4</v>
      </c>
      <c r="F1592" t="s">
        <v>33097</v>
      </c>
      <c r="G1592" t="s">
        <v>2069</v>
      </c>
    </row>
    <row r="1593" spans="1:7" x14ac:dyDescent="0.3">
      <c r="A1593" s="3" t="s">
        <v>4939</v>
      </c>
      <c r="B1593" t="str">
        <f>VLOOKUP(A1593,PEC!$A$1:$C$7902,3,0)</f>
        <v>actaliscertymail.it</v>
      </c>
      <c r="C1593">
        <f>VLOOKUP(A1593,SEZIONI!$A$1:$B$7897,2,0)</f>
        <v>6</v>
      </c>
      <c r="F1593" t="s">
        <v>33098</v>
      </c>
      <c r="G1593" t="s">
        <v>2070</v>
      </c>
    </row>
    <row r="1594" spans="1:7" x14ac:dyDescent="0.3">
      <c r="A1594" s="3" t="s">
        <v>4066</v>
      </c>
      <c r="B1594" t="str">
        <f>VLOOKUP(A1594,PEC!$A$1:$C$7902,3,0)</f>
        <v>cert.provincia.bo.it</v>
      </c>
      <c r="C1594">
        <f>VLOOKUP(A1594,SEZIONI!$A$1:$B$7897,2,0)</f>
        <v>16</v>
      </c>
      <c r="F1594" t="s">
        <v>33099</v>
      </c>
      <c r="G1594" t="s">
        <v>2071</v>
      </c>
    </row>
    <row r="1595" spans="1:7" x14ac:dyDescent="0.3">
      <c r="A1595" s="3" t="s">
        <v>2003</v>
      </c>
      <c r="B1595" t="str">
        <f>VLOOKUP(A1595,PEC!$A$1:$C$7902,3,0)</f>
        <v>pec.comune.castelmella.bs.it</v>
      </c>
      <c r="C1595">
        <f>VLOOKUP(A1595,SEZIONI!$A$1:$B$7897,2,0)</f>
        <v>8</v>
      </c>
      <c r="F1595" t="s">
        <v>33100</v>
      </c>
      <c r="G1595" t="s">
        <v>2072</v>
      </c>
    </row>
    <row r="1596" spans="1:7" x14ac:dyDescent="0.3">
      <c r="A1596" s="3" t="s">
        <v>5629</v>
      </c>
      <c r="B1596" t="str">
        <f>VLOOKUP(A1596,PEC!$A$1:$C$7902,3,0)</f>
        <v>asmepec.it</v>
      </c>
      <c r="C1596">
        <f>VLOOKUP(A1596,SEZIONI!$A$1:$B$7897,2,0)</f>
        <v>4</v>
      </c>
      <c r="F1596" t="s">
        <v>33101</v>
      </c>
      <c r="G1596" t="s">
        <v>2073</v>
      </c>
    </row>
    <row r="1597" spans="1:7" x14ac:dyDescent="0.3">
      <c r="A1597" s="3" t="s">
        <v>4474</v>
      </c>
      <c r="B1597" t="str">
        <f>VLOOKUP(A1597,PEC!$A$1:$C$7902,3,0)</f>
        <v>postacert.umbria.it</v>
      </c>
      <c r="C1597">
        <f>VLOOKUP(A1597,SEZIONI!$A$1:$B$7897,2,0)</f>
        <v>3</v>
      </c>
      <c r="F1597" t="s">
        <v>33102</v>
      </c>
      <c r="G1597" t="s">
        <v>2074</v>
      </c>
    </row>
    <row r="1598" spans="1:7" x14ac:dyDescent="0.3">
      <c r="A1598" s="3" t="s">
        <v>755</v>
      </c>
      <c r="B1598" t="str">
        <f>VLOOKUP(A1598,PEC!$A$1:$C$7902,3,0)</f>
        <v>cert.ruparpiemonte.it</v>
      </c>
      <c r="C1598">
        <f>VLOOKUP(A1598,SEZIONI!$A$1:$B$7897,2,0)</f>
        <v>1</v>
      </c>
      <c r="F1598" t="s">
        <v>33103</v>
      </c>
      <c r="G1598" t="s">
        <v>2075</v>
      </c>
    </row>
    <row r="1599" spans="1:7" x14ac:dyDescent="0.3">
      <c r="A1599" s="3" t="s">
        <v>1778</v>
      </c>
      <c r="B1599" t="str">
        <f>VLOOKUP(A1599,PEC!$A$1:$C$7902,3,0)</f>
        <v>cert.poliscomuneamico.net</v>
      </c>
      <c r="C1599">
        <f>VLOOKUP(A1599,SEZIONI!$A$1:$B$7897,2,0)</f>
        <v>2</v>
      </c>
      <c r="F1599" t="s">
        <v>33104</v>
      </c>
      <c r="G1599" t="s">
        <v>2076</v>
      </c>
    </row>
    <row r="1600" spans="1:7" x14ac:dyDescent="0.3">
      <c r="A1600" s="3" t="s">
        <v>6029</v>
      </c>
      <c r="B1600" t="str">
        <f>VLOOKUP(A1600,PEC!$A$1:$C$7902,3,0)</f>
        <v>pec.comune.castelsangiorgio.sa.it</v>
      </c>
      <c r="C1600">
        <f>VLOOKUP(A1600,SEZIONI!$A$1:$B$7897,2,0)</f>
        <v>13</v>
      </c>
      <c r="F1600" t="s">
        <v>33105</v>
      </c>
      <c r="G1600" t="s">
        <v>2077</v>
      </c>
    </row>
    <row r="1601" spans="1:7" x14ac:dyDescent="0.3">
      <c r="A1601" s="3" t="s">
        <v>3883</v>
      </c>
      <c r="B1601" t="str">
        <f>VLOOKUP(A1601,PEC!$A$1:$C$7902,3,0)</f>
        <v>sintranet.legalmail.it</v>
      </c>
      <c r="C1601">
        <f>VLOOKUP(A1601,SEZIONI!$A$1:$B$7897,2,0)</f>
        <v>14</v>
      </c>
      <c r="F1601" t="s">
        <v>33106</v>
      </c>
      <c r="G1601" t="s">
        <v>2078</v>
      </c>
    </row>
    <row r="1602" spans="1:7" x14ac:dyDescent="0.3">
      <c r="A1602" s="3" t="s">
        <v>6030</v>
      </c>
      <c r="B1602" t="str">
        <f>VLOOKUP(A1602,PEC!$A$1:$C$7902,3,0)</f>
        <v>postecert.it</v>
      </c>
      <c r="C1602">
        <f>VLOOKUP(A1602,SEZIONI!$A$1:$B$7897,2,0)</f>
        <v>3</v>
      </c>
      <c r="F1602" t="s">
        <v>33107</v>
      </c>
      <c r="G1602" t="s">
        <v>2079</v>
      </c>
    </row>
    <row r="1603" spans="1:7" x14ac:dyDescent="0.3">
      <c r="A1603" s="3" t="s">
        <v>7742</v>
      </c>
      <c r="B1603" t="str">
        <f>VLOOKUP(A1603,PEC!$A$1:$C$7902,3,0)</f>
        <v>postacert.toscana.it</v>
      </c>
      <c r="C1603">
        <f>VLOOKUP(A1603,SEZIONI!$A$1:$B$7897,2,0)</f>
        <v>3</v>
      </c>
      <c r="F1603" t="s">
        <v>33108</v>
      </c>
      <c r="G1603" t="s">
        <v>2080</v>
      </c>
    </row>
    <row r="1604" spans="1:7" x14ac:dyDescent="0.3">
      <c r="A1604" s="3" t="s">
        <v>4941</v>
      </c>
      <c r="B1604" t="str">
        <f>VLOOKUP(A1604,PEC!$A$1:$C$7902,3,0)</f>
        <v>pec.provincia.roma.it</v>
      </c>
      <c r="C1604">
        <f>VLOOKUP(A1604,SEZIONI!$A$1:$B$7897,2,0)</f>
        <v>1</v>
      </c>
      <c r="F1604" t="s">
        <v>33109</v>
      </c>
      <c r="G1604" t="s">
        <v>2081</v>
      </c>
    </row>
    <row r="1605" spans="1:7" x14ac:dyDescent="0.3">
      <c r="A1605" s="3" t="s">
        <v>4067</v>
      </c>
      <c r="B1605" t="str">
        <f>VLOOKUP(A1605,PEC!$A$1:$C$7902,3,0)</f>
        <v>cert.provincia.bo.it</v>
      </c>
      <c r="C1605">
        <f>VLOOKUP(A1605,SEZIONI!$A$1:$B$7897,2,0)</f>
        <v>20</v>
      </c>
      <c r="F1605" t="s">
        <v>33110</v>
      </c>
      <c r="G1605" t="s">
        <v>2082</v>
      </c>
    </row>
    <row r="1606" spans="1:7" x14ac:dyDescent="0.3">
      <c r="A1606" s="3" t="s">
        <v>5563</v>
      </c>
      <c r="B1606" t="str">
        <f>VLOOKUP(A1606,PEC!$A$1:$C$7902,3,0)</f>
        <v>postacert.toscana.it</v>
      </c>
      <c r="C1606">
        <f>VLOOKUP(A1606,SEZIONI!$A$1:$B$7897,2,0)</f>
        <v>1</v>
      </c>
      <c r="F1606" t="s">
        <v>33111</v>
      </c>
      <c r="G1606" t="s">
        <v>2083</v>
      </c>
    </row>
    <row r="1607" spans="1:7" x14ac:dyDescent="0.3">
      <c r="A1607" s="3" t="s">
        <v>4858</v>
      </c>
      <c r="B1607" t="str">
        <f>VLOOKUP(A1607,PEC!$A$1:$C$7902,3,0)</f>
        <v>legalmail.it</v>
      </c>
      <c r="C1607">
        <f>VLOOKUP(A1607,SEZIONI!$A$1:$B$7897,2,0)</f>
        <v>1</v>
      </c>
      <c r="F1607" t="s">
        <v>33112</v>
      </c>
      <c r="G1607" t="s">
        <v>2084</v>
      </c>
    </row>
    <row r="1608" spans="1:7" x14ac:dyDescent="0.3">
      <c r="A1608" s="3" t="s">
        <v>4800</v>
      </c>
      <c r="B1608" t="str">
        <f>VLOOKUP(A1608,PEC!$A$1:$C$7902,3,0)</f>
        <v>pec.comunecastelsantelia.it</v>
      </c>
      <c r="C1608">
        <f>VLOOKUP(A1608,SEZIONI!$A$1:$B$7897,2,0)</f>
        <v>2</v>
      </c>
      <c r="F1608" t="s">
        <v>33113</v>
      </c>
      <c r="G1608" t="s">
        <v>2085</v>
      </c>
    </row>
    <row r="1609" spans="1:7" x14ac:dyDescent="0.3">
      <c r="A1609" s="3" t="s">
        <v>4535</v>
      </c>
      <c r="B1609" t="str">
        <f>VLOOKUP(A1609,PEC!$A$1:$C$7902,3,0)</f>
        <v>postacert.umbria.it</v>
      </c>
      <c r="C1609">
        <f>VLOOKUP(A1609,SEZIONI!$A$1:$B$7897,2,0)</f>
        <v>5</v>
      </c>
      <c r="F1609" t="s">
        <v>33114</v>
      </c>
      <c r="G1609" t="s">
        <v>2086</v>
      </c>
    </row>
    <row r="1610" spans="1:7" x14ac:dyDescent="0.3">
      <c r="A1610" s="3" t="s">
        <v>3653</v>
      </c>
      <c r="B1610" t="str">
        <f>VLOOKUP(A1610,PEC!$A$1:$C$7902,3,0)</f>
        <v>legalmail.it</v>
      </c>
      <c r="C1610">
        <f>VLOOKUP(A1610,SEZIONI!$A$1:$B$7897,2,0)</f>
        <v>1</v>
      </c>
      <c r="F1610" t="s">
        <v>33115</v>
      </c>
      <c r="G1610" t="s">
        <v>2087</v>
      </c>
    </row>
    <row r="1611" spans="1:7" x14ac:dyDescent="0.3">
      <c r="A1611" s="3" t="s">
        <v>5630</v>
      </c>
      <c r="B1611" t="str">
        <f>VLOOKUP(A1611,PEC!$A$1:$C$7902,3,0)</f>
        <v>pec.comune.castelvolturno.ce.it</v>
      </c>
      <c r="C1611">
        <f>VLOOKUP(A1611,SEZIONI!$A$1:$B$7897,2,0)</f>
        <v>19</v>
      </c>
      <c r="F1611" t="s">
        <v>33116</v>
      </c>
      <c r="G1611" t="s">
        <v>2088</v>
      </c>
    </row>
    <row r="1612" spans="1:7" x14ac:dyDescent="0.3">
      <c r="A1612" s="3" t="s">
        <v>3302</v>
      </c>
      <c r="B1612" t="str">
        <f>VLOOKUP(A1612,PEC!$A$1:$C$7902,3,0)</f>
        <v>cert.ip-veneto.net</v>
      </c>
      <c r="C1612">
        <f>VLOOKUP(A1612,SEZIONI!$A$1:$B$7897,2,0)</f>
        <v>2</v>
      </c>
      <c r="F1612" t="s">
        <v>33117</v>
      </c>
      <c r="G1612" t="s">
        <v>2089</v>
      </c>
    </row>
    <row r="1613" spans="1:7" x14ac:dyDescent="0.3">
      <c r="A1613" s="3" t="s">
        <v>2466</v>
      </c>
      <c r="B1613" t="str">
        <f>VLOOKUP(A1613,PEC!$A$1:$C$7902,3,0)</f>
        <v>pec.regione.lombardia.it</v>
      </c>
      <c r="C1613">
        <f>VLOOKUP(A1613,SEZIONI!$A$1:$B$7897,2,0)</f>
        <v>3</v>
      </c>
      <c r="F1613" t="s">
        <v>33118</v>
      </c>
      <c r="G1613" t="s">
        <v>2090</v>
      </c>
    </row>
    <row r="1614" spans="1:7" x14ac:dyDescent="0.3">
      <c r="A1614" s="3" t="s">
        <v>4616</v>
      </c>
      <c r="B1614" t="str">
        <f>VLOOKUP(A1614,PEC!$A$1:$C$7902,3,0)</f>
        <v>pa.postacertificata.gov.it</v>
      </c>
      <c r="C1614">
        <f>VLOOKUP(A1614,SEZIONI!$A$1:$B$7897,2,0)</f>
        <v>4</v>
      </c>
      <c r="F1614" t="s">
        <v>33119</v>
      </c>
      <c r="G1614" t="s">
        <v>2091</v>
      </c>
    </row>
    <row r="1615" spans="1:7" x14ac:dyDescent="0.3">
      <c r="A1615" s="3" t="s">
        <v>7743</v>
      </c>
      <c r="B1615" t="str">
        <f>VLOOKUP(A1615,PEC!$A$1:$C$7902,3,0)</f>
        <v>legalmail.it</v>
      </c>
      <c r="C1615">
        <f>VLOOKUP(A1615,SEZIONI!$A$1:$B$7897,2,0)</f>
        <v>3</v>
      </c>
      <c r="F1615" t="s">
        <v>33120</v>
      </c>
      <c r="G1615" t="s">
        <v>2092</v>
      </c>
    </row>
    <row r="1616" spans="1:7" x14ac:dyDescent="0.3">
      <c r="A1616" s="3" t="s">
        <v>3725</v>
      </c>
      <c r="B1616" t="str">
        <f>VLOOKUP(A1616,PEC!$A$1:$C$7902,3,0)</f>
        <v>legalmail.it</v>
      </c>
      <c r="C1616">
        <f>VLOOKUP(A1616,SEZIONI!$A$1:$B$7897,2,0)</f>
        <v>1</v>
      </c>
      <c r="F1616" t="s">
        <v>33121</v>
      </c>
      <c r="G1616" t="s">
        <v>2093</v>
      </c>
    </row>
    <row r="1617" spans="1:7" x14ac:dyDescent="0.3">
      <c r="A1617" s="3" t="s">
        <v>5480</v>
      </c>
      <c r="B1617" t="str">
        <f>VLOOKUP(A1617,PEC!$A$1:$C$7902,3,0)</f>
        <v>legalmail.it</v>
      </c>
      <c r="C1617">
        <f>VLOOKUP(A1617,SEZIONI!$A$1:$B$7897,2,0)</f>
        <v>1</v>
      </c>
      <c r="F1617" t="s">
        <v>33122</v>
      </c>
      <c r="G1617" t="s">
        <v>2094</v>
      </c>
    </row>
    <row r="1618" spans="1:7" x14ac:dyDescent="0.3">
      <c r="A1618" s="3" t="s">
        <v>6986</v>
      </c>
      <c r="B1618" t="str">
        <f>VLOOKUP(A1618,PEC!$A$1:$C$7902,3,0)</f>
        <v>pec.it</v>
      </c>
      <c r="C1618">
        <f>VLOOKUP(A1618,SEZIONI!$A$1:$B$7897,2,0)</f>
        <v>10</v>
      </c>
      <c r="F1618" t="s">
        <v>33123</v>
      </c>
      <c r="G1618" t="s">
        <v>2095</v>
      </c>
    </row>
    <row r="1619" spans="1:7" x14ac:dyDescent="0.3">
      <c r="A1619" s="3" t="s">
        <v>6025</v>
      </c>
      <c r="B1619" t="str">
        <f>VLOOKUP(A1619,PEC!$A$1:$C$7902,3,0)</f>
        <v>asmepec.it</v>
      </c>
      <c r="C1619">
        <f>VLOOKUP(A1619,SEZIONI!$A$1:$B$7897,2,0)</f>
        <v>3</v>
      </c>
      <c r="F1619" t="s">
        <v>33124</v>
      </c>
      <c r="G1619" t="s">
        <v>2096</v>
      </c>
    </row>
    <row r="1620" spans="1:7" x14ac:dyDescent="0.3">
      <c r="A1620" s="3" t="s">
        <v>2002</v>
      </c>
      <c r="B1620" t="str">
        <f>VLOOKUP(A1620,PEC!$A$1:$C$7902,3,0)</f>
        <v>pec.comune.castelcovati.bs.it</v>
      </c>
      <c r="C1620">
        <f>VLOOKUP(A1620,SEZIONI!$A$1:$B$7897,2,0)</f>
        <v>4</v>
      </c>
      <c r="F1620" t="s">
        <v>33125</v>
      </c>
      <c r="G1620" t="s">
        <v>2097</v>
      </c>
    </row>
    <row r="1621" spans="1:7" x14ac:dyDescent="0.3">
      <c r="A1621" s="3" t="s">
        <v>3150</v>
      </c>
      <c r="B1621" t="str">
        <f>VLOOKUP(A1621,PEC!$A$1:$C$7902,3,0)</f>
        <v>pecveneto.it</v>
      </c>
      <c r="C1621">
        <f>VLOOKUP(A1621,SEZIONI!$A$1:$B$7897,2,0)</f>
        <v>2</v>
      </c>
      <c r="F1621" t="s">
        <v>33126</v>
      </c>
      <c r="G1621" t="s">
        <v>2098</v>
      </c>
    </row>
    <row r="1622" spans="1:7" x14ac:dyDescent="0.3">
      <c r="A1622" s="3" t="s">
        <v>6987</v>
      </c>
      <c r="B1622" t="str">
        <f>VLOOKUP(A1622,PEC!$A$1:$C$7902,3,0)</f>
        <v>pec.comune.casteldaccia.pa.it</v>
      </c>
      <c r="C1622">
        <f>VLOOKUP(A1622,SEZIONI!$A$1:$B$7897,2,0)</f>
        <v>9</v>
      </c>
      <c r="F1622" t="s">
        <v>33127</v>
      </c>
      <c r="G1622" t="s">
        <v>2100</v>
      </c>
    </row>
    <row r="1623" spans="1:7" x14ac:dyDescent="0.3">
      <c r="A1623" s="3" t="s">
        <v>4188</v>
      </c>
      <c r="B1623" t="str">
        <f>VLOOKUP(A1623,PEC!$A$1:$C$7902,3,0)</f>
        <v>pec.it</v>
      </c>
      <c r="C1623">
        <f>VLOOKUP(A1623,SEZIONI!$A$1:$B$7897,2,0)</f>
        <v>1</v>
      </c>
      <c r="F1623" t="s">
        <v>33128</v>
      </c>
      <c r="G1623" t="s">
        <v>2101</v>
      </c>
    </row>
    <row r="1624" spans="1:7" x14ac:dyDescent="0.3">
      <c r="A1624" s="3" t="s">
        <v>523</v>
      </c>
      <c r="B1624" t="str">
        <f>VLOOKUP(A1624,PEC!$A$1:$C$7902,3,0)</f>
        <v>cert.ruparpiemonte.it</v>
      </c>
      <c r="C1624">
        <f>VLOOKUP(A1624,SEZIONI!$A$1:$B$7897,2,0)</f>
        <v>1</v>
      </c>
      <c r="F1624" t="s">
        <v>33129</v>
      </c>
      <c r="G1624" t="s">
        <v>2102</v>
      </c>
    </row>
    <row r="1625" spans="1:7" x14ac:dyDescent="0.3">
      <c r="A1625" s="3" t="s">
        <v>2369</v>
      </c>
      <c r="B1625" t="str">
        <f>VLOOKUP(A1625,PEC!$A$1:$C$7902,3,0)</f>
        <v>pec.regione.lombardia.it</v>
      </c>
      <c r="C1625">
        <f>VLOOKUP(A1625,SEZIONI!$A$1:$B$7897,2,0)</f>
        <v>1</v>
      </c>
      <c r="F1625" t="s">
        <v>33130</v>
      </c>
      <c r="G1625" t="s">
        <v>2103</v>
      </c>
    </row>
    <row r="1626" spans="1:7" x14ac:dyDescent="0.3">
      <c r="A1626" s="3" t="s">
        <v>4617</v>
      </c>
      <c r="B1626" t="str">
        <f>VLOOKUP(A1626,PEC!$A$1:$C$7902,3,0)</f>
        <v>pec.it</v>
      </c>
      <c r="C1626">
        <f>VLOOKUP(A1626,SEZIONI!$A$1:$B$7897,2,0)</f>
        <v>16</v>
      </c>
      <c r="F1626" t="s">
        <v>33131</v>
      </c>
      <c r="G1626" t="s">
        <v>2164</v>
      </c>
    </row>
    <row r="1627" spans="1:7" x14ac:dyDescent="0.3">
      <c r="A1627" s="3" t="s">
        <v>4273</v>
      </c>
      <c r="B1627" t="str">
        <f>VLOOKUP(A1627,PEC!$A$1:$C$7902,3,0)</f>
        <v>postacert.toscana.it</v>
      </c>
      <c r="C1627">
        <f>VLOOKUP(A1627,SEZIONI!$A$1:$B$7897,2,0)</f>
        <v>18</v>
      </c>
      <c r="F1627" t="s">
        <v>33132</v>
      </c>
      <c r="G1627" t="s">
        <v>2104</v>
      </c>
    </row>
    <row r="1628" spans="1:7" x14ac:dyDescent="0.3">
      <c r="A1628" s="3" t="s">
        <v>5041</v>
      </c>
      <c r="B1628" t="str">
        <f>VLOOKUP(A1628,PEC!$A$1:$C$7902,3,0)</f>
        <v>pec.it</v>
      </c>
      <c r="C1628">
        <f>VLOOKUP(A1628,SEZIONI!$A$1:$B$7897,2,0)</f>
        <v>5</v>
      </c>
      <c r="F1628" t="s">
        <v>33133</v>
      </c>
      <c r="G1628" t="s">
        <v>2105</v>
      </c>
    </row>
    <row r="1629" spans="1:7" x14ac:dyDescent="0.3">
      <c r="A1629" s="3" t="s">
        <v>5900</v>
      </c>
      <c r="B1629" t="str">
        <f>VLOOKUP(A1629,PEC!$A$1:$C$7902,3,0)</f>
        <v>pec.comune.castelfranci.av.it</v>
      </c>
      <c r="C1629">
        <f>VLOOKUP(A1629,SEZIONI!$A$1:$B$7897,2,0)</f>
        <v>3</v>
      </c>
      <c r="F1629" t="s">
        <v>33134</v>
      </c>
      <c r="G1629" t="s">
        <v>2106</v>
      </c>
    </row>
    <row r="1630" spans="1:7" x14ac:dyDescent="0.3">
      <c r="A1630" s="3" t="s">
        <v>4333</v>
      </c>
      <c r="B1630" t="str">
        <f>VLOOKUP(A1630,PEC!$A$1:$C$7902,3,0)</f>
        <v>postacert.toscana.it</v>
      </c>
      <c r="C1630">
        <f>VLOOKUP(A1630,SEZIONI!$A$1:$B$7897,2,0)</f>
        <v>11</v>
      </c>
      <c r="F1630" t="s">
        <v>33135</v>
      </c>
      <c r="G1630" t="s">
        <v>2107</v>
      </c>
    </row>
    <row r="1631" spans="1:7" x14ac:dyDescent="0.3">
      <c r="A1631" s="3" t="s">
        <v>4008</v>
      </c>
      <c r="B1631" t="str">
        <f>VLOOKUP(A1631,PEC!$A$1:$C$7902,3,0)</f>
        <v>cert.comune.castelfranco-emilia.mo.it</v>
      </c>
      <c r="C1631">
        <f>VLOOKUP(A1631,SEZIONI!$A$1:$B$7897,2,0)</f>
        <v>26</v>
      </c>
      <c r="F1631" t="s">
        <v>33136</v>
      </c>
      <c r="G1631" t="s">
        <v>2108</v>
      </c>
    </row>
    <row r="1632" spans="1:7" x14ac:dyDescent="0.3">
      <c r="A1632" s="3" t="s">
        <v>5723</v>
      </c>
      <c r="B1632" t="str">
        <f>VLOOKUP(A1632,PEC!$A$1:$C$7902,3,0)</f>
        <v>asmepec.it</v>
      </c>
      <c r="C1632">
        <f>VLOOKUP(A1632,SEZIONI!$A$1:$B$7897,2,0)</f>
        <v>2</v>
      </c>
      <c r="F1632" t="s">
        <v>33137</v>
      </c>
      <c r="G1632" t="s">
        <v>2109</v>
      </c>
    </row>
    <row r="1633" spans="1:7" x14ac:dyDescent="0.3">
      <c r="A1633" s="3" t="s">
        <v>7744</v>
      </c>
      <c r="B1633" t="str">
        <f>VLOOKUP(A1633,PEC!$A$1:$C$7902,3,0)</f>
        <v>pec.comune.castelfranco-piandisco.ar.it</v>
      </c>
      <c r="C1633">
        <f>VLOOKUP(A1633,SEZIONI!$A$1:$B$7897,2,0)</f>
        <v>8</v>
      </c>
      <c r="F1633" t="s">
        <v>33138</v>
      </c>
      <c r="G1633" t="s">
        <v>2110</v>
      </c>
    </row>
    <row r="1634" spans="1:7" x14ac:dyDescent="0.3">
      <c r="A1634" s="3" t="s">
        <v>3151</v>
      </c>
      <c r="B1634" t="str">
        <f>VLOOKUP(A1634,PEC!$A$1:$C$7902,3,0)</f>
        <v>pecveneto.it</v>
      </c>
      <c r="C1634">
        <f>VLOOKUP(A1634,SEZIONI!$A$1:$B$7897,2,0)</f>
        <v>32</v>
      </c>
      <c r="F1634" t="s">
        <v>33139</v>
      </c>
      <c r="G1634" t="s">
        <v>2111</v>
      </c>
    </row>
    <row r="1635" spans="1:7" x14ac:dyDescent="0.3">
      <c r="A1635" s="3" t="s">
        <v>2661</v>
      </c>
      <c r="B1635" t="str">
        <f>VLOOKUP(A1635,PEC!$A$1:$C$7902,3,0)</f>
        <v>pec.it</v>
      </c>
      <c r="C1635">
        <f>VLOOKUP(A1635,SEZIONI!$A$1:$B$7897,2,0)</f>
        <v>2</v>
      </c>
      <c r="F1635" t="s">
        <v>33140</v>
      </c>
      <c r="G1635" t="s">
        <v>2112</v>
      </c>
    </row>
    <row r="1636" spans="1:7" x14ac:dyDescent="0.3">
      <c r="A1636" s="3" t="s">
        <v>2995</v>
      </c>
      <c r="B1636" t="str">
        <f>VLOOKUP(A1636,PEC!$A$1:$C$7902,3,0)</f>
        <v>cert.ip-veneto.net</v>
      </c>
      <c r="C1636">
        <f>VLOOKUP(A1636,SEZIONI!$A$1:$B$7897,2,0)</f>
        <v>5</v>
      </c>
      <c r="F1636" t="s">
        <v>33141</v>
      </c>
      <c r="G1636" t="s">
        <v>2113</v>
      </c>
    </row>
    <row r="1637" spans="1:7" x14ac:dyDescent="0.3">
      <c r="A1637" s="3" t="s">
        <v>6428</v>
      </c>
      <c r="B1637" t="str">
        <f>VLOOKUP(A1637,PEC!$A$1:$C$7902,3,0)</f>
        <v>cert.ruparbasilicata.it</v>
      </c>
      <c r="C1637">
        <f>VLOOKUP(A1637,SEZIONI!$A$1:$B$7897,2,0)</f>
        <v>2</v>
      </c>
      <c r="F1637" t="s">
        <v>33142</v>
      </c>
      <c r="G1637" t="s">
        <v>2114</v>
      </c>
    </row>
    <row r="1638" spans="1:7" x14ac:dyDescent="0.3">
      <c r="A1638" s="3" t="s">
        <v>3387</v>
      </c>
      <c r="B1638" t="str">
        <f>VLOOKUP(A1638,PEC!$A$1:$C$7902,3,0)</f>
        <v>pecveneto.it</v>
      </c>
      <c r="C1638">
        <f>VLOOKUP(A1638,SEZIONI!$A$1:$B$7897,2,0)</f>
        <v>2</v>
      </c>
      <c r="F1638" t="s">
        <v>33143</v>
      </c>
      <c r="G1638" t="s">
        <v>2115</v>
      </c>
    </row>
    <row r="1639" spans="1:7" x14ac:dyDescent="0.3">
      <c r="A1639" s="3" t="s">
        <v>5382</v>
      </c>
      <c r="B1639" t="str">
        <f>VLOOKUP(A1639,PEC!$A$1:$C$7902,3,0)</f>
        <v>pec.it</v>
      </c>
      <c r="C1639">
        <f>VLOOKUP(A1639,SEZIONI!$A$1:$B$7897,2,0)</f>
        <v>1</v>
      </c>
      <c r="F1639" t="s">
        <v>33144</v>
      </c>
      <c r="G1639" t="s">
        <v>2116</v>
      </c>
    </row>
    <row r="1640" spans="1:7" x14ac:dyDescent="0.3">
      <c r="A1640" s="3" t="s">
        <v>6026</v>
      </c>
      <c r="B1640" t="str">
        <f>VLOOKUP(A1640,PEC!$A$1:$C$7902,3,0)</f>
        <v>pec.it</v>
      </c>
      <c r="C1640">
        <f>VLOOKUP(A1640,SEZIONI!$A$1:$B$7897,2,0)</f>
        <v>11</v>
      </c>
      <c r="F1640" t="s">
        <v>33145</v>
      </c>
      <c r="G1640" t="s">
        <v>2117</v>
      </c>
    </row>
    <row r="1641" spans="1:7" x14ac:dyDescent="0.3">
      <c r="A1641" s="3" t="s">
        <v>5191</v>
      </c>
      <c r="B1641" t="str">
        <f>VLOOKUP(A1641,PEC!$A$1:$C$7902,3,0)</f>
        <v>pec.it</v>
      </c>
      <c r="C1641">
        <f>VLOOKUP(A1641,SEZIONI!$A$1:$B$7897,2,0)</f>
        <v>1</v>
      </c>
      <c r="F1641" t="s">
        <v>33146</v>
      </c>
      <c r="G1641" t="s">
        <v>7884</v>
      </c>
    </row>
    <row r="1642" spans="1:7" x14ac:dyDescent="0.3">
      <c r="A1642" s="3" t="s">
        <v>748</v>
      </c>
      <c r="B1642" t="str">
        <f>VLOOKUP(A1642,PEC!$A$1:$C$7902,3,0)</f>
        <v>cert.ruparpiemonte.it</v>
      </c>
      <c r="C1642">
        <f>VLOOKUP(A1642,SEZIONI!$A$1:$B$7897,2,0)</f>
        <v>3</v>
      </c>
      <c r="F1642" t="s">
        <v>33147</v>
      </c>
      <c r="G1642" t="s">
        <v>2118</v>
      </c>
    </row>
    <row r="1643" spans="1:7" x14ac:dyDescent="0.3">
      <c r="A1643" s="3" t="s">
        <v>5281</v>
      </c>
      <c r="B1643" t="str">
        <f>VLOOKUP(A1643,PEC!$A$1:$C$7902,3,0)</f>
        <v>raccomandatacertificata.it</v>
      </c>
      <c r="C1643">
        <f>VLOOKUP(A1643,SEZIONI!$A$1:$B$7897,2,0)</f>
        <v>7</v>
      </c>
      <c r="F1643" t="s">
        <v>33148</v>
      </c>
      <c r="G1643" t="s">
        <v>2119</v>
      </c>
    </row>
    <row r="1644" spans="1:7" x14ac:dyDescent="0.3">
      <c r="A1644" s="3" t="s">
        <v>6945</v>
      </c>
      <c r="B1644" t="str">
        <f>VLOOKUP(A1644,PEC!$A$1:$C$7902,3,0)</f>
        <v>pec.it</v>
      </c>
      <c r="C1644">
        <f>VLOOKUP(A1644,SEZIONI!$A$1:$B$7897,2,0)</f>
        <v>16</v>
      </c>
      <c r="F1644" t="s">
        <v>33149</v>
      </c>
      <c r="G1644" t="s">
        <v>2120</v>
      </c>
    </row>
    <row r="1645" spans="1:7" x14ac:dyDescent="0.3">
      <c r="A1645" s="3" t="s">
        <v>5809</v>
      </c>
      <c r="B1645">
        <f>VLOOKUP(A1645,PEC!$A$1:$C$7902,3,0)</f>
        <v>0</v>
      </c>
      <c r="C1645">
        <f>VLOOKUP(A1645,SEZIONI!$A$1:$B$7897,2,0)</f>
        <v>65</v>
      </c>
      <c r="F1645" t="s">
        <v>33150</v>
      </c>
      <c r="G1645" t="s">
        <v>2121</v>
      </c>
    </row>
    <row r="1646" spans="1:7" x14ac:dyDescent="0.3">
      <c r="A1646" s="3" t="s">
        <v>65</v>
      </c>
      <c r="B1646" t="str">
        <f>VLOOKUP(A1646,PEC!$A$1:$C$7902,3,0)</f>
        <v>pec.comune.castellamonte.to.it</v>
      </c>
      <c r="C1646">
        <f>VLOOKUP(A1646,SEZIONI!$A$1:$B$7897,2,0)</f>
        <v>9</v>
      </c>
      <c r="F1646" t="s">
        <v>33151</v>
      </c>
      <c r="G1646" t="s">
        <v>2122</v>
      </c>
    </row>
    <row r="1647" spans="1:7" x14ac:dyDescent="0.3">
      <c r="A1647" s="3" t="s">
        <v>6227</v>
      </c>
      <c r="B1647" t="str">
        <f>VLOOKUP(A1647,PEC!$A$1:$C$7902,3,0)</f>
        <v>mailcert.comune.castellanagrotte.ba.it</v>
      </c>
      <c r="C1647">
        <f>VLOOKUP(A1647,SEZIONI!$A$1:$B$7897,2,0)</f>
        <v>18</v>
      </c>
      <c r="F1647" t="s">
        <v>33152</v>
      </c>
      <c r="G1647" t="s">
        <v>7899</v>
      </c>
    </row>
    <row r="1648" spans="1:7" x14ac:dyDescent="0.3">
      <c r="A1648" s="3" t="s">
        <v>6988</v>
      </c>
      <c r="B1648" t="str">
        <f>VLOOKUP(A1648,PEC!$A$1:$C$7902,3,0)</f>
        <v>pec.comune.castellana-sicula.pa.it</v>
      </c>
      <c r="C1648">
        <f>VLOOKUP(A1648,SEZIONI!$A$1:$B$7897,2,0)</f>
        <v>5</v>
      </c>
      <c r="F1648" t="s">
        <v>33153</v>
      </c>
      <c r="G1648" t="s">
        <v>2124</v>
      </c>
    </row>
    <row r="1649" spans="1:7" x14ac:dyDescent="0.3">
      <c r="A1649" s="3" t="s">
        <v>6258</v>
      </c>
      <c r="B1649" t="str">
        <f>VLOOKUP(A1649,PEC!$A$1:$C$7902,3,0)</f>
        <v>postecert.it</v>
      </c>
      <c r="C1649">
        <f>VLOOKUP(A1649,SEZIONI!$A$1:$B$7897,2,0)</f>
        <v>19</v>
      </c>
      <c r="F1649" t="s">
        <v>33154</v>
      </c>
      <c r="G1649" t="s">
        <v>2125</v>
      </c>
    </row>
    <row r="1650" spans="1:7" x14ac:dyDescent="0.3">
      <c r="A1650" s="3" t="s">
        <v>7745</v>
      </c>
      <c r="B1650" t="str">
        <f>VLOOKUP(A1650,PEC!$A$1:$C$7902,3,0)</f>
        <v>cert.ruparpiemonte.it</v>
      </c>
      <c r="C1650">
        <f>VLOOKUP(A1650,SEZIONI!$A$1:$B$7897,2,0)</f>
        <v>1</v>
      </c>
      <c r="F1650" t="s">
        <v>33155</v>
      </c>
      <c r="G1650" t="s">
        <v>2126</v>
      </c>
    </row>
    <row r="1651" spans="1:7" x14ac:dyDescent="0.3">
      <c r="A1651" s="3" t="s">
        <v>1268</v>
      </c>
      <c r="B1651" t="str">
        <f>VLOOKUP(A1651,PEC!$A$1:$C$7902,3,0)</f>
        <v>pec.comune.castellanza.va.it</v>
      </c>
      <c r="C1651">
        <f>VLOOKUP(A1651,SEZIONI!$A$1:$B$7897,2,0)</f>
        <v>15</v>
      </c>
      <c r="F1651" t="s">
        <v>33156</v>
      </c>
      <c r="G1651" t="s">
        <v>2127</v>
      </c>
    </row>
    <row r="1652" spans="1:7" x14ac:dyDescent="0.3">
      <c r="A1652" s="3" t="s">
        <v>880</v>
      </c>
      <c r="B1652" t="str">
        <f>VLOOKUP(A1652,PEC!$A$1:$C$7902,3,0)</f>
        <v>pec.comune.castellarguidobono.al.it</v>
      </c>
      <c r="C1652">
        <f>VLOOKUP(A1652,SEZIONI!$A$1:$B$7897,2,0)</f>
        <v>1</v>
      </c>
      <c r="F1652" t="s">
        <v>33157</v>
      </c>
      <c r="G1652" t="s">
        <v>2128</v>
      </c>
    </row>
    <row r="1653" spans="1:7" x14ac:dyDescent="0.3">
      <c r="A1653" s="3" t="s">
        <v>3973</v>
      </c>
      <c r="B1653" t="str">
        <f>VLOOKUP(A1653,PEC!$A$1:$C$7902,3,0)</f>
        <v>cert.poliscomuneamico.net</v>
      </c>
      <c r="C1653">
        <f>VLOOKUP(A1653,SEZIONI!$A$1:$B$7897,2,0)</f>
        <v>12</v>
      </c>
      <c r="F1653" t="s">
        <v>33158</v>
      </c>
      <c r="G1653" t="s">
        <v>7908</v>
      </c>
    </row>
    <row r="1654" spans="1:7" x14ac:dyDescent="0.3">
      <c r="A1654" s="3" t="s">
        <v>3652</v>
      </c>
      <c r="B1654" t="str">
        <f>VLOOKUP(A1654,PEC!$A$1:$C$7902,3,0)</f>
        <v>pec.it</v>
      </c>
      <c r="C1654">
        <f>VLOOKUP(A1654,SEZIONI!$A$1:$B$7897,2,0)</f>
        <v>1</v>
      </c>
      <c r="F1654" t="s">
        <v>33159</v>
      </c>
      <c r="G1654" t="s">
        <v>2129</v>
      </c>
    </row>
    <row r="1655" spans="1:7" x14ac:dyDescent="0.3">
      <c r="A1655" s="3" t="s">
        <v>3882</v>
      </c>
      <c r="B1655" t="str">
        <f>VLOOKUP(A1655,PEC!$A$1:$C$7902,3,0)</f>
        <v>sintranet.legalmail.it</v>
      </c>
      <c r="C1655">
        <f>VLOOKUP(A1655,SEZIONI!$A$1:$B$7897,2,0)</f>
        <v>6</v>
      </c>
      <c r="F1655" t="s">
        <v>33160</v>
      </c>
      <c r="G1655" t="s">
        <v>2130</v>
      </c>
    </row>
    <row r="1656" spans="1:7" x14ac:dyDescent="0.3">
      <c r="A1656" s="3" t="s">
        <v>4436</v>
      </c>
      <c r="B1656" t="str">
        <f>VLOOKUP(A1656,PEC!$A$1:$C$7902,3,0)</f>
        <v>postacert.toscana.it</v>
      </c>
      <c r="C1656">
        <f>VLOOKUP(A1656,SEZIONI!$A$1:$B$7897,2,0)</f>
        <v>2</v>
      </c>
      <c r="F1656" t="s">
        <v>33161</v>
      </c>
      <c r="G1656" t="s">
        <v>2099</v>
      </c>
    </row>
    <row r="1657" spans="1:7" x14ac:dyDescent="0.3">
      <c r="A1657" s="3" t="s">
        <v>881</v>
      </c>
      <c r="B1657" t="str">
        <f>VLOOKUP(A1657,PEC!$A$1:$C$7902,3,0)</f>
        <v>legalmail.it</v>
      </c>
      <c r="C1657">
        <f>VLOOKUP(A1657,SEZIONI!$A$1:$B$7897,2,0)</f>
        <v>4</v>
      </c>
      <c r="F1657" t="s">
        <v>33162</v>
      </c>
      <c r="G1657" t="s">
        <v>2131</v>
      </c>
    </row>
    <row r="1658" spans="1:7" x14ac:dyDescent="0.3">
      <c r="A1658" s="3" t="s">
        <v>414</v>
      </c>
      <c r="B1658" t="str">
        <f>VLOOKUP(A1658,PEC!$A$1:$C$7902,3,0)</f>
        <v>pcert.it</v>
      </c>
      <c r="C1658">
        <f>VLOOKUP(A1658,SEZIONI!$A$1:$B$7897,2,0)</f>
        <v>1</v>
      </c>
      <c r="F1658" t="s">
        <v>33163</v>
      </c>
      <c r="G1658" t="s">
        <v>2132</v>
      </c>
    </row>
    <row r="1659" spans="1:7" x14ac:dyDescent="0.3">
      <c r="A1659" s="3" t="s">
        <v>2371</v>
      </c>
      <c r="B1659" t="str">
        <f>VLOOKUP(A1659,PEC!$A$1:$C$7902,3,0)</f>
        <v>pec.regione.lombardia.it</v>
      </c>
      <c r="C1659">
        <f>VLOOKUP(A1659,SEZIONI!$A$1:$B$7897,2,0)</f>
        <v>8</v>
      </c>
      <c r="F1659" t="s">
        <v>33164</v>
      </c>
      <c r="G1659" t="s">
        <v>2133</v>
      </c>
    </row>
    <row r="1660" spans="1:7" x14ac:dyDescent="0.3">
      <c r="A1660" s="3" t="s">
        <v>4618</v>
      </c>
      <c r="B1660" t="str">
        <f>VLOOKUP(A1660,PEC!$A$1:$C$7902,3,0)</f>
        <v>emarche.it</v>
      </c>
      <c r="C1660">
        <f>VLOOKUP(A1660,SEZIONI!$A$1:$B$7897,2,0)</f>
        <v>2</v>
      </c>
      <c r="F1660" t="s">
        <v>33165</v>
      </c>
      <c r="G1660" t="s">
        <v>2134</v>
      </c>
    </row>
    <row r="1661" spans="1:7" x14ac:dyDescent="0.3">
      <c r="A1661" s="3" t="s">
        <v>749</v>
      </c>
      <c r="B1661" t="str">
        <f>VLOOKUP(A1661,PEC!$A$1:$C$7902,3,0)</f>
        <v>cert.ruparpiemonte.it</v>
      </c>
      <c r="C1661">
        <f>VLOOKUP(A1661,SEZIONI!$A$1:$B$7897,2,0)</f>
        <v>1</v>
      </c>
      <c r="F1661" t="s">
        <v>33166</v>
      </c>
      <c r="G1661" t="s">
        <v>2135</v>
      </c>
    </row>
    <row r="1662" spans="1:7" x14ac:dyDescent="0.3">
      <c r="A1662" s="3" t="s">
        <v>1036</v>
      </c>
      <c r="B1662" t="str">
        <f>VLOOKUP(A1662,PEC!$A$1:$C$7902,3,0)</f>
        <v>legalmail.it</v>
      </c>
      <c r="C1662">
        <f>VLOOKUP(A1662,SEZIONI!$A$1:$B$7897,2,0)</f>
        <v>1</v>
      </c>
      <c r="F1662" t="s">
        <v>33167</v>
      </c>
      <c r="G1662" t="s">
        <v>2136</v>
      </c>
    </row>
    <row r="1663" spans="1:7" x14ac:dyDescent="0.3">
      <c r="A1663" s="3" t="s">
        <v>882</v>
      </c>
      <c r="B1663" t="str">
        <f>VLOOKUP(A1663,PEC!$A$1:$C$7902,3,0)</f>
        <v>pec.it</v>
      </c>
      <c r="C1663">
        <f>VLOOKUP(A1663,SEZIONI!$A$1:$B$7897,2,0)</f>
        <v>1</v>
      </c>
      <c r="F1663" t="s">
        <v>33168</v>
      </c>
      <c r="G1663" t="s">
        <v>2137</v>
      </c>
    </row>
    <row r="1664" spans="1:7" x14ac:dyDescent="0.3">
      <c r="A1664" s="3" t="s">
        <v>2200</v>
      </c>
      <c r="B1664" t="str">
        <f>VLOOKUP(A1664,PEC!$A$1:$C$7902,3,0)</f>
        <v>pec.comune.castellettodibranduzzo.pv.it</v>
      </c>
      <c r="C1664">
        <f>VLOOKUP(A1664,SEZIONI!$A$1:$B$7897,2,0)</f>
        <v>1</v>
      </c>
      <c r="F1664" t="s">
        <v>33169</v>
      </c>
      <c r="G1664" t="s">
        <v>2138</v>
      </c>
    </row>
    <row r="1665" spans="1:7" x14ac:dyDescent="0.3">
      <c r="A1665" s="3" t="s">
        <v>883</v>
      </c>
      <c r="B1665" t="str">
        <f>VLOOKUP(A1665,PEC!$A$1:$C$7902,3,0)</f>
        <v>actaliscertymail.it</v>
      </c>
      <c r="C1665">
        <f>VLOOKUP(A1665,SEZIONI!$A$1:$B$7897,2,0)</f>
        <v>3</v>
      </c>
      <c r="F1665" t="s">
        <v>33170</v>
      </c>
      <c r="G1665" t="s">
        <v>2139</v>
      </c>
    </row>
    <row r="1666" spans="1:7" x14ac:dyDescent="0.3">
      <c r="A1666" s="3" t="s">
        <v>884</v>
      </c>
      <c r="B1666" t="str">
        <f>VLOOKUP(A1666,PEC!$A$1:$C$7902,3,0)</f>
        <v>cert.ruparpiemonte.it</v>
      </c>
      <c r="C1666">
        <f>VLOOKUP(A1666,SEZIONI!$A$1:$B$7897,2,0)</f>
        <v>1</v>
      </c>
      <c r="F1666" t="s">
        <v>33171</v>
      </c>
      <c r="G1666" t="s">
        <v>2140</v>
      </c>
    </row>
    <row r="1667" spans="1:7" x14ac:dyDescent="0.3">
      <c r="A1667" s="3" t="s">
        <v>750</v>
      </c>
      <c r="B1667" t="str">
        <f>VLOOKUP(A1667,PEC!$A$1:$C$7902,3,0)</f>
        <v>cert.ruparpiemonte.it</v>
      </c>
      <c r="C1667">
        <f>VLOOKUP(A1667,SEZIONI!$A$1:$B$7897,2,0)</f>
        <v>1</v>
      </c>
      <c r="F1667" t="s">
        <v>33172</v>
      </c>
      <c r="G1667" t="s">
        <v>2141</v>
      </c>
    </row>
    <row r="1668" spans="1:7" x14ac:dyDescent="0.3">
      <c r="A1668" s="3" t="s">
        <v>885</v>
      </c>
      <c r="B1668" t="str">
        <f>VLOOKUP(A1668,PEC!$A$1:$C$7902,3,0)</f>
        <v>pec.it</v>
      </c>
      <c r="C1668">
        <f>VLOOKUP(A1668,SEZIONI!$A$1:$B$7897,2,0)</f>
        <v>2</v>
      </c>
      <c r="F1668" t="s">
        <v>33173</v>
      </c>
      <c r="G1668" t="s">
        <v>7951</v>
      </c>
    </row>
    <row r="1669" spans="1:7" x14ac:dyDescent="0.3">
      <c r="A1669" s="3" t="s">
        <v>415</v>
      </c>
      <c r="B1669" t="str">
        <f>VLOOKUP(A1669,PEC!$A$1:$C$7902,3,0)</f>
        <v>pec.it</v>
      </c>
      <c r="C1669">
        <f>VLOOKUP(A1669,SEZIONI!$A$1:$B$7897,2,0)</f>
        <v>8</v>
      </c>
      <c r="F1669" t="s">
        <v>33174</v>
      </c>
      <c r="G1669" t="s">
        <v>2143</v>
      </c>
    </row>
    <row r="1670" spans="1:7" x14ac:dyDescent="0.3">
      <c r="A1670" s="3" t="s">
        <v>524</v>
      </c>
      <c r="B1670" t="str">
        <f>VLOOKUP(A1670,PEC!$A$1:$C$7902,3,0)</f>
        <v>pec.comune.castellettostura.cn.it</v>
      </c>
      <c r="C1670">
        <f>VLOOKUP(A1670,SEZIONI!$A$1:$B$7897,2,0)</f>
        <v>1</v>
      </c>
      <c r="F1670" t="s">
        <v>33175</v>
      </c>
      <c r="G1670" t="s">
        <v>2144</v>
      </c>
    </row>
    <row r="1671" spans="1:7" x14ac:dyDescent="0.3">
      <c r="A1671" s="3" t="s">
        <v>525</v>
      </c>
      <c r="B1671" t="str">
        <f>VLOOKUP(A1671,PEC!$A$1:$C$7902,3,0)</f>
        <v>cert.ruparpiemonte.it</v>
      </c>
      <c r="C1671">
        <f>VLOOKUP(A1671,SEZIONI!$A$1:$B$7897,2,0)</f>
        <v>1</v>
      </c>
      <c r="F1671" t="s">
        <v>33176</v>
      </c>
      <c r="G1671" t="s">
        <v>39252</v>
      </c>
    </row>
    <row r="1672" spans="1:7" x14ac:dyDescent="0.3">
      <c r="A1672" s="3" t="s">
        <v>5282</v>
      </c>
      <c r="B1672" t="str">
        <f>VLOOKUP(A1672,PEC!$A$1:$C$7902,3,0)</f>
        <v>pec.it</v>
      </c>
      <c r="C1672">
        <f>VLOOKUP(A1672,SEZIONI!$A$1:$B$7897,2,0)</f>
        <v>3</v>
      </c>
      <c r="F1672" t="s">
        <v>33177</v>
      </c>
      <c r="G1672" t="s">
        <v>2146</v>
      </c>
    </row>
    <row r="1673" spans="1:7" x14ac:dyDescent="0.3">
      <c r="A1673" s="3" t="s">
        <v>1777</v>
      </c>
      <c r="B1673" t="str">
        <f>VLOOKUP(A1673,PEC!$A$1:$C$7902,3,0)</f>
        <v>legalmail.it</v>
      </c>
      <c r="C1673">
        <f>VLOOKUP(A1673,SEZIONI!$A$1:$B$7897,2,0)</f>
        <v>7</v>
      </c>
      <c r="F1673" t="s">
        <v>33178</v>
      </c>
      <c r="G1673" t="s">
        <v>2147</v>
      </c>
    </row>
    <row r="1674" spans="1:7" x14ac:dyDescent="0.3">
      <c r="A1674" s="3" t="s">
        <v>4401</v>
      </c>
      <c r="B1674" t="str">
        <f>VLOOKUP(A1674,PEC!$A$1:$C$7902,3,0)</f>
        <v>postacert.toscana.it</v>
      </c>
      <c r="C1674">
        <f>VLOOKUP(A1674,SEZIONI!$A$1:$B$7897,2,0)</f>
        <v>4</v>
      </c>
      <c r="F1674" t="s">
        <v>33179</v>
      </c>
      <c r="G1674" t="s">
        <v>2148</v>
      </c>
    </row>
    <row r="1675" spans="1:7" x14ac:dyDescent="0.3">
      <c r="A1675" s="3" t="s">
        <v>4334</v>
      </c>
      <c r="B1675" t="str">
        <f>VLOOKUP(A1675,PEC!$A$1:$C$7902,3,0)</f>
        <v>postacert.toscana.it</v>
      </c>
      <c r="C1675">
        <f>VLOOKUP(A1675,SEZIONI!$A$1:$B$7897,2,0)</f>
        <v>2</v>
      </c>
      <c r="F1675" t="s">
        <v>33180</v>
      </c>
      <c r="G1675" t="s">
        <v>2149</v>
      </c>
    </row>
    <row r="1676" spans="1:7" x14ac:dyDescent="0.3">
      <c r="A1676" s="3" t="s">
        <v>526</v>
      </c>
      <c r="B1676" t="str">
        <f>VLOOKUP(A1676,PEC!$A$1:$C$7902,3,0)</f>
        <v>mvmail.it</v>
      </c>
      <c r="C1676">
        <f>VLOOKUP(A1676,SEZIONI!$A$1:$B$7897,2,0)</f>
        <v>1</v>
      </c>
      <c r="F1676" t="s">
        <v>33181</v>
      </c>
      <c r="G1676" t="s">
        <v>2150</v>
      </c>
    </row>
    <row r="1677" spans="1:7" x14ac:dyDescent="0.3">
      <c r="A1677" s="3" t="s">
        <v>5481</v>
      </c>
      <c r="B1677" t="str">
        <f>VLOOKUP(A1677,PEC!$A$1:$C$7902,3,0)</f>
        <v>legalmail.it</v>
      </c>
      <c r="C1677">
        <f>VLOOKUP(A1677,SEZIONI!$A$1:$B$7897,2,0)</f>
        <v>1</v>
      </c>
      <c r="F1677" t="s">
        <v>33182</v>
      </c>
      <c r="G1677" t="s">
        <v>2151</v>
      </c>
    </row>
    <row r="1678" spans="1:7" x14ac:dyDescent="0.3">
      <c r="A1678" s="3" t="s">
        <v>527</v>
      </c>
      <c r="B1678" t="str">
        <f>VLOOKUP(A1678,PEC!$A$1:$C$7902,3,0)</f>
        <v>cert.ruparpiemonte.it</v>
      </c>
      <c r="C1678">
        <f>VLOOKUP(A1678,SEZIONI!$A$1:$B$7897,2,0)</f>
        <v>1</v>
      </c>
      <c r="F1678" t="s">
        <v>33183</v>
      </c>
      <c r="G1678" t="s">
        <v>2152</v>
      </c>
    </row>
    <row r="1679" spans="1:7" x14ac:dyDescent="0.3">
      <c r="A1679" s="3" t="s">
        <v>5090</v>
      </c>
      <c r="B1679" t="str">
        <f>VLOOKUP(A1679,PEC!$A$1:$C$7902,3,0)</f>
        <v>postecert.it</v>
      </c>
      <c r="C1679">
        <f>VLOOKUP(A1679,SEZIONI!$A$1:$B$7897,2,0)</f>
        <v>4</v>
      </c>
      <c r="F1679" t="s">
        <v>33184</v>
      </c>
      <c r="G1679" t="s">
        <v>2153</v>
      </c>
    </row>
    <row r="1680" spans="1:7" x14ac:dyDescent="0.3">
      <c r="A1680" s="3" t="s">
        <v>1269</v>
      </c>
      <c r="B1680" t="str">
        <f>VLOOKUP(A1680,PEC!$A$1:$C$7902,3,0)</f>
        <v>legalmail.it</v>
      </c>
      <c r="C1680">
        <f>VLOOKUP(A1680,SEZIONI!$A$1:$B$7897,2,0)</f>
        <v>1</v>
      </c>
      <c r="F1680" t="s">
        <v>33185</v>
      </c>
      <c r="G1680" t="s">
        <v>2154</v>
      </c>
    </row>
    <row r="1681" spans="1:7" x14ac:dyDescent="0.3">
      <c r="A1681" s="3" t="s">
        <v>2201</v>
      </c>
      <c r="B1681" t="str">
        <f>VLOOKUP(A1681,PEC!$A$1:$C$7902,3,0)</f>
        <v>pec.regione.lombardia.it</v>
      </c>
      <c r="C1681">
        <f>VLOOKUP(A1681,SEZIONI!$A$1:$B$7897,2,0)</f>
        <v>1</v>
      </c>
      <c r="F1681" t="s">
        <v>33186</v>
      </c>
      <c r="G1681" t="s">
        <v>2155</v>
      </c>
    </row>
    <row r="1682" spans="1:7" x14ac:dyDescent="0.3">
      <c r="A1682" s="3" t="s">
        <v>4065</v>
      </c>
      <c r="B1682" t="str">
        <f>VLOOKUP(A1682,PEC!$A$1:$C$7902,3,0)</f>
        <v>cert.provincia.bo.it</v>
      </c>
      <c r="C1682">
        <f>VLOOKUP(A1682,SEZIONI!$A$1:$B$7897,2,0)</f>
        <v>6</v>
      </c>
      <c r="F1682" t="s">
        <v>33187</v>
      </c>
      <c r="G1682" t="s">
        <v>2156</v>
      </c>
    </row>
    <row r="1683" spans="1:7" x14ac:dyDescent="0.3">
      <c r="A1683" s="3" t="s">
        <v>5628</v>
      </c>
      <c r="B1683" t="str">
        <f>VLOOKUP(A1683,PEC!$A$1:$C$7902,3,0)</f>
        <v>asmepec.it</v>
      </c>
      <c r="C1683">
        <f>VLOOKUP(A1683,SEZIONI!$A$1:$B$7897,2,0)</f>
        <v>2</v>
      </c>
      <c r="F1683" t="s">
        <v>33188</v>
      </c>
      <c r="G1683" t="s">
        <v>2157</v>
      </c>
    </row>
    <row r="1684" spans="1:7" x14ac:dyDescent="0.3">
      <c r="A1684" s="3" t="s">
        <v>1523</v>
      </c>
      <c r="B1684" t="str">
        <f>VLOOKUP(A1684,PEC!$A$1:$C$7902,3,0)</f>
        <v>pec.regione.lombardia.it</v>
      </c>
      <c r="C1684">
        <f>VLOOKUP(A1684,SEZIONI!$A$1:$B$7897,2,0)</f>
        <v>1</v>
      </c>
      <c r="F1684" t="s">
        <v>33189</v>
      </c>
      <c r="G1684" t="s">
        <v>2158</v>
      </c>
    </row>
    <row r="1685" spans="1:7" x14ac:dyDescent="0.3">
      <c r="A1685" s="3" t="s">
        <v>751</v>
      </c>
      <c r="B1685" t="str">
        <f>VLOOKUP(A1685,PEC!$A$1:$C$7902,3,0)</f>
        <v>cert.ruparpiemonte.it</v>
      </c>
      <c r="C1685">
        <f>VLOOKUP(A1685,SEZIONI!$A$1:$B$7897,2,0)</f>
        <v>2</v>
      </c>
      <c r="F1685" t="s">
        <v>33190</v>
      </c>
      <c r="G1685" t="s">
        <v>2159</v>
      </c>
    </row>
    <row r="1686" spans="1:7" x14ac:dyDescent="0.3">
      <c r="A1686" s="3" t="s">
        <v>2537</v>
      </c>
      <c r="B1686" t="str">
        <f>VLOOKUP(A1686,PEC!$A$1:$C$7902,3,0)</f>
        <v>comune.castellodibrianza.legalmail.it</v>
      </c>
      <c r="C1686">
        <f>VLOOKUP(A1686,SEZIONI!$A$1:$B$7897,2,0)</f>
        <v>2</v>
      </c>
      <c r="F1686" t="s">
        <v>33191</v>
      </c>
      <c r="G1686" t="s">
        <v>2160</v>
      </c>
    </row>
    <row r="1687" spans="1:7" x14ac:dyDescent="0.3">
      <c r="A1687" s="3" t="s">
        <v>5810</v>
      </c>
      <c r="B1687" t="str">
        <f>VLOOKUP(A1687,PEC!$A$1:$C$7902,3,0)</f>
        <v>pec.comune.castellodicisterna.na.it</v>
      </c>
      <c r="C1687">
        <f>VLOOKUP(A1687,SEZIONI!$A$1:$B$7897,2,0)</f>
        <v>6</v>
      </c>
      <c r="F1687" t="s">
        <v>33192</v>
      </c>
      <c r="G1687" t="s">
        <v>2161</v>
      </c>
    </row>
    <row r="1688" spans="1:7" x14ac:dyDescent="0.3">
      <c r="A1688" s="3" t="s">
        <v>3152</v>
      </c>
      <c r="B1688" t="str">
        <f>VLOOKUP(A1688,PEC!$A$1:$C$7902,3,0)</f>
        <v>pecveneto.it</v>
      </c>
      <c r="C1688">
        <f>VLOOKUP(A1688,SEZIONI!$A$1:$B$7897,2,0)</f>
        <v>5</v>
      </c>
      <c r="F1688" t="s">
        <v>33193</v>
      </c>
      <c r="G1688" t="s">
        <v>2162</v>
      </c>
    </row>
    <row r="1689" spans="1:7" x14ac:dyDescent="0.3">
      <c r="A1689" s="3" t="s">
        <v>2745</v>
      </c>
      <c r="B1689" t="str">
        <f>VLOOKUP(A1689,PEC!$A$1:$C$7902,3,0)</f>
        <v>pec.comune.castello-tesino.tn.it</v>
      </c>
      <c r="C1689">
        <f>VLOOKUP(A1689,SEZIONI!$A$1:$B$7897,2,0)</f>
        <v>1</v>
      </c>
      <c r="F1689" t="s">
        <v>33194</v>
      </c>
      <c r="G1689" t="s">
        <v>2163</v>
      </c>
    </row>
    <row r="1690" spans="1:7" x14ac:dyDescent="0.3">
      <c r="A1690" s="3" t="s">
        <v>2744</v>
      </c>
      <c r="B1690" t="str">
        <f>VLOOKUP(A1690,PEC!$A$1:$C$7902,3,0)</f>
        <v>pec.comune.castellomolina.tn.it</v>
      </c>
      <c r="C1690">
        <f>VLOOKUP(A1690,SEZIONI!$A$1:$B$7897,2,0)</f>
        <v>2</v>
      </c>
      <c r="F1690" t="s">
        <v>33195</v>
      </c>
      <c r="G1690" t="s">
        <v>1364</v>
      </c>
    </row>
    <row r="1691" spans="1:7" x14ac:dyDescent="0.3">
      <c r="A1691" s="3" t="s">
        <v>2469</v>
      </c>
      <c r="B1691" t="str">
        <f>VLOOKUP(A1691,PEC!$A$1:$C$7902,3,0)</f>
        <v>pec.regione.lombardia.it</v>
      </c>
      <c r="C1691">
        <f>VLOOKUP(A1691,SEZIONI!$A$1:$B$7897,2,0)</f>
        <v>6</v>
      </c>
      <c r="F1691" t="s">
        <v>33196</v>
      </c>
      <c r="G1691" t="s">
        <v>1365</v>
      </c>
    </row>
    <row r="1692" spans="1:7" x14ac:dyDescent="0.3">
      <c r="A1692" s="3" t="s">
        <v>6168</v>
      </c>
      <c r="B1692" t="str">
        <f>VLOOKUP(A1692,PEC!$A$1:$C$7902,3,0)</f>
        <v>pec.comune.castellucciodeisauri.fg.it</v>
      </c>
      <c r="C1692">
        <f>VLOOKUP(A1692,SEZIONI!$A$1:$B$7897,2,0)</f>
        <v>2</v>
      </c>
      <c r="F1692" t="s">
        <v>33197</v>
      </c>
      <c r="G1692" t="s">
        <v>1366</v>
      </c>
    </row>
    <row r="1693" spans="1:7" x14ac:dyDescent="0.3">
      <c r="A1693" s="3" t="s">
        <v>6429</v>
      </c>
      <c r="B1693" t="str">
        <f>VLOOKUP(A1693,PEC!$A$1:$C$7902,3,0)</f>
        <v>pec.it</v>
      </c>
      <c r="C1693">
        <f>VLOOKUP(A1693,SEZIONI!$A$1:$B$7897,2,0)</f>
        <v>3</v>
      </c>
      <c r="F1693" t="s">
        <v>33198</v>
      </c>
      <c r="G1693" t="s">
        <v>1367</v>
      </c>
    </row>
    <row r="1694" spans="1:7" x14ac:dyDescent="0.3">
      <c r="A1694" s="3" t="s">
        <v>6430</v>
      </c>
      <c r="B1694" t="str">
        <f>VLOOKUP(A1694,PEC!$A$1:$C$7902,3,0)</f>
        <v>cert.ruparbasilicata.it</v>
      </c>
      <c r="C1694">
        <f>VLOOKUP(A1694,SEZIONI!$A$1:$B$7897,2,0)</f>
        <v>1</v>
      </c>
      <c r="F1694" t="s">
        <v>33199</v>
      </c>
      <c r="G1694" t="s">
        <v>1508</v>
      </c>
    </row>
    <row r="1695" spans="1:7" x14ac:dyDescent="0.3">
      <c r="A1695" s="3" t="s">
        <v>6169</v>
      </c>
      <c r="B1695" t="str">
        <f>VLOOKUP(A1695,PEC!$A$1:$C$7902,3,0)</f>
        <v>cittaconnessa.it</v>
      </c>
      <c r="C1695">
        <f>VLOOKUP(A1695,SEZIONI!$A$1:$B$7897,2,0)</f>
        <v>2</v>
      </c>
      <c r="F1695" t="s">
        <v>33200</v>
      </c>
      <c r="G1695" t="s">
        <v>1368</v>
      </c>
    </row>
    <row r="1696" spans="1:7" x14ac:dyDescent="0.3">
      <c r="A1696" s="3" t="s">
        <v>7059</v>
      </c>
      <c r="B1696" t="str">
        <f>VLOOKUP(A1696,PEC!$A$1:$C$7902,3,0)</f>
        <v>pec.it</v>
      </c>
      <c r="C1696">
        <f>VLOOKUP(A1696,SEZIONI!$A$1:$B$7897,2,0)</f>
        <v>4</v>
      </c>
      <c r="F1696" t="s">
        <v>33201</v>
      </c>
      <c r="G1696" t="s">
        <v>1369</v>
      </c>
    </row>
    <row r="1697" spans="1:7" x14ac:dyDescent="0.3">
      <c r="A1697" s="3" t="s">
        <v>528</v>
      </c>
      <c r="B1697" t="str">
        <f>VLOOKUP(A1697,PEC!$A$1:$C$7902,3,0)</f>
        <v>cert.ruparpiemonte.it</v>
      </c>
      <c r="C1697">
        <f>VLOOKUP(A1697,SEZIONI!$A$1:$B$7897,2,0)</f>
        <v>1</v>
      </c>
      <c r="F1697" t="s">
        <v>33202</v>
      </c>
      <c r="G1697" t="s">
        <v>1370</v>
      </c>
    </row>
    <row r="1698" spans="1:7" x14ac:dyDescent="0.3">
      <c r="A1698" s="3" t="s">
        <v>1401</v>
      </c>
      <c r="B1698" t="str">
        <f>VLOOKUP(A1698,PEC!$A$1:$C$7902,3,0)</f>
        <v>pec.provincia.como.it</v>
      </c>
      <c r="C1698">
        <f>VLOOKUP(A1698,SEZIONI!$A$1:$B$7897,2,0)</f>
        <v>1</v>
      </c>
      <c r="F1698" t="s">
        <v>33203</v>
      </c>
      <c r="G1698" t="s">
        <v>1371</v>
      </c>
    </row>
    <row r="1699" spans="1:7" x14ac:dyDescent="0.3">
      <c r="A1699" s="3" t="s">
        <v>3388</v>
      </c>
      <c r="B1699" t="str">
        <f>VLOOKUP(A1699,PEC!$A$1:$C$7902,3,0)</f>
        <v>pec.it</v>
      </c>
      <c r="C1699">
        <f>VLOOKUP(A1699,SEZIONI!$A$1:$B$7897,2,0)</f>
        <v>5</v>
      </c>
      <c r="F1699" t="s">
        <v>33204</v>
      </c>
      <c r="G1699" t="s">
        <v>1372</v>
      </c>
    </row>
    <row r="1700" spans="1:7" x14ac:dyDescent="0.3">
      <c r="A1700" s="3" t="s">
        <v>5482</v>
      </c>
      <c r="B1700" t="str">
        <f>VLOOKUP(A1700,PEC!$A$1:$C$7902,3,0)</f>
        <v>pec.leonet.it</v>
      </c>
      <c r="C1700">
        <f>VLOOKUP(A1700,SEZIONI!$A$1:$B$7897,2,0)</f>
        <v>3</v>
      </c>
      <c r="F1700" t="s">
        <v>33205</v>
      </c>
      <c r="G1700" t="s">
        <v>1373</v>
      </c>
    </row>
    <row r="1701" spans="1:7" x14ac:dyDescent="0.3">
      <c r="A1701" s="3" t="s">
        <v>6431</v>
      </c>
      <c r="B1701" t="str">
        <f>VLOOKUP(A1701,PEC!$A$1:$C$7902,3,0)</f>
        <v>legalmail.it</v>
      </c>
      <c r="C1701">
        <f>VLOOKUP(A1701,SEZIONI!$A$1:$B$7897,2,0)</f>
        <v>1</v>
      </c>
      <c r="F1701" t="s">
        <v>33206</v>
      </c>
      <c r="G1701" t="s">
        <v>1374</v>
      </c>
    </row>
    <row r="1702" spans="1:7" x14ac:dyDescent="0.3">
      <c r="A1702" s="3" t="s">
        <v>7060</v>
      </c>
      <c r="B1702" t="str">
        <f>VLOOKUP(A1702,PEC!$A$1:$C$7902,3,0)</f>
        <v>pec.comunecastelmola.it</v>
      </c>
      <c r="C1702">
        <f>VLOOKUP(A1702,SEZIONI!$A$1:$B$7897,2,0)</f>
        <v>1</v>
      </c>
      <c r="F1702" t="s">
        <v>33207</v>
      </c>
      <c r="G1702" t="s">
        <v>1505</v>
      </c>
    </row>
    <row r="1703" spans="1:7" x14ac:dyDescent="0.3">
      <c r="A1703" s="3" t="s">
        <v>2202</v>
      </c>
      <c r="B1703" t="str">
        <f>VLOOKUP(A1703,PEC!$A$1:$C$7902,3,0)</f>
        <v>pec.regione.lombardia.it</v>
      </c>
      <c r="C1703">
        <f>VLOOKUP(A1703,SEZIONI!$A$1:$B$7897,2,0)</f>
        <v>1</v>
      </c>
      <c r="F1703" t="s">
        <v>33208</v>
      </c>
      <c r="G1703" t="s">
        <v>1375</v>
      </c>
    </row>
    <row r="1704" spans="1:7" x14ac:dyDescent="0.3">
      <c r="A1704" s="3" t="s">
        <v>3389</v>
      </c>
      <c r="B1704" t="str">
        <f>VLOOKUP(A1704,PEC!$A$1:$C$7902,3,0)</f>
        <v>pecveneto.it</v>
      </c>
      <c r="C1704">
        <f>VLOOKUP(A1704,SEZIONI!$A$1:$B$7897,2,0)</f>
        <v>3</v>
      </c>
      <c r="F1704" t="s">
        <v>33209</v>
      </c>
      <c r="G1704" t="s">
        <v>1376</v>
      </c>
    </row>
    <row r="1705" spans="1:7" x14ac:dyDescent="0.3">
      <c r="A1705" s="3" t="s">
        <v>3599</v>
      </c>
      <c r="B1705" t="str">
        <f>VLOOKUP(A1705,PEC!$A$1:$C$7902,3,0)</f>
        <v>certgov.fvg.it</v>
      </c>
      <c r="C1705">
        <f>VLOOKUP(A1705,SEZIONI!$A$1:$B$7897,2,0)</f>
        <v>1</v>
      </c>
      <c r="F1705" t="s">
        <v>33210</v>
      </c>
      <c r="G1705" t="s">
        <v>1377</v>
      </c>
    </row>
    <row r="1706" spans="1:7" x14ac:dyDescent="0.3">
      <c r="A1706" s="3" t="s">
        <v>3974</v>
      </c>
      <c r="B1706" t="str">
        <f>VLOOKUP(A1706,PEC!$A$1:$C$7902,3,0)</f>
        <v>pec.comune.castelnovo-di-sotto.re.it</v>
      </c>
      <c r="C1706">
        <f>VLOOKUP(A1706,SEZIONI!$A$1:$B$7897,2,0)</f>
        <v>8</v>
      </c>
      <c r="F1706" t="s">
        <v>33211</v>
      </c>
      <c r="G1706" t="s">
        <v>1378</v>
      </c>
    </row>
    <row r="1707" spans="1:7" x14ac:dyDescent="0.3">
      <c r="A1707" s="3" t="s">
        <v>3975</v>
      </c>
      <c r="B1707" t="e">
        <f>VLOOKUP(A1707,PEC!$A$1:$C$7902,3,0)</f>
        <v>#N/A</v>
      </c>
      <c r="C1707">
        <f>VLOOKUP(A1707,SEZIONI!$A$1:$B$7897,2,0)</f>
        <v>12</v>
      </c>
      <c r="F1707" t="s">
        <v>33212</v>
      </c>
      <c r="G1707" t="s">
        <v>1379</v>
      </c>
    </row>
    <row r="1708" spans="1:7" x14ac:dyDescent="0.3">
      <c r="A1708" s="3" t="s">
        <v>2746</v>
      </c>
      <c r="B1708" t="str">
        <f>VLOOKUP(A1708,PEC!$A$1:$C$7902,3,0)</f>
        <v>pec.comune.castelnuovo.tn.it</v>
      </c>
      <c r="C1708">
        <f>VLOOKUP(A1708,SEZIONI!$A$1:$B$7897,2,0)</f>
        <v>1</v>
      </c>
      <c r="F1708" t="s">
        <v>33213</v>
      </c>
      <c r="G1708" t="s">
        <v>1380</v>
      </c>
    </row>
    <row r="1709" spans="1:7" x14ac:dyDescent="0.3">
      <c r="A1709" s="3" t="s">
        <v>752</v>
      </c>
      <c r="B1709" t="str">
        <f>VLOOKUP(A1709,PEC!$A$1:$C$7902,3,0)</f>
        <v>professionalpec.it</v>
      </c>
      <c r="C1709">
        <f>VLOOKUP(A1709,SEZIONI!$A$1:$B$7897,2,0)</f>
        <v>1</v>
      </c>
      <c r="F1709" t="s">
        <v>33214</v>
      </c>
      <c r="G1709" t="s">
        <v>1381</v>
      </c>
    </row>
    <row r="1710" spans="1:7" x14ac:dyDescent="0.3">
      <c r="A1710" s="3" t="s">
        <v>4402</v>
      </c>
      <c r="B1710" t="str">
        <f>VLOOKUP(A1710,PEC!$A$1:$C$7902,3,0)</f>
        <v>postacert.toscana.it</v>
      </c>
      <c r="C1710">
        <f>VLOOKUP(A1710,SEZIONI!$A$1:$B$7897,2,0)</f>
        <v>9</v>
      </c>
      <c r="F1710" t="s">
        <v>33215</v>
      </c>
      <c r="G1710" t="s">
        <v>1382</v>
      </c>
    </row>
    <row r="1711" spans="1:7" x14ac:dyDescent="0.3">
      <c r="A1711" s="3" t="s">
        <v>2613</v>
      </c>
      <c r="B1711" t="str">
        <f>VLOOKUP(A1711,PEC!$A$1:$C$7902,3,0)</f>
        <v>pec.comune.castelnuovoboccadadda.lo.it</v>
      </c>
      <c r="C1711">
        <f>VLOOKUP(A1711,SEZIONI!$A$1:$B$7897,2,0)</f>
        <v>2</v>
      </c>
      <c r="F1711" t="s">
        <v>33216</v>
      </c>
      <c r="G1711" t="s">
        <v>1383</v>
      </c>
    </row>
    <row r="1712" spans="1:7" x14ac:dyDescent="0.3">
      <c r="A1712" s="3" t="s">
        <v>886</v>
      </c>
      <c r="B1712" t="str">
        <f>VLOOKUP(A1712,PEC!$A$1:$C$7902,3,0)</f>
        <v>pec.it</v>
      </c>
      <c r="C1712">
        <f>VLOOKUP(A1712,SEZIONI!$A$1:$B$7897,2,0)</f>
        <v>1</v>
      </c>
      <c r="F1712" t="s">
        <v>33217</v>
      </c>
      <c r="G1712" t="s">
        <v>1385</v>
      </c>
    </row>
    <row r="1713" spans="1:7" x14ac:dyDescent="0.3">
      <c r="A1713" s="3" t="s">
        <v>1402</v>
      </c>
      <c r="B1713" t="str">
        <f>VLOOKUP(A1713,PEC!$A$1:$C$7902,3,0)</f>
        <v>pec.it</v>
      </c>
      <c r="C1713">
        <f>VLOOKUP(A1713,SEZIONI!$A$1:$B$7897,2,0)</f>
        <v>1</v>
      </c>
      <c r="F1713" t="s">
        <v>33218</v>
      </c>
      <c r="G1713" t="s">
        <v>1386</v>
      </c>
    </row>
    <row r="1714" spans="1:7" x14ac:dyDescent="0.3">
      <c r="A1714" s="3" t="s">
        <v>753</v>
      </c>
      <c r="B1714" t="str">
        <f>VLOOKUP(A1714,PEC!$A$1:$C$7902,3,0)</f>
        <v>cert.ruparpiemonte.it</v>
      </c>
      <c r="C1714">
        <f>VLOOKUP(A1714,SEZIONI!$A$1:$B$7897,2,0)</f>
        <v>1</v>
      </c>
      <c r="F1714" t="s">
        <v>33219</v>
      </c>
      <c r="G1714" t="s">
        <v>1387</v>
      </c>
    </row>
    <row r="1715" spans="1:7" x14ac:dyDescent="0.3">
      <c r="A1715" s="3" t="s">
        <v>6027</v>
      </c>
      <c r="B1715" t="str">
        <f>VLOOKUP(A1715,PEC!$A$1:$C$7902,3,0)</f>
        <v>pec.comune.castelnuovocilento.sa.it</v>
      </c>
      <c r="C1715">
        <f>VLOOKUP(A1715,SEZIONI!$A$1:$B$7897,2,0)</f>
        <v>4</v>
      </c>
      <c r="F1715" t="s">
        <v>33220</v>
      </c>
      <c r="G1715" t="s">
        <v>1388</v>
      </c>
    </row>
    <row r="1716" spans="1:7" x14ac:dyDescent="0.3">
      <c r="A1716" s="3" t="s">
        <v>2894</v>
      </c>
      <c r="B1716" t="str">
        <f>VLOOKUP(A1716,PEC!$A$1:$C$7902,3,0)</f>
        <v>legalmail.it</v>
      </c>
      <c r="C1716">
        <f>VLOOKUP(A1716,SEZIONI!$A$1:$B$7897,2,0)</f>
        <v>12</v>
      </c>
      <c r="F1716" t="s">
        <v>33221</v>
      </c>
      <c r="G1716" t="s">
        <v>1389</v>
      </c>
    </row>
    <row r="1717" spans="1:7" x14ac:dyDescent="0.3">
      <c r="A1717" s="3" t="s">
        <v>6170</v>
      </c>
      <c r="B1717" t="str">
        <f>VLOOKUP(A1717,PEC!$A$1:$C$7902,3,0)</f>
        <v>halleycert.it</v>
      </c>
      <c r="C1717">
        <f>VLOOKUP(A1717,SEZIONI!$A$1:$B$7897,2,0)</f>
        <v>2</v>
      </c>
      <c r="F1717" t="s">
        <v>33222</v>
      </c>
      <c r="G1717" t="s">
        <v>7737</v>
      </c>
    </row>
    <row r="1718" spans="1:7" x14ac:dyDescent="0.3">
      <c r="A1718" s="3" t="s">
        <v>529</v>
      </c>
      <c r="B1718" t="str">
        <f>VLOOKUP(A1718,PEC!$A$1:$C$7902,3,0)</f>
        <v>cert.ruparpiemonte.it</v>
      </c>
      <c r="C1718">
        <f>VLOOKUP(A1718,SEZIONI!$A$1:$B$7897,2,0)</f>
        <v>1</v>
      </c>
      <c r="F1718" t="s">
        <v>33223</v>
      </c>
      <c r="G1718" t="s">
        <v>1391</v>
      </c>
    </row>
    <row r="1719" spans="1:7" x14ac:dyDescent="0.3">
      <c r="A1719" s="3" t="s">
        <v>6028</v>
      </c>
      <c r="B1719" t="str">
        <f>VLOOKUP(A1719,PEC!$A$1:$C$7902,3,0)</f>
        <v>asmepec.it</v>
      </c>
      <c r="C1719">
        <f>VLOOKUP(A1719,SEZIONI!$A$1:$B$7897,2,0)</f>
        <v>2</v>
      </c>
      <c r="F1719" t="s">
        <v>33224</v>
      </c>
      <c r="G1719" t="s">
        <v>1392</v>
      </c>
    </row>
    <row r="1720" spans="1:7" x14ac:dyDescent="0.3">
      <c r="A1720" s="3" t="s">
        <v>4857</v>
      </c>
      <c r="B1720" t="str">
        <f>VLOOKUP(A1720,PEC!$A$1:$C$7902,3,0)</f>
        <v>pcert.it</v>
      </c>
      <c r="C1720">
        <f>VLOOKUP(A1720,SEZIONI!$A$1:$B$7897,2,0)</f>
        <v>1</v>
      </c>
      <c r="F1720" t="s">
        <v>33225</v>
      </c>
      <c r="G1720" t="s">
        <v>1393</v>
      </c>
    </row>
    <row r="1721" spans="1:7" x14ac:dyDescent="0.3">
      <c r="A1721" s="3" t="s">
        <v>4222</v>
      </c>
      <c r="B1721" t="str">
        <f>VLOOKUP(A1721,PEC!$A$1:$C$7902,3,0)</f>
        <v>postacert.toscana.it</v>
      </c>
      <c r="C1721">
        <f>VLOOKUP(A1721,SEZIONI!$A$1:$B$7897,2,0)</f>
        <v>5</v>
      </c>
      <c r="F1721" t="s">
        <v>33226</v>
      </c>
      <c r="G1721" t="s">
        <v>1394</v>
      </c>
    </row>
    <row r="1722" spans="1:7" x14ac:dyDescent="0.3">
      <c r="A1722" s="3" t="s">
        <v>4940</v>
      </c>
      <c r="B1722" t="str">
        <f>VLOOKUP(A1722,PEC!$A$1:$C$7902,3,0)</f>
        <v>pec.comune.castelnuovodiporto.rm.it</v>
      </c>
      <c r="C1722">
        <f>VLOOKUP(A1722,SEZIONI!$A$1:$B$7897,2,0)</f>
        <v>6</v>
      </c>
      <c r="F1722" t="s">
        <v>33227</v>
      </c>
      <c r="G1722" t="s">
        <v>1395</v>
      </c>
    </row>
    <row r="1723" spans="1:7" x14ac:dyDescent="0.3">
      <c r="A1723" s="3" t="s">
        <v>4335</v>
      </c>
      <c r="B1723" t="str">
        <f>VLOOKUP(A1723,PEC!$A$1:$C$7902,3,0)</f>
        <v>postacert.toscana.it</v>
      </c>
      <c r="C1723">
        <f>VLOOKUP(A1723,SEZIONI!$A$1:$B$7897,2,0)</f>
        <v>4</v>
      </c>
      <c r="F1723" t="s">
        <v>33228</v>
      </c>
      <c r="G1723" t="s">
        <v>1396</v>
      </c>
    </row>
    <row r="1724" spans="1:7" x14ac:dyDescent="0.3">
      <c r="A1724" s="3" t="s">
        <v>754</v>
      </c>
      <c r="B1724" t="str">
        <f>VLOOKUP(A1724,PEC!$A$1:$C$7902,3,0)</f>
        <v>cert.ruparpiemonte.it</v>
      </c>
      <c r="C1724">
        <f>VLOOKUP(A1724,SEZIONI!$A$1:$B$7897,2,0)</f>
        <v>3</v>
      </c>
      <c r="F1724" t="s">
        <v>33229</v>
      </c>
      <c r="G1724" t="s">
        <v>1397</v>
      </c>
    </row>
    <row r="1725" spans="1:7" x14ac:dyDescent="0.3">
      <c r="A1725" s="3" t="s">
        <v>3851</v>
      </c>
      <c r="B1725" t="str">
        <f>VLOOKUP(A1725,PEC!$A$1:$C$7902,3,0)</f>
        <v>pec.castelnuovomagra.com</v>
      </c>
      <c r="C1725">
        <f>VLOOKUP(A1725,SEZIONI!$A$1:$B$7897,2,0)</f>
        <v>11</v>
      </c>
      <c r="F1725" t="s">
        <v>33230</v>
      </c>
      <c r="G1725" t="s">
        <v>1398</v>
      </c>
    </row>
    <row r="1726" spans="1:7" x14ac:dyDescent="0.3">
      <c r="A1726" s="3" t="s">
        <v>66</v>
      </c>
      <c r="B1726" t="str">
        <f>VLOOKUP(A1726,PEC!$A$1:$C$7902,3,0)</f>
        <v>pec.it</v>
      </c>
      <c r="C1726">
        <f>VLOOKUP(A1726,SEZIONI!$A$1:$B$7897,2,0)</f>
        <v>2</v>
      </c>
      <c r="F1726" t="s">
        <v>33231</v>
      </c>
      <c r="G1726" t="s">
        <v>1399</v>
      </c>
    </row>
    <row r="1727" spans="1:7" x14ac:dyDescent="0.3">
      <c r="A1727" s="3" t="s">
        <v>5091</v>
      </c>
      <c r="B1727" t="str">
        <f>VLOOKUP(A1727,PEC!$A$1:$C$7902,3,0)</f>
        <v>pec.comune.castelnuovoparano.fr.it</v>
      </c>
      <c r="C1727">
        <f>VLOOKUP(A1727,SEZIONI!$A$1:$B$7897,2,0)</f>
        <v>1</v>
      </c>
      <c r="F1727" t="s">
        <v>33232</v>
      </c>
      <c r="G1727" t="s">
        <v>1400</v>
      </c>
    </row>
    <row r="1728" spans="1:7" x14ac:dyDescent="0.3">
      <c r="A1728" s="3" t="s">
        <v>4009</v>
      </c>
      <c r="B1728" t="str">
        <f>VLOOKUP(A1728,PEC!$A$1:$C$7902,3,0)</f>
        <v>cert.unione.terredicastelli.mo.it</v>
      </c>
      <c r="C1728">
        <f>VLOOKUP(A1728,SEZIONI!$A$1:$B$7897,2,0)</f>
        <v>14</v>
      </c>
      <c r="F1728" t="s">
        <v>33233</v>
      </c>
      <c r="G1728" t="s">
        <v>1401</v>
      </c>
    </row>
    <row r="1729" spans="1:7" x14ac:dyDescent="0.3">
      <c r="A1729" s="3" t="s">
        <v>887</v>
      </c>
      <c r="B1729" t="str">
        <f>VLOOKUP(A1729,PEC!$A$1:$C$7902,3,0)</f>
        <v>pec.comune.castelnuovoscrivia.al.it</v>
      </c>
      <c r="C1729">
        <f>VLOOKUP(A1729,SEZIONI!$A$1:$B$7897,2,0)</f>
        <v>7</v>
      </c>
      <c r="F1729" t="s">
        <v>33234</v>
      </c>
      <c r="G1729" t="s">
        <v>1402</v>
      </c>
    </row>
    <row r="1730" spans="1:7" x14ac:dyDescent="0.3">
      <c r="A1730" s="3" t="s">
        <v>5724</v>
      </c>
      <c r="B1730" t="str">
        <f>VLOOKUP(A1730,PEC!$A$1:$C$7902,3,0)</f>
        <v>pec.comune.castelpagano.bn.it</v>
      </c>
      <c r="C1730">
        <f>VLOOKUP(A1730,SEZIONI!$A$1:$B$7897,2,0)</f>
        <v>2</v>
      </c>
      <c r="F1730" t="s">
        <v>33235</v>
      </c>
      <c r="G1730" t="s">
        <v>1403</v>
      </c>
    </row>
    <row r="1731" spans="1:7" x14ac:dyDescent="0.3">
      <c r="A1731" s="3" t="s">
        <v>5561</v>
      </c>
      <c r="B1731" t="str">
        <f>VLOOKUP(A1731,PEC!$A$1:$C$7902,3,0)</f>
        <v>pec.leonet.it</v>
      </c>
      <c r="C1731">
        <f>VLOOKUP(A1731,SEZIONI!$A$1:$B$7897,2,0)</f>
        <v>4</v>
      </c>
      <c r="F1731" t="s">
        <v>33236</v>
      </c>
      <c r="G1731" t="s">
        <v>1509</v>
      </c>
    </row>
    <row r="1732" spans="1:7" x14ac:dyDescent="0.3">
      <c r="A1732" s="3" t="s">
        <v>5562</v>
      </c>
      <c r="B1732" t="str">
        <f>VLOOKUP(A1732,PEC!$A$1:$C$7902,3,0)</f>
        <v>pec.it</v>
      </c>
      <c r="C1732">
        <f>VLOOKUP(A1732,SEZIONI!$A$1:$B$7897,2,0)</f>
        <v>1</v>
      </c>
      <c r="F1732" t="s">
        <v>33237</v>
      </c>
      <c r="G1732" t="s">
        <v>1404</v>
      </c>
    </row>
    <row r="1733" spans="1:7" x14ac:dyDescent="0.3">
      <c r="A1733" s="3" t="s">
        <v>4619</v>
      </c>
      <c r="B1733" t="str">
        <f>VLOOKUP(A1733,PEC!$A$1:$C$7902,3,0)</f>
        <v>emarche.it</v>
      </c>
      <c r="C1733">
        <f>VLOOKUP(A1733,SEZIONI!$A$1:$B$7897,2,0)</f>
        <v>4</v>
      </c>
      <c r="F1733" t="s">
        <v>33238</v>
      </c>
      <c r="G1733" t="s">
        <v>1405</v>
      </c>
    </row>
    <row r="1734" spans="1:7" x14ac:dyDescent="0.3">
      <c r="A1734" s="3" t="s">
        <v>5725</v>
      </c>
      <c r="B1734" t="str">
        <f>VLOOKUP(A1734,PEC!$A$1:$C$7902,3,0)</f>
        <v>pec.cstsannio.it</v>
      </c>
      <c r="C1734">
        <f>VLOOKUP(A1734,SEZIONI!$A$1:$B$7897,2,0)</f>
        <v>2</v>
      </c>
      <c r="F1734" t="s">
        <v>31613</v>
      </c>
      <c r="G1734" t="s">
        <v>1406</v>
      </c>
    </row>
    <row r="1735" spans="1:7" x14ac:dyDescent="0.3">
      <c r="A1735" s="3" t="s">
        <v>4663</v>
      </c>
      <c r="B1735" t="str">
        <f>VLOOKUP(A1735,PEC!$A$1:$C$7902,3,0)</f>
        <v>pec.it</v>
      </c>
      <c r="C1735">
        <f>VLOOKUP(A1735,SEZIONI!$A$1:$B$7897,2,0)</f>
        <v>4</v>
      </c>
      <c r="F1735" t="s">
        <v>33239</v>
      </c>
      <c r="G1735" t="s">
        <v>1407</v>
      </c>
    </row>
    <row r="1736" spans="1:7" x14ac:dyDescent="0.3">
      <c r="A1736" s="3" t="s">
        <v>7746</v>
      </c>
      <c r="B1736" t="str">
        <f>VLOOKUP(A1736,PEC!$A$1:$C$7902,3,0)</f>
        <v>legalmail.it</v>
      </c>
      <c r="C1736">
        <f>VLOOKUP(A1736,SEZIONI!$A$1:$B$7897,2,0)</f>
        <v>6</v>
      </c>
      <c r="F1736" t="s">
        <v>33240</v>
      </c>
      <c r="G1736" t="s">
        <v>1408</v>
      </c>
    </row>
    <row r="1737" spans="1:7" x14ac:dyDescent="0.3">
      <c r="A1737" s="3" t="s">
        <v>4664</v>
      </c>
      <c r="B1737" t="str">
        <f>VLOOKUP(A1737,PEC!$A$1:$C$7902,3,0)</f>
        <v>legalmail.it</v>
      </c>
      <c r="C1737">
        <f>VLOOKUP(A1737,SEZIONI!$A$1:$B$7897,2,0)</f>
        <v>1</v>
      </c>
      <c r="F1737" t="s">
        <v>33241</v>
      </c>
      <c r="G1737" t="s">
        <v>1409</v>
      </c>
    </row>
    <row r="1738" spans="1:7" x14ac:dyDescent="0.3">
      <c r="A1738" s="3" t="s">
        <v>6432</v>
      </c>
      <c r="B1738" t="str">
        <f>VLOOKUP(A1738,PEC!$A$1:$C$7902,3,0)</f>
        <v>pec.comune.castelsarceno.pz.it</v>
      </c>
      <c r="C1738">
        <f>VLOOKUP(A1738,SEZIONI!$A$1:$B$7897,2,0)</f>
        <v>2</v>
      </c>
      <c r="F1738" t="s">
        <v>33242</v>
      </c>
      <c r="G1738" t="s">
        <v>1506</v>
      </c>
    </row>
    <row r="1739" spans="1:7" x14ac:dyDescent="0.3">
      <c r="A1739" s="3" t="s">
        <v>7343</v>
      </c>
      <c r="B1739" t="str">
        <f>VLOOKUP(A1739,PEC!$A$1:$C$7902,3,0)</f>
        <v>pec.comune.castelsardo.ss.it</v>
      </c>
      <c r="C1739">
        <f>VLOOKUP(A1739,SEZIONI!$A$1:$B$7897,2,0)</f>
        <v>6</v>
      </c>
      <c r="F1739" t="s">
        <v>33243</v>
      </c>
      <c r="G1739" t="s">
        <v>1410</v>
      </c>
    </row>
    <row r="1740" spans="1:7" x14ac:dyDescent="0.3">
      <c r="A1740" s="3" t="s">
        <v>1270</v>
      </c>
      <c r="B1740" t="str">
        <f>VLOOKUP(A1740,PEC!$A$1:$C$7902,3,0)</f>
        <v>legalmail.it</v>
      </c>
      <c r="C1740">
        <f>VLOOKUP(A1740,SEZIONI!$A$1:$B$7897,2,0)</f>
        <v>1</v>
      </c>
      <c r="F1740" t="s">
        <v>33244</v>
      </c>
      <c r="G1740" t="s">
        <v>1411</v>
      </c>
    </row>
    <row r="1741" spans="1:7" x14ac:dyDescent="0.3">
      <c r="A1741" s="3" t="s">
        <v>6870</v>
      </c>
      <c r="B1741" t="str">
        <f>VLOOKUP(A1741,PEC!$A$1:$C$7902,3,0)</f>
        <v>asmepec.it</v>
      </c>
      <c r="C1741">
        <f>VLOOKUP(A1741,SEZIONI!$A$1:$B$7897,2,0)</f>
        <v>2</v>
      </c>
      <c r="F1741" t="s">
        <v>33245</v>
      </c>
      <c r="G1741" t="s">
        <v>1412</v>
      </c>
    </row>
    <row r="1742" spans="1:7" x14ac:dyDescent="0.3">
      <c r="A1742" s="3" t="s">
        <v>888</v>
      </c>
      <c r="B1742" t="str">
        <f>VLOOKUP(A1742,PEC!$A$1:$C$7902,3,0)</f>
        <v>cert.ruparpiemonte.it</v>
      </c>
      <c r="C1742">
        <f>VLOOKUP(A1742,SEZIONI!$A$1:$B$7897,2,0)</f>
        <v>1</v>
      </c>
      <c r="F1742" t="s">
        <v>33246</v>
      </c>
      <c r="G1742" t="s">
        <v>1413</v>
      </c>
    </row>
    <row r="1743" spans="1:7" x14ac:dyDescent="0.3">
      <c r="A1743" s="3" t="s">
        <v>7159</v>
      </c>
      <c r="B1743" t="str">
        <f>VLOOKUP(A1743,PEC!$A$1:$C$7902,3,0)</f>
        <v>pec.it</v>
      </c>
      <c r="C1743">
        <f>VLOOKUP(A1743,SEZIONI!$A$1:$B$7897,2,0)</f>
        <v>12</v>
      </c>
      <c r="F1743" t="s">
        <v>33247</v>
      </c>
      <c r="G1743" t="s">
        <v>1414</v>
      </c>
    </row>
    <row r="1744" spans="1:7" x14ac:dyDescent="0.3">
      <c r="A1744" s="3" t="s">
        <v>1271</v>
      </c>
      <c r="B1744" t="str">
        <f>VLOOKUP(A1744,PEC!$A$1:$C$7902,3,0)</f>
        <v>pec.regione.lombardia.it</v>
      </c>
      <c r="C1744">
        <f>VLOOKUP(A1744,SEZIONI!$A$1:$B$7897,2,0)</f>
        <v>2</v>
      </c>
      <c r="F1744" t="s">
        <v>33248</v>
      </c>
      <c r="G1744" t="s">
        <v>1415</v>
      </c>
    </row>
    <row r="1745" spans="1:7" x14ac:dyDescent="0.3">
      <c r="A1745" s="3" t="s">
        <v>5192</v>
      </c>
      <c r="B1745" t="str">
        <f>VLOOKUP(A1745,PEC!$A$1:$C$7902,3,0)</f>
        <v>pec.it</v>
      </c>
      <c r="C1745">
        <f>VLOOKUP(A1745,SEZIONI!$A$1:$B$7897,2,0)</f>
        <v>1</v>
      </c>
      <c r="F1745" t="s">
        <v>33249</v>
      </c>
      <c r="G1745" t="s">
        <v>1416</v>
      </c>
    </row>
    <row r="1746" spans="1:7" x14ac:dyDescent="0.3">
      <c r="A1746" s="3" t="s">
        <v>3726</v>
      </c>
      <c r="B1746" t="str">
        <f>VLOOKUP(A1746,PEC!$A$1:$C$7902,3,0)</f>
        <v>pec.uno.it</v>
      </c>
      <c r="C1746">
        <f>VLOOKUP(A1746,SEZIONI!$A$1:$B$7897,2,0)</f>
        <v>1</v>
      </c>
      <c r="F1746" t="s">
        <v>33250</v>
      </c>
      <c r="G1746" t="s">
        <v>1417</v>
      </c>
    </row>
    <row r="1747" spans="1:7" x14ac:dyDescent="0.3">
      <c r="A1747" s="3" t="s">
        <v>5193</v>
      </c>
      <c r="B1747" t="str">
        <f>VLOOKUP(A1747,PEC!$A$1:$C$7902,3,0)</f>
        <v>pec.it</v>
      </c>
      <c r="C1747">
        <f>VLOOKUP(A1747,SEZIONI!$A$1:$B$7897,2,0)</f>
        <v>2</v>
      </c>
      <c r="F1747" t="s">
        <v>33251</v>
      </c>
      <c r="G1747" t="s">
        <v>1418</v>
      </c>
    </row>
    <row r="1748" spans="1:7" x14ac:dyDescent="0.3">
      <c r="A1748" s="3" t="s">
        <v>5726</v>
      </c>
      <c r="B1748" t="str">
        <f>VLOOKUP(A1748,PEC!$A$1:$C$7902,3,0)</f>
        <v>pec.comune.castelvenere.bn.it</v>
      </c>
      <c r="C1748">
        <f>VLOOKUP(A1748,SEZIONI!$A$1:$B$7897,2,0)</f>
        <v>3</v>
      </c>
      <c r="F1748" t="s">
        <v>33252</v>
      </c>
      <c r="G1748" t="s">
        <v>1419</v>
      </c>
    </row>
    <row r="1749" spans="1:7" x14ac:dyDescent="0.3">
      <c r="A1749" s="3" t="s">
        <v>2372</v>
      </c>
      <c r="B1749" t="str">
        <f>VLOOKUP(A1749,PEC!$A$1:$C$7902,3,0)</f>
        <v>pec.regione.lombardia.it</v>
      </c>
      <c r="C1749">
        <f>VLOOKUP(A1749,SEZIONI!$A$1:$B$7897,2,0)</f>
        <v>5</v>
      </c>
      <c r="F1749" t="s">
        <v>33253</v>
      </c>
      <c r="G1749" t="s">
        <v>1420</v>
      </c>
    </row>
    <row r="1750" spans="1:7" x14ac:dyDescent="0.3">
      <c r="A1750" s="3" t="s">
        <v>5564</v>
      </c>
      <c r="B1750" t="str">
        <f>VLOOKUP(A1750,PEC!$A$1:$C$7902,3,0)</f>
        <v>pec.leonet.it</v>
      </c>
      <c r="C1750">
        <f>VLOOKUP(A1750,SEZIONI!$A$1:$B$7897,2,0)</f>
        <v>1</v>
      </c>
      <c r="F1750" t="s">
        <v>33254</v>
      </c>
      <c r="G1750" t="s">
        <v>1421</v>
      </c>
    </row>
    <row r="1751" spans="1:7" x14ac:dyDescent="0.3">
      <c r="A1751" s="3" t="s">
        <v>5727</v>
      </c>
      <c r="B1751" t="str">
        <f>VLOOKUP(A1751,PEC!$A$1:$C$7902,3,0)</f>
        <v>asmepec.it</v>
      </c>
      <c r="C1751">
        <f>VLOOKUP(A1751,SEZIONI!$A$1:$B$7897,2,0)</f>
        <v>3</v>
      </c>
      <c r="F1751" t="s">
        <v>33255</v>
      </c>
      <c r="G1751" t="s">
        <v>1422</v>
      </c>
    </row>
    <row r="1752" spans="1:7" x14ac:dyDescent="0.3">
      <c r="A1752" s="3" t="s">
        <v>5901</v>
      </c>
      <c r="B1752" t="str">
        <f>VLOOKUP(A1752,PEC!$A$1:$C$7902,3,0)</f>
        <v>pec.it</v>
      </c>
      <c r="C1752">
        <f>VLOOKUP(A1752,SEZIONI!$A$1:$B$7897,2,0)</f>
        <v>2</v>
      </c>
      <c r="F1752" t="s">
        <v>33256</v>
      </c>
      <c r="G1752" t="s">
        <v>7782</v>
      </c>
    </row>
    <row r="1753" spans="1:7" x14ac:dyDescent="0.3">
      <c r="A1753" s="3" t="s">
        <v>6946</v>
      </c>
      <c r="B1753" t="str">
        <f>VLOOKUP(A1753,PEC!$A$1:$C$7902,3,0)</f>
        <v>pec.comune.castelvetrano.tp.it</v>
      </c>
      <c r="C1753">
        <f>VLOOKUP(A1753,SEZIONI!$A$1:$B$7897,2,0)</f>
        <v>30</v>
      </c>
      <c r="F1753" t="s">
        <v>33257</v>
      </c>
      <c r="G1753" t="s">
        <v>1423</v>
      </c>
    </row>
    <row r="1754" spans="1:7" x14ac:dyDescent="0.3">
      <c r="A1754" s="3" t="s">
        <v>4010</v>
      </c>
      <c r="B1754" t="str">
        <f>VLOOKUP(A1754,PEC!$A$1:$C$7902,3,0)</f>
        <v>cert.unione.terredicastelli.mo.it</v>
      </c>
      <c r="C1754">
        <f>VLOOKUP(A1754,SEZIONI!$A$1:$B$7897,2,0)</f>
        <v>10</v>
      </c>
      <c r="F1754" t="s">
        <v>33258</v>
      </c>
      <c r="G1754" t="s">
        <v>1424</v>
      </c>
    </row>
    <row r="1755" spans="1:7" x14ac:dyDescent="0.3">
      <c r="A1755" s="3" t="s">
        <v>3884</v>
      </c>
      <c r="B1755" t="str">
        <f>VLOOKUP(A1755,PEC!$A$1:$C$7902,3,0)</f>
        <v>sintranet.legalmail.it</v>
      </c>
      <c r="C1755">
        <f>VLOOKUP(A1755,SEZIONI!$A$1:$B$7897,2,0)</f>
        <v>5</v>
      </c>
      <c r="F1755" t="s">
        <v>33259</v>
      </c>
      <c r="G1755" t="s">
        <v>1425</v>
      </c>
    </row>
    <row r="1756" spans="1:7" x14ac:dyDescent="0.3">
      <c r="A1756" s="3" t="s">
        <v>2373</v>
      </c>
      <c r="B1756" t="str">
        <f>VLOOKUP(A1756,PEC!$A$1:$C$7902,3,0)</f>
        <v>pec.regione.lombardia.it</v>
      </c>
      <c r="C1756">
        <f>VLOOKUP(A1756,SEZIONI!$A$1:$B$7897,2,0)</f>
        <v>1</v>
      </c>
      <c r="F1756" t="s">
        <v>33260</v>
      </c>
      <c r="G1756" t="s">
        <v>1426</v>
      </c>
    </row>
    <row r="1757" spans="1:7" x14ac:dyDescent="0.3">
      <c r="A1757" s="3" t="s">
        <v>4068</v>
      </c>
      <c r="B1757" t="str">
        <f>VLOOKUP(A1757,PEC!$A$1:$C$7902,3,0)</f>
        <v>cert.provincia.bo.it</v>
      </c>
      <c r="C1757">
        <f>VLOOKUP(A1757,SEZIONI!$A$1:$B$7897,2,0)</f>
        <v>16</v>
      </c>
      <c r="F1757" t="s">
        <v>33261</v>
      </c>
      <c r="G1757" t="s">
        <v>1427</v>
      </c>
    </row>
    <row r="1758" spans="1:7" x14ac:dyDescent="0.3">
      <c r="A1758" s="3" t="s">
        <v>2004</v>
      </c>
      <c r="B1758" t="str">
        <f>VLOOKUP(A1758,PEC!$A$1:$C$7902,3,0)</f>
        <v>pec.comune.castenedolo.bs.it</v>
      </c>
      <c r="C1758">
        <f>VLOOKUP(A1758,SEZIONI!$A$1:$B$7897,2,0)</f>
        <v>8</v>
      </c>
      <c r="F1758" t="s">
        <v>33262</v>
      </c>
      <c r="G1758" t="s">
        <v>1428</v>
      </c>
    </row>
    <row r="1759" spans="1:7" x14ac:dyDescent="0.3">
      <c r="A1759" s="3" t="s">
        <v>7596</v>
      </c>
      <c r="B1759" t="str">
        <f>VLOOKUP(A1759,PEC!$A$1:$C$7902,3,0)</f>
        <v>halleycert.it</v>
      </c>
      <c r="C1759">
        <f>VLOOKUP(A1759,SEZIONI!$A$1:$B$7897,2,0)</f>
        <v>2</v>
      </c>
      <c r="F1759" t="s">
        <v>33263</v>
      </c>
      <c r="G1759" t="s">
        <v>1504</v>
      </c>
    </row>
    <row r="1760" spans="1:7" x14ac:dyDescent="0.3">
      <c r="A1760" s="3" t="s">
        <v>4371</v>
      </c>
      <c r="B1760" t="str">
        <f>VLOOKUP(A1760,PEC!$A$1:$C$7902,3,0)</f>
        <v>postacert.toscana.it</v>
      </c>
      <c r="C1760">
        <f>VLOOKUP(A1760,SEZIONI!$A$1:$B$7897,2,0)</f>
        <v>2</v>
      </c>
      <c r="F1760" t="s">
        <v>33264</v>
      </c>
      <c r="G1760" t="s">
        <v>1429</v>
      </c>
    </row>
    <row r="1761" spans="1:7" x14ac:dyDescent="0.3">
      <c r="A1761" s="3" t="s">
        <v>4372</v>
      </c>
      <c r="B1761" t="str">
        <f>VLOOKUP(A1761,PEC!$A$1:$C$7902,3,0)</f>
        <v>legalmail.it</v>
      </c>
      <c r="C1761">
        <f>VLOOKUP(A1761,SEZIONI!$A$1:$B$7897,2,0)</f>
        <v>13</v>
      </c>
      <c r="F1761" t="s">
        <v>33265</v>
      </c>
      <c r="G1761" t="s">
        <v>1430</v>
      </c>
    </row>
    <row r="1762" spans="1:7" x14ac:dyDescent="0.3">
      <c r="A1762" s="3" t="s">
        <v>5326</v>
      </c>
      <c r="B1762" t="str">
        <f>VLOOKUP(A1762,PEC!$A$1:$C$7902,3,0)</f>
        <v>legalmail.it</v>
      </c>
      <c r="C1762">
        <f>VLOOKUP(A1762,SEZIONI!$A$1:$B$7897,2,0)</f>
        <v>1</v>
      </c>
      <c r="F1762" t="s">
        <v>33266</v>
      </c>
      <c r="G1762" t="s">
        <v>1431</v>
      </c>
    </row>
    <row r="1763" spans="1:7" x14ac:dyDescent="0.3">
      <c r="A1763" s="3" t="s">
        <v>3787</v>
      </c>
      <c r="B1763" t="str">
        <f>VLOOKUP(A1763,PEC!$A$1:$C$7902,3,0)</f>
        <v>pec.it</v>
      </c>
      <c r="C1763">
        <f>VLOOKUP(A1763,SEZIONI!$A$1:$B$7897,2,0)</f>
        <v>2</v>
      </c>
      <c r="F1763" t="s">
        <v>33267</v>
      </c>
      <c r="G1763" t="s">
        <v>1432</v>
      </c>
    </row>
    <row r="1764" spans="1:7" x14ac:dyDescent="0.3">
      <c r="A1764" s="3" t="s">
        <v>6567</v>
      </c>
      <c r="B1764" t="str">
        <f>VLOOKUP(A1764,PEC!$A$1:$C$7902,3,0)</f>
        <v>postecert.it</v>
      </c>
      <c r="C1764">
        <f>VLOOKUP(A1764,SEZIONI!$A$1:$B$7897,2,0)</f>
        <v>4</v>
      </c>
      <c r="F1764" t="s">
        <v>33268</v>
      </c>
      <c r="G1764" t="s">
        <v>1433</v>
      </c>
    </row>
    <row r="1765" spans="1:7" x14ac:dyDescent="0.3">
      <c r="A1765" s="3" t="s">
        <v>2614</v>
      </c>
      <c r="B1765" t="str">
        <f>VLOOKUP(A1765,PEC!$A$1:$C$7902,3,0)</f>
        <v>cert.elaus2002.net</v>
      </c>
      <c r="C1765">
        <f>VLOOKUP(A1765,SEZIONI!$A$1:$B$7897,2,0)</f>
        <v>4</v>
      </c>
      <c r="F1765" t="s">
        <v>33269</v>
      </c>
      <c r="G1765" t="s">
        <v>1434</v>
      </c>
    </row>
    <row r="1766" spans="1:7" x14ac:dyDescent="0.3">
      <c r="A1766" s="3" t="s">
        <v>4069</v>
      </c>
      <c r="B1766" t="str">
        <f>VLOOKUP(A1766,PEC!$A$1:$C$7902,3,0)</f>
        <v>cert.provincia.bo.it</v>
      </c>
      <c r="C1766">
        <f>VLOOKUP(A1766,SEZIONI!$A$1:$B$7897,2,0)</f>
        <v>8</v>
      </c>
      <c r="F1766" t="s">
        <v>33270</v>
      </c>
      <c r="G1766" t="s">
        <v>1435</v>
      </c>
    </row>
    <row r="1767" spans="1:7" x14ac:dyDescent="0.3">
      <c r="A1767" s="3" t="s">
        <v>6031</v>
      </c>
      <c r="B1767" t="str">
        <f>VLOOKUP(A1767,PEC!$A$1:$C$7902,3,0)</f>
        <v>asmepec.it</v>
      </c>
      <c r="C1767">
        <f>VLOOKUP(A1767,SEZIONI!$A$1:$B$7897,2,0)</f>
        <v>2</v>
      </c>
      <c r="F1767" t="s">
        <v>33271</v>
      </c>
      <c r="G1767" t="s">
        <v>1436</v>
      </c>
    </row>
    <row r="1768" spans="1:7" x14ac:dyDescent="0.3">
      <c r="A1768" s="3" t="s">
        <v>4475</v>
      </c>
      <c r="B1768" t="str">
        <f>VLOOKUP(A1768,PEC!$A$1:$C$7902,3,0)</f>
        <v>postacert.umbria.it</v>
      </c>
      <c r="C1768">
        <f>VLOOKUP(A1768,SEZIONI!$A$1:$B$7897,2,0)</f>
        <v>16</v>
      </c>
      <c r="F1768" t="s">
        <v>33272</v>
      </c>
      <c r="G1768" t="s">
        <v>1437</v>
      </c>
    </row>
    <row r="1769" spans="1:7" x14ac:dyDescent="0.3">
      <c r="A1769" s="3" t="s">
        <v>4437</v>
      </c>
      <c r="B1769" t="str">
        <f>VLOOKUP(A1769,PEC!$A$1:$C$7902,3,0)</f>
        <v>legalmail.it</v>
      </c>
      <c r="C1769">
        <f>VLOOKUP(A1769,SEZIONI!$A$1:$B$7897,2,0)</f>
        <v>10</v>
      </c>
      <c r="F1769" t="s">
        <v>33273</v>
      </c>
      <c r="G1769" t="s">
        <v>1438</v>
      </c>
    </row>
    <row r="1770" spans="1:7" x14ac:dyDescent="0.3">
      <c r="A1770" s="3" t="s">
        <v>2470</v>
      </c>
      <c r="B1770" t="str">
        <f>VLOOKUP(A1770,PEC!$A$1:$C$7902,3,0)</f>
        <v>pec.regione.lombardia.it</v>
      </c>
      <c r="C1770">
        <f>VLOOKUP(A1770,SEZIONI!$A$1:$B$7897,2,0)</f>
        <v>18</v>
      </c>
      <c r="F1770" t="s">
        <v>33274</v>
      </c>
      <c r="G1770" t="s">
        <v>1439</v>
      </c>
    </row>
    <row r="1771" spans="1:7" x14ac:dyDescent="0.3">
      <c r="A1771" s="3" t="s">
        <v>4223</v>
      </c>
      <c r="B1771" t="str">
        <f>VLOOKUP(A1771,PEC!$A$1:$C$7902,3,0)</f>
        <v>postacert.toscana.it</v>
      </c>
      <c r="C1771">
        <f>VLOOKUP(A1771,SEZIONI!$A$1:$B$7897,2,0)</f>
        <v>3</v>
      </c>
      <c r="F1771" t="s">
        <v>33275</v>
      </c>
      <c r="G1771" t="s">
        <v>1440</v>
      </c>
    </row>
    <row r="1772" spans="1:7" x14ac:dyDescent="0.3">
      <c r="A1772" s="3" t="s">
        <v>7246</v>
      </c>
      <c r="B1772" t="str">
        <f>VLOOKUP(A1772,PEC!$A$1:$C$7902,3,0)</f>
        <v>legalmail.it</v>
      </c>
      <c r="C1772">
        <f>VLOOKUP(A1772,SEZIONI!$A$1:$B$7897,2,0)</f>
        <v>9</v>
      </c>
      <c r="F1772" t="s">
        <v>33276</v>
      </c>
      <c r="G1772" t="s">
        <v>1441</v>
      </c>
    </row>
    <row r="1773" spans="1:7" x14ac:dyDescent="0.3">
      <c r="A1773" s="3" t="s">
        <v>4403</v>
      </c>
      <c r="B1773" t="str">
        <f>VLOOKUP(A1773,PEC!$A$1:$C$7902,3,0)</f>
        <v>postacert.toscana.it</v>
      </c>
      <c r="C1773">
        <f>VLOOKUP(A1773,SEZIONI!$A$1:$B$7897,2,0)</f>
        <v>4</v>
      </c>
      <c r="F1773" t="s">
        <v>33277</v>
      </c>
      <c r="G1773" t="s">
        <v>1442</v>
      </c>
    </row>
    <row r="1774" spans="1:7" x14ac:dyDescent="0.3">
      <c r="A1774" s="3" t="s">
        <v>530</v>
      </c>
      <c r="B1774" t="str">
        <f>VLOOKUP(A1774,PEC!$A$1:$C$7902,3,0)</f>
        <v>pec.langabarolo.it</v>
      </c>
      <c r="C1774">
        <f>VLOOKUP(A1774,SEZIONI!$A$1:$B$7897,2,0)</f>
        <v>1</v>
      </c>
      <c r="F1774" t="s">
        <v>33278</v>
      </c>
      <c r="G1774" t="s">
        <v>1443</v>
      </c>
    </row>
    <row r="1775" spans="1:7" x14ac:dyDescent="0.3">
      <c r="A1775" s="3" t="s">
        <v>4801</v>
      </c>
      <c r="B1775" t="str">
        <f>VLOOKUP(A1775,PEC!$A$1:$C$7902,3,0)</f>
        <v>pec.comune.castiglioneinteverina.vt.it</v>
      </c>
      <c r="C1775">
        <f>VLOOKUP(A1775,SEZIONI!$A$1:$B$7897,2,0)</f>
        <v>2</v>
      </c>
      <c r="F1775" t="s">
        <v>33279</v>
      </c>
      <c r="G1775" t="s">
        <v>1444</v>
      </c>
    </row>
    <row r="1776" spans="1:7" x14ac:dyDescent="0.3">
      <c r="A1776" s="3" t="s">
        <v>5383</v>
      </c>
      <c r="B1776" t="str">
        <f>VLOOKUP(A1776,PEC!$A$1:$C$7902,3,0)</f>
        <v>comunecastiglionemessermarino.legalmailpa.it</v>
      </c>
      <c r="C1776">
        <f>VLOOKUP(A1776,SEZIONI!$A$1:$B$7897,2,0)</f>
        <v>3</v>
      </c>
      <c r="F1776" t="s">
        <v>33280</v>
      </c>
      <c r="G1776" t="s">
        <v>1445</v>
      </c>
    </row>
    <row r="1777" spans="1:7" x14ac:dyDescent="0.3">
      <c r="A1777" s="3" t="s">
        <v>5283</v>
      </c>
      <c r="B1777" t="str">
        <f>VLOOKUP(A1777,PEC!$A$1:$C$7902,3,0)</f>
        <v>pec.comunedicastiglione.gov.it</v>
      </c>
      <c r="C1777">
        <f>VLOOKUP(A1777,SEZIONI!$A$1:$B$7897,2,0)</f>
        <v>4</v>
      </c>
      <c r="F1777" t="s">
        <v>33281</v>
      </c>
      <c r="G1777" t="s">
        <v>1446</v>
      </c>
    </row>
    <row r="1778" spans="1:7" x14ac:dyDescent="0.3">
      <c r="A1778" s="3" t="s">
        <v>1272</v>
      </c>
      <c r="B1778" t="str">
        <f>VLOOKUP(A1778,PEC!$A$1:$C$7902,3,0)</f>
        <v>pec.regione.lombardia.it</v>
      </c>
      <c r="C1778">
        <f>VLOOKUP(A1778,SEZIONI!$A$1:$B$7897,2,0)</f>
        <v>7</v>
      </c>
      <c r="F1778" t="s">
        <v>33282</v>
      </c>
      <c r="G1778" t="s">
        <v>1447</v>
      </c>
    </row>
    <row r="1779" spans="1:7" x14ac:dyDescent="0.3">
      <c r="A1779" s="3" t="s">
        <v>531</v>
      </c>
      <c r="B1779" t="str">
        <f>VLOOKUP(A1779,PEC!$A$1:$C$7902,3,0)</f>
        <v>postemailcertificata.it</v>
      </c>
      <c r="C1779">
        <f>VLOOKUP(A1779,SEZIONI!$A$1:$B$7897,2,0)</f>
        <v>1</v>
      </c>
      <c r="F1779" t="s">
        <v>33283</v>
      </c>
      <c r="G1779" t="s">
        <v>1448</v>
      </c>
    </row>
    <row r="1780" spans="1:7" x14ac:dyDescent="0.3">
      <c r="A1780" s="3" t="s">
        <v>67</v>
      </c>
      <c r="B1780" t="str">
        <f>VLOOKUP(A1780,PEC!$A$1:$C$7902,3,0)</f>
        <v>cert.legalmail.it</v>
      </c>
      <c r="C1780">
        <f>VLOOKUP(A1780,SEZIONI!$A$1:$B$7897,2,0)</f>
        <v>6</v>
      </c>
      <c r="F1780" t="s">
        <v>33284</v>
      </c>
      <c r="G1780" t="s">
        <v>1449</v>
      </c>
    </row>
    <row r="1781" spans="1:7" x14ac:dyDescent="0.3">
      <c r="A1781" s="3" t="s">
        <v>4718</v>
      </c>
      <c r="B1781" t="str">
        <f>VLOOKUP(A1781,PEC!$A$1:$C$7902,3,0)</f>
        <v>pec.it</v>
      </c>
      <c r="C1781">
        <f>VLOOKUP(A1781,SEZIONI!$A$1:$B$7897,2,0)</f>
        <v>3</v>
      </c>
      <c r="F1781" t="s">
        <v>33285</v>
      </c>
      <c r="G1781" t="s">
        <v>1450</v>
      </c>
    </row>
    <row r="1782" spans="1:7" x14ac:dyDescent="0.3">
      <c r="A1782" s="3" t="s">
        <v>5284</v>
      </c>
      <c r="B1782" t="str">
        <f>VLOOKUP(A1782,PEC!$A$1:$C$7902,3,0)</f>
        <v>pec.comunedicastilenti.gov.it</v>
      </c>
      <c r="C1782">
        <f>VLOOKUP(A1782,SEZIONI!$A$1:$B$7897,2,0)</f>
        <v>2</v>
      </c>
      <c r="F1782" t="s">
        <v>33286</v>
      </c>
      <c r="G1782" t="s">
        <v>1451</v>
      </c>
    </row>
    <row r="1783" spans="1:7" x14ac:dyDescent="0.3">
      <c r="A1783" s="3" t="s">
        <v>532</v>
      </c>
      <c r="B1783" t="str">
        <f>VLOOKUP(A1783,PEC!$A$1:$C$7902,3,0)</f>
        <v>cert.ruparpiemonte.it</v>
      </c>
      <c r="C1783">
        <f>VLOOKUP(A1783,SEZIONI!$A$1:$B$7897,2,0)</f>
        <v>1</v>
      </c>
      <c r="F1783" t="s">
        <v>33287</v>
      </c>
      <c r="G1783" t="s">
        <v>1452</v>
      </c>
    </row>
    <row r="1784" spans="1:7" x14ac:dyDescent="0.3">
      <c r="A1784" s="3" t="s">
        <v>1524</v>
      </c>
      <c r="B1784" t="str">
        <f>VLOOKUP(A1784,PEC!$A$1:$C$7902,3,0)</f>
        <v>cert.provincia.so.it</v>
      </c>
      <c r="C1784">
        <f>VLOOKUP(A1784,SEZIONI!$A$1:$B$7897,2,0)</f>
        <v>2</v>
      </c>
      <c r="F1784" t="s">
        <v>33288</v>
      </c>
      <c r="G1784" t="s">
        <v>1453</v>
      </c>
    </row>
    <row r="1785" spans="1:7" x14ac:dyDescent="0.3">
      <c r="A1785" s="3" t="s">
        <v>1779</v>
      </c>
      <c r="B1785" t="str">
        <f>VLOOKUP(A1785,PEC!$A$1:$C$7902,3,0)</f>
        <v>cert.legalmail.it</v>
      </c>
      <c r="C1785">
        <f>VLOOKUP(A1785,SEZIONI!$A$1:$B$7897,2,0)</f>
        <v>3</v>
      </c>
      <c r="F1785" t="s">
        <v>33289</v>
      </c>
      <c r="G1785" t="s">
        <v>1454</v>
      </c>
    </row>
    <row r="1786" spans="1:7" x14ac:dyDescent="0.3">
      <c r="A1786" s="3" t="s">
        <v>3445</v>
      </c>
      <c r="B1786" t="str">
        <f>VLOOKUP(A1786,PEC!$A$1:$C$7902,3,0)</f>
        <v>certgov.fvg.it</v>
      </c>
      <c r="C1786">
        <f>VLOOKUP(A1786,SEZIONI!$A$1:$B$7897,2,0)</f>
        <v>4</v>
      </c>
      <c r="F1786" t="s">
        <v>33290</v>
      </c>
      <c r="G1786" t="s">
        <v>1455</v>
      </c>
    </row>
    <row r="1787" spans="1:7" x14ac:dyDescent="0.3">
      <c r="A1787" s="3" t="s">
        <v>2615</v>
      </c>
      <c r="B1787" t="str">
        <f>VLOOKUP(A1787,PEC!$A$1:$C$7902,3,0)</f>
        <v>pec.regione.lombardia.it</v>
      </c>
      <c r="C1787">
        <f>VLOOKUP(A1787,SEZIONI!$A$1:$B$7897,2,0)</f>
        <v>2</v>
      </c>
      <c r="F1787" t="s">
        <v>33291</v>
      </c>
      <c r="G1787" t="s">
        <v>1456</v>
      </c>
    </row>
    <row r="1788" spans="1:7" x14ac:dyDescent="0.3">
      <c r="A1788" s="3" t="s">
        <v>2005</v>
      </c>
      <c r="B1788" t="str">
        <f>VLOOKUP(A1788,PEC!$A$1:$C$7902,3,0)</f>
        <v>pec.comune.casto.bs.it</v>
      </c>
      <c r="C1788">
        <f>VLOOKUP(A1788,SEZIONI!$A$1:$B$7897,2,0)</f>
        <v>2</v>
      </c>
      <c r="F1788" t="s">
        <v>33292</v>
      </c>
      <c r="G1788" t="s">
        <v>1457</v>
      </c>
    </row>
    <row r="1789" spans="1:7" x14ac:dyDescent="0.3">
      <c r="A1789" s="3" t="s">
        <v>4719</v>
      </c>
      <c r="B1789" t="str">
        <f>VLOOKUP(A1789,PEC!$A$1:$C$7902,3,0)</f>
        <v>pec.comune.castorano.ap.it</v>
      </c>
      <c r="C1789">
        <f>VLOOKUP(A1789,SEZIONI!$A$1:$B$7897,2,0)</f>
        <v>3</v>
      </c>
      <c r="F1789" t="s">
        <v>33293</v>
      </c>
      <c r="G1789" t="s">
        <v>1458</v>
      </c>
    </row>
    <row r="1790" spans="1:7" x14ac:dyDescent="0.3">
      <c r="A1790" s="3" t="s">
        <v>2006</v>
      </c>
      <c r="B1790" t="str">
        <f>VLOOKUP(A1790,PEC!$A$1:$C$7902,3,0)</f>
        <v>comunecastrezzato.legalmail.it</v>
      </c>
      <c r="C1790">
        <f>VLOOKUP(A1790,SEZIONI!$A$1:$B$7897,2,0)</f>
        <v>5</v>
      </c>
      <c r="F1790" t="s">
        <v>33294</v>
      </c>
      <c r="G1790" t="s">
        <v>1459</v>
      </c>
    </row>
    <row r="1791" spans="1:7" x14ac:dyDescent="0.3">
      <c r="A1791" s="3" t="s">
        <v>6320</v>
      </c>
      <c r="B1791" t="str">
        <f>VLOOKUP(A1791,PEC!$A$1:$C$7902,3,0)</f>
        <v>pec.rupar.puglia.it</v>
      </c>
      <c r="C1791">
        <f>VLOOKUP(A1791,SEZIONI!$A$1:$B$7897,2,0)</f>
        <v>3</v>
      </c>
      <c r="F1791" t="s">
        <v>33295</v>
      </c>
      <c r="G1791" t="s">
        <v>1460</v>
      </c>
    </row>
    <row r="1792" spans="1:7" x14ac:dyDescent="0.3">
      <c r="A1792" s="3" t="s">
        <v>6321</v>
      </c>
      <c r="B1792" t="e">
        <f>VLOOKUP(A1792,PEC!$A$1:$C$7902,3,0)</f>
        <v>#N/A</v>
      </c>
      <c r="C1792">
        <f>VLOOKUP(A1792,SEZIONI!$A$1:$B$7897,2,0)</f>
        <v>5</v>
      </c>
      <c r="F1792" t="s">
        <v>33296</v>
      </c>
      <c r="G1792" t="s">
        <v>1461</v>
      </c>
    </row>
    <row r="1793" spans="1:7" x14ac:dyDescent="0.3">
      <c r="A1793" s="3" t="s">
        <v>6322</v>
      </c>
      <c r="B1793" t="str">
        <f>VLOOKUP(A1793,PEC!$A$1:$C$7902,3,0)</f>
        <v>pec.rupar.puglia.it</v>
      </c>
      <c r="C1793">
        <f>VLOOKUP(A1793,SEZIONI!$A$1:$B$7897,2,0)</f>
        <v>6</v>
      </c>
      <c r="F1793" t="s">
        <v>33297</v>
      </c>
      <c r="G1793" t="s">
        <v>1462</v>
      </c>
    </row>
    <row r="1794" spans="1:7" x14ac:dyDescent="0.3">
      <c r="A1794" s="3" t="s">
        <v>1780</v>
      </c>
      <c r="B1794" t="str">
        <f>VLOOKUP(A1794,PEC!$A$1:$C$7902,3,0)</f>
        <v>pec.regione.lombardia.it</v>
      </c>
      <c r="C1794">
        <f>VLOOKUP(A1794,SEZIONI!$A$1:$B$7897,2,0)</f>
        <v>5</v>
      </c>
      <c r="F1794" t="s">
        <v>33298</v>
      </c>
      <c r="G1794" t="s">
        <v>1463</v>
      </c>
    </row>
    <row r="1795" spans="1:7" x14ac:dyDescent="0.3">
      <c r="A1795" s="3" t="s">
        <v>5093</v>
      </c>
      <c r="B1795" t="str">
        <f>VLOOKUP(A1795,PEC!$A$1:$C$7902,3,0)</f>
        <v>pec.comune.castrodeivolsci.fr.it</v>
      </c>
      <c r="C1795">
        <f>VLOOKUP(A1795,SEZIONI!$A$1:$B$7897,2,0)</f>
        <v>5</v>
      </c>
      <c r="F1795" t="s">
        <v>33299</v>
      </c>
      <c r="G1795" t="s">
        <v>1464</v>
      </c>
    </row>
    <row r="1796" spans="1:7" x14ac:dyDescent="0.3">
      <c r="A1796" s="3" t="s">
        <v>4145</v>
      </c>
      <c r="B1796" t="str">
        <f>VLOOKUP(A1796,PEC!$A$1:$C$7902,3,0)</f>
        <v>pec.comune.castrocarotermeeterradelsole.fc.it</v>
      </c>
      <c r="C1796">
        <f>VLOOKUP(A1796,SEZIONI!$A$1:$B$7897,2,0)</f>
        <v>5</v>
      </c>
      <c r="F1796" t="s">
        <v>33300</v>
      </c>
      <c r="G1796" t="s">
        <v>1465</v>
      </c>
    </row>
    <row r="1797" spans="1:7" x14ac:dyDescent="0.3">
      <c r="A1797" s="3" t="s">
        <v>5092</v>
      </c>
      <c r="B1797" t="str">
        <f>VLOOKUP(A1797,PEC!$A$1:$C$7902,3,0)</f>
        <v>legalmail.it</v>
      </c>
      <c r="C1797">
        <f>VLOOKUP(A1797,SEZIONI!$A$1:$B$7897,2,0)</f>
        <v>4</v>
      </c>
      <c r="F1797" t="s">
        <v>33301</v>
      </c>
      <c r="G1797" t="s">
        <v>1466</v>
      </c>
    </row>
    <row r="1798" spans="1:7" x14ac:dyDescent="0.3">
      <c r="A1798" s="3" t="s">
        <v>7160</v>
      </c>
      <c r="B1798" t="str">
        <f>VLOOKUP(A1798,PEC!$A$1:$C$7902,3,0)</f>
        <v>pec.it</v>
      </c>
      <c r="C1798">
        <f>VLOOKUP(A1798,SEZIONI!$A$1:$B$7897,2,0)</f>
        <v>6</v>
      </c>
      <c r="F1798" t="s">
        <v>33302</v>
      </c>
      <c r="G1798" t="s">
        <v>1467</v>
      </c>
    </row>
    <row r="1799" spans="1:7" x14ac:dyDescent="0.3">
      <c r="A1799" s="3" t="s">
        <v>6568</v>
      </c>
      <c r="B1799" t="str">
        <f>VLOOKUP(A1799,PEC!$A$1:$C$7902,3,0)</f>
        <v>pec.it</v>
      </c>
      <c r="C1799">
        <f>VLOOKUP(A1799,SEZIONI!$A$1:$B$7897,2,0)</f>
        <v>10</v>
      </c>
      <c r="F1799" t="s">
        <v>33303</v>
      </c>
      <c r="G1799" t="s">
        <v>1468</v>
      </c>
    </row>
    <row r="1800" spans="1:7" x14ac:dyDescent="0.3">
      <c r="A1800" s="3" t="s">
        <v>1273</v>
      </c>
      <c r="B1800" t="str">
        <f>VLOOKUP(A1800,PEC!$A$1:$C$7902,3,0)</f>
        <v>pec.regione.lombardia.it</v>
      </c>
      <c r="C1800">
        <f>VLOOKUP(A1800,SEZIONI!$A$1:$B$7897,2,0)</f>
        <v>4</v>
      </c>
      <c r="F1800" t="s">
        <v>33304</v>
      </c>
      <c r="G1800" t="s">
        <v>1469</v>
      </c>
    </row>
    <row r="1801" spans="1:7" x14ac:dyDescent="0.3">
      <c r="A1801" s="3" t="s">
        <v>6989</v>
      </c>
      <c r="B1801" t="str">
        <f>VLOOKUP(A1801,PEC!$A$1:$C$7902,3,0)</f>
        <v>pec.comune.castronovodisicilia.pa.it</v>
      </c>
      <c r="C1801">
        <f>VLOOKUP(A1801,SEZIONI!$A$1:$B$7897,2,0)</f>
        <v>4</v>
      </c>
      <c r="F1801" t="s">
        <v>33305</v>
      </c>
      <c r="G1801" t="s">
        <v>1470</v>
      </c>
    </row>
    <row r="1802" spans="1:7" x14ac:dyDescent="0.3">
      <c r="A1802" s="3" t="s">
        <v>6433</v>
      </c>
      <c r="B1802" t="str">
        <f>VLOOKUP(A1802,PEC!$A$1:$C$7902,3,0)</f>
        <v>cert.ruparbasilicata.it</v>
      </c>
      <c r="C1802">
        <f>VLOOKUP(A1802,SEZIONI!$A$1:$B$7897,2,0)</f>
        <v>2</v>
      </c>
      <c r="F1802" t="s">
        <v>33306</v>
      </c>
      <c r="G1802" t="s">
        <v>1471</v>
      </c>
    </row>
    <row r="1803" spans="1:7" x14ac:dyDescent="0.3">
      <c r="A1803" s="3" t="s">
        <v>5483</v>
      </c>
      <c r="B1803" t="str">
        <f>VLOOKUP(A1803,PEC!$A$1:$C$7902,3,0)</f>
        <v>pec.it</v>
      </c>
      <c r="C1803">
        <f>VLOOKUP(A1803,SEZIONI!$A$1:$B$7897,2,0)</f>
        <v>2</v>
      </c>
      <c r="F1803" t="s">
        <v>33307</v>
      </c>
      <c r="G1803" t="s">
        <v>1472</v>
      </c>
    </row>
    <row r="1804" spans="1:7" x14ac:dyDescent="0.3">
      <c r="A1804" s="3" t="s">
        <v>7061</v>
      </c>
      <c r="B1804" t="str">
        <f>VLOOKUP(A1804,PEC!$A$1:$C$7902,3,0)</f>
        <v>pec.it</v>
      </c>
      <c r="C1804">
        <f>VLOOKUP(A1804,SEZIONI!$A$1:$B$7897,2,0)</f>
        <v>5</v>
      </c>
      <c r="F1804" t="s">
        <v>33308</v>
      </c>
      <c r="G1804" t="s">
        <v>1473</v>
      </c>
    </row>
    <row r="1805" spans="1:7" x14ac:dyDescent="0.3">
      <c r="A1805" s="3" t="s">
        <v>6569</v>
      </c>
      <c r="B1805" t="str">
        <f>VLOOKUP(A1805,PEC!$A$1:$C$7902,3,0)</f>
        <v>legalmail.it</v>
      </c>
      <c r="C1805">
        <f>VLOOKUP(A1805,SEZIONI!$A$1:$B$7897,2,0)</f>
        <v>2</v>
      </c>
      <c r="F1805" t="s">
        <v>33309</v>
      </c>
      <c r="G1805" t="s">
        <v>1474</v>
      </c>
    </row>
    <row r="1806" spans="1:7" x14ac:dyDescent="0.3">
      <c r="A1806" s="3" t="s">
        <v>6570</v>
      </c>
      <c r="B1806" t="str">
        <f>VLOOKUP(A1806,PEC!$A$1:$C$7902,3,0)</f>
        <v>pec.comune.castrovillari.cs.it</v>
      </c>
      <c r="C1806">
        <f>VLOOKUP(A1806,SEZIONI!$A$1:$B$7897,2,0)</f>
        <v>22</v>
      </c>
      <c r="F1806" t="s">
        <v>33310</v>
      </c>
      <c r="G1806" t="s">
        <v>1475</v>
      </c>
    </row>
    <row r="1807" spans="1:7" x14ac:dyDescent="0.3">
      <c r="A1807" s="3" t="s">
        <v>7247</v>
      </c>
      <c r="B1807" t="str">
        <f>VLOOKUP(A1807,PEC!$A$1:$C$7902,3,0)</f>
        <v>pec.it</v>
      </c>
      <c r="C1807">
        <f>VLOOKUP(A1807,SEZIONI!$A$1:$B$7897,2,0)</f>
        <v>336</v>
      </c>
      <c r="F1807" t="s">
        <v>33311</v>
      </c>
      <c r="G1807" t="s">
        <v>1476</v>
      </c>
    </row>
    <row r="1808" spans="1:7" x14ac:dyDescent="0.3">
      <c r="A1808" s="3" t="s">
        <v>6701</v>
      </c>
      <c r="B1808" t="str">
        <f>VLOOKUP(A1808,PEC!$A$1:$C$7902,3,0)</f>
        <v>certificata.comune.catanzaro.it</v>
      </c>
      <c r="C1808">
        <f>VLOOKUP(A1808,SEZIONI!$A$1:$B$7897,2,0)</f>
        <v>92</v>
      </c>
      <c r="F1808" t="s">
        <v>33312</v>
      </c>
      <c r="G1808" t="s">
        <v>1477</v>
      </c>
    </row>
    <row r="1809" spans="1:7" x14ac:dyDescent="0.3">
      <c r="A1809" s="3" t="s">
        <v>7218</v>
      </c>
      <c r="B1809" t="str">
        <f>VLOOKUP(A1809,PEC!$A$1:$C$7902,3,0)</f>
        <v>pec.comune.catenanuova.en.it</v>
      </c>
      <c r="C1809">
        <f>VLOOKUP(A1809,SEZIONI!$A$1:$B$7897,2,0)</f>
        <v>5</v>
      </c>
      <c r="F1809" t="s">
        <v>33313</v>
      </c>
      <c r="G1809" t="s">
        <v>1478</v>
      </c>
    </row>
    <row r="1810" spans="1:7" x14ac:dyDescent="0.3">
      <c r="A1810" s="3" t="s">
        <v>5327</v>
      </c>
      <c r="B1810" t="str">
        <f>VLOOKUP(A1810,PEC!$A$1:$C$7902,3,0)</f>
        <v>pec.it</v>
      </c>
      <c r="C1810">
        <f>VLOOKUP(A1810,SEZIONI!$A$1:$B$7897,2,0)</f>
        <v>2</v>
      </c>
      <c r="F1810" t="s">
        <v>33314</v>
      </c>
      <c r="G1810" t="s">
        <v>1479</v>
      </c>
    </row>
    <row r="1811" spans="1:7" x14ac:dyDescent="0.3">
      <c r="A1811" s="3" t="s">
        <v>4173</v>
      </c>
      <c r="B1811" t="str">
        <f>VLOOKUP(A1811,PEC!$A$1:$C$7902,3,0)</f>
        <v>comunecattolica.legalmailpa.it</v>
      </c>
      <c r="C1811">
        <f>VLOOKUP(A1811,SEZIONI!$A$1:$B$7897,2,0)</f>
        <v>15</v>
      </c>
      <c r="F1811" t="s">
        <v>33315</v>
      </c>
      <c r="G1811" t="s">
        <v>1480</v>
      </c>
    </row>
    <row r="1812" spans="1:7" x14ac:dyDescent="0.3">
      <c r="A1812" s="3" t="s">
        <v>7161</v>
      </c>
      <c r="B1812" t="str">
        <f>VLOOKUP(A1812,PEC!$A$1:$C$7902,3,0)</f>
        <v>comunecattolicaeraclea.it</v>
      </c>
      <c r="C1812">
        <f>VLOOKUP(A1812,SEZIONI!$A$1:$B$7897,2,0)</f>
        <v>7</v>
      </c>
      <c r="F1812" t="s">
        <v>33316</v>
      </c>
      <c r="G1812" t="s">
        <v>1481</v>
      </c>
    </row>
    <row r="1813" spans="1:7" x14ac:dyDescent="0.3">
      <c r="A1813" s="3" t="s">
        <v>6793</v>
      </c>
      <c r="B1813" t="str">
        <f>VLOOKUP(A1813,PEC!$A$1:$C$7902,3,0)</f>
        <v>asmepec.it</v>
      </c>
      <c r="C1813">
        <f>VLOOKUP(A1813,SEZIONI!$A$1:$B$7897,2,0)</f>
        <v>12</v>
      </c>
      <c r="F1813" t="s">
        <v>33317</v>
      </c>
      <c r="G1813" t="s">
        <v>1482</v>
      </c>
    </row>
    <row r="1814" spans="1:7" x14ac:dyDescent="0.3">
      <c r="A1814" s="3" t="s">
        <v>5728</v>
      </c>
      <c r="B1814" t="str">
        <f>VLOOKUP(A1814,PEC!$A$1:$C$7902,3,0)</f>
        <v>asmepec.it</v>
      </c>
      <c r="C1814">
        <f>VLOOKUP(A1814,SEZIONI!$A$1:$B$7897,2,0)</f>
        <v>2</v>
      </c>
      <c r="F1814" t="s">
        <v>33318</v>
      </c>
      <c r="G1814" t="s">
        <v>1503</v>
      </c>
    </row>
    <row r="1815" spans="1:7" x14ac:dyDescent="0.3">
      <c r="A1815" s="3" t="s">
        <v>6032</v>
      </c>
      <c r="B1815" t="e">
        <f>VLOOKUP(A1815,PEC!$A$1:$C$7902,3,0)</f>
        <v>#N/A</v>
      </c>
      <c r="C1815">
        <f>VLOOKUP(A1815,SEZIONI!$A$1:$B$7897,2,0)</f>
        <v>55</v>
      </c>
      <c r="F1815" t="s">
        <v>33319</v>
      </c>
      <c r="G1815" t="s">
        <v>1483</v>
      </c>
    </row>
    <row r="1816" spans="1:7" x14ac:dyDescent="0.3">
      <c r="A1816" s="3" t="s">
        <v>2203</v>
      </c>
      <c r="B1816" t="str">
        <f>VLOOKUP(A1816,PEC!$A$1:$C$7902,3,0)</f>
        <v>cert.comune.cavamanara.pv.it</v>
      </c>
      <c r="C1816">
        <f>VLOOKUP(A1816,SEZIONI!$A$1:$B$7897,2,0)</f>
        <v>7</v>
      </c>
      <c r="F1816" t="s">
        <v>33320</v>
      </c>
      <c r="G1816" t="s">
        <v>1484</v>
      </c>
    </row>
    <row r="1817" spans="1:7" x14ac:dyDescent="0.3">
      <c r="A1817" s="3" t="s">
        <v>7747</v>
      </c>
      <c r="B1817" t="e">
        <f>VLOOKUP(A1817,PEC!$A$1:$C$7902,3,0)</f>
        <v>#N/A</v>
      </c>
      <c r="C1817">
        <f>VLOOKUP(A1817,SEZIONI!$A$1:$B$7897,2,0)</f>
        <v>4</v>
      </c>
      <c r="F1817" t="s">
        <v>33321</v>
      </c>
      <c r="G1817" t="s">
        <v>7946</v>
      </c>
    </row>
    <row r="1818" spans="1:7" x14ac:dyDescent="0.3">
      <c r="A1818" s="3" t="s">
        <v>416</v>
      </c>
      <c r="B1818" t="str">
        <f>VLOOKUP(A1818,PEC!$A$1:$C$7902,3,0)</f>
        <v>pecbox.net</v>
      </c>
      <c r="C1818">
        <f>VLOOKUP(A1818,SEZIONI!$A$1:$B$7897,2,0)</f>
        <v>1</v>
      </c>
      <c r="F1818" t="s">
        <v>33322</v>
      </c>
      <c r="G1818" t="s">
        <v>1485</v>
      </c>
    </row>
    <row r="1819" spans="1:7" x14ac:dyDescent="0.3">
      <c r="A1819" s="3" t="s">
        <v>417</v>
      </c>
      <c r="B1819" t="str">
        <f>VLOOKUP(A1819,PEC!$A$1:$C$7902,3,0)</f>
        <v>cert.ruparpiemonte.it</v>
      </c>
      <c r="C1819">
        <f>VLOOKUP(A1819,SEZIONI!$A$1:$B$7897,2,0)</f>
        <v>1</v>
      </c>
      <c r="F1819" t="s">
        <v>33323</v>
      </c>
      <c r="G1819" t="s">
        <v>1486</v>
      </c>
    </row>
    <row r="1820" spans="1:7" x14ac:dyDescent="0.3">
      <c r="A1820" s="3" t="s">
        <v>68</v>
      </c>
      <c r="B1820" t="str">
        <f>VLOOKUP(A1820,PEC!$A$1:$C$7902,3,0)</f>
        <v>cert.ruparpiemonte.it</v>
      </c>
      <c r="C1820">
        <f>VLOOKUP(A1820,SEZIONI!$A$1:$B$7897,2,0)</f>
        <v>2</v>
      </c>
      <c r="F1820" t="s">
        <v>33324</v>
      </c>
      <c r="G1820" t="s">
        <v>1487</v>
      </c>
    </row>
    <row r="1821" spans="1:7" x14ac:dyDescent="0.3">
      <c r="A1821" s="3" t="s">
        <v>2895</v>
      </c>
      <c r="B1821" t="str">
        <f>VLOOKUP(A1821,PEC!$A$1:$C$7902,3,0)</f>
        <v>pec.comunecavaion.it</v>
      </c>
      <c r="C1821">
        <f>VLOOKUP(A1821,SEZIONI!$A$1:$B$7897,2,0)</f>
        <v>6</v>
      </c>
      <c r="F1821" t="s">
        <v>33325</v>
      </c>
      <c r="G1821" t="s">
        <v>1488</v>
      </c>
    </row>
    <row r="1822" spans="1:7" x14ac:dyDescent="0.3">
      <c r="A1822" s="3" t="s">
        <v>2747</v>
      </c>
      <c r="B1822" t="str">
        <f>VLOOKUP(A1822,PEC!$A$1:$C$7902,3,0)</f>
        <v>certificata.com</v>
      </c>
      <c r="C1822">
        <f>VLOOKUP(A1822,SEZIONI!$A$1:$B$7897,2,0)</f>
        <v>3</v>
      </c>
      <c r="F1822" t="s">
        <v>33326</v>
      </c>
      <c r="G1822" t="s">
        <v>1489</v>
      </c>
    </row>
    <row r="1823" spans="1:7" x14ac:dyDescent="0.3">
      <c r="A1823" s="3" t="s">
        <v>533</v>
      </c>
      <c r="B1823" t="str">
        <f>VLOOKUP(A1823,PEC!$A$1:$C$7902,3,0)</f>
        <v>cert.ruparpiemonte.it</v>
      </c>
      <c r="C1823">
        <f>VLOOKUP(A1823,SEZIONI!$A$1:$B$7897,2,0)</f>
        <v>1</v>
      </c>
      <c r="F1823" t="s">
        <v>33327</v>
      </c>
      <c r="G1823" t="s">
        <v>1507</v>
      </c>
    </row>
    <row r="1824" spans="1:7" x14ac:dyDescent="0.3">
      <c r="A1824" s="3" t="s">
        <v>534</v>
      </c>
      <c r="B1824" t="str">
        <f>VLOOKUP(A1824,PEC!$A$1:$C$7902,3,0)</f>
        <v>actaliscertymail.it</v>
      </c>
      <c r="C1824">
        <f>VLOOKUP(A1824,SEZIONI!$A$1:$B$7897,2,0)</f>
        <v>5</v>
      </c>
      <c r="F1824" t="s">
        <v>33328</v>
      </c>
      <c r="G1824" t="s">
        <v>1490</v>
      </c>
    </row>
    <row r="1825" spans="1:7" x14ac:dyDescent="0.3">
      <c r="A1825" s="3" t="s">
        <v>6323</v>
      </c>
      <c r="B1825" t="str">
        <f>VLOOKUP(A1825,PEC!$A$1:$C$7902,3,0)</f>
        <v>pec.rupar.puglia.it</v>
      </c>
      <c r="C1825">
        <f>VLOOKUP(A1825,SEZIONI!$A$1:$B$7897,2,0)</f>
        <v>10</v>
      </c>
      <c r="F1825" t="s">
        <v>33329</v>
      </c>
      <c r="G1825" t="s">
        <v>1491</v>
      </c>
    </row>
    <row r="1826" spans="1:7" x14ac:dyDescent="0.3">
      <c r="A1826" s="3" t="s">
        <v>3275</v>
      </c>
      <c r="B1826" t="str">
        <f>VLOOKUP(A1826,PEC!$A$1:$C$7902,3,0)</f>
        <v>pecveneto.it</v>
      </c>
      <c r="C1826">
        <f>VLOOKUP(A1826,SEZIONI!$A$1:$B$7897,2,0)</f>
        <v>13</v>
      </c>
      <c r="F1826" t="s">
        <v>33330</v>
      </c>
      <c r="G1826" t="s">
        <v>1492</v>
      </c>
    </row>
    <row r="1827" spans="1:7" x14ac:dyDescent="0.3">
      <c r="A1827" s="3" t="s">
        <v>418</v>
      </c>
      <c r="B1827" t="str">
        <f>VLOOKUP(A1827,PEC!$A$1:$C$7902,3,0)</f>
        <v>pec.it</v>
      </c>
      <c r="C1827">
        <f>VLOOKUP(A1827,SEZIONI!$A$1:$B$7897,2,0)</f>
        <v>1</v>
      </c>
      <c r="F1827" t="s">
        <v>33331</v>
      </c>
      <c r="G1827" t="s">
        <v>1493</v>
      </c>
    </row>
    <row r="1828" spans="1:7" x14ac:dyDescent="0.3">
      <c r="A1828" s="3" t="s">
        <v>2748</v>
      </c>
      <c r="B1828" t="str">
        <f>VLOOKUP(A1828,PEC!$A$1:$C$7902,3,0)</f>
        <v>pec.comune.cavareno.tn.it</v>
      </c>
      <c r="C1828">
        <f>VLOOKUP(A1828,SEZIONI!$A$1:$B$7897,2,0)</f>
        <v>1</v>
      </c>
      <c r="F1828" t="s">
        <v>33332</v>
      </c>
      <c r="G1828" t="s">
        <v>1494</v>
      </c>
    </row>
    <row r="1829" spans="1:7" x14ac:dyDescent="0.3">
      <c r="A1829" s="3" t="s">
        <v>1403</v>
      </c>
      <c r="B1829" t="str">
        <f>VLOOKUP(A1829,PEC!$A$1:$C$7902,3,0)</f>
        <v>pec.regione.lombardia.it</v>
      </c>
      <c r="C1829">
        <f>VLOOKUP(A1829,SEZIONI!$A$1:$B$7897,2,0)</f>
        <v>1</v>
      </c>
      <c r="F1829" t="s">
        <v>33333</v>
      </c>
      <c r="G1829" t="s">
        <v>1495</v>
      </c>
    </row>
    <row r="1830" spans="1:7" x14ac:dyDescent="0.3">
      <c r="A1830" s="3" t="s">
        <v>1274</v>
      </c>
      <c r="B1830" t="str">
        <f>VLOOKUP(A1830,PEC!$A$1:$C$7902,3,0)</f>
        <v>actaliscertymail.it</v>
      </c>
      <c r="C1830">
        <f>VLOOKUP(A1830,SEZIONI!$A$1:$B$7897,2,0)</f>
        <v>4</v>
      </c>
      <c r="F1830" t="s">
        <v>33334</v>
      </c>
      <c r="G1830" t="s">
        <v>1496</v>
      </c>
    </row>
    <row r="1831" spans="1:7" x14ac:dyDescent="0.3">
      <c r="A1831" s="3" t="s">
        <v>3238</v>
      </c>
      <c r="B1831" t="str">
        <f>VLOOKUP(A1831,PEC!$A$1:$C$7902,3,0)</f>
        <v>pec.comune.cavarzere.ve.it</v>
      </c>
      <c r="C1831">
        <f>VLOOKUP(A1831,SEZIONI!$A$1:$B$7897,2,0)</f>
        <v>16</v>
      </c>
      <c r="F1831" t="s">
        <v>33335</v>
      </c>
      <c r="G1831" t="s">
        <v>1497</v>
      </c>
    </row>
    <row r="1832" spans="1:7" x14ac:dyDescent="0.3">
      <c r="A1832" s="3" t="s">
        <v>3153</v>
      </c>
      <c r="B1832" t="str">
        <f>VLOOKUP(A1832,PEC!$A$1:$C$7902,3,0)</f>
        <v>pecit.it</v>
      </c>
      <c r="C1832">
        <f>VLOOKUP(A1832,SEZIONI!$A$1:$B$7897,2,0)</f>
        <v>3</v>
      </c>
      <c r="F1832" t="s">
        <v>33336</v>
      </c>
      <c r="G1832" t="s">
        <v>1498</v>
      </c>
    </row>
    <row r="1833" spans="1:7" x14ac:dyDescent="0.3">
      <c r="A1833" s="3" t="s">
        <v>3600</v>
      </c>
      <c r="B1833" t="str">
        <f>VLOOKUP(A1833,PEC!$A$1:$C$7902,3,0)</f>
        <v>certgov.fvg.it</v>
      </c>
      <c r="C1833">
        <f>VLOOKUP(A1833,SEZIONI!$A$1:$B$7897,2,0)</f>
        <v>2</v>
      </c>
      <c r="F1833" t="s">
        <v>33337</v>
      </c>
      <c r="G1833" t="s">
        <v>1499</v>
      </c>
    </row>
    <row r="1834" spans="1:7" x14ac:dyDescent="0.3">
      <c r="A1834" s="3" t="s">
        <v>889</v>
      </c>
      <c r="B1834" t="str">
        <f>VLOOKUP(A1834,PEC!$A$1:$C$7902,3,0)</f>
        <v>pec.it</v>
      </c>
      <c r="C1834">
        <f>VLOOKUP(A1834,SEZIONI!$A$1:$B$7897,2,0)</f>
        <v>1</v>
      </c>
      <c r="F1834" t="s">
        <v>33338</v>
      </c>
      <c r="G1834" t="s">
        <v>1500</v>
      </c>
    </row>
    <row r="1835" spans="1:7" x14ac:dyDescent="0.3">
      <c r="A1835" s="3" t="s">
        <v>3446</v>
      </c>
      <c r="B1835" t="str">
        <f>VLOOKUP(A1835,PEC!$A$1:$C$7902,3,0)</f>
        <v>certgov.fvg.it</v>
      </c>
      <c r="C1835">
        <f>VLOOKUP(A1835,SEZIONI!$A$1:$B$7897,2,0)</f>
        <v>1</v>
      </c>
      <c r="F1835" t="s">
        <v>33339</v>
      </c>
      <c r="G1835" t="s">
        <v>1501</v>
      </c>
    </row>
    <row r="1836" spans="1:7" x14ac:dyDescent="0.3">
      <c r="A1836" s="3" t="s">
        <v>4942</v>
      </c>
      <c r="B1836" t="str">
        <f>VLOOKUP(A1836,PEC!$A$1:$C$7902,3,0)</f>
        <v>pec.actalis.it</v>
      </c>
      <c r="C1836">
        <f>VLOOKUP(A1836,SEZIONI!$A$1:$B$7897,2,0)</f>
        <v>9</v>
      </c>
      <c r="F1836" t="s">
        <v>33340</v>
      </c>
      <c r="G1836" t="s">
        <v>1502</v>
      </c>
    </row>
    <row r="1837" spans="1:7" x14ac:dyDescent="0.3">
      <c r="A1837" s="3" t="s">
        <v>2749</v>
      </c>
      <c r="B1837" t="str">
        <f>VLOOKUP(A1837,PEC!$A$1:$C$7902,3,0)</f>
        <v>pec.comune.cavedago.tn.it</v>
      </c>
      <c r="C1837">
        <f>VLOOKUP(A1837,SEZIONI!$A$1:$B$7897,2,0)</f>
        <v>1</v>
      </c>
      <c r="F1837" t="s">
        <v>33341</v>
      </c>
      <c r="G1837" t="s">
        <v>2348</v>
      </c>
    </row>
    <row r="1838" spans="1:7" x14ac:dyDescent="0.3">
      <c r="A1838" s="3" t="s">
        <v>2750</v>
      </c>
      <c r="B1838" t="str">
        <f>VLOOKUP(A1838,PEC!$A$1:$C$7902,3,0)</f>
        <v>pec.comune.cavedine.tn.it</v>
      </c>
      <c r="C1838">
        <f>VLOOKUP(A1838,SEZIONI!$A$1:$B$7897,2,0)</f>
        <v>2</v>
      </c>
      <c r="F1838" t="s">
        <v>33342</v>
      </c>
      <c r="G1838" t="s">
        <v>2349</v>
      </c>
    </row>
    <row r="1839" spans="1:7" x14ac:dyDescent="0.3">
      <c r="A1839" s="3" t="s">
        <v>2616</v>
      </c>
      <c r="B1839" t="str">
        <f>VLOOKUP(A1839,PEC!$A$1:$C$7902,3,0)</f>
        <v>pec.regione.lombardia.it</v>
      </c>
      <c r="C1839">
        <f>VLOOKUP(A1839,SEZIONI!$A$1:$B$7897,2,0)</f>
        <v>3</v>
      </c>
      <c r="F1839" t="s">
        <v>33343</v>
      </c>
      <c r="G1839" t="s">
        <v>2350</v>
      </c>
    </row>
    <row r="1840" spans="1:7" x14ac:dyDescent="0.3">
      <c r="A1840" s="3" t="s">
        <v>2678</v>
      </c>
      <c r="B1840" t="str">
        <f>VLOOKUP(A1840,PEC!$A$1:$C$7902,3,0)</f>
        <v>pec.comune.cavenagobrianza.mb.it</v>
      </c>
      <c r="C1840">
        <f>VLOOKUP(A1840,SEZIONI!$A$1:$B$7897,2,0)</f>
        <v>6</v>
      </c>
      <c r="F1840" t="s">
        <v>33344</v>
      </c>
      <c r="G1840" t="s">
        <v>2351</v>
      </c>
    </row>
    <row r="1841" spans="1:7" x14ac:dyDescent="0.3">
      <c r="A1841" s="3" t="s">
        <v>1781</v>
      </c>
      <c r="B1841" t="str">
        <f>VLOOKUP(A1841,PEC!$A$1:$C$7902,3,0)</f>
        <v>pec.regione.lombardia.it</v>
      </c>
      <c r="C1841">
        <f>VLOOKUP(A1841,SEZIONI!$A$1:$B$7897,2,0)</f>
        <v>2</v>
      </c>
      <c r="F1841" t="s">
        <v>33345</v>
      </c>
      <c r="G1841" t="s">
        <v>2352</v>
      </c>
    </row>
    <row r="1842" spans="1:7" x14ac:dyDescent="0.3">
      <c r="A1842" s="3" t="s">
        <v>4011</v>
      </c>
      <c r="B1842" t="str">
        <f>VLOOKUP(A1842,PEC!$A$1:$C$7902,3,0)</f>
        <v>cert.comune.cavezzo.mo.it</v>
      </c>
      <c r="C1842">
        <f>VLOOKUP(A1842,SEZIONI!$A$1:$B$7897,2,0)</f>
        <v>7</v>
      </c>
      <c r="F1842" t="s">
        <v>33346</v>
      </c>
      <c r="G1842" t="s">
        <v>2353</v>
      </c>
    </row>
    <row r="1843" spans="1:7" x14ac:dyDescent="0.3">
      <c r="A1843" s="3" t="s">
        <v>2751</v>
      </c>
      <c r="B1843" t="str">
        <f>VLOOKUP(A1843,PEC!$A$1:$C$7902,3,0)</f>
        <v>pec.comune.cavizzana.tn.it</v>
      </c>
      <c r="C1843">
        <f>VLOOKUP(A1843,SEZIONI!$A$1:$B$7897,2,0)</f>
        <v>1</v>
      </c>
      <c r="F1843" t="s">
        <v>33347</v>
      </c>
      <c r="G1843" t="s">
        <v>2354</v>
      </c>
    </row>
    <row r="1844" spans="1:7" x14ac:dyDescent="0.3">
      <c r="A1844" s="3" t="s">
        <v>69</v>
      </c>
      <c r="B1844" t="str">
        <f>VLOOKUP(A1844,PEC!$A$1:$C$7902,3,0)</f>
        <v>pec.comune.cavour.to.it</v>
      </c>
      <c r="C1844">
        <f>VLOOKUP(A1844,SEZIONI!$A$1:$B$7897,2,0)</f>
        <v>5</v>
      </c>
      <c r="F1844" t="s">
        <v>33348</v>
      </c>
      <c r="G1844" t="s">
        <v>2355</v>
      </c>
    </row>
    <row r="1845" spans="1:7" x14ac:dyDescent="0.3">
      <c r="A1845" s="3" t="s">
        <v>3976</v>
      </c>
      <c r="B1845" t="str">
        <f>VLOOKUP(A1845,PEC!$A$1:$C$7902,3,0)</f>
        <v>legalmail.it</v>
      </c>
      <c r="C1845">
        <f>VLOOKUP(A1845,SEZIONI!$A$1:$B$7897,2,0)</f>
        <v>9</v>
      </c>
      <c r="F1845" t="s">
        <v>33349</v>
      </c>
      <c r="G1845" t="s">
        <v>2356</v>
      </c>
    </row>
    <row r="1846" spans="1:7" x14ac:dyDescent="0.3">
      <c r="A1846" s="3" t="s">
        <v>2471</v>
      </c>
      <c r="B1846" t="str">
        <f>VLOOKUP(A1846,PEC!$A$1:$C$7902,3,0)</f>
        <v>legalmail.it</v>
      </c>
      <c r="C1846">
        <f>VLOOKUP(A1846,SEZIONI!$A$1:$B$7897,2,0)</f>
        <v>3</v>
      </c>
      <c r="F1846" t="s">
        <v>33350</v>
      </c>
      <c r="G1846" t="s">
        <v>2357</v>
      </c>
    </row>
    <row r="1847" spans="1:7" x14ac:dyDescent="0.3">
      <c r="A1847" s="3" t="s">
        <v>4373</v>
      </c>
      <c r="B1847" t="str">
        <f>VLOOKUP(A1847,PEC!$A$1:$C$7902,3,0)</f>
        <v>postacert.toscana.it</v>
      </c>
      <c r="C1847">
        <f>VLOOKUP(A1847,SEZIONI!$A$1:$B$7897,2,0)</f>
        <v>8</v>
      </c>
      <c r="F1847" t="s">
        <v>33351</v>
      </c>
      <c r="G1847" t="s">
        <v>2358</v>
      </c>
    </row>
    <row r="1848" spans="1:7" x14ac:dyDescent="0.3">
      <c r="A1848" s="3" t="s">
        <v>1275</v>
      </c>
      <c r="B1848" t="str">
        <f>VLOOKUP(A1848,PEC!$A$1:$C$7902,3,0)</f>
        <v>legalmail.it</v>
      </c>
      <c r="C1848">
        <f>VLOOKUP(A1848,SEZIONI!$A$1:$B$7897,2,0)</f>
        <v>1</v>
      </c>
      <c r="F1848" t="s">
        <v>33352</v>
      </c>
      <c r="G1848" t="s">
        <v>2359</v>
      </c>
    </row>
    <row r="1849" spans="1:7" x14ac:dyDescent="0.3">
      <c r="A1849" s="3" t="s">
        <v>2007</v>
      </c>
      <c r="B1849" t="str">
        <f>VLOOKUP(A1849,PEC!$A$1:$C$7902,3,0)</f>
        <v>pec.comune.cazzago.bs.it</v>
      </c>
      <c r="C1849">
        <f>VLOOKUP(A1849,SEZIONI!$A$1:$B$7897,2,0)</f>
        <v>10</v>
      </c>
      <c r="F1849" t="s">
        <v>33353</v>
      </c>
      <c r="G1849" t="s">
        <v>2360</v>
      </c>
    </row>
    <row r="1850" spans="1:7" x14ac:dyDescent="0.3">
      <c r="A1850" s="3" t="s">
        <v>2896</v>
      </c>
      <c r="B1850" t="str">
        <f>VLOOKUP(A1850,PEC!$A$1:$C$7902,3,0)</f>
        <v>pecveneto.it</v>
      </c>
      <c r="C1850">
        <f>VLOOKUP(A1850,SEZIONI!$A$1:$B$7897,2,0)</f>
        <v>2</v>
      </c>
      <c r="F1850" t="s">
        <v>33354</v>
      </c>
      <c r="G1850" t="s">
        <v>2361</v>
      </c>
    </row>
    <row r="1851" spans="1:7" x14ac:dyDescent="0.3">
      <c r="A1851" s="3" t="s">
        <v>1782</v>
      </c>
      <c r="B1851" t="str">
        <f>VLOOKUP(A1851,PEC!$A$1:$C$7902,3,0)</f>
        <v>pec.regione.lombardia.it</v>
      </c>
      <c r="C1851">
        <f>VLOOKUP(A1851,SEZIONI!$A$1:$B$7897,2,0)</f>
        <v>1</v>
      </c>
      <c r="F1851" t="s">
        <v>33355</v>
      </c>
      <c r="G1851" t="s">
        <v>2362</v>
      </c>
    </row>
    <row r="1852" spans="1:7" x14ac:dyDescent="0.3">
      <c r="A1852" s="3" t="s">
        <v>5094</v>
      </c>
      <c r="B1852" t="str">
        <f>VLOOKUP(A1852,PEC!$A$1:$C$7902,3,0)</f>
        <v>comunececcano.telecompost.it</v>
      </c>
      <c r="C1852">
        <f>VLOOKUP(A1852,SEZIONI!$A$1:$B$7897,2,0)</f>
        <v>20</v>
      </c>
      <c r="F1852" t="s">
        <v>33356</v>
      </c>
      <c r="G1852" t="s">
        <v>39253</v>
      </c>
    </row>
    <row r="1853" spans="1:7" x14ac:dyDescent="0.3">
      <c r="A1853" s="3" t="s">
        <v>2204</v>
      </c>
      <c r="B1853" t="str">
        <f>VLOOKUP(A1853,PEC!$A$1:$C$7902,3,0)</f>
        <v>legalpec.it</v>
      </c>
      <c r="C1853">
        <f>VLOOKUP(A1853,SEZIONI!$A$1:$B$7897,2,0)</f>
        <v>1</v>
      </c>
      <c r="F1853" t="s">
        <v>33357</v>
      </c>
      <c r="G1853" t="s">
        <v>2364</v>
      </c>
    </row>
    <row r="1854" spans="1:7" x14ac:dyDescent="0.3">
      <c r="A1854" s="3" t="s">
        <v>4313</v>
      </c>
      <c r="B1854" t="str">
        <f>VLOOKUP(A1854,PEC!$A$1:$C$7902,3,0)</f>
        <v>cert.comune.cecina.li.it</v>
      </c>
      <c r="C1854">
        <f>VLOOKUP(A1854,SEZIONI!$A$1:$B$7897,2,0)</f>
        <v>30</v>
      </c>
      <c r="F1854" t="s">
        <v>33358</v>
      </c>
      <c r="G1854" t="s">
        <v>2365</v>
      </c>
    </row>
    <row r="1855" spans="1:7" x14ac:dyDescent="0.3">
      <c r="A1855" s="3" t="s">
        <v>2008</v>
      </c>
      <c r="B1855" t="str">
        <f>VLOOKUP(A1855,PEC!$A$1:$C$7902,3,0)</f>
        <v>pec.comune.cedegolo.bs.it</v>
      </c>
      <c r="C1855">
        <f>VLOOKUP(A1855,SEZIONI!$A$1:$B$7897,2,0)</f>
        <v>2</v>
      </c>
      <c r="F1855" t="s">
        <v>33359</v>
      </c>
      <c r="G1855" t="s">
        <v>2366</v>
      </c>
    </row>
    <row r="1856" spans="1:7" x14ac:dyDescent="0.3">
      <c r="A1856" s="3" t="s">
        <v>1525</v>
      </c>
      <c r="B1856" t="str">
        <f>VLOOKUP(A1856,PEC!$A$1:$C$7902,3,0)</f>
        <v>cert.provincia.so.it</v>
      </c>
      <c r="C1856">
        <f>VLOOKUP(A1856,SEZIONI!$A$1:$B$7897,2,0)</f>
        <v>1</v>
      </c>
      <c r="F1856" t="s">
        <v>33360</v>
      </c>
      <c r="G1856" t="s">
        <v>2367</v>
      </c>
    </row>
    <row r="1857" spans="1:7" x14ac:dyDescent="0.3">
      <c r="A1857" s="3" t="s">
        <v>7748</v>
      </c>
      <c r="B1857" t="e">
        <f>VLOOKUP(A1857,PEC!$A$1:$C$7902,3,0)</f>
        <v>#N/A</v>
      </c>
      <c r="C1857">
        <f>VLOOKUP(A1857,SEZIONI!$A$1:$B$7897,2,0)</f>
        <v>1</v>
      </c>
      <c r="F1857" t="s">
        <v>33361</v>
      </c>
      <c r="G1857" t="s">
        <v>2368</v>
      </c>
    </row>
    <row r="1858" spans="1:7" x14ac:dyDescent="0.3">
      <c r="A1858" s="3" t="s">
        <v>7749</v>
      </c>
      <c r="B1858" t="e">
        <f>VLOOKUP(A1858,PEC!$A$1:$C$7902,3,0)</f>
        <v>#N/A</v>
      </c>
      <c r="C1858">
        <f>VLOOKUP(A1858,SEZIONI!$A$1:$B$7897,2,0)</f>
        <v>18</v>
      </c>
      <c r="F1858" t="s">
        <v>33362</v>
      </c>
      <c r="G1858" t="s">
        <v>2369</v>
      </c>
    </row>
    <row r="1859" spans="1:7" x14ac:dyDescent="0.3">
      <c r="A1859" s="3" t="s">
        <v>3239</v>
      </c>
      <c r="B1859" t="str">
        <f>VLOOKUP(A1859,PEC!$A$1:$C$7902,3,0)</f>
        <v>pecveneto.it</v>
      </c>
      <c r="C1859">
        <f>VLOOKUP(A1859,SEZIONI!$A$1:$B$7897,2,0)</f>
        <v>5</v>
      </c>
      <c r="F1859" t="s">
        <v>33363</v>
      </c>
      <c r="G1859" t="s">
        <v>2370</v>
      </c>
    </row>
    <row r="1860" spans="1:7" x14ac:dyDescent="0.3">
      <c r="A1860" s="3" t="s">
        <v>6287</v>
      </c>
      <c r="B1860" t="str">
        <f>VLOOKUP(A1860,PEC!$A$1:$C$7902,3,0)</f>
        <v>pec.comune.ceglie-messapica.br.it</v>
      </c>
      <c r="C1860">
        <f>VLOOKUP(A1860,SEZIONI!$A$1:$B$7897,2,0)</f>
        <v>22</v>
      </c>
      <c r="F1860" t="s">
        <v>33364</v>
      </c>
      <c r="G1860" t="s">
        <v>2371</v>
      </c>
    </row>
    <row r="1861" spans="1:7" x14ac:dyDescent="0.3">
      <c r="A1861" s="3" t="s">
        <v>5194</v>
      </c>
      <c r="B1861" t="str">
        <f>VLOOKUP(A1861,PEC!$A$1:$C$7902,3,0)</f>
        <v>pec.it</v>
      </c>
      <c r="C1861">
        <f>VLOOKUP(A1861,SEZIONI!$A$1:$B$7897,2,0)</f>
        <v>11</v>
      </c>
      <c r="F1861" t="s">
        <v>33365</v>
      </c>
      <c r="G1861" t="s">
        <v>2372</v>
      </c>
    </row>
    <row r="1862" spans="1:7" x14ac:dyDescent="0.3">
      <c r="A1862" s="3" t="s">
        <v>5384</v>
      </c>
      <c r="B1862" t="str">
        <f>VLOOKUP(A1862,PEC!$A$1:$C$7902,3,0)</f>
        <v>pec.celenzasultrigno.com</v>
      </c>
      <c r="C1862">
        <f>VLOOKUP(A1862,SEZIONI!$A$1:$B$7897,2,0)</f>
        <v>1</v>
      </c>
      <c r="F1862" t="s">
        <v>33366</v>
      </c>
      <c r="G1862" t="s">
        <v>2373</v>
      </c>
    </row>
    <row r="1863" spans="1:7" x14ac:dyDescent="0.3">
      <c r="A1863" s="3" t="s">
        <v>6171</v>
      </c>
      <c r="B1863" t="str">
        <f>VLOOKUP(A1863,PEC!$A$1:$C$7902,3,0)</f>
        <v>pec.comune.celenzavalfortore.fg.it</v>
      </c>
      <c r="C1863">
        <f>VLOOKUP(A1863,SEZIONI!$A$1:$B$7897,2,0)</f>
        <v>2</v>
      </c>
      <c r="F1863" t="s">
        <v>33367</v>
      </c>
      <c r="G1863" t="s">
        <v>2374</v>
      </c>
    </row>
    <row r="1864" spans="1:7" x14ac:dyDescent="0.3">
      <c r="A1864" s="3" t="s">
        <v>6571</v>
      </c>
      <c r="B1864" t="str">
        <f>VLOOKUP(A1864,PEC!$A$1:$C$7902,3,0)</f>
        <v>pec.comunedicelico.it</v>
      </c>
      <c r="C1864">
        <f>VLOOKUP(A1864,SEZIONI!$A$1:$B$7897,2,0)</f>
        <v>3</v>
      </c>
      <c r="F1864" t="s">
        <v>33368</v>
      </c>
      <c r="G1864" t="s">
        <v>2375</v>
      </c>
    </row>
    <row r="1865" spans="1:7" x14ac:dyDescent="0.3">
      <c r="A1865" s="3" t="s">
        <v>2374</v>
      </c>
      <c r="B1865" t="str">
        <f>VLOOKUP(A1865,PEC!$A$1:$C$7902,3,0)</f>
        <v>pec.regione.lombardia.it</v>
      </c>
      <c r="C1865">
        <f>VLOOKUP(A1865,SEZIONI!$A$1:$B$7897,2,0)</f>
        <v>1</v>
      </c>
      <c r="F1865" t="s">
        <v>33369</v>
      </c>
      <c r="G1865" t="s">
        <v>2376</v>
      </c>
    </row>
    <row r="1866" spans="1:7" x14ac:dyDescent="0.3">
      <c r="A1866" s="3" t="s">
        <v>890</v>
      </c>
      <c r="B1866" t="str">
        <f>VLOOKUP(A1866,PEC!$A$1:$C$7902,3,0)</f>
        <v>pec.comune.cellamonte.al.it</v>
      </c>
      <c r="C1866">
        <f>VLOOKUP(A1866,SEZIONI!$A$1:$B$7897,2,0)</f>
        <v>1</v>
      </c>
      <c r="F1866" t="s">
        <v>33370</v>
      </c>
      <c r="G1866" t="s">
        <v>2377</v>
      </c>
    </row>
    <row r="1867" spans="1:7" x14ac:dyDescent="0.3">
      <c r="A1867" s="3" t="s">
        <v>6228</v>
      </c>
      <c r="B1867" t="str">
        <f>VLOOKUP(A1867,PEC!$A$1:$C$7902,3,0)</f>
        <v>pec.rupar.puglia.it</v>
      </c>
      <c r="C1867">
        <f>VLOOKUP(A1867,SEZIONI!$A$1:$B$7897,2,0)</f>
        <v>6</v>
      </c>
      <c r="F1867" t="s">
        <v>33371</v>
      </c>
      <c r="G1867" t="s">
        <v>2378</v>
      </c>
    </row>
    <row r="1868" spans="1:7" x14ac:dyDescent="0.3">
      <c r="A1868" s="3" t="s">
        <v>6572</v>
      </c>
      <c r="B1868" t="str">
        <f>VLOOKUP(A1868,PEC!$A$1:$C$7902,3,0)</f>
        <v>pec.it</v>
      </c>
      <c r="C1868">
        <f>VLOOKUP(A1868,SEZIONI!$A$1:$B$7897,2,0)</f>
        <v>1</v>
      </c>
      <c r="F1868" t="s">
        <v>33372</v>
      </c>
      <c r="G1868" t="s">
        <v>2379</v>
      </c>
    </row>
    <row r="1869" spans="1:7" x14ac:dyDescent="0.3">
      <c r="A1869" s="3" t="s">
        <v>756</v>
      </c>
      <c r="B1869" t="str">
        <f>VLOOKUP(A1869,PEC!$A$1:$C$7902,3,0)</f>
        <v>cert.ruparpiemonte.it</v>
      </c>
      <c r="C1869">
        <f>VLOOKUP(A1869,SEZIONI!$A$1:$B$7897,2,0)</f>
        <v>1</v>
      </c>
      <c r="F1869" t="s">
        <v>33373</v>
      </c>
      <c r="G1869" t="s">
        <v>2380</v>
      </c>
    </row>
    <row r="1870" spans="1:7" x14ac:dyDescent="0.3">
      <c r="A1870" s="3" t="s">
        <v>2009</v>
      </c>
      <c r="B1870" t="str">
        <f>VLOOKUP(A1870,PEC!$A$1:$C$7902,3,0)</f>
        <v>pec.comune.cellatica.bs.it</v>
      </c>
      <c r="C1870">
        <f>VLOOKUP(A1870,SEZIONI!$A$1:$B$7897,2,0)</f>
        <v>5</v>
      </c>
      <c r="F1870" t="s">
        <v>33374</v>
      </c>
      <c r="G1870" t="s">
        <v>2381</v>
      </c>
    </row>
    <row r="1871" spans="1:7" x14ac:dyDescent="0.3">
      <c r="A1871" s="3" t="s">
        <v>6033</v>
      </c>
      <c r="B1871" t="str">
        <f>VLOOKUP(A1871,PEC!$A$1:$C$7902,3,0)</f>
        <v>pec.comunecelledibulgheria.it</v>
      </c>
      <c r="C1871">
        <f>VLOOKUP(A1871,SEZIONI!$A$1:$B$7897,2,0)</f>
        <v>2</v>
      </c>
      <c r="F1871" t="s">
        <v>33375</v>
      </c>
      <c r="G1871" t="s">
        <v>2382</v>
      </c>
    </row>
    <row r="1872" spans="1:7" x14ac:dyDescent="0.3">
      <c r="A1872" s="3" t="s">
        <v>535</v>
      </c>
      <c r="B1872" t="str">
        <f>VLOOKUP(A1872,PEC!$A$1:$C$7902,3,0)</f>
        <v>cert.ruparpiemonte.it</v>
      </c>
      <c r="C1872">
        <f>VLOOKUP(A1872,SEZIONI!$A$1:$B$7897,2,0)</f>
        <v>1</v>
      </c>
      <c r="F1872" t="s">
        <v>33376</v>
      </c>
      <c r="G1872" t="s">
        <v>2383</v>
      </c>
    </row>
    <row r="1873" spans="1:7" x14ac:dyDescent="0.3">
      <c r="A1873" s="3" t="s">
        <v>6172</v>
      </c>
      <c r="B1873" t="str">
        <f>VLOOKUP(A1873,PEC!$A$1:$C$7902,3,0)</f>
        <v>pec.comune.celledisanvito.fg.it</v>
      </c>
      <c r="C1873">
        <f>VLOOKUP(A1873,SEZIONI!$A$1:$B$7897,2,0)</f>
        <v>1</v>
      </c>
      <c r="F1873" t="s">
        <v>33377</v>
      </c>
      <c r="G1873" t="s">
        <v>2384</v>
      </c>
    </row>
    <row r="1874" spans="1:7" x14ac:dyDescent="0.3">
      <c r="A1874" s="3" t="s">
        <v>757</v>
      </c>
      <c r="B1874" t="str">
        <f>VLOOKUP(A1874,PEC!$A$1:$C$7902,3,0)</f>
        <v>cert.ruparpiemonte.it</v>
      </c>
      <c r="C1874">
        <f>VLOOKUP(A1874,SEZIONI!$A$1:$B$7897,2,0)</f>
        <v>1</v>
      </c>
      <c r="F1874" t="s">
        <v>33378</v>
      </c>
      <c r="G1874" t="s">
        <v>2385</v>
      </c>
    </row>
    <row r="1875" spans="1:7" x14ac:dyDescent="0.3">
      <c r="A1875" s="3" t="s">
        <v>3727</v>
      </c>
      <c r="B1875" t="str">
        <f>VLOOKUP(A1875,PEC!$A$1:$C$7902,3,0)</f>
        <v>postecert.it</v>
      </c>
      <c r="C1875">
        <f>VLOOKUP(A1875,SEZIONI!$A$1:$B$7897,2,0)</f>
        <v>5</v>
      </c>
      <c r="F1875" t="s">
        <v>33379</v>
      </c>
      <c r="G1875" t="s">
        <v>2386</v>
      </c>
    </row>
    <row r="1876" spans="1:7" x14ac:dyDescent="0.3">
      <c r="A1876" s="3" t="s">
        <v>4802</v>
      </c>
      <c r="B1876" t="str">
        <f>VLOOKUP(A1876,PEC!$A$1:$C$7902,3,0)</f>
        <v>pec.it</v>
      </c>
      <c r="C1876">
        <f>VLOOKUP(A1876,SEZIONI!$A$1:$B$7897,2,0)</f>
        <v>1</v>
      </c>
      <c r="F1876" t="s">
        <v>33380</v>
      </c>
      <c r="G1876" t="s">
        <v>2387</v>
      </c>
    </row>
    <row r="1877" spans="1:7" x14ac:dyDescent="0.3">
      <c r="A1877" s="3" t="s">
        <v>4803</v>
      </c>
      <c r="B1877" t="str">
        <f>VLOOKUP(A1877,PEC!$A$1:$C$7902,3,0)</f>
        <v>postecert.it</v>
      </c>
      <c r="C1877">
        <f>VLOOKUP(A1877,SEZIONI!$A$1:$B$7897,2,0)</f>
        <v>2</v>
      </c>
      <c r="F1877" t="s">
        <v>33381</v>
      </c>
      <c r="G1877" t="s">
        <v>2388</v>
      </c>
    </row>
    <row r="1878" spans="1:7" x14ac:dyDescent="0.3">
      <c r="A1878" s="3" t="s">
        <v>5285</v>
      </c>
      <c r="B1878" t="str">
        <f>VLOOKUP(A1878,PEC!$A$1:$C$7902,3,0)</f>
        <v>pec.comune.cellinoattanasio.te.it</v>
      </c>
      <c r="C1878">
        <f>VLOOKUP(A1878,SEZIONI!$A$1:$B$7897,2,0)</f>
        <v>3</v>
      </c>
      <c r="F1878" t="s">
        <v>33382</v>
      </c>
      <c r="G1878" t="s">
        <v>2389</v>
      </c>
    </row>
    <row r="1879" spans="1:7" x14ac:dyDescent="0.3">
      <c r="A1879" s="3" t="s">
        <v>6288</v>
      </c>
      <c r="B1879" t="str">
        <f>VLOOKUP(A1879,PEC!$A$1:$C$7902,3,0)</f>
        <v>pec.rupar.puglia.it</v>
      </c>
      <c r="C1879">
        <f>VLOOKUP(A1879,SEZIONI!$A$1:$B$7897,2,0)</f>
        <v>7</v>
      </c>
      <c r="F1879" t="s">
        <v>33383</v>
      </c>
      <c r="G1879" t="s">
        <v>7793</v>
      </c>
    </row>
    <row r="1880" spans="1:7" x14ac:dyDescent="0.3">
      <c r="A1880" s="3" t="s">
        <v>391</v>
      </c>
      <c r="B1880" t="str">
        <f>VLOOKUP(A1880,PEC!$A$1:$C$7902,3,0)</f>
        <v>pcert.it</v>
      </c>
      <c r="C1880">
        <f>VLOOKUP(A1880,SEZIONI!$A$1:$B$7897,2,0)</f>
        <v>1</v>
      </c>
      <c r="F1880" t="s">
        <v>33384</v>
      </c>
      <c r="G1880" t="s">
        <v>7794</v>
      </c>
    </row>
    <row r="1881" spans="1:7" x14ac:dyDescent="0.3">
      <c r="A1881" s="3" t="s">
        <v>5705</v>
      </c>
      <c r="B1881" t="str">
        <f>VLOOKUP(A1881,PEC!$A$1:$C$7902,3,0)</f>
        <v>asmepec.it</v>
      </c>
      <c r="C1881">
        <f>VLOOKUP(A1881,SEZIONI!$A$1:$B$7897,2,0)</f>
        <v>7</v>
      </c>
      <c r="F1881" t="s">
        <v>33385</v>
      </c>
      <c r="G1881" t="s">
        <v>2390</v>
      </c>
    </row>
    <row r="1882" spans="1:7" x14ac:dyDescent="0.3">
      <c r="A1882" s="3" t="s">
        <v>2864</v>
      </c>
      <c r="B1882" t="str">
        <f>VLOOKUP(A1882,PEC!$A$1:$C$7902,3,0)</f>
        <v xml:space="preserve">pec.comune.cembralisignago.tn.it </v>
      </c>
      <c r="C1882">
        <f>VLOOKUP(A1882,SEZIONI!$A$1:$B$7897,2,0)</f>
        <v>3</v>
      </c>
      <c r="F1882" t="s">
        <v>33386</v>
      </c>
      <c r="G1882" t="s">
        <v>2391</v>
      </c>
    </row>
    <row r="1883" spans="1:7" x14ac:dyDescent="0.3">
      <c r="A1883" s="3" t="s">
        <v>6702</v>
      </c>
      <c r="B1883" t="str">
        <f>VLOOKUP(A1883,PEC!$A$1:$C$7902,3,0)</f>
        <v>asmepec.it</v>
      </c>
      <c r="C1883">
        <f>VLOOKUP(A1883,SEZIONI!$A$1:$B$7897,2,0)</f>
        <v>1</v>
      </c>
      <c r="F1883" t="s">
        <v>33387</v>
      </c>
      <c r="G1883" t="s">
        <v>2392</v>
      </c>
    </row>
    <row r="1884" spans="1:7" x14ac:dyDescent="0.3">
      <c r="A1884" s="3" t="s">
        <v>1783</v>
      </c>
      <c r="B1884" t="str">
        <f>VLOOKUP(A1884,PEC!$A$1:$C$7902,3,0)</f>
        <v>halleycert.it</v>
      </c>
      <c r="C1884">
        <f>VLOOKUP(A1884,SEZIONI!$A$1:$B$7897,2,0)</f>
        <v>2</v>
      </c>
      <c r="F1884" t="s">
        <v>33388</v>
      </c>
      <c r="G1884" t="s">
        <v>2393</v>
      </c>
    </row>
    <row r="1885" spans="1:7" x14ac:dyDescent="0.3">
      <c r="A1885" s="3" t="s">
        <v>1784</v>
      </c>
      <c r="B1885" t="str">
        <f>VLOOKUP(A1885,PEC!$A$1:$C$7902,3,0)</f>
        <v>pec.comune.cenatesotto.b.git</v>
      </c>
      <c r="C1885">
        <f>VLOOKUP(A1885,SEZIONI!$A$1:$B$7897,2,0)</f>
        <v>3</v>
      </c>
      <c r="F1885" t="s">
        <v>33389</v>
      </c>
      <c r="G1885" t="s">
        <v>2394</v>
      </c>
    </row>
    <row r="1886" spans="1:7" x14ac:dyDescent="0.3">
      <c r="A1886" s="3" t="s">
        <v>3089</v>
      </c>
      <c r="B1886" t="str">
        <f>VLOOKUP(A1886,PEC!$A$1:$C$7902,3,0)</f>
        <v>pecveneto.it</v>
      </c>
      <c r="C1886">
        <f>VLOOKUP(A1886,SEZIONI!$A$1:$B$7897,2,0)</f>
        <v>2</v>
      </c>
      <c r="F1886" t="s">
        <v>33390</v>
      </c>
      <c r="G1886" t="s">
        <v>2395</v>
      </c>
    </row>
    <row r="1887" spans="1:7" x14ac:dyDescent="0.3">
      <c r="A1887" s="3" t="s">
        <v>1785</v>
      </c>
      <c r="B1887" t="str">
        <f>VLOOKUP(A1887,PEC!$A$1:$C$7902,3,0)</f>
        <v>legalmail.it</v>
      </c>
      <c r="C1887">
        <f>VLOOKUP(A1887,SEZIONI!$A$1:$B$7897,2,0)</f>
        <v>4</v>
      </c>
      <c r="F1887" t="s">
        <v>33391</v>
      </c>
      <c r="G1887" t="s">
        <v>2396</v>
      </c>
    </row>
    <row r="1888" spans="1:7" x14ac:dyDescent="0.3">
      <c r="A1888" s="3" t="s">
        <v>3390</v>
      </c>
      <c r="B1888" t="str">
        <f>VLOOKUP(A1888,PEC!$A$1:$C$7902,3,0)</f>
        <v>pecveneto.it</v>
      </c>
      <c r="C1888">
        <f>VLOOKUP(A1888,SEZIONI!$A$1:$B$7897,2,0)</f>
        <v>2</v>
      </c>
      <c r="F1888" t="s">
        <v>33392</v>
      </c>
      <c r="G1888" t="s">
        <v>2397</v>
      </c>
    </row>
    <row r="1889" spans="1:7" x14ac:dyDescent="0.3">
      <c r="A1889" s="3" t="s">
        <v>3728</v>
      </c>
      <c r="B1889" t="str">
        <f>VLOOKUP(A1889,PEC!$A$1:$C$7902,3,0)</f>
        <v>pec.comune.cengio.sv.it</v>
      </c>
      <c r="C1889">
        <f>VLOOKUP(A1889,SEZIONI!$A$1:$B$7897,2,0)</f>
        <v>4</v>
      </c>
      <c r="F1889" t="s">
        <v>33393</v>
      </c>
      <c r="G1889" t="s">
        <v>2398</v>
      </c>
    </row>
    <row r="1890" spans="1:7" x14ac:dyDescent="0.3">
      <c r="A1890" s="3" t="s">
        <v>536</v>
      </c>
      <c r="B1890" t="str">
        <f>VLOOKUP(A1890,PEC!$A$1:$C$7902,3,0)</f>
        <v>legalmail.it</v>
      </c>
      <c r="C1890">
        <f>VLOOKUP(A1890,SEZIONI!$A$1:$B$7897,2,0)</f>
        <v>6</v>
      </c>
      <c r="F1890" t="s">
        <v>33394</v>
      </c>
      <c r="G1890" t="s">
        <v>2399</v>
      </c>
    </row>
    <row r="1891" spans="1:7" x14ac:dyDescent="0.3">
      <c r="A1891" s="3" t="s">
        <v>4107</v>
      </c>
      <c r="B1891" t="str">
        <f>VLOOKUP(A1891,PEC!$A$1:$C$7902,3,0)</f>
        <v>cert.comune.cento.fe.it</v>
      </c>
      <c r="C1891">
        <f>VLOOKUP(A1891,SEZIONI!$A$1:$B$7897,2,0)</f>
        <v>30</v>
      </c>
      <c r="F1891" t="s">
        <v>33395</v>
      </c>
      <c r="G1891" t="s">
        <v>2400</v>
      </c>
    </row>
    <row r="1892" spans="1:7" x14ac:dyDescent="0.3">
      <c r="A1892" s="3" t="s">
        <v>6034</v>
      </c>
      <c r="B1892" t="str">
        <f>VLOOKUP(A1892,PEC!$A$1:$C$7902,3,0)</f>
        <v>pec.comune.centola.sa.it</v>
      </c>
      <c r="C1892">
        <f>VLOOKUP(A1892,SEZIONI!$A$1:$B$7897,2,0)</f>
        <v>7</v>
      </c>
      <c r="F1892" t="s">
        <v>33396</v>
      </c>
      <c r="G1892" t="s">
        <v>2401</v>
      </c>
    </row>
    <row r="1893" spans="1:7" x14ac:dyDescent="0.3">
      <c r="A1893" s="3" t="s">
        <v>6703</v>
      </c>
      <c r="B1893" t="str">
        <f>VLOOKUP(A1893,PEC!$A$1:$C$7902,3,0)</f>
        <v>asmepec.it</v>
      </c>
      <c r="C1893">
        <f>VLOOKUP(A1893,SEZIONI!$A$1:$B$7897,2,0)</f>
        <v>1</v>
      </c>
      <c r="F1893" t="s">
        <v>33397</v>
      </c>
      <c r="G1893" t="s">
        <v>2402</v>
      </c>
    </row>
    <row r="1894" spans="1:7" x14ac:dyDescent="0.3">
      <c r="A1894" s="3" t="s">
        <v>1509</v>
      </c>
      <c r="B1894" t="str">
        <f>VLOOKUP(A1894,PEC!$A$1:$C$7902,3,0)</f>
        <v>pec.it</v>
      </c>
      <c r="C1894">
        <f>VLOOKUP(A1894,SEZIONI!$A$1:$B$7897,2,0)</f>
        <v>4</v>
      </c>
      <c r="F1894" t="s">
        <v>33398</v>
      </c>
      <c r="G1894" t="s">
        <v>2403</v>
      </c>
    </row>
    <row r="1895" spans="1:7" x14ac:dyDescent="0.3">
      <c r="A1895" s="3" t="s">
        <v>7219</v>
      </c>
      <c r="B1895" t="str">
        <f>VLOOKUP(A1895,PEC!$A$1:$C$7902,3,0)</f>
        <v>pec.it</v>
      </c>
      <c r="C1895">
        <f>VLOOKUP(A1895,SEZIONI!$A$1:$B$7897,2,0)</f>
        <v>6</v>
      </c>
      <c r="F1895" t="s">
        <v>33399</v>
      </c>
      <c r="G1895" t="s">
        <v>2405</v>
      </c>
    </row>
    <row r="1896" spans="1:7" x14ac:dyDescent="0.3">
      <c r="A1896" s="3" t="s">
        <v>5328</v>
      </c>
      <c r="B1896" t="str">
        <f>VLOOKUP(A1896,PEC!$A$1:$C$7902,3,0)</f>
        <v>pec.comune.cepagatti.pe.it</v>
      </c>
      <c r="C1896">
        <f>VLOOKUP(A1896,SEZIONI!$A$1:$B$7897,2,0)</f>
        <v>12</v>
      </c>
      <c r="F1896" t="s">
        <v>33400</v>
      </c>
      <c r="G1896" t="s">
        <v>2406</v>
      </c>
    </row>
    <row r="1897" spans="1:7" x14ac:dyDescent="0.3">
      <c r="A1897" s="3" t="s">
        <v>5729</v>
      </c>
      <c r="B1897" t="str">
        <f>VLOOKUP(A1897,PEC!$A$1:$C$7902,3,0)</f>
        <v>asmepec.it</v>
      </c>
      <c r="C1897">
        <f>VLOOKUP(A1897,SEZIONI!$A$1:$B$7897,2,0)</f>
        <v>6</v>
      </c>
      <c r="F1897" t="s">
        <v>33401</v>
      </c>
      <c r="G1897" t="s">
        <v>2407</v>
      </c>
    </row>
    <row r="1898" spans="1:7" x14ac:dyDescent="0.3">
      <c r="A1898" s="3" t="s">
        <v>1114</v>
      </c>
      <c r="B1898" t="str">
        <f>VLOOKUP(A1898,PEC!$A$1:$C$7902,3,0)</f>
        <v>cert.ruparpiemonte.it</v>
      </c>
      <c r="C1898">
        <f>VLOOKUP(A1898,SEZIONI!$A$1:$B$7897,2,0)</f>
        <v>1</v>
      </c>
      <c r="F1898" t="s">
        <v>33402</v>
      </c>
      <c r="G1898" t="s">
        <v>2408</v>
      </c>
    </row>
    <row r="1899" spans="1:7" x14ac:dyDescent="0.3">
      <c r="A1899" s="3" t="s">
        <v>5095</v>
      </c>
      <c r="B1899" t="str">
        <f>VLOOKUP(A1899,PEC!$A$1:$C$7902,3,0)</f>
        <v>pec.leonet.it</v>
      </c>
      <c r="C1899">
        <f>VLOOKUP(A1899,SEZIONI!$A$1:$B$7897,2,0)</f>
        <v>7</v>
      </c>
      <c r="F1899" t="s">
        <v>33403</v>
      </c>
      <c r="G1899" t="s">
        <v>2409</v>
      </c>
    </row>
    <row r="1900" spans="1:7" x14ac:dyDescent="0.3">
      <c r="A1900" s="3" t="s">
        <v>7220</v>
      </c>
      <c r="B1900" t="str">
        <f>VLOOKUP(A1900,PEC!$A$1:$C$7902,3,0)</f>
        <v>pec.it</v>
      </c>
      <c r="C1900">
        <f>VLOOKUP(A1900,SEZIONI!$A$1:$B$7897,2,0)</f>
        <v>3</v>
      </c>
      <c r="F1900" t="s">
        <v>33404</v>
      </c>
      <c r="G1900" t="s">
        <v>2410</v>
      </c>
    </row>
    <row r="1901" spans="1:7" x14ac:dyDescent="0.3">
      <c r="A1901" s="3" t="s">
        <v>3788</v>
      </c>
      <c r="B1901" t="str">
        <f>VLOOKUP(A1901,PEC!$A$1:$C$7902,3,0)</f>
        <v>pec.comune.ceranesi.ge.it</v>
      </c>
      <c r="C1901">
        <f>VLOOKUP(A1901,SEZIONI!$A$1:$B$7897,2,0)</f>
        <v>6</v>
      </c>
      <c r="F1901" t="s">
        <v>33405</v>
      </c>
      <c r="G1901" t="s">
        <v>2411</v>
      </c>
    </row>
    <row r="1902" spans="1:7" x14ac:dyDescent="0.3">
      <c r="A1902" s="3" t="s">
        <v>419</v>
      </c>
      <c r="B1902" t="str">
        <f>VLOOKUP(A1902,PEC!$A$1:$C$7902,3,0)</f>
        <v>pec.comune.cerano.no.it</v>
      </c>
      <c r="C1902">
        <f>VLOOKUP(A1902,SEZIONI!$A$1:$B$7897,2,0)</f>
        <v>6</v>
      </c>
      <c r="F1902" t="s">
        <v>33406</v>
      </c>
      <c r="G1902" t="s">
        <v>2412</v>
      </c>
    </row>
    <row r="1903" spans="1:7" x14ac:dyDescent="0.3">
      <c r="A1903" s="3" t="s">
        <v>1404</v>
      </c>
      <c r="B1903" t="str">
        <f>VLOOKUP(A1903,PEC!$A$1:$C$7902,3,0)</f>
        <v>pec.regione.lombardia.it</v>
      </c>
      <c r="C1903">
        <f>VLOOKUP(A1903,SEZIONI!$A$1:$B$7897,2,0)</f>
        <v>1</v>
      </c>
      <c r="F1903" t="s">
        <v>33407</v>
      </c>
      <c r="G1903" t="s">
        <v>2413</v>
      </c>
    </row>
    <row r="1904" spans="1:7" x14ac:dyDescent="0.3">
      <c r="A1904" s="3" t="s">
        <v>2205</v>
      </c>
      <c r="B1904" t="str">
        <f>VLOOKUP(A1904,PEC!$A$1:$C$7902,3,0)</f>
        <v>pec.comune.ceranova.pv.it</v>
      </c>
      <c r="C1904">
        <f>VLOOKUP(A1904,SEZIONI!$A$1:$B$7897,2,0)</f>
        <v>2</v>
      </c>
      <c r="F1904" t="s">
        <v>33408</v>
      </c>
      <c r="G1904" t="s">
        <v>7868</v>
      </c>
    </row>
    <row r="1905" spans="1:7" x14ac:dyDescent="0.3">
      <c r="A1905" s="3" t="s">
        <v>6035</v>
      </c>
      <c r="B1905" t="str">
        <f>VLOOKUP(A1905,PEC!$A$1:$C$7902,3,0)</f>
        <v>asmepec.it</v>
      </c>
      <c r="C1905">
        <f>VLOOKUP(A1905,SEZIONI!$A$1:$B$7897,2,0)</f>
        <v>5</v>
      </c>
      <c r="F1905" t="s">
        <v>33409</v>
      </c>
      <c r="G1905" t="s">
        <v>2414</v>
      </c>
    </row>
    <row r="1906" spans="1:7" x14ac:dyDescent="0.3">
      <c r="A1906" s="3" t="s">
        <v>5484</v>
      </c>
      <c r="B1906" t="str">
        <f>VLOOKUP(A1906,PEC!$A$1:$C$7902,3,0)</f>
        <v>legalmail.it</v>
      </c>
      <c r="C1906">
        <f>VLOOKUP(A1906,SEZIONI!$A$1:$B$7897,2,0)</f>
        <v>4</v>
      </c>
      <c r="F1906" t="s">
        <v>33410</v>
      </c>
      <c r="G1906" t="s">
        <v>2415</v>
      </c>
    </row>
    <row r="1907" spans="1:7" x14ac:dyDescent="0.3">
      <c r="A1907" s="3" t="s">
        <v>70</v>
      </c>
      <c r="B1907" t="str">
        <f>VLOOKUP(A1907,PEC!$A$1:$C$7902,3,0)</f>
        <v>cert.ruparpiemonte.it</v>
      </c>
      <c r="C1907">
        <f>VLOOKUP(A1907,SEZIONI!$A$1:$B$7897,2,0)</f>
        <v>2</v>
      </c>
      <c r="F1907" t="s">
        <v>33411</v>
      </c>
      <c r="G1907" t="s">
        <v>2416</v>
      </c>
    </row>
    <row r="1908" spans="1:7" x14ac:dyDescent="0.3">
      <c r="A1908" s="3" t="s">
        <v>5485</v>
      </c>
      <c r="B1908" t="str">
        <f>VLOOKUP(A1908,PEC!$A$1:$C$7902,3,0)</f>
        <v>legalmail.it</v>
      </c>
      <c r="C1908">
        <f>VLOOKUP(A1908,SEZIONI!$A$1:$B$7897,2,0)</f>
        <v>1</v>
      </c>
      <c r="F1908" t="s">
        <v>33412</v>
      </c>
      <c r="G1908" t="s">
        <v>2417</v>
      </c>
    </row>
    <row r="1909" spans="1:7" x14ac:dyDescent="0.3">
      <c r="A1909" s="3" t="s">
        <v>6573</v>
      </c>
      <c r="B1909" t="str">
        <f>VLOOKUP(A1909,PEC!$A$1:$C$7902,3,0)</f>
        <v>pec.comune.cerchiara.cs.it</v>
      </c>
      <c r="C1909">
        <f>VLOOKUP(A1909,SEZIONI!$A$1:$B$7897,2,0)</f>
        <v>3</v>
      </c>
      <c r="F1909" t="s">
        <v>33413</v>
      </c>
      <c r="G1909" t="s">
        <v>2418</v>
      </c>
    </row>
    <row r="1910" spans="1:7" x14ac:dyDescent="0.3">
      <c r="A1910" s="3" t="s">
        <v>5195</v>
      </c>
      <c r="B1910" t="str">
        <f>VLOOKUP(A1910,PEC!$A$1:$C$7902,3,0)</f>
        <v>pec.it</v>
      </c>
      <c r="C1910">
        <f>VLOOKUP(A1910,SEZIONI!$A$1:$B$7897,2,0)</f>
        <v>2</v>
      </c>
      <c r="F1910" t="s">
        <v>33414</v>
      </c>
      <c r="G1910" t="s">
        <v>2419</v>
      </c>
    </row>
    <row r="1911" spans="1:7" x14ac:dyDescent="0.3">
      <c r="A1911" s="3" t="s">
        <v>1526</v>
      </c>
      <c r="B1911" t="str">
        <f>VLOOKUP(A1911,PEC!$A$1:$C$7902,3,0)</f>
        <v>cert.provincia.so.it</v>
      </c>
      <c r="C1911">
        <f>VLOOKUP(A1911,SEZIONI!$A$1:$B$7897,2,0)</f>
        <v>1</v>
      </c>
      <c r="F1911" t="s">
        <v>33415</v>
      </c>
      <c r="G1911" t="s">
        <v>2420</v>
      </c>
    </row>
    <row r="1912" spans="1:7" x14ac:dyDescent="0.3">
      <c r="A1912" s="3" t="s">
        <v>3447</v>
      </c>
      <c r="B1912" t="str">
        <f>VLOOKUP(A1912,PEC!$A$1:$C$7902,3,0)</f>
        <v>certgov.fvg.it</v>
      </c>
      <c r="C1912">
        <f>VLOOKUP(A1912,SEZIONI!$A$1:$B$7897,2,0)</f>
        <v>1</v>
      </c>
      <c r="F1912" t="s">
        <v>33416</v>
      </c>
      <c r="G1912" t="s">
        <v>2421</v>
      </c>
    </row>
    <row r="1913" spans="1:7" x14ac:dyDescent="0.3">
      <c r="A1913" s="3" t="s">
        <v>5811</v>
      </c>
      <c r="B1913" t="str">
        <f>VLOOKUP(A1913,PEC!$A$1:$C$7902,3,0)</f>
        <v>asmepec.it</v>
      </c>
      <c r="C1913">
        <f>VLOOKUP(A1913,SEZIONI!$A$1:$B$7897,2,0)</f>
        <v>18</v>
      </c>
      <c r="F1913" t="s">
        <v>33417</v>
      </c>
      <c r="G1913" t="s">
        <v>2422</v>
      </c>
    </row>
    <row r="1914" spans="1:7" x14ac:dyDescent="0.3">
      <c r="A1914" s="3" t="s">
        <v>6992</v>
      </c>
      <c r="B1914" t="str">
        <f>VLOOKUP(A1914,PEC!$A$1:$C$7902,3,0)</f>
        <v>pec.comune.cerda.pa.it</v>
      </c>
      <c r="C1914">
        <f>VLOOKUP(A1914,SEZIONI!$A$1:$B$7897,2,0)</f>
        <v>5</v>
      </c>
      <c r="F1914" t="s">
        <v>33418</v>
      </c>
      <c r="G1914" t="s">
        <v>2423</v>
      </c>
    </row>
    <row r="1915" spans="1:7" x14ac:dyDescent="0.3">
      <c r="A1915" s="3" t="s">
        <v>2897</v>
      </c>
      <c r="B1915" t="str">
        <f>VLOOKUP(A1915,PEC!$A$1:$C$7902,3,0)</f>
        <v>halleypec.it</v>
      </c>
      <c r="C1915">
        <f>VLOOKUP(A1915,SEZIONI!$A$1:$B$7897,2,0)</f>
        <v>14</v>
      </c>
      <c r="F1915" t="s">
        <v>33419</v>
      </c>
      <c r="G1915" t="s">
        <v>2424</v>
      </c>
    </row>
    <row r="1916" spans="1:7" x14ac:dyDescent="0.3">
      <c r="A1916" s="3" t="s">
        <v>3391</v>
      </c>
      <c r="B1916" t="str">
        <f>VLOOKUP(A1916,PEC!$A$1:$C$7902,3,0)</f>
        <v>pecveneto.it</v>
      </c>
      <c r="C1916">
        <f>VLOOKUP(A1916,SEZIONI!$A$1:$B$7897,2,0)</f>
        <v>4</v>
      </c>
      <c r="F1916" t="s">
        <v>33420</v>
      </c>
      <c r="G1916" t="s">
        <v>2425</v>
      </c>
    </row>
    <row r="1917" spans="1:7" x14ac:dyDescent="0.3">
      <c r="A1917" s="3" t="s">
        <v>6871</v>
      </c>
      <c r="B1917" t="str">
        <f>VLOOKUP(A1917,PEC!$A$1:$C$7902,3,0)</f>
        <v>asmepec.it</v>
      </c>
      <c r="C1917">
        <f>VLOOKUP(A1917,SEZIONI!$A$1:$B$7897,2,0)</f>
        <v>2</v>
      </c>
      <c r="F1917" t="s">
        <v>33421</v>
      </c>
      <c r="G1917" t="s">
        <v>2426</v>
      </c>
    </row>
    <row r="1918" spans="1:7" x14ac:dyDescent="0.3">
      <c r="A1918" s="3" t="s">
        <v>71</v>
      </c>
      <c r="B1918" t="str">
        <f>VLOOKUP(A1918,PEC!$A$1:$C$7902,3,0)</f>
        <v>pec.comune.ceres.to.it</v>
      </c>
      <c r="C1918">
        <f>VLOOKUP(A1918,SEZIONI!$A$1:$B$7897,2,0)</f>
        <v>2</v>
      </c>
      <c r="F1918" t="s">
        <v>33422</v>
      </c>
      <c r="G1918" t="s">
        <v>2428</v>
      </c>
    </row>
    <row r="1919" spans="1:7" x14ac:dyDescent="0.3">
      <c r="A1919" s="3" t="s">
        <v>2472</v>
      </c>
      <c r="B1919" t="str">
        <f>VLOOKUP(A1919,PEC!$A$1:$C$7902,3,0)</f>
        <v>legalmail.it</v>
      </c>
      <c r="C1919">
        <f>VLOOKUP(A1919,SEZIONI!$A$1:$B$7897,2,0)</f>
        <v>2</v>
      </c>
      <c r="F1919" t="s">
        <v>33423</v>
      </c>
      <c r="G1919" t="s">
        <v>2429</v>
      </c>
    </row>
    <row r="1920" spans="1:7" x14ac:dyDescent="0.3">
      <c r="A1920" s="3" t="s">
        <v>891</v>
      </c>
      <c r="B1920" t="str">
        <f>VLOOKUP(A1920,PEC!$A$1:$C$7902,3,0)</f>
        <v>pec.comune.cereseto.al.it</v>
      </c>
      <c r="C1920">
        <f>VLOOKUP(A1920,SEZIONI!$A$1:$B$7897,2,0)</f>
        <v>1</v>
      </c>
      <c r="F1920" t="s">
        <v>33424</v>
      </c>
      <c r="G1920" t="s">
        <v>2430</v>
      </c>
    </row>
    <row r="1921" spans="1:7" x14ac:dyDescent="0.3">
      <c r="A1921" s="3" t="s">
        <v>537</v>
      </c>
      <c r="B1921" t="str">
        <f>VLOOKUP(A1921,PEC!$A$1:$C$7902,3,0)</f>
        <v>cert.ruparpiemonte.it</v>
      </c>
      <c r="C1921">
        <f>VLOOKUP(A1921,SEZIONI!$A$1:$B$7897,2,0)</f>
        <v>2</v>
      </c>
      <c r="F1921" t="s">
        <v>33425</v>
      </c>
      <c r="G1921" t="s">
        <v>2431</v>
      </c>
    </row>
    <row r="1922" spans="1:7" x14ac:dyDescent="0.3">
      <c r="A1922" s="3" t="s">
        <v>72</v>
      </c>
      <c r="B1922" t="str">
        <f>VLOOKUP(A1922,PEC!$A$1:$C$7902,3,0)</f>
        <v>cert.ruparpiemonte.it</v>
      </c>
      <c r="C1922">
        <f>VLOOKUP(A1922,SEZIONI!$A$1:$B$7897,2,0)</f>
        <v>1</v>
      </c>
      <c r="F1922" t="s">
        <v>33426</v>
      </c>
      <c r="G1922" t="s">
        <v>2432</v>
      </c>
    </row>
    <row r="1923" spans="1:7" x14ac:dyDescent="0.3">
      <c r="A1923" s="3" t="s">
        <v>1786</v>
      </c>
      <c r="B1923" t="str">
        <f>VLOOKUP(A1923,PEC!$A$1:$C$7902,3,0)</f>
        <v>pec.regione.lombardia.it</v>
      </c>
      <c r="C1923">
        <f>VLOOKUP(A1923,SEZIONI!$A$1:$B$7897,2,0)</f>
        <v>2</v>
      </c>
      <c r="F1923" t="s">
        <v>33427</v>
      </c>
      <c r="G1923" t="s">
        <v>2433</v>
      </c>
    </row>
    <row r="1924" spans="1:7" x14ac:dyDescent="0.3">
      <c r="A1924" s="3" t="s">
        <v>2206</v>
      </c>
      <c r="B1924" t="str">
        <f>VLOOKUP(A1924,PEC!$A$1:$C$7902,3,0)</f>
        <v>pcert.it</v>
      </c>
      <c r="C1924">
        <f>VLOOKUP(A1924,SEZIONI!$A$1:$B$7897,2,0)</f>
        <v>1</v>
      </c>
      <c r="F1924" t="s">
        <v>33428</v>
      </c>
      <c r="G1924" t="s">
        <v>2434</v>
      </c>
    </row>
    <row r="1925" spans="1:7" x14ac:dyDescent="0.3">
      <c r="A1925" s="3" t="s">
        <v>2207</v>
      </c>
      <c r="B1925" t="str">
        <f>VLOOKUP(A1925,PEC!$A$1:$C$7902,3,0)</f>
        <v>pec.regione.lombardia.it</v>
      </c>
      <c r="C1925">
        <f>VLOOKUP(A1925,SEZIONI!$A$1:$B$7897,2,0)</f>
        <v>1</v>
      </c>
      <c r="F1925" t="s">
        <v>33429</v>
      </c>
      <c r="G1925" t="s">
        <v>2435</v>
      </c>
    </row>
    <row r="1926" spans="1:7" x14ac:dyDescent="0.3">
      <c r="A1926" s="3" t="s">
        <v>3729</v>
      </c>
      <c r="B1926" t="str">
        <f>VLOOKUP(A1926,PEC!$A$1:$C$7902,3,0)</f>
        <v>postecert.it</v>
      </c>
      <c r="C1926">
        <f>VLOOKUP(A1926,SEZIONI!$A$1:$B$7897,2,0)</f>
        <v>5</v>
      </c>
      <c r="F1926" t="s">
        <v>33430</v>
      </c>
      <c r="G1926" t="s">
        <v>2436</v>
      </c>
    </row>
    <row r="1927" spans="1:7" x14ac:dyDescent="0.3">
      <c r="A1927" s="3" t="s">
        <v>3654</v>
      </c>
      <c r="B1927" t="str">
        <f>VLOOKUP(A1927,PEC!$A$1:$C$7902,3,0)</f>
        <v>legalmail.it</v>
      </c>
      <c r="C1927">
        <f>VLOOKUP(A1927,SEZIONI!$A$1:$B$7897,2,0)</f>
        <v>2</v>
      </c>
      <c r="F1927" t="s">
        <v>33431</v>
      </c>
      <c r="G1927" t="s">
        <v>2437</v>
      </c>
    </row>
    <row r="1928" spans="1:7" x14ac:dyDescent="0.3">
      <c r="A1928" s="3" t="s">
        <v>2679</v>
      </c>
      <c r="B1928" t="str">
        <f>VLOOKUP(A1928,PEC!$A$1:$C$7902,3,0)</f>
        <v>legalmail.it</v>
      </c>
      <c r="C1928">
        <f>VLOOKUP(A1928,SEZIONI!$A$1:$B$7897,2,0)</f>
        <v>5</v>
      </c>
      <c r="F1928" t="s">
        <v>33432</v>
      </c>
      <c r="G1928" t="s">
        <v>2438</v>
      </c>
    </row>
    <row r="1929" spans="1:7" x14ac:dyDescent="0.3">
      <c r="A1929" s="3" t="s">
        <v>3885</v>
      </c>
      <c r="B1929" t="str">
        <f>VLOOKUP(A1929,PEC!$A$1:$C$7902,3,0)</f>
        <v>sintranet.legalmail.it</v>
      </c>
      <c r="C1929">
        <f>VLOOKUP(A1929,SEZIONI!$A$1:$B$7897,2,0)</f>
        <v>1</v>
      </c>
      <c r="F1929" t="s">
        <v>33433</v>
      </c>
      <c r="G1929" t="s">
        <v>2439</v>
      </c>
    </row>
    <row r="1930" spans="1:7" x14ac:dyDescent="0.3">
      <c r="A1930" s="3" t="s">
        <v>6173</v>
      </c>
      <c r="B1930" t="str">
        <f>VLOOKUP(A1930,PEC!$A$1:$C$7902,3,0)</f>
        <v>pec.rupar.puglia.it</v>
      </c>
      <c r="C1930">
        <f>VLOOKUP(A1930,SEZIONI!$A$1:$B$7897,2,0)</f>
        <v>50</v>
      </c>
      <c r="F1930" t="s">
        <v>33434</v>
      </c>
      <c r="G1930" t="s">
        <v>2440</v>
      </c>
    </row>
    <row r="1931" spans="1:7" x14ac:dyDescent="0.3">
      <c r="A1931" s="3" t="s">
        <v>6574</v>
      </c>
      <c r="B1931" t="str">
        <f>VLOOKUP(A1931,PEC!$A$1:$C$7902,3,0)</f>
        <v>legalmail.it</v>
      </c>
      <c r="C1931">
        <f>VLOOKUP(A1931,SEZIONI!$A$1:$B$7897,2,0)</f>
        <v>4</v>
      </c>
      <c r="F1931" t="s">
        <v>33435</v>
      </c>
      <c r="G1931" t="s">
        <v>2441</v>
      </c>
    </row>
    <row r="1932" spans="1:7" x14ac:dyDescent="0.3">
      <c r="A1932" s="3" t="s">
        <v>1405</v>
      </c>
      <c r="B1932" t="str">
        <f>VLOOKUP(A1932,PEC!$A$1:$C$7902,3,0)</f>
        <v>pec.provincia.como.it</v>
      </c>
      <c r="C1932">
        <f>VLOOKUP(A1932,SEZIONI!$A$1:$B$7897,2,0)</f>
        <v>9</v>
      </c>
      <c r="F1932" t="s">
        <v>33436</v>
      </c>
      <c r="G1932" t="s">
        <v>2442</v>
      </c>
    </row>
    <row r="1933" spans="1:7" x14ac:dyDescent="0.3">
      <c r="A1933" s="3" t="s">
        <v>7750</v>
      </c>
      <c r="B1933" t="str">
        <f>VLOOKUP(A1933,PEC!$A$1:$C$7902,3,0)</f>
        <v>legalmail.it</v>
      </c>
      <c r="C1933">
        <f>VLOOKUP(A1933,SEZIONI!$A$1:$B$7897,2,0)</f>
        <v>1</v>
      </c>
      <c r="F1933" t="s">
        <v>33437</v>
      </c>
      <c r="G1933" t="s">
        <v>2443</v>
      </c>
    </row>
    <row r="1934" spans="1:7" x14ac:dyDescent="0.3">
      <c r="A1934" s="3" t="s">
        <v>5286</v>
      </c>
      <c r="B1934" t="str">
        <f>VLOOKUP(A1934,PEC!$A$1:$C$7902,3,0)</f>
        <v>pec.comune.cermignano.te.gov.it</v>
      </c>
      <c r="C1934">
        <f>VLOOKUP(A1934,SEZIONI!$A$1:$B$7897,2,0)</f>
        <v>3</v>
      </c>
      <c r="F1934" t="s">
        <v>33438</v>
      </c>
      <c r="G1934" t="s">
        <v>2444</v>
      </c>
    </row>
    <row r="1935" spans="1:7" x14ac:dyDescent="0.3">
      <c r="A1935" s="3" t="s">
        <v>1406</v>
      </c>
      <c r="B1935" t="str">
        <f>VLOOKUP(A1935,PEC!$A$1:$C$7902,3,0)</f>
        <v>halleycert.it</v>
      </c>
      <c r="C1935">
        <f>VLOOKUP(A1935,SEZIONI!$A$1:$B$7897,2,0)</f>
        <v>6</v>
      </c>
      <c r="F1935" t="s">
        <v>33439</v>
      </c>
      <c r="G1935" t="s">
        <v>2445</v>
      </c>
    </row>
    <row r="1936" spans="1:7" x14ac:dyDescent="0.3">
      <c r="A1936" s="3" t="s">
        <v>2538</v>
      </c>
      <c r="B1936" t="str">
        <f>VLOOKUP(A1936,PEC!$A$1:$C$7902,3,0)</f>
        <v>legalmail.it</v>
      </c>
      <c r="C1936">
        <f>VLOOKUP(A1936,SEZIONI!$A$1:$B$7897,2,0)</f>
        <v>3</v>
      </c>
      <c r="F1936" t="s">
        <v>33440</v>
      </c>
      <c r="G1936" t="s">
        <v>2447</v>
      </c>
    </row>
    <row r="1937" spans="1:7" x14ac:dyDescent="0.3">
      <c r="A1937" s="3" t="s">
        <v>1619</v>
      </c>
      <c r="B1937" t="str">
        <f>VLOOKUP(A1937,PEC!$A$1:$C$7902,3,0)</f>
        <v>pec.regione.lombardia.it</v>
      </c>
      <c r="C1937">
        <f>VLOOKUP(A1937,SEZIONI!$A$1:$B$7897,2,0)</f>
        <v>30</v>
      </c>
      <c r="F1937" t="s">
        <v>33441</v>
      </c>
      <c r="G1937" t="s">
        <v>2448</v>
      </c>
    </row>
    <row r="1938" spans="1:7" x14ac:dyDescent="0.3">
      <c r="A1938" s="3" t="s">
        <v>758</v>
      </c>
      <c r="B1938" t="str">
        <f>VLOOKUP(A1938,PEC!$A$1:$C$7902,3,0)</f>
        <v>cert.ruparpiemonte.it</v>
      </c>
      <c r="C1938">
        <f>VLOOKUP(A1938,SEZIONI!$A$1:$B$7897,2,0)</f>
        <v>1</v>
      </c>
      <c r="F1938" t="s">
        <v>33442</v>
      </c>
      <c r="G1938" t="s">
        <v>2449</v>
      </c>
    </row>
    <row r="1939" spans="1:7" x14ac:dyDescent="0.3">
      <c r="A1939" s="3" t="s">
        <v>4620</v>
      </c>
      <c r="B1939" t="str">
        <f>VLOOKUP(A1939,PEC!$A$1:$C$7902,3,0)</f>
        <v>pec.comune.cerretodesi.an.it</v>
      </c>
      <c r="C1939">
        <f>VLOOKUP(A1939,SEZIONI!$A$1:$B$7897,2,0)</f>
        <v>3</v>
      </c>
      <c r="F1939" t="s">
        <v>33443</v>
      </c>
      <c r="G1939" t="s">
        <v>2450</v>
      </c>
    </row>
    <row r="1940" spans="1:7" x14ac:dyDescent="0.3">
      <c r="A1940" s="3" t="s">
        <v>4476</v>
      </c>
      <c r="B1940" t="str">
        <f>VLOOKUP(A1940,PEC!$A$1:$C$7902,3,0)</f>
        <v>postacert.umbria.it</v>
      </c>
      <c r="C1940">
        <f>VLOOKUP(A1940,SEZIONI!$A$1:$B$7897,2,0)</f>
        <v>3</v>
      </c>
      <c r="F1940" t="s">
        <v>33444</v>
      </c>
      <c r="G1940" t="s">
        <v>2451</v>
      </c>
    </row>
    <row r="1941" spans="1:7" x14ac:dyDescent="0.3">
      <c r="A1941" s="3" t="s">
        <v>892</v>
      </c>
      <c r="B1941" t="str">
        <f>VLOOKUP(A1941,PEC!$A$1:$C$7902,3,0)</f>
        <v>cert.ruparpiemonte.it</v>
      </c>
      <c r="C1941">
        <f>VLOOKUP(A1941,SEZIONI!$A$1:$B$7897,2,0)</f>
        <v>1</v>
      </c>
      <c r="F1941" t="s">
        <v>33445</v>
      </c>
      <c r="G1941" t="s">
        <v>2452</v>
      </c>
    </row>
    <row r="1942" spans="1:7" x14ac:dyDescent="0.3">
      <c r="A1942" s="3" t="s">
        <v>4274</v>
      </c>
      <c r="B1942" t="str">
        <f>VLOOKUP(A1942,PEC!$A$1:$C$7902,3,0)</f>
        <v>postacert.toscana.it</v>
      </c>
      <c r="C1942">
        <f>VLOOKUP(A1942,SEZIONI!$A$1:$B$7897,2,0)</f>
        <v>10</v>
      </c>
      <c r="F1942" t="s">
        <v>33446</v>
      </c>
      <c r="G1942" t="s">
        <v>2453</v>
      </c>
    </row>
    <row r="1943" spans="1:7" x14ac:dyDescent="0.3">
      <c r="A1943" s="3" t="s">
        <v>4943</v>
      </c>
      <c r="B1943" t="str">
        <f>VLOOKUP(A1943,PEC!$A$1:$C$7902,3,0)</f>
        <v>pec.it</v>
      </c>
      <c r="C1943">
        <f>VLOOKUP(A1943,SEZIONI!$A$1:$B$7897,2,0)</f>
        <v>1</v>
      </c>
      <c r="F1943" t="s">
        <v>33447</v>
      </c>
      <c r="G1943" t="s">
        <v>2454</v>
      </c>
    </row>
    <row r="1944" spans="1:7" x14ac:dyDescent="0.3">
      <c r="A1944" s="3" t="s">
        <v>5730</v>
      </c>
      <c r="B1944" t="str">
        <f>VLOOKUP(A1944,PEC!$A$1:$C$7902,3,0)</f>
        <v>pec.it</v>
      </c>
      <c r="C1944">
        <f>VLOOKUP(A1944,SEZIONI!$A$1:$B$7897,2,0)</f>
        <v>4</v>
      </c>
      <c r="F1944" t="s">
        <v>33448</v>
      </c>
      <c r="G1944" t="s">
        <v>2455</v>
      </c>
    </row>
    <row r="1945" spans="1:7" x14ac:dyDescent="0.3">
      <c r="A1945" s="3" t="s">
        <v>538</v>
      </c>
      <c r="B1945" t="str">
        <f>VLOOKUP(A1945,PEC!$A$1:$C$7902,3,0)</f>
        <v>legalmail.it</v>
      </c>
      <c r="C1945">
        <f>VLOOKUP(A1945,SEZIONI!$A$1:$B$7897,2,0)</f>
        <v>1</v>
      </c>
      <c r="F1945" t="s">
        <v>33449</v>
      </c>
      <c r="G1945" t="s">
        <v>2456</v>
      </c>
    </row>
    <row r="1946" spans="1:7" x14ac:dyDescent="0.3">
      <c r="A1946" s="3" t="s">
        <v>893</v>
      </c>
      <c r="B1946" t="str">
        <f>VLOOKUP(A1946,PEC!$A$1:$C$7902,3,0)</f>
        <v>pec.it</v>
      </c>
      <c r="C1946">
        <f>VLOOKUP(A1946,SEZIONI!$A$1:$B$7897,2,0)</f>
        <v>2</v>
      </c>
      <c r="F1946" t="s">
        <v>33450</v>
      </c>
      <c r="G1946" t="s">
        <v>2457</v>
      </c>
    </row>
    <row r="1947" spans="1:7" x14ac:dyDescent="0.3">
      <c r="A1947" s="3" t="s">
        <v>1038</v>
      </c>
      <c r="B1947" t="str">
        <f>VLOOKUP(A1947,PEC!$A$1:$C$7902,3,0)</f>
        <v>pec.ptbiellese.it</v>
      </c>
      <c r="C1947">
        <f>VLOOKUP(A1947,SEZIONI!$A$1:$B$7897,2,0)</f>
        <v>3</v>
      </c>
      <c r="F1947" t="s">
        <v>33451</v>
      </c>
      <c r="G1947" t="s">
        <v>2458</v>
      </c>
    </row>
    <row r="1948" spans="1:7" x14ac:dyDescent="0.3">
      <c r="A1948" s="3" t="s">
        <v>1620</v>
      </c>
      <c r="B1948" t="str">
        <f>VLOOKUP(A1948,PEC!$A$1:$C$7902,3,0)</f>
        <v>pacertificata.it</v>
      </c>
      <c r="C1948">
        <f>VLOOKUP(A1948,SEZIONI!$A$1:$B$7897,2,0)</f>
        <v>4</v>
      </c>
      <c r="F1948" t="s">
        <v>33452</v>
      </c>
      <c r="G1948" t="s">
        <v>2459</v>
      </c>
    </row>
    <row r="1949" spans="1:7" x14ac:dyDescent="0.3">
      <c r="A1949" s="3" t="s">
        <v>5565</v>
      </c>
      <c r="B1949" t="str">
        <f>VLOOKUP(A1949,PEC!$A$1:$C$7902,3,0)</f>
        <v>pec.comune.cerroalvolturno.is.it</v>
      </c>
      <c r="C1949">
        <f>VLOOKUP(A1949,SEZIONI!$A$1:$B$7897,2,0)</f>
        <v>2</v>
      </c>
      <c r="F1949" t="s">
        <v>33453</v>
      </c>
      <c r="G1949" t="s">
        <v>2460</v>
      </c>
    </row>
    <row r="1950" spans="1:7" x14ac:dyDescent="0.3">
      <c r="A1950" s="3" t="s">
        <v>1621</v>
      </c>
      <c r="B1950" t="str">
        <f>VLOOKUP(A1950,PEC!$A$1:$C$7902,3,0)</f>
        <v>legalmail.it</v>
      </c>
      <c r="C1950">
        <f>VLOOKUP(A1950,SEZIONI!$A$1:$B$7897,2,0)</f>
        <v>13</v>
      </c>
      <c r="F1950" t="s">
        <v>33454</v>
      </c>
      <c r="G1950" t="s">
        <v>2519</v>
      </c>
    </row>
    <row r="1951" spans="1:7" x14ac:dyDescent="0.3">
      <c r="A1951" s="3" t="s">
        <v>759</v>
      </c>
      <c r="B1951" t="str">
        <f>VLOOKUP(A1951,PEC!$A$1:$C$7902,3,0)</f>
        <v>cert.ruparpiemonte.it</v>
      </c>
      <c r="C1951">
        <f>VLOOKUP(A1951,SEZIONI!$A$1:$B$7897,2,0)</f>
        <v>1</v>
      </c>
      <c r="F1951" t="s">
        <v>33455</v>
      </c>
      <c r="G1951" t="s">
        <v>7721</v>
      </c>
    </row>
    <row r="1952" spans="1:7" x14ac:dyDescent="0.3">
      <c r="A1952" s="3" t="s">
        <v>2898</v>
      </c>
      <c r="B1952" t="str">
        <f>VLOOKUP(A1952,PEC!$A$1:$C$7902,3,0)</f>
        <v>pec.it</v>
      </c>
      <c r="C1952">
        <f>VLOOKUP(A1952,SEZIONI!$A$1:$B$7897,2,0)</f>
        <v>3</v>
      </c>
      <c r="F1952" t="s">
        <v>33456</v>
      </c>
      <c r="G1952" t="s">
        <v>2518</v>
      </c>
    </row>
    <row r="1953" spans="1:7" x14ac:dyDescent="0.3">
      <c r="A1953" s="3" t="s">
        <v>6434</v>
      </c>
      <c r="B1953" t="str">
        <f>VLOOKUP(A1953,PEC!$A$1:$C$7902,3,0)</f>
        <v>pec.it</v>
      </c>
      <c r="C1953">
        <f>VLOOKUP(A1953,SEZIONI!$A$1:$B$7897,2,0)</f>
        <v>1</v>
      </c>
      <c r="F1953" t="s">
        <v>33457</v>
      </c>
      <c r="G1953" t="s">
        <v>2461</v>
      </c>
    </row>
    <row r="1954" spans="1:7" x14ac:dyDescent="0.3">
      <c r="A1954" s="3" t="s">
        <v>4275</v>
      </c>
      <c r="B1954" t="str">
        <f>VLOOKUP(A1954,PEC!$A$1:$C$7902,3,0)</f>
        <v>postacert.toscana.it</v>
      </c>
      <c r="C1954">
        <f>VLOOKUP(A1954,SEZIONI!$A$1:$B$7897,2,0)</f>
        <v>14</v>
      </c>
      <c r="F1954" t="s">
        <v>33458</v>
      </c>
      <c r="G1954" t="s">
        <v>2462</v>
      </c>
    </row>
    <row r="1955" spans="1:7" x14ac:dyDescent="0.3">
      <c r="A1955" s="3" t="s">
        <v>2208</v>
      </c>
      <c r="B1955" t="str">
        <f>VLOOKUP(A1955,PEC!$A$1:$C$7902,3,0)</f>
        <v>pec.regione.lombardia.it</v>
      </c>
      <c r="C1955">
        <f>VLOOKUP(A1955,SEZIONI!$A$1:$B$7897,2,0)</f>
        <v>5</v>
      </c>
      <c r="F1955" t="s">
        <v>33459</v>
      </c>
      <c r="G1955" t="s">
        <v>2463</v>
      </c>
    </row>
    <row r="1956" spans="1:7" x14ac:dyDescent="0.3">
      <c r="A1956" s="3" t="s">
        <v>6704</v>
      </c>
      <c r="B1956" t="str">
        <f>VLOOKUP(A1956,PEC!$A$1:$C$7902,3,0)</f>
        <v>asmepec.it</v>
      </c>
      <c r="C1956">
        <f>VLOOKUP(A1956,SEZIONI!$A$1:$B$7897,2,0)</f>
        <v>1</v>
      </c>
      <c r="F1956" t="s">
        <v>33460</v>
      </c>
      <c r="G1956" t="s">
        <v>2464</v>
      </c>
    </row>
    <row r="1957" spans="1:7" x14ac:dyDescent="0.3">
      <c r="A1957" s="3" t="s">
        <v>4944</v>
      </c>
      <c r="B1957" t="str">
        <f>VLOOKUP(A1957,PEC!$A$1:$C$7902,3,0)</f>
        <v>legalmail.it</v>
      </c>
      <c r="C1957">
        <f>VLOOKUP(A1957,SEZIONI!$A$1:$B$7897,2,0)</f>
        <v>1</v>
      </c>
      <c r="F1957" t="s">
        <v>33461</v>
      </c>
      <c r="G1957" t="s">
        <v>2465</v>
      </c>
    </row>
    <row r="1958" spans="1:7" x14ac:dyDescent="0.3">
      <c r="A1958" s="3" t="s">
        <v>3303</v>
      </c>
      <c r="B1958" t="str">
        <f>VLOOKUP(A1958,PEC!$A$1:$C$7902,3,0)</f>
        <v>cert.ip-veneto.net</v>
      </c>
      <c r="C1958">
        <f>VLOOKUP(A1958,SEZIONI!$A$1:$B$7897,2,0)</f>
        <v>4</v>
      </c>
      <c r="F1958" t="s">
        <v>33462</v>
      </c>
      <c r="G1958" t="s">
        <v>2466</v>
      </c>
    </row>
    <row r="1959" spans="1:7" x14ac:dyDescent="0.3">
      <c r="A1959" s="3" t="s">
        <v>5096</v>
      </c>
      <c r="B1959" t="str">
        <f>VLOOKUP(A1959,PEC!$A$1:$C$7902,3,0)</f>
        <v>cet-posta.it</v>
      </c>
      <c r="C1959">
        <f>VLOOKUP(A1959,SEZIONI!$A$1:$B$7897,2,0)</f>
        <v>8</v>
      </c>
      <c r="F1959" t="s">
        <v>33463</v>
      </c>
      <c r="G1959" t="s">
        <v>2467</v>
      </c>
    </row>
    <row r="1960" spans="1:7" x14ac:dyDescent="0.3">
      <c r="A1960" s="3" t="s">
        <v>539</v>
      </c>
      <c r="B1960" t="str">
        <f>VLOOKUP(A1960,PEC!$A$1:$C$7902,3,0)</f>
        <v>postemailcertificata.it</v>
      </c>
      <c r="C1960">
        <f>VLOOKUP(A1960,SEZIONI!$A$1:$B$7897,2,0)</f>
        <v>5</v>
      </c>
      <c r="F1960" t="s">
        <v>33464</v>
      </c>
      <c r="G1960" t="s">
        <v>2468</v>
      </c>
    </row>
    <row r="1961" spans="1:7" x14ac:dyDescent="0.3">
      <c r="A1961" s="3" t="s">
        <v>330</v>
      </c>
      <c r="B1961" t="str">
        <f>VLOOKUP(A1961,PEC!$A$1:$C$7902,3,0)</f>
        <v>cert.ruparpiemonte.it</v>
      </c>
      <c r="C1961">
        <f>VLOOKUP(A1961,SEZIONI!$A$1:$B$7897,2,0)</f>
        <v>1</v>
      </c>
      <c r="F1961" t="s">
        <v>33465</v>
      </c>
      <c r="G1961" t="s">
        <v>2469</v>
      </c>
    </row>
    <row r="1962" spans="1:7" x14ac:dyDescent="0.3">
      <c r="A1962" s="3" t="s">
        <v>2010</v>
      </c>
      <c r="B1962" t="str">
        <f>VLOOKUP(A1962,PEC!$A$1:$C$7902,3,0)</f>
        <v>pec.comune.cerveno.bs.it</v>
      </c>
      <c r="C1962">
        <f>VLOOKUP(A1962,SEZIONI!$A$1:$B$7897,2,0)</f>
        <v>1</v>
      </c>
      <c r="F1962" t="s">
        <v>33466</v>
      </c>
      <c r="G1962" t="s">
        <v>2470</v>
      </c>
    </row>
    <row r="1963" spans="1:7" x14ac:dyDescent="0.3">
      <c r="A1963" s="3" t="s">
        <v>540</v>
      </c>
      <c r="B1963" t="str">
        <f>VLOOKUP(A1963,PEC!$A$1:$C$7902,3,0)</f>
        <v>postemailcertificata.it</v>
      </c>
      <c r="C1963">
        <f>VLOOKUP(A1963,SEZIONI!$A$1:$B$7897,2,0)</f>
        <v>2</v>
      </c>
      <c r="F1963" t="s">
        <v>33467</v>
      </c>
      <c r="G1963" t="s">
        <v>2471</v>
      </c>
    </row>
    <row r="1964" spans="1:7" x14ac:dyDescent="0.3">
      <c r="A1964" s="3" t="s">
        <v>2209</v>
      </c>
      <c r="B1964" t="str">
        <f>VLOOKUP(A1964,PEC!$A$1:$C$7902,3,0)</f>
        <v>pec.it</v>
      </c>
      <c r="C1964">
        <f>VLOOKUP(A1964,SEZIONI!$A$1:$B$7897,2,0)</f>
        <v>1</v>
      </c>
      <c r="F1964" t="s">
        <v>33468</v>
      </c>
      <c r="G1964" t="s">
        <v>2472</v>
      </c>
    </row>
    <row r="1965" spans="1:7" x14ac:dyDescent="0.3">
      <c r="A1965" s="3" t="s">
        <v>4945</v>
      </c>
      <c r="B1965" t="str">
        <f>VLOOKUP(A1965,PEC!$A$1:$C$7902,3,0)</f>
        <v>pec.it</v>
      </c>
      <c r="C1965">
        <f>VLOOKUP(A1965,SEZIONI!$A$1:$B$7897,2,0)</f>
        <v>28</v>
      </c>
      <c r="F1965" t="s">
        <v>33469</v>
      </c>
      <c r="G1965" t="s">
        <v>2473</v>
      </c>
    </row>
    <row r="1966" spans="1:7" x14ac:dyDescent="0.3">
      <c r="A1966" s="3" t="s">
        <v>4130</v>
      </c>
      <c r="B1966" t="str">
        <f>VLOOKUP(A1966,PEC!$A$1:$C$7902,3,0)</f>
        <v>legalmail.it</v>
      </c>
      <c r="C1966">
        <f>VLOOKUP(A1966,SEZIONI!$A$1:$B$7897,2,0)</f>
        <v>30</v>
      </c>
      <c r="F1966" t="s">
        <v>33470</v>
      </c>
      <c r="G1966" t="s">
        <v>2474</v>
      </c>
    </row>
    <row r="1967" spans="1:7" x14ac:dyDescent="0.3">
      <c r="A1967" s="3" t="s">
        <v>6575</v>
      </c>
      <c r="B1967" t="str">
        <f>VLOOKUP(A1967,PEC!$A$1:$C$7902,3,0)</f>
        <v>asmepec.it</v>
      </c>
      <c r="C1967">
        <f>VLOOKUP(A1967,SEZIONI!$A$1:$B$7897,2,0)</f>
        <v>1</v>
      </c>
      <c r="F1967" t="s">
        <v>33471</v>
      </c>
      <c r="G1967" t="s">
        <v>2475</v>
      </c>
    </row>
    <row r="1968" spans="1:7" x14ac:dyDescent="0.3">
      <c r="A1968" s="3" t="s">
        <v>2617</v>
      </c>
      <c r="B1968" t="str">
        <f>VLOOKUP(A1968,PEC!$A$1:$C$7902,3,0)</f>
        <v>cert.elaus2002.net</v>
      </c>
      <c r="C1968">
        <f>VLOOKUP(A1968,SEZIONI!$A$1:$B$7897,2,0)</f>
        <v>2</v>
      </c>
      <c r="F1968" t="s">
        <v>33472</v>
      </c>
      <c r="G1968" t="s">
        <v>2476</v>
      </c>
    </row>
    <row r="1969" spans="1:7" x14ac:dyDescent="0.3">
      <c r="A1969" s="3" t="s">
        <v>3448</v>
      </c>
      <c r="B1969" t="str">
        <f>VLOOKUP(A1969,PEC!$A$1:$C$7902,3,0)</f>
        <v>certgov.fvg.it</v>
      </c>
      <c r="C1969">
        <f>VLOOKUP(A1969,SEZIONI!$A$1:$B$7897,2,0)</f>
        <v>14</v>
      </c>
      <c r="F1969" t="s">
        <v>33473</v>
      </c>
      <c r="G1969" t="s">
        <v>2477</v>
      </c>
    </row>
    <row r="1970" spans="1:7" x14ac:dyDescent="0.3">
      <c r="A1970" s="3" t="s">
        <v>5902</v>
      </c>
      <c r="B1970" t="str">
        <f>VLOOKUP(A1970,PEC!$A$1:$C$7902,3,0)</f>
        <v>asmepec.it</v>
      </c>
      <c r="C1970">
        <f>VLOOKUP(A1970,SEZIONI!$A$1:$B$7897,2,0)</f>
        <v>12</v>
      </c>
      <c r="F1970" t="s">
        <v>33474</v>
      </c>
      <c r="G1970" t="s">
        <v>2478</v>
      </c>
    </row>
    <row r="1971" spans="1:7" x14ac:dyDescent="0.3">
      <c r="A1971" s="3" t="s">
        <v>5631</v>
      </c>
      <c r="B1971" t="str">
        <f>VLOOKUP(A1971,PEC!$A$1:$C$7902,3,0)</f>
        <v>asmepec.it</v>
      </c>
      <c r="C1971">
        <f>VLOOKUP(A1971,SEZIONI!$A$1:$B$7897,2,0)</f>
        <v>4</v>
      </c>
      <c r="F1971" t="s">
        <v>33475</v>
      </c>
      <c r="G1971" t="s">
        <v>2479</v>
      </c>
    </row>
    <row r="1972" spans="1:7" x14ac:dyDescent="0.3">
      <c r="A1972" s="3" t="s">
        <v>3655</v>
      </c>
      <c r="B1972" t="str">
        <f>VLOOKUP(A1972,PEC!$A$1:$C$7902,3,0)</f>
        <v>pec.comunecervo.com</v>
      </c>
      <c r="C1972">
        <f>VLOOKUP(A1972,SEZIONI!$A$1:$B$7897,2,0)</f>
        <v>1</v>
      </c>
      <c r="F1972" t="s">
        <v>33476</v>
      </c>
      <c r="G1972" t="s">
        <v>2480</v>
      </c>
    </row>
    <row r="1973" spans="1:7" x14ac:dyDescent="0.3">
      <c r="A1973" s="3" t="s">
        <v>6576</v>
      </c>
      <c r="B1973" t="str">
        <f>VLOOKUP(A1973,PEC!$A$1:$C$7902,3,0)</f>
        <v>pec.comune.cerzeto.cs.it</v>
      </c>
      <c r="C1973">
        <f>VLOOKUP(A1973,SEZIONI!$A$1:$B$7897,2,0)</f>
        <v>4</v>
      </c>
      <c r="F1973" t="s">
        <v>33477</v>
      </c>
      <c r="G1973" t="s">
        <v>2481</v>
      </c>
    </row>
    <row r="1974" spans="1:7" x14ac:dyDescent="0.3">
      <c r="A1974" s="3" t="s">
        <v>5632</v>
      </c>
      <c r="B1974" t="str">
        <f>VLOOKUP(A1974,PEC!$A$1:$C$7902,3,0)</f>
        <v>pec.comune.cesa.ce.it</v>
      </c>
      <c r="C1974">
        <f>VLOOKUP(A1974,SEZIONI!$A$1:$B$7897,2,0)</f>
        <v>8</v>
      </c>
      <c r="F1974" t="s">
        <v>33478</v>
      </c>
      <c r="G1974" t="s">
        <v>2482</v>
      </c>
    </row>
    <row r="1975" spans="1:7" x14ac:dyDescent="0.3">
      <c r="A1975" s="3" t="s">
        <v>2539</v>
      </c>
      <c r="B1975" t="str">
        <f>VLOOKUP(A1975,PEC!$A$1:$C$7902,3,0)</f>
        <v>pec.regione.lombardia.it</v>
      </c>
      <c r="C1975">
        <f>VLOOKUP(A1975,SEZIONI!$A$1:$B$7897,2,0)</f>
        <v>2</v>
      </c>
      <c r="F1975" t="s">
        <v>33479</v>
      </c>
      <c r="G1975" t="s">
        <v>2483</v>
      </c>
    </row>
    <row r="1976" spans="1:7" x14ac:dyDescent="0.3">
      <c r="A1976" s="3" t="s">
        <v>73</v>
      </c>
      <c r="B1976" t="str">
        <f>VLOOKUP(A1976,PEC!$A$1:$C$7902,3,0)</f>
        <v>legalmail.it</v>
      </c>
      <c r="C1976">
        <f>VLOOKUP(A1976,SEZIONI!$A$1:$B$7897,2,0)</f>
        <v>1</v>
      </c>
      <c r="F1976" t="s">
        <v>33480</v>
      </c>
      <c r="G1976" t="s">
        <v>2484</v>
      </c>
    </row>
    <row r="1977" spans="1:7" x14ac:dyDescent="0.3">
      <c r="A1977" s="3" t="s">
        <v>1622</v>
      </c>
      <c r="B1977" t="str">
        <f>VLOOKUP(A1977,PEC!$A$1:$C$7902,3,0)</f>
        <v>pec.comune.cesano-boscone.mi.it</v>
      </c>
      <c r="C1977">
        <f>VLOOKUP(A1977,SEZIONI!$A$1:$B$7897,2,0)</f>
        <v>22</v>
      </c>
      <c r="F1977" t="s">
        <v>33481</v>
      </c>
      <c r="G1977" t="s">
        <v>2485</v>
      </c>
    </row>
    <row r="1978" spans="1:7" x14ac:dyDescent="0.3">
      <c r="A1978" s="9" t="s">
        <v>2680</v>
      </c>
      <c r="B1978" t="str">
        <f>VLOOKUP(A1978,PEC!$A$1:$C$7902,3,0)</f>
        <v>pec.comune.cesano-maderno.mb.it</v>
      </c>
      <c r="C1978">
        <f>VLOOKUP(A1978,SEZIONI!$A$1:$B$7897,2,0)</f>
        <v>33</v>
      </c>
      <c r="F1978" t="s">
        <v>33482</v>
      </c>
      <c r="G1978" t="s">
        <v>2486</v>
      </c>
    </row>
    <row r="1979" spans="1:7" x14ac:dyDescent="0.3">
      <c r="A1979" s="3" t="s">
        <v>1115</v>
      </c>
      <c r="B1979" t="str">
        <f>VLOOKUP(A1979,PEC!$A$1:$C$7902,3,0)</f>
        <v>cert.ruparpiemonte.it</v>
      </c>
      <c r="C1979">
        <f>VLOOKUP(A1979,SEZIONI!$A$1:$B$7897,2,0)</f>
        <v>1</v>
      </c>
      <c r="F1979" t="s">
        <v>33483</v>
      </c>
      <c r="G1979" t="s">
        <v>2487</v>
      </c>
    </row>
    <row r="1980" spans="1:7" x14ac:dyDescent="0.3">
      <c r="A1980" s="3" t="s">
        <v>7751</v>
      </c>
      <c r="B1980" t="str">
        <f>VLOOKUP(A1980,PEC!$A$1:$C$7902,3,0)</f>
        <v>pec.intradata.it</v>
      </c>
      <c r="C1980">
        <f>VLOOKUP(A1980,SEZIONI!$A$1:$B$7897,2,0)</f>
        <v>3</v>
      </c>
      <c r="F1980" t="s">
        <v>33484</v>
      </c>
      <c r="G1980" t="s">
        <v>2488</v>
      </c>
    </row>
    <row r="1981" spans="1:7" x14ac:dyDescent="0.3">
      <c r="A1981" s="3" t="s">
        <v>1623</v>
      </c>
      <c r="B1981" t="str">
        <f>VLOOKUP(A1981,PEC!$A$1:$C$7902,3,0)</f>
        <v>comune.cesate.mi.legalmail.it</v>
      </c>
      <c r="C1981">
        <f>VLOOKUP(A1981,SEZIONI!$A$1:$B$7897,2,0)</f>
        <v>13</v>
      </c>
      <c r="F1981" t="s">
        <v>33485</v>
      </c>
      <c r="G1981" t="s">
        <v>2489</v>
      </c>
    </row>
    <row r="1982" spans="1:7" x14ac:dyDescent="0.3">
      <c r="A1982" s="3" t="s">
        <v>4146</v>
      </c>
      <c r="B1982" t="str">
        <f>VLOOKUP(A1982,PEC!$A$1:$C$7902,3,0)</f>
        <v>pec.comune.cesena.fc.it</v>
      </c>
      <c r="C1982">
        <f>VLOOKUP(A1982,SEZIONI!$A$1:$B$7897,2,0)</f>
        <v>98</v>
      </c>
      <c r="F1982" t="s">
        <v>33486</v>
      </c>
      <c r="G1982" t="s">
        <v>2490</v>
      </c>
    </row>
    <row r="1983" spans="1:7" x14ac:dyDescent="0.3">
      <c r="A1983" s="3" t="s">
        <v>4147</v>
      </c>
      <c r="B1983" t="str">
        <f>VLOOKUP(A1983,PEC!$A$1:$C$7902,3,0)</f>
        <v>cert.provincia.fc.it</v>
      </c>
      <c r="C1983">
        <f>VLOOKUP(A1983,SEZIONI!$A$1:$B$7897,2,0)</f>
        <v>23</v>
      </c>
      <c r="F1983" t="s">
        <v>33487</v>
      </c>
      <c r="G1983" t="s">
        <v>2491</v>
      </c>
    </row>
    <row r="1984" spans="1:7" x14ac:dyDescent="0.3">
      <c r="A1984" s="3" t="s">
        <v>5903</v>
      </c>
      <c r="B1984" t="str">
        <f>VLOOKUP(A1984,PEC!$A$1:$C$7902,3,0)</f>
        <v>pec.comune.cesinali.av.it</v>
      </c>
      <c r="C1984">
        <f>VLOOKUP(A1984,SEZIONI!$A$1:$B$7897,2,0)</f>
        <v>3</v>
      </c>
      <c r="F1984" t="s">
        <v>33488</v>
      </c>
      <c r="G1984" t="s">
        <v>2492</v>
      </c>
    </row>
    <row r="1985" spans="1:7" x14ac:dyDescent="0.3">
      <c r="A1985" s="3" t="s">
        <v>3656</v>
      </c>
      <c r="B1985" t="str">
        <f>VLOOKUP(A1985,PEC!$A$1:$C$7902,3,0)</f>
        <v>pec.comune.cesio.im.it</v>
      </c>
      <c r="C1985">
        <f>VLOOKUP(A1985,SEZIONI!$A$1:$B$7897,2,0)</f>
        <v>1</v>
      </c>
      <c r="F1985" t="s">
        <v>33489</v>
      </c>
      <c r="G1985" t="s">
        <v>2493</v>
      </c>
    </row>
    <row r="1986" spans="1:7" x14ac:dyDescent="0.3">
      <c r="A1986" s="3" t="s">
        <v>3090</v>
      </c>
      <c r="B1986" t="str">
        <f>VLOOKUP(A1986,PEC!$A$1:$C$7902,3,0)</f>
        <v>cert.ip-veneto.net</v>
      </c>
      <c r="C1986">
        <f>VLOOKUP(A1986,SEZIONI!$A$1:$B$7897,2,0)</f>
        <v>5</v>
      </c>
      <c r="F1986" t="s">
        <v>33490</v>
      </c>
      <c r="G1986" t="s">
        <v>2494</v>
      </c>
    </row>
    <row r="1987" spans="1:7" x14ac:dyDescent="0.3">
      <c r="A1987" s="3" t="s">
        <v>3154</v>
      </c>
      <c r="B1987" t="str">
        <f>VLOOKUP(A1987,PEC!$A$1:$C$7902,3,0)</f>
        <v>pecveneto.it</v>
      </c>
      <c r="C1987">
        <f>VLOOKUP(A1987,SEZIONI!$A$1:$B$7897,2,0)</f>
        <v>4</v>
      </c>
      <c r="F1987" t="s">
        <v>33491</v>
      </c>
      <c r="G1987" t="s">
        <v>2495</v>
      </c>
    </row>
    <row r="1988" spans="1:7" x14ac:dyDescent="0.3">
      <c r="A1988" s="3" t="s">
        <v>6896</v>
      </c>
      <c r="B1988" t="str">
        <f>VLOOKUP(A1988,PEC!$A$1:$C$7902,3,0)</f>
        <v>pec.comunecessaniti.it</v>
      </c>
      <c r="C1988">
        <f>VLOOKUP(A1988,SEZIONI!$A$1:$B$7897,2,0)</f>
        <v>6</v>
      </c>
      <c r="F1988" t="s">
        <v>33492</v>
      </c>
      <c r="G1988" t="s">
        <v>2496</v>
      </c>
    </row>
    <row r="1989" spans="1:7" x14ac:dyDescent="0.3">
      <c r="A1989" s="3" t="s">
        <v>4665</v>
      </c>
      <c r="B1989" t="str">
        <f>VLOOKUP(A1989,PEC!$A$1:$C$7902,3,0)</f>
        <v>legalmail.it</v>
      </c>
      <c r="C1989">
        <f>VLOOKUP(A1989,SEZIONI!$A$1:$B$7897,2,0)</f>
        <v>1</v>
      </c>
      <c r="F1989" t="s">
        <v>33493</v>
      </c>
      <c r="G1989" t="s">
        <v>2497</v>
      </c>
    </row>
    <row r="1990" spans="1:7" x14ac:dyDescent="0.3">
      <c r="A1990" s="3" t="s">
        <v>760</v>
      </c>
      <c r="B1990" t="str">
        <f>VLOOKUP(A1990,PEC!$A$1:$C$7902,3,0)</f>
        <v>legalmail.it</v>
      </c>
      <c r="C1990">
        <f>VLOOKUP(A1990,SEZIONI!$A$1:$B$7897,2,0)</f>
        <v>1</v>
      </c>
      <c r="F1990" t="s">
        <v>33494</v>
      </c>
      <c r="G1990" t="s">
        <v>2498</v>
      </c>
    </row>
    <row r="1991" spans="1:7" x14ac:dyDescent="0.3">
      <c r="A1991" s="3" t="s">
        <v>6036</v>
      </c>
      <c r="B1991" t="str">
        <f>VLOOKUP(A1991,PEC!$A$1:$C$7902,3,0)</f>
        <v>asmepec.it</v>
      </c>
      <c r="C1991">
        <f>VLOOKUP(A1991,SEZIONI!$A$1:$B$7897,2,0)</f>
        <v>2</v>
      </c>
      <c r="F1991" t="s">
        <v>33495</v>
      </c>
      <c r="G1991" t="s">
        <v>2499</v>
      </c>
    </row>
    <row r="1992" spans="1:7" x14ac:dyDescent="0.3">
      <c r="A1992" s="3" t="s">
        <v>2011</v>
      </c>
      <c r="B1992" t="str">
        <f>VLOOKUP(A1992,PEC!$A$1:$C$7902,3,0)</f>
        <v>pec.comuneceto.eu</v>
      </c>
      <c r="C1992">
        <f>VLOOKUP(A1992,SEZIONI!$A$1:$B$7897,2,0)</f>
        <v>3</v>
      </c>
      <c r="F1992" t="s">
        <v>33496</v>
      </c>
      <c r="G1992" t="s">
        <v>2500</v>
      </c>
    </row>
    <row r="1993" spans="1:7" x14ac:dyDescent="0.3">
      <c r="A1993" s="3" t="s">
        <v>4404</v>
      </c>
      <c r="B1993" t="str">
        <f>VLOOKUP(A1993,PEC!$A$1:$C$7902,3,0)</f>
        <v>pec.consorzioterrecablate.it</v>
      </c>
      <c r="C1993">
        <f>VLOOKUP(A1993,SEZIONI!$A$1:$B$7897,2,0)</f>
        <v>3</v>
      </c>
      <c r="F1993" t="s">
        <v>33497</v>
      </c>
      <c r="G1993" t="s">
        <v>2501</v>
      </c>
    </row>
    <row r="1994" spans="1:7" x14ac:dyDescent="0.3">
      <c r="A1994" s="3" t="s">
        <v>6577</v>
      </c>
      <c r="B1994" t="str">
        <f>VLOOKUP(A1994,PEC!$A$1:$C$7902,3,0)</f>
        <v>asmepec.it</v>
      </c>
      <c r="C1994">
        <f>VLOOKUP(A1994,SEZIONI!$A$1:$B$7897,2,0)</f>
        <v>15</v>
      </c>
      <c r="F1994" t="s">
        <v>33498</v>
      </c>
      <c r="G1994" t="s">
        <v>2502</v>
      </c>
    </row>
    <row r="1995" spans="1:7" x14ac:dyDescent="0.3">
      <c r="A1995" s="3" t="s">
        <v>541</v>
      </c>
      <c r="B1995" t="str">
        <f>VLOOKUP(A1995,PEC!$A$1:$C$7902,3,0)</f>
        <v>cert.legalmail.it</v>
      </c>
      <c r="C1995">
        <f>VLOOKUP(A1995,SEZIONI!$A$1:$B$7897,2,0)</f>
        <v>5</v>
      </c>
      <c r="F1995" t="s">
        <v>33499</v>
      </c>
      <c r="G1995" t="s">
        <v>2503</v>
      </c>
    </row>
    <row r="1996" spans="1:7" x14ac:dyDescent="0.3">
      <c r="A1996" s="3" t="s">
        <v>2012</v>
      </c>
      <c r="B1996" t="str">
        <f>VLOOKUP(A1996,PEC!$A$1:$C$7902,3,0)</f>
        <v>pec.comune.cevo.bs.it</v>
      </c>
      <c r="C1996">
        <f>VLOOKUP(A1996,SEZIONI!$A$1:$B$7897,2,0)</f>
        <v>2</v>
      </c>
      <c r="F1996" t="s">
        <v>33500</v>
      </c>
      <c r="G1996" t="s">
        <v>2504</v>
      </c>
    </row>
    <row r="1997" spans="1:7" x14ac:dyDescent="0.3">
      <c r="A1997" s="3" t="s">
        <v>1179</v>
      </c>
      <c r="B1997" t="str">
        <f>VLOOKUP(A1997,PEC!$A$1:$C$7902,3,0)</f>
        <v>pec.comune.challand-st-anselme.ao.it</v>
      </c>
      <c r="C1997">
        <f>VLOOKUP(A1997,SEZIONI!$A$1:$B$7897,2,0)</f>
        <v>1</v>
      </c>
      <c r="F1997" t="s">
        <v>33501</v>
      </c>
      <c r="G1997" t="s">
        <v>2505</v>
      </c>
    </row>
    <row r="1998" spans="1:7" x14ac:dyDescent="0.3">
      <c r="A1998" s="3" t="s">
        <v>1180</v>
      </c>
      <c r="B1998" t="str">
        <f>VLOOKUP(A1998,PEC!$A$1:$C$7902,3,0)</f>
        <v>pec.comune.challand-st-victor.ao.it</v>
      </c>
      <c r="C1998">
        <f>VLOOKUP(A1998,SEZIONI!$A$1:$B$7897,2,0)</f>
        <v>1</v>
      </c>
      <c r="F1998" t="s">
        <v>33502</v>
      </c>
      <c r="G1998" t="s">
        <v>2506</v>
      </c>
    </row>
    <row r="1999" spans="1:7" x14ac:dyDescent="0.3">
      <c r="A1999" s="3" t="s">
        <v>1181</v>
      </c>
      <c r="B1999" t="str">
        <f>VLOOKUP(A1999,PEC!$A$1:$C$7902,3,0)</f>
        <v>pec.comune.chambave.ao.it</v>
      </c>
      <c r="C1999">
        <f>VLOOKUP(A1999,SEZIONI!$A$1:$B$7897,2,0)</f>
        <v>1</v>
      </c>
      <c r="F1999" t="s">
        <v>33503</v>
      </c>
      <c r="G1999" t="s">
        <v>7914</v>
      </c>
    </row>
    <row r="2000" spans="1:7" x14ac:dyDescent="0.3">
      <c r="A2000" s="3" t="s">
        <v>1182</v>
      </c>
      <c r="B2000" t="str">
        <f>VLOOKUP(A2000,PEC!$A$1:$C$7902,3,0)</f>
        <v>pec.comune.chamois.ao.it</v>
      </c>
      <c r="C2000">
        <f>VLOOKUP(A2000,SEZIONI!$A$1:$B$7897,2,0)</f>
        <v>1</v>
      </c>
      <c r="F2000" t="s">
        <v>33504</v>
      </c>
      <c r="G2000" t="s">
        <v>2507</v>
      </c>
    </row>
    <row r="2001" spans="1:7" x14ac:dyDescent="0.3">
      <c r="A2001" s="3" t="s">
        <v>1183</v>
      </c>
      <c r="B2001" t="str">
        <f>VLOOKUP(A2001,PEC!$A$1:$C$7902,3,0)</f>
        <v>pec.comune.champdepraz.ao.it</v>
      </c>
      <c r="C2001">
        <f>VLOOKUP(A2001,SEZIONI!$A$1:$B$7897,2,0)</f>
        <v>1</v>
      </c>
      <c r="F2001" t="s">
        <v>33505</v>
      </c>
      <c r="G2001" t="s">
        <v>2508</v>
      </c>
    </row>
    <row r="2002" spans="1:7" x14ac:dyDescent="0.3">
      <c r="A2002" s="3" t="s">
        <v>1184</v>
      </c>
      <c r="B2002" t="str">
        <f>VLOOKUP(A2002,PEC!$A$1:$C$7902,3,0)</f>
        <v>pec.comune.champorcher.ao.it</v>
      </c>
      <c r="C2002">
        <f>VLOOKUP(A2002,SEZIONI!$A$1:$B$7897,2,0)</f>
        <v>1</v>
      </c>
      <c r="F2002" t="s">
        <v>33506</v>
      </c>
      <c r="G2002" t="s">
        <v>2509</v>
      </c>
    </row>
    <row r="2003" spans="1:7" x14ac:dyDescent="0.3">
      <c r="A2003" s="3" t="s">
        <v>1185</v>
      </c>
      <c r="B2003" t="str">
        <f>VLOOKUP(A2003,PEC!$A$1:$C$7902,3,0)</f>
        <v>pec.comune.charvensod.ao.it</v>
      </c>
      <c r="C2003">
        <f>VLOOKUP(A2003,SEZIONI!$A$1:$B$7897,2,0)</f>
        <v>2</v>
      </c>
      <c r="F2003" t="s">
        <v>33507</v>
      </c>
      <c r="G2003" t="s">
        <v>2510</v>
      </c>
    </row>
    <row r="2004" spans="1:7" x14ac:dyDescent="0.3">
      <c r="A2004" s="3" t="s">
        <v>7752</v>
      </c>
      <c r="B2004" t="str">
        <f>VLOOKUP(A2004,PEC!$A$1:$C$7902,3,0)</f>
        <v>pec.comune.chatillon.ao.it</v>
      </c>
      <c r="C2004">
        <f>VLOOKUP(A2004,SEZIONI!$A$1:$B$7897,2,0)</f>
        <v>4</v>
      </c>
      <c r="F2004" t="s">
        <v>33508</v>
      </c>
      <c r="G2004" t="s">
        <v>2511</v>
      </c>
    </row>
    <row r="2005" spans="1:7" x14ac:dyDescent="0.3">
      <c r="A2005" s="3" t="s">
        <v>542</v>
      </c>
      <c r="B2005" t="str">
        <f>VLOOKUP(A2005,PEC!$A$1:$C$7902,3,0)</f>
        <v>postemailcertificata.it</v>
      </c>
      <c r="C2005">
        <f>VLOOKUP(A2005,SEZIONI!$A$1:$B$7897,2,0)</f>
        <v>10</v>
      </c>
      <c r="F2005" t="s">
        <v>33509</v>
      </c>
      <c r="G2005" t="s">
        <v>2512</v>
      </c>
    </row>
    <row r="2006" spans="1:7" x14ac:dyDescent="0.3">
      <c r="A2006" s="3" t="s">
        <v>7344</v>
      </c>
      <c r="B2006" t="str">
        <f>VLOOKUP(A2006,PEC!$A$1:$C$7902,3,0)</f>
        <v>legalmail.it</v>
      </c>
      <c r="C2006">
        <f>VLOOKUP(A2006,SEZIONI!$A$1:$B$7897,2,0)</f>
        <v>1</v>
      </c>
      <c r="F2006" t="s">
        <v>33510</v>
      </c>
      <c r="G2006" t="s">
        <v>2513</v>
      </c>
    </row>
    <row r="2007" spans="1:7" x14ac:dyDescent="0.3">
      <c r="A2007" s="3" t="s">
        <v>74</v>
      </c>
      <c r="B2007" t="str">
        <f>VLOOKUP(A2007,PEC!$A$1:$C$7902,3,0)</f>
        <v>pec.it</v>
      </c>
      <c r="C2007">
        <f>VLOOKUP(A2007,SEZIONI!$A$1:$B$7897,2,0)</f>
        <v>1</v>
      </c>
      <c r="F2007" t="s">
        <v>33511</v>
      </c>
      <c r="G2007" t="s">
        <v>2514</v>
      </c>
    </row>
    <row r="2008" spans="1:7" x14ac:dyDescent="0.3">
      <c r="A2008" s="3" t="s">
        <v>2996</v>
      </c>
      <c r="B2008" t="str">
        <f>VLOOKUP(A2008,PEC!$A$1:$C$7902,3,0)</f>
        <v>pecveneto.it</v>
      </c>
      <c r="C2008">
        <f>VLOOKUP(A2008,SEZIONI!$A$1:$B$7897,2,0)</f>
        <v>14</v>
      </c>
      <c r="F2008" t="s">
        <v>33512</v>
      </c>
      <c r="G2008" t="s">
        <v>2515</v>
      </c>
    </row>
    <row r="2009" spans="1:7" x14ac:dyDescent="0.3">
      <c r="A2009" s="3" t="s">
        <v>5904</v>
      </c>
      <c r="B2009" t="str">
        <f>VLOOKUP(A2009,PEC!$A$1:$C$7902,3,0)</f>
        <v>asmepec.it</v>
      </c>
      <c r="C2009">
        <f>VLOOKUP(A2009,SEZIONI!$A$1:$B$7897,2,0)</f>
        <v>1</v>
      </c>
      <c r="F2009" t="s">
        <v>33513</v>
      </c>
      <c r="G2009" t="s">
        <v>2516</v>
      </c>
    </row>
    <row r="2010" spans="1:7" x14ac:dyDescent="0.3">
      <c r="A2010" s="3" t="s">
        <v>4405</v>
      </c>
      <c r="B2010" t="str">
        <f>VLOOKUP(A2010,PEC!$A$1:$C$7902,3,0)</f>
        <v>pec.consorzioterrecablate.it</v>
      </c>
      <c r="C2010">
        <f>VLOOKUP(A2010,SEZIONI!$A$1:$B$7897,2,0)</f>
        <v>8</v>
      </c>
      <c r="F2010" t="s">
        <v>33514</v>
      </c>
      <c r="G2010" t="s">
        <v>2517</v>
      </c>
    </row>
    <row r="2011" spans="1:7" x14ac:dyDescent="0.3">
      <c r="A2011" s="3" t="s">
        <v>4336</v>
      </c>
      <c r="B2011" t="str">
        <f>VLOOKUP(A2011,PEC!$A$1:$C$7902,3,0)</f>
        <v>postacert.toscana.it</v>
      </c>
      <c r="C2011">
        <f>VLOOKUP(A2011,SEZIONI!$A$1:$B$7897,2,0)</f>
        <v>2</v>
      </c>
      <c r="F2011" t="s">
        <v>33515</v>
      </c>
      <c r="G2011" t="s">
        <v>1587</v>
      </c>
    </row>
    <row r="2012" spans="1:7" x14ac:dyDescent="0.3">
      <c r="A2012" s="3" t="s">
        <v>75</v>
      </c>
      <c r="B2012" t="str">
        <f>VLOOKUP(A2012,PEC!$A$1:$C$7902,3,0)</f>
        <v>pec.comune.chianocco.to.it</v>
      </c>
      <c r="C2012">
        <f>VLOOKUP(A2012,SEZIONI!$A$1:$B$7897,2,0)</f>
        <v>2</v>
      </c>
      <c r="F2012" t="s">
        <v>33516</v>
      </c>
      <c r="G2012" t="s">
        <v>1588</v>
      </c>
    </row>
    <row r="2013" spans="1:7" x14ac:dyDescent="0.3">
      <c r="A2013" s="4" t="s">
        <v>7290</v>
      </c>
      <c r="B2013" t="str">
        <f>VLOOKUP(A2013,PEC!$A$1:$C$7902,3,0)</f>
        <v>pec.comune.chiaramonte-gulfi.rg.it</v>
      </c>
      <c r="C2013">
        <f>VLOOKUP(A2013,SEZIONI!$A$1:$B$7897,2,0)</f>
        <v>9</v>
      </c>
      <c r="F2013" t="s">
        <v>33517</v>
      </c>
      <c r="G2013" t="s">
        <v>1589</v>
      </c>
    </row>
    <row r="2014" spans="1:7" x14ac:dyDescent="0.3">
      <c r="A2014" s="4" t="s">
        <v>7345</v>
      </c>
      <c r="B2014" t="str">
        <f>VLOOKUP(A2014,PEC!$A$1:$C$7902,3,0)</f>
        <v>pec.comune.chiaramonti.ss.it</v>
      </c>
      <c r="C2014">
        <f>VLOOKUP(A2014,SEZIONI!$A$1:$B$7897,2,0)</f>
        <v>2</v>
      </c>
      <c r="F2014" t="s">
        <v>33518</v>
      </c>
      <c r="G2014" t="s">
        <v>1590</v>
      </c>
    </row>
    <row r="2015" spans="1:7" x14ac:dyDescent="0.3">
      <c r="A2015" s="3" t="s">
        <v>3155</v>
      </c>
      <c r="B2015" t="str">
        <f>VLOOKUP(A2015,PEC!$A$1:$C$7902,3,0)</f>
        <v>pecveneto.it</v>
      </c>
      <c r="C2015">
        <f>VLOOKUP(A2015,SEZIONI!$A$1:$B$7897,2,0)</f>
        <v>3</v>
      </c>
      <c r="F2015" t="s">
        <v>33519</v>
      </c>
      <c r="G2015" t="s">
        <v>1591</v>
      </c>
    </row>
    <row r="2016" spans="1:7" x14ac:dyDescent="0.3">
      <c r="A2016" s="3" t="s">
        <v>4621</v>
      </c>
      <c r="B2016" t="str">
        <f>VLOOKUP(A2016,PEC!$A$1:$C$7902,3,0)</f>
        <v>pec.comune.chiaravalle.an.it</v>
      </c>
      <c r="C2016">
        <f>VLOOKUP(A2016,SEZIONI!$A$1:$B$7897,2,0)</f>
        <v>13</v>
      </c>
      <c r="F2016" t="s">
        <v>33520</v>
      </c>
      <c r="G2016" t="s">
        <v>1592</v>
      </c>
    </row>
    <row r="2017" spans="1:7" x14ac:dyDescent="0.3">
      <c r="A2017" s="3" t="s">
        <v>6705</v>
      </c>
      <c r="B2017" t="str">
        <f>VLOOKUP(A2017,PEC!$A$1:$C$7902,3,0)</f>
        <v>asmepec.it</v>
      </c>
      <c r="C2017">
        <f>VLOOKUP(A2017,SEZIONI!$A$1:$B$7897,2,0)</f>
        <v>8</v>
      </c>
      <c r="F2017" t="s">
        <v>33521</v>
      </c>
      <c r="G2017" t="s">
        <v>1718</v>
      </c>
    </row>
    <row r="2018" spans="1:7" x14ac:dyDescent="0.3">
      <c r="A2018" s="3" t="s">
        <v>2013</v>
      </c>
      <c r="B2018" t="str">
        <f>VLOOKUP(A2018,PEC!$A$1:$C$7902,3,0)</f>
        <v>legalmail.it</v>
      </c>
      <c r="C2018">
        <f>VLOOKUP(A2018,SEZIONI!$A$1:$B$7897,2,0)</f>
        <v>15</v>
      </c>
      <c r="F2018" t="s">
        <v>33522</v>
      </c>
      <c r="G2018" t="s">
        <v>1593</v>
      </c>
    </row>
    <row r="2019" spans="1:7" x14ac:dyDescent="0.3">
      <c r="A2019" s="3" t="s">
        <v>6435</v>
      </c>
      <c r="B2019" t="str">
        <f>VLOOKUP(A2019,PEC!$A$1:$C$7902,3,0)</f>
        <v>cert.ruparbasilicata.it</v>
      </c>
      <c r="C2019">
        <f>VLOOKUP(A2019,SEZIONI!$A$1:$B$7897,2,0)</f>
        <v>2</v>
      </c>
      <c r="F2019" t="s">
        <v>33523</v>
      </c>
      <c r="G2019" t="s">
        <v>1594</v>
      </c>
    </row>
    <row r="2020" spans="1:7" x14ac:dyDescent="0.3">
      <c r="A2020" s="3" t="s">
        <v>5566</v>
      </c>
      <c r="B2020" t="str">
        <f>VLOOKUP(A2020,PEC!$A$1:$C$7902,3,0)</f>
        <v>pec.it</v>
      </c>
      <c r="C2020">
        <f>VLOOKUP(A2020,SEZIONI!$A$1:$B$7897,2,0)</f>
        <v>1</v>
      </c>
      <c r="F2020" t="s">
        <v>33524</v>
      </c>
      <c r="G2020" t="s">
        <v>1595</v>
      </c>
    </row>
    <row r="2021" spans="1:7" x14ac:dyDescent="0.3">
      <c r="A2021" s="3" t="s">
        <v>3789</v>
      </c>
      <c r="B2021" t="str">
        <f>VLOOKUP(A2021,PEC!$A$1:$C$7902,3,0)</f>
        <v>cert.legalmail.it</v>
      </c>
      <c r="C2021">
        <f>VLOOKUP(A2021,SEZIONI!$A$1:$B$7897,2,0)</f>
        <v>29</v>
      </c>
      <c r="F2021" t="s">
        <v>33525</v>
      </c>
      <c r="G2021" t="s">
        <v>1596</v>
      </c>
    </row>
    <row r="2022" spans="1:7" x14ac:dyDescent="0.3">
      <c r="A2022" s="3" t="s">
        <v>1527</v>
      </c>
      <c r="B2022" t="str">
        <f>VLOOKUP(A2022,PEC!$A$1:$C$7902,3,0)</f>
        <v>cert.provincia.so.it</v>
      </c>
      <c r="C2022">
        <f>VLOOKUP(A2022,SEZIONI!$A$1:$B$7897,2,0)</f>
        <v>6</v>
      </c>
      <c r="F2022" t="s">
        <v>33526</v>
      </c>
      <c r="G2022" t="s">
        <v>1597</v>
      </c>
    </row>
    <row r="2023" spans="1:7" x14ac:dyDescent="0.3">
      <c r="A2023" s="3" t="s">
        <v>76</v>
      </c>
      <c r="B2023" t="str">
        <f>VLOOKUP(A2023,PEC!$A$1:$C$7902,3,0)</f>
        <v>pec.comune.chiaverano.to.it</v>
      </c>
      <c r="C2023">
        <f>VLOOKUP(A2023,SEZIONI!$A$1:$B$7897,2,0)</f>
        <v>3</v>
      </c>
      <c r="F2023" t="s">
        <v>33527</v>
      </c>
      <c r="G2023" t="s">
        <v>1598</v>
      </c>
    </row>
    <row r="2024" spans="1:7" x14ac:dyDescent="0.3">
      <c r="A2024" s="3" t="s">
        <v>7753</v>
      </c>
      <c r="B2024" t="str">
        <f>VLOOKUP(A2024,PEC!$A$1:$C$7902,3,0)</f>
        <v>legalmail.it</v>
      </c>
      <c r="C2024">
        <f>VLOOKUP(A2024,SEZIONI!$A$1:$B$7897,2,0)</f>
        <v>3</v>
      </c>
      <c r="F2024" t="s">
        <v>33528</v>
      </c>
      <c r="G2024" t="s">
        <v>1599</v>
      </c>
    </row>
    <row r="2025" spans="1:7" x14ac:dyDescent="0.3">
      <c r="A2025" s="3" t="s">
        <v>77</v>
      </c>
      <c r="B2025" t="str">
        <f>VLOOKUP(A2025,PEC!$A$1:$C$7902,3,0)</f>
        <v>pcert.it</v>
      </c>
      <c r="C2025">
        <f>VLOOKUP(A2025,SEZIONI!$A$1:$B$7897,2,0)</f>
        <v>35</v>
      </c>
      <c r="F2025" t="s">
        <v>33529</v>
      </c>
      <c r="G2025" t="s">
        <v>1600</v>
      </c>
    </row>
    <row r="2026" spans="1:7" x14ac:dyDescent="0.3">
      <c r="A2026" s="3" t="s">
        <v>3091</v>
      </c>
      <c r="B2026" t="str">
        <f>VLOOKUP(A2026,PEC!$A$1:$C$7902,3,0)</f>
        <v>pecveneto.it</v>
      </c>
      <c r="C2026">
        <f>VLOOKUP(A2026,SEZIONI!$A$1:$B$7897,2,0)</f>
        <v>3</v>
      </c>
      <c r="F2026" t="s">
        <v>33530</v>
      </c>
      <c r="G2026" t="s">
        <v>1601</v>
      </c>
    </row>
    <row r="2027" spans="1:7" x14ac:dyDescent="0.3">
      <c r="A2027" s="3" t="s">
        <v>1528</v>
      </c>
      <c r="B2027" t="str">
        <f>VLOOKUP(A2027,PEC!$A$1:$C$7902,3,0)</f>
        <v>pec.regione.lombardia.it</v>
      </c>
      <c r="C2027">
        <f>VLOOKUP(A2027,SEZIONI!$A$1:$B$7897,2,0)</f>
        <v>3</v>
      </c>
      <c r="F2027" t="s">
        <v>33531</v>
      </c>
      <c r="G2027" t="s">
        <v>1602</v>
      </c>
    </row>
    <row r="2028" spans="1:7" x14ac:dyDescent="0.3">
      <c r="A2028" s="3" t="s">
        <v>78</v>
      </c>
      <c r="B2028" t="str">
        <f>VLOOKUP(A2028,PEC!$A$1:$C$7902,3,0)</f>
        <v>postecert.it</v>
      </c>
      <c r="C2028">
        <f>VLOOKUP(A2028,SEZIONI!$A$1:$B$7897,2,0)</f>
        <v>1</v>
      </c>
      <c r="F2028" t="s">
        <v>33532</v>
      </c>
      <c r="G2028" t="s">
        <v>1603</v>
      </c>
    </row>
    <row r="2029" spans="1:7" x14ac:dyDescent="0.3">
      <c r="A2029" s="3" t="s">
        <v>4264</v>
      </c>
      <c r="B2029" t="str">
        <f>VLOOKUP(A2029,PEC!$A$1:$C$7902,3,0)</f>
        <v>postacert.toscana.it</v>
      </c>
      <c r="C2029">
        <f>VLOOKUP(A2029,SEZIONI!$A$1:$B$7897,2,0)</f>
        <v>5</v>
      </c>
      <c r="F2029" t="s">
        <v>33533</v>
      </c>
      <c r="G2029" t="s">
        <v>1604</v>
      </c>
    </row>
    <row r="2030" spans="1:7" x14ac:dyDescent="0.3">
      <c r="A2030" s="3" t="s">
        <v>5385</v>
      </c>
      <c r="B2030" t="str">
        <f>VLOOKUP(A2030,PEC!$A$1:$C$7902,3,0)</f>
        <v>pec.comune.chieti.it</v>
      </c>
      <c r="C2030">
        <f>VLOOKUP(A2030,SEZIONI!$A$1:$B$7897,2,0)</f>
        <v>57</v>
      </c>
      <c r="F2030" t="s">
        <v>33534</v>
      </c>
      <c r="G2030" t="s">
        <v>1605</v>
      </c>
    </row>
    <row r="2031" spans="1:7" x14ac:dyDescent="0.3">
      <c r="A2031" s="3" t="s">
        <v>6174</v>
      </c>
      <c r="B2031" t="str">
        <f>VLOOKUP(A2031,PEC!$A$1:$C$7902,3,0)</f>
        <v>pec.it</v>
      </c>
      <c r="C2031">
        <f>VLOOKUP(A2031,SEZIONI!$A$1:$B$7897,2,0)</f>
        <v>2</v>
      </c>
      <c r="F2031" t="s">
        <v>33535</v>
      </c>
      <c r="G2031" t="s">
        <v>1606</v>
      </c>
    </row>
    <row r="2032" spans="1:7" x14ac:dyDescent="0.3">
      <c r="A2032" s="3" t="s">
        <v>2375</v>
      </c>
      <c r="B2032" t="str">
        <f>VLOOKUP(A2032,PEC!$A$1:$C$7902,3,0)</f>
        <v>mailcert.cremasconline.it</v>
      </c>
      <c r="C2032">
        <f>VLOOKUP(A2032,SEZIONI!$A$1:$B$7897,2,0)</f>
        <v>2</v>
      </c>
      <c r="F2032" t="s">
        <v>33536</v>
      </c>
      <c r="G2032" t="s">
        <v>1607</v>
      </c>
    </row>
    <row r="2033" spans="1:7" x14ac:dyDescent="0.3">
      <c r="A2033" s="3" t="s">
        <v>1787</v>
      </c>
      <c r="B2033" t="str">
        <f>VLOOKUP(A2033,PEC!$A$1:$C$7902,3,0)</f>
        <v>pec.comune.chignolodisola.bg.it</v>
      </c>
      <c r="C2033">
        <f>VLOOKUP(A2033,SEZIONI!$A$1:$B$7897,2,0)</f>
        <v>3</v>
      </c>
      <c r="F2033" t="s">
        <v>33537</v>
      </c>
      <c r="G2033" t="s">
        <v>1608</v>
      </c>
    </row>
    <row r="2034" spans="1:7" x14ac:dyDescent="0.3">
      <c r="A2034" s="3" t="s">
        <v>2210</v>
      </c>
      <c r="B2034" t="str">
        <f>VLOOKUP(A2034,PEC!$A$1:$C$7902,3,0)</f>
        <v>pec.regione.lombardia.it</v>
      </c>
      <c r="C2034">
        <f>VLOOKUP(A2034,SEZIONI!$A$1:$B$7897,2,0)</f>
        <v>4</v>
      </c>
      <c r="F2034" t="s">
        <v>33538</v>
      </c>
      <c r="G2034" t="s">
        <v>1609</v>
      </c>
    </row>
    <row r="2035" spans="1:7" x14ac:dyDescent="0.3">
      <c r="A2035" s="3" t="s">
        <v>3240</v>
      </c>
      <c r="B2035" t="str">
        <f>VLOOKUP(A2035,PEC!$A$1:$C$7902,3,0)</f>
        <v>pec.chioggia.org</v>
      </c>
      <c r="C2035">
        <f>VLOOKUP(A2035,SEZIONI!$A$1:$B$7897,2,0)</f>
        <v>50</v>
      </c>
      <c r="F2035" t="s">
        <v>33539</v>
      </c>
      <c r="G2035" t="s">
        <v>1610</v>
      </c>
    </row>
    <row r="2036" spans="1:7" x14ac:dyDescent="0.3">
      <c r="A2036" s="3" t="s">
        <v>79</v>
      </c>
      <c r="B2036" t="str">
        <f>VLOOKUP(A2036,PEC!$A$1:$C$7902,3,0)</f>
        <v>pec.it</v>
      </c>
      <c r="C2036">
        <f>VLOOKUP(A2036,SEZIONI!$A$1:$B$7897,2,0)</f>
        <v>2</v>
      </c>
      <c r="F2036" t="s">
        <v>33540</v>
      </c>
      <c r="G2036" t="s">
        <v>1611</v>
      </c>
    </row>
    <row r="2037" spans="1:7" x14ac:dyDescent="0.3">
      <c r="A2037" s="3" t="s">
        <v>3601</v>
      </c>
      <c r="B2037" t="str">
        <f>VLOOKUP(A2037,PEC!$A$1:$C$7902,3,0)</f>
        <v>certgov.fvg.it</v>
      </c>
      <c r="C2037">
        <f>VLOOKUP(A2037,SEZIONI!$A$1:$B$7897,2,0)</f>
        <v>5</v>
      </c>
      <c r="F2037" t="s">
        <v>33541</v>
      </c>
      <c r="G2037" t="s">
        <v>1612</v>
      </c>
    </row>
    <row r="2038" spans="1:7" x14ac:dyDescent="0.3">
      <c r="A2038" s="3" t="s">
        <v>3449</v>
      </c>
      <c r="B2038" t="str">
        <f>VLOOKUP(A2038,PEC!$A$1:$C$7902,3,0)</f>
        <v>certgov.fvg.it</v>
      </c>
      <c r="C2038">
        <f>VLOOKUP(A2038,SEZIONI!$A$1:$B$7897,2,0)</f>
        <v>1</v>
      </c>
      <c r="F2038" t="s">
        <v>33542</v>
      </c>
      <c r="G2038" t="s">
        <v>1613</v>
      </c>
    </row>
    <row r="2039" spans="1:7" x14ac:dyDescent="0.3">
      <c r="A2039" s="3" t="s">
        <v>4374</v>
      </c>
      <c r="B2039" t="str">
        <f>VLOOKUP(A2039,PEC!$A$1:$C$7902,3,0)</f>
        <v>postacert.toscana.it</v>
      </c>
      <c r="C2039">
        <f>VLOOKUP(A2039,SEZIONI!$A$1:$B$7897,2,0)</f>
        <v>1</v>
      </c>
      <c r="F2039" t="s">
        <v>33543</v>
      </c>
      <c r="G2039" t="s">
        <v>1614</v>
      </c>
    </row>
    <row r="2040" spans="1:7" x14ac:dyDescent="0.3">
      <c r="A2040" s="3" t="s">
        <v>1788</v>
      </c>
      <c r="B2040" t="str">
        <f>VLOOKUP(A2040,PEC!$A$1:$C$7902,3,0)</f>
        <v>pec.comune.chiuduno.bg.it</v>
      </c>
      <c r="C2040">
        <f>VLOOKUP(A2040,SEZIONI!$A$1:$B$7897,2,0)</f>
        <v>4</v>
      </c>
      <c r="F2040" t="s">
        <v>33544</v>
      </c>
      <c r="G2040" t="s">
        <v>1615</v>
      </c>
    </row>
    <row r="2041" spans="1:7" x14ac:dyDescent="0.3">
      <c r="A2041" s="3" t="s">
        <v>2997</v>
      </c>
      <c r="B2041" t="str">
        <f>VLOOKUP(A2041,PEC!$A$1:$C$7902,3,0)</f>
        <v>cert.ip-veneto.net</v>
      </c>
      <c r="C2041">
        <f>VLOOKUP(A2041,SEZIONI!$A$1:$B$7897,2,0)</f>
        <v>3</v>
      </c>
      <c r="F2041" t="s">
        <v>33545</v>
      </c>
      <c r="G2041" t="s">
        <v>1616</v>
      </c>
    </row>
    <row r="2042" spans="1:7" x14ac:dyDescent="0.3">
      <c r="A2042" s="3" t="s">
        <v>1529</v>
      </c>
      <c r="B2042" t="str">
        <f>VLOOKUP(A2042,PEC!$A$1:$C$7902,3,0)</f>
        <v>cert.provincia.so.it</v>
      </c>
      <c r="C2042">
        <f>VLOOKUP(A2042,SEZIONI!$A$1:$B$7897,2,0)</f>
        <v>3</v>
      </c>
      <c r="F2042" t="s">
        <v>33546</v>
      </c>
      <c r="G2042" t="s">
        <v>1617</v>
      </c>
    </row>
    <row r="2043" spans="1:7" x14ac:dyDescent="0.3">
      <c r="A2043" s="3" t="s">
        <v>543</v>
      </c>
      <c r="B2043" t="str">
        <f>VLOOKUP(A2043,PEC!$A$1:$C$7902,3,0)</f>
        <v>cert.ruparpiemonte.it</v>
      </c>
      <c r="C2043">
        <f>VLOOKUP(A2043,SEZIONI!$A$1:$B$7897,2,0)</f>
        <v>6</v>
      </c>
      <c r="F2043" t="s">
        <v>33547</v>
      </c>
      <c r="G2043" t="s">
        <v>1618</v>
      </c>
    </row>
    <row r="2044" spans="1:7" x14ac:dyDescent="0.3">
      <c r="A2044" s="3" t="s">
        <v>80</v>
      </c>
      <c r="B2044" t="str">
        <f>VLOOKUP(A2044,PEC!$A$1:$C$7902,3,0)</f>
        <v>cert.ruparpiemonte.it</v>
      </c>
      <c r="C2044">
        <f>VLOOKUP(A2044,SEZIONI!$A$1:$B$7897,2,0)</f>
        <v>2</v>
      </c>
      <c r="F2044" t="s">
        <v>33548</v>
      </c>
      <c r="G2044" t="s">
        <v>1619</v>
      </c>
    </row>
    <row r="2045" spans="1:7" x14ac:dyDescent="0.3">
      <c r="A2045" s="3" t="s">
        <v>6993</v>
      </c>
      <c r="B2045" t="str">
        <f>VLOOKUP(A2045,PEC!$A$1:$C$7902,3,0)</f>
        <v>pec.it</v>
      </c>
      <c r="C2045">
        <f>VLOOKUP(A2045,SEZIONI!$A$1:$B$7897,2,0)</f>
        <v>4</v>
      </c>
      <c r="F2045" t="s">
        <v>33549</v>
      </c>
      <c r="G2045" t="s">
        <v>1620</v>
      </c>
    </row>
    <row r="2046" spans="1:7" x14ac:dyDescent="0.3">
      <c r="A2046" s="3" t="s">
        <v>7754</v>
      </c>
      <c r="B2046" t="str">
        <f>VLOOKUP(A2046,PEC!$A$1:$C$7902,3,0)</f>
        <v>legalmail.it</v>
      </c>
      <c r="C2046">
        <f>VLOOKUP(A2046,SEZIONI!$A$1:$B$7897,2,0)</f>
        <v>6</v>
      </c>
      <c r="F2046" t="s">
        <v>33550</v>
      </c>
      <c r="G2046" t="s">
        <v>1621</v>
      </c>
    </row>
    <row r="2047" spans="1:7" x14ac:dyDescent="0.3">
      <c r="A2047" s="3" t="s">
        <v>3450</v>
      </c>
      <c r="B2047" t="str">
        <f>VLOOKUP(A2047,PEC!$A$1:$C$7902,3,0)</f>
        <v>certgov.fvg.it</v>
      </c>
      <c r="C2047">
        <f>VLOOKUP(A2047,SEZIONI!$A$1:$B$7897,2,0)</f>
        <v>1</v>
      </c>
      <c r="F2047" t="s">
        <v>33551</v>
      </c>
      <c r="G2047" t="s">
        <v>1622</v>
      </c>
    </row>
    <row r="2048" spans="1:7" x14ac:dyDescent="0.3">
      <c r="A2048" s="3" t="s">
        <v>3657</v>
      </c>
      <c r="B2048" t="str">
        <f>VLOOKUP(A2048,PEC!$A$1:$C$7902,3,0)</f>
        <v>pec.comune.chiusanico.im.it</v>
      </c>
      <c r="C2048">
        <f>VLOOKUP(A2048,SEZIONI!$A$1:$B$7897,2,0)</f>
        <v>3</v>
      </c>
      <c r="F2048" t="s">
        <v>33552</v>
      </c>
      <c r="G2048" t="s">
        <v>1623</v>
      </c>
    </row>
    <row r="2049" spans="1:7" x14ac:dyDescent="0.3">
      <c r="A2049" s="3" t="s">
        <v>761</v>
      </c>
      <c r="B2049" t="str">
        <f>VLOOKUP(A2049,PEC!$A$1:$C$7902,3,0)</f>
        <v>cert.ruparpiemonte.it</v>
      </c>
      <c r="C2049">
        <f>VLOOKUP(A2049,SEZIONI!$A$1:$B$7897,2,0)</f>
        <v>1</v>
      </c>
      <c r="F2049" t="s">
        <v>33553</v>
      </c>
      <c r="G2049" t="s">
        <v>1624</v>
      </c>
    </row>
    <row r="2050" spans="1:7" x14ac:dyDescent="0.3">
      <c r="A2050" s="3" t="s">
        <v>5905</v>
      </c>
      <c r="B2050" t="str">
        <f>VLOOKUP(A2050,PEC!$A$1:$C$7902,3,0)</f>
        <v>asmepec.it</v>
      </c>
      <c r="C2050">
        <f>VLOOKUP(A2050,SEZIONI!$A$1:$B$7897,2,0)</f>
        <v>3</v>
      </c>
      <c r="F2050" t="s">
        <v>33554</v>
      </c>
      <c r="G2050" t="s">
        <v>1625</v>
      </c>
    </row>
    <row r="2051" spans="1:7" x14ac:dyDescent="0.3">
      <c r="A2051" s="3" t="s">
        <v>3658</v>
      </c>
      <c r="B2051" t="str">
        <f>VLOOKUP(A2051,PEC!$A$1:$C$7902,3,0)</f>
        <v>pec.it</v>
      </c>
      <c r="C2051">
        <f>VLOOKUP(A2051,SEZIONI!$A$1:$B$7897,2,0)</f>
        <v>1</v>
      </c>
      <c r="F2051" t="s">
        <v>33555</v>
      </c>
      <c r="G2051" t="s">
        <v>1627</v>
      </c>
    </row>
    <row r="2052" spans="1:7" x14ac:dyDescent="0.3">
      <c r="A2052" s="3" t="s">
        <v>4406</v>
      </c>
      <c r="B2052" t="str">
        <f>VLOOKUP(A2052,PEC!$A$1:$C$7902,3,0)</f>
        <v>pec.consorzioterrecablate.it</v>
      </c>
      <c r="C2052">
        <f>VLOOKUP(A2052,SEZIONI!$A$1:$B$7897,2,0)</f>
        <v>5</v>
      </c>
      <c r="F2052" t="s">
        <v>33556</v>
      </c>
      <c r="G2052" t="s">
        <v>1628</v>
      </c>
    </row>
    <row r="2053" spans="1:7" x14ac:dyDescent="0.3">
      <c r="A2053" s="3" t="s">
        <v>4407</v>
      </c>
      <c r="B2053" t="str">
        <f>VLOOKUP(A2053,PEC!$A$1:$C$7902,3,0)</f>
        <v>legalmail.it</v>
      </c>
      <c r="C2053">
        <f>VLOOKUP(A2053,SEZIONI!$A$1:$B$7897,2,0)</f>
        <v>11</v>
      </c>
      <c r="F2053" t="s">
        <v>33557</v>
      </c>
      <c r="G2053" t="s">
        <v>1629</v>
      </c>
    </row>
    <row r="2054" spans="1:7" x14ac:dyDescent="0.3">
      <c r="A2054" s="3" t="s">
        <v>4375</v>
      </c>
      <c r="B2054" t="str">
        <f>VLOOKUP(A2054,PEC!$A$1:$C$7902,3,0)</f>
        <v>postacert.toscana.it</v>
      </c>
      <c r="C2054">
        <f>VLOOKUP(A2054,SEZIONI!$A$1:$B$7897,2,0)</f>
        <v>3</v>
      </c>
      <c r="F2054" t="s">
        <v>33558</v>
      </c>
      <c r="G2054" t="s">
        <v>1630</v>
      </c>
    </row>
    <row r="2055" spans="1:7" x14ac:dyDescent="0.3">
      <c r="A2055" s="3" t="s">
        <v>81</v>
      </c>
      <c r="B2055" t="str">
        <f>VLOOKUP(A2055,PEC!$A$1:$C$7902,3,0)</f>
        <v>pec.comune.chivasso.to.it</v>
      </c>
      <c r="C2055">
        <f>VLOOKUP(A2055,SEZIONI!$A$1:$B$7897,2,0)</f>
        <v>27</v>
      </c>
      <c r="F2055" t="s">
        <v>33559</v>
      </c>
      <c r="G2055" t="s">
        <v>1631</v>
      </c>
    </row>
    <row r="2056" spans="1:7" x14ac:dyDescent="0.3">
      <c r="A2056" s="3" t="s">
        <v>5034</v>
      </c>
      <c r="B2056" t="str">
        <f>VLOOKUP(A2056,PEC!$A$1:$C$7902,3,0)</f>
        <v>pec.comune.ciampino.roma.it</v>
      </c>
      <c r="C2056">
        <f>VLOOKUP(A2056,SEZIONI!$A$1:$B$7897,2,0)</f>
        <v>35</v>
      </c>
      <c r="F2056" t="s">
        <v>33560</v>
      </c>
      <c r="G2056" t="s">
        <v>1632</v>
      </c>
    </row>
    <row r="2057" spans="1:7" x14ac:dyDescent="0.3">
      <c r="A2057" s="3" t="s">
        <v>7162</v>
      </c>
      <c r="B2057" t="str">
        <f>VLOOKUP(A2057,PEC!$A$1:$C$7902,3,0)</f>
        <v>pec.it</v>
      </c>
      <c r="C2057">
        <f>VLOOKUP(A2057,SEZIONI!$A$1:$B$7897,2,0)</f>
        <v>7</v>
      </c>
      <c r="F2057" t="s">
        <v>33561</v>
      </c>
      <c r="G2057" t="s">
        <v>1633</v>
      </c>
    </row>
    <row r="2058" spans="1:7" x14ac:dyDescent="0.3">
      <c r="A2058" s="3" t="s">
        <v>3092</v>
      </c>
      <c r="B2058" t="str">
        <f>VLOOKUP(A2058,PEC!$A$1:$C$7902,3,0)</f>
        <v>cert.ip-veneto.net</v>
      </c>
      <c r="C2058">
        <f>VLOOKUP(A2058,SEZIONI!$A$1:$B$7897,2,0)</f>
        <v>1</v>
      </c>
      <c r="F2058" t="s">
        <v>33562</v>
      </c>
      <c r="G2058" t="s">
        <v>1634</v>
      </c>
    </row>
    <row r="2059" spans="1:7" x14ac:dyDescent="0.3">
      <c r="A2059" s="3" t="s">
        <v>3790</v>
      </c>
      <c r="B2059" t="str">
        <f>VLOOKUP(A2059,PEC!$A$1:$C$7902,3,0)</f>
        <v>anutel.it</v>
      </c>
      <c r="C2059">
        <f>VLOOKUP(A2059,SEZIONI!$A$1:$B$7897,2,0)</f>
        <v>2</v>
      </c>
      <c r="F2059" t="s">
        <v>33563</v>
      </c>
      <c r="G2059" t="s">
        <v>1635</v>
      </c>
    </row>
    <row r="2060" spans="1:7" x14ac:dyDescent="0.3">
      <c r="A2060" s="3" t="s">
        <v>6706</v>
      </c>
      <c r="B2060" t="str">
        <f>VLOOKUP(A2060,PEC!$A$1:$C$7902,3,0)</f>
        <v>asmepec.it</v>
      </c>
      <c r="C2060">
        <f>VLOOKUP(A2060,SEZIONI!$A$1:$B$7897,2,0)</f>
        <v>1</v>
      </c>
      <c r="F2060" t="s">
        <v>33564</v>
      </c>
      <c r="G2060" t="s">
        <v>1636</v>
      </c>
    </row>
    <row r="2061" spans="1:7" x14ac:dyDescent="0.3">
      <c r="A2061" s="3" t="s">
        <v>5812</v>
      </c>
      <c r="B2061" t="str">
        <f>VLOOKUP(A2061,PEC!$A$1:$C$7902,3,0)</f>
        <v>asmepec.it</v>
      </c>
      <c r="C2061">
        <f>VLOOKUP(A2061,SEZIONI!$A$1:$B$7897,2,0)</f>
        <v>13</v>
      </c>
      <c r="F2061" t="s">
        <v>33565</v>
      </c>
      <c r="G2061" t="s">
        <v>1637</v>
      </c>
    </row>
    <row r="2062" spans="1:7" x14ac:dyDescent="0.3">
      <c r="A2062" s="3" t="s">
        <v>6037</v>
      </c>
      <c r="B2062" t="str">
        <f>VLOOKUP(A2062,PEC!$A$1:$C$7902,3,0)</f>
        <v>asmepec.it</v>
      </c>
      <c r="C2062">
        <f>VLOOKUP(A2062,SEZIONI!$A$1:$B$7897,2,0)</f>
        <v>2</v>
      </c>
      <c r="F2062" t="s">
        <v>33566</v>
      </c>
      <c r="G2062" t="s">
        <v>1638</v>
      </c>
    </row>
    <row r="2063" spans="1:7" x14ac:dyDescent="0.3">
      <c r="A2063" s="3" t="s">
        <v>4946</v>
      </c>
      <c r="B2063" t="str">
        <f>VLOOKUP(A2063,PEC!$A$1:$C$7902,3,0)</f>
        <v>pec.comune.ciciliano.rm.it</v>
      </c>
      <c r="C2063">
        <f>VLOOKUP(A2063,SEZIONI!$A$1:$B$7897,2,0)</f>
        <v>2</v>
      </c>
      <c r="F2063" t="s">
        <v>33567</v>
      </c>
      <c r="G2063" t="s">
        <v>1639</v>
      </c>
    </row>
    <row r="2064" spans="1:7" x14ac:dyDescent="0.3">
      <c r="A2064" s="3" t="s">
        <v>2376</v>
      </c>
      <c r="B2064" t="str">
        <f>VLOOKUP(A2064,PEC!$A$1:$C$7902,3,0)</f>
        <v>pec.regione.lombardia.it</v>
      </c>
      <c r="C2064">
        <f>VLOOKUP(A2064,SEZIONI!$A$1:$B$7897,2,0)</f>
        <v>1</v>
      </c>
      <c r="F2064" t="s">
        <v>33568</v>
      </c>
      <c r="G2064" t="s">
        <v>1640</v>
      </c>
    </row>
    <row r="2065" spans="1:7" x14ac:dyDescent="0.3">
      <c r="A2065" s="3" t="s">
        <v>82</v>
      </c>
      <c r="B2065" t="str">
        <f>VLOOKUP(A2065,PEC!$A$1:$C$7902,3,0)</f>
        <v>cert.ruparpiemonte.it</v>
      </c>
      <c r="C2065">
        <f>VLOOKUP(A2065,SEZIONI!$A$1:$B$7897,2,0)</f>
        <v>1</v>
      </c>
      <c r="F2065" t="s">
        <v>33569</v>
      </c>
      <c r="G2065" t="s">
        <v>1641</v>
      </c>
    </row>
    <row r="2066" spans="1:7" x14ac:dyDescent="0.3">
      <c r="A2066" s="3" t="s">
        <v>331</v>
      </c>
      <c r="B2066" t="str">
        <f>VLOOKUP(A2066,PEC!$A$1:$C$7902,3,0)</f>
        <v>cert.ruparpiemonte.it</v>
      </c>
      <c r="C2066">
        <f>VLOOKUP(A2066,SEZIONI!$A$1:$B$7897,2,0)</f>
        <v>4</v>
      </c>
      <c r="F2066" t="s">
        <v>33570</v>
      </c>
      <c r="G2066" t="s">
        <v>1642</v>
      </c>
    </row>
    <row r="2067" spans="1:7" x14ac:dyDescent="0.3">
      <c r="A2067" s="3" t="s">
        <v>7755</v>
      </c>
      <c r="B2067" t="e">
        <f>VLOOKUP(A2067,PEC!$A$1:$C$7902,3,0)</f>
        <v>#N/A</v>
      </c>
      <c r="C2067">
        <f>VLOOKUP(A2067,SEZIONI!$A$1:$B$7897,2,0)</f>
        <v>1</v>
      </c>
      <c r="F2067" t="s">
        <v>33571</v>
      </c>
      <c r="G2067" t="s">
        <v>1643</v>
      </c>
    </row>
    <row r="2068" spans="1:7" x14ac:dyDescent="0.3">
      <c r="A2068" s="3" t="s">
        <v>2211</v>
      </c>
      <c r="B2068" t="str">
        <f>VLOOKUP(A2068,PEC!$A$1:$C$7902,3,0)</f>
        <v>pec.it</v>
      </c>
      <c r="C2068">
        <f>VLOOKUP(A2068,SEZIONI!$A$1:$B$7897,2,0)</f>
        <v>3</v>
      </c>
      <c r="F2068" t="s">
        <v>33572</v>
      </c>
      <c r="G2068" t="s">
        <v>1644</v>
      </c>
    </row>
    <row r="2069" spans="1:7" x14ac:dyDescent="0.3">
      <c r="A2069" s="3" t="s">
        <v>2014</v>
      </c>
      <c r="B2069" t="str">
        <f>VLOOKUP(A2069,PEC!$A$1:$C$7902,3,0)</f>
        <v>cert.comune.cigole.bs.it</v>
      </c>
      <c r="C2069">
        <f>VLOOKUP(A2069,SEZIONI!$A$1:$B$7897,2,0)</f>
        <v>2</v>
      </c>
      <c r="F2069" t="s">
        <v>33573</v>
      </c>
      <c r="G2069" t="s">
        <v>1645</v>
      </c>
    </row>
    <row r="2070" spans="1:7" x14ac:dyDescent="0.3">
      <c r="A2070" s="3" t="s">
        <v>2212</v>
      </c>
      <c r="B2070" t="str">
        <f>VLOOKUP(A2070,PEC!$A$1:$C$7902,3,0)</f>
        <v>legalmail.it</v>
      </c>
      <c r="C2070">
        <f>VLOOKUP(A2070,SEZIONI!$A$1:$B$7897,2,0)</f>
        <v>5</v>
      </c>
      <c r="F2070" t="s">
        <v>33574</v>
      </c>
      <c r="G2070" t="s">
        <v>1646</v>
      </c>
    </row>
    <row r="2071" spans="1:7" x14ac:dyDescent="0.3">
      <c r="A2071" s="3" t="s">
        <v>3156</v>
      </c>
      <c r="B2071" t="str">
        <f>VLOOKUP(A2071,PEC!$A$1:$C$7902,3,0)</f>
        <v>pecveneto.it</v>
      </c>
      <c r="C2071">
        <f>VLOOKUP(A2071,SEZIONI!$A$1:$B$7897,2,0)</f>
        <v>3</v>
      </c>
      <c r="F2071" t="s">
        <v>33575</v>
      </c>
      <c r="G2071" t="s">
        <v>1647</v>
      </c>
    </row>
    <row r="2072" spans="1:7" x14ac:dyDescent="0.3">
      <c r="A2072" s="3" t="s">
        <v>2015</v>
      </c>
      <c r="B2072" t="str">
        <f>VLOOKUP(A2072,PEC!$A$1:$C$7902,3,0)</f>
        <v>pec.comunecimbergo.eu</v>
      </c>
      <c r="C2072">
        <f>VLOOKUP(A2072,SEZIONI!$A$1:$B$7897,2,0)</f>
        <v>1</v>
      </c>
      <c r="F2072" t="s">
        <v>33576</v>
      </c>
      <c r="G2072" t="s">
        <v>1648</v>
      </c>
    </row>
    <row r="2073" spans="1:7" x14ac:dyDescent="0.3">
      <c r="A2073" s="3" t="s">
        <v>7756</v>
      </c>
      <c r="B2073" t="e">
        <f>VLOOKUP(A2073,PEC!$A$1:$C$7902,3,0)</f>
        <v>#N/A</v>
      </c>
      <c r="C2073">
        <f>VLOOKUP(A2073,SEZIONI!$A$1:$B$7897,2,0)</f>
        <v>1</v>
      </c>
      <c r="F2073" t="s">
        <v>33577</v>
      </c>
      <c r="G2073" t="s">
        <v>1649</v>
      </c>
    </row>
    <row r="2074" spans="1:7" x14ac:dyDescent="0.3">
      <c r="A2074" s="3" t="s">
        <v>6994</v>
      </c>
      <c r="B2074" t="str">
        <f>VLOOKUP(A2074,PEC!$A$1:$C$7902,3,0)</f>
        <v>pec.it</v>
      </c>
      <c r="C2074">
        <f>VLOOKUP(A2074,SEZIONI!$A$1:$B$7897,2,0)</f>
        <v>5</v>
      </c>
      <c r="F2074" t="s">
        <v>33578</v>
      </c>
      <c r="G2074" t="s">
        <v>1650</v>
      </c>
    </row>
    <row r="2075" spans="1:7" x14ac:dyDescent="0.3">
      <c r="A2075" s="3" t="s">
        <v>5813</v>
      </c>
      <c r="B2075" t="str">
        <f>VLOOKUP(A2075,PEC!$A$1:$C$7902,3,0)</f>
        <v xml:space="preserve">asmepec.it </v>
      </c>
      <c r="C2075">
        <f>VLOOKUP(A2075,SEZIONI!$A$1:$B$7897,2,0)</f>
        <v>7</v>
      </c>
      <c r="F2075" t="s">
        <v>33579</v>
      </c>
      <c r="G2075" t="s">
        <v>1651</v>
      </c>
    </row>
    <row r="2076" spans="1:7" x14ac:dyDescent="0.3">
      <c r="A2076" s="3" t="s">
        <v>3602</v>
      </c>
      <c r="B2076" t="str">
        <f>VLOOKUP(A2076,PEC!$A$1:$C$7902,3,0)</f>
        <v>certgov.fvg.it</v>
      </c>
      <c r="C2076">
        <f>VLOOKUP(A2076,SEZIONI!$A$1:$B$7897,2,0)</f>
        <v>1</v>
      </c>
      <c r="F2076" t="s">
        <v>33580</v>
      </c>
      <c r="G2076" t="s">
        <v>1652</v>
      </c>
    </row>
    <row r="2077" spans="1:7" x14ac:dyDescent="0.3">
      <c r="A2077" s="3" t="s">
        <v>2752</v>
      </c>
      <c r="B2077" t="str">
        <f>VLOOKUP(A2077,PEC!$A$1:$C$7902,3,0)</f>
        <v>pec.it</v>
      </c>
      <c r="C2077">
        <f>VLOOKUP(A2077,SEZIONI!$A$1:$B$7897,2,0)</f>
        <v>1</v>
      </c>
      <c r="F2077" t="s">
        <v>33581</v>
      </c>
      <c r="G2077" t="s">
        <v>1653</v>
      </c>
    </row>
    <row r="2078" spans="1:7" x14ac:dyDescent="0.3">
      <c r="A2078" s="3" t="s">
        <v>762</v>
      </c>
      <c r="B2078" t="str">
        <f>VLOOKUP(A2078,PEC!$A$1:$C$7902,3,0)</f>
        <v>cert.ruparpiemonte.it</v>
      </c>
      <c r="C2078">
        <f>VLOOKUP(A2078,SEZIONI!$A$1:$B$7897,2,0)</f>
        <v>1</v>
      </c>
      <c r="F2078" t="s">
        <v>33582</v>
      </c>
      <c r="G2078" t="s">
        <v>1654</v>
      </c>
    </row>
    <row r="2079" spans="1:7" x14ac:dyDescent="0.3">
      <c r="A2079" s="3" t="s">
        <v>4947</v>
      </c>
      <c r="B2079" t="str">
        <f>VLOOKUP(A2079,PEC!$A$1:$C$7902,3,0)</f>
        <v>pec.it</v>
      </c>
      <c r="C2079">
        <f>VLOOKUP(A2079,SEZIONI!$A$1:$B$7897,2,0)</f>
        <v>1</v>
      </c>
      <c r="F2079" t="s">
        <v>33583</v>
      </c>
      <c r="G2079" t="s">
        <v>1655</v>
      </c>
    </row>
    <row r="2080" spans="1:7" x14ac:dyDescent="0.3">
      <c r="A2080" s="3" t="s">
        <v>2377</v>
      </c>
      <c r="B2080" t="e">
        <f>VLOOKUP(A2080,PEC!$A$1:$C$7902,3,0)</f>
        <v>#N/A</v>
      </c>
      <c r="C2080">
        <f>VLOOKUP(A2080,SEZIONI!$A$1:$B$7897,2,0)</f>
        <v>2</v>
      </c>
      <c r="F2080" t="s">
        <v>33584</v>
      </c>
      <c r="G2080" t="s">
        <v>1656</v>
      </c>
    </row>
    <row r="2081" spans="1:7" x14ac:dyDescent="0.3">
      <c r="A2081" s="3" t="s">
        <v>4666</v>
      </c>
      <c r="B2081" t="str">
        <f>VLOOKUP(A2081,PEC!$A$1:$C$7902,3,0)</f>
        <v>pec.comune.cingoli.mc.it</v>
      </c>
      <c r="C2081">
        <f>VLOOKUP(A2081,SEZIONI!$A$1:$B$7897,2,0)</f>
        <v>9</v>
      </c>
      <c r="F2081" t="s">
        <v>33585</v>
      </c>
      <c r="G2081" t="s">
        <v>1657</v>
      </c>
    </row>
    <row r="2082" spans="1:7" x14ac:dyDescent="0.3">
      <c r="A2082" s="3" t="s">
        <v>4438</v>
      </c>
      <c r="B2082" t="str">
        <f>VLOOKUP(A2082,PEC!$A$1:$C$7902,3,0)</f>
        <v>postacert.toscana.it</v>
      </c>
      <c r="C2082">
        <f>VLOOKUP(A2082,SEZIONI!$A$1:$B$7897,2,0)</f>
        <v>3</v>
      </c>
      <c r="F2082" t="s">
        <v>33586</v>
      </c>
      <c r="G2082" t="s">
        <v>1658</v>
      </c>
    </row>
    <row r="2083" spans="1:7" x14ac:dyDescent="0.3">
      <c r="A2083" s="3" t="s">
        <v>1624</v>
      </c>
      <c r="B2083" t="str">
        <f>VLOOKUP(A2083,PEC!$A$1:$C$7902,3,0)</f>
        <v>pec.regione.lombardia.it</v>
      </c>
      <c r="C2083">
        <f>VLOOKUP(A2083,SEZIONI!$A$1:$B$7897,2,0)</f>
        <v>65</v>
      </c>
      <c r="F2083" t="s">
        <v>33587</v>
      </c>
      <c r="G2083" t="s">
        <v>1659</v>
      </c>
    </row>
    <row r="2084" spans="1:7" x14ac:dyDescent="0.3">
      <c r="A2084" s="3" t="s">
        <v>6995</v>
      </c>
      <c r="B2084" t="str">
        <f>VLOOKUP(A2084,PEC!$A$1:$C$7902,3,0)</f>
        <v>sicurezzapostale.it</v>
      </c>
      <c r="C2084">
        <f>VLOOKUP(A2084,SEZIONI!$A$1:$B$7897,2,0)</f>
        <v>10</v>
      </c>
      <c r="F2084" t="s">
        <v>33588</v>
      </c>
      <c r="G2084" t="s">
        <v>1660</v>
      </c>
    </row>
    <row r="2085" spans="1:7" x14ac:dyDescent="0.3">
      <c r="A2085" s="3" t="s">
        <v>1530</v>
      </c>
      <c r="B2085" t="str">
        <f>VLOOKUP(A2085,PEC!$A$1:$C$7902,3,0)</f>
        <v>cert.provincia.so.it</v>
      </c>
      <c r="C2085">
        <f>VLOOKUP(A2085,SEZIONI!$A$1:$B$7897,2,0)</f>
        <v>1</v>
      </c>
      <c r="F2085" t="s">
        <v>33589</v>
      </c>
      <c r="G2085" t="s">
        <v>1661</v>
      </c>
    </row>
    <row r="2086" spans="1:7" x14ac:dyDescent="0.3">
      <c r="A2086" s="3" t="s">
        <v>6795</v>
      </c>
      <c r="B2086" t="str">
        <f>VLOOKUP(A2086,PEC!$A$1:$C$7902,3,0)</f>
        <v>pec.comune.cinquefrondi.rc.it</v>
      </c>
      <c r="C2086">
        <f>VLOOKUP(A2086,SEZIONI!$A$1:$B$7897,2,0)</f>
        <v>8</v>
      </c>
      <c r="F2086" t="s">
        <v>33590</v>
      </c>
      <c r="G2086" t="s">
        <v>1662</v>
      </c>
    </row>
    <row r="2087" spans="1:7" x14ac:dyDescent="0.3">
      <c r="A2087" s="3" t="s">
        <v>83</v>
      </c>
      <c r="B2087" t="str">
        <f>VLOOKUP(A2087,PEC!$A$1:$C$7902,3,0)</f>
        <v>cert.ruparpiemonte.it</v>
      </c>
      <c r="C2087">
        <f>VLOOKUP(A2087,SEZIONI!$A$1:$B$7897,2,0)</f>
        <v>1</v>
      </c>
      <c r="F2087" t="s">
        <v>33591</v>
      </c>
      <c r="G2087" t="s">
        <v>1663</v>
      </c>
    </row>
    <row r="2088" spans="1:7" x14ac:dyDescent="0.3">
      <c r="A2088" s="3" t="s">
        <v>2753</v>
      </c>
      <c r="B2088" t="str">
        <f>VLOOKUP(A2088,PEC!$A$1:$C$7902,3,0)</f>
        <v>pec.comune.cintetesino.tn.it</v>
      </c>
      <c r="C2088">
        <f>VLOOKUP(A2088,SEZIONI!$A$1:$B$7897,2,0)</f>
        <v>1</v>
      </c>
      <c r="F2088" t="s">
        <v>33592</v>
      </c>
      <c r="G2088" t="s">
        <v>1664</v>
      </c>
    </row>
    <row r="2089" spans="1:7" x14ac:dyDescent="0.3">
      <c r="A2089" s="3" t="s">
        <v>3241</v>
      </c>
      <c r="B2089" t="str">
        <f>VLOOKUP(A2089,PEC!$A$1:$C$7902,3,0)</f>
        <v>pecveneto.it</v>
      </c>
      <c r="C2089">
        <f>VLOOKUP(A2089,SEZIONI!$A$1:$B$7897,2,0)</f>
        <v>4</v>
      </c>
      <c r="F2089" t="s">
        <v>33593</v>
      </c>
      <c r="G2089" t="s">
        <v>1665</v>
      </c>
    </row>
    <row r="2090" spans="1:7" x14ac:dyDescent="0.3">
      <c r="A2090" s="3" t="s">
        <v>3304</v>
      </c>
      <c r="B2090" t="str">
        <f>VLOOKUP(A2090,PEC!$A$1:$C$7902,3,0)</f>
        <v xml:space="preserve">cert.ip-veneto.net </v>
      </c>
      <c r="C2090">
        <f>VLOOKUP(A2090,SEZIONI!$A$1:$B$7897,2,0)</f>
        <v>2</v>
      </c>
      <c r="F2090" t="s">
        <v>33594</v>
      </c>
      <c r="G2090" t="s">
        <v>1666</v>
      </c>
    </row>
    <row r="2091" spans="1:7" x14ac:dyDescent="0.3">
      <c r="A2091" s="3" t="s">
        <v>84</v>
      </c>
      <c r="B2091" t="str">
        <f>VLOOKUP(A2091,PEC!$A$1:$C$7902,3,0)</f>
        <v>cert.legalmail.it</v>
      </c>
      <c r="C2091">
        <f>VLOOKUP(A2091,SEZIONI!$A$1:$B$7897,2,0)</f>
        <v>1</v>
      </c>
      <c r="F2091" t="s">
        <v>33595</v>
      </c>
      <c r="G2091" t="s">
        <v>1667</v>
      </c>
    </row>
    <row r="2092" spans="1:7" x14ac:dyDescent="0.3">
      <c r="A2092" s="3" t="s">
        <v>5633</v>
      </c>
      <c r="B2092" t="str">
        <f>VLOOKUP(A2092,PEC!$A$1:$C$7902,3,0)</f>
        <v>asmepec.it</v>
      </c>
      <c r="C2092">
        <f>VLOOKUP(A2092,SEZIONI!$A$1:$B$7897,2,0)</f>
        <v>1</v>
      </c>
      <c r="F2092" t="s">
        <v>33596</v>
      </c>
      <c r="G2092" t="s">
        <v>1668</v>
      </c>
    </row>
    <row r="2093" spans="1:7" x14ac:dyDescent="0.3">
      <c r="A2093" s="3" t="s">
        <v>3659</v>
      </c>
      <c r="B2093" t="str">
        <f>VLOOKUP(A2093,PEC!$A$1:$C$7902,3,0)</f>
        <v>pec.it</v>
      </c>
      <c r="C2093">
        <f>VLOOKUP(A2093,SEZIONI!$A$1:$B$7897,2,0)</f>
        <v>1</v>
      </c>
      <c r="F2093" t="s">
        <v>33597</v>
      </c>
      <c r="G2093" t="s">
        <v>1669</v>
      </c>
    </row>
    <row r="2094" spans="1:7" x14ac:dyDescent="0.3">
      <c r="A2094" s="3" t="s">
        <v>5731</v>
      </c>
      <c r="B2094" t="str">
        <f>VLOOKUP(A2094,PEC!$A$1:$C$7902,3,0)</f>
        <v>pec.it</v>
      </c>
      <c r="C2094">
        <f>VLOOKUP(A2094,SEZIONI!$A$1:$B$7897,2,0)</f>
        <v>3</v>
      </c>
      <c r="F2094" t="s">
        <v>33598</v>
      </c>
      <c r="G2094" t="s">
        <v>1670</v>
      </c>
    </row>
    <row r="2095" spans="1:7" x14ac:dyDescent="0.3">
      <c r="A2095" s="3" t="s">
        <v>7757</v>
      </c>
      <c r="B2095" t="e">
        <f>VLOOKUP(A2095,PEC!$A$1:$C$7902,3,0)</f>
        <v>#N/A</v>
      </c>
      <c r="C2095">
        <f>VLOOKUP(A2095,SEZIONI!$A$1:$B$7897,2,0)</f>
        <v>20</v>
      </c>
      <c r="F2095" t="s">
        <v>33599</v>
      </c>
      <c r="G2095" t="s">
        <v>1671</v>
      </c>
    </row>
    <row r="2096" spans="1:7" x14ac:dyDescent="0.3">
      <c r="A2096" s="3" t="s">
        <v>6512</v>
      </c>
      <c r="B2096" t="str">
        <f>VLOOKUP(A2096,PEC!$A$1:$C$7902,3,0)</f>
        <v>cert.ruparbasilicata.it</v>
      </c>
      <c r="C2096">
        <f>VLOOKUP(A2096,SEZIONI!$A$1:$B$7897,2,0)</f>
        <v>1</v>
      </c>
      <c r="F2096" t="s">
        <v>33600</v>
      </c>
      <c r="G2096" t="s">
        <v>1672</v>
      </c>
    </row>
    <row r="2097" spans="1:7" x14ac:dyDescent="0.3">
      <c r="A2097" s="3" t="s">
        <v>1407</v>
      </c>
      <c r="B2097" t="str">
        <f>VLOOKUP(A2097,PEC!$A$1:$C$7902,3,0)</f>
        <v>pec.regione.lombardia.it</v>
      </c>
      <c r="C2097">
        <f>VLOOKUP(A2097,SEZIONI!$A$1:$B$7897,2,0)</f>
        <v>2</v>
      </c>
      <c r="F2097" t="s">
        <v>33601</v>
      </c>
      <c r="G2097" t="s">
        <v>1673</v>
      </c>
    </row>
    <row r="2098" spans="1:7" x14ac:dyDescent="0.3">
      <c r="A2098" s="3" t="s">
        <v>7758</v>
      </c>
      <c r="B2098" t="str">
        <f>VLOOKUP(A2098,PEC!$A$1:$C$7902,3,0)</f>
        <v>asmepec.it</v>
      </c>
      <c r="C2098">
        <f>VLOOKUP(A2098,SEZIONI!$A$1:$B$7897,2,0)</f>
        <v>5</v>
      </c>
      <c r="F2098" t="s">
        <v>33602</v>
      </c>
      <c r="G2098" t="s">
        <v>1674</v>
      </c>
    </row>
    <row r="2099" spans="1:7" x14ac:dyDescent="0.3">
      <c r="A2099" s="3" t="s">
        <v>7759</v>
      </c>
      <c r="B2099" t="str">
        <f>VLOOKUP(A2099,PEC!$A$1:$C$7902,3,0)</f>
        <v>asmepec.it</v>
      </c>
      <c r="C2099">
        <f>VLOOKUP(A2099,SEZIONI!$A$1:$B$7897,2,0)</f>
        <v>14</v>
      </c>
      <c r="F2099" t="s">
        <v>33603</v>
      </c>
      <c r="G2099" t="s">
        <v>1675</v>
      </c>
    </row>
    <row r="2100" spans="1:7" x14ac:dyDescent="0.3">
      <c r="A2100" s="3" t="s">
        <v>2754</v>
      </c>
      <c r="B2100" t="str">
        <f>VLOOKUP(A2100,PEC!$A$1:$C$7902,3,0)</f>
        <v>pec.comune.cis.tn.it</v>
      </c>
      <c r="C2100">
        <f>VLOOKUP(A2100,SEZIONI!$A$1:$B$7897,2,0)</f>
        <v>1</v>
      </c>
      <c r="F2100" t="s">
        <v>33604</v>
      </c>
      <c r="G2100" t="s">
        <v>1676</v>
      </c>
    </row>
    <row r="2101" spans="1:7" x14ac:dyDescent="0.3">
      <c r="A2101" s="3" t="s">
        <v>1789</v>
      </c>
      <c r="B2101" t="str">
        <f>VLOOKUP(A2101,PEC!$A$1:$C$7902,3,0)</f>
        <v>postecert.it</v>
      </c>
      <c r="C2101">
        <f>VLOOKUP(A2101,SEZIONI!$A$1:$B$7897,2,0)</f>
        <v>5</v>
      </c>
      <c r="F2101" t="s">
        <v>33605</v>
      </c>
      <c r="G2101" t="s">
        <v>1677</v>
      </c>
    </row>
    <row r="2102" spans="1:7" x14ac:dyDescent="0.3">
      <c r="A2102" s="3" t="s">
        <v>3730</v>
      </c>
      <c r="B2102" t="str">
        <f>VLOOKUP(A2102,PEC!$A$1:$C$7902,3,0)</f>
        <v>actaliscertymail.it</v>
      </c>
      <c r="C2102">
        <f>VLOOKUP(A2102,SEZIONI!$A$1:$B$7897,2,0)</f>
        <v>2</v>
      </c>
      <c r="F2102" t="s">
        <v>33606</v>
      </c>
      <c r="G2102" t="s">
        <v>1678</v>
      </c>
    </row>
    <row r="2103" spans="1:7" x14ac:dyDescent="0.3">
      <c r="A2103" s="3" t="s">
        <v>1790</v>
      </c>
      <c r="B2103" t="str">
        <f>VLOOKUP(A2103,PEC!$A$1:$C$7902,3,0)</f>
        <v>pec.regione.lombardia.it</v>
      </c>
      <c r="C2103">
        <f>VLOOKUP(A2103,SEZIONI!$A$1:$B$7897,2,0)</f>
        <v>4</v>
      </c>
      <c r="F2103" t="s">
        <v>33607</v>
      </c>
      <c r="G2103" t="s">
        <v>1679</v>
      </c>
    </row>
    <row r="2104" spans="1:7" x14ac:dyDescent="0.3">
      <c r="A2104" s="3" t="s">
        <v>1276</v>
      </c>
      <c r="B2104" t="str">
        <f>VLOOKUP(A2104,PEC!$A$1:$C$7902,3,0)</f>
        <v>legalmailpa.it</v>
      </c>
      <c r="C2104">
        <f>VLOOKUP(A2104,SEZIONI!$A$1:$B$7897,2,0)</f>
        <v>9</v>
      </c>
      <c r="F2104" t="s">
        <v>33608</v>
      </c>
      <c r="G2104" t="s">
        <v>1680</v>
      </c>
    </row>
    <row r="2105" spans="1:7" x14ac:dyDescent="0.3">
      <c r="A2105" s="3" t="s">
        <v>1625</v>
      </c>
      <c r="B2105" t="str">
        <f>VLOOKUP(A2105,PEC!$A$1:$C$7902,3,0)</f>
        <v>pec.comune.cisliano.mi.it</v>
      </c>
      <c r="C2105">
        <f>VLOOKUP(A2105,SEZIONI!$A$1:$B$7897,2,0)</f>
        <v>4</v>
      </c>
      <c r="F2105" t="s">
        <v>33609</v>
      </c>
      <c r="G2105" t="s">
        <v>1681</v>
      </c>
    </row>
    <row r="2106" spans="1:7" x14ac:dyDescent="0.3">
      <c r="A2106" s="3" t="s">
        <v>3157</v>
      </c>
      <c r="B2106" t="str">
        <f>VLOOKUP(A2106,PEC!$A$1:$C$7902,3,0)</f>
        <v>pec.comune.cisondivalmarino.tv.it</v>
      </c>
      <c r="C2106">
        <f>VLOOKUP(A2106,SEZIONI!$A$1:$B$7897,2,0)</f>
        <v>3</v>
      </c>
      <c r="F2106" t="s">
        <v>33610</v>
      </c>
      <c r="G2106" t="s">
        <v>1682</v>
      </c>
    </row>
    <row r="2107" spans="1:7" x14ac:dyDescent="0.3">
      <c r="A2107" s="3" t="s">
        <v>545</v>
      </c>
      <c r="B2107" t="str">
        <f>VLOOKUP(A2107,PEC!$A$1:$C$7902,3,0)</f>
        <v>cert.ruparpiemonte.it</v>
      </c>
      <c r="C2107">
        <f>VLOOKUP(A2107,SEZIONI!$A$1:$B$7897,2,0)</f>
        <v>1</v>
      </c>
      <c r="F2107" t="s">
        <v>33611</v>
      </c>
      <c r="G2107" t="s">
        <v>1683</v>
      </c>
    </row>
    <row r="2108" spans="1:7" x14ac:dyDescent="0.3">
      <c r="A2108" s="3" t="s">
        <v>763</v>
      </c>
      <c r="B2108" t="str">
        <f>VLOOKUP(A2108,PEC!$A$1:$C$7902,3,0)</f>
        <v>cert.ruparpiemonte.it</v>
      </c>
      <c r="C2108">
        <f>VLOOKUP(A2108,SEZIONI!$A$1:$B$7897,2,0)</f>
        <v>1</v>
      </c>
      <c r="F2108" t="s">
        <v>33612</v>
      </c>
      <c r="G2108" t="s">
        <v>1684</v>
      </c>
    </row>
    <row r="2109" spans="1:7" x14ac:dyDescent="0.3">
      <c r="A2109" s="3" t="s">
        <v>5042</v>
      </c>
      <c r="B2109" t="str">
        <f>VLOOKUP(A2109,PEC!$A$1:$C$7902,3,0)</f>
        <v>pec.comune.cisterna.latina.it</v>
      </c>
      <c r="C2109">
        <f>VLOOKUP(A2109,SEZIONI!$A$1:$B$7897,2,0)</f>
        <v>33</v>
      </c>
      <c r="F2109" t="s">
        <v>33613</v>
      </c>
      <c r="G2109" t="s">
        <v>1685</v>
      </c>
    </row>
    <row r="2110" spans="1:7" x14ac:dyDescent="0.3">
      <c r="A2110" s="3" t="s">
        <v>6289</v>
      </c>
      <c r="B2110" t="str">
        <f>VLOOKUP(A2110,PEC!$A$1:$C$7902,3,0)</f>
        <v>pec.comune.cisternino.br.it</v>
      </c>
      <c r="C2110">
        <f>VLOOKUP(A2110,SEZIONI!$A$1:$B$7897,2,0)</f>
        <v>12</v>
      </c>
      <c r="F2110" t="s">
        <v>33614</v>
      </c>
      <c r="G2110" t="s">
        <v>1686</v>
      </c>
    </row>
    <row r="2111" spans="1:7" x14ac:dyDescent="0.3">
      <c r="A2111" s="3" t="s">
        <v>4477</v>
      </c>
      <c r="B2111" t="str">
        <f>VLOOKUP(A2111,PEC!$A$1:$C$7902,3,0)</f>
        <v>postacert.umbria.it</v>
      </c>
      <c r="C2111">
        <f>VLOOKUP(A2111,SEZIONI!$A$1:$B$7897,2,0)</f>
        <v>4</v>
      </c>
      <c r="F2111" t="s">
        <v>33615</v>
      </c>
      <c r="G2111" t="s">
        <v>1687</v>
      </c>
    </row>
    <row r="2112" spans="1:7" x14ac:dyDescent="0.3">
      <c r="A2112" s="3" t="s">
        <v>7760</v>
      </c>
      <c r="B2112" t="e">
        <f>VLOOKUP(A2112,PEC!$A$1:$C$7902,3,0)</f>
        <v>#N/A</v>
      </c>
      <c r="C2112">
        <f>VLOOKUP(A2112,SEZIONI!$A$1:$B$7897,2,0)</f>
        <v>8</v>
      </c>
      <c r="F2112" t="s">
        <v>33616</v>
      </c>
      <c r="G2112" t="s">
        <v>1688</v>
      </c>
    </row>
    <row r="2113" spans="1:7" x14ac:dyDescent="0.3">
      <c r="A2113" s="3" t="s">
        <v>7761</v>
      </c>
      <c r="B2113" t="e">
        <f>VLOOKUP(A2113,PEC!$A$1:$C$7902,3,0)</f>
        <v>#N/A</v>
      </c>
      <c r="C2113">
        <f>VLOOKUP(A2113,SEZIONI!$A$1:$B$7897,2,0)</f>
        <v>54</v>
      </c>
      <c r="F2113" t="s">
        <v>33617</v>
      </c>
      <c r="G2113" t="s">
        <v>1689</v>
      </c>
    </row>
    <row r="2114" spans="1:7" x14ac:dyDescent="0.3">
      <c r="A2114" s="3" t="s">
        <v>7762</v>
      </c>
      <c r="B2114" t="e">
        <f>VLOOKUP(A2114,PEC!$A$1:$C$7902,3,0)</f>
        <v>#N/A</v>
      </c>
      <c r="C2114">
        <f>VLOOKUP(A2114,SEZIONI!$A$1:$B$7897,2,0)</f>
        <v>13</v>
      </c>
      <c r="F2114" t="s">
        <v>33618</v>
      </c>
      <c r="G2114" t="s">
        <v>1690</v>
      </c>
    </row>
    <row r="2115" spans="1:7" x14ac:dyDescent="0.3">
      <c r="A2115" s="3" t="s">
        <v>3305</v>
      </c>
      <c r="B2115" t="str">
        <f>VLOOKUP(A2115,PEC!$A$1:$C$7902,3,0)</f>
        <v>cert.ip-veneto.net</v>
      </c>
      <c r="C2115">
        <f>VLOOKUP(A2115,SEZIONI!$A$1:$B$7897,2,0)</f>
        <v>18</v>
      </c>
      <c r="F2115" t="s">
        <v>33619</v>
      </c>
      <c r="G2115" t="s">
        <v>1691</v>
      </c>
    </row>
    <row r="2116" spans="1:7" x14ac:dyDescent="0.3">
      <c r="A2116" s="3" t="s">
        <v>4859</v>
      </c>
      <c r="B2116" t="str">
        <f>VLOOKUP(A2116,PEC!$A$1:$C$7902,3,0)</f>
        <v>viapec.net</v>
      </c>
      <c r="C2116">
        <f>VLOOKUP(A2116,SEZIONI!$A$1:$B$7897,2,0)</f>
        <v>7</v>
      </c>
      <c r="F2116" t="s">
        <v>33620</v>
      </c>
      <c r="G2116" t="s">
        <v>1692</v>
      </c>
    </row>
    <row r="2117" spans="1:7" x14ac:dyDescent="0.3">
      <c r="A2117" s="3" t="s">
        <v>6796</v>
      </c>
      <c r="B2117" t="str">
        <f>VLOOKUP(A2117,PEC!$A$1:$C$7902,3,0)</f>
        <v>asmepec.it</v>
      </c>
      <c r="C2117">
        <f>VLOOKUP(A2117,SEZIONI!$A$1:$B$7897,2,0)</f>
        <v>12</v>
      </c>
      <c r="F2117" t="s">
        <v>33621</v>
      </c>
      <c r="G2117" t="s">
        <v>1693</v>
      </c>
    </row>
    <row r="2118" spans="1:7" x14ac:dyDescent="0.3">
      <c r="A2118" s="3" t="s">
        <v>4860</v>
      </c>
      <c r="B2118" t="str">
        <f>VLOOKUP(A2118,PEC!$A$1:$C$7902,3,0)</f>
        <v>pec.it</v>
      </c>
      <c r="C2118">
        <f>VLOOKUP(A2118,SEZIONI!$A$1:$B$7897,2,0)</f>
        <v>1</v>
      </c>
      <c r="F2118" t="s">
        <v>33622</v>
      </c>
      <c r="G2118" t="s">
        <v>1694</v>
      </c>
    </row>
    <row r="2119" spans="1:7" x14ac:dyDescent="0.3">
      <c r="A2119" s="3" t="s">
        <v>1277</v>
      </c>
      <c r="B2119" t="str">
        <f>VLOOKUP(A2119,PEC!$A$1:$C$7902,3,0)</f>
        <v>actaliscertymail.it</v>
      </c>
      <c r="C2119">
        <f>VLOOKUP(A2119,SEZIONI!$A$1:$B$7897,2,0)</f>
        <v>3</v>
      </c>
      <c r="F2119" t="s">
        <v>33623</v>
      </c>
      <c r="G2119" t="s">
        <v>1695</v>
      </c>
    </row>
    <row r="2120" spans="1:7" x14ac:dyDescent="0.3">
      <c r="A2120" s="3" t="s">
        <v>2540</v>
      </c>
      <c r="B2120" t="str">
        <f>VLOOKUP(A2120,PEC!$A$1:$C$7902,3,0)</f>
        <v>halleycert.it</v>
      </c>
      <c r="C2120">
        <f>VLOOKUP(A2120,SEZIONI!$A$1:$B$7897,2,0)</f>
        <v>3</v>
      </c>
      <c r="F2120" t="s">
        <v>33624</v>
      </c>
      <c r="G2120" t="s">
        <v>1696</v>
      </c>
    </row>
    <row r="2121" spans="1:7" x14ac:dyDescent="0.3">
      <c r="A2121" s="3" t="s">
        <v>3660</v>
      </c>
      <c r="B2121" t="str">
        <f>VLOOKUP(A2121,PEC!$A$1:$C$7902,3,0)</f>
        <v>legalmail.it</v>
      </c>
      <c r="C2121">
        <f>VLOOKUP(A2121,SEZIONI!$A$1:$B$7897,2,0)</f>
        <v>1</v>
      </c>
      <c r="F2121" t="s">
        <v>33625</v>
      </c>
      <c r="G2121" t="s">
        <v>1697</v>
      </c>
    </row>
    <row r="2122" spans="1:7" x14ac:dyDescent="0.3">
      <c r="A2122" s="3" t="s">
        <v>2755</v>
      </c>
      <c r="B2122" t="str">
        <f>VLOOKUP(A2122,PEC!$A$1:$C$7902,3,0)</f>
        <v>pec.comune.civezzano.tn.it</v>
      </c>
      <c r="C2122">
        <f>VLOOKUP(A2122,SEZIONI!$A$1:$B$7897,2,0)</f>
        <v>3</v>
      </c>
      <c r="F2122" t="s">
        <v>33626</v>
      </c>
      <c r="G2122" t="s">
        <v>1698</v>
      </c>
    </row>
    <row r="2123" spans="1:7" x14ac:dyDescent="0.3">
      <c r="A2123" s="3" t="s">
        <v>332</v>
      </c>
      <c r="B2123" t="str">
        <f>VLOOKUP(A2123,PEC!$A$1:$C$7902,3,0)</f>
        <v>legalmail.it</v>
      </c>
      <c r="C2123">
        <f>VLOOKUP(A2123,SEZIONI!$A$1:$B$7897,2,0)</f>
        <v>1</v>
      </c>
      <c r="F2123" t="s">
        <v>33627</v>
      </c>
      <c r="G2123" t="s">
        <v>1699</v>
      </c>
    </row>
    <row r="2124" spans="1:7" x14ac:dyDescent="0.3">
      <c r="A2124" s="3" t="s">
        <v>3451</v>
      </c>
      <c r="B2124" t="str">
        <f>VLOOKUP(A2124,PEC!$A$1:$C$7902,3,0)</f>
        <v>certgov.fvg.it</v>
      </c>
      <c r="C2124">
        <f>VLOOKUP(A2124,SEZIONI!$A$1:$B$7897,2,0)</f>
        <v>10</v>
      </c>
      <c r="F2124" t="s">
        <v>33628</v>
      </c>
      <c r="G2124" t="s">
        <v>1700</v>
      </c>
    </row>
    <row r="2125" spans="1:7" x14ac:dyDescent="0.3">
      <c r="A2125" s="3" t="s">
        <v>1791</v>
      </c>
      <c r="B2125" t="str">
        <f>VLOOKUP(A2125,PEC!$A$1:$C$7902,3,0)</f>
        <v>pec.comune.cividatealpiano.bg.it</v>
      </c>
      <c r="C2125">
        <f>VLOOKUP(A2125,SEZIONI!$A$1:$B$7897,2,0)</f>
        <v>4</v>
      </c>
      <c r="F2125" t="s">
        <v>33629</v>
      </c>
      <c r="G2125" t="s">
        <v>1701</v>
      </c>
    </row>
    <row r="2126" spans="1:7" x14ac:dyDescent="0.3">
      <c r="A2126" s="3" t="s">
        <v>2016</v>
      </c>
      <c r="B2126" t="str">
        <f>VLOOKUP(A2126,PEC!$A$1:$C$7902,3,0)</f>
        <v>pec.comune.cividate-camuno.bs.it</v>
      </c>
      <c r="C2126">
        <f>VLOOKUP(A2126,SEZIONI!$A$1:$B$7897,2,0)</f>
        <v>2</v>
      </c>
      <c r="F2126" t="s">
        <v>33630</v>
      </c>
      <c r="G2126" t="s">
        <v>1702</v>
      </c>
    </row>
    <row r="2127" spans="1:7" x14ac:dyDescent="0.3">
      <c r="A2127" s="3" t="s">
        <v>6578</v>
      </c>
      <c r="B2127" t="str">
        <f>VLOOKUP(A2127,PEC!$A$1:$C$7902,3,0)</f>
        <v>asmepec.it</v>
      </c>
      <c r="C2127">
        <f>VLOOKUP(A2127,SEZIONI!$A$1:$B$7897,2,0)</f>
        <v>2</v>
      </c>
      <c r="F2127" t="s">
        <v>33631</v>
      </c>
      <c r="G2127" t="s">
        <v>1703</v>
      </c>
    </row>
    <row r="2128" spans="1:7" x14ac:dyDescent="0.3">
      <c r="A2128" s="3" t="s">
        <v>4804</v>
      </c>
      <c r="B2128" t="str">
        <f>VLOOKUP(A2128,PEC!$A$1:$C$7902,3,0)</f>
        <v>legalmail.it</v>
      </c>
      <c r="C2128">
        <f>VLOOKUP(A2128,SEZIONI!$A$1:$B$7897,2,0)</f>
        <v>16</v>
      </c>
      <c r="F2128" t="s">
        <v>33632</v>
      </c>
      <c r="G2128" t="s">
        <v>1704</v>
      </c>
    </row>
    <row r="2129" spans="1:7" x14ac:dyDescent="0.3">
      <c r="A2129" s="3" t="s">
        <v>5196</v>
      </c>
      <c r="B2129" t="str">
        <f>VLOOKUP(A2129,PEC!$A$1:$C$7902,3,0)</f>
        <v>pec.comune.civitadantino.aq.it</v>
      </c>
      <c r="C2129">
        <f>VLOOKUP(A2129,SEZIONI!$A$1:$B$7897,2,0)</f>
        <v>3</v>
      </c>
      <c r="F2129" t="s">
        <v>33633</v>
      </c>
      <c r="G2129" t="s">
        <v>1705</v>
      </c>
    </row>
    <row r="2130" spans="1:7" x14ac:dyDescent="0.3">
      <c r="A2130" s="3" t="s">
        <v>5486</v>
      </c>
      <c r="B2130" t="str">
        <f>VLOOKUP(A2130,PEC!$A$1:$C$7902,3,0)</f>
        <v>legalmail.it</v>
      </c>
      <c r="C2130">
        <f>VLOOKUP(A2130,SEZIONI!$A$1:$B$7897,2,0)</f>
        <v>1</v>
      </c>
      <c r="F2130" t="s">
        <v>33634</v>
      </c>
      <c r="G2130" t="s">
        <v>1706</v>
      </c>
    </row>
    <row r="2131" spans="1:7" x14ac:dyDescent="0.3">
      <c r="A2131" s="3" t="s">
        <v>5386</v>
      </c>
      <c r="B2131" t="str">
        <f>VLOOKUP(A2131,PEC!$A$1:$C$7902,3,0)</f>
        <v>pec.it</v>
      </c>
      <c r="C2131">
        <f>VLOOKUP(A2131,SEZIONI!$A$1:$B$7897,2,0)</f>
        <v>1</v>
      </c>
      <c r="F2131" t="s">
        <v>33635</v>
      </c>
      <c r="G2131" t="s">
        <v>1707</v>
      </c>
    </row>
    <row r="2132" spans="1:7" x14ac:dyDescent="0.3">
      <c r="A2132" s="3" t="s">
        <v>5567</v>
      </c>
      <c r="B2132" t="str">
        <f>VLOOKUP(A2132,PEC!$A$1:$C$7902,3,0)</f>
        <v>postacertificata.gov.it</v>
      </c>
      <c r="C2132">
        <f>VLOOKUP(A2132,SEZIONI!$A$1:$B$7897,2,0)</f>
        <v>1</v>
      </c>
      <c r="F2132" t="s">
        <v>33636</v>
      </c>
      <c r="G2132" t="s">
        <v>1717</v>
      </c>
    </row>
    <row r="2133" spans="1:7" x14ac:dyDescent="0.3">
      <c r="A2133" s="3" t="s">
        <v>4667</v>
      </c>
      <c r="B2133" t="str">
        <f>VLOOKUP(A2133,PEC!$A$1:$C$7902,3,0)</f>
        <v>pec.it</v>
      </c>
      <c r="C2133">
        <f>VLOOKUP(A2133,SEZIONI!$A$1:$B$7897,2,0)</f>
        <v>40</v>
      </c>
      <c r="F2133" t="s">
        <v>33637</v>
      </c>
      <c r="G2133" t="s">
        <v>1708</v>
      </c>
    </row>
    <row r="2134" spans="1:7" x14ac:dyDescent="0.3">
      <c r="A2134" s="3" t="s">
        <v>5330</v>
      </c>
      <c r="B2134" t="str">
        <f>VLOOKUP(A2134,PEC!$A$1:$C$7902,3,0)</f>
        <v>pec.comune.civitaquana.pe.it</v>
      </c>
      <c r="C2134">
        <f>VLOOKUP(A2134,SEZIONI!$A$1:$B$7897,2,0)</f>
        <v>2</v>
      </c>
      <c r="F2134" t="s">
        <v>33638</v>
      </c>
      <c r="G2134" t="s">
        <v>1709</v>
      </c>
    </row>
    <row r="2135" spans="1:7" x14ac:dyDescent="0.3">
      <c r="A2135" s="3" t="s">
        <v>4948</v>
      </c>
      <c r="B2135" t="str">
        <f>VLOOKUP(A2135,PEC!$A$1:$C$7902,3,0)</f>
        <v>legalmail.it</v>
      </c>
      <c r="C2135">
        <f>VLOOKUP(A2135,SEZIONI!$A$1:$B$7897,2,0)</f>
        <v>53</v>
      </c>
      <c r="F2135" t="s">
        <v>33639</v>
      </c>
      <c r="G2135" t="s">
        <v>7984</v>
      </c>
    </row>
    <row r="2136" spans="1:7" x14ac:dyDescent="0.3">
      <c r="A2136" s="3" t="s">
        <v>5197</v>
      </c>
      <c r="B2136" t="str">
        <f>VLOOKUP(A2136,PEC!$A$1:$C$7902,3,0)</f>
        <v>pec.it</v>
      </c>
      <c r="C2136">
        <f>VLOOKUP(A2136,SEZIONI!$A$1:$B$7897,2,0)</f>
        <v>1</v>
      </c>
      <c r="F2136" t="s">
        <v>33640</v>
      </c>
      <c r="G2136" t="s">
        <v>1710</v>
      </c>
    </row>
    <row r="2137" spans="1:7" x14ac:dyDescent="0.3">
      <c r="A2137" s="3" t="s">
        <v>5331</v>
      </c>
      <c r="B2137" t="str">
        <f>VLOOKUP(A2137,PEC!$A$1:$C$7902,3,0)</f>
        <v>pec-comuni.it</v>
      </c>
      <c r="C2137">
        <f>VLOOKUP(A2137,SEZIONI!$A$1:$B$7897,2,0)</f>
        <v>3</v>
      </c>
      <c r="F2137" t="s">
        <v>33641</v>
      </c>
      <c r="G2137" t="s">
        <v>1711</v>
      </c>
    </row>
    <row r="2138" spans="1:7" x14ac:dyDescent="0.3">
      <c r="A2138" s="3" t="s">
        <v>4805</v>
      </c>
      <c r="B2138" t="str">
        <f>VLOOKUP(A2138,PEC!$A$1:$C$7902,3,0)</f>
        <v>legalmail.it</v>
      </c>
      <c r="C2138">
        <f>VLOOKUP(A2138,SEZIONI!$A$1:$B$7897,2,0)</f>
        <v>2</v>
      </c>
      <c r="F2138" t="s">
        <v>33642</v>
      </c>
      <c r="G2138" t="s">
        <v>1716</v>
      </c>
    </row>
    <row r="2139" spans="1:7" x14ac:dyDescent="0.3">
      <c r="A2139" s="3" t="s">
        <v>5287</v>
      </c>
      <c r="B2139" t="str">
        <f>VLOOKUP(A2139,PEC!$A$1:$C$7902,3,0)</f>
        <v>pec.comunecivitelladeltronto.it</v>
      </c>
      <c r="C2139">
        <f>VLOOKUP(A2139,SEZIONI!$A$1:$B$7897,2,0)</f>
        <v>8</v>
      </c>
      <c r="F2139" t="s">
        <v>33643</v>
      </c>
      <c r="G2139" t="s">
        <v>1712</v>
      </c>
    </row>
    <row r="2140" spans="1:7" x14ac:dyDescent="0.3">
      <c r="A2140" s="3" t="s">
        <v>4148</v>
      </c>
      <c r="B2140" t="str">
        <f>VLOOKUP(A2140,PEC!$A$1:$C$7902,3,0)</f>
        <v>cert.provincia.fc.it</v>
      </c>
      <c r="C2140">
        <f>VLOOKUP(A2140,SEZIONI!$A$1:$B$7897,2,0)</f>
        <v>6</v>
      </c>
      <c r="F2140" t="s">
        <v>33644</v>
      </c>
      <c r="G2140" t="s">
        <v>1713</v>
      </c>
    </row>
    <row r="2141" spans="1:7" x14ac:dyDescent="0.3">
      <c r="A2141" s="3" t="s">
        <v>4376</v>
      </c>
      <c r="B2141" t="str">
        <f>VLOOKUP(A2141,PEC!$A$1:$C$7902,3,0)</f>
        <v>postacert.toscana.it</v>
      </c>
      <c r="C2141">
        <f>VLOOKUP(A2141,SEZIONI!$A$1:$B$7897,2,0)</f>
        <v>11</v>
      </c>
      <c r="F2141" t="s">
        <v>33645</v>
      </c>
      <c r="G2141" t="s">
        <v>1714</v>
      </c>
    </row>
    <row r="2142" spans="1:7" x14ac:dyDescent="0.3">
      <c r="A2142" s="3" t="s">
        <v>5387</v>
      </c>
      <c r="B2142" t="str">
        <f>VLOOKUP(A2142,PEC!$A$1:$C$7902,3,0)</f>
        <v>pec.civitellamesserraimondo.net</v>
      </c>
      <c r="C2142">
        <f>VLOOKUP(A2142,SEZIONI!$A$1:$B$7897,2,0)</f>
        <v>1</v>
      </c>
      <c r="F2142" t="s">
        <v>33646</v>
      </c>
      <c r="G2142" t="s">
        <v>1715</v>
      </c>
    </row>
    <row r="2143" spans="1:7" x14ac:dyDescent="0.3">
      <c r="A2143" s="3" t="s">
        <v>4439</v>
      </c>
      <c r="B2143" t="str">
        <f>VLOOKUP(A2143,PEC!$A$1:$C$7902,3,0)</f>
        <v>postacert.toscana.it</v>
      </c>
      <c r="C2143">
        <f>VLOOKUP(A2143,SEZIONI!$A$1:$B$7897,2,0)</f>
        <v>5</v>
      </c>
      <c r="F2143" t="s">
        <v>33647</v>
      </c>
      <c r="G2143" t="s">
        <v>2165</v>
      </c>
    </row>
    <row r="2144" spans="1:7" x14ac:dyDescent="0.3">
      <c r="A2144" s="3" t="s">
        <v>5198</v>
      </c>
      <c r="B2144" t="str">
        <f>VLOOKUP(A2144,PEC!$A$1:$C$7902,3,0)</f>
        <v>pec.comune.civitella-roveto.aq.it</v>
      </c>
      <c r="C2144">
        <f>VLOOKUP(A2144,SEZIONI!$A$1:$B$7897,2,0)</f>
        <v>4</v>
      </c>
      <c r="F2144" t="s">
        <v>33648</v>
      </c>
      <c r="G2144" t="s">
        <v>2166</v>
      </c>
    </row>
    <row r="2145" spans="1:7" x14ac:dyDescent="0.3">
      <c r="A2145" s="3" t="s">
        <v>4949</v>
      </c>
      <c r="B2145" t="str">
        <f>VLOOKUP(A2145,PEC!$A$1:$C$7902,3,0)</f>
        <v>pcert.it</v>
      </c>
      <c r="C2145">
        <f>VLOOKUP(A2145,SEZIONI!$A$1:$B$7897,2,0)</f>
        <v>2</v>
      </c>
      <c r="F2145" t="s">
        <v>33649</v>
      </c>
      <c r="G2145" t="s">
        <v>2167</v>
      </c>
    </row>
    <row r="2146" spans="1:7" x14ac:dyDescent="0.3">
      <c r="A2146" s="3" t="s">
        <v>1531</v>
      </c>
      <c r="B2146" t="str">
        <f>VLOOKUP(A2146,PEC!$A$1:$C$7902,3,0)</f>
        <v>cert.provincia.so.it</v>
      </c>
      <c r="C2146">
        <f>VLOOKUP(A2146,SEZIONI!$A$1:$B$7897,2,0)</f>
        <v>2</v>
      </c>
      <c r="F2146" t="s">
        <v>33650</v>
      </c>
      <c r="G2146" t="s">
        <v>2168</v>
      </c>
    </row>
    <row r="2147" spans="1:7" x14ac:dyDescent="0.3">
      <c r="A2147" s="3" t="s">
        <v>1408</v>
      </c>
      <c r="B2147" t="str">
        <f>VLOOKUP(A2147,PEC!$A$1:$C$7902,3,0)</f>
        <v>pec.regione.lombardia.it</v>
      </c>
      <c r="C2147">
        <f>VLOOKUP(A2147,SEZIONI!$A$1:$B$7897,2,0)</f>
        <v>1</v>
      </c>
      <c r="F2147" t="s">
        <v>33651</v>
      </c>
      <c r="G2147" t="s">
        <v>2169</v>
      </c>
    </row>
    <row r="2148" spans="1:7" x14ac:dyDescent="0.3">
      <c r="A2148" s="3" t="s">
        <v>3603</v>
      </c>
      <c r="B2148" t="str">
        <f>VLOOKUP(A2148,PEC!$A$1:$C$7902,3,0)</f>
        <v>certgov.fvg.it</v>
      </c>
      <c r="C2148">
        <f>VLOOKUP(A2148,SEZIONI!$A$1:$B$7897,2,0)</f>
        <v>2</v>
      </c>
      <c r="F2148" t="s">
        <v>33652</v>
      </c>
      <c r="G2148" t="s">
        <v>2170</v>
      </c>
    </row>
    <row r="2149" spans="1:7" x14ac:dyDescent="0.3">
      <c r="A2149" s="3" t="s">
        <v>3604</v>
      </c>
      <c r="B2149" t="str">
        <f>VLOOKUP(A2149,PEC!$A$1:$C$7902,3,0)</f>
        <v>certgov.fvg.it</v>
      </c>
      <c r="C2149">
        <f>VLOOKUP(A2149,SEZIONI!$A$1:$B$7897,2,0)</f>
        <v>1</v>
      </c>
      <c r="F2149" t="s">
        <v>33653</v>
      </c>
      <c r="G2149" t="s">
        <v>2171</v>
      </c>
    </row>
    <row r="2150" spans="1:7" x14ac:dyDescent="0.3">
      <c r="A2150" s="3" t="s">
        <v>546</v>
      </c>
      <c r="B2150" t="str">
        <f>VLOOKUP(A2150,PEC!$A$1:$C$7902,3,0)</f>
        <v>pec.clavesana.info</v>
      </c>
      <c r="C2150">
        <f>VLOOKUP(A2150,SEZIONI!$A$1:$B$7897,2,0)</f>
        <v>1</v>
      </c>
      <c r="F2150" t="s">
        <v>33654</v>
      </c>
      <c r="G2150" t="s">
        <v>2172</v>
      </c>
    </row>
    <row r="2151" spans="1:7" x14ac:dyDescent="0.3">
      <c r="A2151" s="3" t="s">
        <v>86</v>
      </c>
      <c r="B2151" t="str">
        <f>VLOOKUP(A2151,PEC!$A$1:$C$7902,3,0)</f>
        <v>legalmail.it</v>
      </c>
      <c r="C2151">
        <f>VLOOKUP(A2151,SEZIONI!$A$1:$B$7897,2,0)</f>
        <v>1</v>
      </c>
      <c r="F2151" t="s">
        <v>33655</v>
      </c>
      <c r="G2151" t="s">
        <v>7711</v>
      </c>
    </row>
    <row r="2152" spans="1:7" x14ac:dyDescent="0.3">
      <c r="A2152" s="3" t="s">
        <v>2756</v>
      </c>
      <c r="B2152" t="str">
        <f>VLOOKUP(A2152,PEC!$A$1:$C$7902,3,0)</f>
        <v>pec.comune.cles.tn.it</v>
      </c>
      <c r="C2152">
        <f>VLOOKUP(A2152,SEZIONI!$A$1:$B$7897,2,0)</f>
        <v>6</v>
      </c>
      <c r="F2152" t="s">
        <v>33656</v>
      </c>
      <c r="G2152" t="s">
        <v>2174</v>
      </c>
    </row>
    <row r="2153" spans="1:7" x14ac:dyDescent="0.3">
      <c r="A2153" s="3" t="s">
        <v>6579</v>
      </c>
      <c r="B2153" t="str">
        <f>VLOOKUP(A2153,PEC!$A$1:$C$7902,3,0)</f>
        <v>pec.comune.cleto.cs.it</v>
      </c>
      <c r="C2153">
        <f>VLOOKUP(A2153,SEZIONI!$A$1:$B$7897,2,0)</f>
        <v>2</v>
      </c>
      <c r="F2153" t="s">
        <v>33657</v>
      </c>
      <c r="G2153" t="s">
        <v>2175</v>
      </c>
    </row>
    <row r="2154" spans="1:7" x14ac:dyDescent="0.3">
      <c r="A2154" s="3" t="s">
        <v>1278</v>
      </c>
      <c r="B2154" t="str">
        <f>VLOOKUP(A2154,PEC!$A$1:$C$7902,3,0)</f>
        <v>pec.regione.lombardia.it</v>
      </c>
      <c r="C2154">
        <f>VLOOKUP(A2154,SEZIONI!$A$1:$B$7897,2,0)</f>
        <v>2</v>
      </c>
      <c r="F2154" t="s">
        <v>33658</v>
      </c>
      <c r="G2154" t="s">
        <v>2176</v>
      </c>
    </row>
    <row r="2155" spans="1:7" x14ac:dyDescent="0.3">
      <c r="A2155" s="3" t="s">
        <v>1792</v>
      </c>
      <c r="B2155" t="str">
        <f>VLOOKUP(A2155,PEC!$A$1:$C$7902,3,0)</f>
        <v>pec.comune.clusone.bg.it</v>
      </c>
      <c r="C2155">
        <f>VLOOKUP(A2155,SEZIONI!$A$1:$B$7897,2,0)</f>
        <v>9</v>
      </c>
      <c r="F2155" t="s">
        <v>33659</v>
      </c>
      <c r="G2155" t="s">
        <v>2177</v>
      </c>
    </row>
    <row r="2156" spans="1:7" x14ac:dyDescent="0.3">
      <c r="A2156" s="3" t="s">
        <v>87</v>
      </c>
      <c r="B2156" t="str">
        <f>VLOOKUP(A2156,PEC!$A$1:$C$7902,3,0)</f>
        <v>documentipec.com</v>
      </c>
      <c r="C2156">
        <f>VLOOKUP(A2156,SEZIONI!$A$1:$B$7897,2,0)</f>
        <v>2</v>
      </c>
      <c r="F2156" t="s">
        <v>33660</v>
      </c>
      <c r="G2156" t="s">
        <v>2178</v>
      </c>
    </row>
    <row r="2157" spans="1:7" x14ac:dyDescent="0.3">
      <c r="A2157" s="3" t="s">
        <v>88</v>
      </c>
      <c r="B2157" t="str">
        <f>VLOOKUP(A2157,PEC!$A$1:$C$7902,3,0)</f>
        <v>pec.comune.coazze.to.it</v>
      </c>
      <c r="C2157">
        <f>VLOOKUP(A2157,SEZIONI!$A$1:$B$7897,2,0)</f>
        <v>3</v>
      </c>
      <c r="F2157" t="s">
        <v>33661</v>
      </c>
      <c r="G2157" t="s">
        <v>2179</v>
      </c>
    </row>
    <row r="2158" spans="1:7" x14ac:dyDescent="0.3">
      <c r="A2158" s="3" t="s">
        <v>764</v>
      </c>
      <c r="B2158" t="str">
        <f>VLOOKUP(A2158,PEC!$A$1:$C$7902,3,0)</f>
        <v>pec.comune.coazzolo.at.it</v>
      </c>
      <c r="C2158">
        <f>VLOOKUP(A2158,SEZIONI!$A$1:$B$7897,2,0)</f>
        <v>1</v>
      </c>
      <c r="F2158" t="s">
        <v>33662</v>
      </c>
      <c r="G2158" t="s">
        <v>2180</v>
      </c>
    </row>
    <row r="2159" spans="1:7" x14ac:dyDescent="0.3">
      <c r="A2159" s="3" t="s">
        <v>2017</v>
      </c>
      <c r="B2159" t="str">
        <f>VLOOKUP(A2159,PEC!$A$1:$C$7902,3,0)</f>
        <v>pec.comune.coccaglio.bs.it</v>
      </c>
      <c r="C2159">
        <f>VLOOKUP(A2159,SEZIONI!$A$1:$B$7897,2,0)</f>
        <v>6</v>
      </c>
      <c r="F2159" t="s">
        <v>33663</v>
      </c>
      <c r="G2159" t="s">
        <v>2181</v>
      </c>
    </row>
    <row r="2160" spans="1:7" x14ac:dyDescent="0.3">
      <c r="A2160" s="3" t="s">
        <v>765</v>
      </c>
      <c r="B2160" t="str">
        <f>VLOOKUP(A2160,PEC!$A$1:$C$7902,3,0)</f>
        <v>cert.legalmail.it</v>
      </c>
      <c r="C2160">
        <f>VLOOKUP(A2160,SEZIONI!$A$1:$B$7897,2,0)</f>
        <v>2</v>
      </c>
      <c r="F2160" t="s">
        <v>33664</v>
      </c>
      <c r="G2160" t="s">
        <v>2182</v>
      </c>
    </row>
    <row r="2161" spans="1:7" x14ac:dyDescent="0.3">
      <c r="A2161" s="3" t="s">
        <v>1279</v>
      </c>
      <c r="B2161" t="str">
        <f>VLOOKUP(A2161,PEC!$A$1:$C$7902,3,0)</f>
        <v>pec.regione.lombardia.it</v>
      </c>
      <c r="C2161">
        <f>VLOOKUP(A2161,SEZIONI!$A$1:$B$7897,2,0)</f>
        <v>5</v>
      </c>
      <c r="F2161" t="s">
        <v>33665</v>
      </c>
      <c r="G2161" t="s">
        <v>2183</v>
      </c>
    </row>
    <row r="2162" spans="1:7" x14ac:dyDescent="0.3">
      <c r="A2162" s="3" t="s">
        <v>5199</v>
      </c>
      <c r="B2162" t="str">
        <f>VLOOKUP(A2162,PEC!$A$1:$C$7902,3,0)</f>
        <v>pec.it</v>
      </c>
      <c r="C2162">
        <f>VLOOKUP(A2162,SEZIONI!$A$1:$B$7897,2,0)</f>
        <v>2</v>
      </c>
      <c r="F2162" t="s">
        <v>33666</v>
      </c>
      <c r="G2162" t="s">
        <v>2184</v>
      </c>
    </row>
    <row r="2163" spans="1:7" x14ac:dyDescent="0.3">
      <c r="A2163" s="3" t="s">
        <v>3306</v>
      </c>
      <c r="B2163" t="str">
        <f>VLOOKUP(A2163,PEC!$A$1:$C$7902,3,0)</f>
        <v>cert.ip-veneto.net</v>
      </c>
      <c r="C2163">
        <f>VLOOKUP(A2163,SEZIONI!$A$1:$B$7897,2,0)</f>
        <v>6</v>
      </c>
      <c r="F2163" t="s">
        <v>33667</v>
      </c>
      <c r="G2163" t="s">
        <v>2185</v>
      </c>
    </row>
    <row r="2164" spans="1:7" x14ac:dyDescent="0.3">
      <c r="A2164" s="3" t="s">
        <v>2213</v>
      </c>
      <c r="B2164" t="str">
        <f>VLOOKUP(A2164,PEC!$A$1:$C$7902,3,0)</f>
        <v>pec.provincia.pv.it</v>
      </c>
      <c r="C2164">
        <f>VLOOKUP(A2164,SEZIONI!$A$1:$B$7897,2,0)</f>
        <v>1</v>
      </c>
      <c r="F2164" t="s">
        <v>33668</v>
      </c>
      <c r="G2164" t="s">
        <v>2186</v>
      </c>
    </row>
    <row r="2165" spans="1:7" x14ac:dyDescent="0.3">
      <c r="A2165" s="3" t="s">
        <v>4108</v>
      </c>
      <c r="B2165" t="str">
        <f>VLOOKUP(A2165,PEC!$A$1:$C$7902,3,0)</f>
        <v>cert.comune.codigoro.fe.it</v>
      </c>
      <c r="C2165">
        <f>VLOOKUP(A2165,SEZIONI!$A$1:$B$7897,2,0)</f>
        <v>16</v>
      </c>
      <c r="F2165" t="s">
        <v>33669</v>
      </c>
      <c r="G2165" t="s">
        <v>2187</v>
      </c>
    </row>
    <row r="2166" spans="1:7" x14ac:dyDescent="0.3">
      <c r="A2166" s="3" t="s">
        <v>7763</v>
      </c>
      <c r="B2166" t="e">
        <f>VLOOKUP(A2166,PEC!$A$1:$C$7902,3,0)</f>
        <v>#N/A</v>
      </c>
      <c r="C2166">
        <f>VLOOKUP(A2166,SEZIONI!$A$1:$B$7897,2,0)</f>
        <v>5</v>
      </c>
      <c r="F2166" t="s">
        <v>33670</v>
      </c>
      <c r="G2166" t="s">
        <v>2188</v>
      </c>
    </row>
    <row r="2167" spans="1:7" x14ac:dyDescent="0.3">
      <c r="A2167" s="3" t="s">
        <v>2618</v>
      </c>
      <c r="B2167" t="str">
        <f>VLOOKUP(A2167,PEC!$A$1:$C$7902,3,0)</f>
        <v>pec.comune.codogno.lo.it</v>
      </c>
      <c r="C2167">
        <f>VLOOKUP(A2167,SEZIONI!$A$1:$B$7897,2,0)</f>
        <v>14</v>
      </c>
      <c r="F2167" t="s">
        <v>33671</v>
      </c>
      <c r="G2167" t="s">
        <v>2189</v>
      </c>
    </row>
    <row r="2168" spans="1:7" x14ac:dyDescent="0.3">
      <c r="A2168" s="3" t="s">
        <v>3452</v>
      </c>
      <c r="B2168" t="str">
        <f>VLOOKUP(A2168,PEC!$A$1:$C$7902,3,0)</f>
        <v>certgov.fvg.it</v>
      </c>
      <c r="C2168">
        <f>VLOOKUP(A2168,SEZIONI!$A$1:$B$7897,2,0)</f>
        <v>15</v>
      </c>
      <c r="F2168" t="s">
        <v>33672</v>
      </c>
      <c r="G2168" t="s">
        <v>2190</v>
      </c>
    </row>
    <row r="2169" spans="1:7" x14ac:dyDescent="0.3">
      <c r="A2169" s="3" t="s">
        <v>7346</v>
      </c>
      <c r="B2169" t="str">
        <f>VLOOKUP(A2169,PEC!$A$1:$C$7902,3,0)</f>
        <v>legalmail.it</v>
      </c>
      <c r="C2169">
        <f>VLOOKUP(A2169,SEZIONI!$A$1:$B$7897,2,0)</f>
        <v>2</v>
      </c>
      <c r="F2169" t="s">
        <v>33673</v>
      </c>
      <c r="G2169" t="s">
        <v>2191</v>
      </c>
    </row>
    <row r="2170" spans="1:7" x14ac:dyDescent="0.3">
      <c r="A2170" s="3" t="s">
        <v>1039</v>
      </c>
      <c r="B2170" t="str">
        <f>VLOOKUP(A2170,PEC!$A$1:$C$7902,3,0)</f>
        <v>pec.ptbiellese.it</v>
      </c>
      <c r="C2170">
        <f>VLOOKUP(A2170,SEZIONI!$A$1:$B$7897,2,0)</f>
        <v>2</v>
      </c>
      <c r="F2170" t="s">
        <v>33674</v>
      </c>
      <c r="G2170" t="s">
        <v>2192</v>
      </c>
    </row>
    <row r="2171" spans="1:7" x14ac:dyDescent="0.3">
      <c r="A2171" s="3" t="s">
        <v>2681</v>
      </c>
      <c r="B2171" t="str">
        <f>VLOOKUP(A2171,PEC!$A$1:$C$7902,3,0)</f>
        <v>legalmail.it</v>
      </c>
      <c r="C2171">
        <f>VLOOKUP(A2171,SEZIONI!$A$1:$B$7897,2,0)</f>
        <v>7</v>
      </c>
      <c r="F2171" t="s">
        <v>33675</v>
      </c>
      <c r="G2171" t="s">
        <v>2193</v>
      </c>
    </row>
    <row r="2172" spans="1:7" x14ac:dyDescent="0.3">
      <c r="A2172" s="3" t="s">
        <v>1186</v>
      </c>
      <c r="B2172" t="str">
        <f>VLOOKUP(A2172,PEC!$A$1:$C$7902,3,0)</f>
        <v>pec.comune.cogne.ao.it</v>
      </c>
      <c r="C2172">
        <f>VLOOKUP(A2172,SEZIONI!$A$1:$B$7897,2,0)</f>
        <v>2</v>
      </c>
      <c r="F2172" t="s">
        <v>33676</v>
      </c>
      <c r="G2172" t="s">
        <v>2194</v>
      </c>
    </row>
    <row r="2173" spans="1:7" x14ac:dyDescent="0.3">
      <c r="A2173" s="3" t="s">
        <v>3791</v>
      </c>
      <c r="B2173" t="str">
        <f>VLOOKUP(A2173,PEC!$A$1:$C$7902,3,0)</f>
        <v>pec.comune.cogoleto.ge.it</v>
      </c>
      <c r="C2173">
        <f>VLOOKUP(A2173,SEZIONI!$A$1:$B$7897,2,0)</f>
        <v>10</v>
      </c>
      <c r="F2173" t="s">
        <v>33677</v>
      </c>
      <c r="G2173" t="s">
        <v>2195</v>
      </c>
    </row>
    <row r="2174" spans="1:7" x14ac:dyDescent="0.3">
      <c r="A2174" s="3" t="s">
        <v>2998</v>
      </c>
      <c r="B2174" t="str">
        <f>VLOOKUP(A2174,PEC!$A$1:$C$7902,3,0)</f>
        <v>pecveneto.it</v>
      </c>
      <c r="C2174">
        <f>VLOOKUP(A2174,SEZIONI!$A$1:$B$7897,2,0)</f>
        <v>3</v>
      </c>
      <c r="F2174" t="s">
        <v>33678</v>
      </c>
      <c r="G2174" t="s">
        <v>2196</v>
      </c>
    </row>
    <row r="2175" spans="1:7" x14ac:dyDescent="0.3">
      <c r="A2175" s="3" t="s">
        <v>3792</v>
      </c>
      <c r="B2175" t="str">
        <f>VLOOKUP(A2175,PEC!$A$1:$C$7902,3,0)</f>
        <v>legalmail.it</v>
      </c>
      <c r="C2175">
        <f>VLOOKUP(A2175,SEZIONI!$A$1:$B$7897,2,0)</f>
        <v>5</v>
      </c>
      <c r="F2175" t="s">
        <v>33679</v>
      </c>
      <c r="G2175" t="s">
        <v>2197</v>
      </c>
    </row>
    <row r="2176" spans="1:7" x14ac:dyDescent="0.3">
      <c r="A2176" s="3" t="s">
        <v>420</v>
      </c>
      <c r="B2176" t="str">
        <f>VLOOKUP(A2176,PEC!$A$1:$C$7902,3,0)</f>
        <v>cert.ruparpiemonte.it</v>
      </c>
      <c r="C2176">
        <f>VLOOKUP(A2176,SEZIONI!$A$1:$B$7897,2,0)</f>
        <v>1</v>
      </c>
      <c r="F2176" t="s">
        <v>33680</v>
      </c>
      <c r="G2176" t="s">
        <v>2198</v>
      </c>
    </row>
    <row r="2177" spans="1:7" x14ac:dyDescent="0.3">
      <c r="A2177" s="3" t="s">
        <v>7764</v>
      </c>
      <c r="B2177" t="str">
        <f>VLOOKUP(A2177,PEC!$A$1:$C$7902,3,0)</f>
        <v>cert.ip-veneto.net</v>
      </c>
      <c r="C2177">
        <f>VLOOKUP(A2177,SEZIONI!$A$1:$B$7897,2,0)</f>
        <v>6</v>
      </c>
      <c r="F2177" t="s">
        <v>33681</v>
      </c>
      <c r="G2177" t="s">
        <v>2199</v>
      </c>
    </row>
    <row r="2178" spans="1:7" x14ac:dyDescent="0.3">
      <c r="A2178" s="3" t="s">
        <v>1793</v>
      </c>
      <c r="B2178" t="str">
        <f>VLOOKUP(A2178,PEC!$A$1:$C$7902,3,0)</f>
        <v>pec.comune.colere.bg.it</v>
      </c>
      <c r="C2178">
        <f>VLOOKUP(A2178,SEZIONI!$A$1:$B$7897,2,0)</f>
        <v>1</v>
      </c>
      <c r="F2178" t="s">
        <v>33682</v>
      </c>
      <c r="G2178" t="s">
        <v>2200</v>
      </c>
    </row>
    <row r="2179" spans="1:7" x14ac:dyDescent="0.3">
      <c r="A2179" s="3" t="s">
        <v>5097</v>
      </c>
      <c r="B2179" t="str">
        <f>VLOOKUP(A2179,PEC!$A$1:$C$7902,3,0)</f>
        <v>arcmediapec.it</v>
      </c>
      <c r="C2179">
        <f>VLOOKUP(A2179,SEZIONI!$A$1:$B$7897,2,0)</f>
        <v>2</v>
      </c>
      <c r="F2179" t="s">
        <v>33683</v>
      </c>
      <c r="G2179" t="s">
        <v>2201</v>
      </c>
    </row>
    <row r="2180" spans="1:7" x14ac:dyDescent="0.3">
      <c r="A2180" s="3" t="s">
        <v>3886</v>
      </c>
      <c r="B2180" t="str">
        <f>VLOOKUP(A2180,PEC!$A$1:$C$7902,3,0)</f>
        <v>pecimprese.it</v>
      </c>
      <c r="C2180">
        <f>VLOOKUP(A2180,SEZIONI!$A$1:$B$7897,2,0)</f>
        <v>2</v>
      </c>
      <c r="F2180" t="s">
        <v>33684</v>
      </c>
      <c r="G2180" t="s">
        <v>2202</v>
      </c>
    </row>
    <row r="2181" spans="1:7" x14ac:dyDescent="0.3">
      <c r="A2181" s="3" t="s">
        <v>2541</v>
      </c>
      <c r="B2181" t="str">
        <f>VLOOKUP(A2181,PEC!$A$1:$C$7902,3,0)</f>
        <v>cert.legalmail.it</v>
      </c>
      <c r="C2181">
        <f>VLOOKUP(A2181,SEZIONI!$A$1:$B$7897,2,0)</f>
        <v>8</v>
      </c>
      <c r="F2181" t="s">
        <v>33685</v>
      </c>
      <c r="G2181" t="s">
        <v>2203</v>
      </c>
    </row>
    <row r="2182" spans="1:7" x14ac:dyDescent="0.3">
      <c r="A2182" s="3" t="s">
        <v>4861</v>
      </c>
      <c r="B2182" t="str">
        <f>VLOOKUP(A2182,PEC!$A$1:$C$7902,3,0)</f>
        <v>pec.it</v>
      </c>
      <c r="C2182">
        <f>VLOOKUP(A2182,SEZIONI!$A$1:$B$7897,2,0)</f>
        <v>1</v>
      </c>
      <c r="F2182" t="s">
        <v>33686</v>
      </c>
      <c r="G2182" t="s">
        <v>2204</v>
      </c>
    </row>
    <row r="2183" spans="1:7" x14ac:dyDescent="0.3">
      <c r="A2183" s="3" t="s">
        <v>5200</v>
      </c>
      <c r="B2183" t="str">
        <f>VLOOKUP(A2183,PEC!$A$1:$C$7902,3,0)</f>
        <v>pec.it</v>
      </c>
      <c r="C2183">
        <f>VLOOKUP(A2183,SEZIONI!$A$1:$B$7897,2,0)</f>
        <v>1</v>
      </c>
      <c r="F2183" t="s">
        <v>33687</v>
      </c>
      <c r="G2183" t="s">
        <v>2205</v>
      </c>
    </row>
    <row r="2184" spans="1:7" x14ac:dyDescent="0.3">
      <c r="A2184" s="3" t="s">
        <v>4480</v>
      </c>
      <c r="B2184" t="str">
        <f>VLOOKUP(A2184,PEC!$A$1:$C$7902,3,0)</f>
        <v>postacert.umbria.it</v>
      </c>
      <c r="C2184">
        <f>VLOOKUP(A2184,SEZIONI!$A$1:$B$7897,2,0)</f>
        <v>3</v>
      </c>
      <c r="F2184" t="s">
        <v>33688</v>
      </c>
      <c r="G2184" t="s">
        <v>2206</v>
      </c>
    </row>
    <row r="2185" spans="1:7" x14ac:dyDescent="0.3">
      <c r="A2185" s="3" t="s">
        <v>2542</v>
      </c>
      <c r="B2185" t="str">
        <f>VLOOKUP(A2185,PEC!$A$1:$C$7902,3,0)</f>
        <v>comune.collebrianza.legalmail.it</v>
      </c>
      <c r="C2185">
        <f>VLOOKUP(A2185,SEZIONI!$A$1:$B$7897,2,0)</f>
        <v>2</v>
      </c>
      <c r="F2185" t="s">
        <v>33689</v>
      </c>
      <c r="G2185" t="s">
        <v>2207</v>
      </c>
    </row>
    <row r="2186" spans="1:7" x14ac:dyDescent="0.3">
      <c r="A2186" s="3" t="s">
        <v>5487</v>
      </c>
      <c r="B2186" t="str">
        <f>VLOOKUP(A2186,PEC!$A$1:$C$7902,3,0)</f>
        <v>legalmail.it</v>
      </c>
      <c r="C2186">
        <f>VLOOKUP(A2186,SEZIONI!$A$1:$B$7897,2,0)</f>
        <v>1</v>
      </c>
      <c r="F2186" t="s">
        <v>33690</v>
      </c>
      <c r="G2186" t="s">
        <v>2208</v>
      </c>
    </row>
    <row r="2187" spans="1:7" x14ac:dyDescent="0.3">
      <c r="A2187" s="3" t="s">
        <v>4862</v>
      </c>
      <c r="B2187" t="str">
        <f>VLOOKUP(A2187,PEC!$A$1:$C$7902,3,0)</f>
        <v>arubapec.it</v>
      </c>
      <c r="C2187">
        <f>VLOOKUP(A2187,SEZIONI!$A$1:$B$7897,2,0)</f>
        <v>1</v>
      </c>
      <c r="F2187" t="s">
        <v>33691</v>
      </c>
      <c r="G2187" t="s">
        <v>2209</v>
      </c>
    </row>
    <row r="2188" spans="1:7" x14ac:dyDescent="0.3">
      <c r="A2188" s="3" t="s">
        <v>4408</v>
      </c>
      <c r="B2188" t="str">
        <f>VLOOKUP(A2188,PEC!$A$1:$C$7902,3,0)</f>
        <v>postecert.it</v>
      </c>
      <c r="C2188">
        <f>VLOOKUP(A2188,SEZIONI!$A$1:$B$7897,2,0)</f>
        <v>20</v>
      </c>
      <c r="F2188" t="s">
        <v>33692</v>
      </c>
      <c r="G2188" t="s">
        <v>2210</v>
      </c>
    </row>
    <row r="2189" spans="1:7" x14ac:dyDescent="0.3">
      <c r="A2189" s="3" t="s">
        <v>5099</v>
      </c>
      <c r="B2189" t="str">
        <f>VLOOKUP(A2189,PEC!$A$1:$C$7902,3,0)</f>
        <v>postecert.it</v>
      </c>
      <c r="C2189">
        <f>VLOOKUP(A2189,SEZIONI!$A$1:$B$7897,2,0)</f>
        <v>1</v>
      </c>
      <c r="F2189" t="s">
        <v>33693</v>
      </c>
      <c r="G2189" t="s">
        <v>2211</v>
      </c>
    </row>
    <row r="2190" spans="1:7" x14ac:dyDescent="0.3">
      <c r="A2190" s="3" t="s">
        <v>5732</v>
      </c>
      <c r="B2190" t="str">
        <f>VLOOKUP(A2190,PEC!$A$1:$C$7902,3,0)</f>
        <v>pcert.it</v>
      </c>
      <c r="C2190">
        <f>VLOOKUP(A2190,SEZIONI!$A$1:$B$7897,2,0)</f>
        <v>4</v>
      </c>
      <c r="F2190" t="s">
        <v>33694</v>
      </c>
      <c r="G2190" t="s">
        <v>2212</v>
      </c>
    </row>
    <row r="2191" spans="1:7" x14ac:dyDescent="0.3">
      <c r="A2191" s="3" t="s">
        <v>3093</v>
      </c>
      <c r="B2191" t="str">
        <f>VLOOKUP(A2191,PEC!$A$1:$C$7902,3,0)</f>
        <v>pecveneto.it</v>
      </c>
      <c r="C2191">
        <f>VLOOKUP(A2191,SEZIONI!$A$1:$B$7897,2,0)</f>
        <v>1</v>
      </c>
      <c r="F2191" t="s">
        <v>33695</v>
      </c>
      <c r="G2191" t="s">
        <v>2213</v>
      </c>
    </row>
    <row r="2192" spans="1:7" x14ac:dyDescent="0.3">
      <c r="A2192" s="3" t="s">
        <v>3159</v>
      </c>
      <c r="B2192" t="str">
        <f>VLOOKUP(A2192,PEC!$A$1:$C$7902,3,0)</f>
        <v>pecveneto.it</v>
      </c>
      <c r="C2192">
        <f>VLOOKUP(A2192,SEZIONI!$A$1:$B$7897,2,0)</f>
        <v>4</v>
      </c>
      <c r="F2192" t="s">
        <v>33696</v>
      </c>
      <c r="G2192" t="s">
        <v>7765</v>
      </c>
    </row>
    <row r="2193" spans="1:7" x14ac:dyDescent="0.3">
      <c r="A2193" s="3" t="s">
        <v>2018</v>
      </c>
      <c r="B2193" t="str">
        <f>VLOOKUP(A2193,PEC!$A$1:$C$7902,3,0)</f>
        <v>pec.comune.collebeato.bs.it</v>
      </c>
      <c r="C2193">
        <f>VLOOKUP(A2193,SEZIONI!$A$1:$B$7897,2,0)</f>
        <v>4</v>
      </c>
      <c r="F2193" t="s">
        <v>33697</v>
      </c>
      <c r="G2193" t="s">
        <v>2214</v>
      </c>
    </row>
    <row r="2194" spans="1:7" x14ac:dyDescent="0.3">
      <c r="A2194" s="3" t="s">
        <v>3926</v>
      </c>
      <c r="B2194" t="str">
        <f>VLOOKUP(A2194,PEC!$A$1:$C$7902,3,0)</f>
        <v>postacert.comune.collecchio.pr.it</v>
      </c>
      <c r="C2194">
        <f>VLOOKUP(A2194,SEZIONI!$A$1:$B$7897,2,0)</f>
        <v>14</v>
      </c>
      <c r="F2194" t="s">
        <v>33698</v>
      </c>
      <c r="G2194" t="s">
        <v>2215</v>
      </c>
    </row>
    <row r="2195" spans="1:7" x14ac:dyDescent="0.3">
      <c r="A2195" s="3" t="s">
        <v>5332</v>
      </c>
      <c r="B2195" t="str">
        <f>VLOOKUP(A2195,PEC!$A$1:$C$7902,3,0)</f>
        <v>raccomandata.eu</v>
      </c>
      <c r="C2195">
        <f>VLOOKUP(A2195,SEZIONI!$A$1:$B$7897,2,0)</f>
        <v>6</v>
      </c>
      <c r="F2195" t="s">
        <v>33699</v>
      </c>
      <c r="G2195" t="s">
        <v>2216</v>
      </c>
    </row>
    <row r="2196" spans="1:7" x14ac:dyDescent="0.3">
      <c r="A2196" s="3" t="s">
        <v>5288</v>
      </c>
      <c r="B2196" t="str">
        <f>VLOOKUP(A2196,PEC!$A$1:$C$7902,3,0)</f>
        <v>pec.comune.colledara.te.it</v>
      </c>
      <c r="C2196">
        <f>VLOOKUP(A2196,SEZIONI!$A$1:$B$7897,2,0)</f>
        <v>4</v>
      </c>
      <c r="F2196" t="s">
        <v>33700</v>
      </c>
      <c r="G2196" t="s">
        <v>2346</v>
      </c>
    </row>
    <row r="2197" spans="1:7" x14ac:dyDescent="0.3">
      <c r="A2197" s="3" t="s">
        <v>5388</v>
      </c>
      <c r="B2197" t="str">
        <f>VLOOKUP(A2197,PEC!$A$1:$C$7902,3,0)</f>
        <v>pec.it</v>
      </c>
      <c r="C2197">
        <f>VLOOKUP(A2197,SEZIONI!$A$1:$B$7897,2,0)</f>
        <v>1</v>
      </c>
      <c r="F2197" t="s">
        <v>33701</v>
      </c>
      <c r="G2197" t="s">
        <v>2347</v>
      </c>
    </row>
    <row r="2198" spans="1:7" x14ac:dyDescent="0.3">
      <c r="A2198" s="3" t="s">
        <v>5389</v>
      </c>
      <c r="B2198" t="str">
        <f>VLOOKUP(A2198,PEC!$A$1:$C$7902,3,0)</f>
        <v>pec.it</v>
      </c>
      <c r="C2198">
        <f>VLOOKUP(A2198,SEZIONI!$A$1:$B$7897,2,0)</f>
        <v>1</v>
      </c>
      <c r="F2198" t="s">
        <v>33702</v>
      </c>
      <c r="G2198" t="s">
        <v>2217</v>
      </c>
    </row>
    <row r="2199" spans="1:7" x14ac:dyDescent="0.3">
      <c r="A2199" s="3" t="s">
        <v>4950</v>
      </c>
      <c r="B2199" t="str">
        <f>VLOOKUP(A2199,PEC!$A$1:$C$7902,3,0)</f>
        <v>legalmail.it</v>
      </c>
      <c r="C2199">
        <f>VLOOKUP(A2199,SEZIONI!$A$1:$B$7897,2,0)</f>
        <v>19</v>
      </c>
      <c r="F2199" t="s">
        <v>33703</v>
      </c>
      <c r="G2199" t="s">
        <v>2218</v>
      </c>
    </row>
    <row r="2200" spans="1:7" x14ac:dyDescent="0.3">
      <c r="A2200" s="3" t="s">
        <v>4863</v>
      </c>
      <c r="B2200" t="str">
        <f>VLOOKUP(A2200,PEC!$A$1:$C$7902,3,0)</f>
        <v>legalmail.it</v>
      </c>
      <c r="C2200">
        <f>VLOOKUP(A2200,SEZIONI!$A$1:$B$7897,2,0)</f>
        <v>1</v>
      </c>
      <c r="F2200" t="s">
        <v>33704</v>
      </c>
      <c r="G2200" t="s">
        <v>2219</v>
      </c>
    </row>
    <row r="2201" spans="1:7" x14ac:dyDescent="0.3">
      <c r="A2201" s="3" t="s">
        <v>89</v>
      </c>
      <c r="B2201" t="str">
        <f>VLOOKUP(A2201,PEC!$A$1:$C$7902,3,0)</f>
        <v>cert.comune.collegno.to.it</v>
      </c>
      <c r="C2201">
        <f>VLOOKUP(A2201,SEZIONI!$A$1:$B$7897,2,0)</f>
        <v>44</v>
      </c>
      <c r="F2201" t="s">
        <v>33705</v>
      </c>
      <c r="G2201" t="s">
        <v>2220</v>
      </c>
    </row>
    <row r="2202" spans="1:7" x14ac:dyDescent="0.3">
      <c r="A2202" s="3" t="s">
        <v>5201</v>
      </c>
      <c r="B2202" t="str">
        <f>VLOOKUP(A2202,PEC!$A$1:$C$7902,3,0)</f>
        <v>pec.it</v>
      </c>
      <c r="C2202">
        <f>VLOOKUP(A2202,SEZIONI!$A$1:$B$7897,2,0)</f>
        <v>2</v>
      </c>
      <c r="F2202" t="s">
        <v>33706</v>
      </c>
      <c r="G2202" t="s">
        <v>2221</v>
      </c>
    </row>
    <row r="2203" spans="1:7" x14ac:dyDescent="0.3">
      <c r="A2203" s="3" t="s">
        <v>5098</v>
      </c>
      <c r="B2203" t="str">
        <f>VLOOKUP(A2203,PEC!$A$1:$C$7902,3,0)</f>
        <v>pec.it</v>
      </c>
      <c r="C2203">
        <f>VLOOKUP(A2203,SEZIONI!$A$1:$B$7897,2,0)</f>
        <v>2</v>
      </c>
      <c r="F2203" t="s">
        <v>33707</v>
      </c>
      <c r="G2203" t="s">
        <v>2222</v>
      </c>
    </row>
    <row r="2204" spans="1:7" x14ac:dyDescent="0.3">
      <c r="A2204" s="3" t="s">
        <v>6324</v>
      </c>
      <c r="B2204" t="str">
        <f>VLOOKUP(A2204,PEC!$A$1:$C$7902,3,0)</f>
        <v>pec.rupar.puglia.it</v>
      </c>
      <c r="C2204">
        <f>VLOOKUP(A2204,SEZIONI!$A$1:$B$7897,2,0)</f>
        <v>6</v>
      </c>
      <c r="F2204" t="s">
        <v>33708</v>
      </c>
      <c r="G2204" t="s">
        <v>2223</v>
      </c>
    </row>
    <row r="2205" spans="1:7" x14ac:dyDescent="0.3">
      <c r="A2205" s="3" t="s">
        <v>5202</v>
      </c>
      <c r="B2205" t="str">
        <f>VLOOKUP(A2205,PEC!$A$1:$C$7902,3,0)</f>
        <v>legalmail.it</v>
      </c>
      <c r="C2205">
        <f>VLOOKUP(A2205,SEZIONI!$A$1:$B$7897,2,0)</f>
        <v>1</v>
      </c>
      <c r="F2205" t="s">
        <v>33709</v>
      </c>
      <c r="G2205" t="s">
        <v>2224</v>
      </c>
    </row>
    <row r="2206" spans="1:7" x14ac:dyDescent="0.3">
      <c r="A2206" s="3" t="s">
        <v>90</v>
      </c>
      <c r="B2206" t="str">
        <f>VLOOKUP(A2206,PEC!$A$1:$C$7902,3,0)</f>
        <v>cert.ruparpiemonte.it</v>
      </c>
      <c r="C2206">
        <f>VLOOKUP(A2206,SEZIONI!$A$1:$B$7897,2,0)</f>
        <v>1</v>
      </c>
      <c r="F2206" t="s">
        <v>33710</v>
      </c>
      <c r="G2206" t="s">
        <v>2225</v>
      </c>
    </row>
    <row r="2207" spans="1:7" x14ac:dyDescent="0.3">
      <c r="A2207" s="3" t="s">
        <v>91</v>
      </c>
      <c r="B2207" t="str">
        <f>VLOOKUP(A2207,PEC!$A$1:$C$7902,3,0)</f>
        <v>cert.ruparpiemonte.it</v>
      </c>
      <c r="C2207">
        <f>VLOOKUP(A2207,SEZIONI!$A$1:$B$7897,2,0)</f>
        <v>1</v>
      </c>
      <c r="F2207" t="s">
        <v>33711</v>
      </c>
      <c r="G2207" t="s">
        <v>2226</v>
      </c>
    </row>
    <row r="2208" spans="1:7" x14ac:dyDescent="0.3">
      <c r="A2208" s="3" t="s">
        <v>4314</v>
      </c>
      <c r="B2208" t="str">
        <f>VLOOKUP(A2208,PEC!$A$1:$C$7902,3,0)</f>
        <v>postacert.toscana.it</v>
      </c>
      <c r="C2208">
        <f>VLOOKUP(A2208,SEZIONI!$A$1:$B$7897,2,0)</f>
        <v>20</v>
      </c>
      <c r="F2208" t="s">
        <v>33712</v>
      </c>
      <c r="G2208" t="s">
        <v>2227</v>
      </c>
    </row>
    <row r="2209" spans="1:7" x14ac:dyDescent="0.3">
      <c r="A2209" s="3" t="s">
        <v>6996</v>
      </c>
      <c r="B2209" t="str">
        <f>VLOOKUP(A2209,PEC!$A$1:$C$7902,3,0)</f>
        <v>pec.it</v>
      </c>
      <c r="C2209">
        <f>VLOOKUP(A2209,SEZIONI!$A$1:$B$7897,2,0)</f>
        <v>4</v>
      </c>
      <c r="F2209" t="s">
        <v>33713</v>
      </c>
      <c r="G2209" t="s">
        <v>7797</v>
      </c>
    </row>
    <row r="2210" spans="1:7" x14ac:dyDescent="0.3">
      <c r="A2210" s="3" t="s">
        <v>5488</v>
      </c>
      <c r="B2210" t="str">
        <f>VLOOKUP(A2210,PEC!$A$1:$C$7902,3,0)</f>
        <v>postecert.it</v>
      </c>
      <c r="C2210">
        <f>VLOOKUP(A2210,SEZIONI!$A$1:$B$7897,2,0)</f>
        <v>3</v>
      </c>
      <c r="F2210" t="s">
        <v>33714</v>
      </c>
      <c r="G2210" t="s">
        <v>2228</v>
      </c>
    </row>
    <row r="2211" spans="1:7" x14ac:dyDescent="0.3">
      <c r="A2211" s="3" t="s">
        <v>4864</v>
      </c>
      <c r="B2211" t="str">
        <f>VLOOKUP(A2211,PEC!$A$1:$C$7902,3,0)</f>
        <v>pec.comune.collevecchio.ri.it</v>
      </c>
      <c r="C2211">
        <f>VLOOKUP(A2211,SEZIONI!$A$1:$B$7897,2,0)</f>
        <v>3</v>
      </c>
      <c r="F2211" t="s">
        <v>33715</v>
      </c>
      <c r="G2211" t="s">
        <v>2229</v>
      </c>
    </row>
    <row r="2212" spans="1:7" x14ac:dyDescent="0.3">
      <c r="A2212" s="3" t="s">
        <v>5568</v>
      </c>
      <c r="B2212" t="str">
        <f>VLOOKUP(A2212,PEC!$A$1:$C$7902,3,0)</f>
        <v>pec.it</v>
      </c>
      <c r="C2212">
        <f>VLOOKUP(A2212,SEZIONI!$A$1:$B$7897,2,0)</f>
        <v>2</v>
      </c>
      <c r="F2212" t="s">
        <v>33716</v>
      </c>
      <c r="G2212" t="s">
        <v>2230</v>
      </c>
    </row>
    <row r="2213" spans="1:7" x14ac:dyDescent="0.3">
      <c r="A2213" s="3" t="s">
        <v>4607</v>
      </c>
      <c r="B2213" t="str">
        <f>VLOOKUP(A2213,PEC!$A$1:$C$7902,3,0)</f>
        <v>pecitaly.it</v>
      </c>
      <c r="C2213">
        <f>VLOOKUP(A2213,SEZIONI!$A$1:$B$7897,2,0)</f>
        <v>11</v>
      </c>
      <c r="F2213" t="s">
        <v>33717</v>
      </c>
      <c r="G2213" t="s">
        <v>2231</v>
      </c>
    </row>
    <row r="2214" spans="1:7" x14ac:dyDescent="0.3">
      <c r="A2214" s="3" t="s">
        <v>4720</v>
      </c>
      <c r="B2214" t="str">
        <f>VLOOKUP(A2214,PEC!$A$1:$C$7902,3,0)</f>
        <v>postcert.it</v>
      </c>
      <c r="C2214">
        <f>VLOOKUP(A2214,SEZIONI!$A$1:$B$7897,2,0)</f>
        <v>3</v>
      </c>
      <c r="F2214" t="s">
        <v>33718</v>
      </c>
      <c r="G2214" t="s">
        <v>2232</v>
      </c>
    </row>
    <row r="2215" spans="1:7" x14ac:dyDescent="0.3">
      <c r="A2215" s="3" t="s">
        <v>4865</v>
      </c>
      <c r="B2215" t="str">
        <f>VLOOKUP(A2215,PEC!$A$1:$C$7902,3,0)</f>
        <v>pec.collisulvelino.org</v>
      </c>
      <c r="C2215">
        <f>VLOOKUP(A2215,SEZIONI!$A$1:$B$7897,2,0)</f>
        <v>1</v>
      </c>
      <c r="F2215" t="s">
        <v>33719</v>
      </c>
      <c r="G2215" t="s">
        <v>2233</v>
      </c>
    </row>
    <row r="2216" spans="1:7" x14ac:dyDescent="0.3">
      <c r="A2216" s="3" t="s">
        <v>7765</v>
      </c>
      <c r="B2216" t="str">
        <f>VLOOKUP(A2216,PEC!$A$1:$C$7902,3,0)</f>
        <v>legalpec.it</v>
      </c>
      <c r="C2216">
        <f>VLOOKUP(A2216,SEZIONI!$A$1:$B$7897,2,0)</f>
        <v>3</v>
      </c>
      <c r="F2216" t="s">
        <v>33720</v>
      </c>
      <c r="G2216" t="s">
        <v>2234</v>
      </c>
    </row>
    <row r="2217" spans="1:7" x14ac:dyDescent="0.3">
      <c r="A2217" s="3" t="s">
        <v>6038</v>
      </c>
      <c r="B2217" t="str">
        <f>VLOOKUP(A2217,PEC!$A$1:$C$7902,3,0)</f>
        <v>asmepec.it</v>
      </c>
      <c r="C2217">
        <f>VLOOKUP(A2217,SEZIONI!$A$1:$B$7897,2,0)</f>
        <v>4</v>
      </c>
      <c r="F2217" t="s">
        <v>33721</v>
      </c>
      <c r="G2217" t="s">
        <v>2235</v>
      </c>
    </row>
    <row r="2218" spans="1:7" x14ac:dyDescent="0.3">
      <c r="A2218" s="3" t="s">
        <v>7597</v>
      </c>
      <c r="B2218" t="str">
        <f>VLOOKUP(A2218,PEC!$A$1:$C$7902,3,0)</f>
        <v>pec.comune.collinas.vs.it</v>
      </c>
      <c r="C2218">
        <f>VLOOKUP(A2218,SEZIONI!$A$1:$B$7897,2,0)</f>
        <v>1</v>
      </c>
      <c r="F2218" t="s">
        <v>33722</v>
      </c>
      <c r="G2218" t="s">
        <v>2236</v>
      </c>
    </row>
    <row r="2219" spans="1:7" x14ac:dyDescent="0.3">
      <c r="A2219" s="3" t="s">
        <v>2019</v>
      </c>
      <c r="B2219" t="str">
        <f>VLOOKUP(A2219,PEC!$A$1:$C$7902,3,0)</f>
        <v>pec.comune.collio.bs.it</v>
      </c>
      <c r="C2219">
        <f>VLOOKUP(A2219,SEZIONI!$A$1:$B$7897,2,0)</f>
        <v>4</v>
      </c>
      <c r="F2219" t="s">
        <v>33723</v>
      </c>
      <c r="G2219" t="s">
        <v>2237</v>
      </c>
    </row>
    <row r="2220" spans="1:7" x14ac:dyDescent="0.3">
      <c r="A2220" s="3" t="s">
        <v>333</v>
      </c>
      <c r="B2220" t="str">
        <f>VLOOKUP(A2220,PEC!$A$1:$C$7902,3,0)</f>
        <v>pec.comune.collobiano.vc.it</v>
      </c>
      <c r="C2220">
        <f>VLOOKUP(A2220,SEZIONI!$A$1:$B$7897,2,0)</f>
        <v>1</v>
      </c>
      <c r="F2220" t="s">
        <v>33724</v>
      </c>
      <c r="G2220" t="s">
        <v>2238</v>
      </c>
    </row>
    <row r="2221" spans="1:7" x14ac:dyDescent="0.3">
      <c r="A2221" s="3" t="s">
        <v>3453</v>
      </c>
      <c r="B2221" t="str">
        <f>VLOOKUP(A2221,PEC!$A$1:$C$7902,3,0)</f>
        <v>certgov.fvg.it</v>
      </c>
      <c r="C2221">
        <f>VLOOKUP(A2221,SEZIONI!$A$1:$B$7897,2,0)</f>
        <v>3</v>
      </c>
      <c r="F2221" t="s">
        <v>33725</v>
      </c>
      <c r="G2221" t="s">
        <v>2239</v>
      </c>
    </row>
    <row r="2222" spans="1:7" x14ac:dyDescent="0.3">
      <c r="A2222" s="3" t="s">
        <v>4668</v>
      </c>
      <c r="B2222" t="str">
        <f>VLOOKUP(A2222,PEC!$A$1:$C$7902,3,0)</f>
        <v>legalmail.it</v>
      </c>
      <c r="C2222">
        <f>VLOOKUP(A2222,SEZIONI!$A$1:$B$7897,2,0)</f>
        <v>2</v>
      </c>
      <c r="F2222" t="s">
        <v>33726</v>
      </c>
      <c r="G2222" t="s">
        <v>2240</v>
      </c>
    </row>
    <row r="2223" spans="1:7" x14ac:dyDescent="0.3">
      <c r="A2223" s="3" t="s">
        <v>6513</v>
      </c>
      <c r="B2223" t="str">
        <f>VLOOKUP(A2223,PEC!$A$1:$C$7902,3,0)</f>
        <v>cert.ruparbasilicata.it</v>
      </c>
      <c r="C2223">
        <f>VLOOKUP(A2223,SEZIONI!$A$1:$B$7897,2,0)</f>
        <v>2</v>
      </c>
      <c r="F2223" t="s">
        <v>33727</v>
      </c>
      <c r="G2223" t="s">
        <v>2241</v>
      </c>
    </row>
    <row r="2224" spans="1:7" x14ac:dyDescent="0.3">
      <c r="A2224" s="3" t="s">
        <v>2899</v>
      </c>
      <c r="B2224" t="str">
        <f>VLOOKUP(A2224,PEC!$A$1:$C$7902,3,0)</f>
        <v>cert.ip-veneto.net</v>
      </c>
      <c r="C2224">
        <f>VLOOKUP(A2224,SEZIONI!$A$1:$B$7897,2,0)</f>
        <v>8</v>
      </c>
      <c r="F2224" t="s">
        <v>33728</v>
      </c>
      <c r="G2224" t="s">
        <v>2242</v>
      </c>
    </row>
    <row r="2225" spans="1:7" x14ac:dyDescent="0.3">
      <c r="A2225" s="3" t="s">
        <v>2020</v>
      </c>
      <c r="B2225" t="str">
        <f>VLOOKUP(A2225,PEC!$A$1:$C$7902,3,0)</f>
        <v>pec.regione.lombardia.it</v>
      </c>
      <c r="C2225">
        <f>VLOOKUP(A2225,SEZIONI!$A$1:$B$7897,2,0)</f>
        <v>5</v>
      </c>
      <c r="F2225" t="s">
        <v>33729</v>
      </c>
      <c r="G2225" t="s">
        <v>2243</v>
      </c>
    </row>
    <row r="2226" spans="1:7" x14ac:dyDescent="0.3">
      <c r="A2226" s="3" t="s">
        <v>1794</v>
      </c>
      <c r="B2226" t="str">
        <f>VLOOKUP(A2226,PEC!$A$1:$C$7902,3,0)</f>
        <v>postecert.it</v>
      </c>
      <c r="C2226">
        <f>VLOOKUP(A2226,SEZIONI!$A$1:$B$7897,2,0)</f>
        <v>8</v>
      </c>
      <c r="F2226" t="s">
        <v>33730</v>
      </c>
      <c r="G2226" t="s">
        <v>2244</v>
      </c>
    </row>
    <row r="2227" spans="1:7" x14ac:dyDescent="0.3">
      <c r="A2227" s="3" t="s">
        <v>1626</v>
      </c>
      <c r="B2227" t="str">
        <f>VLOOKUP(A2227,PEC!$A$1:$C$7902,3,0)</f>
        <v>legalmail.it</v>
      </c>
      <c r="C2227">
        <f>VLOOKUP(A2227,SEZIONI!$A$1:$B$7897,2,0)</f>
        <v>40</v>
      </c>
      <c r="F2227" t="s">
        <v>33731</v>
      </c>
      <c r="G2227" t="s">
        <v>2245</v>
      </c>
    </row>
    <row r="2228" spans="1:7" x14ac:dyDescent="0.3">
      <c r="A2228" s="3" t="s">
        <v>2900</v>
      </c>
      <c r="B2228" t="str">
        <f>VLOOKUP(A2228,PEC!$A$1:$C$7902,3,0)</f>
        <v>cert.ip-veneto.net</v>
      </c>
      <c r="C2228">
        <f>VLOOKUP(A2228,SEZIONI!$A$1:$B$7897,2,0)</f>
        <v>7</v>
      </c>
      <c r="F2228" t="s">
        <v>33732</v>
      </c>
      <c r="G2228" t="s">
        <v>2246</v>
      </c>
    </row>
    <row r="2229" spans="1:7" x14ac:dyDescent="0.3">
      <c r="A2229" s="3" t="s">
        <v>4951</v>
      </c>
      <c r="B2229" t="str">
        <f>VLOOKUP(A2229,PEC!$A$1:$C$7902,3,0)</f>
        <v>pec.comunedicolonna.it</v>
      </c>
      <c r="C2229">
        <f>VLOOKUP(A2229,SEZIONI!$A$1:$B$7897,2,0)</f>
        <v>3</v>
      </c>
      <c r="F2229" t="s">
        <v>33733</v>
      </c>
      <c r="G2229" t="s">
        <v>2247</v>
      </c>
    </row>
    <row r="2230" spans="1:7" x14ac:dyDescent="0.3">
      <c r="A2230" s="3" t="s">
        <v>5289</v>
      </c>
      <c r="B2230" t="str">
        <f>VLOOKUP(A2230,PEC!$A$1:$C$7902,3,0)</f>
        <v>pec.it</v>
      </c>
      <c r="C2230">
        <f>VLOOKUP(A2230,SEZIONI!$A$1:$B$7897,2,0)</f>
        <v>5</v>
      </c>
      <c r="F2230" t="s">
        <v>33734</v>
      </c>
      <c r="G2230" t="s">
        <v>2248</v>
      </c>
    </row>
    <row r="2231" spans="1:7" x14ac:dyDescent="0.3">
      <c r="A2231" s="3" t="s">
        <v>1409</v>
      </c>
      <c r="B2231" t="str">
        <f>VLOOKUP(A2231,PEC!$A$1:$C$7902,3,0)</f>
        <v>pec.comune.colonno.co.it</v>
      </c>
      <c r="C2231">
        <f>VLOOKUP(A2231,SEZIONI!$A$1:$B$7897,2,0)</f>
        <v>1</v>
      </c>
      <c r="F2231" t="s">
        <v>33735</v>
      </c>
      <c r="G2231" t="s">
        <v>2249</v>
      </c>
    </row>
    <row r="2232" spans="1:7" x14ac:dyDescent="0.3">
      <c r="A2232" s="3" t="s">
        <v>1532</v>
      </c>
      <c r="B2232" t="str">
        <f>VLOOKUP(A2232,PEC!$A$1:$C$7902,3,0)</f>
        <v>cert.provincia.so.it</v>
      </c>
      <c r="C2232">
        <f>VLOOKUP(A2232,SEZIONI!$A$1:$B$7897,2,0)</f>
        <v>2</v>
      </c>
      <c r="F2232" t="s">
        <v>33736</v>
      </c>
      <c r="G2232" t="s">
        <v>2250</v>
      </c>
    </row>
    <row r="2233" spans="1:7" x14ac:dyDescent="0.3">
      <c r="A2233" s="3" t="s">
        <v>3927</v>
      </c>
      <c r="B2233" t="str">
        <f>VLOOKUP(A2233,PEC!$A$1:$C$7902,3,0)</f>
        <v>postacert.comune.colorno.pr.it</v>
      </c>
      <c r="C2233">
        <f>VLOOKUP(A2233,SEZIONI!$A$1:$B$7897,2,0)</f>
        <v>8</v>
      </c>
      <c r="F2233" t="s">
        <v>33737</v>
      </c>
      <c r="G2233" t="s">
        <v>2251</v>
      </c>
    </row>
    <row r="2234" spans="1:7" x14ac:dyDescent="0.3">
      <c r="A2234" s="3" t="s">
        <v>6580</v>
      </c>
      <c r="B2234" t="str">
        <f>VLOOKUP(A2234,PEC!$A$1:$C$7902,3,0)</f>
        <v>asmepec.it</v>
      </c>
      <c r="C2234">
        <f>VLOOKUP(A2234,SEZIONI!$A$1:$B$7897,2,0)</f>
        <v>2</v>
      </c>
      <c r="F2234" t="s">
        <v>33738</v>
      </c>
      <c r="G2234" t="s">
        <v>2252</v>
      </c>
    </row>
    <row r="2235" spans="1:7" x14ac:dyDescent="0.3">
      <c r="A2235" s="3" t="s">
        <v>1627</v>
      </c>
      <c r="B2235" t="str">
        <f>VLOOKUP(A2235,PEC!$A$1:$C$7902,3,0)</f>
        <v>legalmail.it</v>
      </c>
      <c r="C2235">
        <f>VLOOKUP(A2235,SEZIONI!$A$1:$B$7897,2,0)</f>
        <v>2</v>
      </c>
      <c r="F2235" t="s">
        <v>33739</v>
      </c>
      <c r="G2235" t="s">
        <v>2253</v>
      </c>
    </row>
    <row r="2236" spans="1:7" x14ac:dyDescent="0.3">
      <c r="A2236" s="3" t="s">
        <v>1506</v>
      </c>
      <c r="B2236" t="str">
        <f>VLOOKUP(A2236,PEC!$A$1:$C$7902,3,0)</f>
        <v>legalmail.it</v>
      </c>
      <c r="C2236">
        <f>VLOOKUP(A2236,SEZIONI!$A$1:$B$7897,2,0)</f>
        <v>5</v>
      </c>
      <c r="F2236" t="s">
        <v>33740</v>
      </c>
      <c r="G2236" t="s">
        <v>2254</v>
      </c>
    </row>
    <row r="2237" spans="1:7" x14ac:dyDescent="0.3">
      <c r="A2237" s="3" t="s">
        <v>1795</v>
      </c>
      <c r="B2237" t="str">
        <f>VLOOKUP(A2237,PEC!$A$1:$C$7902,3,0)</f>
        <v>pec.comune.colzate.bg.it</v>
      </c>
      <c r="C2237">
        <f>VLOOKUP(A2237,SEZIONI!$A$1:$B$7897,2,0)</f>
        <v>3</v>
      </c>
      <c r="F2237" t="s">
        <v>33741</v>
      </c>
      <c r="G2237" t="s">
        <v>2255</v>
      </c>
    </row>
    <row r="2238" spans="1:7" x14ac:dyDescent="0.3">
      <c r="A2238" s="3" t="s">
        <v>1280</v>
      </c>
      <c r="B2238" t="str">
        <f>VLOOKUP(A2238,PEC!$A$1:$C$7902,3,0)</f>
        <v>legalmail.it</v>
      </c>
      <c r="C2238">
        <f>VLOOKUP(A2238,SEZIONI!$A$1:$B$7897,2,0)</f>
        <v>1</v>
      </c>
      <c r="F2238" t="s">
        <v>33742</v>
      </c>
      <c r="G2238" t="s">
        <v>2256</v>
      </c>
    </row>
    <row r="2239" spans="1:7" x14ac:dyDescent="0.3">
      <c r="A2239" s="3" t="s">
        <v>4109</v>
      </c>
      <c r="B2239" t="str">
        <f>VLOOKUP(A2239,PEC!$A$1:$C$7902,3,0)</f>
        <v>cert.comune.comacchio.fe.it</v>
      </c>
      <c r="C2239">
        <f>VLOOKUP(A2239,SEZIONI!$A$1:$B$7897,2,0)</f>
        <v>22</v>
      </c>
      <c r="F2239" t="s">
        <v>33743</v>
      </c>
      <c r="G2239" t="s">
        <v>2257</v>
      </c>
    </row>
    <row r="2240" spans="1:7" x14ac:dyDescent="0.3">
      <c r="A2240" s="3" t="s">
        <v>4201</v>
      </c>
      <c r="B2240" t="str">
        <f>VLOOKUP(A2240,PEC!$A$1:$C$7902,3,0)</f>
        <v>postacert.toscana.it</v>
      </c>
      <c r="C2240">
        <f>VLOOKUP(A2240,SEZIONI!$A$1:$B$7897,2,0)</f>
        <v>2</v>
      </c>
      <c r="F2240" t="s">
        <v>33744</v>
      </c>
      <c r="G2240" t="s">
        <v>7844</v>
      </c>
    </row>
    <row r="2241" spans="1:7" x14ac:dyDescent="0.3">
      <c r="A2241" s="3" t="s">
        <v>2851</v>
      </c>
      <c r="B2241" t="str">
        <f>VLOOKUP(A2241,PEC!$A$1:$C$7902,3,0)</f>
        <v>pec.comune.comanoterme.tn.it</v>
      </c>
      <c r="C2241">
        <f>VLOOKUP(A2241,SEZIONI!$A$1:$B$7897,2,0)</f>
        <v>3</v>
      </c>
      <c r="F2241" t="s">
        <v>33745</v>
      </c>
      <c r="G2241" t="s">
        <v>2259</v>
      </c>
    </row>
    <row r="2242" spans="1:7" x14ac:dyDescent="0.3">
      <c r="A2242" s="3" t="s">
        <v>2619</v>
      </c>
      <c r="B2242" t="str">
        <f>VLOOKUP(A2242,PEC!$A$1:$C$7902,3,0)</f>
        <v>pec.regione.lombardia.it</v>
      </c>
      <c r="C2242">
        <f>VLOOKUP(A2242,SEZIONI!$A$1:$B$7897,2,0)</f>
        <v>3</v>
      </c>
      <c r="F2242" t="s">
        <v>33746</v>
      </c>
      <c r="G2242" t="s">
        <v>2260</v>
      </c>
    </row>
    <row r="2243" spans="1:7" x14ac:dyDescent="0.3">
      <c r="A2243" s="3" t="s">
        <v>3454</v>
      </c>
      <c r="B2243" t="str">
        <f>VLOOKUP(A2243,PEC!$A$1:$C$7902,3,0)</f>
        <v>certgov.fvg.it</v>
      </c>
      <c r="C2243">
        <f>VLOOKUP(A2243,SEZIONI!$A$1:$B$7897,2,0)</f>
        <v>1</v>
      </c>
      <c r="F2243" t="s">
        <v>33747</v>
      </c>
      <c r="G2243" t="s">
        <v>2261</v>
      </c>
    </row>
    <row r="2244" spans="1:7" x14ac:dyDescent="0.3">
      <c r="A2244" s="3" t="s">
        <v>3094</v>
      </c>
      <c r="B2244" t="str">
        <f>VLOOKUP(A2244,PEC!$A$1:$C$7902,3,0)</f>
        <v>pec.it</v>
      </c>
      <c r="C2244">
        <f>VLOOKUP(A2244,SEZIONI!$A$1:$B$7897,2,0)</f>
        <v>4</v>
      </c>
      <c r="F2244" t="s">
        <v>33748</v>
      </c>
      <c r="G2244" t="s">
        <v>2262</v>
      </c>
    </row>
    <row r="2245" spans="1:7" x14ac:dyDescent="0.3">
      <c r="A2245" s="3" t="s">
        <v>1281</v>
      </c>
      <c r="B2245" t="str">
        <f>VLOOKUP(A2245,PEC!$A$1:$C$7902,3,0)</f>
        <v>legalmail.it</v>
      </c>
      <c r="C2245">
        <f>VLOOKUP(A2245,SEZIONI!$A$1:$B$7897,2,0)</f>
        <v>2</v>
      </c>
      <c r="F2245" t="s">
        <v>33749</v>
      </c>
      <c r="G2245" t="s">
        <v>2263</v>
      </c>
    </row>
    <row r="2246" spans="1:7" x14ac:dyDescent="0.3">
      <c r="A2246" s="3" t="s">
        <v>2021</v>
      </c>
      <c r="B2246" t="str">
        <f>VLOOKUP(A2246,PEC!$A$1:$C$7902,3,0)</f>
        <v>pec.comune.comezzanocizzago.bs.it</v>
      </c>
      <c r="C2246">
        <f>VLOOKUP(A2246,SEZIONI!$A$1:$B$7897,2,0)</f>
        <v>3</v>
      </c>
      <c r="F2246" t="s">
        <v>33750</v>
      </c>
      <c r="G2246" t="s">
        <v>2264</v>
      </c>
    </row>
    <row r="2247" spans="1:7" x14ac:dyDescent="0.3">
      <c r="A2247" s="3" t="s">
        <v>421</v>
      </c>
      <c r="B2247" t="str">
        <f>VLOOKUP(A2247,PEC!$A$1:$C$7902,3,0)</f>
        <v>cert.ruparpiemonte.it</v>
      </c>
      <c r="C2247">
        <f>VLOOKUP(A2247,SEZIONI!$A$1:$B$7897,2,0)</f>
        <v>1</v>
      </c>
      <c r="F2247" t="s">
        <v>33751</v>
      </c>
      <c r="G2247" t="s">
        <v>2265</v>
      </c>
    </row>
    <row r="2248" spans="1:7" x14ac:dyDescent="0.3">
      <c r="A2248" s="3" t="s">
        <v>7291</v>
      </c>
      <c r="B2248" t="str">
        <f>VLOOKUP(A2248,PEC!$A$1:$C$7902,3,0)</f>
        <v>pec.comune.comiso.it</v>
      </c>
      <c r="C2248">
        <f>VLOOKUP(A2248,SEZIONI!$A$1:$B$7897,2,0)</f>
        <v>31</v>
      </c>
      <c r="F2248" t="s">
        <v>33752</v>
      </c>
      <c r="G2248" t="s">
        <v>2266</v>
      </c>
    </row>
    <row r="2249" spans="1:7" x14ac:dyDescent="0.3">
      <c r="A2249" s="3" t="s">
        <v>7163</v>
      </c>
      <c r="B2249" t="str">
        <f>VLOOKUP(A2249,PEC!$A$1:$C$7902,3,0)</f>
        <v>pec.comune.comitini.ag.it</v>
      </c>
      <c r="C2249">
        <f>VLOOKUP(A2249,SEZIONI!$A$1:$B$7897,2,0)</f>
        <v>2</v>
      </c>
      <c r="F2249" t="s">
        <v>33753</v>
      </c>
      <c r="G2249" t="s">
        <v>2267</v>
      </c>
    </row>
    <row r="2250" spans="1:7" x14ac:dyDescent="0.3">
      <c r="A2250" s="3" t="s">
        <v>5814</v>
      </c>
      <c r="B2250" t="str">
        <f>VLOOKUP(A2250,PEC!$A$1:$C$7902,3,0)</f>
        <v xml:space="preserve">asmepec.it   </v>
      </c>
      <c r="C2250">
        <f>VLOOKUP(A2250,SEZIONI!$A$1:$B$7897,2,0)</f>
        <v>3</v>
      </c>
      <c r="F2250" t="s">
        <v>33754</v>
      </c>
      <c r="G2250" t="s">
        <v>2268</v>
      </c>
    </row>
    <row r="2251" spans="1:7" x14ac:dyDescent="0.3">
      <c r="A2251" s="3" t="s">
        <v>2473</v>
      </c>
      <c r="B2251" t="str">
        <f>VLOOKUP(A2251,PEC!$A$1:$C$7902,3,0)</f>
        <v>pec.regione.lombardia.it</v>
      </c>
      <c r="C2251">
        <f>VLOOKUP(A2251,SEZIONI!$A$1:$B$7897,2,0)</f>
        <v>1</v>
      </c>
      <c r="F2251" t="s">
        <v>33755</v>
      </c>
      <c r="G2251" t="s">
        <v>2269</v>
      </c>
    </row>
    <row r="2252" spans="1:7" x14ac:dyDescent="0.3">
      <c r="A2252" s="3" t="s">
        <v>2757</v>
      </c>
      <c r="B2252" t="str">
        <f>VLOOKUP(A2252,PEC!$A$1:$C$7902,3,0)</f>
        <v>pec.comune.commezzadura.tn.it</v>
      </c>
      <c r="C2252">
        <f>VLOOKUP(A2252,SEZIONI!$A$1:$B$7897,2,0)</f>
        <v>1</v>
      </c>
      <c r="F2252" t="s">
        <v>33756</v>
      </c>
      <c r="G2252" t="s">
        <v>2270</v>
      </c>
    </row>
    <row r="2253" spans="1:7" x14ac:dyDescent="0.3">
      <c r="A2253" s="3" t="s">
        <v>1410</v>
      </c>
      <c r="B2253" t="str">
        <f>VLOOKUP(A2253,PEC!$A$1:$C$7902,3,0)</f>
        <v>comune.pec.como.it</v>
      </c>
      <c r="C2253">
        <f>VLOOKUP(A2253,SEZIONI!$A$1:$B$7897,2,0)</f>
        <v>74</v>
      </c>
      <c r="F2253" t="s">
        <v>33757</v>
      </c>
      <c r="G2253" t="s">
        <v>2271</v>
      </c>
    </row>
    <row r="2254" spans="1:7" x14ac:dyDescent="0.3">
      <c r="A2254" s="3" t="s">
        <v>3928</v>
      </c>
      <c r="B2254" t="str">
        <f>VLOOKUP(A2254,PEC!$A$1:$C$7902,3,0)</f>
        <v>postacert.comune.compiano.pr.it</v>
      </c>
      <c r="C2254">
        <f>VLOOKUP(A2254,SEZIONI!$A$1:$B$7897,2,0)</f>
        <v>2</v>
      </c>
      <c r="F2254" t="s">
        <v>33758</v>
      </c>
      <c r="G2254" t="s">
        <v>2272</v>
      </c>
    </row>
    <row r="2255" spans="1:7" x14ac:dyDescent="0.3">
      <c r="A2255" s="3" t="s">
        <v>1796</v>
      </c>
      <c r="B2255" t="str">
        <f>VLOOKUP(A2255,PEC!$A$1:$C$7902,3,0)</f>
        <v>pec.regione.lombardia.it</v>
      </c>
      <c r="C2255">
        <f>VLOOKUP(A2255,SEZIONI!$A$1:$B$7897,2,0)</f>
        <v>3</v>
      </c>
      <c r="F2255" t="s">
        <v>33759</v>
      </c>
      <c r="G2255" t="s">
        <v>2274</v>
      </c>
    </row>
    <row r="2256" spans="1:7" x14ac:dyDescent="0.3">
      <c r="A2256" s="3" t="s">
        <v>4721</v>
      </c>
      <c r="B2256" t="str">
        <f>VLOOKUP(A2256,PEC!$A$1:$C$7902,3,0)</f>
        <v>pec.comune.comunanza.ap.it</v>
      </c>
      <c r="C2256">
        <f>VLOOKUP(A2256,SEZIONI!$A$1:$B$7897,2,0)</f>
        <v>3</v>
      </c>
      <c r="F2256" t="s">
        <v>33760</v>
      </c>
      <c r="G2256" t="s">
        <v>2275</v>
      </c>
    </row>
    <row r="2257" spans="1:7" x14ac:dyDescent="0.3">
      <c r="A2257" s="3" t="s">
        <v>3242</v>
      </c>
      <c r="B2257" t="str">
        <f>VLOOKUP(A2257,PEC!$A$1:$C$7902,3,0)</f>
        <v>pec.it</v>
      </c>
      <c r="C2257">
        <f>VLOOKUP(A2257,SEZIONI!$A$1:$B$7897,2,0)</f>
        <v>3</v>
      </c>
      <c r="F2257" t="s">
        <v>33761</v>
      </c>
      <c r="G2257" t="s">
        <v>2277</v>
      </c>
    </row>
    <row r="2258" spans="1:7" x14ac:dyDescent="0.3">
      <c r="A2258" s="3" t="s">
        <v>5569</v>
      </c>
      <c r="B2258" t="str">
        <f>VLOOKUP(A2258,PEC!$A$1:$C$7902,3,0)</f>
        <v>cert.regione.molise.it</v>
      </c>
      <c r="C2258">
        <f>VLOOKUP(A2258,SEZIONI!$A$1:$B$7897,2,0)</f>
        <v>1</v>
      </c>
      <c r="F2258" t="s">
        <v>33762</v>
      </c>
      <c r="G2258" t="s">
        <v>2278</v>
      </c>
    </row>
    <row r="2259" spans="1:7" x14ac:dyDescent="0.3">
      <c r="A2259" s="3" t="s">
        <v>6039</v>
      </c>
      <c r="B2259" t="str">
        <f>VLOOKUP(A2259,PEC!$A$1:$C$7902,3,0)</f>
        <v>asmepec.it</v>
      </c>
      <c r="C2259">
        <f>VLOOKUP(A2259,SEZIONI!$A$1:$B$7897,2,0)</f>
        <v>1</v>
      </c>
      <c r="F2259" t="s">
        <v>33763</v>
      </c>
      <c r="G2259" t="s">
        <v>2279</v>
      </c>
    </row>
    <row r="2260" spans="1:7" x14ac:dyDescent="0.3">
      <c r="A2260" s="3" t="s">
        <v>5634</v>
      </c>
      <c r="B2260" t="str">
        <f>VLOOKUP(A2260,PEC!$A$1:$C$7902,3,0)</f>
        <v>pec.comune.concadellacampania.ce.it</v>
      </c>
      <c r="C2260">
        <f>VLOOKUP(A2260,SEZIONI!$A$1:$B$7897,2,0)</f>
        <v>2</v>
      </c>
      <c r="F2260" t="s">
        <v>33764</v>
      </c>
      <c r="G2260" t="s">
        <v>2280</v>
      </c>
    </row>
    <row r="2261" spans="1:7" x14ac:dyDescent="0.3">
      <c r="A2261" s="3" t="s">
        <v>2901</v>
      </c>
      <c r="B2261" t="str">
        <f>VLOOKUP(A2261,PEC!$A$1:$C$7902,3,0)</f>
        <v>pec.it</v>
      </c>
      <c r="C2261">
        <f>VLOOKUP(A2261,SEZIONI!$A$1:$B$7897,2,0)</f>
        <v>1</v>
      </c>
      <c r="F2261" t="s">
        <v>33765</v>
      </c>
      <c r="G2261" t="s">
        <v>2281</v>
      </c>
    </row>
    <row r="2262" spans="1:7" x14ac:dyDescent="0.3">
      <c r="A2262" s="3" t="s">
        <v>4866</v>
      </c>
      <c r="B2262" t="str">
        <f>VLOOKUP(A2262,PEC!$A$1:$C$7902,3,0)</f>
        <v>registerpec.it</v>
      </c>
      <c r="C2262">
        <f>VLOOKUP(A2262,SEZIONI!$A$1:$B$7897,2,0)</f>
        <v>1</v>
      </c>
      <c r="F2262" t="s">
        <v>33766</v>
      </c>
      <c r="G2262" t="s">
        <v>2282</v>
      </c>
    </row>
    <row r="2263" spans="1:7" x14ac:dyDescent="0.3">
      <c r="A2263" s="3" t="s">
        <v>2022</v>
      </c>
      <c r="B2263" t="str">
        <f>VLOOKUP(A2263,PEC!$A$1:$C$7902,3,0)</f>
        <v>pec.comune.concesio.brescia.it</v>
      </c>
      <c r="C2263">
        <f>VLOOKUP(A2263,SEZIONI!$A$1:$B$7897,2,0)</f>
        <v>14</v>
      </c>
      <c r="F2263" t="s">
        <v>33767</v>
      </c>
      <c r="G2263" t="s">
        <v>2283</v>
      </c>
    </row>
    <row r="2264" spans="1:7" x14ac:dyDescent="0.3">
      <c r="A2264" s="3" t="s">
        <v>3243</v>
      </c>
      <c r="B2264" t="str">
        <f>VLOOKUP(A2264,PEC!$A$1:$C$7902,3,0)</f>
        <v>pecveneto.it</v>
      </c>
      <c r="C2264">
        <f>VLOOKUP(A2264,SEZIONI!$A$1:$B$7897,2,0)</f>
        <v>10</v>
      </c>
      <c r="F2264" t="s">
        <v>33768</v>
      </c>
      <c r="G2264" t="s">
        <v>2284</v>
      </c>
    </row>
    <row r="2265" spans="1:7" x14ac:dyDescent="0.3">
      <c r="A2265" s="3" t="s">
        <v>4012</v>
      </c>
      <c r="B2265" t="str">
        <f>VLOOKUP(A2265,PEC!$A$1:$C$7902,3,0)</f>
        <v>cert.comune.concordia.mo.it</v>
      </c>
      <c r="C2265">
        <f>VLOOKUP(A2265,SEZIONI!$A$1:$B$7897,2,0)</f>
        <v>8</v>
      </c>
      <c r="F2265" t="s">
        <v>33769</v>
      </c>
      <c r="G2265" t="s">
        <v>2285</v>
      </c>
    </row>
    <row r="2266" spans="1:7" x14ac:dyDescent="0.3">
      <c r="A2266" s="3" t="s">
        <v>2682</v>
      </c>
      <c r="B2266" t="str">
        <f>VLOOKUP(A2266,PEC!$A$1:$C$7902,3,0)</f>
        <v>comune.concorezzo.mb.legalmail.it</v>
      </c>
      <c r="C2266">
        <f>VLOOKUP(A2266,SEZIONI!$A$1:$B$7897,2,0)</f>
        <v>14</v>
      </c>
      <c r="F2266" t="s">
        <v>33770</v>
      </c>
      <c r="G2266" t="s">
        <v>2286</v>
      </c>
    </row>
    <row r="2267" spans="1:7" x14ac:dyDescent="0.3">
      <c r="A2267" s="3" t="s">
        <v>6797</v>
      </c>
      <c r="B2267" t="str">
        <f>VLOOKUP(A2267,PEC!$A$1:$C$7902,3,0)</f>
        <v>asmepec.it</v>
      </c>
      <c r="C2267">
        <f>VLOOKUP(A2267,SEZIONI!$A$1:$B$7897,2,0)</f>
        <v>7</v>
      </c>
      <c r="F2267" t="s">
        <v>33771</v>
      </c>
      <c r="G2267" t="s">
        <v>2287</v>
      </c>
    </row>
    <row r="2268" spans="1:7" x14ac:dyDescent="0.3">
      <c r="A2268" s="3" t="s">
        <v>92</v>
      </c>
      <c r="B2268" t="str">
        <f>VLOOKUP(A2268,PEC!$A$1:$C$7902,3,0)</f>
        <v>legalmail.it</v>
      </c>
      <c r="C2268">
        <f>VLOOKUP(A2268,SEZIONI!$A$1:$B$7897,2,0)</f>
        <v>5</v>
      </c>
      <c r="F2268" t="s">
        <v>33772</v>
      </c>
      <c r="G2268" t="s">
        <v>2288</v>
      </c>
    </row>
    <row r="2269" spans="1:7" x14ac:dyDescent="0.3">
      <c r="A2269" s="3" t="s">
        <v>7766</v>
      </c>
      <c r="B2269" t="str">
        <f>VLOOKUP(A2269,PEC!$A$1:$C$7902,3,0)</f>
        <v>pec.it</v>
      </c>
      <c r="C2269">
        <f>VLOOKUP(A2269,SEZIONI!$A$1:$B$7897,2,0)</f>
        <v>1</v>
      </c>
      <c r="F2269" t="s">
        <v>33773</v>
      </c>
      <c r="G2269" t="s">
        <v>2289</v>
      </c>
    </row>
    <row r="2270" spans="1:7" x14ac:dyDescent="0.3">
      <c r="A2270" s="3" t="s">
        <v>3160</v>
      </c>
      <c r="B2270" t="str">
        <f>VLOOKUP(A2270,PEC!$A$1:$C$7902,3,0)</f>
        <v>comuneconegliano.legalmail.it</v>
      </c>
      <c r="C2270">
        <f>VLOOKUP(A2270,SEZIONI!$A$1:$B$7897,2,0)</f>
        <v>35</v>
      </c>
      <c r="F2270" t="s">
        <v>33774</v>
      </c>
      <c r="G2270" t="s">
        <v>2290</v>
      </c>
    </row>
    <row r="2271" spans="1:7" x14ac:dyDescent="0.3">
      <c r="A2271" s="3" t="s">
        <v>2214</v>
      </c>
      <c r="B2271" t="str">
        <f>VLOOKUP(A2271,PEC!$A$1:$C$7902,3,0)</f>
        <v>postemailcertificata.it</v>
      </c>
      <c r="C2271">
        <f>VLOOKUP(A2271,SEZIONI!$A$1:$B$7897,2,0)</f>
        <v>2</v>
      </c>
      <c r="F2271" t="s">
        <v>33775</v>
      </c>
      <c r="G2271" t="s">
        <v>2291</v>
      </c>
    </row>
    <row r="2272" spans="1:7" x14ac:dyDescent="0.3">
      <c r="A2272" s="3" t="s">
        <v>4867</v>
      </c>
      <c r="B2272" t="str">
        <f>VLOOKUP(A2272,PEC!$A$1:$C$7902,3,0)</f>
        <v>legalmail.it</v>
      </c>
      <c r="C2272">
        <f>VLOOKUP(A2272,SEZIONI!$A$1:$B$7897,2,0)</f>
        <v>2</v>
      </c>
      <c r="F2272" t="s">
        <v>33776</v>
      </c>
      <c r="G2272" t="s">
        <v>2292</v>
      </c>
    </row>
    <row r="2273" spans="1:7" x14ac:dyDescent="0.3">
      <c r="A2273" s="3" t="s">
        <v>6707</v>
      </c>
      <c r="B2273" t="str">
        <f>VLOOKUP(A2273,PEC!$A$1:$C$7902,3,0)</f>
        <v>asmepec.it</v>
      </c>
      <c r="C2273">
        <f>VLOOKUP(A2273,SEZIONI!$A$1:$B$7897,2,0)</f>
        <v>3</v>
      </c>
      <c r="F2273" t="s">
        <v>33777</v>
      </c>
      <c r="G2273" t="s">
        <v>2293</v>
      </c>
    </row>
    <row r="2274" spans="1:7" x14ac:dyDescent="0.3">
      <c r="A2274" s="3" t="s">
        <v>894</v>
      </c>
      <c r="B2274" t="str">
        <f>VLOOKUP(A2274,PEC!$A$1:$C$7902,3,0)</f>
        <v>pcert.it</v>
      </c>
      <c r="C2274">
        <f>VLOOKUP(A2274,SEZIONI!$A$1:$B$7897,2,0)</f>
        <v>1</v>
      </c>
      <c r="F2274" t="s">
        <v>33778</v>
      </c>
      <c r="G2274" t="s">
        <v>2294</v>
      </c>
    </row>
    <row r="2275" spans="1:7" x14ac:dyDescent="0.3">
      <c r="A2275" s="3" t="s">
        <v>4131</v>
      </c>
      <c r="B2275" t="str">
        <f>VLOOKUP(A2275,PEC!$A$1:$C$7902,3,0)</f>
        <v>legalmail.it</v>
      </c>
      <c r="C2275">
        <f>VLOOKUP(A2275,SEZIONI!$A$1:$B$7897,2,0)</f>
        <v>9</v>
      </c>
      <c r="F2275" t="s">
        <v>33779</v>
      </c>
      <c r="G2275" t="s">
        <v>2295</v>
      </c>
    </row>
    <row r="2276" spans="1:7" x14ac:dyDescent="0.3">
      <c r="A2276" s="3" t="s">
        <v>3307</v>
      </c>
      <c r="B2276" t="str">
        <f>VLOOKUP(A2276,PEC!$A$1:$C$7902,3,0)</f>
        <v>pec.comune.conselve.pd.it</v>
      </c>
      <c r="C2276">
        <f>VLOOKUP(A2276,SEZIONI!$A$1:$B$7897,2,0)</f>
        <v>10</v>
      </c>
      <c r="F2276" t="s">
        <v>33780</v>
      </c>
      <c r="G2276" t="s">
        <v>2296</v>
      </c>
    </row>
    <row r="2277" spans="1:7" x14ac:dyDescent="0.3">
      <c r="A2277" s="3" t="s">
        <v>7767</v>
      </c>
      <c r="B2277" t="e">
        <f>VLOOKUP(A2277,PEC!$A$1:$C$7902,3,0)</f>
        <v>#N/A</v>
      </c>
      <c r="C2277">
        <f>VLOOKUP(A2277,SEZIONI!$A$1:$B$7897,2,0)</f>
        <v>3</v>
      </c>
      <c r="F2277" t="s">
        <v>33781</v>
      </c>
      <c r="G2277" t="s">
        <v>2297</v>
      </c>
    </row>
    <row r="2278" spans="1:7" x14ac:dyDescent="0.3">
      <c r="A2278" s="3" t="s">
        <v>6997</v>
      </c>
      <c r="B2278" t="str">
        <f>VLOOKUP(A2278,PEC!$A$1:$C$7902,3,0)</f>
        <v>pecsicilia.it</v>
      </c>
      <c r="C2278">
        <f>VLOOKUP(A2278,SEZIONI!$A$1:$B$7897,2,0)</f>
        <v>2</v>
      </c>
      <c r="F2278" t="s">
        <v>33782</v>
      </c>
      <c r="G2278" t="s">
        <v>2298</v>
      </c>
    </row>
    <row r="2279" spans="1:7" x14ac:dyDescent="0.3">
      <c r="A2279" s="3" t="s">
        <v>4868</v>
      </c>
      <c r="B2279" t="str">
        <f>VLOOKUP(A2279,PEC!$A$1:$C$7902,3,0)</f>
        <v>legalmail.it</v>
      </c>
      <c r="C2279">
        <f>VLOOKUP(A2279,SEZIONI!$A$1:$B$7897,2,0)</f>
        <v>5</v>
      </c>
      <c r="F2279" t="s">
        <v>33783</v>
      </c>
      <c r="G2279" t="s">
        <v>2299</v>
      </c>
    </row>
    <row r="2280" spans="1:7" x14ac:dyDescent="0.3">
      <c r="A2280" s="3" t="s">
        <v>5906</v>
      </c>
      <c r="B2280" t="str">
        <f>VLOOKUP(A2280,PEC!$A$1:$C$7902,3,0)</f>
        <v>asmepec.it</v>
      </c>
      <c r="C2280">
        <f>VLOOKUP(A2280,SEZIONI!$A$1:$B$7897,2,0)</f>
        <v>3</v>
      </c>
      <c r="F2280" t="s">
        <v>33784</v>
      </c>
      <c r="G2280" t="s">
        <v>2300</v>
      </c>
    </row>
    <row r="2281" spans="1:7" x14ac:dyDescent="0.3">
      <c r="A2281" s="3" t="s">
        <v>5290</v>
      </c>
      <c r="B2281" t="str">
        <f>VLOOKUP(A2281,PEC!$A$1:$C$7902,3,0)</f>
        <v>postecert.it</v>
      </c>
      <c r="C2281">
        <f>VLOOKUP(A2281,SEZIONI!$A$1:$B$7897,2,0)</f>
        <v>4</v>
      </c>
      <c r="F2281" t="s">
        <v>33785</v>
      </c>
      <c r="G2281" t="s">
        <v>2301</v>
      </c>
    </row>
    <row r="2282" spans="1:7" x14ac:dyDescent="0.3">
      <c r="A2282" s="3" t="s">
        <v>6040</v>
      </c>
      <c r="B2282" t="str">
        <f>VLOOKUP(A2282,PEC!$A$1:$C$7902,3,0)</f>
        <v>asmepec.it</v>
      </c>
      <c r="C2282">
        <f>VLOOKUP(A2282,SEZIONI!$A$1:$B$7897,2,0)</f>
        <v>1</v>
      </c>
      <c r="F2282" t="s">
        <v>33786</v>
      </c>
      <c r="G2282" t="s">
        <v>2302</v>
      </c>
    </row>
    <row r="2283" spans="1:7" x14ac:dyDescent="0.3">
      <c r="A2283" s="3" t="s">
        <v>6041</v>
      </c>
      <c r="B2283" t="str">
        <f>VLOOKUP(A2283,PEC!$A$1:$C$7902,3,0)</f>
        <v>asmepec.it</v>
      </c>
      <c r="C2283">
        <f>VLOOKUP(A2283,SEZIONI!$A$1:$B$7897,2,0)</f>
        <v>3</v>
      </c>
      <c r="F2283" t="s">
        <v>33787</v>
      </c>
      <c r="G2283" t="s">
        <v>2303</v>
      </c>
    </row>
    <row r="2284" spans="1:7" x14ac:dyDescent="0.3">
      <c r="A2284" s="3" t="s">
        <v>6229</v>
      </c>
      <c r="B2284" t="str">
        <f>VLOOKUP(A2284,PEC!$A$1:$C$7902,3,0)</f>
        <v>pec.rupar.puglia.it</v>
      </c>
      <c r="C2284">
        <f>VLOOKUP(A2284,SEZIONI!$A$1:$B$7897,2,0)</f>
        <v>23</v>
      </c>
      <c r="F2284" t="s">
        <v>33788</v>
      </c>
      <c r="G2284" t="s">
        <v>2304</v>
      </c>
    </row>
    <row r="2285" spans="1:7" x14ac:dyDescent="0.3">
      <c r="A2285" s="3" t="s">
        <v>5907</v>
      </c>
      <c r="B2285" t="str">
        <f>VLOOKUP(A2285,PEC!$A$1:$C$7902,3,0)</f>
        <v>pec.comuneconzadellacampania.it</v>
      </c>
      <c r="C2285">
        <f>VLOOKUP(A2285,SEZIONI!$A$1:$B$7897,2,0)</f>
        <v>2</v>
      </c>
      <c r="F2285" t="s">
        <v>33789</v>
      </c>
      <c r="G2285" t="s">
        <v>2305</v>
      </c>
    </row>
    <row r="2286" spans="1:7" x14ac:dyDescent="0.3">
      <c r="A2286" s="3" t="s">
        <v>895</v>
      </c>
      <c r="B2286" t="str">
        <f>VLOOKUP(A2286,PEC!$A$1:$C$7902,3,0)</f>
        <v>pec.comune.conzano.al.it</v>
      </c>
      <c r="C2286">
        <f>VLOOKUP(A2286,SEZIONI!$A$1:$B$7897,2,0)</f>
        <v>2</v>
      </c>
      <c r="F2286" t="s">
        <v>33790</v>
      </c>
      <c r="G2286" t="s">
        <v>2306</v>
      </c>
    </row>
    <row r="2287" spans="1:7" x14ac:dyDescent="0.3">
      <c r="A2287" s="3" t="s">
        <v>6325</v>
      </c>
      <c r="B2287" t="str">
        <f>VLOOKUP(A2287,PEC!$A$1:$C$7902,3,0)</f>
        <v>pec.rupar.puglia.it</v>
      </c>
      <c r="C2287">
        <f>VLOOKUP(A2287,SEZIONI!$A$1:$B$7897,2,0)</f>
        <v>26</v>
      </c>
      <c r="F2287" t="s">
        <v>33791</v>
      </c>
      <c r="G2287" t="s">
        <v>2307</v>
      </c>
    </row>
    <row r="2288" spans="1:7" x14ac:dyDescent="0.3">
      <c r="A2288" s="3" t="s">
        <v>2215</v>
      </c>
      <c r="B2288" t="str">
        <f>VLOOKUP(A2288,PEC!$A$1:$C$7902,3,0)</f>
        <v>pec.regione.lombardia.it</v>
      </c>
      <c r="C2288">
        <f>VLOOKUP(A2288,SEZIONI!$A$1:$B$7897,2,0)</f>
        <v>2</v>
      </c>
      <c r="F2288" t="s">
        <v>33792</v>
      </c>
      <c r="G2288" t="s">
        <v>2308</v>
      </c>
    </row>
    <row r="2289" spans="1:7" x14ac:dyDescent="0.3">
      <c r="A2289" s="3" t="s">
        <v>4110</v>
      </c>
      <c r="B2289" t="str">
        <f>VLOOKUP(A2289,PEC!$A$1:$C$7902,3,0)</f>
        <v>cert.comune.copparo.fe.it</v>
      </c>
      <c r="C2289">
        <f>VLOOKUP(A2289,SEZIONI!$A$1:$B$7897,2,0)</f>
        <v>22</v>
      </c>
      <c r="F2289" t="s">
        <v>33793</v>
      </c>
      <c r="G2289" t="s">
        <v>2309</v>
      </c>
    </row>
    <row r="2290" spans="1:7" x14ac:dyDescent="0.3">
      <c r="A2290" s="3" t="s">
        <v>2216</v>
      </c>
      <c r="B2290" t="str">
        <f>VLOOKUP(A2290,PEC!$A$1:$C$7902,3,0)</f>
        <v>legalpec.it</v>
      </c>
      <c r="C2290">
        <f>VLOOKUP(A2290,SEZIONI!$A$1:$B$7897,2,0)</f>
        <v>2</v>
      </c>
      <c r="F2290" t="s">
        <v>33794</v>
      </c>
      <c r="G2290" t="s">
        <v>2310</v>
      </c>
    </row>
    <row r="2291" spans="1:7" x14ac:dyDescent="0.3">
      <c r="A2291" s="3" t="s">
        <v>6230</v>
      </c>
      <c r="B2291" t="str">
        <f>VLOOKUP(A2291,PEC!$A$1:$C$7902,3,0)</f>
        <v>cert.poliscomuneamico.net</v>
      </c>
      <c r="C2291">
        <f>VLOOKUP(A2291,SEZIONI!$A$1:$B$7897,2,0)</f>
        <v>44</v>
      </c>
      <c r="F2291" t="s">
        <v>33795</v>
      </c>
      <c r="G2291" t="s">
        <v>2311</v>
      </c>
    </row>
    <row r="2292" spans="1:7" x14ac:dyDescent="0.3">
      <c r="A2292" s="3" t="s">
        <v>6042</v>
      </c>
      <c r="B2292" t="str">
        <f>VLOOKUP(A2292,PEC!$A$1:$C$7902,3,0)</f>
        <v>asmepec.it</v>
      </c>
      <c r="C2292">
        <f>VLOOKUP(A2292,SEZIONI!$A$1:$B$7897,2,0)</f>
        <v>2</v>
      </c>
      <c r="F2292" t="s">
        <v>33796</v>
      </c>
      <c r="G2292" t="s">
        <v>2312</v>
      </c>
    </row>
    <row r="2293" spans="1:7" x14ac:dyDescent="0.3">
      <c r="A2293" s="3" t="s">
        <v>1628</v>
      </c>
      <c r="B2293" t="str">
        <f>VLOOKUP(A2293,PEC!$A$1:$C$7902,3,0)</f>
        <v>postemailcertificata.it</v>
      </c>
      <c r="C2293">
        <f>VLOOKUP(A2293,SEZIONI!$A$1:$B$7897,2,0)</f>
        <v>14</v>
      </c>
      <c r="F2293" t="s">
        <v>33797</v>
      </c>
      <c r="G2293" t="s">
        <v>2313</v>
      </c>
    </row>
    <row r="2294" spans="1:7" x14ac:dyDescent="0.3">
      <c r="A2294" s="3" t="s">
        <v>3392</v>
      </c>
      <c r="B2294" t="str">
        <f>VLOOKUP(A2294,PEC!$A$1:$C$7902,3,0)</f>
        <v>legalmail.it</v>
      </c>
      <c r="C2294">
        <f>VLOOKUP(A2294,SEZIONI!$A$1:$B$7897,2,0)</f>
        <v>3</v>
      </c>
      <c r="F2294" t="s">
        <v>33798</v>
      </c>
      <c r="G2294" t="s">
        <v>2314</v>
      </c>
    </row>
    <row r="2295" spans="1:7" x14ac:dyDescent="0.3">
      <c r="A2295" s="3" t="s">
        <v>4806</v>
      </c>
      <c r="B2295" t="str">
        <f>VLOOKUP(A2295,PEC!$A$1:$C$7902,3,0)</f>
        <v>legalmail.it</v>
      </c>
      <c r="C2295">
        <f>VLOOKUP(A2295,SEZIONI!$A$1:$B$7897,2,0)</f>
        <v>3</v>
      </c>
      <c r="F2295" t="s">
        <v>33799</v>
      </c>
      <c r="G2295" t="s">
        <v>2315</v>
      </c>
    </row>
    <row r="2296" spans="1:7" x14ac:dyDescent="0.3">
      <c r="A2296" s="3" t="s">
        <v>4481</v>
      </c>
      <c r="B2296" t="str">
        <f>VLOOKUP(A2296,PEC!$A$1:$C$7902,3,0)</f>
        <v>postacert.umbria.it</v>
      </c>
      <c r="C2296">
        <f>VLOOKUP(A2296,SEZIONI!$A$1:$B$7897,2,0)</f>
        <v>22</v>
      </c>
      <c r="F2296" t="s">
        <v>33800</v>
      </c>
      <c r="G2296" t="s">
        <v>2316</v>
      </c>
    </row>
    <row r="2297" spans="1:7" x14ac:dyDescent="0.3">
      <c r="A2297" s="3" t="s">
        <v>3605</v>
      </c>
      <c r="B2297" t="str">
        <f>VLOOKUP(A2297,PEC!$A$1:$C$7902,3,0)</f>
        <v>legalmail.it</v>
      </c>
      <c r="C2297">
        <f>VLOOKUP(A2297,SEZIONI!$A$1:$B$7897,2,0)</f>
        <v>18</v>
      </c>
      <c r="F2297" t="s">
        <v>33801</v>
      </c>
      <c r="G2297" t="s">
        <v>2317</v>
      </c>
    </row>
    <row r="2298" spans="1:7" x14ac:dyDescent="0.3">
      <c r="A2298" s="3" t="s">
        <v>3161</v>
      </c>
      <c r="B2298" t="str">
        <f>VLOOKUP(A2298,PEC!$A$1:$C$7902,3,0)</f>
        <v>halleycert.it</v>
      </c>
      <c r="C2298">
        <f>VLOOKUP(A2298,SEZIONI!$A$1:$B$7897,2,0)</f>
        <v>7</v>
      </c>
      <c r="F2298" t="s">
        <v>33802</v>
      </c>
      <c r="G2298" t="s">
        <v>2318</v>
      </c>
    </row>
    <row r="2299" spans="1:7" x14ac:dyDescent="0.3">
      <c r="A2299" s="3" t="s">
        <v>3606</v>
      </c>
      <c r="B2299" t="str">
        <f>VLOOKUP(A2299,PEC!$A$1:$C$7902,3,0)</f>
        <v>certgov.fvg.it</v>
      </c>
      <c r="C2299">
        <f>VLOOKUP(A2299,SEZIONI!$A$1:$B$7897,2,0)</f>
        <v>3</v>
      </c>
      <c r="F2299" t="s">
        <v>33803</v>
      </c>
      <c r="G2299" t="s">
        <v>7962</v>
      </c>
    </row>
    <row r="2300" spans="1:7" x14ac:dyDescent="0.3">
      <c r="A2300" s="3" t="s">
        <v>4224</v>
      </c>
      <c r="B2300" t="str">
        <f>VLOOKUP(A2300,PEC!$A$1:$C$7902,3,0)</f>
        <v>postacert.toscana.it</v>
      </c>
      <c r="C2300">
        <f>VLOOKUP(A2300,SEZIONI!$A$1:$B$7897,2,0)</f>
        <v>9</v>
      </c>
      <c r="F2300" t="s">
        <v>33804</v>
      </c>
      <c r="G2300" t="s">
        <v>2319</v>
      </c>
    </row>
    <row r="2301" spans="1:7" x14ac:dyDescent="0.3">
      <c r="A2301" s="3" t="s">
        <v>3793</v>
      </c>
      <c r="B2301" t="str">
        <f>VLOOKUP(A2301,PEC!$A$1:$C$7902,3,0)</f>
        <v>pec.comune.coreglialigure.ge.it</v>
      </c>
      <c r="C2301">
        <f>VLOOKUP(A2301,SEZIONI!$A$1:$B$7897,2,0)</f>
        <v>1</v>
      </c>
      <c r="F2301" t="s">
        <v>33805</v>
      </c>
      <c r="G2301" t="s">
        <v>2320</v>
      </c>
    </row>
    <row r="2302" spans="1:7" x14ac:dyDescent="0.3">
      <c r="A2302" s="3" t="s">
        <v>5100</v>
      </c>
      <c r="B2302" t="str">
        <f>VLOOKUP(A2302,PEC!$A$1:$C$7902,3,0)</f>
        <v>messaggipec.it</v>
      </c>
      <c r="C2302">
        <f>VLOOKUP(A2302,SEZIONI!$A$1:$B$7897,2,0)</f>
        <v>2</v>
      </c>
      <c r="F2302" t="s">
        <v>33806</v>
      </c>
      <c r="G2302" t="s">
        <v>2321</v>
      </c>
    </row>
    <row r="2303" spans="1:7" x14ac:dyDescent="0.3">
      <c r="A2303" s="3" t="s">
        <v>5203</v>
      </c>
      <c r="B2303" t="str">
        <f>VLOOKUP(A2303,PEC!$A$1:$C$7902,3,0)</f>
        <v>pec.it</v>
      </c>
      <c r="C2303">
        <f>VLOOKUP(A2303,SEZIONI!$A$1:$B$7897,2,0)</f>
        <v>1</v>
      </c>
      <c r="F2303" t="s">
        <v>33807</v>
      </c>
      <c r="G2303" t="s">
        <v>2322</v>
      </c>
    </row>
    <row r="2304" spans="1:7" x14ac:dyDescent="0.3">
      <c r="A2304" s="3" t="s">
        <v>5043</v>
      </c>
      <c r="B2304" t="str">
        <f>VLOOKUP(A2304,PEC!$A$1:$C$7902,3,0)</f>
        <v>pec.it</v>
      </c>
      <c r="C2304">
        <f>VLOOKUP(A2304,SEZIONI!$A$1:$B$7897,2,0)</f>
        <v>9</v>
      </c>
      <c r="F2304" t="s">
        <v>33808</v>
      </c>
      <c r="G2304" t="s">
        <v>2323</v>
      </c>
    </row>
    <row r="2305" spans="1:7" x14ac:dyDescent="0.3">
      <c r="A2305" s="3" t="s">
        <v>4174</v>
      </c>
      <c r="B2305" t="str">
        <f>VLOOKUP(A2305,PEC!$A$1:$C$7902,3,0)</f>
        <v>legalmail.it</v>
      </c>
      <c r="C2305">
        <f>VLOOKUP(A2305,SEZIONI!$A$1:$B$7897,2,0)</f>
        <v>9</v>
      </c>
      <c r="F2305" t="s">
        <v>33809</v>
      </c>
      <c r="G2305" t="s">
        <v>2324</v>
      </c>
    </row>
    <row r="2306" spans="1:7" x14ac:dyDescent="0.3">
      <c r="A2306" s="3" t="s">
        <v>6326</v>
      </c>
      <c r="B2306" t="str">
        <f>VLOOKUP(A2306,PEC!$A$1:$C$7902,3,0)</f>
        <v>pec.rupar.puglia.it</v>
      </c>
      <c r="C2306">
        <f>VLOOKUP(A2306,SEZIONI!$A$1:$B$7897,2,0)</f>
        <v>5</v>
      </c>
      <c r="F2306" t="s">
        <v>33810</v>
      </c>
      <c r="G2306" t="s">
        <v>2325</v>
      </c>
    </row>
    <row r="2307" spans="1:7" x14ac:dyDescent="0.3">
      <c r="A2307" s="3" t="s">
        <v>6688</v>
      </c>
      <c r="B2307" t="str">
        <f>VLOOKUP(A2307,PEC!$A$1:$C$7902,3,0)</f>
        <v>asmepec.it</v>
      </c>
      <c r="C2307">
        <f>VLOOKUP(A2307,SEZIONI!$A$1:$B$7897,2,0)</f>
        <v>74</v>
      </c>
      <c r="F2307" t="s">
        <v>33811</v>
      </c>
      <c r="G2307" t="s">
        <v>2327</v>
      </c>
    </row>
    <row r="2308" spans="1:7" x14ac:dyDescent="0.3">
      <c r="A2308" s="3" t="s">
        <v>4622</v>
      </c>
      <c r="B2308" t="str">
        <f>VLOOKUP(A2308,PEC!$A$1:$C$7902,3,0)</f>
        <v>mypec.eu</v>
      </c>
      <c r="C2308">
        <f>VLOOKUP(A2308,SEZIONI!$A$1:$B$7897,2,0)</f>
        <v>5</v>
      </c>
      <c r="F2308" t="s">
        <v>33812</v>
      </c>
      <c r="G2308" t="s">
        <v>2328</v>
      </c>
    </row>
    <row r="2309" spans="1:7" x14ac:dyDescent="0.3">
      <c r="A2309" s="3" t="s">
        <v>93</v>
      </c>
      <c r="B2309" t="str">
        <f>VLOOKUP(A2309,PEC!$A$1:$C$7902,3,0)</f>
        <v>pec.comune.corio.to.it</v>
      </c>
      <c r="C2309">
        <f>VLOOKUP(A2309,SEZIONI!$A$1:$B$7897,2,0)</f>
        <v>4</v>
      </c>
      <c r="F2309" t="s">
        <v>33813</v>
      </c>
      <c r="G2309" t="s">
        <v>2329</v>
      </c>
    </row>
    <row r="2310" spans="1:7" x14ac:dyDescent="0.3">
      <c r="A2310" s="3" t="s">
        <v>6998</v>
      </c>
      <c r="B2310" t="str">
        <f>VLOOKUP(A2310,PEC!$A$1:$C$7902,3,0)</f>
        <v>pec.comune.corleone.pa.it</v>
      </c>
      <c r="C2310">
        <f>VLOOKUP(A2310,SEZIONI!$A$1:$B$7897,2,0)</f>
        <v>12</v>
      </c>
      <c r="F2310" t="s">
        <v>33814</v>
      </c>
      <c r="G2310" t="s">
        <v>2330</v>
      </c>
    </row>
    <row r="2311" spans="1:7" x14ac:dyDescent="0.3">
      <c r="A2311" s="3" t="s">
        <v>6043</v>
      </c>
      <c r="B2311" t="str">
        <f>VLOOKUP(A2311,PEC!$A$1:$C$7902,3,0)</f>
        <v>pec.comune.corletomonforte.sa.it</v>
      </c>
      <c r="C2311">
        <f>VLOOKUP(A2311,SEZIONI!$A$1:$B$7897,2,0)</f>
        <v>1</v>
      </c>
      <c r="F2311" t="s">
        <v>33815</v>
      </c>
      <c r="G2311" t="s">
        <v>2331</v>
      </c>
    </row>
    <row r="2312" spans="1:7" x14ac:dyDescent="0.3">
      <c r="A2312" s="3" t="s">
        <v>6436</v>
      </c>
      <c r="B2312" t="str">
        <f>VLOOKUP(A2312,PEC!$A$1:$C$7902,3,0)</f>
        <v>cert.ruparbasilicata.it</v>
      </c>
      <c r="C2312">
        <f>VLOOKUP(A2312,SEZIONI!$A$1:$B$7897,2,0)</f>
        <v>3</v>
      </c>
      <c r="F2312" t="s">
        <v>33816</v>
      </c>
      <c r="G2312" t="s">
        <v>2332</v>
      </c>
    </row>
    <row r="2313" spans="1:7" x14ac:dyDescent="0.3">
      <c r="A2313" s="3" t="s">
        <v>1629</v>
      </c>
      <c r="B2313" t="str">
        <f>VLOOKUP(A2313,PEC!$A$1:$C$7902,3,0)</f>
        <v>comune.cormano.mi.legalmailpa.it</v>
      </c>
      <c r="C2313">
        <f>VLOOKUP(A2313,SEZIONI!$A$1:$B$7897,2,0)</f>
        <v>17</v>
      </c>
      <c r="F2313" t="s">
        <v>33817</v>
      </c>
      <c r="G2313" t="s">
        <v>2333</v>
      </c>
    </row>
    <row r="2314" spans="1:7" x14ac:dyDescent="0.3">
      <c r="A2314" s="3" t="s">
        <v>3562</v>
      </c>
      <c r="B2314" t="str">
        <f>VLOOKUP(A2314,PEC!$A$1:$C$7902,3,0)</f>
        <v>certgov.fvg.it</v>
      </c>
      <c r="C2314">
        <f>VLOOKUP(A2314,SEZIONI!$A$1:$B$7897,2,0)</f>
        <v>8</v>
      </c>
      <c r="F2314" t="s">
        <v>33818</v>
      </c>
      <c r="G2314" t="s">
        <v>2334</v>
      </c>
    </row>
    <row r="2315" spans="1:7" x14ac:dyDescent="0.3">
      <c r="A2315" s="3" t="s">
        <v>1797</v>
      </c>
      <c r="B2315" t="str">
        <f>VLOOKUP(A2315,PEC!$A$1:$C$7902,3,0)</f>
        <v>pec.regione.lombardia.it</v>
      </c>
      <c r="C2315">
        <f>VLOOKUP(A2315,SEZIONI!$A$1:$B$7897,2,0)</f>
        <v>1</v>
      </c>
      <c r="F2315" t="s">
        <v>33819</v>
      </c>
      <c r="G2315" t="s">
        <v>2335</v>
      </c>
    </row>
    <row r="2316" spans="1:7" x14ac:dyDescent="0.3">
      <c r="A2316" s="3" t="s">
        <v>1957</v>
      </c>
      <c r="B2316" t="str">
        <f>VLOOKUP(A2316,PEC!$A$1:$C$7902,3,0)</f>
        <v>pec.regione.lombardia.it</v>
      </c>
      <c r="C2316">
        <f>VLOOKUP(A2316,SEZIONI!$A$1:$B$7897,2,0)</f>
        <v>1</v>
      </c>
      <c r="F2316" t="s">
        <v>33820</v>
      </c>
      <c r="G2316" t="s">
        <v>2336</v>
      </c>
    </row>
    <row r="2317" spans="1:7" x14ac:dyDescent="0.3">
      <c r="A2317" s="3" t="s">
        <v>2346</v>
      </c>
      <c r="B2317" t="str">
        <f>VLOOKUP(A2317,PEC!$A$1:$C$7902,3,0)</f>
        <v>pec.comune.cornalebastida.pv.it</v>
      </c>
      <c r="C2317">
        <f>VLOOKUP(A2317,SEZIONI!$A$1:$B$7897,2,0)</f>
        <v>1</v>
      </c>
      <c r="F2317" t="s">
        <v>33821</v>
      </c>
      <c r="G2317" t="s">
        <v>2337</v>
      </c>
    </row>
    <row r="2318" spans="1:7" x14ac:dyDescent="0.3">
      <c r="A2318" s="3" t="s">
        <v>1630</v>
      </c>
      <c r="B2318" t="str">
        <f>VLOOKUP(A2318,PEC!$A$1:$C$7902,3,0)</f>
        <v>pec.comune.cornaredo.mi.it</v>
      </c>
      <c r="C2318">
        <f>VLOOKUP(A2318,SEZIONI!$A$1:$B$7897,2,0)</f>
        <v>19</v>
      </c>
      <c r="F2318" t="s">
        <v>33822</v>
      </c>
      <c r="G2318" t="s">
        <v>2338</v>
      </c>
    </row>
    <row r="2319" spans="1:7" x14ac:dyDescent="0.3">
      <c r="A2319" s="3" t="s">
        <v>2713</v>
      </c>
      <c r="B2319" t="str">
        <f>VLOOKUP(A2319,PEC!$A$1:$C$7902,3,0)</f>
        <v>cert.legalmail.it</v>
      </c>
      <c r="C2319">
        <f>VLOOKUP(A2319,SEZIONI!$A$1:$B$7897,2,0)</f>
        <v>8</v>
      </c>
      <c r="F2319" t="s">
        <v>33823</v>
      </c>
      <c r="G2319" t="s">
        <v>2339</v>
      </c>
    </row>
    <row r="2320" spans="1:7" x14ac:dyDescent="0.3">
      <c r="A2320" s="3" t="s">
        <v>7768</v>
      </c>
      <c r="B2320" t="str">
        <f>VLOOKUP(A2320,PEC!$A$1:$C$7902,3,0)</f>
        <v>legalmail.it</v>
      </c>
      <c r="C2320">
        <f>VLOOKUP(A2320,SEZIONI!$A$1:$B$7897,2,0)</f>
        <v>5</v>
      </c>
      <c r="F2320" t="s">
        <v>33824</v>
      </c>
      <c r="G2320" t="s">
        <v>2340</v>
      </c>
    </row>
    <row r="2321" spans="1:7" x14ac:dyDescent="0.3">
      <c r="A2321" s="3" t="s">
        <v>2999</v>
      </c>
      <c r="B2321" t="str">
        <f>VLOOKUP(A2321,PEC!$A$1:$C$7902,3,0)</f>
        <v>cert.ip-veneto.net</v>
      </c>
      <c r="C2321">
        <f>VLOOKUP(A2321,SEZIONI!$A$1:$B$7897,2,0)</f>
        <v>11</v>
      </c>
      <c r="F2321" t="s">
        <v>33825</v>
      </c>
      <c r="G2321" t="s">
        <v>2341</v>
      </c>
    </row>
    <row r="2322" spans="1:7" x14ac:dyDescent="0.3">
      <c r="A2322" s="3" t="s">
        <v>2620</v>
      </c>
      <c r="B2322" t="str">
        <f>VLOOKUP(A2322,PEC!$A$1:$C$7902,3,0)</f>
        <v>cert.elaus2002.net</v>
      </c>
      <c r="C2322">
        <f>VLOOKUP(A2322,SEZIONI!$A$1:$B$7897,2,0)</f>
        <v>3</v>
      </c>
      <c r="F2322" t="s">
        <v>33826</v>
      </c>
      <c r="G2322" t="s">
        <v>2342</v>
      </c>
    </row>
    <row r="2323" spans="1:7" x14ac:dyDescent="0.3">
      <c r="A2323" s="3" t="s">
        <v>547</v>
      </c>
      <c r="B2323" t="str">
        <f>VLOOKUP(A2323,PEC!$A$1:$C$7902,3,0)</f>
        <v>cert.ruparpiemonte.it</v>
      </c>
      <c r="C2323">
        <f>VLOOKUP(A2323,SEZIONI!$A$1:$B$7897,2,0)</f>
        <v>2</v>
      </c>
      <c r="F2323" t="s">
        <v>33827</v>
      </c>
      <c r="G2323" t="s">
        <v>2343</v>
      </c>
    </row>
    <row r="2324" spans="1:7" x14ac:dyDescent="0.3">
      <c r="A2324" s="3" t="s">
        <v>3929</v>
      </c>
      <c r="B2324" t="str">
        <f>VLOOKUP(A2324,PEC!$A$1:$C$7902,3,0)</f>
        <v>postacert.comune.corniglio.pr.it</v>
      </c>
      <c r="C2324">
        <f>VLOOKUP(A2324,SEZIONI!$A$1:$B$7897,2,0)</f>
        <v>2</v>
      </c>
      <c r="F2324" t="s">
        <v>33828</v>
      </c>
      <c r="G2324" t="s">
        <v>7998</v>
      </c>
    </row>
    <row r="2325" spans="1:7" x14ac:dyDescent="0.3">
      <c r="A2325" s="3" t="s">
        <v>3455</v>
      </c>
      <c r="B2325" t="str">
        <f>VLOOKUP(A2325,PEC!$A$1:$C$7902,3,0)</f>
        <v>certgov.fvg.it</v>
      </c>
      <c r="C2325">
        <f>VLOOKUP(A2325,SEZIONI!$A$1:$B$7897,2,0)</f>
        <v>3</v>
      </c>
      <c r="F2325" t="s">
        <v>33829</v>
      </c>
      <c r="G2325" t="s">
        <v>2345</v>
      </c>
    </row>
    <row r="2326" spans="1:7" x14ac:dyDescent="0.3">
      <c r="A2326" s="3" t="s">
        <v>2621</v>
      </c>
      <c r="B2326" t="str">
        <f>VLOOKUP(A2326,PEC!$A$1:$C$7902,3,0)</f>
        <v>pec.regione.lombardia.it</v>
      </c>
      <c r="C2326">
        <f>VLOOKUP(A2326,SEZIONI!$A$1:$B$7897,2,0)</f>
        <v>2</v>
      </c>
      <c r="F2326" t="s">
        <v>33830</v>
      </c>
      <c r="G2326" t="s">
        <v>1510</v>
      </c>
    </row>
    <row r="2327" spans="1:7" x14ac:dyDescent="0.3">
      <c r="A2327" s="3" t="s">
        <v>2622</v>
      </c>
      <c r="B2327" t="str">
        <f>VLOOKUP(A2327,PEC!$A$1:$C$7902,3,0)</f>
        <v>pec.regione.lombardia.it</v>
      </c>
      <c r="C2327">
        <f>VLOOKUP(A2327,SEZIONI!$A$1:$B$7897,2,0)</f>
        <v>1</v>
      </c>
      <c r="F2327" t="s">
        <v>33831</v>
      </c>
      <c r="G2327" t="s">
        <v>1511</v>
      </c>
    </row>
    <row r="2328" spans="1:7" x14ac:dyDescent="0.3">
      <c r="A2328" s="3" t="s">
        <v>3162</v>
      </c>
      <c r="B2328" t="str">
        <f>VLOOKUP(A2328,PEC!$A$1:$C$7902,3,0)</f>
        <v>pecveneto.it</v>
      </c>
      <c r="C2328">
        <f>VLOOKUP(A2328,SEZIONI!$A$1:$B$7897,2,0)</f>
        <v>6</v>
      </c>
      <c r="F2328" t="s">
        <v>33832</v>
      </c>
      <c r="G2328" t="s">
        <v>1512</v>
      </c>
    </row>
    <row r="2329" spans="1:7" x14ac:dyDescent="0.3">
      <c r="A2329" s="3" t="s">
        <v>3978</v>
      </c>
      <c r="B2329" t="str">
        <f>VLOOKUP(A2329,PEC!$A$1:$C$7902,3,0)</f>
        <v>cert.provincia.re.it</v>
      </c>
      <c r="C2329">
        <f>VLOOKUP(A2329,SEZIONI!$A$1:$B$7897,2,0)</f>
        <v>19</v>
      </c>
      <c r="F2329" t="s">
        <v>33833</v>
      </c>
      <c r="G2329" t="s">
        <v>1513</v>
      </c>
    </row>
    <row r="2330" spans="1:7" x14ac:dyDescent="0.3">
      <c r="A2330" s="3" t="s">
        <v>2683</v>
      </c>
      <c r="B2330" t="str">
        <f>VLOOKUP(A2330,PEC!$A$1:$C$7902,3,0)</f>
        <v>pec.regione.lombardia.it</v>
      </c>
      <c r="C2330">
        <f>VLOOKUP(A2330,SEZIONI!$A$1:$B$7897,2,0)</f>
        <v>2</v>
      </c>
      <c r="F2330" t="s">
        <v>33834</v>
      </c>
      <c r="G2330" t="s">
        <v>1514</v>
      </c>
    </row>
    <row r="2331" spans="1:7" x14ac:dyDescent="0.3">
      <c r="A2331" s="3" t="s">
        <v>3308</v>
      </c>
      <c r="B2331" t="str">
        <f>VLOOKUP(A2331,PEC!$A$1:$C$7902,3,0)</f>
        <v>cert.ip-veneto.net</v>
      </c>
      <c r="C2331">
        <f>VLOOKUP(A2331,SEZIONI!$A$1:$B$7897,2,0)</f>
        <v>6</v>
      </c>
      <c r="F2331" t="s">
        <v>33835</v>
      </c>
      <c r="G2331" t="s">
        <v>1515</v>
      </c>
    </row>
    <row r="2332" spans="1:7" x14ac:dyDescent="0.3">
      <c r="A2332" s="3" t="s">
        <v>1411</v>
      </c>
      <c r="B2332" t="str">
        <f>VLOOKUP(A2332,PEC!$A$1:$C$7902,3,0)</f>
        <v>pec.comune.corrido.co.it</v>
      </c>
      <c r="C2332">
        <f>VLOOKUP(A2332,SEZIONI!$A$1:$B$7897,2,0)</f>
        <v>1</v>
      </c>
      <c r="F2332" t="s">
        <v>33836</v>
      </c>
      <c r="G2332" t="s">
        <v>1516</v>
      </c>
    </row>
    <row r="2333" spans="1:7" x14ac:dyDescent="0.3">
      <c r="A2333" s="3" t="s">
        <v>4669</v>
      </c>
      <c r="B2333" t="str">
        <f>VLOOKUP(A2333,PEC!$A$1:$C$7902,3,0)</f>
        <v>pec.it</v>
      </c>
      <c r="C2333">
        <f>VLOOKUP(A2333,SEZIONI!$A$1:$B$7897,2,0)</f>
        <v>15</v>
      </c>
      <c r="F2333" t="s">
        <v>33837</v>
      </c>
      <c r="G2333" t="s">
        <v>1517</v>
      </c>
    </row>
    <row r="2334" spans="1:7" x14ac:dyDescent="0.3">
      <c r="A2334" s="3" t="s">
        <v>5291</v>
      </c>
      <c r="B2334" t="str">
        <f>VLOOKUP(A2334,PEC!$A$1:$C$7902,3,0)</f>
        <v>pec.comunecorropoli.it</v>
      </c>
      <c r="C2334">
        <f>VLOOKUP(A2334,SEZIONI!$A$1:$B$7897,2,0)</f>
        <v>5</v>
      </c>
      <c r="F2334" t="s">
        <v>33838</v>
      </c>
      <c r="G2334" t="s">
        <v>1518</v>
      </c>
    </row>
    <row r="2335" spans="1:7" x14ac:dyDescent="0.3">
      <c r="A2335" s="3" t="s">
        <v>6327</v>
      </c>
      <c r="B2335" t="str">
        <f>VLOOKUP(A2335,PEC!$A$1:$C$7902,3,0)</f>
        <v>pec.rupar.puglia.it</v>
      </c>
      <c r="C2335">
        <f>VLOOKUP(A2335,SEZIONI!$A$1:$B$7897,2,0)</f>
        <v>5</v>
      </c>
      <c r="F2335" t="s">
        <v>33839</v>
      </c>
      <c r="G2335" t="s">
        <v>1519</v>
      </c>
    </row>
    <row r="2336" spans="1:7" x14ac:dyDescent="0.3">
      <c r="A2336" s="3" t="s">
        <v>1631</v>
      </c>
      <c r="B2336" t="str">
        <f>VLOOKUP(A2336,PEC!$A$1:$C$7902,3,0)</f>
        <v>cert.comune.corsico.mi.it</v>
      </c>
      <c r="C2336">
        <f>VLOOKUP(A2336,SEZIONI!$A$1:$B$7897,2,0)</f>
        <v>35</v>
      </c>
      <c r="F2336" t="s">
        <v>33840</v>
      </c>
      <c r="G2336" t="s">
        <v>1520</v>
      </c>
    </row>
    <row r="2337" spans="1:7" x14ac:dyDescent="0.3">
      <c r="A2337" s="3" t="s">
        <v>766</v>
      </c>
      <c r="B2337" t="str">
        <f>VLOOKUP(A2337,PEC!$A$1:$C$7902,3,0)</f>
        <v>cert.ruparpiemonte.it</v>
      </c>
      <c r="C2337">
        <f>VLOOKUP(A2337,SEZIONI!$A$1:$B$7897,2,0)</f>
        <v>1</v>
      </c>
      <c r="F2337" t="s">
        <v>33841</v>
      </c>
      <c r="G2337" t="s">
        <v>1521</v>
      </c>
    </row>
    <row r="2338" spans="1:7" x14ac:dyDescent="0.3">
      <c r="A2338" s="3" t="s">
        <v>7769</v>
      </c>
      <c r="B2338" t="str">
        <f>VLOOKUP(A2338,PEC!$A$1:$C$7902,3,0)</f>
        <v>legalmail.it</v>
      </c>
      <c r="C2338">
        <f>VLOOKUP(A2338,SEZIONI!$A$1:$B$7897,2,0)</f>
        <v>2</v>
      </c>
      <c r="F2338" t="s">
        <v>33842</v>
      </c>
      <c r="G2338" t="s">
        <v>1522</v>
      </c>
    </row>
    <row r="2339" spans="1:7" x14ac:dyDescent="0.3">
      <c r="A2339" s="3" t="s">
        <v>6708</v>
      </c>
      <c r="B2339" t="str">
        <f>VLOOKUP(A2339,PEC!$A$1:$C$7902,3,0)</f>
        <v>asmepec.it</v>
      </c>
      <c r="C2339">
        <f>VLOOKUP(A2339,SEZIONI!$A$1:$B$7897,2,0)</f>
        <v>3</v>
      </c>
      <c r="F2339" t="s">
        <v>33843</v>
      </c>
      <c r="G2339" t="s">
        <v>1523</v>
      </c>
    </row>
    <row r="2340" spans="1:7" x14ac:dyDescent="0.3">
      <c r="A2340" s="3" t="s">
        <v>767</v>
      </c>
      <c r="B2340" t="str">
        <f>VLOOKUP(A2340,PEC!$A$1:$C$7902,3,0)</f>
        <v>cert.ruparpiemonte.it</v>
      </c>
      <c r="C2340">
        <f>VLOOKUP(A2340,SEZIONI!$A$1:$B$7897,2,0)</f>
        <v>1</v>
      </c>
      <c r="F2340" t="s">
        <v>33844</v>
      </c>
      <c r="G2340" t="s">
        <v>1524</v>
      </c>
    </row>
    <row r="2341" spans="1:7" x14ac:dyDescent="0.3">
      <c r="A2341" s="3" t="s">
        <v>768</v>
      </c>
      <c r="B2341" t="str">
        <f>VLOOKUP(A2341,PEC!$A$1:$C$7902,3,0)</f>
        <v>legalmail.it</v>
      </c>
      <c r="C2341">
        <f>VLOOKUP(A2341,SEZIONI!$A$1:$B$7897,2,0)</f>
        <v>1</v>
      </c>
      <c r="F2341" t="s">
        <v>33845</v>
      </c>
      <c r="G2341" t="s">
        <v>1525</v>
      </c>
    </row>
    <row r="2342" spans="1:7" x14ac:dyDescent="0.3">
      <c r="A2342" s="3" t="s">
        <v>769</v>
      </c>
      <c r="B2342" t="str">
        <f>VLOOKUP(A2342,PEC!$A$1:$C$7902,3,0)</f>
        <v>pec.it</v>
      </c>
      <c r="C2342">
        <f>VLOOKUP(A2342,SEZIONI!$A$1:$B$7897,2,0)</f>
        <v>1</v>
      </c>
      <c r="F2342" t="s">
        <v>33846</v>
      </c>
      <c r="G2342" t="s">
        <v>1526</v>
      </c>
    </row>
    <row r="2343" spans="1:7" x14ac:dyDescent="0.3">
      <c r="A2343" s="3" t="s">
        <v>3887</v>
      </c>
      <c r="B2343" t="str">
        <f>VLOOKUP(A2343,PEC!$A$1:$C$7902,3,0)</f>
        <v>sintranet.legalmail.it</v>
      </c>
      <c r="C2343">
        <f>VLOOKUP(A2343,SEZIONI!$A$1:$B$7897,2,0)</f>
        <v>1</v>
      </c>
      <c r="F2343" t="s">
        <v>33847</v>
      </c>
      <c r="G2343" t="s">
        <v>1527</v>
      </c>
    </row>
    <row r="2344" spans="1:7" x14ac:dyDescent="0.3">
      <c r="A2344" s="3" t="s">
        <v>2378</v>
      </c>
      <c r="B2344" t="e">
        <f>VLOOKUP(A2344,PEC!$A$1:$C$7902,3,0)</f>
        <v>#N/A</v>
      </c>
      <c r="C2344">
        <f>VLOOKUP(A2344,SEZIONI!$A$1:$B$7897,2,0)</f>
        <v>2</v>
      </c>
      <c r="F2344" t="s">
        <v>33848</v>
      </c>
      <c r="G2344" t="s">
        <v>1528</v>
      </c>
    </row>
    <row r="2345" spans="1:7" x14ac:dyDescent="0.3">
      <c r="A2345" s="3" t="s">
        <v>2379</v>
      </c>
      <c r="B2345" t="e">
        <f>VLOOKUP(A2345,PEC!$A$1:$C$7902,3,0)</f>
        <v>#N/A</v>
      </c>
      <c r="C2345">
        <f>VLOOKUP(A2345,SEZIONI!$A$1:$B$7897,2,0)</f>
        <v>2</v>
      </c>
      <c r="F2345" t="s">
        <v>33849</v>
      </c>
      <c r="G2345" t="s">
        <v>1529</v>
      </c>
    </row>
    <row r="2346" spans="1:7" x14ac:dyDescent="0.3">
      <c r="A2346" s="3" t="s">
        <v>2023</v>
      </c>
      <c r="B2346" t="str">
        <f>VLOOKUP(A2346,PEC!$A$1:$C$7902,3,0)</f>
        <v>pec.regione.lombardia.it</v>
      </c>
      <c r="C2346">
        <f>VLOOKUP(A2346,SEZIONI!$A$1:$B$7897,2,0)</f>
        <v>6</v>
      </c>
      <c r="F2346" t="s">
        <v>33850</v>
      </c>
      <c r="G2346" t="s">
        <v>1530</v>
      </c>
    </row>
    <row r="2347" spans="1:7" x14ac:dyDescent="0.3">
      <c r="A2347" s="3" t="s">
        <v>2623</v>
      </c>
      <c r="B2347" t="str">
        <f>VLOOKUP(A2347,PEC!$A$1:$C$7902,3,0)</f>
        <v>pec.regione.lombardia.it</v>
      </c>
      <c r="C2347">
        <f>VLOOKUP(A2347,SEZIONI!$A$1:$B$7897,2,0)</f>
        <v>2</v>
      </c>
      <c r="F2347" t="s">
        <v>33851</v>
      </c>
      <c r="G2347" t="s">
        <v>1531</v>
      </c>
    </row>
    <row r="2348" spans="1:7" x14ac:dyDescent="0.3">
      <c r="A2348" s="3" t="s">
        <v>3888</v>
      </c>
      <c r="B2348" t="str">
        <f>VLOOKUP(A2348,PEC!$A$1:$C$7902,3,0)</f>
        <v>sintranet.legalmail.it</v>
      </c>
      <c r="C2348">
        <f>VLOOKUP(A2348,SEZIONI!$A$1:$B$7897,2,0)</f>
        <v>5</v>
      </c>
      <c r="F2348" t="s">
        <v>33852</v>
      </c>
      <c r="G2348" t="s">
        <v>1532</v>
      </c>
    </row>
    <row r="2349" spans="1:7" x14ac:dyDescent="0.3">
      <c r="A2349" s="3" t="s">
        <v>548</v>
      </c>
      <c r="B2349" t="str">
        <f>VLOOKUP(A2349,PEC!$A$1:$C$7902,3,0)</f>
        <v>cert.legalmail.it</v>
      </c>
      <c r="C2349">
        <f>VLOOKUP(A2349,SEZIONI!$A$1:$B$7897,2,0)</f>
        <v>2</v>
      </c>
      <c r="F2349" t="s">
        <v>33853</v>
      </c>
      <c r="G2349" t="s">
        <v>1533</v>
      </c>
    </row>
    <row r="2350" spans="1:7" x14ac:dyDescent="0.3">
      <c r="A2350" s="3" t="s">
        <v>2024</v>
      </c>
      <c r="B2350" t="str">
        <f>VLOOKUP(A2350,PEC!$A$1:$C$7902,3,0)</f>
        <v>pec.comune.corteno-golgi.bs.it</v>
      </c>
      <c r="C2350">
        <f>VLOOKUP(A2350,SEZIONI!$A$1:$B$7897,2,0)</f>
        <v>2</v>
      </c>
      <c r="F2350" t="s">
        <v>33854</v>
      </c>
      <c r="G2350" t="s">
        <v>1534</v>
      </c>
    </row>
    <row r="2351" spans="1:7" x14ac:dyDescent="0.3">
      <c r="A2351" s="3" t="s">
        <v>2543</v>
      </c>
      <c r="B2351" t="str">
        <f>VLOOKUP(A2351,PEC!$A$1:$C$7902,3,0)</f>
        <v>legalmail.it</v>
      </c>
      <c r="C2351">
        <f>VLOOKUP(A2351,SEZIONI!$A$1:$B$7897,2,0)</f>
        <v>2</v>
      </c>
      <c r="F2351" t="s">
        <v>33855</v>
      </c>
      <c r="G2351" t="s">
        <v>1535</v>
      </c>
    </row>
    <row r="2352" spans="1:7" x14ac:dyDescent="0.3">
      <c r="A2352" s="3" t="s">
        <v>1798</v>
      </c>
      <c r="B2352" t="str">
        <f>VLOOKUP(A2352,PEC!$A$1:$C$7902,3,0)</f>
        <v>legalmail.it</v>
      </c>
      <c r="C2352">
        <f>VLOOKUP(A2352,SEZIONI!$A$1:$B$7897,2,0)</f>
        <v>2</v>
      </c>
      <c r="F2352" t="s">
        <v>33856</v>
      </c>
      <c r="G2352" t="s">
        <v>1536</v>
      </c>
    </row>
    <row r="2353" spans="1:7" x14ac:dyDescent="0.3">
      <c r="A2353" s="3" t="s">
        <v>2347</v>
      </c>
      <c r="B2353" t="str">
        <f>VLOOKUP(A2353,PEC!$A$1:$C$7902,3,0)</f>
        <v>pec.comune.corteolonaegenzone.pv.it</v>
      </c>
      <c r="C2353">
        <f>VLOOKUP(A2353,SEZIONI!$A$1:$B$7897,2,0)</f>
        <v>3</v>
      </c>
      <c r="F2353" t="s">
        <v>33857</v>
      </c>
      <c r="G2353" t="s">
        <v>1537</v>
      </c>
    </row>
    <row r="2354" spans="1:7" x14ac:dyDescent="0.3">
      <c r="A2354" s="3" t="s">
        <v>770</v>
      </c>
      <c r="B2354" t="str">
        <f>VLOOKUP(A2354,PEC!$A$1:$C$7902,3,0)</f>
        <v>cert.ruparpiemonte.it</v>
      </c>
      <c r="C2354">
        <f>VLOOKUP(A2354,SEZIONI!$A$1:$B$7897,2,0)</f>
        <v>1</v>
      </c>
      <c r="F2354" t="s">
        <v>33858</v>
      </c>
      <c r="G2354" t="s">
        <v>1538</v>
      </c>
    </row>
    <row r="2355" spans="1:7" x14ac:dyDescent="0.3">
      <c r="A2355" s="3" t="s">
        <v>3095</v>
      </c>
      <c r="B2355" t="str">
        <f>VLOOKUP(A2355,PEC!$A$1:$C$7902,3,0)</f>
        <v>pec.comunecortinadampezzo.it</v>
      </c>
      <c r="C2355">
        <f>VLOOKUP(A2355,SEZIONI!$A$1:$B$7897,2,0)</f>
        <v>6</v>
      </c>
      <c r="F2355" t="s">
        <v>33859</v>
      </c>
      <c r="G2355" t="s">
        <v>1539</v>
      </c>
    </row>
    <row r="2356" spans="1:7" x14ac:dyDescent="0.3">
      <c r="A2356" s="3" t="s">
        <v>7770</v>
      </c>
      <c r="B2356" t="str">
        <f>VLOOKUP(A2356,PEC!$A$1:$C$7902,3,0)</f>
        <v>legalmail.it</v>
      </c>
      <c r="C2356">
        <f>VLOOKUP(A2356,SEZIONI!$A$1:$B$7897,2,0)</f>
        <v>1</v>
      </c>
      <c r="F2356" t="s">
        <v>33860</v>
      </c>
      <c r="G2356" t="s">
        <v>1540</v>
      </c>
    </row>
    <row r="2357" spans="1:7" x14ac:dyDescent="0.3">
      <c r="A2357" s="3" t="s">
        <v>5292</v>
      </c>
      <c r="B2357" t="str">
        <f>VLOOKUP(A2357,PEC!$A$1:$C$7902,3,0)</f>
        <v>pec.comune.cortino.te.it</v>
      </c>
      <c r="C2357">
        <f>VLOOKUP(A2357,SEZIONI!$A$1:$B$7897,2,0)</f>
        <v>1</v>
      </c>
      <c r="F2357" t="s">
        <v>33861</v>
      </c>
      <c r="G2357" t="s">
        <v>1541</v>
      </c>
    </row>
    <row r="2358" spans="1:7" x14ac:dyDescent="0.3">
      <c r="A2358" s="3" t="s">
        <v>4377</v>
      </c>
      <c r="B2358" t="str">
        <f>VLOOKUP(A2358,PEC!$A$1:$C$7902,3,0)</f>
        <v>pec.comune.cortona.ar.it</v>
      </c>
      <c r="C2358">
        <f>VLOOKUP(A2358,SEZIONI!$A$1:$B$7897,2,0)</f>
        <v>30</v>
      </c>
      <c r="F2358" t="s">
        <v>33862</v>
      </c>
      <c r="G2358" t="s">
        <v>1542</v>
      </c>
    </row>
    <row r="2359" spans="1:7" x14ac:dyDescent="0.3">
      <c r="A2359" s="3" t="s">
        <v>5333</v>
      </c>
      <c r="B2359" t="str">
        <f>VLOOKUP(A2359,PEC!$A$1:$C$7902,3,0)</f>
        <v>pec.comune.corvara.pe.it</v>
      </c>
      <c r="C2359">
        <f>VLOOKUP(A2359,SEZIONI!$A$1:$B$7897,2,0)</f>
        <v>1</v>
      </c>
      <c r="F2359" t="s">
        <v>33863</v>
      </c>
      <c r="G2359" t="s">
        <v>1543</v>
      </c>
    </row>
    <row r="2360" spans="1:7" x14ac:dyDescent="0.3">
      <c r="A2360" s="3" t="s">
        <v>7771</v>
      </c>
      <c r="B2360" t="str">
        <f>VLOOKUP(A2360,PEC!$A$1:$C$7902,3,0)</f>
        <v>legalmail.it</v>
      </c>
      <c r="C2360">
        <f>VLOOKUP(A2360,SEZIONI!$A$1:$B$7897,2,0)</f>
        <v>1</v>
      </c>
      <c r="F2360" t="s">
        <v>33864</v>
      </c>
      <c r="G2360" t="s">
        <v>1545</v>
      </c>
    </row>
    <row r="2361" spans="1:7" x14ac:dyDescent="0.3">
      <c r="A2361" s="3" t="s">
        <v>2217</v>
      </c>
      <c r="B2361" t="str">
        <f>VLOOKUP(A2361,PEC!$A$1:$C$7902,3,0)</f>
        <v>pec.regione.lombardia.it</v>
      </c>
      <c r="C2361">
        <f>VLOOKUP(A2361,SEZIONI!$A$1:$B$7897,2,0)</f>
        <v>2</v>
      </c>
      <c r="F2361" t="s">
        <v>33865</v>
      </c>
      <c r="G2361" t="s">
        <v>1546</v>
      </c>
    </row>
    <row r="2362" spans="1:7" x14ac:dyDescent="0.3">
      <c r="A2362" s="3" t="s">
        <v>2025</v>
      </c>
      <c r="B2362" t="str">
        <f>VLOOKUP(A2362,PEC!$A$1:$C$7902,3,0)</f>
        <v>legalmail.it</v>
      </c>
      <c r="C2362">
        <f>VLOOKUP(A2362,SEZIONI!$A$1:$B$7897,2,0)</f>
        <v>2</v>
      </c>
      <c r="F2362" t="s">
        <v>33866</v>
      </c>
      <c r="G2362" t="s">
        <v>1547</v>
      </c>
    </row>
    <row r="2363" spans="1:7" x14ac:dyDescent="0.3">
      <c r="A2363" s="3" t="s">
        <v>3456</v>
      </c>
      <c r="B2363" t="str">
        <f>VLOOKUP(A2363,PEC!$A$1:$C$7902,3,0)</f>
        <v>certgov.fvg.it</v>
      </c>
      <c r="C2363">
        <f>VLOOKUP(A2363,SEZIONI!$A$1:$B$7897,2,0)</f>
        <v>3</v>
      </c>
      <c r="F2363" t="s">
        <v>33867</v>
      </c>
      <c r="G2363" t="s">
        <v>1544</v>
      </c>
    </row>
    <row r="2364" spans="1:7" x14ac:dyDescent="0.3">
      <c r="A2364" s="3" t="s">
        <v>6581</v>
      </c>
      <c r="B2364" t="str">
        <f>VLOOKUP(A2364,PEC!$A$1:$C$7902,3,0)</f>
        <v>superpec.eu</v>
      </c>
      <c r="C2364">
        <f>VLOOKUP(A2364,SEZIONI!$A$1:$B$7897,2,0)</f>
        <v>82</v>
      </c>
      <c r="F2364" t="s">
        <v>33868</v>
      </c>
      <c r="G2364" t="s">
        <v>1548</v>
      </c>
    </row>
    <row r="2365" spans="1:7" x14ac:dyDescent="0.3">
      <c r="A2365" s="3" t="s">
        <v>3661</v>
      </c>
      <c r="B2365" t="str">
        <f>VLOOKUP(A2365,PEC!$A$1:$C$7902,3,0)</f>
        <v>pec.cosioim.org</v>
      </c>
      <c r="C2365">
        <f>VLOOKUP(A2365,SEZIONI!$A$1:$B$7897,2,0)</f>
        <v>1</v>
      </c>
      <c r="F2365" t="s">
        <v>33869</v>
      </c>
      <c r="G2365" t="s">
        <v>1549</v>
      </c>
    </row>
    <row r="2366" spans="1:7" x14ac:dyDescent="0.3">
      <c r="A2366" s="3" t="s">
        <v>1533</v>
      </c>
      <c r="B2366" t="str">
        <f>VLOOKUP(A2366,PEC!$A$1:$C$7902,3,0)</f>
        <v>cert.provincia.so.it</v>
      </c>
      <c r="C2366">
        <f>VLOOKUP(A2366,SEZIONI!$A$1:$B$7897,2,0)</f>
        <v>6</v>
      </c>
      <c r="F2366" t="s">
        <v>33870</v>
      </c>
      <c r="G2366" t="s">
        <v>1550</v>
      </c>
    </row>
    <row r="2367" spans="1:7" x14ac:dyDescent="0.3">
      <c r="A2367" s="3" t="s">
        <v>6798</v>
      </c>
      <c r="B2367" t="str">
        <f>VLOOKUP(A2367,PEC!$A$1:$C$7902,3,0)</f>
        <v>asmepec.it</v>
      </c>
      <c r="C2367">
        <f>VLOOKUP(A2367,SEZIONI!$A$1:$B$7897,2,0)</f>
        <v>3</v>
      </c>
      <c r="F2367" t="s">
        <v>33871</v>
      </c>
      <c r="G2367" t="s">
        <v>1551</v>
      </c>
    </row>
    <row r="2368" spans="1:7" x14ac:dyDescent="0.3">
      <c r="A2368" s="3" t="s">
        <v>549</v>
      </c>
      <c r="B2368" t="str">
        <f>VLOOKUP(A2368,PEC!$A$1:$C$7902,3,0)</f>
        <v>pec.comune.cossanobelbo.cn.it</v>
      </c>
      <c r="C2368">
        <f>VLOOKUP(A2368,SEZIONI!$A$1:$B$7897,2,0)</f>
        <v>1</v>
      </c>
      <c r="F2368" t="s">
        <v>33872</v>
      </c>
      <c r="G2368" t="s">
        <v>1552</v>
      </c>
    </row>
    <row r="2369" spans="1:7" x14ac:dyDescent="0.3">
      <c r="A2369" s="3" t="s">
        <v>94</v>
      </c>
      <c r="B2369" t="str">
        <f>VLOOKUP(A2369,PEC!$A$1:$C$7902,3,0)</f>
        <v>cert.ruparpiemonte.it</v>
      </c>
      <c r="C2369">
        <f>VLOOKUP(A2369,SEZIONI!$A$1:$B$7897,2,0)</f>
        <v>1</v>
      </c>
      <c r="F2369" t="s">
        <v>33873</v>
      </c>
      <c r="G2369" t="s">
        <v>1553</v>
      </c>
    </row>
    <row r="2370" spans="1:7" x14ac:dyDescent="0.3">
      <c r="A2370" s="3" t="s">
        <v>1040</v>
      </c>
      <c r="B2370" t="str">
        <f>VLOOKUP(A2370,PEC!$A$1:$C$7902,3,0)</f>
        <v>pec.ptbiellese.it</v>
      </c>
      <c r="C2370">
        <f>VLOOKUP(A2370,SEZIONI!$A$1:$B$7897,2,0)</f>
        <v>13</v>
      </c>
      <c r="F2370" t="s">
        <v>33874</v>
      </c>
      <c r="G2370" t="s">
        <v>1554</v>
      </c>
    </row>
    <row r="2371" spans="1:7" x14ac:dyDescent="0.3">
      <c r="A2371" s="3" t="s">
        <v>3731</v>
      </c>
      <c r="B2371" t="str">
        <f>VLOOKUP(A2371,PEC!$A$1:$C$7902,3,0)</f>
        <v>legalmail.it</v>
      </c>
      <c r="C2371">
        <f>VLOOKUP(A2371,SEZIONI!$A$1:$B$7897,2,0)</f>
        <v>1</v>
      </c>
      <c r="F2371" t="s">
        <v>33875</v>
      </c>
      <c r="G2371" t="s">
        <v>1555</v>
      </c>
    </row>
    <row r="2372" spans="1:7" x14ac:dyDescent="0.3">
      <c r="A2372" s="3" t="s">
        <v>4722</v>
      </c>
      <c r="B2372" t="str">
        <f>VLOOKUP(A2372,PEC!$A$1:$C$7902,3,0)</f>
        <v>pec.comune.cossignano.ap.it</v>
      </c>
      <c r="C2372">
        <f>VLOOKUP(A2372,SEZIONI!$A$1:$B$7897,2,0)</f>
        <v>1</v>
      </c>
      <c r="F2372" t="s">
        <v>33876</v>
      </c>
      <c r="G2372" t="s">
        <v>1556</v>
      </c>
    </row>
    <row r="2373" spans="1:7" x14ac:dyDescent="0.3">
      <c r="A2373" s="3" t="s">
        <v>1116</v>
      </c>
      <c r="B2373" t="str">
        <f>VLOOKUP(A2373,PEC!$A$1:$C$7902,3,0)</f>
        <v>mailcertificata.net</v>
      </c>
      <c r="C2373">
        <f>VLOOKUP(A2373,SEZIONI!$A$1:$B$7897,2,0)</f>
        <v>1</v>
      </c>
      <c r="F2373" t="s">
        <v>33877</v>
      </c>
      <c r="G2373" t="s">
        <v>1557</v>
      </c>
    </row>
    <row r="2374" spans="1:7" x14ac:dyDescent="0.3">
      <c r="A2374" s="3" t="s">
        <v>7347</v>
      </c>
      <c r="B2374" t="str">
        <f>VLOOKUP(A2374,PEC!$A$1:$C$7902,3,0)</f>
        <v>pec.comune.cossoine.ss.it</v>
      </c>
      <c r="C2374">
        <f>VLOOKUP(A2374,SEZIONI!$A$1:$B$7897,2,0)</f>
        <v>1</v>
      </c>
      <c r="F2374" t="s">
        <v>33878</v>
      </c>
      <c r="G2374" t="s">
        <v>1558</v>
      </c>
    </row>
    <row r="2375" spans="1:7" x14ac:dyDescent="0.3">
      <c r="A2375" s="3" t="s">
        <v>771</v>
      </c>
      <c r="B2375" t="str">
        <f>VLOOKUP(A2375,PEC!$A$1:$C$7902,3,0)</f>
        <v>pec.it</v>
      </c>
      <c r="C2375">
        <f>VLOOKUP(A2375,SEZIONI!$A$1:$B$7897,2,0)</f>
        <v>1</v>
      </c>
      <c r="F2375" t="s">
        <v>33879</v>
      </c>
      <c r="G2375" t="s">
        <v>1559</v>
      </c>
    </row>
    <row r="2376" spans="1:7" x14ac:dyDescent="0.3">
      <c r="A2376" s="3" t="s">
        <v>2218</v>
      </c>
      <c r="B2376" t="e">
        <f>VLOOKUP(A2376,PEC!$A$1:$C$7902,3,0)</f>
        <v>#N/A</v>
      </c>
      <c r="C2376">
        <f>VLOOKUP(A2376,SEZIONI!$A$1:$B$7897,2,0)</f>
        <v>1</v>
      </c>
      <c r="F2376" t="s">
        <v>33880</v>
      </c>
      <c r="G2376" t="s">
        <v>1560</v>
      </c>
    </row>
    <row r="2377" spans="1:7" x14ac:dyDescent="0.3">
      <c r="A2377" s="3" t="s">
        <v>1799</v>
      </c>
      <c r="B2377" t="str">
        <f>VLOOKUP(A2377,PEC!$A$1:$C$7902,3,0)</f>
        <v>pec.it</v>
      </c>
      <c r="C2377">
        <f>VLOOKUP(A2377,SEZIONI!$A$1:$B$7897,2,0)</f>
        <v>3</v>
      </c>
      <c r="F2377" t="s">
        <v>33881</v>
      </c>
      <c r="G2377" t="s">
        <v>1561</v>
      </c>
    </row>
    <row r="2378" spans="1:7" x14ac:dyDescent="0.3">
      <c r="A2378" s="3" t="s">
        <v>3393</v>
      </c>
      <c r="B2378" t="str">
        <f>VLOOKUP(A2378,PEC!$A$1:$C$7902,3,0)</f>
        <v>pecveneto.it</v>
      </c>
      <c r="C2378">
        <f>VLOOKUP(A2378,SEZIONI!$A$1:$B$7897,2,0)</f>
        <v>3</v>
      </c>
      <c r="F2378" t="s">
        <v>33882</v>
      </c>
      <c r="G2378" t="s">
        <v>1562</v>
      </c>
    </row>
    <row r="2379" spans="1:7" x14ac:dyDescent="0.3">
      <c r="A2379" s="3" t="s">
        <v>2544</v>
      </c>
      <c r="B2379" t="str">
        <f>VLOOKUP(A2379,PEC!$A$1:$C$7902,3,0)</f>
        <v>pec.regione.lombardia.it</v>
      </c>
      <c r="C2379">
        <f>VLOOKUP(A2379,SEZIONI!$A$1:$B$7897,2,0)</f>
        <v>4</v>
      </c>
      <c r="F2379" t="s">
        <v>33883</v>
      </c>
      <c r="G2379" t="s">
        <v>1563</v>
      </c>
    </row>
    <row r="2380" spans="1:7" x14ac:dyDescent="0.3">
      <c r="A2380" s="3" t="s">
        <v>1955</v>
      </c>
      <c r="B2380" t="str">
        <f>VLOOKUP(A2380,PEC!$A$1:$C$7902,3,0)</f>
        <v>legalmail.it</v>
      </c>
      <c r="C2380">
        <f>VLOOKUP(A2380,SEZIONI!$A$1:$B$7897,2,0)</f>
        <v>1</v>
      </c>
      <c r="F2380" t="s">
        <v>33884</v>
      </c>
      <c r="G2380" t="s">
        <v>1564</v>
      </c>
    </row>
    <row r="2381" spans="1:7" x14ac:dyDescent="0.3">
      <c r="A2381" s="3" t="s">
        <v>1800</v>
      </c>
      <c r="B2381" t="str">
        <f>VLOOKUP(A2381,PEC!$A$1:$C$7902,3,0)</f>
        <v>pec.it</v>
      </c>
      <c r="C2381">
        <f>VLOOKUP(A2381,SEZIONI!$A$1:$B$7897,2,0)</f>
        <v>1</v>
      </c>
      <c r="F2381" t="s">
        <v>33885</v>
      </c>
      <c r="G2381" t="s">
        <v>1565</v>
      </c>
    </row>
    <row r="2382" spans="1:7" x14ac:dyDescent="0.3">
      <c r="A2382" s="3" t="s">
        <v>896</v>
      </c>
      <c r="B2382" t="str">
        <f>VLOOKUP(A2382,PEC!$A$1:$C$7902,3,0)</f>
        <v>pec.comune.costavescovato.al.it</v>
      </c>
      <c r="C2382">
        <f>VLOOKUP(A2382,SEZIONI!$A$1:$B$7897,2,0)</f>
        <v>1</v>
      </c>
      <c r="F2382" t="s">
        <v>33886</v>
      </c>
      <c r="G2382" t="s">
        <v>1566</v>
      </c>
    </row>
    <row r="2383" spans="1:7" x14ac:dyDescent="0.3">
      <c r="A2383" s="3" t="s">
        <v>1801</v>
      </c>
      <c r="B2383" t="str">
        <f>VLOOKUP(A2383,PEC!$A$1:$C$7902,3,0)</f>
        <v>pec.costavolpino.bg.it</v>
      </c>
      <c r="C2383">
        <f>VLOOKUP(A2383,SEZIONI!$A$1:$B$7897,2,0)</f>
        <v>9</v>
      </c>
      <c r="F2383" t="s">
        <v>33887</v>
      </c>
      <c r="G2383" t="s">
        <v>1567</v>
      </c>
    </row>
    <row r="2384" spans="1:7" x14ac:dyDescent="0.3">
      <c r="A2384" s="3" t="s">
        <v>3000</v>
      </c>
      <c r="B2384" t="str">
        <f>VLOOKUP(A2384,PEC!$A$1:$C$7902,3,0)</f>
        <v>cert.ip-veneto.net</v>
      </c>
      <c r="C2384">
        <f>VLOOKUP(A2384,SEZIONI!$A$1:$B$7897,2,0)</f>
        <v>5</v>
      </c>
      <c r="F2384" t="s">
        <v>33888</v>
      </c>
      <c r="G2384" t="s">
        <v>1568</v>
      </c>
    </row>
    <row r="2385" spans="1:7" x14ac:dyDescent="0.3">
      <c r="A2385" s="3" t="s">
        <v>4482</v>
      </c>
      <c r="B2385" t="str">
        <f>VLOOKUP(A2385,PEC!$A$1:$C$7902,3,0)</f>
        <v>postacert.umbria.it</v>
      </c>
      <c r="C2385">
        <f>VLOOKUP(A2385,SEZIONI!$A$1:$B$7897,2,0)</f>
        <v>2</v>
      </c>
      <c r="F2385" t="s">
        <v>33889</v>
      </c>
      <c r="G2385" t="s">
        <v>1569</v>
      </c>
    </row>
    <row r="2386" spans="1:7" x14ac:dyDescent="0.3">
      <c r="A2386" s="3" t="s">
        <v>334</v>
      </c>
      <c r="B2386" t="str">
        <f>VLOOKUP(A2386,PEC!$A$1:$C$7902,3,0)</f>
        <v>pec.it</v>
      </c>
      <c r="C2386">
        <f>VLOOKUP(A2386,SEZIONI!$A$1:$B$7897,2,0)</f>
        <v>1</v>
      </c>
      <c r="F2386" t="s">
        <v>33890</v>
      </c>
      <c r="G2386" t="s">
        <v>1570</v>
      </c>
    </row>
    <row r="2387" spans="1:7" x14ac:dyDescent="0.3">
      <c r="A2387" s="3" t="s">
        <v>3662</v>
      </c>
      <c r="B2387" t="str">
        <f>VLOOKUP(A2387,PEC!$A$1:$C$7902,3,0)</f>
        <v>legalmail.it</v>
      </c>
      <c r="C2387">
        <f>VLOOKUP(A2387,SEZIONI!$A$1:$B$7897,2,0)</f>
        <v>1</v>
      </c>
      <c r="F2387" t="s">
        <v>33891</v>
      </c>
      <c r="G2387" t="s">
        <v>1571</v>
      </c>
    </row>
    <row r="2388" spans="1:7" x14ac:dyDescent="0.3">
      <c r="A2388" s="3" t="s">
        <v>2902</v>
      </c>
      <c r="B2388" t="str">
        <f>VLOOKUP(A2388,PEC!$A$1:$C$7902,3,0)</f>
        <v>cert.ip-veneto.net</v>
      </c>
      <c r="C2388">
        <f>VLOOKUP(A2388,SEZIONI!$A$1:$B$7897,2,0)</f>
        <v>3</v>
      </c>
      <c r="F2388" t="s">
        <v>33892</v>
      </c>
      <c r="G2388" t="s">
        <v>1572</v>
      </c>
    </row>
    <row r="2389" spans="1:7" x14ac:dyDescent="0.3">
      <c r="A2389" s="3" t="s">
        <v>772</v>
      </c>
      <c r="B2389" t="str">
        <f>VLOOKUP(A2389,PEC!$A$1:$C$7902,3,0)</f>
        <v>postecert.it</v>
      </c>
      <c r="C2389">
        <f>VLOOKUP(A2389,SEZIONI!$A$1:$B$7897,2,0)</f>
        <v>6</v>
      </c>
      <c r="F2389" t="s">
        <v>33893</v>
      </c>
      <c r="G2389" t="s">
        <v>1573</v>
      </c>
    </row>
    <row r="2390" spans="1:7" x14ac:dyDescent="0.3">
      <c r="A2390" s="3" t="s">
        <v>550</v>
      </c>
      <c r="B2390" t="str">
        <f>VLOOKUP(A2390,PEC!$A$1:$C$7902,3,0)</f>
        <v>certlegalmail.it</v>
      </c>
      <c r="C2390">
        <f>VLOOKUP(A2390,SEZIONI!$A$1:$B$7897,2,0)</f>
        <v>3</v>
      </c>
      <c r="F2390" t="s">
        <v>33894</v>
      </c>
      <c r="G2390" t="s">
        <v>1574</v>
      </c>
    </row>
    <row r="2391" spans="1:7" x14ac:dyDescent="0.3">
      <c r="A2391" s="3" t="s">
        <v>4132</v>
      </c>
      <c r="B2391" t="str">
        <f>VLOOKUP(A2391,PEC!$A$1:$C$7902,3,0)</f>
        <v>legalmail.it</v>
      </c>
      <c r="C2391">
        <f>VLOOKUP(A2391,SEZIONI!$A$1:$B$7897,2,0)</f>
        <v>7</v>
      </c>
      <c r="F2391" t="s">
        <v>33895</v>
      </c>
      <c r="G2391" t="s">
        <v>1575</v>
      </c>
    </row>
    <row r="2392" spans="1:7" x14ac:dyDescent="0.3">
      <c r="A2392" s="3" t="s">
        <v>6872</v>
      </c>
      <c r="B2392" t="str">
        <f>VLOOKUP(A2392,PEC!$A$1:$C$7902,3,0)</f>
        <v>pec.comunecotronei.it</v>
      </c>
      <c r="C2392">
        <f>VLOOKUP(A2392,SEZIONI!$A$1:$B$7897,2,0)</f>
        <v>6</v>
      </c>
      <c r="F2392" t="s">
        <v>33896</v>
      </c>
      <c r="G2392" t="s">
        <v>1576</v>
      </c>
    </row>
    <row r="2393" spans="1:7" x14ac:dyDescent="0.3">
      <c r="A2393" s="3" t="s">
        <v>4869</v>
      </c>
      <c r="B2393" t="str">
        <f>VLOOKUP(A2393,PEC!$A$1:$C$7902,3,0)</f>
        <v>legalmail.it</v>
      </c>
      <c r="C2393">
        <f>VLOOKUP(A2393,SEZIONI!$A$1:$B$7897,2,0)</f>
        <v>1</v>
      </c>
      <c r="F2393" t="s">
        <v>33897</v>
      </c>
      <c r="G2393" t="s">
        <v>1577</v>
      </c>
    </row>
    <row r="2394" spans="1:7" x14ac:dyDescent="0.3">
      <c r="A2394" s="3" t="s">
        <v>1187</v>
      </c>
      <c r="B2394" t="str">
        <f>VLOOKUP(A2394,PEC!$A$1:$C$7902,3,0)</f>
        <v>pec.comune.courmayeur.ao.it</v>
      </c>
      <c r="C2394">
        <f>VLOOKUP(A2394,SEZIONI!$A$1:$B$7897,2,0)</f>
        <v>3</v>
      </c>
      <c r="F2394" t="s">
        <v>33898</v>
      </c>
      <c r="G2394" t="s">
        <v>1578</v>
      </c>
    </row>
    <row r="2395" spans="1:7" x14ac:dyDescent="0.3">
      <c r="A2395" s="3" t="s">
        <v>1802</v>
      </c>
      <c r="B2395" t="str">
        <f>VLOOKUP(A2395,PEC!$A$1:$C$7902,3,0)</f>
        <v>pec.regione.lombardia.it</v>
      </c>
      <c r="C2395">
        <f>VLOOKUP(A2395,SEZIONI!$A$1:$B$7897,2,0)</f>
        <v>3</v>
      </c>
      <c r="F2395" t="s">
        <v>33899</v>
      </c>
      <c r="G2395" t="s">
        <v>1579</v>
      </c>
    </row>
    <row r="2396" spans="1:7" x14ac:dyDescent="0.3">
      <c r="A2396" s="3" t="s">
        <v>2219</v>
      </c>
      <c r="B2396" t="str">
        <f>VLOOKUP(A2396,PEC!$A$1:$C$7902,3,0)</f>
        <v>pec.regione.lombardia.it</v>
      </c>
      <c r="C2396">
        <f>VLOOKUP(A2396,SEZIONI!$A$1:$B$7897,2,0)</f>
        <v>1</v>
      </c>
      <c r="F2396" t="s">
        <v>33900</v>
      </c>
      <c r="G2396" t="s">
        <v>1580</v>
      </c>
    </row>
    <row r="2397" spans="1:7" x14ac:dyDescent="0.3">
      <c r="A2397" s="3" t="s">
        <v>6514</v>
      </c>
      <c r="B2397" t="str">
        <f>VLOOKUP(A2397,PEC!$A$1:$C$7902,3,0)</f>
        <v>pec.comune.craco.mt.it</v>
      </c>
      <c r="C2397">
        <f>VLOOKUP(A2397,SEZIONI!$A$1:$B$7897,2,0)</f>
        <v>2</v>
      </c>
      <c r="F2397" t="s">
        <v>33901</v>
      </c>
      <c r="G2397" t="s">
        <v>1581</v>
      </c>
    </row>
    <row r="2398" spans="1:7" x14ac:dyDescent="0.3">
      <c r="A2398" s="3" t="s">
        <v>2545</v>
      </c>
      <c r="B2398" t="str">
        <f>VLOOKUP(A2398,PEC!$A$1:$C$7902,3,0)</f>
        <v>pec.regione.lombardia.it</v>
      </c>
      <c r="C2398">
        <f>VLOOKUP(A2398,SEZIONI!$A$1:$B$7897,2,0)</f>
        <v>1</v>
      </c>
      <c r="F2398" t="s">
        <v>33902</v>
      </c>
      <c r="G2398" t="s">
        <v>1582</v>
      </c>
    </row>
    <row r="2399" spans="1:7" x14ac:dyDescent="0.3">
      <c r="A2399" s="3" t="s">
        <v>335</v>
      </c>
      <c r="B2399" t="str">
        <f>VLOOKUP(A2399,PEC!$A$1:$C$7902,3,0)</f>
        <v>cert.ruparpiemonte.it</v>
      </c>
      <c r="C2399">
        <f>VLOOKUP(A2399,SEZIONI!$A$1:$B$7897,2,0)</f>
        <v>1</v>
      </c>
      <c r="F2399" t="s">
        <v>33903</v>
      </c>
      <c r="G2399" t="s">
        <v>1583</v>
      </c>
    </row>
    <row r="2400" spans="1:7" x14ac:dyDescent="0.3">
      <c r="A2400" s="3" t="s">
        <v>551</v>
      </c>
      <c r="B2400" t="str">
        <f>VLOOKUP(A2400,PEC!$A$1:$C$7902,3,0)</f>
        <v>cert.legalmail.it</v>
      </c>
      <c r="C2400">
        <f>VLOOKUP(A2400,SEZIONI!$A$1:$B$7897,2,0)</f>
        <v>1</v>
      </c>
      <c r="F2400" t="s">
        <v>33904</v>
      </c>
      <c r="G2400" t="s">
        <v>1584</v>
      </c>
    </row>
    <row r="2401" spans="1:7" x14ac:dyDescent="0.3">
      <c r="A2401" s="3" t="s">
        <v>1117</v>
      </c>
      <c r="B2401" t="str">
        <f>VLOOKUP(A2401,PEC!$A$1:$C$7902,3,0)</f>
        <v>legalmail.it</v>
      </c>
      <c r="C2401">
        <f>VLOOKUP(A2401,SEZIONI!$A$1:$B$7897,2,0)</f>
        <v>1</v>
      </c>
      <c r="F2401" t="s">
        <v>33905</v>
      </c>
      <c r="G2401" t="s">
        <v>1585</v>
      </c>
    </row>
    <row r="2402" spans="1:7" x14ac:dyDescent="0.3">
      <c r="A2402" s="3" t="s">
        <v>3001</v>
      </c>
      <c r="B2402" t="str">
        <f>VLOOKUP(A2402,PEC!$A$1:$C$7902,3,0)</f>
        <v>cert.ip-veneto.net</v>
      </c>
      <c r="C2402">
        <f>VLOOKUP(A2402,SEZIONI!$A$1:$B$7897,2,0)</f>
        <v>10</v>
      </c>
      <c r="F2402" t="s">
        <v>33906</v>
      </c>
      <c r="G2402" t="s">
        <v>1586</v>
      </c>
    </row>
    <row r="2403" spans="1:7" x14ac:dyDescent="0.3">
      <c r="A2403" s="3" t="s">
        <v>5390</v>
      </c>
      <c r="B2403" t="str">
        <f>VLOOKUP(A2403,PEC!$A$1:$C$7902,3,0)</f>
        <v>legalmail.it</v>
      </c>
      <c r="C2403">
        <f>VLOOKUP(A2403,SEZIONI!$A$1:$B$7897,2,0)</f>
        <v>3</v>
      </c>
      <c r="F2403" t="s">
        <v>33907</v>
      </c>
      <c r="G2403" t="s">
        <v>1230</v>
      </c>
    </row>
    <row r="2404" spans="1:7" x14ac:dyDescent="0.3">
      <c r="A2404" s="3" t="s">
        <v>1803</v>
      </c>
      <c r="B2404" t="str">
        <f>VLOOKUP(A2404,PEC!$A$1:$C$7902,3,0)</f>
        <v>pec.comune.credaro.bg.it</v>
      </c>
      <c r="C2404">
        <f>VLOOKUP(A2404,SEZIONI!$A$1:$B$7897,2,0)</f>
        <v>3</v>
      </c>
      <c r="F2404" t="s">
        <v>33908</v>
      </c>
      <c r="G2404" t="s">
        <v>1231</v>
      </c>
    </row>
    <row r="2405" spans="1:7" x14ac:dyDescent="0.3">
      <c r="A2405" s="3" t="s">
        <v>2380</v>
      </c>
      <c r="B2405" t="str">
        <f>VLOOKUP(A2405,PEC!$A$1:$C$7902,3,0)</f>
        <v>pec.regione.lombardia.it</v>
      </c>
      <c r="C2405">
        <f>VLOOKUP(A2405,SEZIONI!$A$1:$B$7897,2,0)</f>
        <v>2</v>
      </c>
      <c r="F2405" t="s">
        <v>33909</v>
      </c>
      <c r="G2405" t="s">
        <v>1233</v>
      </c>
    </row>
    <row r="2406" spans="1:7" x14ac:dyDescent="0.3">
      <c r="A2406" s="4" t="s">
        <v>2381</v>
      </c>
      <c r="B2406" t="str">
        <f>VLOOKUP(A2406,PEC!$A$1:$C$7902,3,0)</f>
        <v>comunecrema.telecompost.it</v>
      </c>
      <c r="C2406">
        <f>VLOOKUP(A2406,SEZIONI!$A$1:$B$7897,2,0)</f>
        <v>38</v>
      </c>
      <c r="F2406" t="s">
        <v>33910</v>
      </c>
      <c r="G2406" t="s">
        <v>1234</v>
      </c>
    </row>
    <row r="2407" spans="1:7" x14ac:dyDescent="0.3">
      <c r="A2407" s="4" t="s">
        <v>2546</v>
      </c>
      <c r="B2407" t="str">
        <f>VLOOKUP(A2407,PEC!$A$1:$C$7902,3,0)</f>
        <v>halleycert.it</v>
      </c>
      <c r="C2407">
        <f>VLOOKUP(A2407,SEZIONI!$A$1:$B$7897,2,0)</f>
        <v>2</v>
      </c>
      <c r="F2407" t="s">
        <v>33911</v>
      </c>
      <c r="G2407" t="s">
        <v>1235</v>
      </c>
    </row>
    <row r="2408" spans="1:7" x14ac:dyDescent="0.3">
      <c r="A2408" s="3" t="s">
        <v>1282</v>
      </c>
      <c r="B2408" t="str">
        <f>VLOOKUP(A2408,PEC!$A$1:$C$7902,3,0)</f>
        <v>pec.regione.lombardia.it</v>
      </c>
      <c r="C2408">
        <f>VLOOKUP(A2408,SEZIONI!$A$1:$B$7897,2,0)</f>
        <v>1</v>
      </c>
      <c r="F2408" t="s">
        <v>33912</v>
      </c>
      <c r="G2408" t="s">
        <v>1236</v>
      </c>
    </row>
    <row r="2409" spans="1:7" x14ac:dyDescent="0.3">
      <c r="A2409" s="3" t="s">
        <v>2547</v>
      </c>
      <c r="B2409" t="str">
        <f>VLOOKUP(A2409,PEC!$A$1:$C$7902,3,0)</f>
        <v>legalmail.it</v>
      </c>
      <c r="C2409">
        <f>VLOOKUP(A2409,SEZIONI!$A$1:$B$7897,2,0)</f>
        <v>1</v>
      </c>
      <c r="F2409" t="s">
        <v>33913</v>
      </c>
      <c r="G2409" t="s">
        <v>1237</v>
      </c>
    </row>
    <row r="2410" spans="1:7" x14ac:dyDescent="0.3">
      <c r="A2410" s="3" t="s">
        <v>1412</v>
      </c>
      <c r="B2410" t="str">
        <f>VLOOKUP(A2410,PEC!$A$1:$C$7902,3,0)</f>
        <v>halleycert.it</v>
      </c>
      <c r="C2410">
        <f>VLOOKUP(A2410,SEZIONI!$A$1:$B$7897,2,0)</f>
        <v>1</v>
      </c>
      <c r="F2410" t="s">
        <v>33914</v>
      </c>
      <c r="G2410" t="s">
        <v>1238</v>
      </c>
    </row>
    <row r="2411" spans="1:7" x14ac:dyDescent="0.3">
      <c r="A2411" s="3" t="s">
        <v>897</v>
      </c>
      <c r="B2411" t="str">
        <f>VLOOKUP(A2411,PEC!$A$1:$C$7902,3,0)</f>
        <v>pec.it</v>
      </c>
      <c r="C2411">
        <f>VLOOKUP(A2411,SEZIONI!$A$1:$B$7897,2,0)</f>
        <v>1</v>
      </c>
      <c r="F2411" t="s">
        <v>33915</v>
      </c>
      <c r="G2411" t="s">
        <v>1239</v>
      </c>
    </row>
    <row r="2412" spans="1:7" x14ac:dyDescent="0.3">
      <c r="A2412" s="3" t="s">
        <v>2382</v>
      </c>
      <c r="B2412" t="str">
        <f>VLOOKUP(A2412,PEC!$A$1:$C$7902,3,0)</f>
        <v>comunedicremona.legalmail.it</v>
      </c>
      <c r="C2412">
        <f>VLOOKUP(A2412,SEZIONI!$A$1:$B$7897,2,0)</f>
        <v>76</v>
      </c>
      <c r="F2412" t="s">
        <v>33916</v>
      </c>
      <c r="G2412" t="s">
        <v>1240</v>
      </c>
    </row>
    <row r="2413" spans="1:7" x14ac:dyDescent="0.3">
      <c r="A2413" s="3" t="s">
        <v>2383</v>
      </c>
      <c r="B2413" t="str">
        <f>VLOOKUP(A2413,PEC!$A$1:$C$7902,3,0)</f>
        <v>mailcert.cremasconline.it</v>
      </c>
      <c r="C2413">
        <f>VLOOKUP(A2413,SEZIONI!$A$1:$B$7897,2,0)</f>
        <v>2</v>
      </c>
      <c r="F2413" t="s">
        <v>33917</v>
      </c>
      <c r="G2413" t="s">
        <v>1241</v>
      </c>
    </row>
    <row r="2414" spans="1:7" x14ac:dyDescent="0.3">
      <c r="A2414" s="3" t="s">
        <v>336</v>
      </c>
      <c r="B2414" t="str">
        <f>VLOOKUP(A2414,PEC!$A$1:$C$7902,3,0)</f>
        <v>cert.ruparpiemonte.it</v>
      </c>
      <c r="C2414">
        <f>VLOOKUP(A2414,SEZIONI!$A$1:$B$7897,2,0)</f>
        <v>6</v>
      </c>
      <c r="F2414" t="s">
        <v>33918</v>
      </c>
      <c r="G2414" t="s">
        <v>1242</v>
      </c>
    </row>
    <row r="2415" spans="1:7" x14ac:dyDescent="0.3">
      <c r="A2415" s="3" t="s">
        <v>3002</v>
      </c>
      <c r="B2415" t="str">
        <f>VLOOKUP(A2415,PEC!$A$1:$C$7902,3,0)</f>
        <v>pec.it</v>
      </c>
      <c r="C2415">
        <f>VLOOKUP(A2415,SEZIONI!$A$1:$B$7897,2,0)</f>
        <v>3</v>
      </c>
      <c r="F2415" t="s">
        <v>33919</v>
      </c>
      <c r="G2415" t="s">
        <v>1243</v>
      </c>
    </row>
    <row r="2416" spans="1:7" x14ac:dyDescent="0.3">
      <c r="A2416" s="3" t="s">
        <v>2624</v>
      </c>
      <c r="B2416" t="str">
        <f>VLOOKUP(A2416,PEC!$A$1:$C$7902,3,0)</f>
        <v>pec.regione.lombardia.it</v>
      </c>
      <c r="C2416">
        <f>VLOOKUP(A2416,SEZIONI!$A$1:$B$7897,2,0)</f>
        <v>2</v>
      </c>
      <c r="F2416" t="s">
        <v>33920</v>
      </c>
      <c r="G2416" t="s">
        <v>1244</v>
      </c>
    </row>
    <row r="2417" spans="1:7" x14ac:dyDescent="0.3">
      <c r="A2417" s="3" t="s">
        <v>4362</v>
      </c>
      <c r="B2417" t="str">
        <f>VLOOKUP(A2417,PEC!$A$1:$C$7902,3,0)</f>
        <v>postacert.toscana.it</v>
      </c>
      <c r="C2417">
        <f>VLOOKUP(A2417,SEZIONI!$A$1:$B$7897,2,0)</f>
        <v>5</v>
      </c>
      <c r="F2417" t="s">
        <v>33921</v>
      </c>
      <c r="G2417" t="s">
        <v>1245</v>
      </c>
    </row>
    <row r="2418" spans="1:7" x14ac:dyDescent="0.3">
      <c r="A2418" s="3" t="s">
        <v>3394</v>
      </c>
      <c r="B2418" t="str">
        <f>VLOOKUP(A2418,PEC!$A$1:$C$7902,3,0)</f>
        <v>pecveneto.it</v>
      </c>
      <c r="C2418">
        <f>VLOOKUP(A2418,SEZIONI!$A$1:$B$7897,2,0)</f>
        <v>2</v>
      </c>
      <c r="F2418" t="s">
        <v>33922</v>
      </c>
      <c r="G2418" t="s">
        <v>1246</v>
      </c>
    </row>
    <row r="2419" spans="1:7" x14ac:dyDescent="0.3">
      <c r="A2419" s="3" t="s">
        <v>422</v>
      </c>
      <c r="B2419" t="str">
        <f>VLOOKUP(A2419,PEC!$A$1:$C$7902,3,0)</f>
        <v>cert.ruparpiemonte.it</v>
      </c>
      <c r="C2419">
        <f>VLOOKUP(A2419,SEZIONI!$A$1:$B$7897,2,0)</f>
        <v>2</v>
      </c>
      <c r="F2419" t="s">
        <v>33923</v>
      </c>
      <c r="G2419" t="s">
        <v>1247</v>
      </c>
    </row>
    <row r="2420" spans="1:7" x14ac:dyDescent="0.3">
      <c r="A2420" s="3" t="s">
        <v>1041</v>
      </c>
      <c r="B2420" t="str">
        <f>VLOOKUP(A2420,PEC!$A$1:$C$7902,3,0)</f>
        <v>pec.ptbiellese.it</v>
      </c>
      <c r="C2420">
        <f>VLOOKUP(A2420,SEZIONI!$A$1:$B$7897,2,0)</f>
        <v>2</v>
      </c>
      <c r="F2420" t="s">
        <v>33924</v>
      </c>
      <c r="G2420" t="s">
        <v>1248</v>
      </c>
    </row>
    <row r="2421" spans="1:7" x14ac:dyDescent="0.3">
      <c r="A2421" s="3" t="s">
        <v>4070</v>
      </c>
      <c r="B2421" t="str">
        <f>VLOOKUP(A2421,PEC!$A$1:$C$7902,3,0)</f>
        <v>cert.provincia.bo.it</v>
      </c>
      <c r="C2421">
        <f>VLOOKUP(A2421,SEZIONI!$A$1:$B$7897,2,0)</f>
        <v>14</v>
      </c>
      <c r="F2421" t="s">
        <v>33925</v>
      </c>
      <c r="G2421" t="s">
        <v>1249</v>
      </c>
    </row>
    <row r="2422" spans="1:7" x14ac:dyDescent="0.3">
      <c r="A2422" s="3" t="s">
        <v>1118</v>
      </c>
      <c r="B2422" t="str">
        <f>VLOOKUP(A2422,PEC!$A$1:$C$7902,3,0)</f>
        <v>cert.ruparpiemonte.it</v>
      </c>
      <c r="C2422">
        <f>VLOOKUP(A2422,SEZIONI!$A$1:$B$7897,2,0)</f>
        <v>4</v>
      </c>
      <c r="F2422" t="s">
        <v>33926</v>
      </c>
      <c r="G2422" t="s">
        <v>1250</v>
      </c>
    </row>
    <row r="2423" spans="1:7" x14ac:dyDescent="0.3">
      <c r="A2423" s="3" t="s">
        <v>5815</v>
      </c>
      <c r="B2423" t="str">
        <f>VLOOKUP(A2423,PEC!$A$1:$C$7902,3,0)</f>
        <v>pec.comune.crispano.na.it</v>
      </c>
      <c r="C2423">
        <f>VLOOKUP(A2423,SEZIONI!$A$1:$B$7897,2,0)</f>
        <v>13</v>
      </c>
      <c r="F2423" t="s">
        <v>33927</v>
      </c>
      <c r="G2423" t="s">
        <v>1251</v>
      </c>
    </row>
    <row r="2424" spans="1:7" x14ac:dyDescent="0.3">
      <c r="A2424" s="3" t="s">
        <v>6259</v>
      </c>
      <c r="B2424" t="str">
        <f>VLOOKUP(A2424,PEC!$A$1:$C$7902,3,0)</f>
        <v>pec.rupar.puglia.it</v>
      </c>
      <c r="C2424">
        <f>VLOOKUP(A2424,SEZIONI!$A$1:$B$7897,2,0)</f>
        <v>13</v>
      </c>
      <c r="F2424" t="s">
        <v>33928</v>
      </c>
      <c r="G2424" t="s">
        <v>1252</v>
      </c>
    </row>
    <row r="2425" spans="1:7" x14ac:dyDescent="0.3">
      <c r="A2425" s="3" t="s">
        <v>552</v>
      </c>
      <c r="B2425" t="str">
        <f>VLOOKUP(A2425,PEC!$A$1:$C$7902,3,0)</f>
        <v>cert.ruparpiemonte.it</v>
      </c>
      <c r="C2425">
        <f>VLOOKUP(A2425,SEZIONI!$A$1:$B$7897,2,0)</f>
        <v>1</v>
      </c>
      <c r="F2425" t="s">
        <v>33929</v>
      </c>
      <c r="G2425" t="s">
        <v>1253</v>
      </c>
    </row>
    <row r="2426" spans="1:7" x14ac:dyDescent="0.3">
      <c r="A2426" s="3" t="s">
        <v>3794</v>
      </c>
      <c r="B2426" t="str">
        <f>VLOOKUP(A2426,PEC!$A$1:$C$7902,3,0)</f>
        <v>pec.it</v>
      </c>
      <c r="C2426">
        <f>VLOOKUP(A2426,SEZIONI!$A$1:$B$7897,2,0)</f>
        <v>1</v>
      </c>
      <c r="F2426" t="s">
        <v>33930</v>
      </c>
      <c r="G2426" t="s">
        <v>1254</v>
      </c>
    </row>
    <row r="2427" spans="1:7" x14ac:dyDescent="0.3">
      <c r="A2427" s="3" t="s">
        <v>3163</v>
      </c>
      <c r="B2427" t="str">
        <f>VLOOKUP(A2427,PEC!$A$1:$C$7902,3,0)</f>
        <v>pecveneto.it</v>
      </c>
      <c r="C2427">
        <f>VLOOKUP(A2427,SEZIONI!$A$1:$B$7897,2,0)</f>
        <v>6</v>
      </c>
      <c r="F2427" t="s">
        <v>33931</v>
      </c>
      <c r="G2427" t="s">
        <v>7729</v>
      </c>
    </row>
    <row r="2428" spans="1:7" x14ac:dyDescent="0.3">
      <c r="A2428" s="3" t="s">
        <v>1119</v>
      </c>
      <c r="B2428" t="str">
        <f>VLOOKUP(A2428,PEC!$A$1:$C$7902,3,0)</f>
        <v>cert.legalmail.it</v>
      </c>
      <c r="C2428">
        <f>VLOOKUP(A2428,SEZIONI!$A$1:$B$7897,2,0)</f>
        <v>2</v>
      </c>
      <c r="F2428" t="s">
        <v>33932</v>
      </c>
      <c r="G2428" t="s">
        <v>1255</v>
      </c>
    </row>
    <row r="2429" spans="1:7" x14ac:dyDescent="0.3">
      <c r="A2429" s="3" t="s">
        <v>5293</v>
      </c>
      <c r="B2429" t="str">
        <f>VLOOKUP(A2429,PEC!$A$1:$C$7902,3,0)</f>
        <v>pcert.postecert.it</v>
      </c>
      <c r="C2429">
        <f>VLOOKUP(A2429,SEZIONI!$A$1:$B$7897,2,0)</f>
        <v>7</v>
      </c>
      <c r="F2429" t="s">
        <v>33933</v>
      </c>
      <c r="G2429" t="s">
        <v>1256</v>
      </c>
    </row>
    <row r="2430" spans="1:7" x14ac:dyDescent="0.3">
      <c r="A2430" s="3" t="s">
        <v>6582</v>
      </c>
      <c r="B2430" t="str">
        <f>VLOOKUP(A2430,PEC!$A$1:$C$7902,3,0)</f>
        <v>asmepec.it</v>
      </c>
      <c r="C2430">
        <f>VLOOKUP(A2430,SEZIONI!$A$1:$B$7897,2,0)</f>
        <v>2</v>
      </c>
      <c r="F2430" t="s">
        <v>33934</v>
      </c>
      <c r="G2430" t="s">
        <v>1257</v>
      </c>
    </row>
    <row r="2431" spans="1:7" x14ac:dyDescent="0.3">
      <c r="A2431" s="3" t="s">
        <v>6709</v>
      </c>
      <c r="B2431" t="str">
        <f>VLOOKUP(A2431,PEC!$A$1:$C$7902,3,0)</f>
        <v>asmepec.it</v>
      </c>
      <c r="C2431">
        <f>VLOOKUP(A2431,SEZIONI!$A$1:$B$7897,2,0)</f>
        <v>5</v>
      </c>
      <c r="F2431" t="s">
        <v>33935</v>
      </c>
      <c r="G2431" t="s">
        <v>1258</v>
      </c>
    </row>
    <row r="2432" spans="1:7" x14ac:dyDescent="0.3">
      <c r="A2432" s="3" t="s">
        <v>6583</v>
      </c>
      <c r="B2432" t="str">
        <f>VLOOKUP(A2432,PEC!$A$1:$C$7902,3,0)</f>
        <v>asmepec.it</v>
      </c>
      <c r="C2432">
        <f>VLOOKUP(A2432,SEZIONI!$A$1:$B$7897,2,0)</f>
        <v>10</v>
      </c>
      <c r="F2432" t="s">
        <v>33936</v>
      </c>
      <c r="G2432" t="s">
        <v>1259</v>
      </c>
    </row>
    <row r="2433" spans="1:7" x14ac:dyDescent="0.3">
      <c r="A2433" s="3" t="s">
        <v>1283</v>
      </c>
      <c r="B2433" t="str">
        <f>VLOOKUP(A2433,PEC!$A$1:$C$7902,3,0)</f>
        <v>legalmail.it</v>
      </c>
      <c r="C2433">
        <f>VLOOKUP(A2433,SEZIONI!$A$1:$B$7897,2,0)</f>
        <v>1</v>
      </c>
      <c r="F2433" t="s">
        <v>33937</v>
      </c>
      <c r="G2433" t="s">
        <v>1260</v>
      </c>
    </row>
    <row r="2434" spans="1:7" x14ac:dyDescent="0.3">
      <c r="A2434" s="3" t="s">
        <v>6873</v>
      </c>
      <c r="B2434" t="str">
        <f>VLOOKUP(A2434,PEC!$A$1:$C$7902,3,0)</f>
        <v>pec.comune.crotone.it</v>
      </c>
      <c r="C2434">
        <f>VLOOKUP(A2434,SEZIONI!$A$1:$B$7897,2,0)</f>
        <v>74</v>
      </c>
      <c r="F2434" t="s">
        <v>33938</v>
      </c>
      <c r="G2434" t="s">
        <v>1261</v>
      </c>
    </row>
    <row r="2435" spans="1:7" x14ac:dyDescent="0.3">
      <c r="A2435" s="3" t="s">
        <v>2384</v>
      </c>
      <c r="B2435" t="str">
        <f>VLOOKUP(A2435,PEC!$A$1:$C$7902,3,0)</f>
        <v>pec.regione.lombardia.it</v>
      </c>
      <c r="C2435">
        <f>VLOOKUP(A2435,SEZIONI!$A$1:$B$7897,2,0)</f>
        <v>1</v>
      </c>
      <c r="F2435" t="s">
        <v>33939</v>
      </c>
      <c r="G2435" t="s">
        <v>1262</v>
      </c>
    </row>
    <row r="2436" spans="1:7" x14ac:dyDescent="0.3">
      <c r="A2436" s="3" t="s">
        <v>337</v>
      </c>
      <c r="B2436" t="str">
        <f>VLOOKUP(A2436,PEC!$A$1:$C$7902,3,0)</f>
        <v>cert.legalmail.it</v>
      </c>
      <c r="C2436">
        <f>VLOOKUP(A2436,SEZIONI!$A$1:$B$7897,2,0)</f>
        <v>1</v>
      </c>
      <c r="F2436" t="s">
        <v>33940</v>
      </c>
      <c r="G2436" t="s">
        <v>1263</v>
      </c>
    </row>
    <row r="2437" spans="1:7" x14ac:dyDescent="0.3">
      <c r="A2437" s="3" t="s">
        <v>2758</v>
      </c>
      <c r="B2437" t="str">
        <f>VLOOKUP(A2437,PEC!$A$1:$C$7902,3,0)</f>
        <v>pec.comune.croviana.tn.it</v>
      </c>
      <c r="C2437">
        <f>VLOOKUP(A2437,SEZIONI!$A$1:$B$7897,2,0)</f>
        <v>1</v>
      </c>
      <c r="F2437" t="s">
        <v>33941</v>
      </c>
      <c r="G2437" t="s">
        <v>1264</v>
      </c>
    </row>
    <row r="2438" spans="1:7" x14ac:dyDescent="0.3">
      <c r="A2438" s="3" t="s">
        <v>6874</v>
      </c>
      <c r="B2438" t="str">
        <f>VLOOKUP(A2438,PEC!$A$1:$C$7902,3,0)</f>
        <v>pcert.postecert.it</v>
      </c>
      <c r="C2438">
        <f>VLOOKUP(A2438,SEZIONI!$A$1:$B$7897,2,0)</f>
        <v>5</v>
      </c>
      <c r="F2438" t="s">
        <v>33942</v>
      </c>
      <c r="G2438" t="s">
        <v>1265</v>
      </c>
    </row>
    <row r="2439" spans="1:7" x14ac:dyDescent="0.3">
      <c r="A2439" s="3" t="s">
        <v>1284</v>
      </c>
      <c r="B2439" t="str">
        <f>VLOOKUP(A2439,PEC!$A$1:$C$7902,3,0)</f>
        <v>pec.comune.cuassoalmonte.va.it</v>
      </c>
      <c r="C2439">
        <f>VLOOKUP(A2439,SEZIONI!$A$1:$B$7897,2,0)</f>
        <v>4</v>
      </c>
      <c r="F2439" t="s">
        <v>33943</v>
      </c>
      <c r="G2439" t="s">
        <v>1266</v>
      </c>
    </row>
    <row r="2440" spans="1:7" x14ac:dyDescent="0.3">
      <c r="A2440" s="3" t="s">
        <v>6044</v>
      </c>
      <c r="B2440" t="str">
        <f>VLOOKUP(A2440,PEC!$A$1:$C$7902,3,0)</f>
        <v xml:space="preserve">asmepec.it </v>
      </c>
      <c r="C2440">
        <f>VLOOKUP(A2440,SEZIONI!$A$1:$B$7897,2,0)</f>
        <v>1</v>
      </c>
      <c r="F2440" t="s">
        <v>33944</v>
      </c>
      <c r="G2440" t="s">
        <v>1267</v>
      </c>
    </row>
    <row r="2441" spans="1:7" x14ac:dyDescent="0.3">
      <c r="A2441" s="3" t="s">
        <v>1413</v>
      </c>
      <c r="B2441" t="str">
        <f>VLOOKUP(A2441,PEC!$A$1:$C$7902,3,0)</f>
        <v>halleycert.it</v>
      </c>
      <c r="C2441">
        <f>VLOOKUP(A2441,SEZIONI!$A$1:$B$7897,2,0)</f>
        <v>3</v>
      </c>
      <c r="F2441" t="s">
        <v>33945</v>
      </c>
      <c r="G2441" t="s">
        <v>1268</v>
      </c>
    </row>
    <row r="2442" spans="1:7" x14ac:dyDescent="0.3">
      <c r="A2442" s="3" t="s">
        <v>95</v>
      </c>
      <c r="B2442" t="str">
        <f>VLOOKUP(A2442,PEC!$A$1:$C$7902,3,0)</f>
        <v>cert.ruparpiemonte.it</v>
      </c>
      <c r="C2442">
        <f>VLOOKUP(A2442,SEZIONI!$A$1:$B$7897,2,0)</f>
        <v>1</v>
      </c>
      <c r="F2442" t="s">
        <v>33946</v>
      </c>
      <c r="G2442" t="s">
        <v>1269</v>
      </c>
    </row>
    <row r="2443" spans="1:7" x14ac:dyDescent="0.3">
      <c r="A2443" s="3" t="s">
        <v>1632</v>
      </c>
      <c r="B2443" t="str">
        <f>VLOOKUP(A2443,PEC!$A$1:$C$7902,3,0)</f>
        <v>postecert.it</v>
      </c>
      <c r="C2443">
        <f>VLOOKUP(A2443,SEZIONI!$A$1:$B$7897,2,0)</f>
        <v>7</v>
      </c>
      <c r="F2443" t="s">
        <v>33947</v>
      </c>
      <c r="G2443" t="s">
        <v>1270</v>
      </c>
    </row>
    <row r="2444" spans="1:7" x14ac:dyDescent="0.3">
      <c r="A2444" s="3" t="s">
        <v>1285</v>
      </c>
      <c r="B2444" t="str">
        <f>VLOOKUP(A2444,PEC!$A$1:$C$7902,3,0)</f>
        <v>pec.regione.lombardia.it</v>
      </c>
      <c r="C2444">
        <f>VLOOKUP(A2444,SEZIONI!$A$1:$B$7897,2,0)</f>
        <v>3</v>
      </c>
      <c r="F2444" t="s">
        <v>33948</v>
      </c>
      <c r="G2444" t="s">
        <v>1271</v>
      </c>
    </row>
    <row r="2445" spans="1:7" x14ac:dyDescent="0.3">
      <c r="A2445" s="3" t="s">
        <v>7520</v>
      </c>
      <c r="B2445" t="str">
        <f>VLOOKUP(A2445,PEC!$A$1:$C$7902,3,0)</f>
        <v>pec.comune.cuglieri.or.it</v>
      </c>
      <c r="C2445">
        <f>VLOOKUP(A2445,SEZIONI!$A$1:$B$7897,2,0)</f>
        <v>4</v>
      </c>
      <c r="F2445" t="s">
        <v>33949</v>
      </c>
      <c r="G2445" t="s">
        <v>1272</v>
      </c>
    </row>
    <row r="2446" spans="1:7" x14ac:dyDescent="0.3">
      <c r="A2446" s="3" t="s">
        <v>5334</v>
      </c>
      <c r="B2446" t="str">
        <f>VLOOKUP(A2446,PEC!$A$1:$C$7902,3,0)</f>
        <v>pec.comune.cugnoli.pe.it</v>
      </c>
      <c r="C2446">
        <f>VLOOKUP(A2446,SEZIONI!$A$1:$B$7897,2,0)</f>
        <v>2</v>
      </c>
      <c r="F2446" t="s">
        <v>33950</v>
      </c>
      <c r="G2446" t="s">
        <v>1273</v>
      </c>
    </row>
    <row r="2447" spans="1:7" x14ac:dyDescent="0.3">
      <c r="A2447" s="3" t="s">
        <v>96</v>
      </c>
      <c r="B2447" t="str">
        <f>VLOOKUP(A2447,PEC!$A$1:$C$7902,3,0)</f>
        <v>legalmail.it</v>
      </c>
      <c r="C2447">
        <f>VLOOKUP(A2447,SEZIONI!$A$1:$B$7897,2,0)</f>
        <v>7</v>
      </c>
      <c r="F2447" t="s">
        <v>33951</v>
      </c>
      <c r="G2447" t="s">
        <v>1274</v>
      </c>
    </row>
    <row r="2448" spans="1:7" x14ac:dyDescent="0.3">
      <c r="A2448" s="3" t="s">
        <v>2385</v>
      </c>
      <c r="B2448" t="str">
        <f>VLOOKUP(A2448,PEC!$A$1:$C$7902,3,0)</f>
        <v>pec.comune.cumignano.cr.it</v>
      </c>
      <c r="C2448">
        <f>VLOOKUP(A2448,SEZIONI!$A$1:$B$7897,2,0)</f>
        <v>1</v>
      </c>
      <c r="F2448" t="s">
        <v>33952</v>
      </c>
      <c r="G2448" t="s">
        <v>1275</v>
      </c>
    </row>
    <row r="2449" spans="1:7" x14ac:dyDescent="0.3">
      <c r="A2449" s="3" t="s">
        <v>1286</v>
      </c>
      <c r="B2449" t="str">
        <f>VLOOKUP(A2449,PEC!$A$1:$C$7902,3,0)</f>
        <v>halleypec.it</v>
      </c>
      <c r="C2449">
        <f>VLOOKUP(A2449,SEZIONI!$A$1:$B$7897,2,0)</f>
        <v>2</v>
      </c>
      <c r="F2449" t="s">
        <v>33953</v>
      </c>
      <c r="G2449" t="s">
        <v>1276</v>
      </c>
    </row>
    <row r="2450" spans="1:7" x14ac:dyDescent="0.3">
      <c r="A2450" s="3" t="s">
        <v>553</v>
      </c>
      <c r="B2450" t="str">
        <f>VLOOKUP(A2450,PEC!$A$1:$C$7902,3,0)</f>
        <v>legalmail.it</v>
      </c>
      <c r="C2450">
        <f>VLOOKUP(A2450,SEZIONI!$A$1:$B$7897,2,0)</f>
        <v>55</v>
      </c>
      <c r="F2450" t="s">
        <v>33954</v>
      </c>
      <c r="G2450" t="s">
        <v>1277</v>
      </c>
    </row>
    <row r="2451" spans="1:7" x14ac:dyDescent="0.3">
      <c r="A2451" s="3" t="s">
        <v>773</v>
      </c>
      <c r="B2451" t="str">
        <f>VLOOKUP(A2451,PEC!$A$1:$C$7902,3,0)</f>
        <v>cert.legalmail.it</v>
      </c>
      <c r="C2451">
        <f>VLOOKUP(A2451,SEZIONI!$A$1:$B$7897,2,0)</f>
        <v>1</v>
      </c>
      <c r="F2451" t="s">
        <v>33955</v>
      </c>
      <c r="G2451" t="s">
        <v>1278</v>
      </c>
    </row>
    <row r="2452" spans="1:7" x14ac:dyDescent="0.3">
      <c r="A2452" s="3" t="s">
        <v>7772</v>
      </c>
      <c r="B2452" t="e">
        <f>VLOOKUP(A2452,PEC!$A$1:$C$7902,3,0)</f>
        <v>#N/A</v>
      </c>
      <c r="C2452">
        <f>VLOOKUP(A2452,SEZIONI!$A$1:$B$7897,2,0)</f>
        <v>11</v>
      </c>
      <c r="F2452" t="s">
        <v>33956</v>
      </c>
      <c r="G2452" t="s">
        <v>1279</v>
      </c>
    </row>
    <row r="2453" spans="1:7" x14ac:dyDescent="0.3">
      <c r="A2453" s="3" t="s">
        <v>5391</v>
      </c>
      <c r="B2453" t="str">
        <f>VLOOKUP(A2453,PEC!$A$1:$C$7902,3,0)</f>
        <v>pec.comunedicupello.it</v>
      </c>
      <c r="C2453">
        <f>VLOOKUP(A2453,SEZIONI!$A$1:$B$7897,2,0)</f>
        <v>6</v>
      </c>
      <c r="F2453" t="s">
        <v>33957</v>
      </c>
      <c r="G2453" t="s">
        <v>1280</v>
      </c>
    </row>
    <row r="2454" spans="1:7" x14ac:dyDescent="0.3">
      <c r="A2454" s="3" t="s">
        <v>4723</v>
      </c>
      <c r="B2454" t="str">
        <f>VLOOKUP(A2454,PEC!$A$1:$C$7902,3,0)</f>
        <v>emarche.it</v>
      </c>
      <c r="C2454">
        <f>VLOOKUP(A2454,SEZIONI!$A$1:$B$7897,2,0)</f>
        <v>5</v>
      </c>
      <c r="F2454" t="s">
        <v>33958</v>
      </c>
      <c r="G2454" t="s">
        <v>1281</v>
      </c>
    </row>
    <row r="2455" spans="1:7" x14ac:dyDescent="0.3">
      <c r="A2455" s="3" t="s">
        <v>4623</v>
      </c>
      <c r="B2455" t="str">
        <f>VLOOKUP(A2455,PEC!$A$1:$C$7902,3,0)</f>
        <v>emarche.it</v>
      </c>
      <c r="C2455">
        <f>VLOOKUP(A2455,SEZIONI!$A$1:$B$7897,2,0)</f>
        <v>4</v>
      </c>
      <c r="F2455" t="s">
        <v>33959</v>
      </c>
      <c r="G2455" t="s">
        <v>1282</v>
      </c>
    </row>
    <row r="2456" spans="1:7" x14ac:dyDescent="0.3">
      <c r="A2456" s="3" t="s">
        <v>2220</v>
      </c>
      <c r="B2456" t="str">
        <f>VLOOKUP(A2456,PEC!$A$1:$C$7902,3,0)</f>
        <v>pec.comune.curacarpignano.pv.it</v>
      </c>
      <c r="C2456">
        <f>VLOOKUP(A2456,SEZIONI!$A$1:$B$7897,2,0)</f>
        <v>5</v>
      </c>
      <c r="F2456" t="s">
        <v>33960</v>
      </c>
      <c r="G2456" t="s">
        <v>1283</v>
      </c>
    </row>
    <row r="2457" spans="1:7" x14ac:dyDescent="0.3">
      <c r="A2457" s="3" t="s">
        <v>7575</v>
      </c>
      <c r="B2457" t="str">
        <f>VLOOKUP(A2457,PEC!$A$1:$C$7902,3,0)</f>
        <v>legalmail.it</v>
      </c>
      <c r="C2457">
        <f>VLOOKUP(A2457,SEZIONI!$A$1:$B$7897,2,0)</f>
        <v>1</v>
      </c>
      <c r="F2457" t="s">
        <v>33961</v>
      </c>
      <c r="G2457" t="s">
        <v>1284</v>
      </c>
    </row>
    <row r="2458" spans="1:7" x14ac:dyDescent="0.3">
      <c r="A2458" s="3" t="s">
        <v>423</v>
      </c>
      <c r="B2458" t="str">
        <f>VLOOKUP(A2458,PEC!$A$1:$C$7902,3,0)</f>
        <v>cert.ruparpiemonte.it</v>
      </c>
      <c r="C2458">
        <f>VLOOKUP(A2458,SEZIONI!$A$1:$B$7897,2,0)</f>
        <v>2</v>
      </c>
      <c r="F2458" t="s">
        <v>32722</v>
      </c>
      <c r="G2458" t="s">
        <v>1285</v>
      </c>
    </row>
    <row r="2459" spans="1:7" x14ac:dyDescent="0.3">
      <c r="A2459" s="3" t="s">
        <v>1287</v>
      </c>
      <c r="B2459" t="str">
        <f>VLOOKUP(A2459,PEC!$A$1:$C$7902,3,0)</f>
        <v>halleypec.it</v>
      </c>
      <c r="C2459">
        <f>VLOOKUP(A2459,SEZIONI!$A$1:$B$7897,2,0)</f>
        <v>1</v>
      </c>
      <c r="F2459" t="s">
        <v>33962</v>
      </c>
      <c r="G2459" t="s">
        <v>1286</v>
      </c>
    </row>
    <row r="2460" spans="1:7" x14ac:dyDescent="0.3">
      <c r="A2460" s="3" t="s">
        <v>6710</v>
      </c>
      <c r="B2460" t="str">
        <f>VLOOKUP(A2460,PEC!$A$1:$C$7902,3,0)</f>
        <v>asmepec.it</v>
      </c>
      <c r="C2460">
        <f>VLOOKUP(A2460,SEZIONI!$A$1:$B$7897,2,0)</f>
        <v>8</v>
      </c>
      <c r="F2460" t="s">
        <v>33963</v>
      </c>
      <c r="G2460" t="s">
        <v>1287</v>
      </c>
    </row>
    <row r="2461" spans="1:7" x14ac:dyDescent="0.3">
      <c r="A2461" s="3" t="s">
        <v>1042</v>
      </c>
      <c r="B2461" t="str">
        <f>VLOOKUP(A2461,PEC!$A$1:$C$7902,3,0)</f>
        <v>pec.ptbiellese.it</v>
      </c>
      <c r="C2461">
        <f>VLOOKUP(A2461,SEZIONI!$A$1:$B$7897,2,0)</f>
        <v>1</v>
      </c>
      <c r="F2461" t="s">
        <v>33964</v>
      </c>
      <c r="G2461" t="s">
        <v>1288</v>
      </c>
    </row>
    <row r="2462" spans="1:7" x14ac:dyDescent="0.3">
      <c r="A2462" s="3" t="s">
        <v>1804</v>
      </c>
      <c r="B2462" t="str">
        <f>VLOOKUP(A2462,PEC!$A$1:$C$7902,3,0)</f>
        <v>halleycert.it</v>
      </c>
      <c r="C2462">
        <f>VLOOKUP(A2462,SEZIONI!$A$1:$B$7897,2,0)</f>
        <v>6</v>
      </c>
      <c r="F2462" t="s">
        <v>33965</v>
      </c>
      <c r="G2462" t="s">
        <v>1289</v>
      </c>
    </row>
    <row r="2463" spans="1:7" x14ac:dyDescent="0.3">
      <c r="A2463" s="3" t="s">
        <v>7773</v>
      </c>
      <c r="B2463" t="str">
        <f>VLOOKUP(A2463,PEC!$A$1:$C$7902,3,0)</f>
        <v>legalmail.it</v>
      </c>
      <c r="C2463">
        <f>VLOOKUP(A2463,SEZIONI!$A$1:$B$7897,2,0)</f>
        <v>4</v>
      </c>
      <c r="F2463" t="s">
        <v>33966</v>
      </c>
      <c r="G2463" t="s">
        <v>1290</v>
      </c>
    </row>
    <row r="2464" spans="1:7" x14ac:dyDescent="0.3">
      <c r="A2464" s="3" t="s">
        <v>6328</v>
      </c>
      <c r="B2464" t="str">
        <f>VLOOKUP(A2464,PEC!$A$1:$C$7902,3,0)</f>
        <v>pec.rupar.puglia.it</v>
      </c>
      <c r="C2464">
        <f>VLOOKUP(A2464,SEZIONI!$A$1:$B$7897,2,0)</f>
        <v>4</v>
      </c>
      <c r="F2464" t="s">
        <v>33967</v>
      </c>
      <c r="G2464" t="s">
        <v>1291</v>
      </c>
    </row>
    <row r="2465" spans="1:7" x14ac:dyDescent="0.3">
      <c r="A2465" s="3" t="s">
        <v>3309</v>
      </c>
      <c r="B2465" t="str">
        <f>VLOOKUP(A2465,PEC!$A$1:$C$7902,3,0)</f>
        <v>cert.ip-veneto.net</v>
      </c>
      <c r="C2465">
        <f>VLOOKUP(A2465,SEZIONI!$A$1:$B$7897,2,0)</f>
        <v>7</v>
      </c>
      <c r="F2465" t="s">
        <v>33968</v>
      </c>
      <c r="G2465" t="s">
        <v>1292</v>
      </c>
    </row>
    <row r="2466" spans="1:7" x14ac:dyDescent="0.3">
      <c r="A2466" s="3" t="s">
        <v>2474</v>
      </c>
      <c r="B2466" t="str">
        <f>VLOOKUP(A2466,PEC!$A$1:$C$7902,3,0)</f>
        <v>legalmail.it</v>
      </c>
      <c r="C2466">
        <f>VLOOKUP(A2466,SEZIONI!$A$1:$B$7897,2,0)</f>
        <v>14</v>
      </c>
      <c r="F2466" t="s">
        <v>33969</v>
      </c>
      <c r="G2466" t="s">
        <v>1293</v>
      </c>
    </row>
    <row r="2467" spans="1:7" x14ac:dyDescent="0.3">
      <c r="A2467" s="3" t="s">
        <v>5635</v>
      </c>
      <c r="B2467" t="str">
        <f>VLOOKUP(A2467,PEC!$A$1:$C$7902,3,0)</f>
        <v>pec.riusoprotocollo.it</v>
      </c>
      <c r="C2467">
        <f>VLOOKUP(A2467,SEZIONI!$A$1:$B$7897,2,0)</f>
        <v>7</v>
      </c>
      <c r="F2467" t="s">
        <v>33970</v>
      </c>
      <c r="G2467" t="s">
        <v>1294</v>
      </c>
    </row>
    <row r="2468" spans="1:7" x14ac:dyDescent="0.3">
      <c r="A2468" s="3" t="s">
        <v>1633</v>
      </c>
      <c r="B2468" t="str">
        <f>VLOOKUP(A2468,PEC!$A$1:$C$7902,3,0)</f>
        <v>legalmail.it</v>
      </c>
      <c r="C2468">
        <f>VLOOKUP(A2468,SEZIONI!$A$1:$B$7897,2,0)</f>
        <v>4</v>
      </c>
      <c r="F2468" t="s">
        <v>33971</v>
      </c>
      <c r="G2468" t="s">
        <v>1295</v>
      </c>
    </row>
    <row r="2469" spans="1:7" x14ac:dyDescent="0.3">
      <c r="A2469" s="3" t="s">
        <v>1634</v>
      </c>
      <c r="B2469" t="str">
        <f>VLOOKUP(A2469,PEC!$A$1:$C$7902,3,0)</f>
        <v>pec.regione.lombardia.it</v>
      </c>
      <c r="C2469">
        <f>VLOOKUP(A2469,SEZIONI!$A$1:$B$7897,2,0)</f>
        <v>17</v>
      </c>
      <c r="F2469" t="s">
        <v>33972</v>
      </c>
      <c r="G2469" t="s">
        <v>1296</v>
      </c>
    </row>
    <row r="2470" spans="1:7" x14ac:dyDescent="0.3">
      <c r="A2470" s="3" t="s">
        <v>5733</v>
      </c>
      <c r="B2470" t="str">
        <f>VLOOKUP(A2470,PEC!$A$1:$C$7902,3,0)</f>
        <v>asmepec.it</v>
      </c>
      <c r="C2470">
        <f>VLOOKUP(A2470,SEZIONI!$A$1:$B$7897,2,0)</f>
        <v>6</v>
      </c>
      <c r="F2470" t="s">
        <v>33973</v>
      </c>
      <c r="G2470" t="s">
        <v>1297</v>
      </c>
    </row>
    <row r="2471" spans="1:7" x14ac:dyDescent="0.3">
      <c r="A2471" s="3" t="s">
        <v>1414</v>
      </c>
      <c r="B2471" t="str">
        <f>VLOOKUP(A2471,PEC!$A$1:$C$7902,3,0)</f>
        <v>legalmail.it</v>
      </c>
      <c r="C2471">
        <f>VLOOKUP(A2471,SEZIONI!$A$1:$B$7897,2,0)</f>
        <v>1</v>
      </c>
      <c r="F2471" t="s">
        <v>33974</v>
      </c>
      <c r="G2471" t="s">
        <v>1298</v>
      </c>
    </row>
    <row r="2472" spans="1:7" x14ac:dyDescent="0.3">
      <c r="A2472" s="3" t="s">
        <v>1805</v>
      </c>
      <c r="B2472" t="str">
        <f>VLOOKUP(A2472,PEC!$A$1:$C$7902,3,0)</f>
        <v>pec.regione.lombardia.it</v>
      </c>
      <c r="C2472">
        <f>VLOOKUP(A2472,SEZIONI!$A$1:$B$7897,2,0)</f>
        <v>1</v>
      </c>
      <c r="F2472" t="s">
        <v>33975</v>
      </c>
      <c r="G2472" t="s">
        <v>1299</v>
      </c>
    </row>
    <row r="2473" spans="1:7" x14ac:dyDescent="0.3">
      <c r="A2473" s="3" t="s">
        <v>6947</v>
      </c>
      <c r="B2473" t="str">
        <f>VLOOKUP(A2473,PEC!$A$1:$C$7902,3,0)</f>
        <v>pec.comunecustonaci.it</v>
      </c>
      <c r="C2473">
        <f>VLOOKUP(A2473,SEZIONI!$A$1:$B$7897,2,0)</f>
        <v>6</v>
      </c>
      <c r="F2473" t="s">
        <v>33976</v>
      </c>
      <c r="G2473" t="s">
        <v>1300</v>
      </c>
    </row>
    <row r="2474" spans="1:7" x14ac:dyDescent="0.3">
      <c r="A2474" s="3" t="s">
        <v>6875</v>
      </c>
      <c r="B2474" t="str">
        <f>VLOOKUP(A2474,PEC!$A$1:$C$7902,3,0)</f>
        <v>asmepec.it</v>
      </c>
      <c r="C2474">
        <f>VLOOKUP(A2474,SEZIONI!$A$1:$B$7897,2,0)</f>
        <v>12</v>
      </c>
      <c r="F2474" t="s">
        <v>33977</v>
      </c>
      <c r="G2474" t="s">
        <v>1301</v>
      </c>
    </row>
    <row r="2475" spans="1:7" x14ac:dyDescent="0.3">
      <c r="A2475" s="3" t="s">
        <v>6329</v>
      </c>
      <c r="B2475" t="str">
        <f>VLOOKUP(A2475,PEC!$A$1:$C$7902,3,0)</f>
        <v>pec.rupar.puglia.it</v>
      </c>
      <c r="C2475">
        <f>VLOOKUP(A2475,SEZIONI!$A$1:$B$7897,2,0)</f>
        <v>9</v>
      </c>
      <c r="F2475" t="s">
        <v>33978</v>
      </c>
      <c r="G2475" t="s">
        <v>1302</v>
      </c>
    </row>
    <row r="2476" spans="1:7" x14ac:dyDescent="0.3">
      <c r="A2476" s="3" t="s">
        <v>1288</v>
      </c>
      <c r="B2476" t="str">
        <f>VLOOKUP(A2476,PEC!$A$1:$C$7902,3,0)</f>
        <v>halleycert.it</v>
      </c>
      <c r="C2476">
        <f>VLOOKUP(A2476,SEZIONI!$A$1:$B$7897,2,0)</f>
        <v>3</v>
      </c>
      <c r="F2476" t="s">
        <v>33979</v>
      </c>
      <c r="G2476" t="s">
        <v>1303</v>
      </c>
    </row>
    <row r="2477" spans="1:7" x14ac:dyDescent="0.3">
      <c r="A2477" s="3" t="s">
        <v>1289</v>
      </c>
      <c r="B2477" t="str">
        <f>VLOOKUP(A2477,PEC!$A$1:$C$7902,3,0)</f>
        <v>halleycert.it</v>
      </c>
      <c r="C2477">
        <f>VLOOKUP(A2477,SEZIONI!$A$1:$B$7897,2,0)</f>
        <v>2</v>
      </c>
      <c r="F2477" t="s">
        <v>33980</v>
      </c>
      <c r="G2477" t="s">
        <v>1304</v>
      </c>
    </row>
    <row r="2478" spans="1:7" x14ac:dyDescent="0.3">
      <c r="A2478" s="3" t="s">
        <v>1635</v>
      </c>
      <c r="B2478" t="str">
        <f>VLOOKUP(A2478,PEC!$A$1:$C$7902,3,0)</f>
        <v>postecert.it</v>
      </c>
      <c r="C2478">
        <f>VLOOKUP(A2478,SEZIONI!$A$1:$B$7897,2,0)</f>
        <v>5</v>
      </c>
      <c r="F2478" t="s">
        <v>33981</v>
      </c>
      <c r="G2478" t="s">
        <v>1305</v>
      </c>
    </row>
    <row r="2479" spans="1:7" x14ac:dyDescent="0.3">
      <c r="A2479" s="3" t="s">
        <v>1806</v>
      </c>
      <c r="B2479" t="str">
        <f>VLOOKUP(A2479,PEC!$A$1:$C$7902,3,0)</f>
        <v>cert.comune.dalmine.bg.it</v>
      </c>
      <c r="C2479">
        <f>VLOOKUP(A2479,SEZIONI!$A$1:$B$7897,2,0)</f>
        <v>19</v>
      </c>
      <c r="F2479" t="s">
        <v>33982</v>
      </c>
      <c r="G2479" t="s">
        <v>1306</v>
      </c>
    </row>
    <row r="2480" spans="1:7" x14ac:dyDescent="0.3">
      <c r="A2480" s="3" t="s">
        <v>2759</v>
      </c>
      <c r="B2480" t="str">
        <f>VLOOKUP(A2480,PEC!$A$1:$C$7902,3,0)</f>
        <v>pec.comune.dambel.tn.it</v>
      </c>
      <c r="C2480">
        <f>VLOOKUP(A2480,SEZIONI!$A$1:$B$7897,2,0)</f>
        <v>1</v>
      </c>
      <c r="F2480" t="s">
        <v>33983</v>
      </c>
      <c r="G2480" t="s">
        <v>1307</v>
      </c>
    </row>
    <row r="2481" spans="1:7" x14ac:dyDescent="0.3">
      <c r="A2481" s="3" t="s">
        <v>3096</v>
      </c>
      <c r="B2481" t="str">
        <f>VLOOKUP(A2481,PEC!$A$1:$C$7902,3,0)</f>
        <v>pec.it</v>
      </c>
      <c r="C2481">
        <f>VLOOKUP(A2481,SEZIONI!$A$1:$B$7897,2,0)</f>
        <v>1</v>
      </c>
      <c r="F2481" t="s">
        <v>33984</v>
      </c>
      <c r="G2481" t="s">
        <v>1308</v>
      </c>
    </row>
    <row r="2482" spans="1:7" x14ac:dyDescent="0.3">
      <c r="A2482" s="3" t="s">
        <v>2026</v>
      </c>
      <c r="B2482" t="str">
        <f>VLOOKUP(A2482,PEC!$A$1:$C$7902,3,0)</f>
        <v>pec.regione.lombardia.it</v>
      </c>
      <c r="C2482">
        <f>VLOOKUP(A2482,SEZIONI!$A$1:$B$7897,2,0)</f>
        <v>13</v>
      </c>
      <c r="F2482" t="s">
        <v>33985</v>
      </c>
      <c r="G2482" t="s">
        <v>1309</v>
      </c>
    </row>
    <row r="2483" spans="1:7" x14ac:dyDescent="0.3">
      <c r="A2483" s="3" t="s">
        <v>7774</v>
      </c>
      <c r="B2483" t="e">
        <f>VLOOKUP(A2483,PEC!$A$1:$C$7902,3,0)</f>
        <v>#N/A</v>
      </c>
      <c r="C2483">
        <f>VLOOKUP(A2483,SEZIONI!$A$1:$B$7897,2,0)</f>
        <v>2</v>
      </c>
      <c r="F2483" t="s">
        <v>33986</v>
      </c>
      <c r="G2483" t="s">
        <v>1310</v>
      </c>
    </row>
    <row r="2484" spans="1:7" x14ac:dyDescent="0.3">
      <c r="A2484" s="3" t="s">
        <v>3795</v>
      </c>
      <c r="B2484" t="str">
        <f>VLOOKUP(A2484,PEC!$A$1:$C$7902,3,0)</f>
        <v>pec.net</v>
      </c>
      <c r="C2484">
        <f>VLOOKUP(A2484,SEZIONI!$A$1:$B$7897,2,0)</f>
        <v>2</v>
      </c>
      <c r="F2484" t="s">
        <v>33987</v>
      </c>
      <c r="G2484" t="s">
        <v>1311</v>
      </c>
    </row>
    <row r="2485" spans="1:7" x14ac:dyDescent="0.3">
      <c r="A2485" s="3" t="s">
        <v>1290</v>
      </c>
      <c r="B2485" t="str">
        <f>VLOOKUP(A2485,PEC!$A$1:$C$7902,3,0)</f>
        <v>legalmail.it</v>
      </c>
      <c r="C2485">
        <f>VLOOKUP(A2485,SEZIONI!$A$1:$B$7897,2,0)</f>
        <v>2</v>
      </c>
      <c r="F2485" t="s">
        <v>33988</v>
      </c>
      <c r="G2485" t="s">
        <v>39254</v>
      </c>
    </row>
    <row r="2486" spans="1:7" x14ac:dyDescent="0.3">
      <c r="A2486" s="3" t="s">
        <v>6711</v>
      </c>
      <c r="B2486" t="str">
        <f>VLOOKUP(A2486,PEC!$A$1:$C$7902,3,0)</f>
        <v>pcert.postecert.it</v>
      </c>
      <c r="C2486">
        <f>VLOOKUP(A2486,SEZIONI!$A$1:$B$7897,2,0)</f>
        <v>5</v>
      </c>
      <c r="F2486" t="s">
        <v>33989</v>
      </c>
      <c r="G2486" t="s">
        <v>1313</v>
      </c>
    </row>
    <row r="2487" spans="1:7" x14ac:dyDescent="0.3">
      <c r="A2487" s="3" t="s">
        <v>1534</v>
      </c>
      <c r="B2487" t="str">
        <f>VLOOKUP(A2487,PEC!$A$1:$C$7902,3,0)</f>
        <v>cert.provincia.so.it</v>
      </c>
      <c r="C2487">
        <f>VLOOKUP(A2487,SEZIONI!$A$1:$B$7897,2,0)</f>
        <v>1</v>
      </c>
      <c r="F2487" t="s">
        <v>33990</v>
      </c>
      <c r="G2487" t="s">
        <v>1314</v>
      </c>
    </row>
    <row r="2488" spans="1:7" x14ac:dyDescent="0.3">
      <c r="A2488" s="3" t="s">
        <v>7488</v>
      </c>
      <c r="B2488" t="str">
        <f>VLOOKUP(A2488,PEC!$A$1:$C$7902,3,0)</f>
        <v>pec.comune.decimomannu.ca.it</v>
      </c>
      <c r="C2488">
        <f>VLOOKUP(A2488,SEZIONI!$A$1:$B$7897,2,0)</f>
        <v>8</v>
      </c>
      <c r="F2488" t="s">
        <v>33991</v>
      </c>
      <c r="G2488" t="s">
        <v>1315</v>
      </c>
    </row>
    <row r="2489" spans="1:7" x14ac:dyDescent="0.3">
      <c r="A2489" s="3" t="s">
        <v>7598</v>
      </c>
      <c r="B2489" t="str">
        <f>VLOOKUP(A2489,PEC!$A$1:$C$7902,3,0)</f>
        <v>legalmail.it</v>
      </c>
      <c r="C2489">
        <f>VLOOKUP(A2489,SEZIONI!$A$1:$B$7897,2,0)</f>
        <v>4</v>
      </c>
      <c r="F2489" t="s">
        <v>33992</v>
      </c>
      <c r="G2489" t="s">
        <v>1316</v>
      </c>
    </row>
    <row r="2490" spans="1:7" x14ac:dyDescent="0.3">
      <c r="A2490" s="3" t="s">
        <v>6712</v>
      </c>
      <c r="B2490" t="str">
        <f>VLOOKUP(A2490,PEC!$A$1:$C$7902,3,0)</f>
        <v>asmepec.it</v>
      </c>
      <c r="C2490">
        <f>VLOOKUP(A2490,SEZIONI!$A$1:$B$7897,2,0)</f>
        <v>5</v>
      </c>
      <c r="F2490" t="s">
        <v>33993</v>
      </c>
      <c r="G2490" t="s">
        <v>1317</v>
      </c>
    </row>
    <row r="2491" spans="1:7" x14ac:dyDescent="0.3">
      <c r="A2491" s="3" t="s">
        <v>3732</v>
      </c>
      <c r="B2491" t="str">
        <f>VLOOKUP(A2491,PEC!$A$1:$C$7902,3,0)</f>
        <v>pec.it</v>
      </c>
      <c r="C2491">
        <f>VLOOKUP(A2491,SEZIONI!$A$1:$B$7897,2,0)</f>
        <v>2</v>
      </c>
      <c r="F2491" t="s">
        <v>33994</v>
      </c>
      <c r="G2491" t="s">
        <v>1318</v>
      </c>
    </row>
    <row r="2492" spans="1:7" x14ac:dyDescent="0.3">
      <c r="A2492" s="3" t="s">
        <v>3852</v>
      </c>
      <c r="B2492" t="str">
        <f>VLOOKUP(A2492,PEC!$A$1:$C$7902,3,0)</f>
        <v>halleycert.it</v>
      </c>
      <c r="C2492">
        <f>VLOOKUP(A2492,SEZIONI!$A$1:$B$7897,2,0)</f>
        <v>3</v>
      </c>
      <c r="F2492" t="s">
        <v>33995</v>
      </c>
      <c r="G2492" t="s">
        <v>1319</v>
      </c>
    </row>
    <row r="2493" spans="1:7" x14ac:dyDescent="0.3">
      <c r="A2493" s="3" t="s">
        <v>1535</v>
      </c>
      <c r="B2493" t="str">
        <f>VLOOKUP(A2493,PEC!$A$1:$C$7902,3,0)</f>
        <v>cert.provincia.so.it</v>
      </c>
      <c r="C2493">
        <f>VLOOKUP(A2493,SEZIONI!$A$1:$B$7897,2,0)</f>
        <v>2</v>
      </c>
      <c r="F2493" t="s">
        <v>33996</v>
      </c>
      <c r="G2493" t="s">
        <v>1363</v>
      </c>
    </row>
    <row r="2494" spans="1:7" x14ac:dyDescent="0.3">
      <c r="A2494" s="3" t="s">
        <v>7196</v>
      </c>
      <c r="B2494" t="str">
        <f>VLOOKUP(A2494,PEC!$A$1:$C$7902,3,0)</f>
        <v>pec.it</v>
      </c>
      <c r="C2494">
        <f>VLOOKUP(A2494,SEZIONI!$A$1:$B$7897,2,0)</f>
        <v>8</v>
      </c>
      <c r="F2494" t="s">
        <v>33997</v>
      </c>
      <c r="G2494" t="s">
        <v>1320</v>
      </c>
    </row>
    <row r="2495" spans="1:7" x14ac:dyDescent="0.3">
      <c r="A2495" s="3" t="s">
        <v>6799</v>
      </c>
      <c r="B2495" t="str">
        <f>VLOOKUP(A2495,PEC!$A$1:$C$7902,3,0)</f>
        <v>asmepec.it</v>
      </c>
      <c r="C2495">
        <f>VLOOKUP(A2495,SEZIONI!$A$1:$B$7897,2,0)</f>
        <v>4</v>
      </c>
      <c r="F2495" t="s">
        <v>33998</v>
      </c>
      <c r="G2495" t="s">
        <v>1321</v>
      </c>
    </row>
    <row r="2496" spans="1:7" x14ac:dyDescent="0.3">
      <c r="A2496" s="3" t="s">
        <v>6175</v>
      </c>
      <c r="B2496" t="str">
        <f>VLOOKUP(A2496,PEC!$A$1:$C$7902,3,0)</f>
        <v>cittaconnessa.it</v>
      </c>
      <c r="C2496">
        <f>VLOOKUP(A2496,SEZIONI!$A$1:$B$7897,2,0)</f>
        <v>5</v>
      </c>
      <c r="F2496" t="s">
        <v>33999</v>
      </c>
      <c r="G2496" t="s">
        <v>1322</v>
      </c>
    </row>
    <row r="2497" spans="1:7" x14ac:dyDescent="0.3">
      <c r="A2497" s="3" t="s">
        <v>2027</v>
      </c>
      <c r="B2497" t="str">
        <f>VLOOKUP(A2497,PEC!$A$1:$C$7902,3,0)</f>
        <v>pec.comune.dello.bs.it</v>
      </c>
      <c r="C2497">
        <f>VLOOKUP(A2497,SEZIONI!$A$1:$B$7897,2,0)</f>
        <v>5</v>
      </c>
      <c r="F2497" t="s">
        <v>34000</v>
      </c>
      <c r="G2497" t="s">
        <v>1323</v>
      </c>
    </row>
    <row r="2498" spans="1:7" x14ac:dyDescent="0.3">
      <c r="A2498" s="3" t="s">
        <v>554</v>
      </c>
      <c r="B2498" t="str">
        <f>VLOOKUP(A2498,PEC!$A$1:$C$7902,3,0)</f>
        <v>cert.legalmail.it</v>
      </c>
      <c r="C2498">
        <f>VLOOKUP(A2498,SEZIONI!$A$1:$B$7897,2,0)</f>
        <v>3</v>
      </c>
      <c r="F2498" t="s">
        <v>34001</v>
      </c>
      <c r="G2498" t="s">
        <v>1324</v>
      </c>
    </row>
    <row r="2499" spans="1:7" x14ac:dyDescent="0.3">
      <c r="A2499" s="3" t="s">
        <v>898</v>
      </c>
      <c r="B2499" t="str">
        <f>VLOOKUP(A2499,PEC!$A$1:$C$7902,3,0)</f>
        <v>pec.comunedenice.it</v>
      </c>
      <c r="C2499">
        <f>VLOOKUP(A2499,SEZIONI!$A$1:$B$7897,2,0)</f>
        <v>1</v>
      </c>
      <c r="F2499" t="s">
        <v>34002</v>
      </c>
      <c r="G2499" t="s">
        <v>1325</v>
      </c>
    </row>
    <row r="2500" spans="1:7" x14ac:dyDescent="0.3">
      <c r="A2500" s="3" t="s">
        <v>2760</v>
      </c>
      <c r="B2500" t="str">
        <f>VLOOKUP(A2500,PEC!$A$1:$C$7902,3,0)</f>
        <v>pec.comune.denno.tn.it</v>
      </c>
      <c r="C2500">
        <f>VLOOKUP(A2500,SEZIONI!$A$1:$B$7897,2,0)</f>
        <v>1</v>
      </c>
      <c r="F2500" t="s">
        <v>34003</v>
      </c>
      <c r="G2500" t="s">
        <v>1326</v>
      </c>
    </row>
    <row r="2501" spans="1:7" x14ac:dyDescent="0.3">
      <c r="A2501" s="3" t="s">
        <v>899</v>
      </c>
      <c r="B2501" t="str">
        <f>VLOOKUP(A2501,PEC!$A$1:$C$7902,3,0)</f>
        <v>pec.comune.dernice.al.it</v>
      </c>
      <c r="C2501">
        <f>VLOOKUP(A2501,SEZIONI!$A$1:$B$7897,2,0)</f>
        <v>1</v>
      </c>
      <c r="F2501" t="s">
        <v>34004</v>
      </c>
      <c r="G2501" t="s">
        <v>1327</v>
      </c>
    </row>
    <row r="2502" spans="1:7" x14ac:dyDescent="0.3">
      <c r="A2502" s="3" t="s">
        <v>2386</v>
      </c>
      <c r="B2502" t="str">
        <f>VLOOKUP(A2502,PEC!$A$1:$C$7902,3,0)</f>
        <v>pec.regione.lombardia.it</v>
      </c>
      <c r="C2502">
        <f>VLOOKUP(A2502,SEZIONI!$A$1:$B$7897,2,0)</f>
        <v>1</v>
      </c>
      <c r="F2502" t="s">
        <v>34005</v>
      </c>
      <c r="G2502" t="s">
        <v>1328</v>
      </c>
    </row>
    <row r="2503" spans="1:7" x14ac:dyDescent="0.3">
      <c r="A2503" s="3" t="s">
        <v>4483</v>
      </c>
      <c r="B2503" t="str">
        <f>VLOOKUP(A2503,PEC!$A$1:$C$7902,3,0)</f>
        <v>postacert.umbria.it</v>
      </c>
      <c r="C2503">
        <f>VLOOKUP(A2503,SEZIONI!$A$1:$B$7897,2,0)</f>
        <v>9</v>
      </c>
      <c r="F2503" t="s">
        <v>34006</v>
      </c>
      <c r="G2503" t="s">
        <v>1329</v>
      </c>
    </row>
    <row r="2504" spans="1:7" x14ac:dyDescent="0.3">
      <c r="A2504" s="3" t="s">
        <v>2548</v>
      </c>
      <c r="B2504" t="str">
        <f>VLOOKUP(A2504,PEC!$A$1:$C$7902,3,0)</f>
        <v>pec.regione.lombardia.it</v>
      </c>
      <c r="C2504">
        <f>VLOOKUP(A2504,SEZIONI!$A$1:$B$7897,2,0)</f>
        <v>3</v>
      </c>
      <c r="F2504" t="s">
        <v>34007</v>
      </c>
      <c r="G2504" t="s">
        <v>1330</v>
      </c>
    </row>
    <row r="2505" spans="1:7" x14ac:dyDescent="0.3">
      <c r="A2505" s="3" t="s">
        <v>338</v>
      </c>
      <c r="B2505" t="str">
        <f>VLOOKUP(A2505,PEC!$A$1:$C$7902,3,0)</f>
        <v>cert.ruparpiemonte.it</v>
      </c>
      <c r="C2505">
        <f>VLOOKUP(A2505,SEZIONI!$A$1:$B$7897,2,0)</f>
        <v>1</v>
      </c>
      <c r="F2505" t="s">
        <v>34008</v>
      </c>
      <c r="G2505" t="s">
        <v>1331</v>
      </c>
    </row>
    <row r="2506" spans="1:7" x14ac:dyDescent="0.3">
      <c r="A2506" s="3" t="s">
        <v>2028</v>
      </c>
      <c r="B2506" t="str">
        <f>VLOOKUP(A2506,PEC!$A$1:$C$7902,3,0)</f>
        <v>pec.comune.desenzano.brescia.it</v>
      </c>
      <c r="C2506">
        <f>VLOOKUP(A2506,SEZIONI!$A$1:$B$7897,2,0)</f>
        <v>24</v>
      </c>
      <c r="F2506" t="s">
        <v>34009</v>
      </c>
      <c r="G2506" t="s">
        <v>1332</v>
      </c>
    </row>
    <row r="2507" spans="1:7" x14ac:dyDescent="0.3">
      <c r="A2507" s="3" t="s">
        <v>2684</v>
      </c>
      <c r="B2507" t="str">
        <f>VLOOKUP(A2507,PEC!$A$1:$C$7902,3,0)</f>
        <v>legalmail.it</v>
      </c>
      <c r="C2507">
        <f>VLOOKUP(A2507,SEZIONI!$A$1:$B$7897,2,0)</f>
        <v>34</v>
      </c>
      <c r="F2507" t="s">
        <v>34010</v>
      </c>
      <c r="G2507" t="s">
        <v>1333</v>
      </c>
    </row>
    <row r="2508" spans="1:7" x14ac:dyDescent="0.3">
      <c r="A2508" s="3" t="s">
        <v>7423</v>
      </c>
      <c r="B2508" t="str">
        <f>VLOOKUP(A2508,PEC!$A$1:$C$7902,3,0)</f>
        <v>pec.it</v>
      </c>
      <c r="C2508">
        <f>VLOOKUP(A2508,SEZIONI!$A$1:$B$7897,2,0)</f>
        <v>3</v>
      </c>
      <c r="F2508" t="s">
        <v>34011</v>
      </c>
      <c r="G2508" t="s">
        <v>1334</v>
      </c>
    </row>
    <row r="2509" spans="1:7" x14ac:dyDescent="0.3">
      <c r="A2509" s="3" t="s">
        <v>6584</v>
      </c>
      <c r="B2509" t="str">
        <f>VLOOKUP(A2509,PEC!$A$1:$C$7902,3,0)</f>
        <v>pec.it</v>
      </c>
      <c r="C2509">
        <f>VLOOKUP(A2509,SEZIONI!$A$1:$B$7897,2,0)</f>
        <v>6</v>
      </c>
      <c r="F2509" t="s">
        <v>34012</v>
      </c>
      <c r="G2509" t="s">
        <v>1335</v>
      </c>
    </row>
    <row r="2510" spans="1:7" x14ac:dyDescent="0.3">
      <c r="A2510" s="3" t="s">
        <v>3663</v>
      </c>
      <c r="B2510" t="str">
        <f>VLOOKUP(A2510,PEC!$A$1:$C$7902,3,0)</f>
        <v>legalmail.it</v>
      </c>
      <c r="C2510">
        <f>VLOOKUP(A2510,SEZIONI!$A$1:$B$7897,2,0)</f>
        <v>1</v>
      </c>
      <c r="F2510" t="s">
        <v>34013</v>
      </c>
      <c r="G2510" t="s">
        <v>1336</v>
      </c>
    </row>
    <row r="2511" spans="1:7" x14ac:dyDescent="0.3">
      <c r="A2511" s="3" t="s">
        <v>3664</v>
      </c>
      <c r="B2511" t="str">
        <f>VLOOKUP(A2511,PEC!$A$1:$C$7902,3,0)</f>
        <v>legalmail.it</v>
      </c>
      <c r="C2511">
        <f>VLOOKUP(A2511,SEZIONI!$A$1:$B$7897,2,0)</f>
        <v>2</v>
      </c>
      <c r="F2511" t="s">
        <v>34014</v>
      </c>
      <c r="G2511" t="s">
        <v>1337</v>
      </c>
    </row>
    <row r="2512" spans="1:7" x14ac:dyDescent="0.3">
      <c r="A2512" s="3" t="s">
        <v>555</v>
      </c>
      <c r="B2512" t="str">
        <f>VLOOKUP(A2512,PEC!$A$1:$C$7902,3,0)</f>
        <v>legalmail.it</v>
      </c>
      <c r="C2512">
        <f>VLOOKUP(A2512,SEZIONI!$A$1:$B$7897,2,0)</f>
        <v>3</v>
      </c>
      <c r="F2512" t="s">
        <v>34015</v>
      </c>
      <c r="G2512" t="s">
        <v>1339</v>
      </c>
    </row>
    <row r="2513" spans="1:7" x14ac:dyDescent="0.3">
      <c r="A2513" s="3" t="s">
        <v>3665</v>
      </c>
      <c r="B2513" t="str">
        <f>VLOOKUP(A2513,PEC!$A$1:$C$7902,3,0)</f>
        <v>pec.comune.diano-marina.imperia.it</v>
      </c>
      <c r="C2513">
        <f>VLOOKUP(A2513,SEZIONI!$A$1:$B$7897,2,0)</f>
        <v>7</v>
      </c>
      <c r="F2513" t="s">
        <v>34016</v>
      </c>
      <c r="G2513" t="s">
        <v>1338</v>
      </c>
    </row>
    <row r="2514" spans="1:7" x14ac:dyDescent="0.3">
      <c r="A2514" s="3" t="s">
        <v>3666</v>
      </c>
      <c r="B2514" t="str">
        <f>VLOOKUP(A2514,PEC!$A$1:$C$7902,3,0)</f>
        <v>pa.postacertificata.gov.it</v>
      </c>
      <c r="C2514">
        <f>VLOOKUP(A2514,SEZIONI!$A$1:$B$7897,2,0)</f>
        <v>1</v>
      </c>
      <c r="F2514" t="s">
        <v>34017</v>
      </c>
      <c r="G2514" t="s">
        <v>1340</v>
      </c>
    </row>
    <row r="2515" spans="1:7" x14ac:dyDescent="0.3">
      <c r="A2515" s="3" t="s">
        <v>4276</v>
      </c>
      <c r="B2515" t="str">
        <f>VLOOKUP(A2515,PEC!$A$1:$C$7902,3,0)</f>
        <v>postacert.toscana.it</v>
      </c>
      <c r="C2515">
        <f>VLOOKUP(A2515,SEZIONI!$A$1:$B$7897,2,0)</f>
        <v>4</v>
      </c>
      <c r="F2515" t="s">
        <v>34018</v>
      </c>
      <c r="G2515" t="s">
        <v>1362</v>
      </c>
    </row>
    <row r="2516" spans="1:7" x14ac:dyDescent="0.3">
      <c r="A2516" s="3" t="s">
        <v>3457</v>
      </c>
      <c r="B2516" t="str">
        <f>VLOOKUP(A2516,PEC!$A$1:$C$7902,3,0)</f>
        <v>certgov.fvg.it</v>
      </c>
      <c r="C2516">
        <f>VLOOKUP(A2516,SEZIONI!$A$1:$B$7897,2,0)</f>
        <v>3</v>
      </c>
      <c r="F2516" t="s">
        <v>34019</v>
      </c>
      <c r="G2516" t="s">
        <v>1341</v>
      </c>
    </row>
    <row r="2517" spans="1:7" x14ac:dyDescent="0.3">
      <c r="A2517" s="3" t="s">
        <v>2856</v>
      </c>
      <c r="B2517" t="str">
        <f>VLOOKUP(A2517,PEC!$A$1:$C$7902,3,0)</f>
        <v>pec.comune.dimarofolgarida.tn.it</v>
      </c>
      <c r="C2517">
        <f>VLOOKUP(A2517,SEZIONI!$A$1:$B$7897,2,0)</f>
        <v>2</v>
      </c>
      <c r="F2517" t="s">
        <v>34020</v>
      </c>
      <c r="G2517" t="s">
        <v>1342</v>
      </c>
    </row>
    <row r="2518" spans="1:7" x14ac:dyDescent="0.3">
      <c r="A2518" s="3" t="s">
        <v>6898</v>
      </c>
      <c r="B2518" t="str">
        <f>VLOOKUP(A2518,PEC!$A$1:$C$7902,3,0)</f>
        <v>asmepec.it</v>
      </c>
      <c r="C2518">
        <f>VLOOKUP(A2518,SEZIONI!$A$1:$B$7897,2,0)</f>
        <v>4</v>
      </c>
      <c r="F2518" t="s">
        <v>34021</v>
      </c>
      <c r="G2518" t="s">
        <v>1343</v>
      </c>
    </row>
    <row r="2519" spans="1:7" x14ac:dyDescent="0.3">
      <c r="A2519" s="3" t="s">
        <v>6585</v>
      </c>
      <c r="B2519" t="str">
        <f>VLOOKUP(A2519,PEC!$A$1:$C$7902,3,0)</f>
        <v>asmepec.it</v>
      </c>
      <c r="C2519">
        <f>VLOOKUP(A2519,SEZIONI!$A$1:$B$7897,2,0)</f>
        <v>5</v>
      </c>
      <c r="F2519" t="s">
        <v>34022</v>
      </c>
      <c r="G2519" t="s">
        <v>1344</v>
      </c>
    </row>
    <row r="2520" spans="1:7" x14ac:dyDescent="0.3">
      <c r="A2520" s="3" t="s">
        <v>6330</v>
      </c>
      <c r="B2520" t="str">
        <f>VLOOKUP(A2520,PEC!$A$1:$C$7902,3,0)</f>
        <v>pec.rupar.puglia.it</v>
      </c>
      <c r="C2520">
        <f>VLOOKUP(A2520,SEZIONI!$A$1:$B$7897,2,0)</f>
        <v>3</v>
      </c>
      <c r="F2520" t="s">
        <v>34023</v>
      </c>
      <c r="G2520" t="s">
        <v>1345</v>
      </c>
    </row>
    <row r="2521" spans="1:7" x14ac:dyDescent="0.3">
      <c r="A2521" s="3" t="s">
        <v>424</v>
      </c>
      <c r="B2521" t="str">
        <f>VLOOKUP(A2521,PEC!$A$1:$C$7902,3,0)</f>
        <v>cert.ruparpiemonte.it</v>
      </c>
      <c r="C2521">
        <f>VLOOKUP(A2521,SEZIONI!$A$1:$B$7897,2,0)</f>
        <v>1</v>
      </c>
      <c r="F2521" t="s">
        <v>34024</v>
      </c>
      <c r="G2521" t="s">
        <v>1346</v>
      </c>
    </row>
    <row r="2522" spans="1:7" x14ac:dyDescent="0.3">
      <c r="A2522" s="3" t="s">
        <v>1415</v>
      </c>
      <c r="B2522" t="str">
        <f>VLOOKUP(A2522,PEC!$A$1:$C$7902,3,0)</f>
        <v>pec.provincia.como.it</v>
      </c>
      <c r="C2522">
        <f>VLOOKUP(A2522,SEZIONI!$A$1:$B$7897,2,0)</f>
        <v>1</v>
      </c>
      <c r="F2522" t="s">
        <v>34025</v>
      </c>
      <c r="G2522" t="s">
        <v>1347</v>
      </c>
    </row>
    <row r="2523" spans="1:7" x14ac:dyDescent="0.3">
      <c r="A2523" s="3" t="s">
        <v>7775</v>
      </c>
      <c r="B2523" t="str">
        <f>VLOOKUP(A2523,PEC!$A$1:$C$7902,3,0)</f>
        <v>legalmail.it</v>
      </c>
      <c r="C2523">
        <f>VLOOKUP(A2523,SEZIONI!$A$1:$B$7897,2,0)</f>
        <v>3</v>
      </c>
      <c r="F2523" t="s">
        <v>34026</v>
      </c>
      <c r="G2523" t="s">
        <v>1348</v>
      </c>
    </row>
    <row r="2524" spans="1:7" x14ac:dyDescent="0.3">
      <c r="A2524" s="3" t="s">
        <v>7776</v>
      </c>
      <c r="B2524" t="str">
        <f>VLOOKUP(A2524,PEC!$A$1:$C$7902,3,0)</f>
        <v>certgov.fvg.it</v>
      </c>
      <c r="C2524">
        <f>VLOOKUP(A2524,SEZIONI!$A$1:$B$7897,2,0)</f>
        <v>2</v>
      </c>
      <c r="F2524" t="s">
        <v>34027</v>
      </c>
      <c r="G2524" t="s">
        <v>1349</v>
      </c>
    </row>
    <row r="2525" spans="1:7" x14ac:dyDescent="0.3">
      <c r="A2525" s="3" t="s">
        <v>556</v>
      </c>
      <c r="B2525" t="str">
        <f>VLOOKUP(A2525,PEC!$A$1:$C$7902,3,0)</f>
        <v>pec.comune.dogliani.cn.it</v>
      </c>
      <c r="C2525">
        <f>VLOOKUP(A2525,SEZIONI!$A$1:$B$7897,2,0)</f>
        <v>4</v>
      </c>
      <c r="F2525" t="s">
        <v>34028</v>
      </c>
      <c r="G2525" t="s">
        <v>1350</v>
      </c>
    </row>
    <row r="2526" spans="1:7" x14ac:dyDescent="0.3">
      <c r="A2526" s="3" t="s">
        <v>5392</v>
      </c>
      <c r="B2526" t="str">
        <f>VLOOKUP(A2526,PEC!$A$1:$C$7902,3,0)</f>
        <v>legalmail.it</v>
      </c>
      <c r="C2526">
        <f>VLOOKUP(A2526,SEZIONI!$A$1:$B$7897,2,0)</f>
        <v>1</v>
      </c>
      <c r="F2526" t="s">
        <v>34029</v>
      </c>
      <c r="G2526" t="s">
        <v>1351</v>
      </c>
    </row>
    <row r="2527" spans="1:7" x14ac:dyDescent="0.3">
      <c r="A2527" s="3" t="s">
        <v>3458</v>
      </c>
      <c r="B2527" t="str">
        <f>VLOOKUP(A2527,PEC!$A$1:$C$7902,3,0)</f>
        <v>certgov.fvg.it</v>
      </c>
      <c r="C2527">
        <f>VLOOKUP(A2527,SEZIONI!$A$1:$B$7897,2,0)</f>
        <v>1</v>
      </c>
      <c r="F2527" t="s">
        <v>34030</v>
      </c>
      <c r="G2527" t="s">
        <v>1352</v>
      </c>
    </row>
    <row r="2528" spans="1:7" x14ac:dyDescent="0.3">
      <c r="A2528" s="3" t="s">
        <v>7777</v>
      </c>
      <c r="B2528" t="e">
        <f>VLOOKUP(A2528,PEC!$A$1:$C$7902,3,0)</f>
        <v>#N/A</v>
      </c>
      <c r="C2528">
        <f>VLOOKUP(A2528,SEZIONI!$A$1:$B$7897,2,0)</f>
        <v>3</v>
      </c>
      <c r="F2528" t="s">
        <v>34031</v>
      </c>
      <c r="G2528" t="s">
        <v>1353</v>
      </c>
    </row>
    <row r="2529" spans="1:7" x14ac:dyDescent="0.3">
      <c r="A2529" s="3" t="s">
        <v>3667</v>
      </c>
      <c r="B2529" t="str">
        <f>VLOOKUP(A2529,PEC!$A$1:$C$7902,3,0)</f>
        <v>legalmail.it</v>
      </c>
      <c r="C2529">
        <f>VLOOKUP(A2529,SEZIONI!$A$1:$B$7897,2,0)</f>
        <v>2</v>
      </c>
      <c r="F2529" t="s">
        <v>34032</v>
      </c>
      <c r="G2529" t="s">
        <v>1354</v>
      </c>
    </row>
    <row r="2530" spans="1:7" x14ac:dyDescent="0.3">
      <c r="A2530" s="3" t="s">
        <v>3668</v>
      </c>
      <c r="B2530" t="str">
        <f>VLOOKUP(A2530,PEC!$A$1:$C$7902,3,0)</f>
        <v>legalmail.it</v>
      </c>
      <c r="C2530">
        <f>VLOOKUP(A2530,SEZIONI!$A$1:$B$7897,2,0)</f>
        <v>2</v>
      </c>
      <c r="F2530" t="s">
        <v>34033</v>
      </c>
      <c r="G2530" t="s">
        <v>1355</v>
      </c>
    </row>
    <row r="2531" spans="1:7" x14ac:dyDescent="0.3">
      <c r="A2531" s="3" t="s">
        <v>3563</v>
      </c>
      <c r="B2531" t="str">
        <f>VLOOKUP(A2531,PEC!$A$1:$C$7902,3,0)</f>
        <v>certgov.fvg.it</v>
      </c>
      <c r="C2531">
        <f>VLOOKUP(A2531,SEZIONI!$A$1:$B$7897,2,0)</f>
        <v>1</v>
      </c>
      <c r="F2531" t="s">
        <v>34034</v>
      </c>
      <c r="G2531" t="s">
        <v>1356</v>
      </c>
    </row>
    <row r="2532" spans="1:7" x14ac:dyDescent="0.3">
      <c r="A2532" s="3" t="s">
        <v>7599</v>
      </c>
      <c r="B2532" t="str">
        <f>VLOOKUP(A2532,PEC!$A$1:$C$7902,3,0)</f>
        <v>halleycert.it</v>
      </c>
      <c r="C2532">
        <f>VLOOKUP(A2532,SEZIONI!$A$1:$B$7897,2,0)</f>
        <v>10</v>
      </c>
      <c r="F2532" t="s">
        <v>34035</v>
      </c>
      <c r="G2532" t="s">
        <v>1357</v>
      </c>
    </row>
    <row r="2533" spans="1:7" x14ac:dyDescent="0.3">
      <c r="A2533" s="3" t="s">
        <v>3244</v>
      </c>
      <c r="B2533" t="str">
        <f>VLOOKUP(A2533,PEC!$A$1:$C$7902,3,0)</f>
        <v>pecveneto.it</v>
      </c>
      <c r="C2533">
        <f>VLOOKUP(A2533,SEZIONI!$A$1:$B$7897,2,0)</f>
        <v>15</v>
      </c>
      <c r="F2533" t="s">
        <v>34036</v>
      </c>
      <c r="G2533" t="s">
        <v>1358</v>
      </c>
    </row>
    <row r="2534" spans="1:7" x14ac:dyDescent="0.3">
      <c r="A2534" s="3" t="s">
        <v>2549</v>
      </c>
      <c r="B2534" t="str">
        <f>VLOOKUP(A2534,PEC!$A$1:$C$7902,3,0)</f>
        <v>legalmail.it</v>
      </c>
      <c r="C2534">
        <f>VLOOKUP(A2534,SEZIONI!$A$1:$B$7897,2,0)</f>
        <v>2</v>
      </c>
      <c r="F2534" t="s">
        <v>34037</v>
      </c>
      <c r="G2534" t="s">
        <v>1359</v>
      </c>
    </row>
    <row r="2535" spans="1:7" x14ac:dyDescent="0.3">
      <c r="A2535" s="3" t="s">
        <v>6586</v>
      </c>
      <c r="B2535" t="str">
        <f>VLOOKUP(A2535,PEC!$A$1:$C$7902,3,0)</f>
        <v>pec.it</v>
      </c>
      <c r="C2535">
        <f>VLOOKUP(A2535,SEZIONI!$A$1:$B$7897,2,0)</f>
        <v>1</v>
      </c>
      <c r="F2535" t="s">
        <v>34038</v>
      </c>
      <c r="G2535" t="s">
        <v>7989</v>
      </c>
    </row>
    <row r="2536" spans="1:7" x14ac:dyDescent="0.3">
      <c r="A2536" s="3" t="s">
        <v>1416</v>
      </c>
      <c r="B2536" t="str">
        <f>VLOOKUP(A2536,PEC!$A$1:$C$7902,3,0)</f>
        <v>pec.regione.lombardia.it</v>
      </c>
      <c r="C2536">
        <f>VLOOKUP(A2536,SEZIONI!$A$1:$B$7897,2,0)</f>
        <v>2</v>
      </c>
      <c r="F2536" t="s">
        <v>34039</v>
      </c>
      <c r="G2536" t="s">
        <v>1361</v>
      </c>
    </row>
    <row r="2537" spans="1:7" x14ac:dyDescent="0.3">
      <c r="A2537" s="3" t="s">
        <v>3097</v>
      </c>
      <c r="B2537" t="str">
        <f>VLOOKUP(A2537,PEC!$A$1:$C$7902,3,0)</f>
        <v>pecveneto.it</v>
      </c>
      <c r="C2537">
        <f>VLOOKUP(A2537,SEZIONI!$A$1:$B$7897,2,0)</f>
        <v>2</v>
      </c>
      <c r="F2537" t="s">
        <v>34040</v>
      </c>
      <c r="G2537" t="s">
        <v>2520</v>
      </c>
    </row>
    <row r="2538" spans="1:7" x14ac:dyDescent="0.3">
      <c r="A2538" s="3" t="s">
        <v>5908</v>
      </c>
      <c r="B2538" t="str">
        <f>VLOOKUP(A2538,PEC!$A$1:$C$7902,3,0)</f>
        <v>asmepec.it</v>
      </c>
      <c r="C2538">
        <f>VLOOKUP(A2538,SEZIONI!$A$1:$B$7897,2,0)</f>
        <v>2</v>
      </c>
      <c r="F2538" t="s">
        <v>34041</v>
      </c>
      <c r="G2538" t="s">
        <v>2521</v>
      </c>
    </row>
    <row r="2539" spans="1:7" x14ac:dyDescent="0.3">
      <c r="A2539" s="3" t="s">
        <v>1120</v>
      </c>
      <c r="B2539" t="str">
        <f>VLOOKUP(A2539,PEC!$A$1:$C$7902,3,0)</f>
        <v>pec.comune.domodossola.vb.it</v>
      </c>
      <c r="C2539">
        <f>VLOOKUP(A2539,SEZIONI!$A$1:$B$7897,2,0)</f>
        <v>22</v>
      </c>
      <c r="F2539" t="s">
        <v>34042</v>
      </c>
      <c r="G2539" t="s">
        <v>2522</v>
      </c>
    </row>
    <row r="2540" spans="1:7" x14ac:dyDescent="0.3">
      <c r="A2540" s="3" t="s">
        <v>7600</v>
      </c>
      <c r="B2540" t="str">
        <f>VLOOKUP(A2540,PEC!$A$1:$C$7902,3,0)</f>
        <v>globalcert.it</v>
      </c>
      <c r="C2540">
        <f>VLOOKUP(A2540,SEZIONI!$A$1:$B$7897,2,0)</f>
        <v>3</v>
      </c>
      <c r="F2540" t="s">
        <v>34043</v>
      </c>
      <c r="G2540" t="s">
        <v>2524</v>
      </c>
    </row>
    <row r="2541" spans="1:7" x14ac:dyDescent="0.3">
      <c r="A2541" s="3" t="s">
        <v>7601</v>
      </c>
      <c r="B2541" t="str">
        <f>VLOOKUP(A2541,PEC!$A$1:$C$7902,3,0)</f>
        <v>pec.it</v>
      </c>
      <c r="C2541">
        <f>VLOOKUP(A2541,SEZIONI!$A$1:$B$7897,2,0)</f>
        <v>6</v>
      </c>
      <c r="F2541" t="s">
        <v>34044</v>
      </c>
      <c r="G2541" t="s">
        <v>7710</v>
      </c>
    </row>
    <row r="2542" spans="1:7" x14ac:dyDescent="0.3">
      <c r="A2542" s="3" t="s">
        <v>1043</v>
      </c>
      <c r="B2542" t="str">
        <f>VLOOKUP(A2542,PEC!$A$1:$C$7902,3,0)</f>
        <v>pec.ptbiellese.it</v>
      </c>
      <c r="C2542">
        <f>VLOOKUP(A2542,SEZIONI!$A$1:$B$7897,2,0)</f>
        <v>1</v>
      </c>
      <c r="F2542" t="s">
        <v>34045</v>
      </c>
      <c r="G2542" t="s">
        <v>2525</v>
      </c>
    </row>
    <row r="2543" spans="1:7" x14ac:dyDescent="0.3">
      <c r="A2543" s="3" t="s">
        <v>1417</v>
      </c>
      <c r="B2543" t="str">
        <f>VLOOKUP(A2543,PEC!$A$1:$C$7902,3,0)</f>
        <v>pec.provincia.como.it</v>
      </c>
      <c r="C2543">
        <f>VLOOKUP(A2543,SEZIONI!$A$1:$B$7897,2,0)</f>
        <v>3</v>
      </c>
      <c r="F2543" t="s">
        <v>34046</v>
      </c>
      <c r="G2543" t="s">
        <v>2526</v>
      </c>
    </row>
    <row r="2544" spans="1:7" x14ac:dyDescent="0.3">
      <c r="A2544" s="3" t="s">
        <v>1188</v>
      </c>
      <c r="B2544" t="str">
        <f>VLOOKUP(A2544,PEC!$A$1:$C$7902,3,0)</f>
        <v>pec.comune.donnas.ao.it</v>
      </c>
      <c r="C2544">
        <f>VLOOKUP(A2544,SEZIONI!$A$1:$B$7897,2,0)</f>
        <v>3</v>
      </c>
      <c r="F2544" t="s">
        <v>34047</v>
      </c>
      <c r="G2544" t="s">
        <v>2527</v>
      </c>
    </row>
    <row r="2545" spans="1:7" x14ac:dyDescent="0.3">
      <c r="A2545" s="3" t="s">
        <v>7602</v>
      </c>
      <c r="B2545" t="str">
        <f>VLOOKUP(A2545,PEC!$A$1:$C$7902,3,0)</f>
        <v>pec.it</v>
      </c>
      <c r="C2545">
        <f>VLOOKUP(A2545,SEZIONI!$A$1:$B$7897,2,0)</f>
        <v>2</v>
      </c>
      <c r="F2545" t="s">
        <v>34048</v>
      </c>
      <c r="G2545" t="s">
        <v>2528</v>
      </c>
    </row>
    <row r="2546" spans="1:7" x14ac:dyDescent="0.3">
      <c r="A2546" s="3" t="s">
        <v>7424</v>
      </c>
      <c r="B2546" t="str">
        <f>VLOOKUP(A2546,PEC!$A$1:$C$7902,3,0)</f>
        <v>pec.comune.dorgali.nu.it</v>
      </c>
      <c r="C2546">
        <f>VLOOKUP(A2546,SEZIONI!$A$1:$B$7897,2,0)</f>
        <v>8</v>
      </c>
      <c r="F2546" t="s">
        <v>34049</v>
      </c>
      <c r="G2546" t="s">
        <v>2529</v>
      </c>
    </row>
    <row r="2547" spans="1:7" x14ac:dyDescent="0.3">
      <c r="A2547" s="3" t="s">
        <v>2550</v>
      </c>
      <c r="B2547" t="str">
        <f>VLOOKUP(A2547,PEC!$A$1:$C$7902,3,0)</f>
        <v>pec.regione.lombardia.it</v>
      </c>
      <c r="C2547">
        <f>VLOOKUP(A2547,SEZIONI!$A$1:$B$7897,2,0)</f>
        <v>1</v>
      </c>
      <c r="F2547" t="s">
        <v>34050</v>
      </c>
      <c r="G2547" t="s">
        <v>2530</v>
      </c>
    </row>
    <row r="2548" spans="1:7" x14ac:dyDescent="0.3">
      <c r="A2548" s="3" t="s">
        <v>425</v>
      </c>
      <c r="B2548" t="str">
        <f>VLOOKUP(A2548,PEC!$A$1:$C$7902,3,0)</f>
        <v>legalmail.it</v>
      </c>
      <c r="C2548">
        <f>VLOOKUP(A2548,SEZIONI!$A$1:$B$7897,2,0)</f>
        <v>3</v>
      </c>
      <c r="F2548" t="s">
        <v>34051</v>
      </c>
      <c r="G2548" t="s">
        <v>2531</v>
      </c>
    </row>
    <row r="2549" spans="1:7" x14ac:dyDescent="0.3">
      <c r="A2549" s="3" t="s">
        <v>2221</v>
      </c>
      <c r="B2549" t="str">
        <f>VLOOKUP(A2549,PEC!$A$1:$C$7902,3,0)</f>
        <v>pec.provincia.pv.it</v>
      </c>
      <c r="C2549">
        <f>VLOOKUP(A2549,SEZIONI!$A$1:$B$7897,2,0)</f>
        <v>4</v>
      </c>
      <c r="F2549" t="s">
        <v>34052</v>
      </c>
      <c r="G2549" t="s">
        <v>2532</v>
      </c>
    </row>
    <row r="2550" spans="1:7" x14ac:dyDescent="0.3">
      <c r="A2550" s="3" t="s">
        <v>1044</v>
      </c>
      <c r="B2550" t="str">
        <f>VLOOKUP(A2550,PEC!$A$1:$C$7902,3,0)</f>
        <v>pec.ptbiellese.it</v>
      </c>
      <c r="C2550">
        <f>VLOOKUP(A2550,SEZIONI!$A$1:$B$7897,2,0)</f>
        <v>1</v>
      </c>
      <c r="F2550" t="s">
        <v>34053</v>
      </c>
      <c r="G2550" t="s">
        <v>2533</v>
      </c>
    </row>
    <row r="2551" spans="1:7" x14ac:dyDescent="0.3">
      <c r="A2551" s="3" t="s">
        <v>2475</v>
      </c>
      <c r="B2551" t="str">
        <f>VLOOKUP(A2551,PEC!$A$1:$C$7902,3,0)</f>
        <v>pec.regione.lombardia.it</v>
      </c>
      <c r="C2551">
        <f>VLOOKUP(A2551,SEZIONI!$A$1:$B$7897,2,0)</f>
        <v>4</v>
      </c>
      <c r="F2551" t="s">
        <v>34054</v>
      </c>
      <c r="G2551" t="s">
        <v>2534</v>
      </c>
    </row>
    <row r="2552" spans="1:7" x14ac:dyDescent="0.3">
      <c r="A2552" s="3" t="s">
        <v>1807</v>
      </c>
      <c r="B2552" t="str">
        <f>VLOOKUP(A2552,PEC!$A$1:$C$7902,3,0)</f>
        <v>legalmail.it</v>
      </c>
      <c r="C2552">
        <f>VLOOKUP(A2552,SEZIONI!$A$1:$B$7897,2,0)</f>
        <v>1</v>
      </c>
      <c r="F2552" t="s">
        <v>34055</v>
      </c>
      <c r="G2552" t="s">
        <v>2535</v>
      </c>
    </row>
    <row r="2553" spans="1:7" x14ac:dyDescent="0.3">
      <c r="A2553" s="3" t="s">
        <v>1418</v>
      </c>
      <c r="B2553" t="str">
        <f>VLOOKUP(A2553,PEC!$A$1:$C$7902,3,0)</f>
        <v>pec.regione.lombardia.it</v>
      </c>
      <c r="C2553">
        <f>VLOOKUP(A2553,SEZIONI!$A$1:$B$7897,2,0)</f>
        <v>1</v>
      </c>
      <c r="F2553" t="s">
        <v>34056</v>
      </c>
      <c r="G2553" t="s">
        <v>2536</v>
      </c>
    </row>
    <row r="2554" spans="1:7" x14ac:dyDescent="0.3">
      <c r="A2554" s="3" t="s">
        <v>1189</v>
      </c>
      <c r="B2554" t="str">
        <f>VLOOKUP(A2554,PEC!$A$1:$C$7902,3,0)</f>
        <v>pec.comune.doues.ao.it</v>
      </c>
      <c r="C2554">
        <f>VLOOKUP(A2554,SEZIONI!$A$1:$B$7897,2,0)</f>
        <v>1</v>
      </c>
      <c r="F2554" t="s">
        <v>33248</v>
      </c>
      <c r="G2554" t="s">
        <v>2537</v>
      </c>
    </row>
    <row r="2555" spans="1:7" x14ac:dyDescent="0.3">
      <c r="A2555" s="3" t="s">
        <v>4149</v>
      </c>
      <c r="B2555" t="str">
        <f>VLOOKUP(A2555,PEC!$A$1:$C$7902,3,0)</f>
        <v>cert.provincia.fc.it</v>
      </c>
      <c r="C2555">
        <f>VLOOKUP(A2555,SEZIONI!$A$1:$B$7897,2,0)</f>
        <v>2</v>
      </c>
      <c r="F2555" t="s">
        <v>34057</v>
      </c>
      <c r="G2555" t="s">
        <v>2538</v>
      </c>
    </row>
    <row r="2556" spans="1:7" x14ac:dyDescent="0.3">
      <c r="A2556" s="3" t="s">
        <v>2387</v>
      </c>
      <c r="B2556" t="str">
        <f>VLOOKUP(A2556,PEC!$A$1:$C$7902,3,0)</f>
        <v>pec.regione.lombardia.it</v>
      </c>
      <c r="C2556">
        <f>VLOOKUP(A2556,SEZIONI!$A$1:$B$7897,2,0)</f>
        <v>4</v>
      </c>
      <c r="F2556" t="s">
        <v>34058</v>
      </c>
      <c r="G2556" t="s">
        <v>2539</v>
      </c>
    </row>
    <row r="2557" spans="1:7" x14ac:dyDescent="0.3">
      <c r="A2557" s="3" t="s">
        <v>4071</v>
      </c>
      <c r="B2557" t="str">
        <f>VLOOKUP(A2557,PEC!$A$1:$C$7902,3,0)</f>
        <v>cert.provincia.bo.it</v>
      </c>
      <c r="C2557">
        <f>VLOOKUP(A2557,SEZIONI!$A$1:$B$7897,2,0)</f>
        <v>6</v>
      </c>
      <c r="F2557" t="s">
        <v>34059</v>
      </c>
      <c r="G2557" t="s">
        <v>2540</v>
      </c>
    </row>
    <row r="2558" spans="1:7" x14ac:dyDescent="0.3">
      <c r="A2558" s="3" t="s">
        <v>5636</v>
      </c>
      <c r="B2558" t="str">
        <f>VLOOKUP(A2558,PEC!$A$1:$C$7902,3,0)</f>
        <v>pec.it</v>
      </c>
      <c r="C2558">
        <f>VLOOKUP(A2558,SEZIONI!$A$1:$B$7897,2,0)</f>
        <v>3</v>
      </c>
      <c r="F2558" t="s">
        <v>34060</v>
      </c>
      <c r="G2558" t="s">
        <v>2541</v>
      </c>
    </row>
    <row r="2559" spans="1:7" x14ac:dyDescent="0.3">
      <c r="A2559" s="3" t="s">
        <v>6899</v>
      </c>
      <c r="B2559" t="str">
        <f>VLOOKUP(A2559,PEC!$A$1:$C$7902,3,0)</f>
        <v>asmepec.it</v>
      </c>
      <c r="C2559">
        <f>VLOOKUP(A2559,SEZIONI!$A$1:$B$7897,2,0)</f>
        <v>4</v>
      </c>
      <c r="F2559" t="s">
        <v>34061</v>
      </c>
      <c r="G2559" t="s">
        <v>2542</v>
      </c>
    </row>
    <row r="2560" spans="1:7" x14ac:dyDescent="0.3">
      <c r="A2560" s="3" t="s">
        <v>2761</v>
      </c>
      <c r="B2560" t="str">
        <f>VLOOKUP(A2560,PEC!$A$1:$C$7902,3,0)</f>
        <v>emailpec.eu</v>
      </c>
      <c r="C2560">
        <f>VLOOKUP(A2560,SEZIONI!$A$1:$B$7897,2,0)</f>
        <v>1</v>
      </c>
      <c r="F2560" t="s">
        <v>34062</v>
      </c>
      <c r="G2560" t="s">
        <v>2543</v>
      </c>
    </row>
    <row r="2561" spans="1:7" x14ac:dyDescent="0.3">
      <c r="A2561" s="3" t="s">
        <v>3459</v>
      </c>
      <c r="B2561" t="str">
        <f>VLOOKUP(A2561,PEC!$A$1:$C$7902,3,0)</f>
        <v>certgov.fvg.it</v>
      </c>
      <c r="C2561">
        <f>VLOOKUP(A2561,SEZIONI!$A$1:$B$7897,2,0)</f>
        <v>1</v>
      </c>
      <c r="F2561" t="s">
        <v>34063</v>
      </c>
      <c r="G2561" t="s">
        <v>2544</v>
      </c>
    </row>
    <row r="2562" spans="1:7" x14ac:dyDescent="0.3">
      <c r="A2562" s="3" t="s">
        <v>1636</v>
      </c>
      <c r="B2562" t="str">
        <f>VLOOKUP(A2562,PEC!$A$1:$C$7902,3,0)</f>
        <v>pec.regione.lombardia.it</v>
      </c>
      <c r="C2562">
        <f>VLOOKUP(A2562,SEZIONI!$A$1:$B$7897,2,0)</f>
        <v>3</v>
      </c>
      <c r="F2562" t="s">
        <v>34064</v>
      </c>
      <c r="G2562" t="s">
        <v>2545</v>
      </c>
    </row>
    <row r="2563" spans="1:7" x14ac:dyDescent="0.3">
      <c r="A2563" s="3" t="s">
        <v>2762</v>
      </c>
      <c r="B2563" t="str">
        <f>VLOOKUP(A2563,PEC!$A$1:$C$7902,3,0)</f>
        <v>pec.comunedro.it</v>
      </c>
      <c r="C2563">
        <f>VLOOKUP(A2563,SEZIONI!$A$1:$B$7897,2,0)</f>
        <v>4</v>
      </c>
      <c r="F2563" t="s">
        <v>34065</v>
      </c>
      <c r="G2563" t="s">
        <v>2546</v>
      </c>
    </row>
    <row r="2564" spans="1:7" x14ac:dyDescent="0.3">
      <c r="A2564" s="3" t="s">
        <v>557</v>
      </c>
      <c r="B2564" t="str">
        <f>VLOOKUP(A2564,PEC!$A$1:$C$7902,3,0)</f>
        <v>postecert.it</v>
      </c>
      <c r="C2564">
        <f>VLOOKUP(A2564,SEZIONI!$A$1:$B$7897,2,0)</f>
        <v>8</v>
      </c>
      <c r="F2564" t="s">
        <v>34066</v>
      </c>
      <c r="G2564" t="s">
        <v>2547</v>
      </c>
    </row>
    <row r="2565" spans="1:7" x14ac:dyDescent="0.3">
      <c r="A2565" s="3" t="s">
        <v>98</v>
      </c>
      <c r="B2565" t="str">
        <f>VLOOKUP(A2565,PEC!$A$1:$C$7902,3,0)</f>
        <v>legalmail.it</v>
      </c>
      <c r="C2565">
        <f>VLOOKUP(A2565,SEZIONI!$A$1:$B$7897,2,0)</f>
        <v>8</v>
      </c>
      <c r="F2565" t="s">
        <v>34067</v>
      </c>
      <c r="G2565" t="s">
        <v>2548</v>
      </c>
    </row>
    <row r="2566" spans="1:7" x14ac:dyDescent="0.3">
      <c r="A2566" s="3" t="s">
        <v>1121</v>
      </c>
      <c r="B2566" t="str">
        <f>VLOOKUP(A2566,PEC!$A$1:$C$7902,3,0)</f>
        <v>anutel.it</v>
      </c>
      <c r="C2566">
        <f>VLOOKUP(A2566,SEZIONI!$A$1:$B$7897,2,0)</f>
        <v>2</v>
      </c>
      <c r="F2566" t="s">
        <v>34068</v>
      </c>
      <c r="G2566" t="s">
        <v>2549</v>
      </c>
    </row>
    <row r="2567" spans="1:7" x14ac:dyDescent="0.3">
      <c r="A2567" s="3" t="s">
        <v>7425</v>
      </c>
      <c r="B2567" t="str">
        <f>VLOOKUP(A2567,PEC!$A$1:$C$7902,3,0)</f>
        <v>pec.comune.dualchi.nu.it</v>
      </c>
      <c r="C2567">
        <f>VLOOKUP(A2567,SEZIONI!$A$1:$B$7897,2,0)</f>
        <v>1</v>
      </c>
      <c r="F2567" t="s">
        <v>34069</v>
      </c>
      <c r="G2567" t="s">
        <v>2550</v>
      </c>
    </row>
    <row r="2568" spans="1:7" x14ac:dyDescent="0.3">
      <c r="A2568" s="3" t="s">
        <v>1536</v>
      </c>
      <c r="B2568" t="str">
        <f>VLOOKUP(A2568,PEC!$A$1:$C$7902,3,0)</f>
        <v>cert.provincia.so.it</v>
      </c>
      <c r="C2568">
        <f>VLOOKUP(A2568,SEZIONI!$A$1:$B$7897,2,0)</f>
        <v>3</v>
      </c>
      <c r="F2568" t="s">
        <v>34070</v>
      </c>
      <c r="G2568" t="s">
        <v>2551</v>
      </c>
    </row>
    <row r="2569" spans="1:7" x14ac:dyDescent="0.3">
      <c r="A2569" s="3" t="s">
        <v>3375</v>
      </c>
      <c r="B2569" t="str">
        <f>VLOOKUP(A2569,PEC!$A$1:$C$7902,3,0)</f>
        <v>cert.ip-veneto.net</v>
      </c>
      <c r="C2569">
        <f>VLOOKUP(A2569,SEZIONI!$A$1:$B$7897,2,0)</f>
        <v>7</v>
      </c>
      <c r="F2569" t="s">
        <v>34071</v>
      </c>
      <c r="G2569" t="s">
        <v>2552</v>
      </c>
    </row>
    <row r="2570" spans="1:7" x14ac:dyDescent="0.3">
      <c r="A2570" s="3" t="s">
        <v>3003</v>
      </c>
      <c r="B2570" t="str">
        <f>VLOOKUP(A2570,PEC!$A$1:$C$7902,3,0)</f>
        <v>cert.ip-veneto.net</v>
      </c>
      <c r="C2570">
        <f>VLOOKUP(A2570,SEZIONI!$A$1:$B$7897,2,0)</f>
        <v>14</v>
      </c>
      <c r="F2570" t="s">
        <v>34072</v>
      </c>
      <c r="G2570" t="s">
        <v>2553</v>
      </c>
    </row>
    <row r="2571" spans="1:7" x14ac:dyDescent="0.3">
      <c r="A2571" s="3" t="s">
        <v>5734</v>
      </c>
      <c r="B2571" t="str">
        <f>VLOOKUP(A2571,PEC!$A$1:$C$7902,3,0)</f>
        <v>pcert.it</v>
      </c>
      <c r="C2571">
        <f>VLOOKUP(A2571,SEZIONI!$A$1:$B$7897,2,0)</f>
        <v>3</v>
      </c>
      <c r="F2571" t="s">
        <v>34073</v>
      </c>
      <c r="G2571" t="s">
        <v>2554</v>
      </c>
    </row>
    <row r="2572" spans="1:7" x14ac:dyDescent="0.3">
      <c r="A2572" s="3" t="s">
        <v>3585</v>
      </c>
      <c r="B2572" t="str">
        <f>VLOOKUP(A2572,PEC!$A$1:$C$7902,3,0)</f>
        <v>certgov.fvg.it</v>
      </c>
      <c r="C2572">
        <f>VLOOKUP(A2572,SEZIONI!$A$1:$B$7897,2,0)</f>
        <v>12</v>
      </c>
      <c r="F2572" t="s">
        <v>34074</v>
      </c>
      <c r="G2572" t="s">
        <v>2555</v>
      </c>
    </row>
    <row r="2573" spans="1:7" x14ac:dyDescent="0.3">
      <c r="A2573" s="3" t="s">
        <v>1291</v>
      </c>
      <c r="B2573" t="str">
        <f>VLOOKUP(A2573,PEC!$A$1:$C$7902,3,0)</f>
        <v>legalmail.it</v>
      </c>
      <c r="C2573">
        <f>VLOOKUP(A2573,SEZIONI!$A$1:$B$7897,2,0)</f>
        <v>2</v>
      </c>
      <c r="F2573" t="s">
        <v>34075</v>
      </c>
      <c r="G2573" t="s">
        <v>2556</v>
      </c>
    </row>
    <row r="2574" spans="1:7" x14ac:dyDescent="0.3">
      <c r="A2574" s="3" t="s">
        <v>1292</v>
      </c>
      <c r="B2574" t="str">
        <f>VLOOKUP(A2574,PEC!$A$1:$C$7902,3,0)</f>
        <v>halleycert.it</v>
      </c>
      <c r="C2574">
        <f>VLOOKUP(A2574,SEZIONI!$A$1:$B$7897,2,0)</f>
        <v>1</v>
      </c>
      <c r="F2574" t="s">
        <v>34076</v>
      </c>
      <c r="G2574" t="s">
        <v>2557</v>
      </c>
    </row>
    <row r="2575" spans="1:7" x14ac:dyDescent="0.3">
      <c r="A2575" s="3" t="s">
        <v>5735</v>
      </c>
      <c r="B2575" t="str">
        <f>VLOOKUP(A2575,PEC!$A$1:$C$7902,3,0)</f>
        <v>pec.it</v>
      </c>
      <c r="C2575">
        <f>VLOOKUP(A2575,SEZIONI!$A$1:$B$7897,2,0)</f>
        <v>2</v>
      </c>
      <c r="F2575" t="s">
        <v>34077</v>
      </c>
      <c r="G2575" t="s">
        <v>2558</v>
      </c>
    </row>
    <row r="2576" spans="1:7" x14ac:dyDescent="0.3">
      <c r="A2576" s="3" t="s">
        <v>5489</v>
      </c>
      <c r="B2576" t="str">
        <f>VLOOKUP(A2576,PEC!$A$1:$C$7902,3,0)</f>
        <v>postecert.it</v>
      </c>
      <c r="C2576">
        <f>VLOOKUP(A2576,SEZIONI!$A$1:$B$7897,2,0)</f>
        <v>2</v>
      </c>
      <c r="F2576" t="s">
        <v>34078</v>
      </c>
      <c r="G2576" t="s">
        <v>2600</v>
      </c>
    </row>
    <row r="2577" spans="1:7" x14ac:dyDescent="0.3">
      <c r="A2577" s="3" t="s">
        <v>774</v>
      </c>
      <c r="B2577" t="str">
        <f>VLOOKUP(A2577,PEC!$A$1:$C$7902,3,0)</f>
        <v>cert.ruparpiemonte.it</v>
      </c>
      <c r="C2577">
        <f>VLOOKUP(A2577,SEZIONI!$A$1:$B$7897,2,0)</f>
        <v>1</v>
      </c>
      <c r="F2577" t="s">
        <v>34079</v>
      </c>
      <c r="G2577" t="s">
        <v>2559</v>
      </c>
    </row>
    <row r="2578" spans="1:7" x14ac:dyDescent="0.3">
      <c r="A2578" s="3" t="s">
        <v>6045</v>
      </c>
      <c r="B2578" t="str">
        <f>VLOOKUP(A2578,PEC!$A$1:$C$7902,3,0)</f>
        <v>asmepec.it</v>
      </c>
      <c r="C2578">
        <f>VLOOKUP(A2578,SEZIONI!$A$1:$B$7897,2,0)</f>
        <v>34</v>
      </c>
      <c r="F2578" t="s">
        <v>34080</v>
      </c>
      <c r="G2578" t="s">
        <v>2560</v>
      </c>
    </row>
    <row r="2579" spans="1:7" x14ac:dyDescent="0.3">
      <c r="A2579" s="3" t="s">
        <v>2029</v>
      </c>
      <c r="B2579" t="str">
        <f>VLOOKUP(A2579,PEC!$A$1:$C$7902,3,0)</f>
        <v>pec.comune.edolo.bs.it</v>
      </c>
      <c r="C2579">
        <f>VLOOKUP(A2579,SEZIONI!$A$1:$B$7897,2,0)</f>
        <v>5</v>
      </c>
      <c r="F2579" t="s">
        <v>34081</v>
      </c>
      <c r="G2579" t="s">
        <v>2561</v>
      </c>
    </row>
    <row r="2580" spans="1:7" x14ac:dyDescent="0.3">
      <c r="A2580" s="3" t="s">
        <v>7778</v>
      </c>
      <c r="B2580" t="str">
        <f>VLOOKUP(A2580,PEC!$A$1:$C$7902,3,0)</f>
        <v>legalmail.it</v>
      </c>
      <c r="C2580">
        <f>VLOOKUP(A2580,SEZIONI!$A$1:$B$7897,2,0)</f>
        <v>4</v>
      </c>
      <c r="F2580" t="s">
        <v>34082</v>
      </c>
      <c r="G2580" t="s">
        <v>2562</v>
      </c>
    </row>
    <row r="2581" spans="1:7" x14ac:dyDescent="0.3">
      <c r="A2581" s="3" t="s">
        <v>5335</v>
      </c>
      <c r="B2581" t="str">
        <f>VLOOKUP(A2581,PEC!$A$1:$C$7902,3,0)</f>
        <v>pec.comunedielice.gov.it</v>
      </c>
      <c r="C2581">
        <f>VLOOKUP(A2581,SEZIONI!$A$1:$B$7897,2,0)</f>
        <v>2</v>
      </c>
      <c r="F2581" t="s">
        <v>34083</v>
      </c>
      <c r="G2581" t="s">
        <v>2563</v>
      </c>
    </row>
    <row r="2582" spans="1:7" x14ac:dyDescent="0.3">
      <c r="A2582" s="3" t="s">
        <v>7426</v>
      </c>
      <c r="B2582" t="str">
        <f>VLOOKUP(A2582,PEC!$A$1:$C$7902,3,0)</f>
        <v>pec.comunedielini.gov.it</v>
      </c>
      <c r="C2582">
        <f>VLOOKUP(A2582,SEZIONI!$A$1:$B$7897,2,0)</f>
        <v>1</v>
      </c>
      <c r="F2582" t="s">
        <v>34084</v>
      </c>
      <c r="G2582" t="s">
        <v>2564</v>
      </c>
    </row>
    <row r="2583" spans="1:7" x14ac:dyDescent="0.3">
      <c r="A2583" s="3" t="s">
        <v>2551</v>
      </c>
      <c r="B2583" t="str">
        <f>VLOOKUP(A2583,PEC!$A$1:$C$7902,3,0)</f>
        <v>postemailcertificata.it</v>
      </c>
      <c r="C2583">
        <f>VLOOKUP(A2583,SEZIONI!$A$1:$B$7897,2,0)</f>
        <v>1</v>
      </c>
      <c r="F2583" t="s">
        <v>34085</v>
      </c>
      <c r="G2583" t="s">
        <v>2565</v>
      </c>
    </row>
    <row r="2584" spans="1:7" x14ac:dyDescent="0.3">
      <c r="A2584" s="3" t="s">
        <v>7500</v>
      </c>
      <c r="B2584" t="str">
        <f>VLOOKUP(A2584,PEC!$A$1:$C$7902,3,0)</f>
        <v>pec.comune.elmas.ca.it</v>
      </c>
      <c r="C2584">
        <f>VLOOKUP(A2584,SEZIONI!$A$1:$B$7897,2,0)</f>
        <v>10</v>
      </c>
      <c r="F2584" t="s">
        <v>34086</v>
      </c>
      <c r="G2584" t="s">
        <v>2566</v>
      </c>
    </row>
    <row r="2585" spans="1:7" x14ac:dyDescent="0.3">
      <c r="A2585" s="3" t="s">
        <v>558</v>
      </c>
      <c r="B2585" t="str">
        <f>VLOOKUP(A2585,PEC!$A$1:$C$7902,3,0)</f>
        <v>cert.ruparpiemonte.it</v>
      </c>
      <c r="C2585">
        <f>VLOOKUP(A2585,SEZIONI!$A$1:$B$7897,2,0)</f>
        <v>1</v>
      </c>
      <c r="F2585" t="s">
        <v>34087</v>
      </c>
      <c r="G2585" t="s">
        <v>2567</v>
      </c>
    </row>
    <row r="2586" spans="1:7" x14ac:dyDescent="0.3">
      <c r="A2586" s="3" t="s">
        <v>7779</v>
      </c>
      <c r="B2586" t="str">
        <f>VLOOKUP(A2586,PEC!$A$1:$C$7902,3,0)</f>
        <v>pec.comune.emarese.ao.it</v>
      </c>
      <c r="C2586">
        <f>VLOOKUP(A2586,SEZIONI!$A$1:$B$7897,2,0)</f>
        <v>1</v>
      </c>
      <c r="F2586" t="s">
        <v>34088</v>
      </c>
      <c r="G2586" t="s">
        <v>2568</v>
      </c>
    </row>
    <row r="2587" spans="1:7" x14ac:dyDescent="0.3">
      <c r="A2587" s="4" t="s">
        <v>4277</v>
      </c>
      <c r="B2587" t="str">
        <f>VLOOKUP(A2587,PEC!$A$1:$C$7902,3,0)</f>
        <v>postacert.toscana.it</v>
      </c>
      <c r="C2587">
        <f>VLOOKUP(A2587,SEZIONI!$A$1:$B$7897,2,0)</f>
        <v>42</v>
      </c>
      <c r="F2587" t="s">
        <v>34089</v>
      </c>
      <c r="G2587" t="s">
        <v>2569</v>
      </c>
    </row>
    <row r="2588" spans="1:7" x14ac:dyDescent="0.3">
      <c r="A2588" s="4" t="s">
        <v>1808</v>
      </c>
      <c r="B2588" t="str">
        <f>VLOOKUP(A2588,PEC!$A$1:$C$7902,3,0)</f>
        <v>pec.regione.lombardia.it</v>
      </c>
      <c r="C2588">
        <f>VLOOKUP(A2588,SEZIONI!$A$1:$B$7897,2,0)</f>
        <v>3</v>
      </c>
      <c r="F2588" t="s">
        <v>34090</v>
      </c>
      <c r="G2588" t="s">
        <v>2570</v>
      </c>
    </row>
    <row r="2589" spans="1:7" x14ac:dyDescent="0.3">
      <c r="A2589" s="3" t="s">
        <v>3004</v>
      </c>
      <c r="B2589" t="str">
        <f>VLOOKUP(A2589,PEC!$A$1:$C$7902,3,0)</f>
        <v>cert.ip-veneto.net</v>
      </c>
      <c r="C2589">
        <f>VLOOKUP(A2589,SEZIONI!$A$1:$B$7897,2,0)</f>
        <v>4</v>
      </c>
      <c r="F2589" t="s">
        <v>34091</v>
      </c>
      <c r="G2589" t="s">
        <v>2571</v>
      </c>
    </row>
    <row r="2590" spans="1:7" x14ac:dyDescent="0.3">
      <c r="A2590" s="3" t="s">
        <v>3460</v>
      </c>
      <c r="B2590" t="str">
        <f>VLOOKUP(A2590,PEC!$A$1:$C$7902,3,0)</f>
        <v>certgov.fvg.it</v>
      </c>
      <c r="C2590">
        <f>VLOOKUP(A2590,SEZIONI!$A$1:$B$7897,2,0)</f>
        <v>3</v>
      </c>
      <c r="F2590" t="s">
        <v>34092</v>
      </c>
      <c r="G2590" t="s">
        <v>2572</v>
      </c>
    </row>
    <row r="2591" spans="1:7" x14ac:dyDescent="0.3">
      <c r="A2591" s="3" t="s">
        <v>7221</v>
      </c>
      <c r="B2591" t="str">
        <f>VLOOKUP(A2591,PEC!$A$1:$C$7902,3,0)</f>
        <v>pec.comune.enna.it</v>
      </c>
      <c r="C2591">
        <f>VLOOKUP(A2591,SEZIONI!$A$1:$B$7897,2,0)</f>
        <v>35</v>
      </c>
      <c r="F2591" t="s">
        <v>34093</v>
      </c>
      <c r="G2591" t="s">
        <v>2573</v>
      </c>
    </row>
    <row r="2592" spans="1:7" x14ac:dyDescent="0.3">
      <c r="A2592" s="3" t="s">
        <v>559</v>
      </c>
      <c r="B2592" t="str">
        <f>VLOOKUP(A2592,PEC!$A$1:$C$7902,3,0)</f>
        <v>legalmail.it</v>
      </c>
      <c r="C2592">
        <f>VLOOKUP(A2592,SEZIONI!$A$1:$B$7897,2,0)</f>
        <v>1</v>
      </c>
      <c r="F2592" t="s">
        <v>34094</v>
      </c>
      <c r="G2592" t="s">
        <v>2574</v>
      </c>
    </row>
    <row r="2593" spans="1:7" x14ac:dyDescent="0.3">
      <c r="A2593" s="3" t="s">
        <v>1809</v>
      </c>
      <c r="B2593" t="str">
        <f>VLOOKUP(A2593,PEC!$A$1:$C$7902,3,0)</f>
        <v>halleycert.it</v>
      </c>
      <c r="C2593">
        <f>VLOOKUP(A2593,SEZIONI!$A$1:$B$7897,2,0)</f>
        <v>2</v>
      </c>
      <c r="F2593" t="s">
        <v>34095</v>
      </c>
      <c r="G2593" t="s">
        <v>2575</v>
      </c>
    </row>
    <row r="2594" spans="1:7" x14ac:dyDescent="0.3">
      <c r="A2594" s="3" t="s">
        <v>560</v>
      </c>
      <c r="B2594" t="str">
        <f>VLOOKUP(A2594,PEC!$A$1:$C$7902,3,0)</f>
        <v>pec.comune.envie.cn.it</v>
      </c>
      <c r="C2594">
        <f>VLOOKUP(A2594,SEZIONI!$A$1:$B$7897,2,0)</f>
        <v>2</v>
      </c>
      <c r="F2594" t="s">
        <v>34096</v>
      </c>
      <c r="G2594" t="s">
        <v>2576</v>
      </c>
    </row>
    <row r="2595" spans="1:7" x14ac:dyDescent="0.3">
      <c r="A2595" s="3" t="s">
        <v>6437</v>
      </c>
      <c r="B2595" t="str">
        <f>VLOOKUP(A2595,PEC!$A$1:$C$7902,3,0)</f>
        <v>pec.it</v>
      </c>
      <c r="C2595">
        <f>VLOOKUP(A2595,SEZIONI!$A$1:$B$7897,2,0)</f>
        <v>2</v>
      </c>
      <c r="F2595" t="s">
        <v>34097</v>
      </c>
      <c r="G2595" t="s">
        <v>2577</v>
      </c>
    </row>
    <row r="2596" spans="1:7" x14ac:dyDescent="0.3">
      <c r="A2596" s="3" t="s">
        <v>3245</v>
      </c>
      <c r="B2596" t="str">
        <f>VLOOKUP(A2596,PEC!$A$1:$C$7902,3,0)</f>
        <v>pecveneto.it</v>
      </c>
      <c r="C2596">
        <f>VLOOKUP(A2596,SEZIONI!$A$1:$B$7897,2,0)</f>
        <v>13</v>
      </c>
      <c r="F2596" t="s">
        <v>34098</v>
      </c>
      <c r="G2596" t="s">
        <v>2578</v>
      </c>
    </row>
    <row r="2597" spans="1:7" x14ac:dyDescent="0.3">
      <c r="A2597" s="3" t="s">
        <v>1419</v>
      </c>
      <c r="B2597" t="str">
        <f>VLOOKUP(A2597,PEC!$A$1:$C$7902,3,0)</f>
        <v>pec.provincia.como.it</v>
      </c>
      <c r="C2597">
        <f>VLOOKUP(A2597,SEZIONI!$A$1:$B$7897,2,0)</f>
        <v>15</v>
      </c>
      <c r="F2597" t="s">
        <v>34099</v>
      </c>
      <c r="G2597" t="s">
        <v>2579</v>
      </c>
    </row>
    <row r="2598" spans="1:7" x14ac:dyDescent="0.3">
      <c r="A2598" s="3" t="s">
        <v>7780</v>
      </c>
      <c r="B2598" t="e">
        <f>VLOOKUP(A2598,PEC!$A$1:$C$7902,3,0)</f>
        <v>#N/A</v>
      </c>
      <c r="C2598">
        <f>VLOOKUP(A2598,SEZIONI!$A$1:$B$7897,2,0)</f>
        <v>2</v>
      </c>
      <c r="F2598" t="s">
        <v>34100</v>
      </c>
      <c r="G2598" t="s">
        <v>2580</v>
      </c>
    </row>
    <row r="2599" spans="1:7" x14ac:dyDescent="0.3">
      <c r="A2599" s="3" t="s">
        <v>2905</v>
      </c>
      <c r="B2599" t="str">
        <f>VLOOKUP(A2599,PEC!$A$1:$C$7902,3,0)</f>
        <v>pecveneto.it</v>
      </c>
      <c r="C2599">
        <f>VLOOKUP(A2599,SEZIONI!$A$1:$B$7897,2,0)</f>
        <v>1</v>
      </c>
      <c r="F2599" t="s">
        <v>34101</v>
      </c>
      <c r="G2599" t="s">
        <v>2581</v>
      </c>
    </row>
    <row r="2600" spans="1:7" x14ac:dyDescent="0.3">
      <c r="A2600" s="3" t="s">
        <v>2030</v>
      </c>
      <c r="B2600" t="str">
        <f>VLOOKUP(A2600,PEC!$A$1:$C$7902,3,0)</f>
        <v>pec.regione.lombardia.it</v>
      </c>
      <c r="C2600">
        <f>VLOOKUP(A2600,SEZIONI!$A$1:$B$7897,2,0)</f>
        <v>7</v>
      </c>
      <c r="F2600" t="s">
        <v>34102</v>
      </c>
      <c r="G2600" t="s">
        <v>2582</v>
      </c>
    </row>
    <row r="2601" spans="1:7" x14ac:dyDescent="0.3">
      <c r="A2601" s="3" t="s">
        <v>6290</v>
      </c>
      <c r="B2601" t="str">
        <f>VLOOKUP(A2601,PEC!$A$1:$C$7902,3,0)</f>
        <v>pec.rupar.puglia.it</v>
      </c>
      <c r="C2601">
        <f>VLOOKUP(A2601,SEZIONI!$A$1:$B$7897,2,0)</f>
        <v>9</v>
      </c>
      <c r="F2601" t="s">
        <v>34103</v>
      </c>
      <c r="G2601" t="s">
        <v>2583</v>
      </c>
    </row>
    <row r="2602" spans="1:7" x14ac:dyDescent="0.3">
      <c r="A2602" s="3" t="s">
        <v>5849</v>
      </c>
      <c r="B2602" t="str">
        <f>VLOOKUP(A2602,PEC!$A$1:$C$7902,3,0)</f>
        <v>legalmail.it</v>
      </c>
      <c r="C2602">
        <f>VLOOKUP(A2602,SEZIONI!$A$1:$B$7897,2,0)</f>
        <v>47</v>
      </c>
      <c r="F2602" t="s">
        <v>34104</v>
      </c>
      <c r="G2602" t="s">
        <v>2584</v>
      </c>
    </row>
    <row r="2603" spans="1:7" x14ac:dyDescent="0.3">
      <c r="A2603" s="3" t="s">
        <v>6948</v>
      </c>
      <c r="B2603" t="str">
        <f>VLOOKUP(A2603,PEC!$A$1:$C$7902,3,0)</f>
        <v>pec.comune.erice.tp.it</v>
      </c>
      <c r="C2603">
        <f>VLOOKUP(A2603,SEZIONI!$A$1:$B$7897,2,0)</f>
        <v>32</v>
      </c>
      <c r="F2603" t="s">
        <v>34105</v>
      </c>
      <c r="G2603" t="s">
        <v>2585</v>
      </c>
    </row>
    <row r="2604" spans="1:7" x14ac:dyDescent="0.3">
      <c r="A2604" s="3" t="s">
        <v>3733</v>
      </c>
      <c r="B2604" t="str">
        <f>VLOOKUP(A2604,PEC!$A$1:$C$7902,3,0)</f>
        <v>pec.it</v>
      </c>
      <c r="C2604">
        <f>VLOOKUP(A2604,SEZIONI!$A$1:$B$7897,2,0)</f>
        <v>1</v>
      </c>
      <c r="F2604" t="s">
        <v>34106</v>
      </c>
      <c r="G2604" t="s">
        <v>2586</v>
      </c>
    </row>
    <row r="2605" spans="1:7" x14ac:dyDescent="0.3">
      <c r="A2605" s="3" t="s">
        <v>3607</v>
      </c>
      <c r="B2605" t="str">
        <f>VLOOKUP(A2605,PEC!$A$1:$C$7902,3,0)</f>
        <v>certgov.fvg.it</v>
      </c>
      <c r="C2605">
        <f>VLOOKUP(A2605,SEZIONI!$A$1:$B$7897,2,0)</f>
        <v>1</v>
      </c>
      <c r="F2605" t="s">
        <v>34107</v>
      </c>
      <c r="G2605" t="s">
        <v>2587</v>
      </c>
    </row>
    <row r="2606" spans="1:7" x14ac:dyDescent="0.3">
      <c r="A2606" s="3" t="s">
        <v>7407</v>
      </c>
      <c r="B2606" t="str">
        <f>VLOOKUP(A2606,PEC!$A$1:$C$7902,3,0)</f>
        <v>pec.comunedierula.it</v>
      </c>
      <c r="C2606">
        <f>VLOOKUP(A2606,SEZIONI!$A$1:$B$7897,2,0)</f>
        <v>1</v>
      </c>
      <c r="F2606" t="s">
        <v>34108</v>
      </c>
      <c r="G2606" t="s">
        <v>2588</v>
      </c>
    </row>
    <row r="2607" spans="1:7" x14ac:dyDescent="0.3">
      <c r="A2607" s="3" t="s">
        <v>2552</v>
      </c>
      <c r="B2607" t="str">
        <f>VLOOKUP(A2607,PEC!$A$1:$C$7902,3,0)</f>
        <v>pec.regione.lombardia.it</v>
      </c>
      <c r="C2607">
        <f>VLOOKUP(A2607,SEZIONI!$A$1:$B$7897,2,0)</f>
        <v>1</v>
      </c>
      <c r="F2607" t="s">
        <v>34109</v>
      </c>
      <c r="G2607" t="s">
        <v>7928</v>
      </c>
    </row>
    <row r="2608" spans="1:7" x14ac:dyDescent="0.3">
      <c r="A2608" s="3" t="s">
        <v>4670</v>
      </c>
      <c r="B2608" t="str">
        <f>VLOOKUP(A2608,PEC!$A$1:$C$7902,3,0)</f>
        <v>emarche.it</v>
      </c>
      <c r="C2608">
        <f>VLOOKUP(A2608,SEZIONI!$A$1:$B$7897,2,0)</f>
        <v>2</v>
      </c>
      <c r="F2608" t="s">
        <v>34110</v>
      </c>
      <c r="G2608" t="s">
        <v>2590</v>
      </c>
    </row>
    <row r="2609" spans="1:7" x14ac:dyDescent="0.3">
      <c r="A2609" s="3" t="s">
        <v>7603</v>
      </c>
      <c r="B2609" t="str">
        <f>VLOOKUP(A2609,PEC!$A$1:$C$7902,3,0)</f>
        <v>pec.comune.escalaplano.ca.it</v>
      </c>
      <c r="C2609">
        <f>VLOOKUP(A2609,SEZIONI!$A$1:$B$7897,2,0)</f>
        <v>3</v>
      </c>
      <c r="F2609" t="s">
        <v>34111</v>
      </c>
      <c r="G2609" t="s">
        <v>2591</v>
      </c>
    </row>
    <row r="2610" spans="1:7" x14ac:dyDescent="0.3">
      <c r="A2610" s="3" t="s">
        <v>7604</v>
      </c>
      <c r="B2610" t="str">
        <f>VLOOKUP(A2610,PEC!$A$1:$C$7902,3,0)</f>
        <v>pec.comunas.it</v>
      </c>
      <c r="C2610">
        <f>VLOOKUP(A2610,SEZIONI!$A$1:$B$7897,2,0)</f>
        <v>1</v>
      </c>
      <c r="F2610" t="s">
        <v>34112</v>
      </c>
      <c r="G2610" t="s">
        <v>2592</v>
      </c>
    </row>
    <row r="2611" spans="1:7" x14ac:dyDescent="0.3">
      <c r="A2611" s="3" t="s">
        <v>2031</v>
      </c>
      <c r="B2611" t="str">
        <f>VLOOKUP(A2611,PEC!$A$1:$C$7902,3,0)</f>
        <v>pec.comune.esine.bs.it</v>
      </c>
      <c r="C2611">
        <f>VLOOKUP(A2611,SEZIONI!$A$1:$B$7897,2,0)</f>
        <v>6</v>
      </c>
      <c r="F2611" t="s">
        <v>34113</v>
      </c>
      <c r="G2611" t="s">
        <v>2593</v>
      </c>
    </row>
    <row r="2612" spans="1:7" x14ac:dyDescent="0.3">
      <c r="A2612" s="3" t="s">
        <v>2553</v>
      </c>
      <c r="B2612" t="str">
        <f>VLOOKUP(A2612,PEC!$A$1:$C$7902,3,0)</f>
        <v>pec.regione.lombardia.it</v>
      </c>
      <c r="C2612">
        <f>VLOOKUP(A2612,SEZIONI!$A$1:$B$7897,2,0)</f>
        <v>1</v>
      </c>
      <c r="F2612" t="s">
        <v>34114</v>
      </c>
      <c r="G2612" t="s">
        <v>2594</v>
      </c>
    </row>
    <row r="2613" spans="1:7" x14ac:dyDescent="0.3">
      <c r="A2613" s="3" t="s">
        <v>5101</v>
      </c>
      <c r="B2613" t="str">
        <f>VLOOKUP(A2613,PEC!$A$1:$C$7902,3,0)</f>
        <v>anutel.it</v>
      </c>
      <c r="C2613">
        <f>VLOOKUP(A2613,SEZIONI!$A$1:$B$7897,2,0)</f>
        <v>4</v>
      </c>
      <c r="F2613" t="s">
        <v>34115</v>
      </c>
      <c r="G2613" t="s">
        <v>2595</v>
      </c>
    </row>
    <row r="2614" spans="1:7" x14ac:dyDescent="0.3">
      <c r="A2614" s="3" t="s">
        <v>7348</v>
      </c>
      <c r="B2614" t="str">
        <f>VLOOKUP(A2614,PEC!$A$1:$C$7902,3,0)</f>
        <v>pec.comunas.it</v>
      </c>
      <c r="C2614">
        <f>VLOOKUP(A2614,SEZIONI!$A$1:$B$7897,2,0)</f>
        <v>1</v>
      </c>
      <c r="F2614" t="s">
        <v>34046</v>
      </c>
      <c r="G2614" t="s">
        <v>2596</v>
      </c>
    </row>
    <row r="2615" spans="1:7" x14ac:dyDescent="0.3">
      <c r="A2615" s="3" t="s">
        <v>3310</v>
      </c>
      <c r="B2615" t="str">
        <f>VLOOKUP(A2615,PEC!$A$1:$C$7902,3,0)</f>
        <v>legalmailpa.it</v>
      </c>
      <c r="C2615">
        <f>VLOOKUP(A2615,SEZIONI!$A$1:$B$7897,2,0)</f>
        <v>18</v>
      </c>
      <c r="F2615" t="s">
        <v>34116</v>
      </c>
      <c r="G2615" t="s">
        <v>2601</v>
      </c>
    </row>
    <row r="2616" spans="1:7" x14ac:dyDescent="0.3">
      <c r="A2616" s="3" t="s">
        <v>7605</v>
      </c>
      <c r="B2616" t="str">
        <f>VLOOKUP(A2616,PEC!$A$1:$C$7902,3,0)</f>
        <v>pec.comune.esterzili.ca.it</v>
      </c>
      <c r="C2616">
        <f>VLOOKUP(A2616,SEZIONI!$A$1:$B$7897,2,0)</f>
        <v>1</v>
      </c>
      <c r="F2616" t="s">
        <v>34117</v>
      </c>
      <c r="G2616" t="s">
        <v>2597</v>
      </c>
    </row>
    <row r="2617" spans="1:7" x14ac:dyDescent="0.3">
      <c r="A2617" s="3" t="s">
        <v>1190</v>
      </c>
      <c r="B2617" t="str">
        <f>VLOOKUP(A2617,PEC!$A$1:$C$7902,3,0)</f>
        <v>pec.comune.etroubles.ao.it</v>
      </c>
      <c r="C2617">
        <f>VLOOKUP(A2617,SEZIONI!$A$1:$B$7897,2,0)</f>
        <v>1</v>
      </c>
      <c r="F2617" t="s">
        <v>34118</v>
      </c>
      <c r="G2617" t="s">
        <v>2598</v>
      </c>
    </row>
    <row r="2618" spans="1:7" x14ac:dyDescent="0.3">
      <c r="A2618" s="3" t="s">
        <v>1420</v>
      </c>
      <c r="B2618" t="str">
        <f>VLOOKUP(A2618,PEC!$A$1:$C$7902,3,0)</f>
        <v>pec.como.it</v>
      </c>
      <c r="C2618">
        <f>VLOOKUP(A2618,SEZIONI!$A$1:$B$7897,2,0)</f>
        <v>2</v>
      </c>
      <c r="F2618" t="s">
        <v>34119</v>
      </c>
      <c r="G2618" t="s">
        <v>2599</v>
      </c>
    </row>
    <row r="2619" spans="1:7" x14ac:dyDescent="0.3">
      <c r="A2619" s="3" t="s">
        <v>99</v>
      </c>
      <c r="B2619" t="str">
        <f>VLOOKUP(A2619,PEC!$A$1:$C$7902,3,0)</f>
        <v>legalmail.it</v>
      </c>
      <c r="C2619">
        <f>VLOOKUP(A2619,SEZIONI!$A$1:$B$7897,2,0)</f>
        <v>1</v>
      </c>
      <c r="F2619" t="s">
        <v>34120</v>
      </c>
      <c r="G2619" t="s">
        <v>7988</v>
      </c>
    </row>
    <row r="2620" spans="1:7" x14ac:dyDescent="0.3">
      <c r="A2620" s="3" t="s">
        <v>900</v>
      </c>
      <c r="B2620" t="str">
        <f>VLOOKUP(A2620,PEC!$A$1:$C$7902,3,0)</f>
        <v>pec.fabbricacurone.it</v>
      </c>
      <c r="C2620">
        <f>VLOOKUP(A2620,SEZIONI!$A$1:$B$7897,2,0)</f>
        <v>2</v>
      </c>
      <c r="F2620" t="s">
        <v>34121</v>
      </c>
      <c r="G2620" t="s">
        <v>2602</v>
      </c>
    </row>
    <row r="2621" spans="1:7" x14ac:dyDescent="0.3">
      <c r="A2621" s="3" t="s">
        <v>4245</v>
      </c>
      <c r="B2621" t="str">
        <f>VLOOKUP(A2621,PEC!$A$1:$C$7902,3,0)</f>
        <v>postacert.toscana.it</v>
      </c>
      <c r="C2621">
        <f>VLOOKUP(A2621,SEZIONI!$A$1:$B$7897,2,0)</f>
        <v>2</v>
      </c>
      <c r="F2621" t="s">
        <v>34122</v>
      </c>
      <c r="G2621" t="s">
        <v>2603</v>
      </c>
    </row>
    <row r="2622" spans="1:7" x14ac:dyDescent="0.3">
      <c r="A2622" s="3" t="s">
        <v>3979</v>
      </c>
      <c r="B2622" t="str">
        <f>VLOOKUP(A2622,PEC!$A$1:$C$7902,3,0)</f>
        <v>cert.provincia.re.it</v>
      </c>
      <c r="C2622">
        <f>VLOOKUP(A2622,SEZIONI!$A$1:$B$7897,2,0)</f>
        <v>5</v>
      </c>
      <c r="F2622" t="s">
        <v>34123</v>
      </c>
      <c r="G2622" t="s">
        <v>2604</v>
      </c>
    </row>
    <row r="2623" spans="1:7" x14ac:dyDescent="0.3">
      <c r="A2623" s="3" t="s">
        <v>4624</v>
      </c>
      <c r="B2623" t="str">
        <f>VLOOKUP(A2623,PEC!$A$1:$C$7902,3,0)</f>
        <v>pec.comune.fabriano.an.it</v>
      </c>
      <c r="C2623">
        <f>VLOOKUP(A2623,SEZIONI!$A$1:$B$7897,2,0)</f>
        <v>40</v>
      </c>
      <c r="F2623" t="s">
        <v>34124</v>
      </c>
      <c r="G2623" t="s">
        <v>2605</v>
      </c>
    </row>
    <row r="2624" spans="1:7" x14ac:dyDescent="0.3">
      <c r="A2624" s="3" t="s">
        <v>4807</v>
      </c>
      <c r="B2624" t="str">
        <f>VLOOKUP(A2624,PEC!$A$1:$C$7902,3,0)</f>
        <v>legalmail.it</v>
      </c>
      <c r="C2624">
        <f>VLOOKUP(A2624,SEZIONI!$A$1:$B$7897,2,0)</f>
        <v>6</v>
      </c>
      <c r="F2624" t="s">
        <v>34125</v>
      </c>
      <c r="G2624" t="s">
        <v>2606</v>
      </c>
    </row>
    <row r="2625" spans="1:7" x14ac:dyDescent="0.3">
      <c r="A2625" s="3" t="s">
        <v>6900</v>
      </c>
      <c r="B2625" t="str">
        <f>VLOOKUP(A2625,PEC!$A$1:$C$7902,3,0)</f>
        <v>asmepec.it</v>
      </c>
      <c r="C2625">
        <f>VLOOKUP(A2625,SEZIONI!$A$1:$B$7897,2,0)</f>
        <v>3</v>
      </c>
      <c r="F2625" t="s">
        <v>34126</v>
      </c>
      <c r="G2625" t="s">
        <v>2608</v>
      </c>
    </row>
    <row r="2626" spans="1:7" x14ac:dyDescent="0.3">
      <c r="A2626" s="3" t="s">
        <v>4536</v>
      </c>
      <c r="B2626" t="str">
        <f>VLOOKUP(A2626,PEC!$A$1:$C$7902,3,0)</f>
        <v>postacert.umbria.it</v>
      </c>
      <c r="C2626">
        <f>VLOOKUP(A2626,SEZIONI!$A$1:$B$7897,2,0)</f>
        <v>3</v>
      </c>
      <c r="F2626" t="s">
        <v>34127</v>
      </c>
      <c r="G2626" t="s">
        <v>2609</v>
      </c>
    </row>
    <row r="2627" spans="1:7" x14ac:dyDescent="0.3">
      <c r="A2627" s="3" t="s">
        <v>3461</v>
      </c>
      <c r="B2627" t="str">
        <f>VLOOKUP(A2627,PEC!$A$1:$C$7902,3,0)</f>
        <v>certgov.fvg.it</v>
      </c>
      <c r="C2627">
        <f>VLOOKUP(A2627,SEZIONI!$A$1:$B$7897,2,0)</f>
        <v>4</v>
      </c>
      <c r="F2627" t="s">
        <v>34128</v>
      </c>
      <c r="G2627" t="s">
        <v>2610</v>
      </c>
    </row>
    <row r="2628" spans="1:7" x14ac:dyDescent="0.3">
      <c r="A2628" s="3" t="s">
        <v>1537</v>
      </c>
      <c r="B2628" t="str">
        <f>VLOOKUP(A2628,PEC!$A$1:$C$7902,3,0)</f>
        <v>cert.provincia.so.it</v>
      </c>
      <c r="C2628">
        <f>VLOOKUP(A2628,SEZIONI!$A$1:$B$7897,2,0)</f>
        <v>1</v>
      </c>
      <c r="F2628" t="s">
        <v>34129</v>
      </c>
      <c r="G2628" t="s">
        <v>2611</v>
      </c>
    </row>
    <row r="2629" spans="1:7" x14ac:dyDescent="0.3">
      <c r="A2629" s="3" t="s">
        <v>4133</v>
      </c>
      <c r="B2629" t="str">
        <f>VLOOKUP(A2629,PEC!$A$1:$C$7902,3,0)</f>
        <v>cert.provincia.ra.it</v>
      </c>
      <c r="C2629">
        <f>VLOOKUP(A2629,SEZIONI!$A$1:$B$7897,2,0)</f>
        <v>57</v>
      </c>
      <c r="F2629" t="s">
        <v>34130</v>
      </c>
      <c r="G2629" t="s">
        <v>2612</v>
      </c>
    </row>
    <row r="2630" spans="1:7" x14ac:dyDescent="0.3">
      <c r="A2630" s="3" t="s">
        <v>6176</v>
      </c>
      <c r="B2630" t="str">
        <f>VLOOKUP(A2630,PEC!$A$1:$C$7902,3,0)</f>
        <v>pec.comune.faeto.fg.it</v>
      </c>
      <c r="C2630">
        <f>VLOOKUP(A2630,SEZIONI!$A$1:$B$7897,2,0)</f>
        <v>1</v>
      </c>
      <c r="F2630" t="s">
        <v>34131</v>
      </c>
      <c r="G2630" t="s">
        <v>2661</v>
      </c>
    </row>
    <row r="2631" spans="1:7" x14ac:dyDescent="0.3">
      <c r="A2631" s="3" t="s">
        <v>3462</v>
      </c>
      <c r="B2631" t="str">
        <f>VLOOKUP(A2631,PEC!$A$1:$C$7902,3,0)</f>
        <v>certgov.fvg.it</v>
      </c>
      <c r="C2631">
        <f>VLOOKUP(A2631,SEZIONI!$A$1:$B$7897,2,0)</f>
        <v>5</v>
      </c>
      <c r="F2631" t="s">
        <v>34132</v>
      </c>
      <c r="G2631" t="s">
        <v>2613</v>
      </c>
    </row>
    <row r="2632" spans="1:7" x14ac:dyDescent="0.3">
      <c r="A2632" s="3" t="s">
        <v>1421</v>
      </c>
      <c r="B2632" t="str">
        <f>VLOOKUP(A2632,PEC!$A$1:$C$7902,3,0)</f>
        <v>pec.regione.lombardia.it</v>
      </c>
      <c r="C2632">
        <f>VLOOKUP(A2632,SEZIONI!$A$1:$B$7897,2,0)</f>
        <v>2</v>
      </c>
      <c r="F2632" t="s">
        <v>34133</v>
      </c>
      <c r="G2632" t="s">
        <v>2614</v>
      </c>
    </row>
    <row r="2633" spans="1:7" x14ac:dyDescent="0.3">
      <c r="A2633" s="3" t="s">
        <v>6260</v>
      </c>
      <c r="B2633" t="str">
        <f>VLOOKUP(A2633,PEC!$A$1:$C$7902,3,0)</f>
        <v>pec.rupar.puglia.it</v>
      </c>
      <c r="C2633">
        <f>VLOOKUP(A2633,SEZIONI!$A$1:$B$7897,2,0)</f>
        <v>4</v>
      </c>
      <c r="F2633" t="s">
        <v>34134</v>
      </c>
      <c r="G2633" t="s">
        <v>2615</v>
      </c>
    </row>
    <row r="2634" spans="1:7" x14ac:dyDescent="0.3">
      <c r="A2634" s="3" t="s">
        <v>5204</v>
      </c>
      <c r="B2634" t="str">
        <f>VLOOKUP(A2634,PEC!$A$1:$C$7902,3,0)</f>
        <v>pec.comunefagnanoalto.it</v>
      </c>
      <c r="C2634">
        <f>VLOOKUP(A2634,SEZIONI!$A$1:$B$7897,2,0)</f>
        <v>1</v>
      </c>
      <c r="F2634" t="s">
        <v>34135</v>
      </c>
      <c r="G2634" t="s">
        <v>2616</v>
      </c>
    </row>
    <row r="2635" spans="1:7" x14ac:dyDescent="0.3">
      <c r="A2635" s="3" t="s">
        <v>6587</v>
      </c>
      <c r="B2635" t="str">
        <f>VLOOKUP(A2635,PEC!$A$1:$C$7902,3,0)</f>
        <v>postecert.it</v>
      </c>
      <c r="C2635">
        <f>VLOOKUP(A2635,SEZIONI!$A$1:$B$7897,2,0)</f>
        <v>6</v>
      </c>
      <c r="F2635" t="s">
        <v>34136</v>
      </c>
      <c r="G2635" t="s">
        <v>2617</v>
      </c>
    </row>
    <row r="2636" spans="1:7" x14ac:dyDescent="0.3">
      <c r="A2636" s="3" t="s">
        <v>1293</v>
      </c>
      <c r="B2636" t="str">
        <f>VLOOKUP(A2636,PEC!$A$1:$C$7902,3,0)</f>
        <v>legalmail.it</v>
      </c>
      <c r="C2636">
        <f>VLOOKUP(A2636,SEZIONI!$A$1:$B$7897,2,0)</f>
        <v>10</v>
      </c>
      <c r="F2636" t="s">
        <v>34137</v>
      </c>
      <c r="G2636" t="s">
        <v>2618</v>
      </c>
    </row>
    <row r="2637" spans="1:7" x14ac:dyDescent="0.3">
      <c r="A2637" s="3" t="s">
        <v>2763</v>
      </c>
      <c r="B2637" t="str">
        <f>VLOOKUP(A2637,PEC!$A$1:$C$7902,3,0)</f>
        <v>pec.comune.faidellapaganella.tn.it</v>
      </c>
      <c r="C2637">
        <f>VLOOKUP(A2637,SEZIONI!$A$1:$B$7897,2,0)</f>
        <v>1</v>
      </c>
      <c r="F2637" t="s">
        <v>34138</v>
      </c>
      <c r="G2637" t="s">
        <v>2619</v>
      </c>
    </row>
    <row r="2638" spans="1:7" x14ac:dyDescent="0.3">
      <c r="A2638" s="3" t="s">
        <v>5736</v>
      </c>
      <c r="B2638" t="str">
        <f>VLOOKUP(A2638,PEC!$A$1:$C$7902,3,0)</f>
        <v>pec.it</v>
      </c>
      <c r="C2638">
        <f>VLOOKUP(A2638,SEZIONI!$A$1:$B$7897,2,0)</f>
        <v>5</v>
      </c>
      <c r="F2638" t="s">
        <v>34139</v>
      </c>
      <c r="G2638" t="s">
        <v>2620</v>
      </c>
    </row>
    <row r="2639" spans="1:7" x14ac:dyDescent="0.3">
      <c r="A2639" s="3" t="s">
        <v>3098</v>
      </c>
      <c r="B2639" t="str">
        <f>VLOOKUP(A2639,PEC!$A$1:$C$7902,3,0)</f>
        <v>pecveneto.it</v>
      </c>
      <c r="C2639">
        <f>VLOOKUP(A2639,SEZIONI!$A$1:$B$7897,2,0)</f>
        <v>2</v>
      </c>
      <c r="F2639" t="s">
        <v>34140</v>
      </c>
      <c r="G2639" t="s">
        <v>2621</v>
      </c>
    </row>
    <row r="2640" spans="1:7" x14ac:dyDescent="0.3">
      <c r="A2640" s="3" t="s">
        <v>5704</v>
      </c>
      <c r="B2640" t="str">
        <f>VLOOKUP(A2640,PEC!$A$1:$C$7902,3,0)</f>
        <v>asmepec.it</v>
      </c>
      <c r="C2640">
        <f>VLOOKUP(A2640,SEZIONI!$A$1:$B$7897,2,0)</f>
        <v>4</v>
      </c>
      <c r="F2640" t="s">
        <v>34141</v>
      </c>
      <c r="G2640" t="s">
        <v>2622</v>
      </c>
    </row>
    <row r="2641" spans="1:7" x14ac:dyDescent="0.3">
      <c r="A2641" s="3" t="s">
        <v>6588</v>
      </c>
      <c r="B2641" t="str">
        <f>VLOOKUP(A2641,PEC!$A$1:$C$7902,3,0)</f>
        <v>legalmail.it</v>
      </c>
      <c r="C2641">
        <f>VLOOKUP(A2641,SEZIONI!$A$1:$B$7897,2,0)</f>
        <v>2</v>
      </c>
      <c r="F2641" t="s">
        <v>34142</v>
      </c>
      <c r="G2641" t="s">
        <v>2623</v>
      </c>
    </row>
    <row r="2642" spans="1:7" x14ac:dyDescent="0.3">
      <c r="A2642" s="3" t="s">
        <v>4625</v>
      </c>
      <c r="B2642" t="str">
        <f>VLOOKUP(A2642,PEC!$A$1:$C$7902,3,0)</f>
        <v>emarche.it</v>
      </c>
      <c r="C2642">
        <f>VLOOKUP(A2642,SEZIONI!$A$1:$B$7897,2,0)</f>
        <v>27</v>
      </c>
      <c r="F2642" t="s">
        <v>34143</v>
      </c>
      <c r="G2642" t="s">
        <v>2624</v>
      </c>
    </row>
    <row r="2643" spans="1:7" x14ac:dyDescent="0.3">
      <c r="A2643" s="3" t="s">
        <v>7062</v>
      </c>
      <c r="B2643" t="str">
        <f>VLOOKUP(A2643,PEC!$A$1:$C$7902,3,0)</f>
        <v>pec.comune.falcone.me.it</v>
      </c>
      <c r="C2643">
        <f>VLOOKUP(A2643,SEZIONI!$A$1:$B$7897,2,0)</f>
        <v>4</v>
      </c>
      <c r="F2643" t="s">
        <v>34144</v>
      </c>
      <c r="G2643" t="s">
        <v>2625</v>
      </c>
    </row>
    <row r="2644" spans="1:7" x14ac:dyDescent="0.3">
      <c r="A2644" s="3" t="s">
        <v>4808</v>
      </c>
      <c r="B2644" t="str">
        <f>VLOOKUP(A2644,PEC!$A$1:$C$7902,3,0)</f>
        <v>pec.comunedifaleria.it</v>
      </c>
      <c r="C2644">
        <f>VLOOKUP(A2644,SEZIONI!$A$1:$B$7897,2,0)</f>
        <v>2</v>
      </c>
      <c r="F2644" t="s">
        <v>34145</v>
      </c>
      <c r="G2644" t="s">
        <v>2626</v>
      </c>
    </row>
    <row r="2645" spans="1:7" x14ac:dyDescent="0.3">
      <c r="A2645" s="3" t="s">
        <v>6713</v>
      </c>
      <c r="B2645" t="str">
        <f>VLOOKUP(A2645,PEC!$A$1:$C$7902,3,0)</f>
        <v>asmepec.it</v>
      </c>
      <c r="C2645">
        <f>VLOOKUP(A2645,SEZIONI!$A$1:$B$7897,2,0)</f>
        <v>5</v>
      </c>
      <c r="F2645" t="s">
        <v>34146</v>
      </c>
      <c r="G2645" t="s">
        <v>2627</v>
      </c>
    </row>
    <row r="2646" spans="1:7" x14ac:dyDescent="0.3">
      <c r="A2646" s="3" t="s">
        <v>4748</v>
      </c>
      <c r="B2646" t="str">
        <f>VLOOKUP(A2646,PEC!$A$1:$C$7902,3,0)</f>
        <v>emarche.it</v>
      </c>
      <c r="C2646">
        <f>VLOOKUP(A2646,SEZIONI!$A$1:$B$7897,2,0)</f>
        <v>3</v>
      </c>
      <c r="F2646" t="s">
        <v>34147</v>
      </c>
      <c r="G2646" t="s">
        <v>2628</v>
      </c>
    </row>
    <row r="2647" spans="1:7" x14ac:dyDescent="0.3">
      <c r="A2647" s="3" t="s">
        <v>5467</v>
      </c>
      <c r="B2647" t="str">
        <f>VLOOKUP(A2647,PEC!$A$1:$C$7902,3,0)</f>
        <v>legalmail.it</v>
      </c>
      <c r="C2647">
        <f>VLOOKUP(A2647,SEZIONI!$A$1:$B$7897,2,0)</f>
        <v>1</v>
      </c>
      <c r="F2647" t="s">
        <v>34148</v>
      </c>
      <c r="G2647" t="s">
        <v>2629</v>
      </c>
    </row>
    <row r="2648" spans="1:7" x14ac:dyDescent="0.3">
      <c r="A2648" s="3" t="s">
        <v>1422</v>
      </c>
      <c r="B2648" t="str">
        <f>VLOOKUP(A2648,PEC!$A$1:$C$7902,3,0)</f>
        <v>pec.provincia.como.it</v>
      </c>
      <c r="C2648">
        <f>VLOOKUP(A2648,SEZIONI!$A$1:$B$7897,2,0)</f>
        <v>3</v>
      </c>
      <c r="F2648" t="s">
        <v>34149</v>
      </c>
      <c r="G2648" t="s">
        <v>2630</v>
      </c>
    </row>
    <row r="2649" spans="1:7" x14ac:dyDescent="0.3">
      <c r="A2649" s="3" t="s">
        <v>5102</v>
      </c>
      <c r="B2649" t="str">
        <f>VLOOKUP(A2649,PEC!$A$1:$C$7902,3,0)</f>
        <v>postecert.it</v>
      </c>
      <c r="C2649">
        <f>VLOOKUP(A2649,SEZIONI!$A$1:$B$7897,2,0)</f>
        <v>1</v>
      </c>
      <c r="F2649" t="s">
        <v>34150</v>
      </c>
      <c r="G2649" t="s">
        <v>2631</v>
      </c>
    </row>
    <row r="2650" spans="1:7" x14ac:dyDescent="0.3">
      <c r="A2650" s="3" t="s">
        <v>7781</v>
      </c>
      <c r="B2650" t="str">
        <f>VLOOKUP(A2650,PEC!$A$1:$C$7902,3,0)</f>
        <v>legalmail.it</v>
      </c>
      <c r="C2650">
        <f>VLOOKUP(A2650,SEZIONI!$A$1:$B$7897,2,0)</f>
        <v>2</v>
      </c>
      <c r="F2650" t="s">
        <v>34151</v>
      </c>
      <c r="G2650" t="s">
        <v>2632</v>
      </c>
    </row>
    <row r="2651" spans="1:7" x14ac:dyDescent="0.3">
      <c r="A2651" s="3" t="s">
        <v>4013</v>
      </c>
      <c r="B2651" t="str">
        <f>VLOOKUP(A2651,PEC!$A$1:$C$7902,3,0)</f>
        <v>cert.comune.fanano.mo.it</v>
      </c>
      <c r="C2651">
        <f>VLOOKUP(A2651,SEZIONI!$A$1:$B$7897,2,0)</f>
        <v>5</v>
      </c>
      <c r="F2651" t="s">
        <v>34152</v>
      </c>
      <c r="G2651" t="s">
        <v>2633</v>
      </c>
    </row>
    <row r="2652" spans="1:7" x14ac:dyDescent="0.3">
      <c r="A2652" s="3" t="s">
        <v>3608</v>
      </c>
      <c r="B2652" t="str">
        <f>VLOOKUP(A2652,PEC!$A$1:$C$7902,3,0)</f>
        <v>certgov.fvg.it</v>
      </c>
      <c r="C2652">
        <f>VLOOKUP(A2652,SEZIONI!$A$1:$B$7897,2,0)</f>
        <v>2</v>
      </c>
      <c r="F2652" t="s">
        <v>34153</v>
      </c>
      <c r="G2652" t="s">
        <v>2634</v>
      </c>
    </row>
    <row r="2653" spans="1:7" x14ac:dyDescent="0.3">
      <c r="A2653" s="3" t="s">
        <v>4567</v>
      </c>
      <c r="B2653" t="str">
        <f>VLOOKUP(A2653,PEC!$A$1:$C$7902,3,0)</f>
        <v>emarche.it</v>
      </c>
      <c r="C2653">
        <f>VLOOKUP(A2653,SEZIONI!$A$1:$B$7897,2,0)</f>
        <v>67</v>
      </c>
      <c r="F2653" t="s">
        <v>34154</v>
      </c>
      <c r="G2653" t="s">
        <v>2635</v>
      </c>
    </row>
    <row r="2654" spans="1:7" x14ac:dyDescent="0.3">
      <c r="A2654" s="3" t="s">
        <v>5294</v>
      </c>
      <c r="B2654" t="str">
        <f>VLOOKUP(A2654,PEC!$A$1:$C$7902,3,0)</f>
        <v>cert.comune.fanoadriano.te.it</v>
      </c>
      <c r="C2654">
        <f>VLOOKUP(A2654,SEZIONI!$A$1:$B$7897,2,0)</f>
        <v>2</v>
      </c>
      <c r="F2654" t="s">
        <v>34155</v>
      </c>
      <c r="G2654" t="s">
        <v>2636</v>
      </c>
    </row>
    <row r="2655" spans="1:7" x14ac:dyDescent="0.3">
      <c r="A2655" s="3" t="s">
        <v>5393</v>
      </c>
      <c r="B2655" t="str">
        <f>VLOOKUP(A2655,PEC!$A$1:$C$7902,3,0)</f>
        <v>pec.comuneffp.it</v>
      </c>
      <c r="C2655">
        <f>VLOOKUP(A2655,SEZIONI!$A$1:$B$7897,2,0)</f>
        <v>2</v>
      </c>
      <c r="F2655" t="s">
        <v>34156</v>
      </c>
      <c r="G2655" t="s">
        <v>2637</v>
      </c>
    </row>
    <row r="2656" spans="1:7" x14ac:dyDescent="0.3">
      <c r="A2656" s="3" t="s">
        <v>1810</v>
      </c>
      <c r="B2656" t="str">
        <f>VLOOKUP(A2656,PEC!$A$1:$C$7902,3,0)</f>
        <v>pec.comune.farageradadda.bg.it</v>
      </c>
      <c r="C2656">
        <f>VLOOKUP(A2656,SEZIONI!$A$1:$B$7897,2,0)</f>
        <v>6</v>
      </c>
      <c r="F2656" t="s">
        <v>34157</v>
      </c>
      <c r="G2656" t="s">
        <v>2638</v>
      </c>
    </row>
    <row r="2657" spans="1:7" x14ac:dyDescent="0.3">
      <c r="A2657" s="3" t="s">
        <v>4870</v>
      </c>
      <c r="B2657" t="str">
        <f>VLOOKUP(A2657,PEC!$A$1:$C$7902,3,0)</f>
        <v>comunefarainsabina.pecpa.it</v>
      </c>
      <c r="C2657">
        <f>VLOOKUP(A2657,SEZIONI!$A$1:$B$7897,2,0)</f>
        <v>13</v>
      </c>
      <c r="F2657" t="s">
        <v>31616</v>
      </c>
      <c r="G2657" t="s">
        <v>2639</v>
      </c>
    </row>
    <row r="2658" spans="1:7" x14ac:dyDescent="0.3">
      <c r="A2658" s="3" t="s">
        <v>426</v>
      </c>
      <c r="B2658" t="str">
        <f>VLOOKUP(A2658,PEC!$A$1:$C$7902,3,0)</f>
        <v>pec.comune.faranovarese.no.it</v>
      </c>
      <c r="C2658">
        <f>VLOOKUP(A2658,SEZIONI!$A$1:$B$7897,2,0)</f>
        <v>2</v>
      </c>
      <c r="F2658" t="s">
        <v>34158</v>
      </c>
      <c r="G2658" t="s">
        <v>2640</v>
      </c>
    </row>
    <row r="2659" spans="1:7" x14ac:dyDescent="0.3">
      <c r="A2659" s="3" t="s">
        <v>1811</v>
      </c>
      <c r="B2659" t="str">
        <f>VLOOKUP(A2659,PEC!$A$1:$C$7902,3,0)</f>
        <v>cert.comune.faraolivanaconsola.bg.it</v>
      </c>
      <c r="C2659">
        <f>VLOOKUP(A2659,SEZIONI!$A$1:$B$7897,2,0)</f>
        <v>2</v>
      </c>
      <c r="F2659" t="s">
        <v>34159</v>
      </c>
      <c r="G2659" t="s">
        <v>2641</v>
      </c>
    </row>
    <row r="2660" spans="1:7" x14ac:dyDescent="0.3">
      <c r="A2660" s="3" t="s">
        <v>5394</v>
      </c>
      <c r="B2660" t="str">
        <f>VLOOKUP(A2660,PEC!$A$1:$C$7902,3,0)</f>
        <v>halleycert.it</v>
      </c>
      <c r="C2660">
        <f>VLOOKUP(A2660,SEZIONI!$A$1:$B$7897,2,0)</f>
        <v>2</v>
      </c>
      <c r="F2660" t="s">
        <v>34160</v>
      </c>
      <c r="G2660" t="s">
        <v>2642</v>
      </c>
    </row>
    <row r="2661" spans="1:7" x14ac:dyDescent="0.3">
      <c r="A2661" s="3" t="s">
        <v>3005</v>
      </c>
      <c r="B2661" t="str">
        <f>VLOOKUP(A2661,PEC!$A$1:$C$7902,3,0)</f>
        <v>cert.ip-veneto.net</v>
      </c>
      <c r="C2661">
        <f>VLOOKUP(A2661,SEZIONI!$A$1:$B$7897,2,0)</f>
        <v>4</v>
      </c>
      <c r="F2661" t="s">
        <v>34161</v>
      </c>
      <c r="G2661" t="s">
        <v>2643</v>
      </c>
    </row>
    <row r="2662" spans="1:7" x14ac:dyDescent="0.3">
      <c r="A2662" s="3" t="s">
        <v>6438</v>
      </c>
      <c r="B2662" t="str">
        <f>VLOOKUP(A2662,PEC!$A$1:$C$7902,3,0)</f>
        <v>peccomunefardella.it</v>
      </c>
      <c r="C2662">
        <f>VLOOKUP(A2662,SEZIONI!$A$1:$B$7897,2,0)</f>
        <v>1</v>
      </c>
      <c r="F2662" t="s">
        <v>34162</v>
      </c>
      <c r="G2662" t="s">
        <v>2644</v>
      </c>
    </row>
    <row r="2663" spans="1:7" x14ac:dyDescent="0.3">
      <c r="A2663" s="3" t="s">
        <v>561</v>
      </c>
      <c r="B2663" t="str">
        <f>VLOOKUP(A2663,PEC!$A$1:$C$7902,3,0)</f>
        <v>pec.comune.farigliano.cn.gov.it</v>
      </c>
      <c r="C2663">
        <f>VLOOKUP(A2663,SEZIONI!$A$1:$B$7897,2,0)</f>
        <v>2</v>
      </c>
      <c r="F2663" t="s">
        <v>34163</v>
      </c>
      <c r="G2663" t="s">
        <v>2645</v>
      </c>
    </row>
    <row r="2664" spans="1:7" x14ac:dyDescent="0.3">
      <c r="A2664" s="3" t="s">
        <v>5336</v>
      </c>
      <c r="B2664" t="str">
        <f>VLOOKUP(A2664,PEC!$A$1:$C$7902,3,0)</f>
        <v>pec.it</v>
      </c>
      <c r="C2664">
        <f>VLOOKUP(A2664,SEZIONI!$A$1:$B$7897,2,0)</f>
        <v>2</v>
      </c>
      <c r="F2664" t="s">
        <v>34164</v>
      </c>
      <c r="G2664" t="s">
        <v>2646</v>
      </c>
    </row>
    <row r="2665" spans="1:7" x14ac:dyDescent="0.3">
      <c r="A2665" s="3" t="s">
        <v>3889</v>
      </c>
      <c r="B2665" t="str">
        <f>VLOOKUP(A2665,PEC!$A$1:$C$7902,3,0)</f>
        <v>sintranet.legalmail.it</v>
      </c>
      <c r="C2665">
        <f>VLOOKUP(A2665,SEZIONI!$A$1:$B$7897,2,0)</f>
        <v>3</v>
      </c>
      <c r="F2665" t="s">
        <v>34165</v>
      </c>
      <c r="G2665" t="s">
        <v>2647</v>
      </c>
    </row>
    <row r="2666" spans="1:7" x14ac:dyDescent="0.3">
      <c r="A2666" s="3" t="s">
        <v>4809</v>
      </c>
      <c r="B2666" t="str">
        <f>VLOOKUP(A2666,PEC!$A$1:$C$7902,3,0)</f>
        <v>legalmail.it</v>
      </c>
      <c r="C2666">
        <f>VLOOKUP(A2666,SEZIONI!$A$1:$B$7897,2,0)</f>
        <v>2</v>
      </c>
      <c r="F2666" t="s">
        <v>34166</v>
      </c>
      <c r="G2666" t="s">
        <v>2648</v>
      </c>
    </row>
    <row r="2667" spans="1:7" x14ac:dyDescent="0.3">
      <c r="A2667" s="3" t="s">
        <v>3164</v>
      </c>
      <c r="B2667" t="str">
        <f>VLOOKUP(A2667,PEC!$A$1:$C$7902,3,0)</f>
        <v>pecveneto.it</v>
      </c>
      <c r="C2667">
        <f>VLOOKUP(A2667,SEZIONI!$A$1:$B$7897,2,0)</f>
        <v>7</v>
      </c>
      <c r="F2667" t="s">
        <v>34167</v>
      </c>
      <c r="G2667" t="s">
        <v>2649</v>
      </c>
    </row>
    <row r="2668" spans="1:7" x14ac:dyDescent="0.3">
      <c r="A2668" s="3" t="s">
        <v>3564</v>
      </c>
      <c r="B2668" t="str">
        <f>VLOOKUP(A2668,PEC!$A$1:$C$7902,3,0)</f>
        <v>certgov.fvg.it</v>
      </c>
      <c r="C2668">
        <f>VLOOKUP(A2668,SEZIONI!$A$1:$B$7897,2,0)</f>
        <v>2</v>
      </c>
      <c r="F2668" t="s">
        <v>34168</v>
      </c>
      <c r="G2668" t="s">
        <v>2650</v>
      </c>
    </row>
    <row r="2669" spans="1:7" x14ac:dyDescent="0.3">
      <c r="A2669" s="3" t="s">
        <v>6291</v>
      </c>
      <c r="B2669" t="str">
        <f>VLOOKUP(A2669,PEC!$A$1:$C$7902,3,0)</f>
        <v>pec.rupar.puglia.it</v>
      </c>
      <c r="C2669">
        <f>VLOOKUP(A2669,SEZIONI!$A$1:$B$7897,2,0)</f>
        <v>37</v>
      </c>
      <c r="F2669" t="s">
        <v>34169</v>
      </c>
      <c r="G2669" t="s">
        <v>2651</v>
      </c>
    </row>
    <row r="2670" spans="1:7" x14ac:dyDescent="0.3">
      <c r="A2670" s="3" t="s">
        <v>3796</v>
      </c>
      <c r="B2670" t="str">
        <f>VLOOKUP(A2670,PEC!$A$1:$C$7902,3,0)</f>
        <v>pec.cstliguria.it</v>
      </c>
      <c r="C2670">
        <f>VLOOKUP(A2670,SEZIONI!$A$1:$B$7897,2,0)</f>
        <v>1</v>
      </c>
      <c r="F2670" t="s">
        <v>34170</v>
      </c>
      <c r="G2670" t="s">
        <v>2652</v>
      </c>
    </row>
    <row r="2671" spans="1:7" x14ac:dyDescent="0.3">
      <c r="A2671" s="4" t="s">
        <v>4337</v>
      </c>
      <c r="B2671" t="str">
        <f>VLOOKUP(A2671,PEC!$A$1:$C$7902,3,0)</f>
        <v>postacert.toscana.it</v>
      </c>
      <c r="C2671">
        <f>VLOOKUP(A2671,SEZIONI!$A$1:$B$7897,2,0)</f>
        <v>4</v>
      </c>
      <c r="F2671" t="s">
        <v>34171</v>
      </c>
      <c r="G2671" t="s">
        <v>2653</v>
      </c>
    </row>
    <row r="2672" spans="1:7" x14ac:dyDescent="0.3">
      <c r="A2672" s="4" t="s">
        <v>562</v>
      </c>
      <c r="B2672" t="str">
        <f>VLOOKUP(A2672,PEC!$A$1:$C$7902,3,0)</f>
        <v>cert.ruparpiemonte.it</v>
      </c>
      <c r="C2672">
        <f>VLOOKUP(A2672,SEZIONI!$A$1:$B$7897,2,0)</f>
        <v>1</v>
      </c>
      <c r="F2672" t="s">
        <v>34172</v>
      </c>
      <c r="G2672" t="s">
        <v>2654</v>
      </c>
    </row>
    <row r="2673" spans="1:7" x14ac:dyDescent="0.3">
      <c r="A2673" s="4" t="s">
        <v>3797</v>
      </c>
      <c r="B2673" t="str">
        <f>VLOOKUP(A2673,PEC!$A$1:$C$7902,3,0)</f>
        <v>pec.it</v>
      </c>
      <c r="C2673">
        <f>VLOOKUP(A2673,SEZIONI!$A$1:$B$7897,2,0)</f>
        <v>1</v>
      </c>
      <c r="F2673" t="s">
        <v>34173</v>
      </c>
      <c r="G2673" t="s">
        <v>2655</v>
      </c>
    </row>
    <row r="2674" spans="1:7" x14ac:dyDescent="0.3">
      <c r="A2674" s="3" t="s">
        <v>7164</v>
      </c>
      <c r="B2674" t="str">
        <f>VLOOKUP(A2674,PEC!$A$1:$C$7902,3,0)</f>
        <v>pec.it</v>
      </c>
      <c r="C2674">
        <f>VLOOKUP(A2674,SEZIONI!$A$1:$B$7897,2,0)</f>
        <v>35</v>
      </c>
      <c r="F2674" t="s">
        <v>34174</v>
      </c>
      <c r="G2674" t="s">
        <v>2656</v>
      </c>
    </row>
    <row r="2675" spans="1:7" x14ac:dyDescent="0.3">
      <c r="A2675" s="3" t="s">
        <v>6949</v>
      </c>
      <c r="B2675" t="str">
        <f>VLOOKUP(A2675,PEC!$A$1:$C$7902,3,0)</f>
        <v>postecert.it</v>
      </c>
      <c r="C2675">
        <f>VLOOKUP(A2675,SEZIONI!$A$1:$B$7897,2,0)</f>
        <v>6</v>
      </c>
      <c r="F2675" t="s">
        <v>34175</v>
      </c>
      <c r="G2675" t="s">
        <v>2657</v>
      </c>
    </row>
    <row r="2676" spans="1:7" x14ac:dyDescent="0.3">
      <c r="A2676" s="3" t="s">
        <v>100</v>
      </c>
      <c r="B2676" t="str">
        <f>VLOOKUP(A2676,PEC!$A$1:$C$7902,3,0)</f>
        <v>pec.it</v>
      </c>
      <c r="C2676">
        <f>VLOOKUP(A2676,SEZIONI!$A$1:$B$7897,2,0)</f>
        <v>4</v>
      </c>
      <c r="F2676" t="s">
        <v>34176</v>
      </c>
      <c r="G2676" t="s">
        <v>2658</v>
      </c>
    </row>
    <row r="2677" spans="1:7" x14ac:dyDescent="0.3">
      <c r="A2677" s="3" t="s">
        <v>563</v>
      </c>
      <c r="B2677" t="str">
        <f>VLOOKUP(A2677,PEC!$A$1:$C$7902,3,0)</f>
        <v>cert.legalmail.it</v>
      </c>
      <c r="C2677">
        <f>VLOOKUP(A2677,SEZIONI!$A$1:$B$7897,2,0)</f>
        <v>1</v>
      </c>
      <c r="F2677" t="s">
        <v>34177</v>
      </c>
      <c r="G2677" t="s">
        <v>2659</v>
      </c>
    </row>
    <row r="2678" spans="1:7" x14ac:dyDescent="0.3">
      <c r="A2678" s="3" t="s">
        <v>101</v>
      </c>
      <c r="B2678" t="str">
        <f>VLOOKUP(A2678,PEC!$A$1:$C$7902,3,0)</f>
        <v>pec.it</v>
      </c>
      <c r="C2678">
        <f>VLOOKUP(A2678,SEZIONI!$A$1:$B$7897,2,0)</f>
        <v>2</v>
      </c>
      <c r="F2678" t="s">
        <v>34178</v>
      </c>
      <c r="G2678" t="s">
        <v>2660</v>
      </c>
    </row>
    <row r="2679" spans="1:7" x14ac:dyDescent="0.3">
      <c r="A2679" s="3" t="s">
        <v>3930</v>
      </c>
      <c r="B2679" t="str">
        <f>VLOOKUP(A2679,PEC!$A$1:$C$7902,3,0)</f>
        <v>postacert.comune.felino.pr.it</v>
      </c>
      <c r="C2679">
        <f>VLOOKUP(A2679,SEZIONI!$A$1:$B$7897,2,0)</f>
        <v>8</v>
      </c>
      <c r="F2679" t="s">
        <v>34179</v>
      </c>
      <c r="G2679" t="s">
        <v>2662</v>
      </c>
    </row>
    <row r="2680" spans="1:7" x14ac:dyDescent="0.3">
      <c r="A2680" s="3" t="s">
        <v>6046</v>
      </c>
      <c r="B2680" t="str">
        <f>VLOOKUP(A2680,PEC!$A$1:$C$7902,3,0)</f>
        <v>pec.comune.felitto.sa.it</v>
      </c>
      <c r="C2680">
        <f>VLOOKUP(A2680,SEZIONI!$A$1:$B$7897,2,0)</f>
        <v>2</v>
      </c>
      <c r="F2680" t="s">
        <v>34180</v>
      </c>
      <c r="G2680" t="s">
        <v>2663</v>
      </c>
    </row>
    <row r="2681" spans="1:7" x14ac:dyDescent="0.3">
      <c r="A2681" s="3" t="s">
        <v>901</v>
      </c>
      <c r="B2681" t="str">
        <f>VLOOKUP(A2681,PEC!$A$1:$C$7902,3,0)</f>
        <v>pec.comune.felizzano.al.it</v>
      </c>
      <c r="C2681">
        <f>VLOOKUP(A2681,SEZIONI!$A$1:$B$7897,2,0)</f>
        <v>2</v>
      </c>
      <c r="F2681" t="s">
        <v>34181</v>
      </c>
      <c r="G2681" t="s">
        <v>2664</v>
      </c>
    </row>
    <row r="2682" spans="1:7" x14ac:dyDescent="0.3">
      <c r="A2682" s="3" t="s">
        <v>3099</v>
      </c>
      <c r="B2682" t="str">
        <f>VLOOKUP(A2682,PEC!$A$1:$C$7902,3,0)</f>
        <v>pecveneto.it</v>
      </c>
      <c r="C2682">
        <f>VLOOKUP(A2682,SEZIONI!$A$1:$B$7897,2,0)</f>
        <v>22</v>
      </c>
      <c r="F2682" t="s">
        <v>34182</v>
      </c>
      <c r="G2682" t="s">
        <v>2665</v>
      </c>
    </row>
    <row r="2683" spans="1:7" x14ac:dyDescent="0.3">
      <c r="A2683" s="3" t="s">
        <v>7782</v>
      </c>
      <c r="B2683" t="str">
        <f>VLOOKUP(A2683,PEC!$A$1:$C$7902,3,0)</f>
        <v>pec.regione.lombardia.it</v>
      </c>
      <c r="C2683">
        <f>VLOOKUP(A2683,SEZIONI!$A$1:$B$7897,2,0)</f>
        <v>3</v>
      </c>
      <c r="F2683" t="s">
        <v>34183</v>
      </c>
      <c r="G2683" t="s">
        <v>2666</v>
      </c>
    </row>
    <row r="2684" spans="1:7" x14ac:dyDescent="0.3">
      <c r="A2684" s="3" t="s">
        <v>102</v>
      </c>
      <c r="B2684" t="str">
        <f>VLOOKUP(A2684,PEC!$A$1:$C$7902,3,0)</f>
        <v>postemailcertificata.it</v>
      </c>
      <c r="C2684">
        <f>VLOOKUP(A2684,SEZIONI!$A$1:$B$7897,2,0)</f>
        <v>1</v>
      </c>
      <c r="F2684" t="s">
        <v>34074</v>
      </c>
      <c r="G2684" t="s">
        <v>2667</v>
      </c>
    </row>
    <row r="2685" spans="1:7" x14ac:dyDescent="0.3">
      <c r="A2685" s="3" t="s">
        <v>7783</v>
      </c>
      <c r="B2685" t="str">
        <f>VLOOKUP(A2685,PEC!$A$1:$C$7902,3,0)</f>
        <v>pec.comune.fenis.ao.it</v>
      </c>
      <c r="C2685">
        <f>VLOOKUP(A2685,SEZIONI!$A$1:$B$7897,2,0)</f>
        <v>2</v>
      </c>
      <c r="F2685" t="s">
        <v>34184</v>
      </c>
      <c r="G2685" t="s">
        <v>2668</v>
      </c>
    </row>
    <row r="2686" spans="1:7" x14ac:dyDescent="0.3">
      <c r="A2686" s="3" t="s">
        <v>4537</v>
      </c>
      <c r="B2686" t="str">
        <f>VLOOKUP(A2686,PEC!$A$1:$C$7902,3,0)</f>
        <v>postacert.umbria.it</v>
      </c>
      <c r="C2686">
        <f>VLOOKUP(A2686,SEZIONI!$A$1:$B$7897,2,0)</f>
        <v>3</v>
      </c>
      <c r="F2686" t="s">
        <v>34185</v>
      </c>
      <c r="G2686" t="s">
        <v>2669</v>
      </c>
    </row>
    <row r="2687" spans="1:7" x14ac:dyDescent="0.3">
      <c r="A2687" s="3" t="s">
        <v>5103</v>
      </c>
      <c r="B2687" t="str">
        <f>VLOOKUP(A2687,PEC!$A$1:$C$7902,3,0)</f>
        <v>pec-cap.it</v>
      </c>
      <c r="C2687">
        <f>VLOOKUP(A2687,SEZIONI!$A$1:$B$7897,2,0)</f>
        <v>20</v>
      </c>
      <c r="F2687" t="s">
        <v>34186</v>
      </c>
      <c r="G2687" t="s">
        <v>2670</v>
      </c>
    </row>
    <row r="2688" spans="1:7" x14ac:dyDescent="0.3">
      <c r="A2688" s="3" t="s">
        <v>7308</v>
      </c>
      <c r="B2688" t="str">
        <f>VLOOKUP(A2688,PEC!$A$1:$C$7902,3,0)</f>
        <v xml:space="preserve">pec.comune.ferla.sr.it </v>
      </c>
      <c r="C2688">
        <f>VLOOKUP(A2688,SEZIONI!$A$1:$B$7897,2,0)</f>
        <v>3</v>
      </c>
      <c r="F2688" t="s">
        <v>34187</v>
      </c>
      <c r="G2688" t="s">
        <v>2671</v>
      </c>
    </row>
    <row r="2689" spans="1:7" x14ac:dyDescent="0.3">
      <c r="A2689" s="3" t="s">
        <v>4568</v>
      </c>
      <c r="B2689" t="str">
        <f>VLOOKUP(A2689,PEC!$A$1:$C$7902,3,0)</f>
        <v>emarche.it</v>
      </c>
      <c r="C2689">
        <f>VLOOKUP(A2689,SEZIONI!$A$1:$B$7897,2,0)</f>
        <v>7</v>
      </c>
      <c r="F2689" t="s">
        <v>34188</v>
      </c>
      <c r="G2689" t="s">
        <v>2672</v>
      </c>
    </row>
    <row r="2690" spans="1:7" x14ac:dyDescent="0.3">
      <c r="A2690" s="3" t="s">
        <v>4749</v>
      </c>
      <c r="B2690" t="str">
        <f>VLOOKUP(A2690,PEC!$A$1:$C$7902,3,0)</f>
        <v>pec.comune.fermo.it</v>
      </c>
      <c r="C2690">
        <f>VLOOKUP(A2690,SEZIONI!$A$1:$B$7897,2,0)</f>
        <v>37</v>
      </c>
      <c r="F2690" t="s">
        <v>34189</v>
      </c>
      <c r="G2690" t="s">
        <v>2673</v>
      </c>
    </row>
    <row r="2691" spans="1:7" x14ac:dyDescent="0.3">
      <c r="A2691" s="3" t="s">
        <v>1294</v>
      </c>
      <c r="B2691" t="str">
        <f>VLOOKUP(A2691,PEC!$A$1:$C$7902,3,0)</f>
        <v>ferno.legalmailpa.it</v>
      </c>
      <c r="C2691">
        <f>VLOOKUP(A2691,SEZIONI!$A$1:$B$7897,2,0)</f>
        <v>6</v>
      </c>
      <c r="F2691" t="s">
        <v>34190</v>
      </c>
      <c r="G2691" t="s">
        <v>2674</v>
      </c>
    </row>
    <row r="2692" spans="1:7" x14ac:dyDescent="0.3">
      <c r="A2692" s="3" t="s">
        <v>6714</v>
      </c>
      <c r="B2692" t="str">
        <f>VLOOKUP(A2692,PEC!$A$1:$C$7902,3,0)</f>
        <v>asmepec.it</v>
      </c>
      <c r="C2692">
        <f>VLOOKUP(A2692,SEZIONI!$A$1:$B$7897,2,0)</f>
        <v>4</v>
      </c>
      <c r="F2692" t="s">
        <v>34191</v>
      </c>
      <c r="G2692" t="s">
        <v>2711</v>
      </c>
    </row>
    <row r="2693" spans="1:7" x14ac:dyDescent="0.3">
      <c r="A2693" s="3" t="s">
        <v>6800</v>
      </c>
      <c r="B2693" t="str">
        <f>VLOOKUP(A2693,PEC!$A$1:$C$7902,3,0)</f>
        <v>asmepec.it</v>
      </c>
      <c r="C2693">
        <f>VLOOKUP(A2693,SEZIONI!$A$1:$B$7897,2,0)</f>
        <v>2</v>
      </c>
      <c r="F2693" t="s">
        <v>34192</v>
      </c>
      <c r="G2693" t="s">
        <v>2675</v>
      </c>
    </row>
    <row r="2694" spans="1:7" x14ac:dyDescent="0.3">
      <c r="A2694" s="3" t="s">
        <v>6515</v>
      </c>
      <c r="B2694" t="str">
        <f>VLOOKUP(A2694,PEC!$A$1:$C$7902,3,0)</f>
        <v>cert.ruparbasilicata.it</v>
      </c>
      <c r="C2694">
        <f>VLOOKUP(A2694,SEZIONI!$A$1:$B$7897,2,0)</f>
        <v>11</v>
      </c>
      <c r="F2694" t="s">
        <v>34193</v>
      </c>
      <c r="G2694" t="s">
        <v>2712</v>
      </c>
    </row>
    <row r="2695" spans="1:7" x14ac:dyDescent="0.3">
      <c r="A2695" s="3" t="s">
        <v>4111</v>
      </c>
      <c r="B2695" t="str">
        <f>VLOOKUP(A2695,PEC!$A$1:$C$7902,3,0)</f>
        <v>cert.comune.fe.it</v>
      </c>
      <c r="C2695">
        <f>VLOOKUP(A2695,SEZIONI!$A$1:$B$7897,2,0)</f>
        <v>160</v>
      </c>
      <c r="F2695" t="s">
        <v>34194</v>
      </c>
      <c r="G2695" t="s">
        <v>2676</v>
      </c>
    </row>
    <row r="2696" spans="1:7" x14ac:dyDescent="0.3">
      <c r="A2696" s="3" t="s">
        <v>2906</v>
      </c>
      <c r="B2696" t="str">
        <f>VLOOKUP(A2696,PEC!$A$1:$C$7902,3,0)</f>
        <v>comune.ferraradimontebaldo.legalmail.it</v>
      </c>
      <c r="C2696">
        <f>VLOOKUP(A2696,SEZIONI!$A$1:$B$7897,2,0)</f>
        <v>1</v>
      </c>
      <c r="F2696" t="s">
        <v>34195</v>
      </c>
      <c r="G2696" t="s">
        <v>2677</v>
      </c>
    </row>
    <row r="2697" spans="1:7" x14ac:dyDescent="0.3">
      <c r="A2697" s="3" t="s">
        <v>5490</v>
      </c>
      <c r="B2697" t="str">
        <f>VLOOKUP(A2697,PEC!$A$1:$C$7902,3,0)</f>
        <v>legalmail.it</v>
      </c>
      <c r="C2697">
        <f>VLOOKUP(A2697,SEZIONI!$A$1:$B$7897,2,0)</f>
        <v>3</v>
      </c>
      <c r="F2697" t="s">
        <v>34196</v>
      </c>
      <c r="G2697" t="s">
        <v>2678</v>
      </c>
    </row>
    <row r="2698" spans="1:7" x14ac:dyDescent="0.3">
      <c r="A2698" s="3" t="s">
        <v>1295</v>
      </c>
      <c r="B2698" t="str">
        <f>VLOOKUP(A2698,PEC!$A$1:$C$7902,3,0)</f>
        <v>halleycert.it</v>
      </c>
      <c r="C2698">
        <f>VLOOKUP(A2698,SEZIONI!$A$1:$B$7897,2,0)</f>
        <v>1</v>
      </c>
      <c r="F2698" t="s">
        <v>34197</v>
      </c>
      <c r="G2698" t="s">
        <v>2679</v>
      </c>
    </row>
    <row r="2699" spans="1:7" x14ac:dyDescent="0.3">
      <c r="A2699" s="3" t="s">
        <v>2222</v>
      </c>
      <c r="B2699" t="str">
        <f>VLOOKUP(A2699,PEC!$A$1:$C$7902,3,0)</f>
        <v>pec.regione.lombardia.it</v>
      </c>
      <c r="C2699">
        <f>VLOOKUP(A2699,SEZIONI!$A$1:$B$7897,2,0)</f>
        <v>1</v>
      </c>
      <c r="F2699" t="s">
        <v>34198</v>
      </c>
      <c r="G2699" t="s">
        <v>2680</v>
      </c>
    </row>
    <row r="2700" spans="1:7" x14ac:dyDescent="0.3">
      <c r="A2700" s="3" t="s">
        <v>775</v>
      </c>
      <c r="B2700" t="str">
        <f>VLOOKUP(A2700,PEC!$A$1:$C$7902,3,0)</f>
        <v>pec.it</v>
      </c>
      <c r="C2700">
        <f>VLOOKUP(A2700,SEZIONI!$A$1:$B$7897,2,0)</f>
        <v>2</v>
      </c>
      <c r="F2700" t="s">
        <v>34199</v>
      </c>
      <c r="G2700" t="s">
        <v>2681</v>
      </c>
    </row>
    <row r="2701" spans="1:7" x14ac:dyDescent="0.3">
      <c r="A2701" s="3" t="s">
        <v>3890</v>
      </c>
      <c r="B2701" t="str">
        <f>VLOOKUP(A2701,PEC!$A$1:$C$7902,3,0)</f>
        <v>sintranet.legalmail.it</v>
      </c>
      <c r="C2701">
        <f>VLOOKUP(A2701,SEZIONI!$A$1:$B$7897,2,0)</f>
        <v>5</v>
      </c>
      <c r="F2701" t="s">
        <v>34200</v>
      </c>
      <c r="G2701" t="s">
        <v>2682</v>
      </c>
    </row>
    <row r="2702" spans="1:7" x14ac:dyDescent="0.3">
      <c r="A2702" s="3" t="s">
        <v>6801</v>
      </c>
      <c r="B2702" t="str">
        <f>VLOOKUP(A2702,PEC!$A$1:$C$7902,3,0)</f>
        <v>asmepec.it</v>
      </c>
      <c r="C2702">
        <f>VLOOKUP(A2702,SEZIONI!$A$1:$B$7897,2,0)</f>
        <v>2</v>
      </c>
      <c r="F2702" t="s">
        <v>34201</v>
      </c>
      <c r="G2702" t="s">
        <v>2713</v>
      </c>
    </row>
    <row r="2703" spans="1:7" x14ac:dyDescent="0.3">
      <c r="A2703" s="3" t="s">
        <v>4871</v>
      </c>
      <c r="B2703" t="str">
        <f>VLOOKUP(A2703,PEC!$A$1:$C$7902,3,0)</f>
        <v>pec.it</v>
      </c>
      <c r="C2703">
        <f>VLOOKUP(A2703,SEZIONI!$A$1:$B$7897,2,0)</f>
        <v>4</v>
      </c>
      <c r="F2703" t="s">
        <v>34202</v>
      </c>
      <c r="G2703" t="s">
        <v>2683</v>
      </c>
    </row>
    <row r="2704" spans="1:7" x14ac:dyDescent="0.3">
      <c r="A2704" s="3" t="s">
        <v>103</v>
      </c>
      <c r="B2704" t="str">
        <f>VLOOKUP(A2704,PEC!$A$1:$C$7902,3,0)</f>
        <v>postemailcertificata.it</v>
      </c>
      <c r="C2704">
        <f>VLOOKUP(A2704,SEZIONI!$A$1:$B$7897,2,0)</f>
        <v>3</v>
      </c>
      <c r="F2704" t="s">
        <v>34203</v>
      </c>
      <c r="G2704" t="s">
        <v>2684</v>
      </c>
    </row>
    <row r="2705" spans="1:7" x14ac:dyDescent="0.3">
      <c r="A2705" s="3" t="s">
        <v>4952</v>
      </c>
      <c r="B2705" t="str">
        <f>VLOOKUP(A2705,PEC!$A$1:$C$7902,3,0)</f>
        <v>pec.comune.fianoromano.rm.it</v>
      </c>
      <c r="C2705">
        <f>VLOOKUP(A2705,SEZIONI!$A$1:$B$7897,2,0)</f>
        <v>9</v>
      </c>
      <c r="F2705" t="s">
        <v>34204</v>
      </c>
      <c r="G2705" t="s">
        <v>2685</v>
      </c>
    </row>
    <row r="2706" spans="1:7" x14ac:dyDescent="0.3">
      <c r="A2706" s="3" t="s">
        <v>4671</v>
      </c>
      <c r="B2706" t="str">
        <f>VLOOKUP(A2706,PEC!$A$1:$C$7902,3,0)</f>
        <v>legalmail.it</v>
      </c>
      <c r="C2706">
        <f>VLOOKUP(A2706,SEZIONI!$A$1:$B$7897,2,0)</f>
        <v>2</v>
      </c>
      <c r="F2706" t="s">
        <v>34205</v>
      </c>
      <c r="G2706" t="s">
        <v>2686</v>
      </c>
    </row>
    <row r="2707" spans="1:7" x14ac:dyDescent="0.3">
      <c r="A2707" s="3" t="s">
        <v>7784</v>
      </c>
      <c r="B2707" t="e">
        <f>VLOOKUP(A2707,PEC!$A$1:$C$7902,3,0)</f>
        <v>#N/A</v>
      </c>
      <c r="C2707">
        <f>VLOOKUP(A2707,SEZIONI!$A$1:$B$7897,2,0)</f>
        <v>1</v>
      </c>
      <c r="F2707" t="s">
        <v>34206</v>
      </c>
      <c r="G2707" t="s">
        <v>2714</v>
      </c>
    </row>
    <row r="2708" spans="1:7" x14ac:dyDescent="0.3">
      <c r="A2708" s="3" t="s">
        <v>6999</v>
      </c>
      <c r="B2708" t="str">
        <f>VLOOKUP(A2708,PEC!$A$1:$C$7902,3,0)</f>
        <v>cert.comune.ficarazzi.pa.it</v>
      </c>
      <c r="C2708">
        <f>VLOOKUP(A2708,SEZIONI!$A$1:$B$7897,2,0)</f>
        <v>10</v>
      </c>
      <c r="F2708" t="s">
        <v>34207</v>
      </c>
      <c r="G2708" t="s">
        <v>2687</v>
      </c>
    </row>
    <row r="2709" spans="1:7" x14ac:dyDescent="0.3">
      <c r="A2709" s="3" t="s">
        <v>3395</v>
      </c>
      <c r="B2709" t="str">
        <f>VLOOKUP(A2709,PEC!$A$1:$C$7902,3,0)</f>
        <v>pecveneto.it</v>
      </c>
      <c r="C2709">
        <f>VLOOKUP(A2709,SEZIONI!$A$1:$B$7897,2,0)</f>
        <v>3</v>
      </c>
      <c r="F2709" t="s">
        <v>34208</v>
      </c>
      <c r="G2709" t="s">
        <v>2688</v>
      </c>
    </row>
    <row r="2710" spans="1:7" x14ac:dyDescent="0.3">
      <c r="A2710" s="3" t="s">
        <v>7063</v>
      </c>
      <c r="B2710" t="str">
        <f>VLOOKUP(A2710,PEC!$A$1:$C$7902,3,0)</f>
        <v>pec.comuneficarra.it</v>
      </c>
      <c r="C2710">
        <f>VLOOKUP(A2710,SEZIONI!$A$1:$B$7897,2,0)</f>
        <v>3</v>
      </c>
      <c r="F2710" t="s">
        <v>34209</v>
      </c>
      <c r="G2710" t="s">
        <v>2689</v>
      </c>
    </row>
    <row r="2711" spans="1:7" x14ac:dyDescent="0.3">
      <c r="A2711" s="3" t="s">
        <v>4538</v>
      </c>
      <c r="B2711" t="str">
        <f>VLOOKUP(A2711,PEC!$A$1:$C$7902,3,0)</f>
        <v>postacert.umbria.it</v>
      </c>
      <c r="C2711">
        <f>VLOOKUP(A2711,SEZIONI!$A$1:$B$7897,2,0)</f>
        <v>2</v>
      </c>
      <c r="F2711" t="s">
        <v>34210</v>
      </c>
      <c r="G2711" t="s">
        <v>2690</v>
      </c>
    </row>
    <row r="2712" spans="1:7" x14ac:dyDescent="0.3">
      <c r="A2712" s="3" t="s">
        <v>3931</v>
      </c>
      <c r="B2712" t="str">
        <f>VLOOKUP(A2712,PEC!$A$1:$C$7902,3,0)</f>
        <v>postacert.comune.fidenza.pr.it</v>
      </c>
      <c r="C2712">
        <f>VLOOKUP(A2712,SEZIONI!$A$1:$B$7897,2,0)</f>
        <v>28</v>
      </c>
      <c r="F2712" t="s">
        <v>34211</v>
      </c>
      <c r="G2712" t="s">
        <v>2691</v>
      </c>
    </row>
    <row r="2713" spans="1:7" x14ac:dyDescent="0.3">
      <c r="A2713" s="3" t="s">
        <v>7785</v>
      </c>
      <c r="B2713" t="e">
        <f>VLOOKUP(A2713,PEC!$A$1:$C$7902,3,0)</f>
        <v>#N/A</v>
      </c>
      <c r="C2713">
        <f>VLOOKUP(A2713,SEZIONI!$A$1:$B$7897,2,0)</f>
        <v>3</v>
      </c>
      <c r="F2713" t="s">
        <v>34212</v>
      </c>
      <c r="G2713" t="s">
        <v>2692</v>
      </c>
    </row>
    <row r="2714" spans="1:7" x14ac:dyDescent="0.3">
      <c r="A2714" s="3" t="s">
        <v>2765</v>
      </c>
      <c r="B2714" t="str">
        <f>VLOOKUP(A2714,PEC!$A$1:$C$7902,3,0)</f>
        <v>pec.comune.fierozzo.tn.it</v>
      </c>
      <c r="C2714">
        <f>VLOOKUP(A2714,SEZIONI!$A$1:$B$7897,2,0)</f>
        <v>2</v>
      </c>
      <c r="F2714" t="s">
        <v>34213</v>
      </c>
      <c r="G2714" t="s">
        <v>2693</v>
      </c>
    </row>
    <row r="2715" spans="1:7" x14ac:dyDescent="0.3">
      <c r="A2715" s="3" t="s">
        <v>2388</v>
      </c>
      <c r="B2715" t="str">
        <f>VLOOKUP(A2715,PEC!$A$1:$C$7902,3,0)</f>
        <v>pec.regione.lombardia.it</v>
      </c>
      <c r="C2715">
        <f>VLOOKUP(A2715,SEZIONI!$A$1:$B$7897,2,0)</f>
        <v>1</v>
      </c>
      <c r="F2715" t="s">
        <v>34214</v>
      </c>
      <c r="G2715" t="s">
        <v>2694</v>
      </c>
    </row>
    <row r="2716" spans="1:7" x14ac:dyDescent="0.3">
      <c r="A2716" s="3" t="s">
        <v>4278</v>
      </c>
      <c r="B2716" t="str">
        <f>VLOOKUP(A2716,PEC!$A$1:$C$7902,3,0)</f>
        <v>postacert.toscana.it</v>
      </c>
      <c r="C2716">
        <f>VLOOKUP(A2716,SEZIONI!$A$1:$B$7897,2,0)</f>
        <v>16</v>
      </c>
      <c r="F2716" t="s">
        <v>34215</v>
      </c>
      <c r="G2716" t="s">
        <v>7847</v>
      </c>
    </row>
    <row r="2717" spans="1:7" x14ac:dyDescent="0.3">
      <c r="A2717" s="3" t="s">
        <v>2032</v>
      </c>
      <c r="B2717" t="str">
        <f>VLOOKUP(A2717,PEC!$A$1:$C$7902,3,0)</f>
        <v>legalmail.it</v>
      </c>
      <c r="C2717">
        <f>VLOOKUP(A2717,SEZIONI!$A$1:$B$7897,2,0)</f>
        <v>2</v>
      </c>
      <c r="F2717" t="s">
        <v>34216</v>
      </c>
      <c r="G2717" t="s">
        <v>2695</v>
      </c>
    </row>
    <row r="2718" spans="1:7" x14ac:dyDescent="0.3">
      <c r="A2718" s="3" t="s">
        <v>3246</v>
      </c>
      <c r="B2718" t="str">
        <f>VLOOKUP(A2718,PEC!$A$1:$C$7902,3,0)</f>
        <v>legalmail.it</v>
      </c>
      <c r="C2718">
        <f>VLOOKUP(A2718,SEZIONI!$A$1:$B$7897,2,0)</f>
        <v>7</v>
      </c>
      <c r="F2718" t="s">
        <v>34217</v>
      </c>
      <c r="G2718" t="s">
        <v>2696</v>
      </c>
    </row>
    <row r="2719" spans="1:7" x14ac:dyDescent="0.3">
      <c r="A2719" s="3" t="s">
        <v>3396</v>
      </c>
      <c r="B2719" t="str">
        <f>VLOOKUP(A2719,PEC!$A$1:$C$7902,3,0)</f>
        <v>pec.comunefiessoro.it</v>
      </c>
      <c r="C2719">
        <f>VLOOKUP(A2719,SEZIONI!$A$1:$B$7897,2,0)</f>
        <v>4</v>
      </c>
      <c r="F2719" t="s">
        <v>34218</v>
      </c>
      <c r="G2719" t="s">
        <v>2697</v>
      </c>
    </row>
    <row r="2720" spans="1:7" x14ac:dyDescent="0.3">
      <c r="A2720" s="3" t="s">
        <v>1423</v>
      </c>
      <c r="B2720" t="str">
        <f>VLOOKUP(A2720,PEC!$A$1:$C$7902,3,0)</f>
        <v>pec.provincia.como.it</v>
      </c>
      <c r="C2720">
        <f>VLOOKUP(A2720,SEZIONI!$A$1:$B$7897,2,0)</f>
        <v>5</v>
      </c>
      <c r="F2720" t="s">
        <v>34219</v>
      </c>
      <c r="G2720" t="s">
        <v>2715</v>
      </c>
    </row>
    <row r="2721" spans="1:7" x14ac:dyDescent="0.3">
      <c r="A2721" s="3" t="s">
        <v>4305</v>
      </c>
      <c r="B2721" t="str">
        <f>VLOOKUP(A2721,PEC!$A$1:$C$7902,3,0)</f>
        <v>postacert.toscana.it</v>
      </c>
      <c r="C2721">
        <f>VLOOKUP(A2721,SEZIONI!$A$1:$B$7897,2,0)</f>
        <v>24</v>
      </c>
      <c r="F2721" t="s">
        <v>34220</v>
      </c>
      <c r="G2721" t="s">
        <v>2698</v>
      </c>
    </row>
    <row r="2722" spans="1:7" x14ac:dyDescent="0.3">
      <c r="A2722" s="3" t="s">
        <v>6589</v>
      </c>
      <c r="B2722" t="str">
        <f>VLOOKUP(A2722,PEC!$A$1:$C$7902,3,0)</f>
        <v>pec.it</v>
      </c>
      <c r="C2722">
        <f>VLOOKUP(A2722,SEZIONI!$A$1:$B$7897,2,0)</f>
        <v>1</v>
      </c>
      <c r="F2722" t="s">
        <v>34003</v>
      </c>
      <c r="G2722" t="s">
        <v>2699</v>
      </c>
    </row>
    <row r="2723" spans="1:7" x14ac:dyDescent="0.3">
      <c r="A2723" s="3" t="s">
        <v>4953</v>
      </c>
      <c r="B2723" t="str">
        <f>VLOOKUP(A2723,PEC!$A$1:$C$7902,3,0)</f>
        <v>pcert.it</v>
      </c>
      <c r="C2723">
        <f>VLOOKUP(A2723,SEZIONI!$A$1:$B$7897,2,0)</f>
        <v>1</v>
      </c>
      <c r="F2723" t="s">
        <v>34221</v>
      </c>
      <c r="G2723" t="s">
        <v>2700</v>
      </c>
    </row>
    <row r="2724" spans="1:7" x14ac:dyDescent="0.3">
      <c r="A2724" s="3" t="s">
        <v>6901</v>
      </c>
      <c r="B2724" t="str">
        <f>VLOOKUP(A2724,PEC!$A$1:$C$7902,3,0)</f>
        <v>asmepec.it</v>
      </c>
      <c r="C2724">
        <f>VLOOKUP(A2724,SEZIONI!$A$1:$B$7897,2,0)</f>
        <v>7</v>
      </c>
      <c r="F2724" t="s">
        <v>34222</v>
      </c>
      <c r="G2724" t="s">
        <v>2701</v>
      </c>
    </row>
    <row r="2725" spans="1:7" x14ac:dyDescent="0.3">
      <c r="A2725" s="3" t="s">
        <v>1812</v>
      </c>
      <c r="B2725" t="str">
        <f>VLOOKUP(A2725,PEC!$A$1:$C$7902,3,0)</f>
        <v>pec.comune.filago.bg.it</v>
      </c>
      <c r="C2725">
        <f>VLOOKUP(A2725,SEZIONI!$A$1:$B$7897,2,0)</f>
        <v>3</v>
      </c>
      <c r="F2725" t="s">
        <v>34223</v>
      </c>
      <c r="G2725" t="s">
        <v>2702</v>
      </c>
    </row>
    <row r="2726" spans="1:7" x14ac:dyDescent="0.3">
      <c r="A2726" s="3" t="s">
        <v>6902</v>
      </c>
      <c r="B2726" t="str">
        <f>VLOOKUP(A2726,PEC!$A$1:$C$7902,3,0)</f>
        <v>asmepec.it</v>
      </c>
      <c r="C2726">
        <f>VLOOKUP(A2726,SEZIONI!$A$1:$B$7897,2,0)</f>
        <v>2</v>
      </c>
      <c r="F2726" t="s">
        <v>34224</v>
      </c>
      <c r="G2726" t="s">
        <v>2703</v>
      </c>
    </row>
    <row r="2727" spans="1:7" x14ac:dyDescent="0.3">
      <c r="A2727" s="3" t="s">
        <v>4202</v>
      </c>
      <c r="B2727" t="str">
        <f>VLOOKUP(A2727,PEC!$A$1:$C$7902,3,0)</f>
        <v>postacert.toscana.it</v>
      </c>
      <c r="C2727">
        <f>VLOOKUP(A2727,SEZIONI!$A$1:$B$7897,2,0)</f>
        <v>6</v>
      </c>
      <c r="F2727" t="s">
        <v>34225</v>
      </c>
      <c r="G2727" t="s">
        <v>2704</v>
      </c>
    </row>
    <row r="2728" spans="1:7" x14ac:dyDescent="0.3">
      <c r="A2728" s="3" t="s">
        <v>5104</v>
      </c>
      <c r="B2728" t="str">
        <f>VLOOKUP(A2728,PEC!$A$1:$C$7902,3,0)</f>
        <v>pec.it</v>
      </c>
      <c r="C2728">
        <f>VLOOKUP(A2728,SEZIONI!$A$1:$B$7897,2,0)</f>
        <v>1</v>
      </c>
      <c r="F2728" t="s">
        <v>34226</v>
      </c>
      <c r="G2728" t="s">
        <v>2705</v>
      </c>
    </row>
    <row r="2729" spans="1:7" x14ac:dyDescent="0.3">
      <c r="A2729" s="3" t="s">
        <v>5395</v>
      </c>
      <c r="B2729" t="str">
        <f>VLOOKUP(A2729,PEC!$A$1:$C$7902,3,0)</f>
        <v>pec.comune.filetto.ch.it</v>
      </c>
      <c r="C2729">
        <f>VLOOKUP(A2729,SEZIONI!$A$1:$B$7897,2,0)</f>
        <v>1</v>
      </c>
      <c r="F2729" t="s">
        <v>34227</v>
      </c>
      <c r="G2729" t="s">
        <v>2706</v>
      </c>
    </row>
    <row r="2730" spans="1:7" x14ac:dyDescent="0.3">
      <c r="A2730" s="3" t="s">
        <v>6439</v>
      </c>
      <c r="B2730" t="str">
        <f>VLOOKUP(A2730,PEC!$A$1:$C$7902,3,0)</f>
        <v>pec.it</v>
      </c>
      <c r="C2730">
        <f>VLOOKUP(A2730,SEZIONI!$A$1:$B$7897,2,0)</f>
        <v>4</v>
      </c>
      <c r="F2730" t="s">
        <v>34228</v>
      </c>
      <c r="G2730" t="s">
        <v>2707</v>
      </c>
    </row>
    <row r="2731" spans="1:7" x14ac:dyDescent="0.3">
      <c r="A2731" s="3" t="s">
        <v>2223</v>
      </c>
      <c r="B2731" t="str">
        <f>VLOOKUP(A2731,PEC!$A$1:$C$7902,3,0)</f>
        <v>pec.regione.lombardia.it</v>
      </c>
      <c r="C2731">
        <f>VLOOKUP(A2731,SEZIONI!$A$1:$B$7897,2,0)</f>
        <v>1</v>
      </c>
      <c r="F2731" t="s">
        <v>34229</v>
      </c>
      <c r="G2731" t="s">
        <v>2708</v>
      </c>
    </row>
    <row r="2732" spans="1:7" x14ac:dyDescent="0.3">
      <c r="A2732" s="3" t="s">
        <v>5570</v>
      </c>
      <c r="B2732" t="str">
        <f>VLOOKUP(A2732,PEC!$A$1:$C$7902,3,0)</f>
        <v>pec.leonet.it</v>
      </c>
      <c r="C2732">
        <f>VLOOKUP(A2732,SEZIONI!$A$1:$B$7897,2,0)</f>
        <v>3</v>
      </c>
      <c r="F2732" t="s">
        <v>34230</v>
      </c>
      <c r="G2732" t="s">
        <v>2709</v>
      </c>
    </row>
    <row r="2733" spans="1:7" x14ac:dyDescent="0.3">
      <c r="A2733" s="3" t="s">
        <v>6903</v>
      </c>
      <c r="B2733" t="str">
        <f>VLOOKUP(A2733,PEC!$A$1:$C$7902,3,0)</f>
        <v>legalmail.it</v>
      </c>
      <c r="C2733">
        <f>VLOOKUP(A2733,SEZIONI!$A$1:$B$7897,2,0)</f>
        <v>2</v>
      </c>
      <c r="F2733" t="s">
        <v>34231</v>
      </c>
      <c r="G2733" t="s">
        <v>2710</v>
      </c>
    </row>
    <row r="2734" spans="1:7" x14ac:dyDescent="0.3">
      <c r="A2734" s="3" t="s">
        <v>4626</v>
      </c>
      <c r="B2734" t="str">
        <f>VLOOKUP(A2734,PEC!$A$1:$C$7902,3,0)</f>
        <v xml:space="preserve">emarche.it  </v>
      </c>
      <c r="C2734">
        <f>VLOOKUP(A2734,SEZIONI!$A$1:$B$7897,2,0)</f>
        <v>8</v>
      </c>
      <c r="F2734" t="s">
        <v>34232</v>
      </c>
      <c r="G2734" t="s">
        <v>39255</v>
      </c>
    </row>
    <row r="2735" spans="1:7" x14ac:dyDescent="0.3">
      <c r="A2735" s="3" t="s">
        <v>4014</v>
      </c>
      <c r="B2735" t="str">
        <f>VLOOKUP(A2735,PEC!$A$1:$C$7902,3,0)</f>
        <v>cert.comune.finale-emilia.mo.it</v>
      </c>
      <c r="C2735">
        <f>VLOOKUP(A2735,SEZIONI!$A$1:$B$7897,2,0)</f>
        <v>14</v>
      </c>
      <c r="F2735" t="s">
        <v>34233</v>
      </c>
      <c r="G2735" t="s">
        <v>39256</v>
      </c>
    </row>
    <row r="2736" spans="1:7" x14ac:dyDescent="0.3">
      <c r="A2736" s="3" t="s">
        <v>3734</v>
      </c>
      <c r="B2736" t="str">
        <f>VLOOKUP(A2736,PEC!$A$1:$C$7902,3,0)</f>
        <v>legalmail.it</v>
      </c>
      <c r="C2736">
        <f>VLOOKUP(A2736,SEZIONI!$A$1:$B$7897,2,0)</f>
        <v>13</v>
      </c>
      <c r="F2736" t="s">
        <v>34234</v>
      </c>
      <c r="G2736" t="s">
        <v>39257</v>
      </c>
    </row>
    <row r="2737" spans="1:7" x14ac:dyDescent="0.3">
      <c r="A2737" s="3" t="s">
        <v>1813</v>
      </c>
      <c r="B2737" t="str">
        <f>VLOOKUP(A2737,PEC!$A$1:$C$7902,3,0)</f>
        <v>pec.regione.lombardia.it</v>
      </c>
      <c r="C2737">
        <f>VLOOKUP(A2737,SEZIONI!$A$1:$B$7897,2,0)</f>
        <v>1</v>
      </c>
      <c r="F2737" t="s">
        <v>34235</v>
      </c>
      <c r="G2737" t="s">
        <v>39258</v>
      </c>
    </row>
    <row r="2738" spans="1:7" x14ac:dyDescent="0.3">
      <c r="A2738" s="3" t="s">
        <v>1424</v>
      </c>
      <c r="B2738" t="str">
        <f>VLOOKUP(A2738,PEC!$A$1:$C$7902,3,0)</f>
        <v>halleycert.it</v>
      </c>
      <c r="C2738">
        <f>VLOOKUP(A2738,SEZIONI!$A$1:$B$7897,2,0)</f>
        <v>8</v>
      </c>
      <c r="F2738" t="s">
        <v>34236</v>
      </c>
      <c r="G2738" t="s">
        <v>39259</v>
      </c>
    </row>
    <row r="2739" spans="1:7" x14ac:dyDescent="0.3">
      <c r="A2739" s="3" t="s">
        <v>1814</v>
      </c>
      <c r="B2739" t="str">
        <f>VLOOKUP(A2739,PEC!$A$1:$C$7902,3,0)</f>
        <v>pec.comune.fioranoalserio.bg.it</v>
      </c>
      <c r="C2739">
        <f>VLOOKUP(A2739,SEZIONI!$A$1:$B$7897,2,0)</f>
        <v>3</v>
      </c>
      <c r="F2739" t="s">
        <v>34237</v>
      </c>
      <c r="G2739" t="s">
        <v>39260</v>
      </c>
    </row>
    <row r="2740" spans="1:7" x14ac:dyDescent="0.3">
      <c r="A2740" s="3" t="s">
        <v>104</v>
      </c>
      <c r="B2740" t="str">
        <f>VLOOKUP(A2740,PEC!$A$1:$C$7902,3,0)</f>
        <v>cert.ruparpiemonte.it</v>
      </c>
      <c r="C2740">
        <f>VLOOKUP(A2740,SEZIONI!$A$1:$B$7897,2,0)</f>
        <v>1</v>
      </c>
      <c r="F2740" t="s">
        <v>34238</v>
      </c>
      <c r="G2740" t="s">
        <v>39261</v>
      </c>
    </row>
    <row r="2741" spans="1:7" x14ac:dyDescent="0.3">
      <c r="A2741" s="3" t="s">
        <v>4015</v>
      </c>
      <c r="B2741" t="str">
        <f>VLOOKUP(A2741,PEC!$A$1:$C$7902,3,0)</f>
        <v>cert.fiorano.it</v>
      </c>
      <c r="C2741">
        <f>VLOOKUP(A2741,SEZIONI!$A$1:$B$7897,2,0)</f>
        <v>15</v>
      </c>
      <c r="F2741" t="s">
        <v>34239</v>
      </c>
      <c r="G2741" t="s">
        <v>39262</v>
      </c>
    </row>
    <row r="2742" spans="1:7" x14ac:dyDescent="0.3">
      <c r="A2742" s="3" t="s">
        <v>3891</v>
      </c>
      <c r="B2742" t="str">
        <f>VLOOKUP(A2742,PEC!$A$1:$C$7902,3,0)</f>
        <v>pec.comune.fiorenzuola.pc.it</v>
      </c>
      <c r="C2742">
        <f>VLOOKUP(A2742,SEZIONI!$A$1:$B$7897,2,0)</f>
        <v>14</v>
      </c>
      <c r="F2742" t="s">
        <v>34240</v>
      </c>
      <c r="G2742" t="s">
        <v>39263</v>
      </c>
    </row>
    <row r="2743" spans="1:7" x14ac:dyDescent="0.3">
      <c r="A2743" s="3" t="s">
        <v>4279</v>
      </c>
      <c r="B2743" t="str">
        <f>VLOOKUP(A2743,PEC!$A$1:$C$7902,3,0)</f>
        <v>pec.comune.fi.it</v>
      </c>
      <c r="C2743">
        <f>VLOOKUP(A2743,SEZIONI!$A$1:$B$7897,2,0)</f>
        <v>360</v>
      </c>
      <c r="F2743" t="s">
        <v>34241</v>
      </c>
      <c r="G2743" t="s">
        <v>39264</v>
      </c>
    </row>
    <row r="2744" spans="1:7" x14ac:dyDescent="0.3">
      <c r="A2744" s="3" t="s">
        <v>4280</v>
      </c>
      <c r="B2744" t="str">
        <f>VLOOKUP(A2744,PEC!$A$1:$C$7902,3,0)</f>
        <v>postacert.toscana.it</v>
      </c>
      <c r="C2744">
        <f>VLOOKUP(A2744,SEZIONI!$A$1:$B$7897,2,0)</f>
        <v>7</v>
      </c>
      <c r="F2744" t="s">
        <v>34242</v>
      </c>
      <c r="G2744" t="s">
        <v>39265</v>
      </c>
    </row>
    <row r="2745" spans="1:7" x14ac:dyDescent="0.3">
      <c r="A2745" s="3" t="s">
        <v>6590</v>
      </c>
      <c r="B2745" t="str">
        <f>VLOOKUP(A2745,PEC!$A$1:$C$7902,3,0)</f>
        <v>pec.comune.firmo.cs.it</v>
      </c>
      <c r="C2745">
        <f>VLOOKUP(A2745,SEZIONI!$A$1:$B$7897,2,0)</f>
        <v>3</v>
      </c>
      <c r="F2745" t="s">
        <v>34243</v>
      </c>
      <c r="G2745" t="s">
        <v>39266</v>
      </c>
    </row>
    <row r="2746" spans="1:7" x14ac:dyDescent="0.3">
      <c r="A2746" s="3" t="s">
        <v>4122</v>
      </c>
      <c r="B2746" t="str">
        <f>VLOOKUP(A2746,PEC!$A$1:$C$7902,3,0)</f>
        <v>cert.comune.fiscaglia.fe.it</v>
      </c>
      <c r="C2746">
        <f>VLOOKUP(A2746,SEZIONI!$A$1:$B$7897,2,0)</f>
        <v>10</v>
      </c>
      <c r="F2746" t="s">
        <v>34244</v>
      </c>
      <c r="G2746" t="s">
        <v>39267</v>
      </c>
    </row>
    <row r="2747" spans="1:7" x14ac:dyDescent="0.3">
      <c r="A2747" s="3" t="s">
        <v>6047</v>
      </c>
      <c r="B2747" t="str">
        <f>VLOOKUP(A2747,PEC!$A$1:$C$7902,3,0)</f>
        <v>comunefisciano.legalmailpa.it</v>
      </c>
      <c r="C2747">
        <f>VLOOKUP(A2747,SEZIONI!$A$1:$B$7897,2,0)</f>
        <v>12</v>
      </c>
      <c r="F2747" t="s">
        <v>34245</v>
      </c>
      <c r="G2747" t="s">
        <v>39268</v>
      </c>
    </row>
    <row r="2748" spans="1:7" x14ac:dyDescent="0.3">
      <c r="A2748" s="3" t="s">
        <v>5105</v>
      </c>
      <c r="B2748" t="str">
        <f>VLOOKUP(A2748,PEC!$A$1:$C$7902,3,0)</f>
        <v>comunedifiuggi.postecert.it</v>
      </c>
      <c r="C2748">
        <f>VLOOKUP(A2748,SEZIONI!$A$1:$B$7897,2,0)</f>
        <v>8</v>
      </c>
      <c r="F2748" t="s">
        <v>34246</v>
      </c>
      <c r="G2748" t="s">
        <v>39269</v>
      </c>
    </row>
    <row r="2749" spans="1:7" x14ac:dyDescent="0.3">
      <c r="A2749" s="3" t="s">
        <v>4016</v>
      </c>
      <c r="B2749" t="str">
        <f>VLOOKUP(A2749,PEC!$A$1:$C$7902,3,0)</f>
        <v>cert.comune.fiumalbo.mo.it</v>
      </c>
      <c r="C2749">
        <f>VLOOKUP(A2749,SEZIONI!$A$1:$B$7897,2,0)</f>
        <v>2</v>
      </c>
      <c r="F2749" t="s">
        <v>34247</v>
      </c>
      <c r="G2749" t="s">
        <v>39270</v>
      </c>
    </row>
    <row r="2750" spans="1:7" x14ac:dyDescent="0.3">
      <c r="A2750" s="3" t="s">
        <v>6802</v>
      </c>
      <c r="B2750" t="str">
        <f>VLOOKUP(A2750,PEC!$A$1:$C$7902,3,0)</f>
        <v>asmepec.it</v>
      </c>
      <c r="C2750">
        <f>VLOOKUP(A2750,SEZIONI!$A$1:$B$7897,2,0)</f>
        <v>2</v>
      </c>
      <c r="F2750" t="s">
        <v>34248</v>
      </c>
      <c r="G2750" t="s">
        <v>39271</v>
      </c>
    </row>
    <row r="2751" spans="1:7" x14ac:dyDescent="0.3">
      <c r="A2751" s="3" t="s">
        <v>3609</v>
      </c>
      <c r="B2751" t="str">
        <f>VLOOKUP(A2751,PEC!$A$1:$C$7902,3,0)</f>
        <v>certgov.fvg.it</v>
      </c>
      <c r="C2751">
        <f>VLOOKUP(A2751,SEZIONI!$A$1:$B$7897,2,0)</f>
        <v>10</v>
      </c>
      <c r="F2751" t="s">
        <v>34249</v>
      </c>
      <c r="G2751" t="s">
        <v>39272</v>
      </c>
    </row>
    <row r="2752" spans="1:7" x14ac:dyDescent="0.3">
      <c r="A2752" s="3" t="s">
        <v>7064</v>
      </c>
      <c r="B2752" t="str">
        <f>VLOOKUP(A2752,PEC!$A$1:$C$7902,3,0)</f>
        <v>legalmail.it</v>
      </c>
      <c r="C2752">
        <f>VLOOKUP(A2752,SEZIONI!$A$1:$B$7897,2,0)</f>
        <v>2</v>
      </c>
      <c r="F2752" t="s">
        <v>34250</v>
      </c>
      <c r="G2752" t="s">
        <v>39273</v>
      </c>
    </row>
    <row r="2753" spans="1:7" x14ac:dyDescent="0.3">
      <c r="A2753" s="3" t="s">
        <v>6591</v>
      </c>
      <c r="B2753" t="str">
        <f>VLOOKUP(A2753,PEC!$A$1:$C$7902,3,0)</f>
        <v>asmepec.it</v>
      </c>
      <c r="C2753">
        <f>VLOOKUP(A2753,SEZIONI!$A$1:$B$7897,2,0)</f>
        <v>6</v>
      </c>
      <c r="F2753" t="s">
        <v>34251</v>
      </c>
      <c r="G2753" t="s">
        <v>39274</v>
      </c>
    </row>
    <row r="2754" spans="1:7" x14ac:dyDescent="0.3">
      <c r="A2754" s="3" t="s">
        <v>7248</v>
      </c>
      <c r="B2754" t="str">
        <f>VLOOKUP(A2754,PEC!$A$1:$C$7902,3,0)</f>
        <v>legalmail.it</v>
      </c>
      <c r="C2754">
        <f>VLOOKUP(A2754,SEZIONI!$A$1:$B$7897,2,0)</f>
        <v>9</v>
      </c>
      <c r="F2754" t="s">
        <v>34252</v>
      </c>
      <c r="G2754" t="s">
        <v>39275</v>
      </c>
    </row>
    <row r="2755" spans="1:7" x14ac:dyDescent="0.3">
      <c r="A2755" s="3" t="s">
        <v>3559</v>
      </c>
      <c r="B2755" t="str">
        <f>VLOOKUP(A2755,PEC!$A$1:$C$7902,3,0)</f>
        <v>certgov.fvg.it</v>
      </c>
      <c r="C2755">
        <f>VLOOKUP(A2755,SEZIONI!$A$1:$B$7897,2,0)</f>
        <v>5</v>
      </c>
      <c r="F2755" t="s">
        <v>34253</v>
      </c>
      <c r="G2755" t="s">
        <v>39276</v>
      </c>
    </row>
    <row r="2756" spans="1:7" x14ac:dyDescent="0.3">
      <c r="A2756" s="3" t="s">
        <v>5036</v>
      </c>
      <c r="B2756" t="str">
        <f>VLOOKUP(A2756,PEC!$A$1:$C$7902,3,0)</f>
        <v>pec.comune.fiumicino.rm.it</v>
      </c>
      <c r="C2756">
        <f>VLOOKUP(A2756,SEZIONI!$A$1:$B$7897,2,0)</f>
        <v>59</v>
      </c>
      <c r="F2756" t="s">
        <v>34254</v>
      </c>
      <c r="G2756" t="s">
        <v>39277</v>
      </c>
    </row>
    <row r="2757" spans="1:7" x14ac:dyDescent="0.3">
      <c r="A2757" s="3" t="s">
        <v>4672</v>
      </c>
      <c r="B2757" t="str">
        <f>VLOOKUP(A2757,PEC!$A$1:$C$7902,3,0)</f>
        <v>legalmail.it</v>
      </c>
      <c r="C2757">
        <f>VLOOKUP(A2757,SEZIONI!$A$1:$B$7897,2,0)</f>
        <v>2</v>
      </c>
      <c r="F2757" t="s">
        <v>34255</v>
      </c>
      <c r="G2757" t="s">
        <v>39278</v>
      </c>
    </row>
    <row r="2758" spans="1:7" x14ac:dyDescent="0.3">
      <c r="A2758" s="3" t="s">
        <v>4203</v>
      </c>
      <c r="B2758" t="str">
        <f>VLOOKUP(A2758,PEC!$A$1:$C$7902,3,0)</f>
        <v>postacert.toscana.it</v>
      </c>
      <c r="C2758">
        <f>VLOOKUP(A2758,SEZIONI!$A$1:$B$7897,2,0)</f>
        <v>18</v>
      </c>
      <c r="F2758" t="s">
        <v>34256</v>
      </c>
      <c r="G2758" t="s">
        <v>39279</v>
      </c>
    </row>
    <row r="2759" spans="1:7" x14ac:dyDescent="0.3">
      <c r="A2759" s="3" t="s">
        <v>3463</v>
      </c>
      <c r="B2759" t="str">
        <f>VLOOKUP(A2759,PEC!$A$1:$C$7902,3,0)</f>
        <v>certgov.fvg.it</v>
      </c>
      <c r="C2759">
        <f>VLOOKUP(A2759,SEZIONI!$A$1:$B$7897,2,0)</f>
        <v>2</v>
      </c>
      <c r="F2759" t="s">
        <v>34257</v>
      </c>
      <c r="G2759" t="s">
        <v>39280</v>
      </c>
    </row>
    <row r="2760" spans="1:7" x14ac:dyDescent="0.3">
      <c r="A2760" s="3" t="s">
        <v>2033</v>
      </c>
      <c r="B2760" t="str">
        <f>VLOOKUP(A2760,PEC!$A$1:$C$7902,3,0)</f>
        <v>pec.comune.flero.bs.it</v>
      </c>
      <c r="C2760">
        <f>VLOOKUP(A2760,SEZIONI!$A$1:$B$7897,2,0)</f>
        <v>7</v>
      </c>
      <c r="F2760" t="s">
        <v>34258</v>
      </c>
      <c r="G2760" t="s">
        <v>39281</v>
      </c>
    </row>
    <row r="2761" spans="1:7" x14ac:dyDescent="0.3">
      <c r="A2761" s="3" t="s">
        <v>7065</v>
      </c>
      <c r="B2761" t="str">
        <f>VLOOKUP(A2761,PEC!$A$1:$C$7902,3,0)</f>
        <v xml:space="preserve">pec.it </v>
      </c>
      <c r="C2761">
        <f>VLOOKUP(A2761,SEZIONI!$A$1:$B$7897,2,0)</f>
        <v>1</v>
      </c>
      <c r="F2761" t="s">
        <v>34259</v>
      </c>
      <c r="G2761" t="s">
        <v>39282</v>
      </c>
    </row>
    <row r="2762" spans="1:7" x14ac:dyDescent="0.3">
      <c r="A2762" s="3" t="s">
        <v>7309</v>
      </c>
      <c r="B2762" t="str">
        <f>VLOOKUP(A2762,PEC!$A$1:$C$7902,3,0)</f>
        <v>pec.comune.floridia.sr.it</v>
      </c>
      <c r="C2762">
        <f>VLOOKUP(A2762,SEZIONI!$A$1:$B$7897,2,0)</f>
        <v>20</v>
      </c>
      <c r="F2762" t="s">
        <v>34260</v>
      </c>
      <c r="G2762" t="s">
        <v>39283</v>
      </c>
    </row>
    <row r="2763" spans="1:7" x14ac:dyDescent="0.3">
      <c r="A2763" s="3" t="s">
        <v>7349</v>
      </c>
      <c r="B2763" t="str">
        <f>VLOOKUP(A2763,PEC!$A$1:$C$7902,3,0)</f>
        <v>pec.it</v>
      </c>
      <c r="C2763">
        <f>VLOOKUP(A2763,SEZIONI!$A$1:$B$7897,2,0)</f>
        <v>2</v>
      </c>
      <c r="F2763" t="s">
        <v>34261</v>
      </c>
      <c r="G2763" t="s">
        <v>39284</v>
      </c>
    </row>
    <row r="2764" spans="1:7" x14ac:dyDescent="0.3">
      <c r="A2764" s="3" t="s">
        <v>5909</v>
      </c>
      <c r="B2764" t="str">
        <f>VLOOKUP(A2764,PEC!$A$1:$C$7902,3,0)</f>
        <v>pec.riusoprotocollo.it</v>
      </c>
      <c r="C2764">
        <f>VLOOKUP(A2764,SEZIONI!$A$1:$B$7897,2,0)</f>
        <v>4</v>
      </c>
      <c r="F2764" t="s">
        <v>34262</v>
      </c>
      <c r="G2764" t="s">
        <v>39285</v>
      </c>
    </row>
    <row r="2765" spans="1:7" x14ac:dyDescent="0.3">
      <c r="A2765" s="3" t="s">
        <v>7606</v>
      </c>
      <c r="B2765" t="str">
        <f>VLOOKUP(A2765,PEC!$A$1:$C$7902,3,0)</f>
        <v>pec.comune.fluminimaggiore.ca.it</v>
      </c>
      <c r="C2765">
        <f>VLOOKUP(A2765,SEZIONI!$A$1:$B$7897,2,0)</f>
        <v>3</v>
      </c>
      <c r="F2765" t="s">
        <v>34263</v>
      </c>
      <c r="G2765" t="s">
        <v>39286</v>
      </c>
    </row>
    <row r="2766" spans="1:7" x14ac:dyDescent="0.3">
      <c r="A2766" s="3" t="s">
        <v>7578</v>
      </c>
      <c r="B2766" t="str">
        <f>VLOOKUP(A2766,PEC!$A$1:$C$7902,3,0)</f>
        <v>pec.comune.flussio.nu.it</v>
      </c>
      <c r="C2766">
        <f>VLOOKUP(A2766,SEZIONI!$A$1:$B$7897,2,0)</f>
        <v>1</v>
      </c>
      <c r="F2766" t="s">
        <v>34264</v>
      </c>
      <c r="G2766" t="s">
        <v>39287</v>
      </c>
    </row>
    <row r="2767" spans="1:7" x14ac:dyDescent="0.3">
      <c r="A2767" s="3" t="s">
        <v>339</v>
      </c>
      <c r="B2767" t="str">
        <f>VLOOKUP(A2767,PEC!$A$1:$C$7902,3,0)</f>
        <v>cert.ruparpiemonte.it</v>
      </c>
      <c r="C2767">
        <f>VLOOKUP(A2767,SEZIONI!$A$1:$B$7897,2,0)</f>
        <v>1</v>
      </c>
      <c r="F2767" t="s">
        <v>34265</v>
      </c>
      <c r="G2767" t="s">
        <v>39288</v>
      </c>
    </row>
    <row r="2768" spans="1:7" x14ac:dyDescent="0.3">
      <c r="A2768" s="3" t="s">
        <v>6177</v>
      </c>
      <c r="B2768" t="str">
        <f>VLOOKUP(A2768,PEC!$A$1:$C$7902,3,0)</f>
        <v>cert.comune.foggia.it</v>
      </c>
      <c r="C2768">
        <f>VLOOKUP(A2768,SEZIONI!$A$1:$B$7897,2,0)</f>
        <v>148</v>
      </c>
      <c r="F2768" t="s">
        <v>34266</v>
      </c>
      <c r="G2768" t="s">
        <v>39289</v>
      </c>
    </row>
    <row r="2769" spans="1:7" x14ac:dyDescent="0.3">
      <c r="A2769" s="3" t="s">
        <v>5737</v>
      </c>
      <c r="B2769" t="str">
        <f>VLOOKUP(A2769,PEC!$A$1:$C$7902,3,0)</f>
        <v>pec.comune.foglianise.bn.it</v>
      </c>
      <c r="C2769">
        <f>VLOOKUP(A2769,SEZIONI!$A$1:$B$7897,2,0)</f>
        <v>3</v>
      </c>
      <c r="F2769" t="s">
        <v>34267</v>
      </c>
      <c r="G2769" t="s">
        <v>39290</v>
      </c>
    </row>
    <row r="2770" spans="1:7" x14ac:dyDescent="0.3">
      <c r="A2770" s="3" t="s">
        <v>3565</v>
      </c>
      <c r="B2770" t="str">
        <f>VLOOKUP(A2770,PEC!$A$1:$C$7902,3,0)</f>
        <v>certgov.fvg.it</v>
      </c>
      <c r="C2770">
        <f>VLOOKUP(A2770,SEZIONI!$A$1:$B$7897,2,0)</f>
        <v>3</v>
      </c>
      <c r="F2770" t="s">
        <v>34268</v>
      </c>
      <c r="G2770" t="s">
        <v>39291</v>
      </c>
    </row>
    <row r="2771" spans="1:7" x14ac:dyDescent="0.3">
      <c r="A2771" s="3" t="s">
        <v>105</v>
      </c>
      <c r="B2771" t="str">
        <f>VLOOKUP(A2771,PEC!$A$1:$C$7902,3,0)</f>
        <v>cert.ruparpiemonte.it</v>
      </c>
      <c r="C2771">
        <f>VLOOKUP(A2771,SEZIONI!$A$1:$B$7897,2,0)</f>
        <v>2</v>
      </c>
      <c r="F2771" t="s">
        <v>34269</v>
      </c>
      <c r="G2771" t="s">
        <v>39292</v>
      </c>
    </row>
    <row r="2772" spans="1:7" x14ac:dyDescent="0.3">
      <c r="A2772" s="3" t="s">
        <v>4378</v>
      </c>
      <c r="B2772" t="str">
        <f>VLOOKUP(A2772,PEC!$A$1:$C$7902,3,0)</f>
        <v>legalmail.it</v>
      </c>
      <c r="C2772">
        <f>VLOOKUP(A2772,SEZIONI!$A$1:$B$7897,2,0)</f>
        <v>8</v>
      </c>
      <c r="F2772" t="s">
        <v>34270</v>
      </c>
      <c r="G2772" t="s">
        <v>39293</v>
      </c>
    </row>
    <row r="2773" spans="1:7" x14ac:dyDescent="0.3">
      <c r="A2773" s="3" t="s">
        <v>5738</v>
      </c>
      <c r="B2773" t="str">
        <f>VLOOKUP(A2773,PEC!$A$1:$C$7902,3,0)</f>
        <v>asmepec.it</v>
      </c>
      <c r="C2773">
        <f>VLOOKUP(A2773,SEZIONI!$A$1:$B$7897,2,0)</f>
        <v>2</v>
      </c>
      <c r="F2773" t="s">
        <v>34271</v>
      </c>
      <c r="G2773" t="s">
        <v>39294</v>
      </c>
    </row>
    <row r="2774" spans="1:7" x14ac:dyDescent="0.3">
      <c r="A2774" s="3" t="s">
        <v>2766</v>
      </c>
      <c r="B2774" t="str">
        <f>VLOOKUP(A2774,PEC!$A$1:$C$7902,3,0)</f>
        <v>pec.comune.folgaria.tn.it</v>
      </c>
      <c r="C2774">
        <f>VLOOKUP(A2774,SEZIONI!$A$1:$B$7897,2,0)</f>
        <v>6</v>
      </c>
      <c r="F2774" t="s">
        <v>34272</v>
      </c>
      <c r="G2774" t="s">
        <v>39295</v>
      </c>
    </row>
    <row r="2775" spans="1:7" x14ac:dyDescent="0.3">
      <c r="A2775" s="3" t="s">
        <v>4724</v>
      </c>
      <c r="B2775" t="str">
        <f>VLOOKUP(A2775,PEC!$A$1:$C$7902,3,0)</f>
        <v>emarche.it</v>
      </c>
      <c r="C2775">
        <f>VLOOKUP(A2775,SEZIONI!$A$1:$B$7897,2,0)</f>
        <v>8</v>
      </c>
      <c r="F2775" t="s">
        <v>34273</v>
      </c>
      <c r="G2775" t="s">
        <v>39296</v>
      </c>
    </row>
    <row r="2776" spans="1:7" x14ac:dyDescent="0.3">
      <c r="A2776" s="3" t="s">
        <v>4484</v>
      </c>
      <c r="B2776" t="str">
        <f>VLOOKUP(A2776,PEC!$A$1:$C$7902,3,0)</f>
        <v>postacert.umbria.it</v>
      </c>
      <c r="C2776">
        <f>VLOOKUP(A2776,SEZIONI!$A$1:$B$7897,2,0)</f>
        <v>55</v>
      </c>
      <c r="F2776" t="s">
        <v>34274</v>
      </c>
      <c r="G2776" t="s">
        <v>39297</v>
      </c>
    </row>
    <row r="2777" spans="1:7" x14ac:dyDescent="0.3">
      <c r="A2777" s="3" t="s">
        <v>3165</v>
      </c>
      <c r="B2777" t="str">
        <f>VLOOKUP(A2777,PEC!$A$1:$C$7902,3,0)</f>
        <v>comunefollina.legalmail.it</v>
      </c>
      <c r="C2777">
        <f>VLOOKUP(A2777,SEZIONI!$A$1:$B$7897,2,0)</f>
        <v>4</v>
      </c>
      <c r="F2777" t="s">
        <v>34275</v>
      </c>
      <c r="G2777" t="s">
        <v>39298</v>
      </c>
    </row>
    <row r="2778" spans="1:7" x14ac:dyDescent="0.3">
      <c r="A2778" s="3" t="s">
        <v>3853</v>
      </c>
      <c r="B2778" t="str">
        <f>VLOOKUP(A2778,PEC!$A$1:$C$7902,3,0)</f>
        <v>legalmail.it</v>
      </c>
      <c r="C2778">
        <f>VLOOKUP(A2778,SEZIONI!$A$1:$B$7897,2,0)</f>
        <v>7</v>
      </c>
      <c r="F2778" t="s">
        <v>34276</v>
      </c>
      <c r="G2778" t="s">
        <v>39299</v>
      </c>
    </row>
    <row r="2779" spans="1:7" x14ac:dyDescent="0.3">
      <c r="A2779" s="3" t="s">
        <v>4440</v>
      </c>
      <c r="B2779" t="str">
        <f>VLOOKUP(A2779,PEC!$A$1:$C$7902,3,0)</f>
        <v>postacert.toscana.it</v>
      </c>
      <c r="C2779">
        <f>VLOOKUP(A2779,SEZIONI!$A$1:$B$7897,2,0)</f>
        <v>22</v>
      </c>
      <c r="F2779" t="s">
        <v>34277</v>
      </c>
      <c r="G2779" t="s">
        <v>39300</v>
      </c>
    </row>
    <row r="2780" spans="1:7" x14ac:dyDescent="0.3">
      <c r="A2780" s="3" t="s">
        <v>2625</v>
      </c>
      <c r="B2780" t="str">
        <f>VLOOKUP(A2780,PEC!$A$1:$C$7902,3,0)</f>
        <v>pec.regione.lombardia.it</v>
      </c>
      <c r="C2780">
        <f>VLOOKUP(A2780,SEZIONI!$A$1:$B$7897,2,0)</f>
        <v>2</v>
      </c>
      <c r="F2780" t="s">
        <v>34278</v>
      </c>
      <c r="G2780" t="s">
        <v>39301</v>
      </c>
    </row>
    <row r="2781" spans="1:7" x14ac:dyDescent="0.3">
      <c r="A2781" s="3" t="s">
        <v>7066</v>
      </c>
      <c r="B2781" t="str">
        <f>VLOOKUP(A2781,PEC!$A$1:$C$7902,3,0)</f>
        <v>pec.it</v>
      </c>
      <c r="C2781">
        <f>VLOOKUP(A2781,SEZIONI!$A$1:$B$7897,2,0)</f>
        <v>2</v>
      </c>
      <c r="F2781" t="s">
        <v>34279</v>
      </c>
      <c r="G2781" t="s">
        <v>39302</v>
      </c>
    </row>
    <row r="2782" spans="1:7" x14ac:dyDescent="0.3">
      <c r="A2782" s="3" t="s">
        <v>5044</v>
      </c>
      <c r="B2782" t="str">
        <f>VLOOKUP(A2782,PEC!$A$1:$C$7902,3,0)</f>
        <v>pecaziendale.it</v>
      </c>
      <c r="C2782">
        <f>VLOOKUP(A2782,SEZIONI!$A$1:$B$7897,2,0)</f>
        <v>33</v>
      </c>
      <c r="F2782" t="s">
        <v>34280</v>
      </c>
      <c r="G2782" t="s">
        <v>39303</v>
      </c>
    </row>
    <row r="2783" spans="1:7" x14ac:dyDescent="0.3">
      <c r="A2783" s="3" t="s">
        <v>7427</v>
      </c>
      <c r="B2783" t="str">
        <f>VLOOKUP(A2783,PEC!$A$1:$C$7902,3,0)</f>
        <v>legalmail.it</v>
      </c>
      <c r="C2783">
        <f>VLOOKUP(A2783,SEZIONI!$A$1:$B$7897,2,0)</f>
        <v>4</v>
      </c>
      <c r="F2783" t="s">
        <v>34281</v>
      </c>
      <c r="G2783" t="s">
        <v>39304</v>
      </c>
    </row>
    <row r="2784" spans="1:7" x14ac:dyDescent="0.3">
      <c r="A2784" s="3" t="s">
        <v>1191</v>
      </c>
      <c r="B2784" t="str">
        <f>VLOOKUP(A2784,PEC!$A$1:$C$7902,3,0)</f>
        <v>pec.comune.fontainemore.ao.it</v>
      </c>
      <c r="C2784">
        <f>VLOOKUP(A2784,SEZIONI!$A$1:$B$7897,2,0)</f>
        <v>1</v>
      </c>
      <c r="F2784" t="s">
        <v>34282</v>
      </c>
      <c r="G2784" t="s">
        <v>39305</v>
      </c>
    </row>
    <row r="2785" spans="1:7" x14ac:dyDescent="0.3">
      <c r="A2785" s="3" t="s">
        <v>5106</v>
      </c>
      <c r="B2785" t="str">
        <f>VLOOKUP(A2785,PEC!$A$1:$C$7902,3,0)</f>
        <v>pec.comunefontanaliri.fr.it</v>
      </c>
      <c r="C2785">
        <f>VLOOKUP(A2785,SEZIONI!$A$1:$B$7897,2,0)</f>
        <v>4</v>
      </c>
      <c r="F2785" t="s">
        <v>34283</v>
      </c>
      <c r="G2785" t="s">
        <v>39306</v>
      </c>
    </row>
    <row r="2786" spans="1:7" x14ac:dyDescent="0.3">
      <c r="A2786" s="3" t="s">
        <v>3610</v>
      </c>
      <c r="B2786" t="str">
        <f>VLOOKUP(A2786,PEC!$A$1:$C$7902,3,0)</f>
        <v>certgov.fvg.it</v>
      </c>
      <c r="C2786">
        <f>VLOOKUP(A2786,SEZIONI!$A$1:$B$7897,2,0)</f>
        <v>9</v>
      </c>
      <c r="F2786" t="s">
        <v>34284</v>
      </c>
      <c r="G2786" t="s">
        <v>39307</v>
      </c>
    </row>
    <row r="2787" spans="1:7" x14ac:dyDescent="0.3">
      <c r="A2787" s="3" t="s">
        <v>5910</v>
      </c>
      <c r="B2787" t="str">
        <f>VLOOKUP(A2787,PEC!$A$1:$C$7902,3,0)</f>
        <v>pec.comune.fontanarosa.av.it</v>
      </c>
      <c r="C2787">
        <f>VLOOKUP(A2787,SEZIONI!$A$1:$B$7897,2,0)</f>
        <v>4</v>
      </c>
      <c r="F2787" t="s">
        <v>34285</v>
      </c>
      <c r="G2787" t="s">
        <v>39308</v>
      </c>
    </row>
    <row r="2788" spans="1:7" x14ac:dyDescent="0.3">
      <c r="A2788" s="3" t="s">
        <v>4072</v>
      </c>
      <c r="B2788" t="str">
        <f>VLOOKUP(A2788,PEC!$A$1:$C$7902,3,0)</f>
        <v>cert.provincia.bo.it</v>
      </c>
      <c r="C2788">
        <f>VLOOKUP(A2788,SEZIONI!$A$1:$B$7897,2,0)</f>
        <v>2</v>
      </c>
      <c r="F2788" t="s">
        <v>34286</v>
      </c>
      <c r="G2788" t="s">
        <v>39309</v>
      </c>
    </row>
    <row r="2789" spans="1:7" x14ac:dyDescent="0.3">
      <c r="A2789" s="3" t="s">
        <v>1815</v>
      </c>
      <c r="B2789" t="str">
        <f>VLOOKUP(A2789,PEC!$A$1:$C$7902,3,0)</f>
        <v>pec.comune.fontanella.bg.it</v>
      </c>
      <c r="C2789">
        <f>VLOOKUP(A2789,SEZIONI!$A$1:$B$7897,2,0)</f>
        <v>3</v>
      </c>
      <c r="F2789" t="s">
        <v>34287</v>
      </c>
      <c r="G2789" t="s">
        <v>39310</v>
      </c>
    </row>
    <row r="2790" spans="1:7" x14ac:dyDescent="0.3">
      <c r="A2790" s="3" t="s">
        <v>3932</v>
      </c>
      <c r="B2790" t="str">
        <f>VLOOKUP(A2790,PEC!$A$1:$C$7902,3,0)</f>
        <v>postacert.comune.fontanellato.pr.it</v>
      </c>
      <c r="C2790">
        <f>VLOOKUP(A2790,SEZIONI!$A$1:$B$7897,2,0)</f>
        <v>6</v>
      </c>
      <c r="F2790" t="s">
        <v>34288</v>
      </c>
      <c r="G2790" t="s">
        <v>39311</v>
      </c>
    </row>
    <row r="2791" spans="1:7" x14ac:dyDescent="0.3">
      <c r="A2791" s="3" t="s">
        <v>3166</v>
      </c>
      <c r="B2791" t="str">
        <f>VLOOKUP(A2791,PEC!$A$1:$C$7902,3,0)</f>
        <v>pec.comune.fontanelle.tv.it</v>
      </c>
      <c r="C2791">
        <f>VLOOKUP(A2791,SEZIONI!$A$1:$B$7897,2,0)</f>
        <v>5</v>
      </c>
      <c r="F2791" t="s">
        <v>34289</v>
      </c>
      <c r="G2791" t="s">
        <v>39312</v>
      </c>
    </row>
    <row r="2792" spans="1:7" x14ac:dyDescent="0.3">
      <c r="A2792" s="3" t="s">
        <v>427</v>
      </c>
      <c r="B2792" t="str">
        <f>VLOOKUP(A2792,PEC!$A$1:$C$7902,3,0)</f>
        <v>pec.it</v>
      </c>
      <c r="C2792">
        <f>VLOOKUP(A2792,SEZIONI!$A$1:$B$7897,2,0)</f>
        <v>2</v>
      </c>
      <c r="F2792" t="s">
        <v>34290</v>
      </c>
      <c r="G2792" t="s">
        <v>39313</v>
      </c>
    </row>
    <row r="2793" spans="1:7" x14ac:dyDescent="0.3">
      <c r="A2793" s="3" t="s">
        <v>340</v>
      </c>
      <c r="B2793" t="str">
        <f>VLOOKUP(A2793,PEC!$A$1:$C$7902,3,0)</f>
        <v>cert.ruparpiemonte.it</v>
      </c>
      <c r="C2793">
        <f>VLOOKUP(A2793,SEZIONI!$A$1:$B$7897,2,0)</f>
        <v>1</v>
      </c>
      <c r="F2793" t="s">
        <v>34291</v>
      </c>
      <c r="G2793" t="s">
        <v>39314</v>
      </c>
    </row>
    <row r="2794" spans="1:7" x14ac:dyDescent="0.3">
      <c r="A2794" s="3" t="s">
        <v>3798</v>
      </c>
      <c r="B2794" t="str">
        <f>VLOOKUP(A2794,PEC!$A$1:$C$7902,3,0)</f>
        <v>pec.cstliguria.it</v>
      </c>
      <c r="C2794">
        <f>VLOOKUP(A2794,SEZIONI!$A$1:$B$7897,2,0)</f>
        <v>1</v>
      </c>
      <c r="F2794" t="s">
        <v>34292</v>
      </c>
      <c r="G2794" t="s">
        <v>39315</v>
      </c>
    </row>
    <row r="2795" spans="1:7" x14ac:dyDescent="0.3">
      <c r="A2795" s="3" t="s">
        <v>776</v>
      </c>
      <c r="B2795" t="str">
        <f>VLOOKUP(A2795,PEC!$A$1:$C$7902,3,0)</f>
        <v>cert.ruparpiemonte.it</v>
      </c>
      <c r="C2795">
        <f>VLOOKUP(A2795,SEZIONI!$A$1:$B$7897,2,0)</f>
        <v>1</v>
      </c>
      <c r="F2795" t="s">
        <v>34293</v>
      </c>
      <c r="G2795" t="s">
        <v>39316</v>
      </c>
    </row>
    <row r="2796" spans="1:7" x14ac:dyDescent="0.3">
      <c r="A2796" s="3" t="s">
        <v>3311</v>
      </c>
      <c r="B2796" t="str">
        <f>VLOOKUP(A2796,PEC!$A$1:$C$7902,3,0)</f>
        <v xml:space="preserve">cert.ip-veneto.net </v>
      </c>
      <c r="C2796">
        <f>VLOOKUP(A2796,SEZIONI!$A$1:$B$7897,2,0)</f>
        <v>7</v>
      </c>
      <c r="F2796" t="s">
        <v>34294</v>
      </c>
      <c r="G2796" t="s">
        <v>39317</v>
      </c>
    </row>
    <row r="2797" spans="1:7" x14ac:dyDescent="0.3">
      <c r="A2797" s="3" t="s">
        <v>3167</v>
      </c>
      <c r="B2797" t="str">
        <f>VLOOKUP(A2797,PEC!$A$1:$C$7902,3,0)</f>
        <v>pecveneto.it</v>
      </c>
      <c r="C2797">
        <f>VLOOKUP(A2797,SEZIONI!$A$1:$B$7897,2,0)</f>
        <v>4</v>
      </c>
      <c r="F2797" t="s">
        <v>34295</v>
      </c>
      <c r="G2797" t="s">
        <v>39318</v>
      </c>
    </row>
    <row r="2798" spans="1:7" x14ac:dyDescent="0.3">
      <c r="A2798" s="3" t="s">
        <v>5037</v>
      </c>
      <c r="B2798" t="str">
        <f>VLOOKUP(A2798,PEC!$A$1:$C$7902,3,0)</f>
        <v>cert.fonte-nuova.it</v>
      </c>
      <c r="C2798">
        <f>VLOOKUP(A2798,SEZIONI!$A$1:$B$7897,2,0)</f>
        <v>22</v>
      </c>
      <c r="F2798" t="s">
        <v>34296</v>
      </c>
      <c r="G2798" t="s">
        <v>39319</v>
      </c>
    </row>
    <row r="2799" spans="1:7" x14ac:dyDescent="0.3">
      <c r="A2799" s="3" t="s">
        <v>5205</v>
      </c>
      <c r="B2799" t="str">
        <f>VLOOKUP(A2799,PEC!$A$1:$C$7902,3,0)</f>
        <v>pec.it</v>
      </c>
      <c r="C2799">
        <f>VLOOKUP(A2799,SEZIONI!$A$1:$B$7897,2,0)</f>
        <v>1</v>
      </c>
      <c r="F2799" t="s">
        <v>34297</v>
      </c>
      <c r="G2799" t="s">
        <v>39320</v>
      </c>
    </row>
    <row r="2800" spans="1:7" x14ac:dyDescent="0.3">
      <c r="A2800" s="3" t="s">
        <v>5107</v>
      </c>
      <c r="B2800" t="str">
        <f>VLOOKUP(A2800,PEC!$A$1:$C$7902,3,0)</f>
        <v>interfreepec.it</v>
      </c>
      <c r="C2800">
        <f>VLOOKUP(A2800,SEZIONI!$A$1:$B$7897,2,0)</f>
        <v>2</v>
      </c>
      <c r="F2800" t="s">
        <v>34298</v>
      </c>
      <c r="G2800" t="s">
        <v>39321</v>
      </c>
    </row>
    <row r="2801" spans="1:7" x14ac:dyDescent="0.3">
      <c r="A2801" s="3" t="s">
        <v>5637</v>
      </c>
      <c r="B2801" t="str">
        <f>VLOOKUP(A2801,PEC!$A$1:$C$7902,3,0)</f>
        <v>pec.riusoprotocollo.it</v>
      </c>
      <c r="C2801">
        <f>VLOOKUP(A2801,SEZIONI!$A$1:$B$7897,2,0)</f>
        <v>1</v>
      </c>
      <c r="F2801" t="s">
        <v>34299</v>
      </c>
      <c r="G2801" t="s">
        <v>39322</v>
      </c>
    </row>
    <row r="2802" spans="1:7" x14ac:dyDescent="0.3">
      <c r="A2802" s="3" t="s">
        <v>1816</v>
      </c>
      <c r="B2802" t="str">
        <f>VLOOKUP(A2802,PEC!$A$1:$C$7902,3,0)</f>
        <v>pec.regione.lombardia.it</v>
      </c>
      <c r="C2802">
        <f>VLOOKUP(A2802,SEZIONI!$A$1:$B$7897,2,0)</f>
        <v>1</v>
      </c>
      <c r="F2802" t="s">
        <v>34268</v>
      </c>
      <c r="G2802" t="s">
        <v>39323</v>
      </c>
    </row>
    <row r="2803" spans="1:7" x14ac:dyDescent="0.3">
      <c r="A2803" s="3" t="s">
        <v>3933</v>
      </c>
      <c r="B2803" t="str">
        <f>VLOOKUP(A2803,PEC!$A$1:$C$7902,3,0)</f>
        <v>postacert.comune.fontevivo.pr.it</v>
      </c>
      <c r="C2803">
        <f>VLOOKUP(A2803,SEZIONI!$A$1:$B$7897,2,0)</f>
        <v>5</v>
      </c>
      <c r="F2803" t="s">
        <v>34300</v>
      </c>
      <c r="G2803" t="s">
        <v>39324</v>
      </c>
    </row>
    <row r="2804" spans="1:7" x14ac:dyDescent="0.3">
      <c r="A2804" s="3" t="s">
        <v>3100</v>
      </c>
      <c r="B2804" t="str">
        <f>VLOOKUP(A2804,PEC!$A$1:$C$7902,3,0)</f>
        <v>cert.ip-veneto.net</v>
      </c>
      <c r="C2804">
        <f>VLOOKUP(A2804,SEZIONI!$A$1:$B$7897,2,0)</f>
        <v>4</v>
      </c>
      <c r="F2804" t="s">
        <v>34301</v>
      </c>
      <c r="G2804" t="s">
        <v>39325</v>
      </c>
    </row>
    <row r="2805" spans="1:7" x14ac:dyDescent="0.3">
      <c r="A2805" s="3" t="s">
        <v>1817</v>
      </c>
      <c r="B2805" t="str">
        <f>VLOOKUP(A2805,PEC!$A$1:$C$7902,3,0)</f>
        <v>pec.regione.lombardia.it</v>
      </c>
      <c r="C2805">
        <f>VLOOKUP(A2805,SEZIONI!$A$1:$B$7897,2,0)</f>
        <v>1</v>
      </c>
      <c r="F2805" t="s">
        <v>34302</v>
      </c>
      <c r="G2805" t="s">
        <v>39326</v>
      </c>
    </row>
    <row r="2806" spans="1:7" x14ac:dyDescent="0.3">
      <c r="A2806" s="3" t="s">
        <v>4872</v>
      </c>
      <c r="B2806" t="str">
        <f>VLOOKUP(A2806,PEC!$A$1:$C$7902,3,0)</f>
        <v>pec.i2000net.it</v>
      </c>
      <c r="C2806">
        <f>VLOOKUP(A2806,SEZIONI!$A$1:$B$7897,2,0)</f>
        <v>3</v>
      </c>
      <c r="F2806" t="s">
        <v>34303</v>
      </c>
      <c r="G2806" t="s">
        <v>39327</v>
      </c>
    </row>
    <row r="2807" spans="1:7" x14ac:dyDescent="0.3">
      <c r="A2807" s="3" t="s">
        <v>4725</v>
      </c>
      <c r="B2807" t="str">
        <f>VLOOKUP(A2807,PEC!$A$1:$C$7902,3,0)</f>
        <v xml:space="preserve">pec.comune.force.ap.it  </v>
      </c>
      <c r="C2807">
        <f>VLOOKUP(A2807,SEZIONI!$A$1:$B$7897,2,0)</f>
        <v>2</v>
      </c>
      <c r="F2807" t="s">
        <v>34304</v>
      </c>
      <c r="G2807" t="s">
        <v>39328</v>
      </c>
    </row>
    <row r="2808" spans="1:7" x14ac:dyDescent="0.3">
      <c r="A2808" s="3" t="s">
        <v>5739</v>
      </c>
      <c r="B2808" t="str">
        <f>VLOOKUP(A2808,PEC!$A$1:$C$7902,3,0)</f>
        <v>asmepec.it</v>
      </c>
      <c r="C2808">
        <f>VLOOKUP(A2808,SEZIONI!$A$1:$B$7897,2,0)</f>
        <v>1</v>
      </c>
      <c r="F2808" t="s">
        <v>34305</v>
      </c>
      <c r="G2808" t="s">
        <v>39329</v>
      </c>
    </row>
    <row r="2809" spans="1:7" x14ac:dyDescent="0.3">
      <c r="A2809" s="3" t="s">
        <v>1538</v>
      </c>
      <c r="B2809" t="str">
        <f>VLOOKUP(A2809,PEC!$A$1:$C$7902,3,0)</f>
        <v>cert.provincia.so.it</v>
      </c>
      <c r="C2809">
        <f>VLOOKUP(A2809,SEZIONI!$A$1:$B$7897,2,0)</f>
        <v>1</v>
      </c>
      <c r="F2809" t="s">
        <v>34306</v>
      </c>
      <c r="G2809" t="s">
        <v>39330</v>
      </c>
    </row>
    <row r="2810" spans="1:7" x14ac:dyDescent="0.3">
      <c r="A2810" s="3" t="s">
        <v>7521</v>
      </c>
      <c r="B2810" t="str">
        <f>VLOOKUP(A2810,PEC!$A$1:$C$7902,3,0)</f>
        <v>pec.comunas.it</v>
      </c>
      <c r="C2810">
        <f>VLOOKUP(A2810,SEZIONI!$A$1:$B$7897,2,0)</f>
        <v>1</v>
      </c>
      <c r="F2810" t="s">
        <v>34307</v>
      </c>
      <c r="G2810" t="s">
        <v>39331</v>
      </c>
    </row>
    <row r="2811" spans="1:7" x14ac:dyDescent="0.3">
      <c r="A2811" s="3" t="s">
        <v>6440</v>
      </c>
      <c r="B2811" t="str">
        <f>VLOOKUP(A2811,PEC!$A$1:$C$7902,3,0)</f>
        <v>cert.ruparbasilicata.it</v>
      </c>
      <c r="C2811">
        <f>VLOOKUP(A2811,SEZIONI!$A$1:$B$7897,2,0)</f>
        <v>4</v>
      </c>
      <c r="F2811" t="s">
        <v>34308</v>
      </c>
      <c r="G2811" t="s">
        <v>39332</v>
      </c>
    </row>
    <row r="2812" spans="1:7" x14ac:dyDescent="0.3">
      <c r="A2812" s="3" t="s">
        <v>1818</v>
      </c>
      <c r="B2812" t="str">
        <f>VLOOKUP(A2812,PEC!$A$1:$C$7902,3,0)</f>
        <v>halleycert.it</v>
      </c>
      <c r="C2812">
        <f>VLOOKUP(A2812,SEZIONI!$A$1:$B$7897,2,0)</f>
        <v>3</v>
      </c>
      <c r="F2812" t="s">
        <v>34309</v>
      </c>
      <c r="G2812" t="s">
        <v>39333</v>
      </c>
    </row>
    <row r="2813" spans="1:7" x14ac:dyDescent="0.3">
      <c r="A2813" s="3" t="s">
        <v>3555</v>
      </c>
      <c r="B2813" t="str">
        <f>VLOOKUP(A2813,PEC!$A$1:$C$7902,3,0)</f>
        <v>certgov.fvg.it</v>
      </c>
      <c r="C2813">
        <f>VLOOKUP(A2813,SEZIONI!$A$1:$B$7897,2,0)</f>
        <v>4</v>
      </c>
      <c r="F2813" t="s">
        <v>34310</v>
      </c>
      <c r="G2813" t="s">
        <v>39334</v>
      </c>
    </row>
    <row r="2814" spans="1:7" x14ac:dyDescent="0.3">
      <c r="A2814" s="3" t="s">
        <v>5911</v>
      </c>
      <c r="B2814" t="str">
        <f>VLOOKUP(A2814,PEC!$A$1:$C$7902,3,0)</f>
        <v>pec.comune.forino.av.it</v>
      </c>
      <c r="C2814">
        <f>VLOOKUP(A2814,SEZIONI!$A$1:$B$7897,2,0)</f>
        <v>5</v>
      </c>
      <c r="F2814" t="s">
        <v>34311</v>
      </c>
      <c r="G2814" t="s">
        <v>39335</v>
      </c>
    </row>
    <row r="2815" spans="1:7" x14ac:dyDescent="0.3">
      <c r="A2815" s="3" t="s">
        <v>5816</v>
      </c>
      <c r="B2815" t="str">
        <f>VLOOKUP(A2815,PEC!$A$1:$C$7902,3,0)</f>
        <v>pec.comune.forio.na.it</v>
      </c>
      <c r="C2815">
        <f>VLOOKUP(A2815,SEZIONI!$A$1:$B$7897,2,0)</f>
        <v>17</v>
      </c>
      <c r="F2815" t="s">
        <v>34312</v>
      </c>
      <c r="G2815" t="s">
        <v>39336</v>
      </c>
    </row>
    <row r="2816" spans="1:7" x14ac:dyDescent="0.3">
      <c r="A2816" s="3" t="s">
        <v>7786</v>
      </c>
      <c r="B2816" t="e">
        <f>VLOOKUP(A2816,PEC!$A$1:$C$7902,3,0)</f>
        <v>#N/A</v>
      </c>
      <c r="C2816">
        <f>VLOOKUP(A2816,SEZIONI!$A$1:$B$7897,2,0)</f>
        <v>108</v>
      </c>
      <c r="F2816" t="s">
        <v>34313</v>
      </c>
      <c r="G2816" t="s">
        <v>39337</v>
      </c>
    </row>
    <row r="2817" spans="1:7" x14ac:dyDescent="0.3">
      <c r="A2817" s="3" t="s">
        <v>7787</v>
      </c>
      <c r="B2817" t="e">
        <f>VLOOKUP(A2817,PEC!$A$1:$C$7902,3,0)</f>
        <v>#N/A</v>
      </c>
      <c r="C2817">
        <f>VLOOKUP(A2817,SEZIONI!$A$1:$B$7897,2,0)</f>
        <v>1</v>
      </c>
      <c r="F2817" t="s">
        <v>34314</v>
      </c>
      <c r="G2817" t="s">
        <v>39338</v>
      </c>
    </row>
    <row r="2818" spans="1:7" x14ac:dyDescent="0.3">
      <c r="A2818" s="3" t="s">
        <v>4151</v>
      </c>
      <c r="B2818" t="str">
        <f>VLOOKUP(A2818,PEC!$A$1:$C$7902,3,0)</f>
        <v>pec.comune.forlimpopoli.fc.it</v>
      </c>
      <c r="C2818">
        <f>VLOOKUP(A2818,SEZIONI!$A$1:$B$7897,2,0)</f>
        <v>12</v>
      </c>
      <c r="F2818" t="s">
        <v>34315</v>
      </c>
      <c r="G2818" t="s">
        <v>39339</v>
      </c>
    </row>
    <row r="2819" spans="1:7" x14ac:dyDescent="0.3">
      <c r="A2819" s="3" t="s">
        <v>1122</v>
      </c>
      <c r="B2819" t="str">
        <f>VLOOKUP(A2819,PEC!$A$1:$C$7902,3,0)</f>
        <v>postemailcertificata.it</v>
      </c>
      <c r="C2819">
        <f>VLOOKUP(A2819,SEZIONI!$A$1:$B$7897,2,0)</f>
        <v>1</v>
      </c>
      <c r="F2819" t="s">
        <v>34316</v>
      </c>
      <c r="G2819" t="s">
        <v>39340</v>
      </c>
    </row>
    <row r="2820" spans="1:7" x14ac:dyDescent="0.3">
      <c r="A2820" s="3" t="s">
        <v>4954</v>
      </c>
      <c r="B2820" t="str">
        <f>VLOOKUP(A2820,PEC!$A$1:$C$7902,3,0)</f>
        <v>poste.it</v>
      </c>
      <c r="C2820">
        <f>VLOOKUP(A2820,SEZIONI!$A$1:$B$7897,2,0)</f>
        <v>8</v>
      </c>
      <c r="F2820" t="s">
        <v>34317</v>
      </c>
      <c r="G2820" t="s">
        <v>39341</v>
      </c>
    </row>
    <row r="2821" spans="1:7" x14ac:dyDescent="0.3">
      <c r="A2821" s="3" t="s">
        <v>5045</v>
      </c>
      <c r="B2821" t="str">
        <f>VLOOKUP(A2821,PEC!$A$1:$C$7902,3,0)</f>
        <v>pec.cittadiformia.it</v>
      </c>
      <c r="C2821">
        <f>VLOOKUP(A2821,SEZIONI!$A$1:$B$7897,2,0)</f>
        <v>30</v>
      </c>
      <c r="F2821" t="s">
        <v>34318</v>
      </c>
      <c r="G2821" t="s">
        <v>39342</v>
      </c>
    </row>
    <row r="2822" spans="1:7" x14ac:dyDescent="0.3">
      <c r="A2822" s="3" t="s">
        <v>5638</v>
      </c>
      <c r="B2822" t="str">
        <f>VLOOKUP(A2822,PEC!$A$1:$C$7902,3,0)</f>
        <v>asmepec.it</v>
      </c>
      <c r="C2822">
        <f>VLOOKUP(A2822,SEZIONI!$A$1:$B$7897,2,0)</f>
        <v>2</v>
      </c>
      <c r="F2822" t="s">
        <v>34319</v>
      </c>
      <c r="G2822" t="s">
        <v>39343</v>
      </c>
    </row>
    <row r="2823" spans="1:7" x14ac:dyDescent="0.3">
      <c r="A2823" s="3" t="s">
        <v>2389</v>
      </c>
      <c r="B2823" t="str">
        <f>VLOOKUP(A2823,PEC!$A$1:$C$7902,3,0)</f>
        <v>pec.regione.lombardia.it</v>
      </c>
      <c r="C2823">
        <f>VLOOKUP(A2823,SEZIONI!$A$1:$B$7897,2,0)</f>
        <v>2</v>
      </c>
      <c r="F2823" t="s">
        <v>34320</v>
      </c>
      <c r="G2823" t="s">
        <v>39344</v>
      </c>
    </row>
    <row r="2824" spans="1:7" x14ac:dyDescent="0.3">
      <c r="A2824" s="3" t="s">
        <v>4017</v>
      </c>
      <c r="B2824" t="str">
        <f>VLOOKUP(A2824,PEC!$A$1:$C$7902,3,0)</f>
        <v>cert.comune.formigine.mo.it</v>
      </c>
      <c r="C2824">
        <f>VLOOKUP(A2824,SEZIONI!$A$1:$B$7897,2,0)</f>
        <v>30</v>
      </c>
      <c r="F2824" t="s">
        <v>34321</v>
      </c>
      <c r="G2824" t="s">
        <v>39345</v>
      </c>
    </row>
    <row r="2825" spans="1:7" x14ac:dyDescent="0.3">
      <c r="A2825" s="3" t="s">
        <v>341</v>
      </c>
      <c r="B2825" t="str">
        <f>VLOOKUP(A2825,PEC!$A$1:$C$7902,3,0)</f>
        <v>cert.ruparpiemonte.it</v>
      </c>
      <c r="C2825">
        <f>VLOOKUP(A2825,SEZIONI!$A$1:$B$7897,2,0)</f>
        <v>1</v>
      </c>
      <c r="F2825" t="s">
        <v>34322</v>
      </c>
      <c r="G2825" t="s">
        <v>39346</v>
      </c>
    </row>
    <row r="2826" spans="1:7" x14ac:dyDescent="0.3">
      <c r="A2826" s="3" t="s">
        <v>2767</v>
      </c>
      <c r="B2826" t="str">
        <f>VLOOKUP(A2826,PEC!$A$1:$C$7902,3,0)</f>
        <v>pec.comune.fornace.tn.it</v>
      </c>
      <c r="C2826">
        <f>VLOOKUP(A2826,SEZIONI!$A$1:$B$7897,2,0)</f>
        <v>1</v>
      </c>
      <c r="F2826" t="s">
        <v>34323</v>
      </c>
      <c r="G2826" t="s">
        <v>39347</v>
      </c>
    </row>
    <row r="2827" spans="1:7" x14ac:dyDescent="0.3">
      <c r="A2827" s="3" t="s">
        <v>5572</v>
      </c>
      <c r="B2827" t="str">
        <f>VLOOKUP(A2827,PEC!$A$1:$C$7902,3,0)</f>
        <v>pec.it</v>
      </c>
      <c r="C2827">
        <f>VLOOKUP(A2827,SEZIONI!$A$1:$B$7897,2,0)</f>
        <v>3</v>
      </c>
      <c r="F2827" t="s">
        <v>34324</v>
      </c>
      <c r="G2827" t="s">
        <v>39348</v>
      </c>
    </row>
    <row r="2828" spans="1:7" x14ac:dyDescent="0.3">
      <c r="A2828" s="3" t="s">
        <v>3464</v>
      </c>
      <c r="B2828" t="str">
        <f>VLOOKUP(A2828,PEC!$A$1:$C$7902,3,0)</f>
        <v>certgov.fvg.it</v>
      </c>
      <c r="C2828">
        <f>VLOOKUP(A2828,SEZIONI!$A$1:$B$7897,2,0)</f>
        <v>1</v>
      </c>
      <c r="F2828" t="s">
        <v>34325</v>
      </c>
      <c r="G2828" t="s">
        <v>39349</v>
      </c>
    </row>
    <row r="2829" spans="1:7" x14ac:dyDescent="0.3">
      <c r="A2829" s="3" t="s">
        <v>3465</v>
      </c>
      <c r="B2829" t="str">
        <f>VLOOKUP(A2829,PEC!$A$1:$C$7902,3,0)</f>
        <v>certgov.fvg.it</v>
      </c>
      <c r="C2829">
        <f>VLOOKUP(A2829,SEZIONI!$A$1:$B$7897,2,0)</f>
        <v>2</v>
      </c>
      <c r="F2829" t="s">
        <v>34326</v>
      </c>
      <c r="G2829" t="s">
        <v>39350</v>
      </c>
    </row>
    <row r="2830" spans="1:7" x14ac:dyDescent="0.3">
      <c r="A2830" s="3" t="s">
        <v>3466</v>
      </c>
      <c r="B2830" t="str">
        <f>VLOOKUP(A2830,PEC!$A$1:$C$7902,3,0)</f>
        <v>certgov.fvg.it</v>
      </c>
      <c r="C2830">
        <f>VLOOKUP(A2830,SEZIONI!$A$1:$B$7897,2,0)</f>
        <v>1</v>
      </c>
      <c r="F2830" t="s">
        <v>34327</v>
      </c>
      <c r="G2830" t="s">
        <v>39351</v>
      </c>
    </row>
    <row r="2831" spans="1:7" x14ac:dyDescent="0.3">
      <c r="A2831" s="3" t="s">
        <v>106</v>
      </c>
      <c r="B2831" t="str">
        <f>VLOOKUP(A2831,PEC!$A$1:$C$7902,3,0)</f>
        <v>postemailcertificata.it</v>
      </c>
      <c r="C2831">
        <f>VLOOKUP(A2831,SEZIONI!$A$1:$B$7897,2,0)</f>
        <v>4</v>
      </c>
      <c r="F2831" t="s">
        <v>34328</v>
      </c>
      <c r="G2831" t="s">
        <v>39352</v>
      </c>
    </row>
    <row r="2832" spans="1:7" x14ac:dyDescent="0.3">
      <c r="A2832" s="3" t="s">
        <v>3934</v>
      </c>
      <c r="B2832" t="str">
        <f>VLOOKUP(A2832,PEC!$A$1:$C$7902,3,0)</f>
        <v>postacert.comune.fornovo-di-taro.pr.it</v>
      </c>
      <c r="C2832">
        <f>VLOOKUP(A2832,SEZIONI!$A$1:$B$7897,2,0)</f>
        <v>7</v>
      </c>
      <c r="F2832" t="s">
        <v>34329</v>
      </c>
      <c r="G2832" t="s">
        <v>39353</v>
      </c>
    </row>
    <row r="2833" spans="1:7" x14ac:dyDescent="0.3">
      <c r="A2833" s="3" t="s">
        <v>1819</v>
      </c>
      <c r="B2833" t="str">
        <f>VLOOKUP(A2833,PEC!$A$1:$C$7902,3,0)</f>
        <v>pec.regione.lombardia.it</v>
      </c>
      <c r="C2833">
        <f>VLOOKUP(A2833,SEZIONI!$A$1:$B$7897,2,0)</f>
        <v>3</v>
      </c>
      <c r="F2833" t="s">
        <v>34330</v>
      </c>
      <c r="G2833" t="s">
        <v>39354</v>
      </c>
    </row>
    <row r="2834" spans="1:7" x14ac:dyDescent="0.3">
      <c r="A2834" s="3" t="s">
        <v>4225</v>
      </c>
      <c r="B2834" t="str">
        <f>VLOOKUP(A2834,PEC!$A$1:$C$7902,3,0)</f>
        <v>postacert.toscana.it</v>
      </c>
      <c r="C2834">
        <f>VLOOKUP(A2834,SEZIONI!$A$1:$B$7897,2,0)</f>
        <v>9</v>
      </c>
      <c r="F2834" t="s">
        <v>34331</v>
      </c>
      <c r="G2834" t="s">
        <v>39355</v>
      </c>
    </row>
    <row r="2835" spans="1:7" x14ac:dyDescent="0.3">
      <c r="A2835" s="3" t="s">
        <v>7788</v>
      </c>
      <c r="B2835" t="str">
        <f>VLOOKUP(A2835,PEC!$A$1:$C$7902,3,0)</f>
        <v>legalmail.it</v>
      </c>
      <c r="C2835">
        <f>VLOOKUP(A2835,SEZIONI!$A$1:$B$7897,2,0)</f>
        <v>2</v>
      </c>
      <c r="F2835" t="s">
        <v>34332</v>
      </c>
      <c r="G2835" t="s">
        <v>39356</v>
      </c>
    </row>
    <row r="2836" spans="1:7" x14ac:dyDescent="0.3">
      <c r="A2836" s="3" t="s">
        <v>2224</v>
      </c>
      <c r="B2836" t="str">
        <f>VLOOKUP(A2836,PEC!$A$1:$C$7902,3,0)</f>
        <v>legalpec.it</v>
      </c>
      <c r="C2836">
        <f>VLOOKUP(A2836,SEZIONI!$A$1:$B$7897,2,0)</f>
        <v>1</v>
      </c>
      <c r="F2836" t="s">
        <v>34333</v>
      </c>
      <c r="G2836" t="s">
        <v>39357</v>
      </c>
    </row>
    <row r="2837" spans="1:7" x14ac:dyDescent="0.3">
      <c r="A2837" s="3" t="s">
        <v>7789</v>
      </c>
      <c r="B2837" t="str">
        <f>VLOOKUP(A2837,PEC!$A$1:$C$7902,3,0)</f>
        <v>dgpec.it</v>
      </c>
      <c r="C2837">
        <f>VLOOKUP(A2837,SEZIONI!$A$1:$B$7897,2,0)</f>
        <v>2</v>
      </c>
      <c r="F2837" t="s">
        <v>34334</v>
      </c>
      <c r="G2837" t="s">
        <v>39358</v>
      </c>
    </row>
    <row r="2838" spans="1:7" x14ac:dyDescent="0.3">
      <c r="A2838" s="3" t="s">
        <v>4226</v>
      </c>
      <c r="B2838" t="str">
        <f>VLOOKUP(A2838,PEC!$A$1:$C$7902,3,0)</f>
        <v>postacert.toscana.it</v>
      </c>
      <c r="C2838">
        <f>VLOOKUP(A2838,SEZIONI!$A$1:$B$7897,2,0)</f>
        <v>1</v>
      </c>
      <c r="F2838" t="s">
        <v>34335</v>
      </c>
      <c r="G2838" t="s">
        <v>39359</v>
      </c>
    </row>
    <row r="2839" spans="1:7" x14ac:dyDescent="0.3">
      <c r="A2839" s="3" t="s">
        <v>4204</v>
      </c>
      <c r="B2839" t="str">
        <f>VLOOKUP(A2839,PEC!$A$1:$C$7902,3,0)</f>
        <v>postacert.toscana.it</v>
      </c>
      <c r="C2839">
        <f>VLOOKUP(A2839,SEZIONI!$A$1:$B$7897,2,0)</f>
        <v>6</v>
      </c>
      <c r="F2839" t="s">
        <v>34336</v>
      </c>
      <c r="G2839" t="s">
        <v>39360</v>
      </c>
    </row>
    <row r="2840" spans="1:7" x14ac:dyDescent="0.3">
      <c r="A2840" s="3" t="s">
        <v>5206</v>
      </c>
      <c r="B2840" t="str">
        <f>VLOOKUP(A2840,PEC!$A$1:$C$7902,3,0)</f>
        <v>pec.it</v>
      </c>
      <c r="C2840">
        <f>VLOOKUP(A2840,SEZIONI!$A$1:$B$7897,2,0)</f>
        <v>1</v>
      </c>
      <c r="F2840" t="s">
        <v>34337</v>
      </c>
      <c r="G2840" t="s">
        <v>39361</v>
      </c>
    </row>
    <row r="2841" spans="1:7" x14ac:dyDescent="0.3">
      <c r="A2841" s="3" t="s">
        <v>5396</v>
      </c>
      <c r="B2841" t="str">
        <f>VLOOKUP(A2841,PEC!$A$1:$C$7902,3,0)</f>
        <v>pec.fossacesia.org</v>
      </c>
      <c r="C2841">
        <f>VLOOKUP(A2841,SEZIONI!$A$1:$B$7897,2,0)</f>
        <v>6</v>
      </c>
      <c r="F2841" t="s">
        <v>34338</v>
      </c>
      <c r="G2841" t="s">
        <v>39362</v>
      </c>
    </row>
    <row r="2842" spans="1:7" x14ac:dyDescent="0.3">
      <c r="A2842" s="3" t="s">
        <v>3247</v>
      </c>
      <c r="B2842" t="str">
        <f>VLOOKUP(A2842,PEC!$A$1:$C$7902,3,0)</f>
        <v>pec.comunefossaltadipiave.it</v>
      </c>
      <c r="C2842">
        <f>VLOOKUP(A2842,SEZIONI!$A$1:$B$7897,2,0)</f>
        <v>4</v>
      </c>
      <c r="F2842" t="s">
        <v>34339</v>
      </c>
      <c r="G2842" t="s">
        <v>39363</v>
      </c>
    </row>
    <row r="2843" spans="1:7" x14ac:dyDescent="0.3">
      <c r="A2843" s="3" t="s">
        <v>3248</v>
      </c>
      <c r="B2843" t="str">
        <f>VLOOKUP(A2843,PEC!$A$1:$C$7902,3,0)</f>
        <v>pecveneto.it</v>
      </c>
      <c r="C2843">
        <f>VLOOKUP(A2843,SEZIONI!$A$1:$B$7897,2,0)</f>
        <v>7</v>
      </c>
      <c r="F2843" t="s">
        <v>34340</v>
      </c>
      <c r="G2843" t="s">
        <v>39364</v>
      </c>
    </row>
    <row r="2844" spans="1:7" x14ac:dyDescent="0.3">
      <c r="A2844" s="3" t="s">
        <v>5491</v>
      </c>
      <c r="B2844" t="str">
        <f>VLOOKUP(A2844,PEC!$A$1:$C$7902,3,0)</f>
        <v>legalmail.it</v>
      </c>
      <c r="C2844">
        <f>VLOOKUP(A2844,SEZIONI!$A$1:$B$7897,2,0)</f>
        <v>2</v>
      </c>
      <c r="F2844" t="s">
        <v>34341</v>
      </c>
      <c r="G2844" t="s">
        <v>39365</v>
      </c>
    </row>
    <row r="2845" spans="1:7" x14ac:dyDescent="0.3">
      <c r="A2845" s="3" t="s">
        <v>564</v>
      </c>
      <c r="B2845" t="str">
        <f>VLOOKUP(A2845,PEC!$A$1:$C$7902,3,0)</f>
        <v>cert.ruparpiemonte.it</v>
      </c>
      <c r="C2845">
        <f>VLOOKUP(A2845,SEZIONI!$A$1:$B$7897,2,0)</f>
        <v>25</v>
      </c>
      <c r="F2845" t="s">
        <v>34342</v>
      </c>
      <c r="G2845" t="s">
        <v>39366</v>
      </c>
    </row>
    <row r="2846" spans="1:7" x14ac:dyDescent="0.3">
      <c r="A2846" s="3" t="s">
        <v>4485</v>
      </c>
      <c r="B2846" t="str">
        <f>VLOOKUP(A2846,PEC!$A$1:$C$7902,3,0)</f>
        <v>postacert.umbria.it</v>
      </c>
      <c r="C2846">
        <f>VLOOKUP(A2846,SEZIONI!$A$1:$B$7897,2,0)</f>
        <v>3</v>
      </c>
      <c r="F2846" t="s">
        <v>34343</v>
      </c>
      <c r="G2846" t="s">
        <v>39367</v>
      </c>
    </row>
    <row r="2847" spans="1:7" x14ac:dyDescent="0.3">
      <c r="A2847" s="3" t="s">
        <v>6715</v>
      </c>
      <c r="B2847" t="str">
        <f>VLOOKUP(A2847,PEC!$A$1:$C$7902,3,0)</f>
        <v>asmepec.it</v>
      </c>
      <c r="C2847">
        <f>VLOOKUP(A2847,SEZIONI!$A$1:$B$7897,2,0)</f>
        <v>1</v>
      </c>
      <c r="F2847" t="s">
        <v>34344</v>
      </c>
      <c r="G2847" t="s">
        <v>39368</v>
      </c>
    </row>
    <row r="2848" spans="1:7" x14ac:dyDescent="0.3">
      <c r="A2848" s="3" t="s">
        <v>7790</v>
      </c>
      <c r="B2848" t="str">
        <f>VLOOKUP(A2848,PEC!$A$1:$C$7902,3,0)</f>
        <v>pec.comune.fosso.ve.it</v>
      </c>
      <c r="C2848">
        <f>VLOOKUP(A2848,SEZIONI!$A$1:$B$7897,2,0)</f>
        <v>7</v>
      </c>
      <c r="F2848" t="s">
        <v>34345</v>
      </c>
      <c r="G2848" t="s">
        <v>39369</v>
      </c>
    </row>
    <row r="2849" spans="1:7" x14ac:dyDescent="0.3">
      <c r="A2849" s="3" t="s">
        <v>4569</v>
      </c>
      <c r="B2849" t="str">
        <f>VLOOKUP(A2849,PEC!$A$1:$C$7902,3,0)</f>
        <v>emarche.it</v>
      </c>
      <c r="C2849">
        <f>VLOOKUP(A2849,SEZIONI!$A$1:$B$7897,2,0)</f>
        <v>12</v>
      </c>
      <c r="F2849" t="s">
        <v>34346</v>
      </c>
      <c r="G2849" t="s">
        <v>2716</v>
      </c>
    </row>
    <row r="2850" spans="1:7" x14ac:dyDescent="0.3">
      <c r="A2850" s="3" t="s">
        <v>3006</v>
      </c>
      <c r="B2850" t="str">
        <f>VLOOKUP(A2850,PEC!$A$1:$C$7902,3,0)</f>
        <v>cert.ip-veneto.net</v>
      </c>
      <c r="C2850">
        <f>VLOOKUP(A2850,SEZIONI!$A$1:$B$7897,2,0)</f>
        <v>1</v>
      </c>
      <c r="F2850" t="s">
        <v>34347</v>
      </c>
      <c r="G2850" t="s">
        <v>2717</v>
      </c>
    </row>
    <row r="2851" spans="1:7" x14ac:dyDescent="0.3">
      <c r="A2851" s="3" t="s">
        <v>565</v>
      </c>
      <c r="B2851" t="str">
        <f>VLOOKUP(A2851,PEC!$A$1:$C$7902,3,0)</f>
        <v>cert.ruparpiemonte.it</v>
      </c>
      <c r="C2851">
        <f>VLOOKUP(A2851,SEZIONI!$A$1:$B$7897,2,0)</f>
        <v>2</v>
      </c>
      <c r="F2851" t="s">
        <v>34348</v>
      </c>
      <c r="G2851" t="s">
        <v>2718</v>
      </c>
    </row>
    <row r="2852" spans="1:7" x14ac:dyDescent="0.3">
      <c r="A2852" s="3" t="s">
        <v>566</v>
      </c>
      <c r="B2852" t="str">
        <f>VLOOKUP(A2852,PEC!$A$1:$C$7902,3,0)</f>
        <v>cert.ruparpiemonte.it</v>
      </c>
      <c r="C2852">
        <f>VLOOKUP(A2852,SEZIONI!$A$1:$B$7897,2,0)</f>
        <v>2</v>
      </c>
      <c r="F2852" t="s">
        <v>34349</v>
      </c>
      <c r="G2852" t="s">
        <v>2858</v>
      </c>
    </row>
    <row r="2853" spans="1:7" x14ac:dyDescent="0.3">
      <c r="A2853" s="3" t="s">
        <v>902</v>
      </c>
      <c r="B2853" t="str">
        <f>VLOOKUP(A2853,PEC!$A$1:$C$7902,3,0)</f>
        <v>cert.ruparpiemonte.it</v>
      </c>
      <c r="C2853">
        <f>VLOOKUP(A2853,SEZIONI!$A$1:$B$7897,2,0)</f>
        <v>1</v>
      </c>
      <c r="F2853" t="s">
        <v>34350</v>
      </c>
      <c r="G2853" t="s">
        <v>2859</v>
      </c>
    </row>
    <row r="2854" spans="1:7" x14ac:dyDescent="0.3">
      <c r="A2854" s="3" t="s">
        <v>6261</v>
      </c>
      <c r="B2854" t="str">
        <f>VLOOKUP(A2854,PEC!$A$1:$C$7902,3,0)</f>
        <v>pec.it</v>
      </c>
      <c r="C2854">
        <f>VLOOKUP(A2854,SEZIONI!$A$1:$B$7897,2,0)</f>
        <v>5</v>
      </c>
      <c r="F2854" t="s">
        <v>34351</v>
      </c>
      <c r="G2854" t="s">
        <v>2860</v>
      </c>
    </row>
    <row r="2855" spans="1:7" x14ac:dyDescent="0.3">
      <c r="A2855" s="3" t="s">
        <v>5740</v>
      </c>
      <c r="B2855" t="str">
        <f>VLOOKUP(A2855,PEC!$A$1:$C$7902,3,0)</f>
        <v>pec.cstsannio.it</v>
      </c>
      <c r="C2855">
        <f>VLOOKUP(A2855,SEZIONI!$A$1:$B$7897,2,0)</f>
        <v>2</v>
      </c>
      <c r="F2855" t="s">
        <v>34352</v>
      </c>
      <c r="G2855" t="s">
        <v>2719</v>
      </c>
    </row>
    <row r="2856" spans="1:7" x14ac:dyDescent="0.3">
      <c r="A2856" s="3" t="s">
        <v>5741</v>
      </c>
      <c r="B2856" t="str">
        <f>VLOOKUP(A2856,PEC!$A$1:$C$7902,3,0)</f>
        <v>pec.comune.fragnetomonforte.bn.it</v>
      </c>
      <c r="C2856">
        <f>VLOOKUP(A2856,SEZIONI!$A$1:$B$7897,2,0)</f>
        <v>2</v>
      </c>
      <c r="F2856" t="s">
        <v>34353</v>
      </c>
      <c r="G2856" t="s">
        <v>2720</v>
      </c>
    </row>
    <row r="2857" spans="1:7" x14ac:dyDescent="0.3">
      <c r="A2857" s="3" t="s">
        <v>5397</v>
      </c>
      <c r="B2857" t="str">
        <f>VLOOKUP(A2857,PEC!$A$1:$C$7902,3,0)</f>
        <v>legalmail.it</v>
      </c>
      <c r="C2857">
        <f>VLOOKUP(A2857,SEZIONI!$A$1:$B$7897,2,0)</f>
        <v>1</v>
      </c>
      <c r="F2857" t="s">
        <v>34354</v>
      </c>
      <c r="G2857" t="s">
        <v>2721</v>
      </c>
    </row>
    <row r="2858" spans="1:7" x14ac:dyDescent="0.3">
      <c r="A2858" s="3" t="s">
        <v>3854</v>
      </c>
      <c r="B2858" t="str">
        <f>VLOOKUP(A2858,PEC!$A$1:$C$7902,3,0)</f>
        <v>legalmail.it</v>
      </c>
      <c r="C2858">
        <f>VLOOKUP(A2858,SEZIONI!$A$1:$B$7897,2,0)</f>
        <v>2</v>
      </c>
      <c r="F2858" t="s">
        <v>34355</v>
      </c>
      <c r="G2858" t="s">
        <v>7712</v>
      </c>
    </row>
    <row r="2859" spans="1:7" x14ac:dyDescent="0.3">
      <c r="A2859" s="3" t="s">
        <v>5398</v>
      </c>
      <c r="B2859" t="str">
        <f>VLOOKUP(A2859,PEC!$A$1:$C$7902,3,0)</f>
        <v>pec.comune.francavilla.ch.it</v>
      </c>
      <c r="C2859">
        <f>VLOOKUP(A2859,SEZIONI!$A$1:$B$7897,2,0)</f>
        <v>22</v>
      </c>
      <c r="F2859" t="s">
        <v>34356</v>
      </c>
      <c r="G2859" t="s">
        <v>2723</v>
      </c>
    </row>
    <row r="2860" spans="1:7" x14ac:dyDescent="0.3">
      <c r="A2860" s="3" t="s">
        <v>6904</v>
      </c>
      <c r="B2860" t="str">
        <f>VLOOKUP(A2860,PEC!$A$1:$C$7902,3,0)</f>
        <v>asmepec.it</v>
      </c>
      <c r="C2860">
        <f>VLOOKUP(A2860,SEZIONI!$A$1:$B$7897,2,0)</f>
        <v>2</v>
      </c>
      <c r="F2860" t="s">
        <v>34357</v>
      </c>
      <c r="G2860" t="s">
        <v>2724</v>
      </c>
    </row>
    <row r="2861" spans="1:7" x14ac:dyDescent="0.3">
      <c r="A2861" s="3" t="s">
        <v>903</v>
      </c>
      <c r="B2861" t="str">
        <f>VLOOKUP(A2861,PEC!$A$1:$C$7902,3,0)</f>
        <v>cert.ruparpiemonte.it</v>
      </c>
      <c r="C2861">
        <f>VLOOKUP(A2861,SEZIONI!$A$1:$B$7897,2,0)</f>
        <v>1</v>
      </c>
      <c r="F2861" t="s">
        <v>34358</v>
      </c>
      <c r="G2861" t="s">
        <v>2725</v>
      </c>
    </row>
    <row r="2862" spans="1:7" x14ac:dyDescent="0.3">
      <c r="A2862" s="3" t="s">
        <v>4750</v>
      </c>
      <c r="B2862" t="str">
        <f>VLOOKUP(A2862,PEC!$A$1:$C$7902,3,0)</f>
        <v>emarche.it</v>
      </c>
      <c r="C2862">
        <f>VLOOKUP(A2862,SEZIONI!$A$1:$B$7897,2,0)</f>
        <v>1</v>
      </c>
      <c r="F2862" t="s">
        <v>34359</v>
      </c>
      <c r="G2862" t="s">
        <v>2726</v>
      </c>
    </row>
    <row r="2863" spans="1:7" x14ac:dyDescent="0.3">
      <c r="A2863" s="3" t="s">
        <v>7067</v>
      </c>
      <c r="B2863" t="str">
        <f>VLOOKUP(A2863,PEC!$A$1:$C$7902,3,0)</f>
        <v>pec.comune.francavilladisicilia.me.it</v>
      </c>
      <c r="C2863">
        <f>VLOOKUP(A2863,SEZIONI!$A$1:$B$7897,2,0)</f>
        <v>5</v>
      </c>
      <c r="F2863" t="s">
        <v>34360</v>
      </c>
      <c r="G2863" t="s">
        <v>2727</v>
      </c>
    </row>
    <row r="2864" spans="1:7" x14ac:dyDescent="0.3">
      <c r="A2864" s="3" t="s">
        <v>6292</v>
      </c>
      <c r="B2864" t="str">
        <f>VLOOKUP(A2864,PEC!$A$1:$C$7902,3,0)</f>
        <v>pec.it</v>
      </c>
      <c r="C2864">
        <f>VLOOKUP(A2864,SEZIONI!$A$1:$B$7897,2,0)</f>
        <v>30</v>
      </c>
      <c r="F2864" t="s">
        <v>34361</v>
      </c>
      <c r="G2864" t="s">
        <v>2728</v>
      </c>
    </row>
    <row r="2865" spans="1:7" x14ac:dyDescent="0.3">
      <c r="A2865" s="3" t="s">
        <v>6441</v>
      </c>
      <c r="B2865" t="str">
        <f>VLOOKUP(A2865,PEC!$A$1:$C$7902,3,0)</f>
        <v>francavillainsinni.gov.it</v>
      </c>
      <c r="C2865">
        <f>VLOOKUP(A2865,SEZIONI!$A$1:$B$7897,2,0)</f>
        <v>4</v>
      </c>
      <c r="F2865" t="s">
        <v>34362</v>
      </c>
      <c r="G2865" t="s">
        <v>2861</v>
      </c>
    </row>
    <row r="2866" spans="1:7" x14ac:dyDescent="0.3">
      <c r="A2866" s="3" t="s">
        <v>6592</v>
      </c>
      <c r="B2866" t="str">
        <f>VLOOKUP(A2866,PEC!$A$1:$C$7902,3,0)</f>
        <v>legalmail.it</v>
      </c>
      <c r="C2866">
        <f>VLOOKUP(A2866,SEZIONI!$A$1:$B$7897,2,0)</f>
        <v>4</v>
      </c>
      <c r="F2866" t="s">
        <v>34363</v>
      </c>
      <c r="G2866" t="s">
        <v>7719</v>
      </c>
    </row>
    <row r="2867" spans="1:7" x14ac:dyDescent="0.3">
      <c r="A2867" s="3" t="s">
        <v>6905</v>
      </c>
      <c r="B2867" t="str">
        <f>VLOOKUP(A2867,PEC!$A$1:$C$7902,3,0)</f>
        <v>asmepec.it</v>
      </c>
      <c r="C2867">
        <f>VLOOKUP(A2867,SEZIONI!$A$1:$B$7897,2,0)</f>
        <v>2</v>
      </c>
      <c r="F2867" t="s">
        <v>34364</v>
      </c>
      <c r="G2867" t="s">
        <v>2862</v>
      </c>
    </row>
    <row r="2868" spans="1:7" x14ac:dyDescent="0.3">
      <c r="A2868" s="3" t="s">
        <v>7310</v>
      </c>
      <c r="B2868" t="str">
        <f>VLOOKUP(A2868,PEC!$A$1:$C$7902,3,0)</f>
        <v>pec.comune.francofonte.sr.it</v>
      </c>
      <c r="C2868">
        <f>VLOOKUP(A2868,SEZIONI!$A$1:$B$7897,2,0)</f>
        <v>20</v>
      </c>
      <c r="F2868" t="s">
        <v>34365</v>
      </c>
      <c r="G2868" t="s">
        <v>2729</v>
      </c>
    </row>
    <row r="2869" spans="1:7" x14ac:dyDescent="0.3">
      <c r="A2869" s="3" t="s">
        <v>5639</v>
      </c>
      <c r="B2869" t="str">
        <f>VLOOKUP(A2869,PEC!$A$1:$C$7902,3,0)</f>
        <v>pec.comune.francolise.ce.it</v>
      </c>
      <c r="C2869">
        <f>VLOOKUP(A2869,SEZIONI!$A$1:$B$7897,2,0)</f>
        <v>6</v>
      </c>
      <c r="F2869" t="s">
        <v>34366</v>
      </c>
      <c r="G2869" t="s">
        <v>2730</v>
      </c>
    </row>
    <row r="2870" spans="1:7" x14ac:dyDescent="0.3">
      <c r="A2870" s="3" t="s">
        <v>904</v>
      </c>
      <c r="B2870" t="str">
        <f>VLOOKUP(A2870,PEC!$A$1:$C$7902,3,0)</f>
        <v>legalmail.it</v>
      </c>
      <c r="C2870">
        <f>VLOOKUP(A2870,SEZIONI!$A$1:$B$7897,2,0)</f>
        <v>1</v>
      </c>
      <c r="F2870" t="s">
        <v>34367</v>
      </c>
      <c r="G2870" t="s">
        <v>2732</v>
      </c>
    </row>
    <row r="2871" spans="1:7" x14ac:dyDescent="0.3">
      <c r="A2871" s="3" t="s">
        <v>2225</v>
      </c>
      <c r="B2871" t="str">
        <f>VLOOKUP(A2871,PEC!$A$1:$C$7902,3,0)</f>
        <v>pec.comune.frascarolo.pv.it</v>
      </c>
      <c r="C2871">
        <f>VLOOKUP(A2871,SEZIONI!$A$1:$B$7897,2,0)</f>
        <v>1</v>
      </c>
      <c r="F2871" t="s">
        <v>34368</v>
      </c>
      <c r="G2871" t="s">
        <v>2733</v>
      </c>
    </row>
    <row r="2872" spans="1:7" x14ac:dyDescent="0.3">
      <c r="A2872" s="3" t="s">
        <v>4955</v>
      </c>
      <c r="B2872" t="str">
        <f>VLOOKUP(A2872,PEC!$A$1:$C$7902,3,0)</f>
        <v>legalmail.it</v>
      </c>
      <c r="C2872">
        <f>VLOOKUP(A2872,SEZIONI!$A$1:$B$7897,2,0)</f>
        <v>20</v>
      </c>
      <c r="F2872" t="s">
        <v>34369</v>
      </c>
      <c r="G2872" t="s">
        <v>2734</v>
      </c>
    </row>
    <row r="2873" spans="1:7" x14ac:dyDescent="0.3">
      <c r="A2873" s="3" t="s">
        <v>6593</v>
      </c>
      <c r="B2873" t="str">
        <f>VLOOKUP(A2873,PEC!$A$1:$C$7902,3,0)</f>
        <v>pec.comune.frascineto.cs.it</v>
      </c>
      <c r="C2873">
        <f>VLOOKUP(A2873,SEZIONI!$A$1:$B$7897,2,0)</f>
        <v>3</v>
      </c>
      <c r="F2873" t="s">
        <v>34370</v>
      </c>
      <c r="G2873" t="s">
        <v>2735</v>
      </c>
    </row>
    <row r="2874" spans="1:7" x14ac:dyDescent="0.3">
      <c r="A2874" s="3" t="s">
        <v>2768</v>
      </c>
      <c r="B2874" t="str">
        <f>VLOOKUP(A2874,PEC!$A$1:$C$7902,3,0)</f>
        <v>pec.comune.frassilongo.tn.it</v>
      </c>
      <c r="C2874">
        <f>VLOOKUP(A2874,SEZIONI!$A$1:$B$7897,2,0)</f>
        <v>1</v>
      </c>
      <c r="F2874" t="s">
        <v>34371</v>
      </c>
      <c r="G2874" t="s">
        <v>738</v>
      </c>
    </row>
    <row r="2875" spans="1:7" x14ac:dyDescent="0.3">
      <c r="A2875" s="3" t="s">
        <v>3397</v>
      </c>
      <c r="B2875" t="str">
        <f>VLOOKUP(A2875,PEC!$A$1:$C$7902,3,0)</f>
        <v>interfreepec.it</v>
      </c>
      <c r="C2875">
        <f>VLOOKUP(A2875,SEZIONI!$A$1:$B$7897,2,0)</f>
        <v>2</v>
      </c>
      <c r="F2875" t="s">
        <v>34372</v>
      </c>
      <c r="G2875" t="s">
        <v>2736</v>
      </c>
    </row>
    <row r="2876" spans="1:7" x14ac:dyDescent="0.3">
      <c r="A2876" s="3" t="s">
        <v>905</v>
      </c>
      <c r="B2876" t="str">
        <f>VLOOKUP(A2876,PEC!$A$1:$C$7902,3,0)</f>
        <v>pec.comune.frassinellomonferrato.al.it</v>
      </c>
      <c r="C2876">
        <f>VLOOKUP(A2876,SEZIONI!$A$1:$B$7897,2,0)</f>
        <v>1</v>
      </c>
      <c r="F2876" t="s">
        <v>34373</v>
      </c>
      <c r="G2876" t="s">
        <v>2737</v>
      </c>
    </row>
    <row r="2877" spans="1:7" x14ac:dyDescent="0.3">
      <c r="A2877" s="3" t="s">
        <v>906</v>
      </c>
      <c r="B2877" t="str">
        <f>VLOOKUP(A2877,PEC!$A$1:$C$7902,3,0)</f>
        <v>pec.comune.frassinetopo.al.it</v>
      </c>
      <c r="C2877">
        <f>VLOOKUP(A2877,SEZIONI!$A$1:$B$7897,2,0)</f>
        <v>2</v>
      </c>
      <c r="F2877" t="s">
        <v>34374</v>
      </c>
      <c r="G2877" t="s">
        <v>2738</v>
      </c>
    </row>
    <row r="2878" spans="1:7" x14ac:dyDescent="0.3">
      <c r="A2878" s="3" t="s">
        <v>107</v>
      </c>
      <c r="B2878" t="str">
        <f>VLOOKUP(A2878,PEC!$A$1:$C$7902,3,0)</f>
        <v>pec.it</v>
      </c>
      <c r="C2878">
        <f>VLOOKUP(A2878,SEZIONI!$A$1:$B$7897,2,0)</f>
        <v>1</v>
      </c>
      <c r="F2878" t="s">
        <v>34375</v>
      </c>
      <c r="G2878" t="s">
        <v>2739</v>
      </c>
    </row>
    <row r="2879" spans="1:7" x14ac:dyDescent="0.3">
      <c r="A2879" s="3" t="s">
        <v>567</v>
      </c>
      <c r="B2879" t="str">
        <f>VLOOKUP(A2879,PEC!$A$1:$C$7902,3,0)</f>
        <v>cert.ruparpiemonte.it</v>
      </c>
      <c r="C2879">
        <f>VLOOKUP(A2879,SEZIONI!$A$1:$B$7897,2,0)</f>
        <v>1</v>
      </c>
      <c r="F2879" t="s">
        <v>34376</v>
      </c>
      <c r="G2879" t="s">
        <v>2740</v>
      </c>
    </row>
    <row r="2880" spans="1:7" x14ac:dyDescent="0.3">
      <c r="A2880" s="3" t="s">
        <v>4018</v>
      </c>
      <c r="B2880" t="str">
        <f>VLOOKUP(A2880,PEC!$A$1:$C$7902,3,0)</f>
        <v>pec.it</v>
      </c>
      <c r="C2880">
        <f>VLOOKUP(A2880,SEZIONI!$A$1:$B$7897,2,0)</f>
        <v>5</v>
      </c>
      <c r="F2880" t="s">
        <v>34377</v>
      </c>
      <c r="G2880" t="s">
        <v>2741</v>
      </c>
    </row>
    <row r="2881" spans="1:7" x14ac:dyDescent="0.3">
      <c r="A2881" s="3" t="s">
        <v>4873</v>
      </c>
      <c r="B2881" t="str">
        <f>VLOOKUP(A2881,PEC!$A$1:$C$7902,3,0)</f>
        <v>pec.comune.frassosabino.ri.it</v>
      </c>
      <c r="C2881">
        <f>VLOOKUP(A2881,SEZIONI!$A$1:$B$7897,2,0)</f>
        <v>1</v>
      </c>
      <c r="F2881" t="s">
        <v>34378</v>
      </c>
      <c r="G2881" t="s">
        <v>2742</v>
      </c>
    </row>
    <row r="2882" spans="1:7" x14ac:dyDescent="0.3">
      <c r="A2882" s="3" t="s">
        <v>5742</v>
      </c>
      <c r="B2882" t="str">
        <f>VLOOKUP(A2882,PEC!$A$1:$C$7902,3,0)</f>
        <v>pec.comune.frassotelesino.bn.it</v>
      </c>
      <c r="C2882">
        <f>VLOOKUP(A2882,SEZIONI!$A$1:$B$7897,2,0)</f>
        <v>3</v>
      </c>
      <c r="F2882" t="s">
        <v>34379</v>
      </c>
      <c r="G2882" t="s">
        <v>2743</v>
      </c>
    </row>
    <row r="2883" spans="1:7" x14ac:dyDescent="0.3">
      <c r="A2883" s="3" t="s">
        <v>3398</v>
      </c>
      <c r="B2883" t="str">
        <f>VLOOKUP(A2883,PEC!$A$1:$C$7902,3,0)</f>
        <v>legalmail.it</v>
      </c>
      <c r="C2883">
        <f>VLOOKUP(A2883,SEZIONI!$A$1:$B$7897,2,0)</f>
        <v>3</v>
      </c>
      <c r="F2883" t="s">
        <v>34380</v>
      </c>
      <c r="G2883" t="s">
        <v>2863</v>
      </c>
    </row>
    <row r="2884" spans="1:7" x14ac:dyDescent="0.3">
      <c r="A2884" s="3" t="s">
        <v>4486</v>
      </c>
      <c r="B2884" t="str">
        <f>VLOOKUP(A2884,PEC!$A$1:$C$7902,3,0)</f>
        <v>postacert.umbria.it</v>
      </c>
      <c r="C2884">
        <f>VLOOKUP(A2884,SEZIONI!$A$1:$B$7897,2,0)</f>
        <v>2</v>
      </c>
      <c r="F2884" t="s">
        <v>34381</v>
      </c>
      <c r="G2884" t="s">
        <v>2744</v>
      </c>
    </row>
    <row r="2885" spans="1:7" x14ac:dyDescent="0.3">
      <c r="A2885" s="3" t="s">
        <v>5817</v>
      </c>
      <c r="B2885" t="str">
        <f>VLOOKUP(A2885,PEC!$A$1:$C$7902,3,0)</f>
        <v xml:space="preserve">asmepec.it   </v>
      </c>
      <c r="C2885">
        <f>VLOOKUP(A2885,SEZIONI!$A$1:$B$7897,2,0)</f>
        <v>35</v>
      </c>
      <c r="F2885" t="s">
        <v>34382</v>
      </c>
      <c r="G2885" t="s">
        <v>2745</v>
      </c>
    </row>
    <row r="2886" spans="1:7" x14ac:dyDescent="0.3">
      <c r="A2886" s="3" t="s">
        <v>5818</v>
      </c>
      <c r="B2886" t="str">
        <f>VLOOKUP(A2886,PEC!$A$1:$C$7902,3,0)</f>
        <v>asmepec.it</v>
      </c>
      <c r="C2886">
        <f>VLOOKUP(A2886,SEZIONI!$A$1:$B$7897,2,0)</f>
        <v>14</v>
      </c>
      <c r="F2886" t="s">
        <v>34383</v>
      </c>
      <c r="G2886" t="s">
        <v>2746</v>
      </c>
    </row>
    <row r="2887" spans="1:7" x14ac:dyDescent="0.3">
      <c r="A2887" s="3" t="s">
        <v>4570</v>
      </c>
      <c r="B2887" t="str">
        <f>VLOOKUP(A2887,PEC!$A$1:$C$7902,3,0)</f>
        <v>emarche.it</v>
      </c>
      <c r="C2887">
        <f>VLOOKUP(A2887,SEZIONI!$A$1:$B$7897,2,0)</f>
        <v>2</v>
      </c>
      <c r="F2887" t="s">
        <v>34384</v>
      </c>
      <c r="G2887" t="s">
        <v>2747</v>
      </c>
    </row>
    <row r="2888" spans="1:7" x14ac:dyDescent="0.3">
      <c r="A2888" s="3" t="s">
        <v>7791</v>
      </c>
      <c r="B2888" t="str">
        <f>VLOOKUP(A2888,PEC!$A$1:$C$7902,3,0)</f>
        <v>pec.comunefrazzano.it</v>
      </c>
      <c r="C2888">
        <f>VLOOKUP(A2888,SEZIONI!$A$1:$B$7897,2,0)</f>
        <v>1</v>
      </c>
      <c r="F2888" t="s">
        <v>34385</v>
      </c>
      <c r="G2888" t="s">
        <v>2748</v>
      </c>
    </row>
    <row r="2889" spans="1:7" x14ac:dyDescent="0.3">
      <c r="A2889" s="3" t="s">
        <v>3168</v>
      </c>
      <c r="B2889" t="str">
        <f>VLOOKUP(A2889,PEC!$A$1:$C$7902,3,0)</f>
        <v xml:space="preserve">pecveneto.it </v>
      </c>
      <c r="C2889">
        <f>VLOOKUP(A2889,SEZIONI!$A$1:$B$7897,2,0)</f>
        <v>4</v>
      </c>
      <c r="F2889" t="s">
        <v>34386</v>
      </c>
      <c r="G2889" t="s">
        <v>2749</v>
      </c>
    </row>
    <row r="2890" spans="1:7" x14ac:dyDescent="0.3">
      <c r="A2890" s="3" t="s">
        <v>5399</v>
      </c>
      <c r="B2890" t="str">
        <f>VLOOKUP(A2890,PEC!$A$1:$C$7902,3,0)</f>
        <v>legalmail.it</v>
      </c>
      <c r="C2890">
        <f>VLOOKUP(A2890,SEZIONI!$A$1:$B$7897,2,0)</f>
        <v>2</v>
      </c>
      <c r="F2890" t="s">
        <v>34387</v>
      </c>
      <c r="G2890" t="s">
        <v>2750</v>
      </c>
    </row>
    <row r="2891" spans="1:7" x14ac:dyDescent="0.3">
      <c r="A2891" s="3" t="s">
        <v>907</v>
      </c>
      <c r="B2891" t="str">
        <f>VLOOKUP(A2891,PEC!$A$1:$C$7902,3,0)</f>
        <v>pec.comune.fresonara.al.it</v>
      </c>
      <c r="C2891">
        <f>VLOOKUP(A2891,SEZIONI!$A$1:$B$7897,2,0)</f>
        <v>1</v>
      </c>
      <c r="F2891" t="s">
        <v>34388</v>
      </c>
      <c r="G2891" t="s">
        <v>2751</v>
      </c>
    </row>
    <row r="2892" spans="1:7" x14ac:dyDescent="0.3">
      <c r="A2892" s="3" t="s">
        <v>5912</v>
      </c>
      <c r="B2892" t="str">
        <f>VLOOKUP(A2892,PEC!$A$1:$C$7902,3,0)</f>
        <v>cert.irpinianet.eu</v>
      </c>
      <c r="C2892">
        <f>VLOOKUP(A2892,SEZIONI!$A$1:$B$7897,2,0)</f>
        <v>5</v>
      </c>
      <c r="F2892" t="s">
        <v>34389</v>
      </c>
      <c r="G2892" t="s">
        <v>2864</v>
      </c>
    </row>
    <row r="2893" spans="1:7" x14ac:dyDescent="0.3">
      <c r="A2893" s="3" t="s">
        <v>5640</v>
      </c>
      <c r="B2893" t="str">
        <f>VLOOKUP(A2893,PEC!$A$1:$C$7902,3,0)</f>
        <v>alphapec.it</v>
      </c>
      <c r="C2893">
        <f>VLOOKUP(A2893,SEZIONI!$A$1:$B$7897,2,0)</f>
        <v>8</v>
      </c>
      <c r="F2893" t="s">
        <v>34390</v>
      </c>
      <c r="G2893" t="s">
        <v>2752</v>
      </c>
    </row>
    <row r="2894" spans="1:7" x14ac:dyDescent="0.3">
      <c r="A2894" s="3" t="s">
        <v>777</v>
      </c>
      <c r="B2894" t="str">
        <f>VLOOKUP(A2894,PEC!$A$1:$C$7902,3,0)</f>
        <v>pec.comune.frinco.at.it</v>
      </c>
      <c r="C2894">
        <f>VLOOKUP(A2894,SEZIONI!$A$1:$B$7897,2,0)</f>
        <v>1</v>
      </c>
      <c r="F2894" t="s">
        <v>34391</v>
      </c>
      <c r="G2894" t="s">
        <v>2753</v>
      </c>
    </row>
    <row r="2895" spans="1:7" x14ac:dyDescent="0.3">
      <c r="A2895" s="3" t="s">
        <v>5400</v>
      </c>
      <c r="B2895" t="str">
        <f>VLOOKUP(A2895,PEC!$A$1:$C$7902,3,0)</f>
        <v>pec.comune.frisa.ch.it</v>
      </c>
      <c r="C2895">
        <f>VLOOKUP(A2895,SEZIONI!$A$1:$B$7897,2,0)</f>
        <v>3</v>
      </c>
      <c r="F2895" t="s">
        <v>34392</v>
      </c>
      <c r="G2895" t="s">
        <v>2754</v>
      </c>
    </row>
    <row r="2896" spans="1:7" x14ac:dyDescent="0.3">
      <c r="A2896" s="3" t="s">
        <v>3611</v>
      </c>
      <c r="B2896" t="str">
        <f>VLOOKUP(A2896,PEC!$A$1:$C$7902,3,0)</f>
        <v>certgov.fvg.it</v>
      </c>
      <c r="C2896">
        <f>VLOOKUP(A2896,SEZIONI!$A$1:$B$7897,2,0)</f>
        <v>1</v>
      </c>
      <c r="F2896" t="s">
        <v>34393</v>
      </c>
      <c r="G2896" t="s">
        <v>2755</v>
      </c>
    </row>
    <row r="2897" spans="1:7" x14ac:dyDescent="0.3">
      <c r="A2897" s="3" t="s">
        <v>108</v>
      </c>
      <c r="B2897" t="str">
        <f>VLOOKUP(A2897,PEC!$A$1:$C$7902,3,0)</f>
        <v>pec.it</v>
      </c>
      <c r="C2897">
        <f>VLOOKUP(A2897,SEZIONI!$A$1:$B$7897,2,0)</f>
        <v>2</v>
      </c>
      <c r="F2897" t="s">
        <v>34394</v>
      </c>
      <c r="G2897" t="s">
        <v>2756</v>
      </c>
    </row>
    <row r="2898" spans="1:7" x14ac:dyDescent="0.3">
      <c r="A2898" s="3" t="s">
        <v>4571</v>
      </c>
      <c r="B2898" t="str">
        <f>VLOOKUP(A2898,PEC!$A$1:$C$7902,3,0)</f>
        <v>emarche.it</v>
      </c>
      <c r="C2898">
        <f>VLOOKUP(A2898,SEZIONI!$A$1:$B$7897,2,0)</f>
        <v>1</v>
      </c>
      <c r="F2898" t="s">
        <v>34395</v>
      </c>
      <c r="G2898" t="s">
        <v>2851</v>
      </c>
    </row>
    <row r="2899" spans="1:7" x14ac:dyDescent="0.3">
      <c r="A2899" s="3" t="s">
        <v>4572</v>
      </c>
      <c r="B2899" t="str">
        <f>VLOOKUP(A2899,PEC!$A$1:$C$7902,3,0)</f>
        <v>emarche.it</v>
      </c>
      <c r="C2899">
        <f>VLOOKUP(A2899,SEZIONI!$A$1:$B$7897,2,0)</f>
        <v>2</v>
      </c>
      <c r="F2899" t="s">
        <v>34396</v>
      </c>
      <c r="G2899" t="s">
        <v>2757</v>
      </c>
    </row>
    <row r="2900" spans="1:7" x14ac:dyDescent="0.3">
      <c r="A2900" s="3" t="s">
        <v>5108</v>
      </c>
      <c r="B2900" t="str">
        <f>VLOOKUP(A2900,PEC!$A$1:$C$7902,3,0)</f>
        <v>pec.comune.frosinone.it</v>
      </c>
      <c r="C2900">
        <f>VLOOKUP(A2900,SEZIONI!$A$1:$B$7897,2,0)</f>
        <v>48</v>
      </c>
      <c r="F2900" t="s">
        <v>34397</v>
      </c>
      <c r="G2900" t="s">
        <v>7767</v>
      </c>
    </row>
    <row r="2901" spans="1:7" x14ac:dyDescent="0.3">
      <c r="A2901" s="3" t="s">
        <v>5573</v>
      </c>
      <c r="B2901" t="str">
        <f>VLOOKUP(A2901,PEC!$A$1:$C$7902,3,0)</f>
        <v>postemailcertificata.it</v>
      </c>
      <c r="C2901">
        <f>VLOOKUP(A2901,SEZIONI!$A$1:$B$7897,2,0)</f>
        <v>4</v>
      </c>
      <c r="F2901" t="s">
        <v>34398</v>
      </c>
      <c r="G2901" t="s">
        <v>2758</v>
      </c>
    </row>
    <row r="2902" spans="1:7" x14ac:dyDescent="0.3">
      <c r="A2902" s="3" t="s">
        <v>109</v>
      </c>
      <c r="B2902" t="str">
        <f>VLOOKUP(A2902,PEC!$A$1:$C$7902,3,0)</f>
        <v>legalmail.it</v>
      </c>
      <c r="C2902">
        <f>VLOOKUP(A2902,SEZIONI!$A$1:$B$7897,2,0)</f>
        <v>3</v>
      </c>
      <c r="F2902" t="s">
        <v>34399</v>
      </c>
      <c r="G2902" t="s">
        <v>2759</v>
      </c>
    </row>
    <row r="2903" spans="1:7" x14ac:dyDescent="0.3">
      <c r="A2903" s="3" t="s">
        <v>908</v>
      </c>
      <c r="B2903" t="str">
        <f>VLOOKUP(A2903,PEC!$A$1:$C$7902,3,0)</f>
        <v>cert.ruparpiemonte.it</v>
      </c>
      <c r="C2903">
        <f>VLOOKUP(A2903,SEZIONI!$A$1:$B$7897,2,0)</f>
        <v>2</v>
      </c>
      <c r="F2903" t="s">
        <v>34400</v>
      </c>
      <c r="G2903" t="s">
        <v>2760</v>
      </c>
    </row>
    <row r="2904" spans="1:7" x14ac:dyDescent="0.3">
      <c r="A2904" s="3" t="s">
        <v>909</v>
      </c>
      <c r="B2904" t="str">
        <f>VLOOKUP(A2904,PEC!$A$1:$C$7902,3,0)</f>
        <v>pec.comunedifubine.it</v>
      </c>
      <c r="C2904">
        <f>VLOOKUP(A2904,SEZIONI!$A$1:$B$7897,2,0)</f>
        <v>2</v>
      </c>
      <c r="F2904" t="s">
        <v>34401</v>
      </c>
      <c r="G2904" t="s">
        <v>2856</v>
      </c>
    </row>
    <row r="2905" spans="1:7" x14ac:dyDescent="0.3">
      <c r="A2905" s="3" t="s">
        <v>4281</v>
      </c>
      <c r="B2905" t="str">
        <f>VLOOKUP(A2905,PEC!$A$1:$C$7902,3,0)</f>
        <v>postacert.toscana.it</v>
      </c>
      <c r="C2905">
        <f>VLOOKUP(A2905,SEZIONI!$A$1:$B$7897,2,0)</f>
        <v>20</v>
      </c>
      <c r="F2905" t="s">
        <v>34402</v>
      </c>
      <c r="G2905" t="s">
        <v>2761</v>
      </c>
    </row>
    <row r="2906" spans="1:7" x14ac:dyDescent="0.3">
      <c r="A2906" s="3" t="s">
        <v>1820</v>
      </c>
      <c r="B2906" t="str">
        <f>VLOOKUP(A2906,PEC!$A$1:$C$7902,3,0)</f>
        <v>pec.regione.lombardia.it</v>
      </c>
      <c r="C2906">
        <f>VLOOKUP(A2906,SEZIONI!$A$1:$B$7897,2,0)</f>
        <v>1</v>
      </c>
      <c r="F2906" t="s">
        <v>34403</v>
      </c>
      <c r="G2906" t="s">
        <v>2762</v>
      </c>
    </row>
    <row r="2907" spans="1:7" x14ac:dyDescent="0.3">
      <c r="A2907" s="3" t="s">
        <v>2907</v>
      </c>
      <c r="B2907" t="str">
        <f>VLOOKUP(A2907,PEC!$A$1:$C$7902,3,0)</f>
        <v>cert.ip-veneto.net</v>
      </c>
      <c r="C2907">
        <f>VLOOKUP(A2907,SEZIONI!$A$1:$B$7897,2,0)</f>
        <v>5</v>
      </c>
      <c r="F2907" t="s">
        <v>34404</v>
      </c>
      <c r="G2907" t="s">
        <v>2763</v>
      </c>
    </row>
    <row r="2908" spans="1:7" x14ac:dyDescent="0.3">
      <c r="A2908" s="3" t="s">
        <v>5109</v>
      </c>
      <c r="B2908" t="str">
        <f>VLOOKUP(A2908,PEC!$A$1:$C$7902,3,0)</f>
        <v>pec.it</v>
      </c>
      <c r="C2908">
        <f>VLOOKUP(A2908,SEZIONI!$A$1:$B$7897,2,0)</f>
        <v>2</v>
      </c>
      <c r="F2908" t="s">
        <v>34405</v>
      </c>
      <c r="G2908" t="s">
        <v>7784</v>
      </c>
    </row>
    <row r="2909" spans="1:7" x14ac:dyDescent="0.3">
      <c r="A2909" s="3" t="s">
        <v>7792</v>
      </c>
      <c r="B2909" t="str">
        <f>VLOOKUP(A2909,PEC!$A$1:$C$7902,3,0)</f>
        <v>legalmail.it</v>
      </c>
      <c r="C2909">
        <f>VLOOKUP(A2909,SEZIONI!$A$1:$B$7897,2,0)</f>
        <v>3</v>
      </c>
      <c r="F2909" t="s">
        <v>34406</v>
      </c>
      <c r="G2909" t="s">
        <v>2765</v>
      </c>
    </row>
    <row r="2910" spans="1:7" x14ac:dyDescent="0.3">
      <c r="A2910" s="3" t="s">
        <v>5401</v>
      </c>
      <c r="B2910" t="str">
        <f>VLOOKUP(A2910,PEC!$A$1:$C$7902,3,0)</f>
        <v>pec.it</v>
      </c>
      <c r="C2910">
        <f>VLOOKUP(A2910,SEZIONI!$A$1:$B$7897,2,0)</f>
        <v>2</v>
      </c>
      <c r="F2910" t="s">
        <v>34407</v>
      </c>
      <c r="G2910" t="s">
        <v>2766</v>
      </c>
    </row>
    <row r="2911" spans="1:7" x14ac:dyDescent="0.3">
      <c r="A2911" s="3" t="s">
        <v>7068</v>
      </c>
      <c r="B2911" t="str">
        <f>VLOOKUP(A2911,PEC!$A$1:$C$7902,3,0)</f>
        <v>pec.it</v>
      </c>
      <c r="C2911">
        <f>VLOOKUP(A2911,SEZIONI!$A$1:$B$7897,2,0)</f>
        <v>4</v>
      </c>
      <c r="F2911" t="s">
        <v>34408</v>
      </c>
      <c r="G2911" t="s">
        <v>2767</v>
      </c>
    </row>
    <row r="2912" spans="1:7" x14ac:dyDescent="0.3">
      <c r="A2912" s="3" t="s">
        <v>7069</v>
      </c>
      <c r="B2912" t="str">
        <f>VLOOKUP(A2912,PEC!$A$1:$C$7902,3,0)</f>
        <v>pec.comune.furnari.me.it</v>
      </c>
      <c r="C2912">
        <f>VLOOKUP(A2912,SEZIONI!$A$1:$B$7897,2,0)</f>
        <v>5</v>
      </c>
      <c r="F2912" t="s">
        <v>34409</v>
      </c>
      <c r="G2912" t="s">
        <v>2768</v>
      </c>
    </row>
    <row r="2913" spans="1:7" x14ac:dyDescent="0.3">
      <c r="A2913" s="3" t="s">
        <v>6048</v>
      </c>
      <c r="B2913" t="str">
        <f>VLOOKUP(A2913,PEC!$A$1:$C$7902,3,0)</f>
        <v>asmepec.it</v>
      </c>
      <c r="C2913">
        <f>VLOOKUP(A2913,SEZIONI!$A$1:$B$7897,2,0)</f>
        <v>1</v>
      </c>
      <c r="F2913" t="s">
        <v>34410</v>
      </c>
      <c r="G2913" t="s">
        <v>2769</v>
      </c>
    </row>
    <row r="2914" spans="1:7" x14ac:dyDescent="0.3">
      <c r="A2914" s="3" t="s">
        <v>7607</v>
      </c>
      <c r="B2914" t="str">
        <f>VLOOKUP(A2914,PEC!$A$1:$C$7902,3,0)</f>
        <v>pec.comune.furtei.ca.it</v>
      </c>
      <c r="C2914">
        <f>VLOOKUP(A2914,SEZIONI!$A$1:$B$7897,2,0)</f>
        <v>2</v>
      </c>
      <c r="F2914" t="s">
        <v>34411</v>
      </c>
      <c r="G2914" t="s">
        <v>2770</v>
      </c>
    </row>
    <row r="2915" spans="1:7" x14ac:dyDescent="0.3">
      <c r="A2915" s="3" t="s">
        <v>6594</v>
      </c>
      <c r="B2915" t="str">
        <f>VLOOKUP(A2915,PEC!$A$1:$C$7902,3,0)</f>
        <v>pec.it</v>
      </c>
      <c r="C2915">
        <f>VLOOKUP(A2915,SEZIONI!$A$1:$B$7897,2,0)</f>
        <v>10</v>
      </c>
      <c r="F2915" t="s">
        <v>34412</v>
      </c>
      <c r="G2915" t="s">
        <v>2771</v>
      </c>
    </row>
    <row r="2916" spans="1:7" x14ac:dyDescent="0.3">
      <c r="A2916" s="3" t="s">
        <v>4134</v>
      </c>
      <c r="B2916" t="str">
        <f>VLOOKUP(A2916,PEC!$A$1:$C$7902,3,0)</f>
        <v xml:space="preserve">legalmail.it </v>
      </c>
      <c r="C2916">
        <f>VLOOKUP(A2916,SEZIONI!$A$1:$B$7897,2,0)</f>
        <v>8</v>
      </c>
      <c r="F2916" t="s">
        <v>34413</v>
      </c>
      <c r="G2916" t="s">
        <v>2772</v>
      </c>
    </row>
    <row r="2917" spans="1:7" x14ac:dyDescent="0.3">
      <c r="A2917" s="3" t="s">
        <v>1539</v>
      </c>
      <c r="B2917" t="str">
        <f>VLOOKUP(A2917,PEC!$A$1:$C$7902,3,0)</f>
        <v>cert.provincia.so.it</v>
      </c>
      <c r="C2917">
        <f>VLOOKUP(A2917,SEZIONI!$A$1:$B$7897,2,0)</f>
        <v>1</v>
      </c>
      <c r="F2917" t="s">
        <v>34414</v>
      </c>
      <c r="G2917" t="s">
        <v>2773</v>
      </c>
    </row>
    <row r="2918" spans="1:7" x14ac:dyDescent="0.3">
      <c r="A2918" s="3" t="s">
        <v>6049</v>
      </c>
      <c r="B2918" t="str">
        <f>VLOOKUP(A2918,PEC!$A$1:$C$7902,3,0)</f>
        <v>pec.comune.futani.sa.it</v>
      </c>
      <c r="C2918">
        <f>VLOOKUP(A2918,SEZIONI!$A$1:$B$7897,2,0)</f>
        <v>3</v>
      </c>
      <c r="F2918" t="s">
        <v>34415</v>
      </c>
      <c r="G2918" t="s">
        <v>2774</v>
      </c>
    </row>
    <row r="2919" spans="1:7" x14ac:dyDescent="0.3">
      <c r="A2919" s="3" t="s">
        <v>7793</v>
      </c>
      <c r="B2919" t="str">
        <f>VLOOKUP(A2919,PEC!$A$1:$C$7902,3,0)</f>
        <v>pec.regione.lombardia.it</v>
      </c>
      <c r="C2919">
        <f>VLOOKUP(A2919,SEZIONI!$A$1:$B$7897,2,0)</f>
        <v>2</v>
      </c>
      <c r="F2919" t="s">
        <v>34416</v>
      </c>
      <c r="G2919" t="s">
        <v>2775</v>
      </c>
    </row>
    <row r="2920" spans="1:7" x14ac:dyDescent="0.3">
      <c r="A2920" s="3" t="s">
        <v>910</v>
      </c>
      <c r="B2920" t="str">
        <f>VLOOKUP(A2920,PEC!$A$1:$C$7902,3,0)</f>
        <v>comunegabiano.it</v>
      </c>
      <c r="C2920">
        <f>VLOOKUP(A2920,SEZIONI!$A$1:$B$7897,2,0)</f>
        <v>2</v>
      </c>
      <c r="F2920" t="s">
        <v>34417</v>
      </c>
      <c r="G2920" t="s">
        <v>2776</v>
      </c>
    </row>
    <row r="2921" spans="1:7" x14ac:dyDescent="0.3">
      <c r="A2921" s="3" t="s">
        <v>4573</v>
      </c>
      <c r="B2921" t="str">
        <f>VLOOKUP(A2921,PEC!$A$1:$C$7902,3,0)</f>
        <v>emarche.it</v>
      </c>
      <c r="C2921">
        <f>VLOOKUP(A2921,SEZIONI!$A$1:$B$7897,2,0)</f>
        <v>6</v>
      </c>
      <c r="F2921" t="s">
        <v>34418</v>
      </c>
      <c r="G2921" t="s">
        <v>2852</v>
      </c>
    </row>
    <row r="2922" spans="1:7" x14ac:dyDescent="0.3">
      <c r="A2922" s="3" t="s">
        <v>1192</v>
      </c>
      <c r="B2922" t="str">
        <f>VLOOKUP(A2922,PEC!$A$1:$C$7902,3,0)</f>
        <v>pec.comune.gaby.ao.it</v>
      </c>
      <c r="C2922">
        <f>VLOOKUP(A2922,SEZIONI!$A$1:$B$7897,2,0)</f>
        <v>1</v>
      </c>
      <c r="F2922" t="s">
        <v>34419</v>
      </c>
      <c r="G2922" t="s">
        <v>2777</v>
      </c>
    </row>
    <row r="2923" spans="1:7" x14ac:dyDescent="0.3">
      <c r="A2923" s="3" t="s">
        <v>7794</v>
      </c>
      <c r="B2923" t="str">
        <f>VLOOKUP(A2923,PEC!$A$1:$C$7902,3,0)</f>
        <v>legalmail.it</v>
      </c>
      <c r="C2923">
        <f>VLOOKUP(A2923,SEZIONI!$A$1:$B$7897,2,0)</f>
        <v>2</v>
      </c>
      <c r="F2923" t="s">
        <v>34420</v>
      </c>
      <c r="G2923" t="s">
        <v>1439</v>
      </c>
    </row>
    <row r="2924" spans="1:7" x14ac:dyDescent="0.3">
      <c r="A2924" s="3" t="s">
        <v>7428</v>
      </c>
      <c r="B2924" t="str">
        <f>VLOOKUP(A2924,PEC!$A$1:$C$7902,3,0)</f>
        <v>pec.comune.gadoni.nu.it</v>
      </c>
      <c r="C2924">
        <f>VLOOKUP(A2924,SEZIONI!$A$1:$B$7897,2,0)</f>
        <v>1</v>
      </c>
      <c r="F2924" t="s">
        <v>34421</v>
      </c>
      <c r="G2924" t="s">
        <v>2779</v>
      </c>
    </row>
    <row r="2925" spans="1:7" x14ac:dyDescent="0.3">
      <c r="A2925" s="3" t="s">
        <v>5046</v>
      </c>
      <c r="B2925" t="str">
        <f>VLOOKUP(A2925,PEC!$A$1:$C$7902,3,0)</f>
        <v>pec.gedea.it</v>
      </c>
      <c r="C2925">
        <f>VLOOKUP(A2925,SEZIONI!$A$1:$B$7897,2,0)</f>
        <v>20</v>
      </c>
      <c r="F2925" t="s">
        <v>34422</v>
      </c>
      <c r="G2925" t="s">
        <v>2866</v>
      </c>
    </row>
    <row r="2926" spans="1:7" x14ac:dyDescent="0.3">
      <c r="A2926" s="3" t="s">
        <v>7070</v>
      </c>
      <c r="B2926" t="str">
        <f>VLOOKUP(A2926,PEC!$A$1:$C$7902,3,0)</f>
        <v>pec.comunegaggi.it</v>
      </c>
      <c r="C2926">
        <f>VLOOKUP(A2926,SEZIONI!$A$1:$B$7897,2,0)</f>
        <v>3</v>
      </c>
      <c r="F2926" t="s">
        <v>34423</v>
      </c>
      <c r="G2926" t="s">
        <v>7824</v>
      </c>
    </row>
    <row r="2927" spans="1:7" x14ac:dyDescent="0.3">
      <c r="A2927" s="3" t="s">
        <v>1637</v>
      </c>
      <c r="B2927" t="str">
        <f>VLOOKUP(A2927,PEC!$A$1:$C$7902,3,0)</f>
        <v>pec.regione.lombardia.it</v>
      </c>
      <c r="C2927">
        <f>VLOOKUP(A2927,SEZIONI!$A$1:$B$7897,2,0)</f>
        <v>8</v>
      </c>
      <c r="F2927" t="s">
        <v>34424</v>
      </c>
      <c r="G2927" t="s">
        <v>2780</v>
      </c>
    </row>
    <row r="2928" spans="1:7" x14ac:dyDescent="0.3">
      <c r="A2928" s="3" t="s">
        <v>4073</v>
      </c>
      <c r="B2928" t="str">
        <f>VLOOKUP(A2928,PEC!$A$1:$C$7902,3,0)</f>
        <v>cert.provincia.bo.it</v>
      </c>
      <c r="C2928">
        <f>VLOOKUP(A2928,SEZIONI!$A$1:$B$7897,2,0)</f>
        <v>8</v>
      </c>
      <c r="F2928" t="s">
        <v>34425</v>
      </c>
      <c r="G2928" t="s">
        <v>2781</v>
      </c>
    </row>
    <row r="2929" spans="1:7" x14ac:dyDescent="0.3">
      <c r="A2929" s="3" t="s">
        <v>1045</v>
      </c>
      <c r="B2929" t="str">
        <f>VLOOKUP(A2929,PEC!$A$1:$C$7902,3,0)</f>
        <v>pec.ptbiellese.it</v>
      </c>
      <c r="C2929">
        <f>VLOOKUP(A2929,SEZIONI!$A$1:$B$7897,2,0)</f>
        <v>4</v>
      </c>
      <c r="F2929" t="s">
        <v>34426</v>
      </c>
      <c r="G2929" t="s">
        <v>2782</v>
      </c>
    </row>
    <row r="2930" spans="1:7" x14ac:dyDescent="0.3">
      <c r="A2930" s="3" t="s">
        <v>5207</v>
      </c>
      <c r="B2930" t="str">
        <f>VLOOKUP(A2930,PEC!$A$1:$C$7902,3,0)</f>
        <v>pec.it</v>
      </c>
      <c r="C2930">
        <f>VLOOKUP(A2930,SEZIONI!$A$1:$B$7897,2,0)</f>
        <v>1</v>
      </c>
      <c r="F2930" t="s">
        <v>34427</v>
      </c>
      <c r="G2930" t="s">
        <v>2783</v>
      </c>
    </row>
    <row r="2931" spans="1:7" x14ac:dyDescent="0.3">
      <c r="A2931" s="3" t="s">
        <v>7222</v>
      </c>
      <c r="B2931" t="str">
        <f>VLOOKUP(A2931,PEC!$A$1:$C$7902,3,0)</f>
        <v>pec.comunegaglianocastelferrato.en.it</v>
      </c>
      <c r="C2931">
        <f>VLOOKUP(A2931,SEZIONI!$A$1:$B$7897,2,0)</f>
        <v>4</v>
      </c>
      <c r="F2931" t="s">
        <v>34428</v>
      </c>
      <c r="G2931" t="s">
        <v>2784</v>
      </c>
    </row>
    <row r="2932" spans="1:7" x14ac:dyDescent="0.3">
      <c r="A2932" s="3" t="s">
        <v>6331</v>
      </c>
      <c r="B2932" t="str">
        <f>VLOOKUP(A2932,PEC!$A$1:$C$7902,3,0)</f>
        <v>pec.rupar.puglia.it</v>
      </c>
      <c r="C2932">
        <f>VLOOKUP(A2932,SEZIONI!$A$1:$B$7897,2,0)</f>
        <v>5</v>
      </c>
      <c r="F2932" t="s">
        <v>34429</v>
      </c>
      <c r="G2932" t="s">
        <v>2785</v>
      </c>
    </row>
    <row r="2933" spans="1:7" x14ac:dyDescent="0.3">
      <c r="A2933" s="3" t="s">
        <v>6716</v>
      </c>
      <c r="B2933" t="str">
        <f>VLOOKUP(A2933,PEC!$A$1:$C$7902,3,0)</f>
        <v>asmepec.it</v>
      </c>
      <c r="C2933">
        <f>VLOOKUP(A2933,SEZIONI!$A$1:$B$7897,2,0)</f>
        <v>1</v>
      </c>
      <c r="F2933" t="s">
        <v>34430</v>
      </c>
      <c r="G2933" t="s">
        <v>2786</v>
      </c>
    </row>
    <row r="2934" spans="1:7" x14ac:dyDescent="0.3">
      <c r="A2934" s="3" t="s">
        <v>4673</v>
      </c>
      <c r="B2934" t="str">
        <f>VLOOKUP(A2934,PEC!$A$1:$C$7902,3,0)</f>
        <v>pec.comune.gagliole.mc.it</v>
      </c>
      <c r="C2934">
        <f>VLOOKUP(A2934,SEZIONI!$A$1:$B$7897,2,0)</f>
        <v>1</v>
      </c>
      <c r="F2934" t="s">
        <v>34431</v>
      </c>
      <c r="G2934" t="s">
        <v>2787</v>
      </c>
    </row>
    <row r="2935" spans="1:7" x14ac:dyDescent="0.3">
      <c r="A2935" s="3" t="s">
        <v>3169</v>
      </c>
      <c r="B2935" t="str">
        <f>VLOOKUP(A2935,PEC!$A$1:$C$7902,3,0)</f>
        <v>legalmail.it</v>
      </c>
      <c r="C2935">
        <f>VLOOKUP(A2935,SEZIONI!$A$1:$B$7897,2,0)</f>
        <v>7</v>
      </c>
      <c r="F2935" t="s">
        <v>34432</v>
      </c>
      <c r="G2935" t="s">
        <v>2788</v>
      </c>
    </row>
    <row r="2936" spans="1:7" x14ac:dyDescent="0.3">
      <c r="A2936" s="3" t="s">
        <v>3399</v>
      </c>
      <c r="B2936" t="str">
        <f>VLOOKUP(A2936,PEC!$A$1:$C$7902,3,0)</f>
        <v>pec.comune.gaiba.ro.it</v>
      </c>
      <c r="C2936">
        <f>VLOOKUP(A2936,SEZIONI!$A$1:$B$7897,2,0)</f>
        <v>1</v>
      </c>
      <c r="F2936" t="s">
        <v>34433</v>
      </c>
      <c r="G2936" t="s">
        <v>2789</v>
      </c>
    </row>
    <row r="2937" spans="1:7" x14ac:dyDescent="0.3">
      <c r="A2937" s="3" t="s">
        <v>568</v>
      </c>
      <c r="B2937" t="str">
        <f>VLOOKUP(A2937,PEC!$A$1:$C$7902,3,0)</f>
        <v>cert.ruparpiemonte.it</v>
      </c>
      <c r="C2937">
        <f>VLOOKUP(A2937,SEZIONI!$A$1:$B$7897,2,0)</f>
        <v>1</v>
      </c>
      <c r="F2937" t="s">
        <v>34434</v>
      </c>
      <c r="G2937" t="s">
        <v>2790</v>
      </c>
    </row>
    <row r="2938" spans="1:7" x14ac:dyDescent="0.3">
      <c r="A2938" s="3" t="s">
        <v>4409</v>
      </c>
      <c r="B2938" t="str">
        <f>VLOOKUP(A2938,PEC!$A$1:$C$7902,3,0)</f>
        <v>postacert.toscana.it</v>
      </c>
      <c r="C2938">
        <f>VLOOKUP(A2938,SEZIONI!$A$1:$B$7897,2,0)</f>
        <v>5</v>
      </c>
      <c r="F2938" t="s">
        <v>34435</v>
      </c>
      <c r="G2938" t="s">
        <v>2791</v>
      </c>
    </row>
    <row r="2939" spans="1:7" x14ac:dyDescent="0.3">
      <c r="A2939" s="3" t="s">
        <v>7429</v>
      </c>
      <c r="B2939" t="str">
        <f>VLOOKUP(A2939,PEC!$A$1:$C$7902,3,0)</f>
        <v>pec.comune.gairo.og.it</v>
      </c>
      <c r="C2939">
        <f>VLOOKUP(A2939,SEZIONI!$A$1:$B$7897,2,0)</f>
        <v>3</v>
      </c>
      <c r="F2939" t="s">
        <v>34436</v>
      </c>
      <c r="G2939" t="s">
        <v>7855</v>
      </c>
    </row>
    <row r="2940" spans="1:7" x14ac:dyDescent="0.3">
      <c r="A2940" s="3" t="s">
        <v>7795</v>
      </c>
      <c r="B2940" t="str">
        <f>VLOOKUP(A2940,PEC!$A$1:$C$7902,3,0)</f>
        <v>legalmail.it</v>
      </c>
      <c r="C2940">
        <f>VLOOKUP(A2940,SEZIONI!$A$1:$B$7897,2,0)</f>
        <v>3</v>
      </c>
      <c r="F2940" t="s">
        <v>34437</v>
      </c>
      <c r="G2940" t="s">
        <v>2792</v>
      </c>
    </row>
    <row r="2941" spans="1:7" x14ac:dyDescent="0.3">
      <c r="A2941" s="3" t="s">
        <v>7071</v>
      </c>
      <c r="B2941" t="str">
        <f>VLOOKUP(A2941,PEC!$A$1:$C$7902,3,0)</f>
        <v>pec.comune.galatimamertino.me.it</v>
      </c>
      <c r="C2941">
        <f>VLOOKUP(A2941,SEZIONI!$A$1:$B$7897,2,0)</f>
        <v>3</v>
      </c>
      <c r="F2941" t="s">
        <v>34438</v>
      </c>
      <c r="G2941" t="s">
        <v>2793</v>
      </c>
    </row>
    <row r="2942" spans="1:7" x14ac:dyDescent="0.3">
      <c r="A2942" s="3" t="s">
        <v>6332</v>
      </c>
      <c r="B2942" t="str">
        <f>VLOOKUP(A2942,PEC!$A$1:$C$7902,3,0)</f>
        <v>cert.comune.galatina.le.it</v>
      </c>
      <c r="C2942">
        <f>VLOOKUP(A2942,SEZIONI!$A$1:$B$7897,2,0)</f>
        <v>29</v>
      </c>
      <c r="F2942" t="s">
        <v>34439</v>
      </c>
      <c r="G2942" t="s">
        <v>2794</v>
      </c>
    </row>
    <row r="2943" spans="1:7" x14ac:dyDescent="0.3">
      <c r="A2943" s="3" t="s">
        <v>6333</v>
      </c>
      <c r="B2943" t="str">
        <f>VLOOKUP(A2943,PEC!$A$1:$C$7902,3,0)</f>
        <v>pec.rupar.puglia.it</v>
      </c>
      <c r="C2943">
        <f>VLOOKUP(A2943,SEZIONI!$A$1:$B$7897,2,0)</f>
        <v>15</v>
      </c>
      <c r="F2943" t="s">
        <v>34440</v>
      </c>
      <c r="G2943" t="s">
        <v>7861</v>
      </c>
    </row>
    <row r="2944" spans="1:7" x14ac:dyDescent="0.3">
      <c r="A2944" s="3" t="s">
        <v>6803</v>
      </c>
      <c r="B2944" t="str">
        <f>VLOOKUP(A2944,PEC!$A$1:$C$7902,3,0)</f>
        <v>pec.it</v>
      </c>
      <c r="C2944">
        <f>VLOOKUP(A2944,SEZIONI!$A$1:$B$7897,2,0)</f>
        <v>2</v>
      </c>
      <c r="F2944" t="s">
        <v>34441</v>
      </c>
      <c r="G2944" t="s">
        <v>7862</v>
      </c>
    </row>
    <row r="2945" spans="1:7" x14ac:dyDescent="0.3">
      <c r="A2945" s="3" t="s">
        <v>2554</v>
      </c>
      <c r="B2945" t="str">
        <f>VLOOKUP(A2945,PEC!$A$1:$C$7902,3,0)</f>
        <v>cert.legalmail.it</v>
      </c>
      <c r="C2945">
        <f>VLOOKUP(A2945,SEZIONI!$A$1:$B$7897,2,0)</f>
        <v>9</v>
      </c>
      <c r="F2945" t="s">
        <v>34442</v>
      </c>
      <c r="G2945" t="s">
        <v>2798</v>
      </c>
    </row>
    <row r="2946" spans="1:7" x14ac:dyDescent="0.3">
      <c r="A2946" s="3" t="s">
        <v>4152</v>
      </c>
      <c r="B2946" t="str">
        <f>VLOOKUP(A2946,PEC!$A$1:$C$7902,3,0)</f>
        <v>cert.provincia.fc.it</v>
      </c>
      <c r="C2946">
        <f>VLOOKUP(A2946,SEZIONI!$A$1:$B$7897,2,0)</f>
        <v>3</v>
      </c>
      <c r="F2946" t="s">
        <v>34443</v>
      </c>
      <c r="G2946" t="s">
        <v>2799</v>
      </c>
    </row>
    <row r="2947" spans="1:7" x14ac:dyDescent="0.3">
      <c r="A2947" s="3" t="s">
        <v>2626</v>
      </c>
      <c r="B2947" t="str">
        <f>VLOOKUP(A2947,PEC!$A$1:$C$7902,3,0)</f>
        <v>pec.regione.lombardia.it</v>
      </c>
      <c r="C2947">
        <f>VLOOKUP(A2947,SEZIONI!$A$1:$B$7897,2,0)</f>
        <v>1</v>
      </c>
      <c r="F2947" t="s">
        <v>34444</v>
      </c>
      <c r="G2947" t="s">
        <v>2800</v>
      </c>
    </row>
    <row r="2948" spans="1:7" x14ac:dyDescent="0.3">
      <c r="A2948" s="3" t="s">
        <v>1296</v>
      </c>
      <c r="B2948" t="str">
        <f>VLOOKUP(A2948,PEC!$A$1:$C$7902,3,0)</f>
        <v>pec.comune.gallarate.va.it</v>
      </c>
      <c r="C2948">
        <f>VLOOKUP(A2948,SEZIONI!$A$1:$B$7897,2,0)</f>
        <v>49</v>
      </c>
      <c r="F2948" t="s">
        <v>34445</v>
      </c>
      <c r="G2948" t="s">
        <v>2801</v>
      </c>
    </row>
    <row r="2949" spans="1:7" x14ac:dyDescent="0.3">
      <c r="A2949" s="3" t="s">
        <v>4810</v>
      </c>
      <c r="B2949" t="str">
        <f>VLOOKUP(A2949,PEC!$A$1:$C$7902,3,0)</f>
        <v>legalmail.it</v>
      </c>
      <c r="C2949">
        <f>VLOOKUP(A2949,SEZIONI!$A$1:$B$7897,2,0)</f>
        <v>3</v>
      </c>
      <c r="F2949" t="s">
        <v>34446</v>
      </c>
      <c r="G2949" t="s">
        <v>2857</v>
      </c>
    </row>
    <row r="2950" spans="1:7" x14ac:dyDescent="0.3">
      <c r="A2950" s="3" t="s">
        <v>428</v>
      </c>
      <c r="B2950" t="str">
        <f>VLOOKUP(A2950,PEC!$A$1:$C$7902,3,0)</f>
        <v>legalmail.it</v>
      </c>
      <c r="C2950">
        <f>VLOOKUP(A2950,SEZIONI!$A$1:$B$7897,2,0)</f>
        <v>12</v>
      </c>
      <c r="F2950" t="s">
        <v>34447</v>
      </c>
      <c r="G2950" t="s">
        <v>2802</v>
      </c>
    </row>
    <row r="2951" spans="1:7" x14ac:dyDescent="0.3">
      <c r="A2951" s="3" t="s">
        <v>1297</v>
      </c>
      <c r="B2951" t="str">
        <f>VLOOKUP(A2951,PEC!$A$1:$C$7902,3,0)</f>
        <v>legalmailpa.it</v>
      </c>
      <c r="C2951">
        <f>VLOOKUP(A2951,SEZIONI!$A$1:$B$7897,2,0)</f>
        <v>1</v>
      </c>
      <c r="F2951" t="s">
        <v>34448</v>
      </c>
      <c r="G2951" t="s">
        <v>2803</v>
      </c>
    </row>
    <row r="2952" spans="1:7" x14ac:dyDescent="0.3">
      <c r="A2952" s="3" t="s">
        <v>2226</v>
      </c>
      <c r="B2952" t="str">
        <f>VLOOKUP(A2952,PEC!$A$1:$C$7902,3,0)</f>
        <v>pec.it</v>
      </c>
      <c r="C2952">
        <f>VLOOKUP(A2952,SEZIONI!$A$1:$B$7897,2,0)</f>
        <v>1</v>
      </c>
      <c r="F2952" t="s">
        <v>34449</v>
      </c>
      <c r="G2952" t="s">
        <v>2804</v>
      </c>
    </row>
    <row r="2953" spans="1:7" x14ac:dyDescent="0.3">
      <c r="A2953" s="3" t="s">
        <v>4227</v>
      </c>
      <c r="B2953" t="str">
        <f>VLOOKUP(A2953,PEC!$A$1:$C$7902,3,0)</f>
        <v>postacert.toscana.it</v>
      </c>
      <c r="C2953">
        <f>VLOOKUP(A2953,SEZIONI!$A$1:$B$7897,2,0)</f>
        <v>6</v>
      </c>
      <c r="F2953" t="s">
        <v>34450</v>
      </c>
      <c r="G2953" t="s">
        <v>2867</v>
      </c>
    </row>
    <row r="2954" spans="1:7" x14ac:dyDescent="0.3">
      <c r="A2954" s="3" t="s">
        <v>4956</v>
      </c>
      <c r="B2954" t="str">
        <f>VLOOKUP(A2954,PEC!$A$1:$C$7902,3,0)</f>
        <v>pec.it</v>
      </c>
      <c r="C2954">
        <f>VLOOKUP(A2954,SEZIONI!$A$1:$B$7897,2,0)</f>
        <v>5</v>
      </c>
      <c r="F2954" t="s">
        <v>34451</v>
      </c>
      <c r="G2954" t="s">
        <v>2853</v>
      </c>
    </row>
    <row r="2955" spans="1:7" x14ac:dyDescent="0.3">
      <c r="A2955" s="3" t="s">
        <v>6442</v>
      </c>
      <c r="B2955" t="str">
        <f>VLOOKUP(A2955,PEC!$A$1:$C$7902,3,0)</f>
        <v>pec.it</v>
      </c>
      <c r="C2955">
        <f>VLOOKUP(A2955,SEZIONI!$A$1:$B$7897,2,0)</f>
        <v>1</v>
      </c>
      <c r="F2955" t="s">
        <v>34452</v>
      </c>
      <c r="G2955" t="s">
        <v>2805</v>
      </c>
    </row>
    <row r="2956" spans="1:7" x14ac:dyDescent="0.3">
      <c r="A2956" s="3" t="s">
        <v>4074</v>
      </c>
      <c r="B2956" t="str">
        <f>VLOOKUP(A2956,PEC!$A$1:$C$7902,3,0)</f>
        <v>pec.renogalliera.it</v>
      </c>
      <c r="C2956">
        <f>VLOOKUP(A2956,SEZIONI!$A$1:$B$7897,2,0)</f>
        <v>5</v>
      </c>
      <c r="F2956" t="s">
        <v>34453</v>
      </c>
      <c r="G2956" t="s">
        <v>2868</v>
      </c>
    </row>
    <row r="2957" spans="1:7" x14ac:dyDescent="0.3">
      <c r="A2957" s="3" t="s">
        <v>3312</v>
      </c>
      <c r="B2957" t="str">
        <f>VLOOKUP(A2957,PEC!$A$1:$C$7902,3,0)</f>
        <v xml:space="preserve">halleycert.it </v>
      </c>
      <c r="C2957">
        <f>VLOOKUP(A2957,SEZIONI!$A$1:$B$7897,2,0)</f>
        <v>6</v>
      </c>
      <c r="F2957" t="s">
        <v>34454</v>
      </c>
      <c r="G2957" t="s">
        <v>2806</v>
      </c>
    </row>
    <row r="2958" spans="1:7" x14ac:dyDescent="0.3">
      <c r="A2958" s="3" t="s">
        <v>5110</v>
      </c>
      <c r="B2958" t="str">
        <f>VLOOKUP(A2958,PEC!$A$1:$C$7902,3,0)</f>
        <v>pec.it</v>
      </c>
      <c r="C2958">
        <f>VLOOKUP(A2958,SEZIONI!$A$1:$B$7897,2,0)</f>
        <v>2</v>
      </c>
      <c r="F2958" t="s">
        <v>34455</v>
      </c>
      <c r="G2958" t="s">
        <v>2807</v>
      </c>
    </row>
    <row r="2959" spans="1:7" x14ac:dyDescent="0.3">
      <c r="A2959" s="3" t="s">
        <v>3007</v>
      </c>
      <c r="B2959" t="str">
        <f>VLOOKUP(A2959,PEC!$A$1:$C$7902,3,0)</f>
        <v>cert.ip-veneto.net</v>
      </c>
      <c r="C2959">
        <f>VLOOKUP(A2959,SEZIONI!$A$1:$B$7897,2,0)</f>
        <v>3</v>
      </c>
      <c r="F2959" t="s">
        <v>34456</v>
      </c>
      <c r="G2959" t="s">
        <v>2808</v>
      </c>
    </row>
    <row r="2960" spans="1:7" x14ac:dyDescent="0.3">
      <c r="A2960" s="3" t="s">
        <v>6334</v>
      </c>
      <c r="B2960" t="str">
        <f>VLOOKUP(A2960,PEC!$A$1:$C$7902,3,0)</f>
        <v>pec.rupar.puglia.it</v>
      </c>
      <c r="C2960">
        <f>VLOOKUP(A2960,SEZIONI!$A$1:$B$7897,2,0)</f>
        <v>24</v>
      </c>
      <c r="F2960" t="s">
        <v>34457</v>
      </c>
      <c r="G2960" t="s">
        <v>2809</v>
      </c>
    </row>
    <row r="2961" spans="1:7" x14ac:dyDescent="0.3">
      <c r="A2961" s="3" t="s">
        <v>5641</v>
      </c>
      <c r="B2961" t="str">
        <f>VLOOKUP(A2961,PEC!$A$1:$C$7902,3,0)</f>
        <v>asmepec.it</v>
      </c>
      <c r="C2961">
        <f>VLOOKUP(A2961,SEZIONI!$A$1:$B$7897,2,0)</f>
        <v>2</v>
      </c>
      <c r="F2961" t="s">
        <v>34458</v>
      </c>
      <c r="G2961" t="s">
        <v>2810</v>
      </c>
    </row>
    <row r="2962" spans="1:7" x14ac:dyDescent="0.3">
      <c r="A2962" s="3" t="s">
        <v>7072</v>
      </c>
      <c r="B2962" t="str">
        <f>VLOOKUP(A2962,PEC!$A$1:$C$7902,3,0)</f>
        <v>pec.it</v>
      </c>
      <c r="C2962">
        <f>VLOOKUP(A2962,SEZIONI!$A$1:$B$7897,2,0)</f>
        <v>1</v>
      </c>
      <c r="F2962" t="s">
        <v>34459</v>
      </c>
      <c r="G2962" t="s">
        <v>2797</v>
      </c>
    </row>
    <row r="2963" spans="1:7" x14ac:dyDescent="0.3">
      <c r="A2963" s="3" t="s">
        <v>5642</v>
      </c>
      <c r="B2963" t="str">
        <f>VLOOKUP(A2963,PEC!$A$1:$C$7902,3,0)</f>
        <v>pec.comune.galluccio.ce.it</v>
      </c>
      <c r="C2963">
        <f>VLOOKUP(A2963,SEZIONI!$A$1:$B$7897,2,0)</f>
        <v>4</v>
      </c>
      <c r="F2963" t="s">
        <v>34460</v>
      </c>
      <c r="G2963" t="s">
        <v>2811</v>
      </c>
    </row>
    <row r="2964" spans="1:7" x14ac:dyDescent="0.3">
      <c r="A2964" s="3" t="s">
        <v>7796</v>
      </c>
      <c r="B2964" t="e">
        <f>VLOOKUP(A2964,PEC!$A$1:$C$7902,3,0)</f>
        <v>#N/A</v>
      </c>
      <c r="C2964">
        <f>VLOOKUP(A2964,SEZIONI!$A$1:$B$7897,2,0)</f>
        <v>2</v>
      </c>
      <c r="F2964" t="s">
        <v>31616</v>
      </c>
      <c r="G2964" t="s">
        <v>7903</v>
      </c>
    </row>
    <row r="2965" spans="1:7" x14ac:dyDescent="0.3">
      <c r="A2965" s="3" t="s">
        <v>3313</v>
      </c>
      <c r="B2965" t="str">
        <f>VLOOKUP(A2965,PEC!$A$1:$C$7902,3,0)</f>
        <v>cert.ip-veneto.net</v>
      </c>
      <c r="C2965">
        <f>VLOOKUP(A2965,SEZIONI!$A$1:$B$7897,2,0)</f>
        <v>4</v>
      </c>
      <c r="F2965" t="s">
        <v>34461</v>
      </c>
      <c r="G2965" t="s">
        <v>2813</v>
      </c>
    </row>
    <row r="2966" spans="1:7" x14ac:dyDescent="0.3">
      <c r="A2966" s="3" t="s">
        <v>911</v>
      </c>
      <c r="B2966" t="str">
        <f>VLOOKUP(A2966,PEC!$A$1:$C$7902,3,0)</f>
        <v>legalmail.it</v>
      </c>
      <c r="C2966">
        <f>VLOOKUP(A2966,SEZIONI!$A$1:$B$7897,2,0)</f>
        <v>1</v>
      </c>
      <c r="F2966" t="s">
        <v>34462</v>
      </c>
      <c r="G2966" t="s">
        <v>7906</v>
      </c>
    </row>
    <row r="2967" spans="1:7" x14ac:dyDescent="0.3">
      <c r="A2967" s="3" t="s">
        <v>2034</v>
      </c>
      <c r="B2967" t="str">
        <f>VLOOKUP(A2967,PEC!$A$1:$C$7902,3,0)</f>
        <v>pec.comune.gambara.bs.it</v>
      </c>
      <c r="C2967">
        <f>VLOOKUP(A2967,SEZIONI!$A$1:$B$7897,2,0)</f>
        <v>4</v>
      </c>
      <c r="F2967" t="s">
        <v>34463</v>
      </c>
      <c r="G2967" t="s">
        <v>2815</v>
      </c>
    </row>
    <row r="2968" spans="1:7" x14ac:dyDescent="0.3">
      <c r="A2968" s="3" t="s">
        <v>2227</v>
      </c>
      <c r="B2968" t="str">
        <f>VLOOKUP(A2968,PEC!$A$1:$C$7902,3,0)</f>
        <v>legalpec.it</v>
      </c>
      <c r="C2968">
        <f>VLOOKUP(A2968,SEZIONI!$A$1:$B$7897,2,0)</f>
        <v>1</v>
      </c>
      <c r="F2968" t="s">
        <v>34464</v>
      </c>
      <c r="G2968" t="s">
        <v>2816</v>
      </c>
    </row>
    <row r="2969" spans="1:7" x14ac:dyDescent="0.3">
      <c r="A2969" s="3" t="s">
        <v>569</v>
      </c>
      <c r="B2969" t="str">
        <f>VLOOKUP(A2969,PEC!$A$1:$C$7902,3,0)</f>
        <v>pec.it</v>
      </c>
      <c r="C2969">
        <f>VLOOKUP(A2969,SEZIONI!$A$1:$B$7897,2,0)</f>
        <v>1</v>
      </c>
      <c r="F2969" t="s">
        <v>34465</v>
      </c>
      <c r="G2969" t="s">
        <v>230</v>
      </c>
    </row>
    <row r="2970" spans="1:7" x14ac:dyDescent="0.3">
      <c r="A2970" s="3" t="s">
        <v>4282</v>
      </c>
      <c r="B2970" t="str">
        <f>VLOOKUP(A2970,PEC!$A$1:$C$7902,3,0)</f>
        <v>postacert.toscana.it</v>
      </c>
      <c r="C2970">
        <f>VLOOKUP(A2970,SEZIONI!$A$1:$B$7897,2,0)</f>
        <v>4</v>
      </c>
      <c r="F2970" t="s">
        <v>34466</v>
      </c>
      <c r="G2970" t="s">
        <v>2854</v>
      </c>
    </row>
    <row r="2971" spans="1:7" x14ac:dyDescent="0.3">
      <c r="A2971" s="3" t="s">
        <v>5492</v>
      </c>
      <c r="B2971" t="str">
        <f>VLOOKUP(A2971,PEC!$A$1:$C$7902,3,0)</f>
        <v>pec.leonet.it</v>
      </c>
      <c r="C2971">
        <f>VLOOKUP(A2971,SEZIONI!$A$1:$B$7897,2,0)</f>
        <v>2</v>
      </c>
      <c r="F2971" t="s">
        <v>34467</v>
      </c>
      <c r="G2971" t="s">
        <v>2817</v>
      </c>
    </row>
    <row r="2972" spans="1:7" x14ac:dyDescent="0.3">
      <c r="A2972" s="3" t="s">
        <v>3008</v>
      </c>
      <c r="B2972" t="str">
        <f>VLOOKUP(A2972,PEC!$A$1:$C$7902,3,0)</f>
        <v>cert.ip-veneto.net</v>
      </c>
      <c r="C2972">
        <f>VLOOKUP(A2972,SEZIONI!$A$1:$B$7897,2,0)</f>
        <v>3</v>
      </c>
      <c r="F2972" t="s">
        <v>34468</v>
      </c>
      <c r="G2972" t="s">
        <v>2818</v>
      </c>
    </row>
    <row r="2973" spans="1:7" x14ac:dyDescent="0.3">
      <c r="A2973" s="3" t="s">
        <v>5402</v>
      </c>
      <c r="B2973" t="str">
        <f>VLOOKUP(A2973,PEC!$A$1:$C$7902,3,0)</f>
        <v>pec.it</v>
      </c>
      <c r="C2973">
        <f>VLOOKUP(A2973,SEZIONI!$A$1:$B$7897,2,0)</f>
        <v>2</v>
      </c>
      <c r="F2973" t="s">
        <v>34469</v>
      </c>
      <c r="G2973" t="s">
        <v>2819</v>
      </c>
    </row>
    <row r="2974" spans="1:7" x14ac:dyDescent="0.3">
      <c r="A2974" s="3" t="s">
        <v>4153</v>
      </c>
      <c r="B2974" t="str">
        <f>VLOOKUP(A2974,PEC!$A$1:$C$7902,3,0)</f>
        <v>cert.provincia.fc.it</v>
      </c>
      <c r="C2974">
        <f>VLOOKUP(A2974,SEZIONI!$A$1:$B$7897,2,0)</f>
        <v>9</v>
      </c>
      <c r="F2974" t="s">
        <v>34470</v>
      </c>
      <c r="G2974" t="s">
        <v>2820</v>
      </c>
    </row>
    <row r="2975" spans="1:7" x14ac:dyDescent="0.3">
      <c r="A2975" s="3" t="s">
        <v>7797</v>
      </c>
      <c r="B2975" t="str">
        <f>VLOOKUP(A2975,PEC!$A$1:$C$7902,3,0)</f>
        <v>pec.regione.lombardia.it</v>
      </c>
      <c r="C2975">
        <f>VLOOKUP(A2975,SEZIONI!$A$1:$B$7897,2,0)</f>
        <v>12</v>
      </c>
      <c r="F2975" t="s">
        <v>34471</v>
      </c>
      <c r="G2975" t="s">
        <v>2821</v>
      </c>
    </row>
    <row r="2976" spans="1:7" x14ac:dyDescent="0.3">
      <c r="A2976" s="3" t="s">
        <v>3009</v>
      </c>
      <c r="B2976" t="str">
        <f>VLOOKUP(A2976,PEC!$A$1:$C$7902,3,0)</f>
        <v>pecveneto.it</v>
      </c>
      <c r="C2976">
        <f>VLOOKUP(A2976,SEZIONI!$A$1:$B$7897,2,0)</f>
        <v>1</v>
      </c>
      <c r="F2976" t="s">
        <v>34472</v>
      </c>
      <c r="G2976" t="s">
        <v>2822</v>
      </c>
    </row>
    <row r="2977" spans="1:7" x14ac:dyDescent="0.3">
      <c r="A2977" s="3" t="s">
        <v>1821</v>
      </c>
      <c r="B2977" t="str">
        <f>VLOOKUP(A2977,PEC!$A$1:$C$7902,3,0)</f>
        <v>legalmail.it</v>
      </c>
      <c r="C2977">
        <f>VLOOKUP(A2977,SEZIONI!$A$1:$B$7897,2,0)</f>
        <v>2</v>
      </c>
      <c r="F2977" t="s">
        <v>34473</v>
      </c>
      <c r="G2977" t="s">
        <v>2869</v>
      </c>
    </row>
    <row r="2978" spans="1:7" x14ac:dyDescent="0.3">
      <c r="A2978" s="3" t="s">
        <v>1822</v>
      </c>
      <c r="B2978" t="str">
        <f>VLOOKUP(A2978,PEC!$A$1:$C$7902,3,0)</f>
        <v>legalmail.it</v>
      </c>
      <c r="C2978">
        <f>VLOOKUP(A2978,SEZIONI!$A$1:$B$7897,2,0)</f>
        <v>5</v>
      </c>
      <c r="F2978" t="s">
        <v>34474</v>
      </c>
      <c r="G2978" t="s">
        <v>7915</v>
      </c>
    </row>
    <row r="2979" spans="1:7" x14ac:dyDescent="0.3">
      <c r="A2979" s="3" t="s">
        <v>1823</v>
      </c>
      <c r="B2979" t="str">
        <f>VLOOKUP(A2979,PEC!$A$1:$C$7902,3,0)</f>
        <v>legalmail.it</v>
      </c>
      <c r="C2979">
        <f>VLOOKUP(A2979,SEZIONI!$A$1:$B$7897,2,0)</f>
        <v>1</v>
      </c>
      <c r="F2979" t="s">
        <v>34475</v>
      </c>
      <c r="G2979" t="s">
        <v>2823</v>
      </c>
    </row>
    <row r="2980" spans="1:7" x14ac:dyDescent="0.3">
      <c r="A2980" s="3" t="s">
        <v>7000</v>
      </c>
      <c r="B2980" t="str">
        <f>VLOOKUP(A2980,PEC!$A$1:$C$7902,3,0)</f>
        <v>pec.comune.gangi.pa.it</v>
      </c>
      <c r="C2980">
        <f>VLOOKUP(A2980,SEZIONI!$A$1:$B$7897,2,0)</f>
        <v>8</v>
      </c>
      <c r="F2980" t="s">
        <v>34476</v>
      </c>
      <c r="G2980" t="s">
        <v>2824</v>
      </c>
    </row>
    <row r="2981" spans="1:7" x14ac:dyDescent="0.3">
      <c r="A2981" s="3" t="s">
        <v>6516</v>
      </c>
      <c r="B2981" t="str">
        <f>VLOOKUP(A2981,PEC!$A$1:$C$7902,3,0)</f>
        <v>cert.ruparbasilicata.it</v>
      </c>
      <c r="C2981">
        <f>VLOOKUP(A2981,SEZIONI!$A$1:$B$7897,2,0)</f>
        <v>1</v>
      </c>
      <c r="F2981" t="s">
        <v>34477</v>
      </c>
      <c r="G2981" t="s">
        <v>2825</v>
      </c>
    </row>
    <row r="2982" spans="1:7" x14ac:dyDescent="0.3">
      <c r="A2982" s="3" t="s">
        <v>912</v>
      </c>
      <c r="B2982" t="str">
        <f>VLOOKUP(A2982,PEC!$A$1:$C$7902,3,0)</f>
        <v>pec.comune.garbagna.al.it</v>
      </c>
      <c r="C2982">
        <f>VLOOKUP(A2982,SEZIONI!$A$1:$B$7897,2,0)</f>
        <v>1</v>
      </c>
      <c r="F2982" t="s">
        <v>34478</v>
      </c>
      <c r="G2982" t="s">
        <v>2826</v>
      </c>
    </row>
    <row r="2983" spans="1:7" x14ac:dyDescent="0.3">
      <c r="A2983" s="3" t="s">
        <v>429</v>
      </c>
      <c r="B2983" t="str">
        <f>VLOOKUP(A2983,PEC!$A$1:$C$7902,3,0)</f>
        <v>pcert.it</v>
      </c>
      <c r="C2983">
        <f>VLOOKUP(A2983,SEZIONI!$A$1:$B$7897,2,0)</f>
        <v>1</v>
      </c>
      <c r="F2983" t="s">
        <v>34479</v>
      </c>
      <c r="G2983" t="s">
        <v>2827</v>
      </c>
    </row>
    <row r="2984" spans="1:7" x14ac:dyDescent="0.3">
      <c r="A2984" s="3" t="s">
        <v>1638</v>
      </c>
      <c r="B2984" t="str">
        <f>VLOOKUP(A2984,PEC!$A$1:$C$7902,3,0)</f>
        <v>garbagnate-milanese.legalmail.it</v>
      </c>
      <c r="C2984">
        <f>VLOOKUP(A2984,SEZIONI!$A$1:$B$7897,2,0)</f>
        <v>26</v>
      </c>
      <c r="F2984" t="s">
        <v>34480</v>
      </c>
      <c r="G2984" t="s">
        <v>2828</v>
      </c>
    </row>
    <row r="2985" spans="1:7" x14ac:dyDescent="0.3">
      <c r="A2985" s="3" t="s">
        <v>2555</v>
      </c>
      <c r="B2985" t="str">
        <f>VLOOKUP(A2985,PEC!$A$1:$C$7902,3,0)</f>
        <v>halleypec.it</v>
      </c>
      <c r="C2985">
        <f>VLOOKUP(A2985,SEZIONI!$A$1:$B$7897,2,0)</f>
        <v>2</v>
      </c>
      <c r="F2985" t="s">
        <v>34481</v>
      </c>
      <c r="G2985" t="s">
        <v>2829</v>
      </c>
    </row>
    <row r="2986" spans="1:7" x14ac:dyDescent="0.3">
      <c r="A2986" s="3" t="s">
        <v>2908</v>
      </c>
      <c r="B2986" t="str">
        <f>VLOOKUP(A2986,PEC!$A$1:$C$7902,3,0)</f>
        <v>pec.it</v>
      </c>
      <c r="C2986">
        <f>VLOOKUP(A2986,SEZIONI!$A$1:$B$7897,2,0)</f>
        <v>4</v>
      </c>
      <c r="F2986" t="s">
        <v>34482</v>
      </c>
      <c r="G2986" t="s">
        <v>2830</v>
      </c>
    </row>
    <row r="2987" spans="1:7" x14ac:dyDescent="0.3">
      <c r="A2987" s="3" t="s">
        <v>2035</v>
      </c>
      <c r="B2987" t="str">
        <f>VLOOKUP(A2987,PEC!$A$1:$C$7902,3,0)</f>
        <v>anutel.it</v>
      </c>
      <c r="C2987">
        <f>VLOOKUP(A2987,SEZIONI!$A$1:$B$7897,2,0)</f>
        <v>3</v>
      </c>
      <c r="F2987" t="s">
        <v>34483</v>
      </c>
      <c r="G2987" t="s">
        <v>2831</v>
      </c>
    </row>
    <row r="2988" spans="1:7" x14ac:dyDescent="0.3">
      <c r="A2988" s="3" t="s">
        <v>2036</v>
      </c>
      <c r="B2988" t="str">
        <f>VLOOKUP(A2988,PEC!$A$1:$C$7902,3,0)</f>
        <v>pec.comune.gardonevaltrompia.bs.it</v>
      </c>
      <c r="C2988">
        <f>VLOOKUP(A2988,SEZIONI!$A$1:$B$7897,2,0)</f>
        <v>12</v>
      </c>
      <c r="F2988" t="s">
        <v>34484</v>
      </c>
      <c r="G2988" t="s">
        <v>2832</v>
      </c>
    </row>
    <row r="2989" spans="1:7" x14ac:dyDescent="0.3">
      <c r="A2989" s="3" t="s">
        <v>570</v>
      </c>
      <c r="B2989" t="str">
        <f>VLOOKUP(A2989,PEC!$A$1:$C$7902,3,0)</f>
        <v>cert.ruparpiemonte.it</v>
      </c>
      <c r="C2989">
        <f>VLOOKUP(A2989,SEZIONI!$A$1:$B$7897,2,0)</f>
        <v>4</v>
      </c>
      <c r="F2989" t="s">
        <v>34485</v>
      </c>
      <c r="G2989" t="s">
        <v>2833</v>
      </c>
    </row>
    <row r="2990" spans="1:7" x14ac:dyDescent="0.3">
      <c r="A2990" s="3" t="s">
        <v>430</v>
      </c>
      <c r="B2990" t="str">
        <f>VLOOKUP(A2990,PEC!$A$1:$C$7902,3,0)</f>
        <v>cert.ruparpiemonte.it</v>
      </c>
      <c r="C2990">
        <f>VLOOKUP(A2990,SEZIONI!$A$1:$B$7897,2,0)</f>
        <v>2</v>
      </c>
      <c r="F2990" t="s">
        <v>34486</v>
      </c>
      <c r="G2990" t="s">
        <v>2834</v>
      </c>
    </row>
    <row r="2991" spans="1:7" x14ac:dyDescent="0.3">
      <c r="A2991" s="3" t="s">
        <v>7798</v>
      </c>
      <c r="B2991" t="str">
        <f>VLOOKUP(A2991,PEC!$A$1:$C$7902,3,0)</f>
        <v>legalmail.it</v>
      </c>
      <c r="C2991">
        <f>VLOOKUP(A2991,SEZIONI!$A$1:$B$7897,2,0)</f>
        <v>2</v>
      </c>
      <c r="F2991" t="s">
        <v>34487</v>
      </c>
      <c r="G2991" t="s">
        <v>2835</v>
      </c>
    </row>
    <row r="2992" spans="1:7" x14ac:dyDescent="0.3">
      <c r="A2992" s="3" t="s">
        <v>2037</v>
      </c>
      <c r="B2992" t="str">
        <f>VLOOKUP(A2992,PEC!$A$1:$C$7902,3,0)</f>
        <v>pec.comune.gargnano.bs.it</v>
      </c>
      <c r="C2992">
        <f>VLOOKUP(A2992,SEZIONI!$A$1:$B$7897,2,0)</f>
        <v>3</v>
      </c>
      <c r="F2992" t="s">
        <v>34488</v>
      </c>
      <c r="G2992" t="s">
        <v>2836</v>
      </c>
    </row>
    <row r="2993" spans="1:7" x14ac:dyDescent="0.3">
      <c r="A2993" s="3" t="s">
        <v>2228</v>
      </c>
      <c r="B2993" t="str">
        <f>VLOOKUP(A2993,PEC!$A$1:$C$7902,3,0)</f>
        <v>pec.comune.garlasco.pv.it</v>
      </c>
      <c r="C2993">
        <f>VLOOKUP(A2993,SEZIONI!$A$1:$B$7897,2,0)</f>
        <v>9</v>
      </c>
      <c r="F2993" t="s">
        <v>34489</v>
      </c>
      <c r="G2993" t="s">
        <v>7955</v>
      </c>
    </row>
    <row r="2994" spans="1:7" x14ac:dyDescent="0.3">
      <c r="A2994" s="3" t="s">
        <v>2556</v>
      </c>
      <c r="B2994" t="str">
        <f>VLOOKUP(A2994,PEC!$A$1:$C$7902,3,0)</f>
        <v>legalmail.it</v>
      </c>
      <c r="C2994">
        <f>VLOOKUP(A2994,SEZIONI!$A$1:$B$7897,2,0)</f>
        <v>2</v>
      </c>
      <c r="F2994" t="s">
        <v>34490</v>
      </c>
      <c r="G2994" t="s">
        <v>2837</v>
      </c>
    </row>
    <row r="2995" spans="1:7" x14ac:dyDescent="0.3">
      <c r="A2995" s="3" t="s">
        <v>3735</v>
      </c>
      <c r="B2995" t="str">
        <f>VLOOKUP(A2995,PEC!$A$1:$C$7902,3,0)</f>
        <v>legalmail.it</v>
      </c>
      <c r="C2995">
        <f>VLOOKUP(A2995,SEZIONI!$A$1:$B$7897,2,0)</f>
        <v>1</v>
      </c>
      <c r="F2995" t="s">
        <v>34491</v>
      </c>
      <c r="G2995" t="s">
        <v>2838</v>
      </c>
    </row>
    <row r="2996" spans="1:7" x14ac:dyDescent="0.3">
      <c r="A2996" s="3" t="s">
        <v>2769</v>
      </c>
      <c r="B2996" t="str">
        <f>VLOOKUP(A2996,PEC!$A$1:$C$7902,3,0)</f>
        <v>pec.comune.garnigaterme.tn.it</v>
      </c>
      <c r="C2996">
        <f>VLOOKUP(A2996,SEZIONI!$A$1:$B$7897,2,0)</f>
        <v>1</v>
      </c>
      <c r="F2996" t="s">
        <v>34492</v>
      </c>
      <c r="G2996" t="s">
        <v>2839</v>
      </c>
    </row>
    <row r="2997" spans="1:7" x14ac:dyDescent="0.3">
      <c r="A2997" s="3" t="s">
        <v>1425</v>
      </c>
      <c r="B2997" t="str">
        <f>VLOOKUP(A2997,PEC!$A$1:$C$7902,3,0)</f>
        <v>pec.regione.lombardia.it</v>
      </c>
      <c r="C2997">
        <f>VLOOKUP(A2997,SEZIONI!$A$1:$B$7897,2,0)</f>
        <v>2</v>
      </c>
      <c r="F2997" t="s">
        <v>34493</v>
      </c>
      <c r="G2997" t="s">
        <v>2840</v>
      </c>
    </row>
    <row r="2998" spans="1:7" x14ac:dyDescent="0.3">
      <c r="A2998" s="3" t="s">
        <v>110</v>
      </c>
      <c r="B2998" t="str">
        <f>VLOOKUP(A2998,PEC!$A$1:$C$7902,3,0)</f>
        <v>cert.ruparpiemonte.it</v>
      </c>
      <c r="C2998">
        <f>VLOOKUP(A2998,SEZIONI!$A$1:$B$7897,2,0)</f>
        <v>1</v>
      </c>
      <c r="F2998" t="s">
        <v>34494</v>
      </c>
      <c r="G2998" t="s">
        <v>2841</v>
      </c>
    </row>
    <row r="2999" spans="1:7" x14ac:dyDescent="0.3">
      <c r="A2999" s="3" t="s">
        <v>6717</v>
      </c>
      <c r="B2999" t="str">
        <f>VLOOKUP(A2999,PEC!$A$1:$C$7902,3,0)</f>
        <v>asmepec.it</v>
      </c>
      <c r="C2999">
        <f>VLOOKUP(A2999,SEZIONI!$A$1:$B$7897,2,0)</f>
        <v>3</v>
      </c>
      <c r="F2999" t="s">
        <v>34495</v>
      </c>
      <c r="G2999" t="s">
        <v>2842</v>
      </c>
    </row>
    <row r="3000" spans="1:7" x14ac:dyDescent="0.3">
      <c r="A3000" s="3" t="s">
        <v>111</v>
      </c>
      <c r="B3000" t="str">
        <f>VLOOKUP(A3000,PEC!$A$1:$C$7902,3,0)</f>
        <v>cert.ruparpiemonte.it</v>
      </c>
      <c r="C3000">
        <f>VLOOKUP(A3000,SEZIONI!$A$1:$B$7897,2,0)</f>
        <v>9</v>
      </c>
      <c r="F3000" t="s">
        <v>34496</v>
      </c>
      <c r="G3000" t="s">
        <v>2843</v>
      </c>
    </row>
    <row r="3001" spans="1:7" x14ac:dyDescent="0.3">
      <c r="A3001" s="3" t="s">
        <v>3980</v>
      </c>
      <c r="B3001" t="str">
        <f>VLOOKUP(A3001,PEC!$A$1:$C$7902,3,0)</f>
        <v>pec.it</v>
      </c>
      <c r="C3001">
        <f>VLOOKUP(A3001,SEZIONI!$A$1:$B$7897,2,0)</f>
        <v>5</v>
      </c>
      <c r="F3001" t="s">
        <v>34497</v>
      </c>
      <c r="G3001" t="s">
        <v>2870</v>
      </c>
    </row>
    <row r="3002" spans="1:7" x14ac:dyDescent="0.3">
      <c r="A3002" s="3" t="s">
        <v>4154</v>
      </c>
      <c r="B3002" t="str">
        <f>VLOOKUP(A3002,PEC!$A$1:$C$7902,3,0)</f>
        <v>cert.provincia.fc.it</v>
      </c>
      <c r="C3002">
        <f>VLOOKUP(A3002,SEZIONI!$A$1:$B$7897,2,0)</f>
        <v>8</v>
      </c>
      <c r="F3002" t="s">
        <v>34498</v>
      </c>
      <c r="G3002" t="s">
        <v>2855</v>
      </c>
    </row>
    <row r="3003" spans="1:7" x14ac:dyDescent="0.3">
      <c r="A3003" s="3" t="s">
        <v>7799</v>
      </c>
      <c r="B3003" t="str">
        <f>VLOOKUP(A3003,PEC!$A$1:$C$7902,3,0)</f>
        <v>pcert.it</v>
      </c>
      <c r="C3003">
        <f>VLOOKUP(A3003,SEZIONI!$A$1:$B$7897,2,0)</f>
        <v>6</v>
      </c>
      <c r="F3003" t="s">
        <v>34499</v>
      </c>
      <c r="G3003" t="s">
        <v>2844</v>
      </c>
    </row>
    <row r="3004" spans="1:7" x14ac:dyDescent="0.3">
      <c r="A3004" s="3" t="s">
        <v>342</v>
      </c>
      <c r="B3004" t="str">
        <f>VLOOKUP(A3004,PEC!$A$1:$C$7902,3,0)</f>
        <v>pec.it</v>
      </c>
      <c r="C3004">
        <f>VLOOKUP(A3004,SEZIONI!$A$1:$B$7897,2,0)</f>
        <v>9</v>
      </c>
      <c r="F3004" t="s">
        <v>34500</v>
      </c>
      <c r="G3004" t="s">
        <v>2845</v>
      </c>
    </row>
    <row r="3005" spans="1:7" x14ac:dyDescent="0.3">
      <c r="A3005" s="3" t="s">
        <v>2038</v>
      </c>
      <c r="B3005" t="str">
        <f>VLOOKUP(A3005,PEC!$A$1:$C$7902,3,0)</f>
        <v>pec.comune.gavardo.bs.it</v>
      </c>
      <c r="C3005">
        <f>VLOOKUP(A3005,SEZIONI!$A$1:$B$7897,2,0)</f>
        <v>11</v>
      </c>
      <c r="F3005" t="s">
        <v>34501</v>
      </c>
      <c r="G3005" t="s">
        <v>2871</v>
      </c>
    </row>
    <row r="3006" spans="1:7" x14ac:dyDescent="0.3">
      <c r="A3006" s="3" t="s">
        <v>3400</v>
      </c>
      <c r="B3006" t="str">
        <f>VLOOKUP(A3006,PEC!$A$1:$C$7902,3,0)</f>
        <v>pcert.postecert.it</v>
      </c>
      <c r="C3006">
        <f>VLOOKUP(A3006,SEZIONI!$A$1:$B$7897,2,0)</f>
        <v>2</v>
      </c>
      <c r="F3006" t="s">
        <v>33510</v>
      </c>
      <c r="G3006" t="s">
        <v>2846</v>
      </c>
    </row>
    <row r="3007" spans="1:7" x14ac:dyDescent="0.3">
      <c r="A3007" s="3" t="s">
        <v>1824</v>
      </c>
      <c r="B3007" t="str">
        <f>VLOOKUP(A3007,PEC!$A$1:$C$7902,3,0)</f>
        <v>pec.regione.lombardia.it</v>
      </c>
      <c r="C3007">
        <f>VLOOKUP(A3007,SEZIONI!$A$1:$B$7897,2,0)</f>
        <v>1</v>
      </c>
      <c r="F3007" t="s">
        <v>34502</v>
      </c>
      <c r="G3007" t="s">
        <v>2847</v>
      </c>
    </row>
    <row r="3008" spans="1:7" x14ac:dyDescent="0.3">
      <c r="A3008" s="3" t="s">
        <v>913</v>
      </c>
      <c r="B3008" t="str">
        <f>VLOOKUP(A3008,PEC!$A$1:$C$7902,3,0)</f>
        <v>pec.comunegavi.it</v>
      </c>
      <c r="C3008">
        <f>VLOOKUP(A3008,SEZIONI!$A$1:$B$7897,2,0)</f>
        <v>6</v>
      </c>
      <c r="F3008" t="s">
        <v>34503</v>
      </c>
      <c r="G3008" t="s">
        <v>2848</v>
      </c>
    </row>
    <row r="3009" spans="1:7" x14ac:dyDescent="0.3">
      <c r="A3009" s="3" t="s">
        <v>4957</v>
      </c>
      <c r="B3009" t="str">
        <f>VLOOKUP(A3009,PEC!$A$1:$C$7902,3,0)</f>
        <v>interfreepec.it</v>
      </c>
      <c r="C3009">
        <f>VLOOKUP(A3009,SEZIONI!$A$1:$B$7897,2,0)</f>
        <v>2</v>
      </c>
      <c r="F3009" t="s">
        <v>34504</v>
      </c>
      <c r="G3009" t="s">
        <v>2872</v>
      </c>
    </row>
    <row r="3010" spans="1:7" x14ac:dyDescent="0.3">
      <c r="A3010" s="3" t="s">
        <v>1298</v>
      </c>
      <c r="B3010" t="str">
        <f>VLOOKUP(A3010,PEC!$A$1:$C$7902,3,0)</f>
        <v>pec.regione.lombardia.it</v>
      </c>
      <c r="C3010">
        <f>VLOOKUP(A3010,SEZIONI!$A$1:$B$7897,2,0)</f>
        <v>10</v>
      </c>
      <c r="F3010" t="s">
        <v>34505</v>
      </c>
      <c r="G3010" t="s">
        <v>7994</v>
      </c>
    </row>
    <row r="3011" spans="1:7" x14ac:dyDescent="0.3">
      <c r="A3011" s="3" t="s">
        <v>7431</v>
      </c>
      <c r="B3011" t="str">
        <f>VLOOKUP(A3011,PEC!$A$1:$C$7902,3,0)</f>
        <v>pec.comune.gavoi.nu.it</v>
      </c>
      <c r="C3011">
        <f>VLOOKUP(A3011,SEZIONI!$A$1:$B$7897,2,0)</f>
        <v>3</v>
      </c>
      <c r="F3011" t="s">
        <v>34506</v>
      </c>
      <c r="G3011" t="s">
        <v>2849</v>
      </c>
    </row>
    <row r="3012" spans="1:7" x14ac:dyDescent="0.3">
      <c r="A3012" s="3" t="s">
        <v>4441</v>
      </c>
      <c r="B3012" t="str">
        <f>VLOOKUP(A3012,PEC!$A$1:$C$7902,3,0)</f>
        <v>postecert.it</v>
      </c>
      <c r="C3012">
        <f>VLOOKUP(A3012,SEZIONI!$A$1:$B$7897,2,0)</f>
        <v>13</v>
      </c>
      <c r="F3012" t="s">
        <v>34507</v>
      </c>
      <c r="G3012" t="s">
        <v>2850</v>
      </c>
    </row>
    <row r="3013" spans="1:7" x14ac:dyDescent="0.3">
      <c r="A3013" s="3" t="s">
        <v>2476</v>
      </c>
      <c r="B3013" t="str">
        <f>VLOOKUP(A3013,PEC!$A$1:$C$7902,3,0)</f>
        <v>pec.regione.lombardia.it</v>
      </c>
      <c r="C3013">
        <f>VLOOKUP(A3013,SEZIONI!$A$1:$B$7897,2,0)</f>
        <v>2</v>
      </c>
      <c r="F3013" t="s">
        <v>34508</v>
      </c>
      <c r="G3013" t="s">
        <v>3081</v>
      </c>
    </row>
    <row r="3014" spans="1:7" x14ac:dyDescent="0.3">
      <c r="A3014" s="3" t="s">
        <v>1299</v>
      </c>
      <c r="B3014" t="str">
        <f>VLOOKUP(A3014,PEC!$A$1:$C$7902,3,0)</f>
        <v>secmail.it</v>
      </c>
      <c r="C3014">
        <f>VLOOKUP(A3014,SEZIONI!$A$1:$B$7897,2,0)</f>
        <v>4</v>
      </c>
      <c r="F3014" t="s">
        <v>34509</v>
      </c>
      <c r="G3014" t="s">
        <v>3082</v>
      </c>
    </row>
    <row r="3015" spans="1:7" x14ac:dyDescent="0.3">
      <c r="A3015" s="3" t="s">
        <v>1825</v>
      </c>
      <c r="B3015" t="str">
        <f>VLOOKUP(A3015,PEC!$A$1:$C$7902,3,0)</f>
        <v>pec.comune.gazzaniga.bg.it</v>
      </c>
      <c r="C3015">
        <f>VLOOKUP(A3015,SEZIONI!$A$1:$B$7897,2,0)</f>
        <v>5</v>
      </c>
      <c r="F3015" t="s">
        <v>34510</v>
      </c>
      <c r="G3015" t="s">
        <v>3083</v>
      </c>
    </row>
    <row r="3016" spans="1:7" x14ac:dyDescent="0.3">
      <c r="A3016" s="3" t="s">
        <v>3314</v>
      </c>
      <c r="B3016" t="str">
        <f>VLOOKUP(A3016,PEC!$A$1:$C$7902,3,0)</f>
        <v>pec.comune.gazzo.pd.it</v>
      </c>
      <c r="C3016">
        <f>VLOOKUP(A3016,SEZIONI!$A$1:$B$7897,2,0)</f>
        <v>3</v>
      </c>
      <c r="F3016" t="s">
        <v>34511</v>
      </c>
      <c r="G3016" t="s">
        <v>3138</v>
      </c>
    </row>
    <row r="3017" spans="1:7" x14ac:dyDescent="0.3">
      <c r="A3017" s="3" t="s">
        <v>2909</v>
      </c>
      <c r="B3017" t="str">
        <f>VLOOKUP(A3017,PEC!$A$1:$C$7902,3,0)</f>
        <v>pec.comune.gazzo.vr.it</v>
      </c>
      <c r="C3017">
        <f>VLOOKUP(A3017,SEZIONI!$A$1:$B$7897,2,0)</f>
        <v>6</v>
      </c>
      <c r="F3017" t="s">
        <v>34512</v>
      </c>
      <c r="G3017" t="s">
        <v>7704</v>
      </c>
    </row>
    <row r="3018" spans="1:7" x14ac:dyDescent="0.3">
      <c r="A3018" s="3" t="s">
        <v>3892</v>
      </c>
      <c r="B3018" t="str">
        <f>VLOOKUP(A3018,PEC!$A$1:$C$7902,3,0)</f>
        <v>pec.comune.gazzola.pc.it</v>
      </c>
      <c r="C3018">
        <f>VLOOKUP(A3018,SEZIONI!$A$1:$B$7897,2,0)</f>
        <v>2</v>
      </c>
      <c r="F3018" t="s">
        <v>34513</v>
      </c>
      <c r="G3018" t="s">
        <v>3085</v>
      </c>
    </row>
    <row r="3019" spans="1:7" x14ac:dyDescent="0.3">
      <c r="A3019" s="3" t="s">
        <v>2477</v>
      </c>
      <c r="B3019" t="str">
        <f>VLOOKUP(A3019,PEC!$A$1:$C$7902,3,0)</f>
        <v>pec.regione.lombardia.it</v>
      </c>
      <c r="C3019">
        <f>VLOOKUP(A3019,SEZIONI!$A$1:$B$7897,2,0)</f>
        <v>2</v>
      </c>
      <c r="F3019" t="s">
        <v>34514</v>
      </c>
      <c r="G3019" t="s">
        <v>3086</v>
      </c>
    </row>
    <row r="3020" spans="1:7" x14ac:dyDescent="0.3">
      <c r="A3020" s="3" t="s">
        <v>7197</v>
      </c>
      <c r="B3020" t="str">
        <f>VLOOKUP(A3020,PEC!$A$1:$C$7902,3,0)</f>
        <v>pec.comune.gela.cl.it</v>
      </c>
      <c r="C3020">
        <f>VLOOKUP(A3020,SEZIONI!$A$1:$B$7897,2,0)</f>
        <v>71</v>
      </c>
      <c r="F3020" t="s">
        <v>34515</v>
      </c>
      <c r="G3020" t="s">
        <v>3087</v>
      </c>
    </row>
    <row r="3021" spans="1:7" x14ac:dyDescent="0.3">
      <c r="A3021" s="3" t="s">
        <v>4175</v>
      </c>
      <c r="B3021" t="str">
        <f>VLOOKUP(A3021,PEC!$A$1:$C$7902,3,0)</f>
        <v>legalmail.it</v>
      </c>
      <c r="C3021">
        <f>VLOOKUP(A3021,SEZIONI!$A$1:$B$7897,2,0)</f>
        <v>2</v>
      </c>
      <c r="F3021" t="s">
        <v>34516</v>
      </c>
      <c r="G3021" t="s">
        <v>7720</v>
      </c>
    </row>
    <row r="3022" spans="1:7" x14ac:dyDescent="0.3">
      <c r="A3022" s="3" t="s">
        <v>3467</v>
      </c>
      <c r="B3022" t="str">
        <f>VLOOKUP(A3022,PEC!$A$1:$C$7902,3,0)</f>
        <v>halleypec.it</v>
      </c>
      <c r="C3022">
        <f>VLOOKUP(A3022,SEZIONI!$A$1:$B$7897,2,0)</f>
        <v>11</v>
      </c>
      <c r="F3022" t="s">
        <v>34517</v>
      </c>
      <c r="G3022" t="s">
        <v>3088</v>
      </c>
    </row>
    <row r="3023" spans="1:7" x14ac:dyDescent="0.3">
      <c r="A3023" s="3" t="s">
        <v>1300</v>
      </c>
      <c r="B3023" t="str">
        <f>VLOOKUP(A3023,PEC!$A$1:$C$7902,3,0)</f>
        <v>halleycert.it</v>
      </c>
      <c r="C3023">
        <f>VLOOKUP(A3023,SEZIONI!$A$1:$B$7897,2,0)</f>
        <v>2</v>
      </c>
      <c r="F3023" t="s">
        <v>34518</v>
      </c>
      <c r="G3023" t="s">
        <v>3101</v>
      </c>
    </row>
    <row r="3024" spans="1:7" x14ac:dyDescent="0.3">
      <c r="A3024" s="3" t="s">
        <v>4958</v>
      </c>
      <c r="B3024" t="str">
        <f>VLOOKUP(A3024,PEC!$A$1:$C$7902,3,0)</f>
        <v>pec.genazzano.org</v>
      </c>
      <c r="C3024">
        <f>VLOOKUP(A3024,SEZIONI!$A$1:$B$7897,2,0)</f>
        <v>6</v>
      </c>
      <c r="F3024" t="s">
        <v>34519</v>
      </c>
      <c r="G3024" t="s">
        <v>3089</v>
      </c>
    </row>
    <row r="3025" spans="1:7" x14ac:dyDescent="0.3">
      <c r="A3025" s="3" t="s">
        <v>4627</v>
      </c>
      <c r="B3025" t="str">
        <f>VLOOKUP(A3025,PEC!$A$1:$C$7902,3,0)</f>
        <v>pec.comunedigenga.it</v>
      </c>
      <c r="C3025">
        <f>VLOOKUP(A3025,SEZIONI!$A$1:$B$7897,2,0)</f>
        <v>2</v>
      </c>
      <c r="F3025" t="s">
        <v>34520</v>
      </c>
      <c r="G3025" t="s">
        <v>3090</v>
      </c>
    </row>
    <row r="3026" spans="1:7" x14ac:dyDescent="0.3">
      <c r="A3026" s="3" t="s">
        <v>2390</v>
      </c>
      <c r="B3026" t="str">
        <f>VLOOKUP(A3026,PEC!$A$1:$C$7902,3,0)</f>
        <v>pec.regione.lombardia.it</v>
      </c>
      <c r="C3026">
        <f>VLOOKUP(A3026,SEZIONI!$A$1:$B$7897,2,0)</f>
        <v>1</v>
      </c>
      <c r="F3026" t="s">
        <v>34521</v>
      </c>
      <c r="G3026" t="s">
        <v>3091</v>
      </c>
    </row>
    <row r="3027" spans="1:7" x14ac:dyDescent="0.3">
      <c r="A3027" s="3" t="s">
        <v>571</v>
      </c>
      <c r="B3027" t="str">
        <f>VLOOKUP(A3027,PEC!$A$1:$C$7902,3,0)</f>
        <v>cert.ruparpiemonte.it</v>
      </c>
      <c r="C3027">
        <f>VLOOKUP(A3027,SEZIONI!$A$1:$B$7897,2,0)</f>
        <v>2</v>
      </c>
      <c r="F3027" t="s">
        <v>34522</v>
      </c>
      <c r="G3027" t="s">
        <v>3092</v>
      </c>
    </row>
    <row r="3028" spans="1:7" x14ac:dyDescent="0.3">
      <c r="A3028" s="3" t="s">
        <v>7608</v>
      </c>
      <c r="B3028" t="str">
        <f>VLOOKUP(A3028,PEC!$A$1:$C$7902,3,0)</f>
        <v>pec.comune.genoni.su.it</v>
      </c>
      <c r="C3028">
        <f>VLOOKUP(A3028,SEZIONI!$A$1:$B$7897,2,0)</f>
        <v>1</v>
      </c>
      <c r="F3028" t="s">
        <v>34523</v>
      </c>
      <c r="G3028" t="s">
        <v>3093</v>
      </c>
    </row>
    <row r="3029" spans="1:7" x14ac:dyDescent="0.3">
      <c r="A3029" s="3" t="s">
        <v>3799</v>
      </c>
      <c r="B3029" t="str">
        <f>VLOOKUP(A3029,PEC!$A$1:$C$7902,3,0)</f>
        <v>postemailcertificata.it</v>
      </c>
      <c r="C3029">
        <f>VLOOKUP(A3029,SEZIONI!$A$1:$B$7897,2,0)</f>
        <v>656</v>
      </c>
      <c r="F3029" t="s">
        <v>34524</v>
      </c>
      <c r="G3029" t="s">
        <v>3094</v>
      </c>
    </row>
    <row r="3030" spans="1:7" x14ac:dyDescent="0.3">
      <c r="A3030" s="3" t="s">
        <v>7609</v>
      </c>
      <c r="B3030" t="str">
        <f>VLOOKUP(A3030,PEC!$A$1:$C$7902,3,0)</f>
        <v>pec.comunas.it</v>
      </c>
      <c r="C3030">
        <f>VLOOKUP(A3030,SEZIONI!$A$1:$B$7897,2,0)</f>
        <v>1</v>
      </c>
      <c r="F3030" t="s">
        <v>34525</v>
      </c>
      <c r="G3030" t="s">
        <v>3095</v>
      </c>
    </row>
    <row r="3031" spans="1:7" x14ac:dyDescent="0.3">
      <c r="A3031" s="3" t="s">
        <v>6443</v>
      </c>
      <c r="B3031" t="str">
        <f>VLOOKUP(A3031,PEC!$A$1:$C$7902,3,0)</f>
        <v>cert.ruparbasilicata.it</v>
      </c>
      <c r="C3031">
        <f>VLOOKUP(A3031,SEZIONI!$A$1:$B$7897,2,0)</f>
        <v>6</v>
      </c>
      <c r="F3031" t="s">
        <v>34526</v>
      </c>
      <c r="G3031" t="s">
        <v>3096</v>
      </c>
    </row>
    <row r="3032" spans="1:7" x14ac:dyDescent="0.3">
      <c r="A3032" s="3" t="s">
        <v>4959</v>
      </c>
      <c r="B3032" t="str">
        <f>VLOOKUP(A3032,PEC!$A$1:$C$7902,3,0)</f>
        <v>comunegenzanodiromapec.it</v>
      </c>
      <c r="C3032">
        <f>VLOOKUP(A3032,SEZIONI!$A$1:$B$7897,2,0)</f>
        <v>22</v>
      </c>
      <c r="F3032" t="s">
        <v>34527</v>
      </c>
      <c r="G3032" t="s">
        <v>3097</v>
      </c>
    </row>
    <row r="3033" spans="1:7" x14ac:dyDescent="0.3">
      <c r="A3033" s="3" t="s">
        <v>1426</v>
      </c>
      <c r="B3033" t="str">
        <f>VLOOKUP(A3033,PEC!$A$1:$C$7902,3,0)</f>
        <v>pec.regione.lombardia.it</v>
      </c>
      <c r="C3033">
        <f>VLOOKUP(A3033,SEZIONI!$A$1:$B$7897,2,0)</f>
        <v>1</v>
      </c>
      <c r="F3033" t="s">
        <v>34528</v>
      </c>
      <c r="G3033" t="s">
        <v>3098</v>
      </c>
    </row>
    <row r="3034" spans="1:7" x14ac:dyDescent="0.3">
      <c r="A3034" s="3" t="s">
        <v>6804</v>
      </c>
      <c r="B3034" t="str">
        <f>VLOOKUP(A3034,PEC!$A$1:$C$7902,3,0)</f>
        <v>postecert.it</v>
      </c>
      <c r="C3034">
        <f>VLOOKUP(A3034,SEZIONI!$A$1:$B$7897,2,0)</f>
        <v>4</v>
      </c>
      <c r="F3034" t="s">
        <v>34529</v>
      </c>
      <c r="G3034" t="s">
        <v>3099</v>
      </c>
    </row>
    <row r="3035" spans="1:7" x14ac:dyDescent="0.3">
      <c r="A3035" s="3" t="s">
        <v>7001</v>
      </c>
      <c r="B3035" t="str">
        <f>VLOOKUP(A3035,PEC!$A$1:$C$7902,3,0)</f>
        <v>pec.comune.geracisiculo.pa.it</v>
      </c>
      <c r="C3035">
        <f>VLOOKUP(A3035,SEZIONI!$A$1:$B$7897,2,0)</f>
        <v>2</v>
      </c>
      <c r="F3035" t="s">
        <v>34530</v>
      </c>
      <c r="G3035" t="s">
        <v>3100</v>
      </c>
    </row>
    <row r="3036" spans="1:7" x14ac:dyDescent="0.3">
      <c r="A3036" s="3" t="s">
        <v>4960</v>
      </c>
      <c r="B3036" t="str">
        <f>VLOOKUP(A3036,PEC!$A$1:$C$7902,3,0)</f>
        <v>pec.cittametropolitanaroma.it</v>
      </c>
      <c r="C3036">
        <f>VLOOKUP(A3036,SEZIONI!$A$1:$B$7897,2,0)</f>
        <v>1</v>
      </c>
      <c r="F3036" t="s">
        <v>34531</v>
      </c>
      <c r="G3036" t="s">
        <v>3102</v>
      </c>
    </row>
    <row r="3037" spans="1:7" x14ac:dyDescent="0.3">
      <c r="A3037" s="3" t="s">
        <v>2229</v>
      </c>
      <c r="B3037" t="str">
        <f>VLOOKUP(A3037,PEC!$A$1:$C$7902,3,0)</f>
        <v>pec.regione.lombardia.it</v>
      </c>
      <c r="C3037">
        <f>VLOOKUP(A3037,SEZIONI!$A$1:$B$7897,2,0)</f>
        <v>1</v>
      </c>
      <c r="F3037" t="s">
        <v>34532</v>
      </c>
      <c r="G3037" t="s">
        <v>3103</v>
      </c>
    </row>
    <row r="3038" spans="1:7" x14ac:dyDescent="0.3">
      <c r="A3038" s="3" t="s">
        <v>1301</v>
      </c>
      <c r="B3038" t="str">
        <f>VLOOKUP(A3038,PEC!$A$1:$C$7902,3,0)</f>
        <v>pec.regione.lombardia.it</v>
      </c>
      <c r="C3038">
        <f>VLOOKUP(A3038,SEZIONI!$A$1:$B$7897,2,0)</f>
        <v>8</v>
      </c>
      <c r="F3038" t="s">
        <v>34533</v>
      </c>
      <c r="G3038" t="s">
        <v>3104</v>
      </c>
    </row>
    <row r="3039" spans="1:7" x14ac:dyDescent="0.3">
      <c r="A3039" s="3" t="s">
        <v>7610</v>
      </c>
      <c r="B3039" t="str">
        <f>VLOOKUP(A3039,PEC!$A$1:$C$7902,3,0)</f>
        <v>legalmail.it</v>
      </c>
      <c r="C3039">
        <f>VLOOKUP(A3039,SEZIONI!$A$1:$B$7897,2,0)</f>
        <v>1</v>
      </c>
      <c r="F3039" t="s">
        <v>34534</v>
      </c>
      <c r="G3039" t="s">
        <v>3105</v>
      </c>
    </row>
    <row r="3040" spans="1:7" x14ac:dyDescent="0.3">
      <c r="A3040" s="3" t="s">
        <v>112</v>
      </c>
      <c r="B3040" t="str">
        <f>VLOOKUP(A3040,PEC!$A$1:$C$7902,3,0)</f>
        <v>pcert.postecert.it</v>
      </c>
      <c r="C3040">
        <f>VLOOKUP(A3040,SEZIONI!$A$1:$B$7897,2,0)</f>
        <v>2</v>
      </c>
      <c r="F3040" t="s">
        <v>34535</v>
      </c>
      <c r="G3040" t="s">
        <v>3106</v>
      </c>
    </row>
    <row r="3041" spans="1:7" x14ac:dyDescent="0.3">
      <c r="A3041" s="3" t="s">
        <v>1123</v>
      </c>
      <c r="B3041" t="str">
        <f>VLOOKUP(A3041,PEC!$A$1:$C$7902,3,0)</f>
        <v>cert.ruparpiemonte.it</v>
      </c>
      <c r="C3041">
        <f>VLOOKUP(A3041,SEZIONI!$A$1:$B$7897,2,0)</f>
        <v>1</v>
      </c>
      <c r="F3041" t="s">
        <v>34536</v>
      </c>
      <c r="G3041" t="s">
        <v>3137</v>
      </c>
    </row>
    <row r="3042" spans="1:7" x14ac:dyDescent="0.3">
      <c r="A3042" s="3" t="s">
        <v>1302</v>
      </c>
      <c r="B3042" t="str">
        <f>VLOOKUP(A3042,PEC!$A$1:$C$7902,3,0)</f>
        <v>cert.comune.germignaga.va.it</v>
      </c>
      <c r="C3042">
        <f>VLOOKUP(A3042,SEZIONI!$A$1:$B$7897,2,0)</f>
        <v>3</v>
      </c>
      <c r="F3042" t="s">
        <v>34537</v>
      </c>
      <c r="G3042" t="s">
        <v>3107</v>
      </c>
    </row>
    <row r="3043" spans="1:7" x14ac:dyDescent="0.3">
      <c r="A3043" s="3" t="s">
        <v>6906</v>
      </c>
      <c r="B3043" t="str">
        <f>VLOOKUP(A3043,PEC!$A$1:$C$7902,3,0)</f>
        <v>pec.personalpec.eu</v>
      </c>
      <c r="C3043">
        <f>VLOOKUP(A3043,SEZIONI!$A$1:$B$7897,2,0)</f>
        <v>4</v>
      </c>
      <c r="F3043" t="s">
        <v>34538</v>
      </c>
      <c r="G3043" t="s">
        <v>3108</v>
      </c>
    </row>
    <row r="3044" spans="1:7" x14ac:dyDescent="0.3">
      <c r="A3044" s="3" t="s">
        <v>1540</v>
      </c>
      <c r="B3044" t="str">
        <f>VLOOKUP(A3044,PEC!$A$1:$C$7902,3,0)</f>
        <v>cert.provincia.so.it.it</v>
      </c>
      <c r="C3044">
        <f>VLOOKUP(A3044,SEZIONI!$A$1:$B$7897,2,0)</f>
        <v>1</v>
      </c>
      <c r="F3044" t="s">
        <v>34539</v>
      </c>
      <c r="G3044" t="s">
        <v>3109</v>
      </c>
    </row>
    <row r="3045" spans="1:7" x14ac:dyDescent="0.3">
      <c r="A3045" s="3" t="s">
        <v>2391</v>
      </c>
      <c r="B3045" t="e">
        <f>VLOOKUP(A3045,PEC!$A$1:$C$7902,3,0)</f>
        <v>#N/A</v>
      </c>
      <c r="C3045">
        <f>VLOOKUP(A3045,SEZIONI!$A$1:$B$7897,2,0)</f>
        <v>2</v>
      </c>
      <c r="F3045" t="s">
        <v>34540</v>
      </c>
      <c r="G3045" t="s">
        <v>3110</v>
      </c>
    </row>
    <row r="3046" spans="1:7" x14ac:dyDescent="0.3">
      <c r="A3046" s="3" t="s">
        <v>7611</v>
      </c>
      <c r="B3046" t="str">
        <f>VLOOKUP(A3046,PEC!$A$1:$C$7902,3,0)</f>
        <v>pec.comunas.it</v>
      </c>
      <c r="C3046">
        <f>VLOOKUP(A3046,SEZIONI!$A$1:$B$7897,2,0)</f>
        <v>1</v>
      </c>
      <c r="F3046" t="s">
        <v>34541</v>
      </c>
      <c r="G3046" t="s">
        <v>3111</v>
      </c>
    </row>
    <row r="3047" spans="1:7" x14ac:dyDescent="0.3">
      <c r="A3047" s="3" t="s">
        <v>1639</v>
      </c>
      <c r="B3047" t="str">
        <f>VLOOKUP(A3047,PEC!$A$1:$C$7902,3,0)</f>
        <v>legalmail.it</v>
      </c>
      <c r="C3047">
        <f>VLOOKUP(A3047,SEZIONI!$A$1:$B$7897,2,0)</f>
        <v>7</v>
      </c>
      <c r="F3047" t="s">
        <v>34542</v>
      </c>
      <c r="G3047" t="s">
        <v>3112</v>
      </c>
    </row>
    <row r="3048" spans="1:7" x14ac:dyDescent="0.3">
      <c r="A3048" s="3" t="s">
        <v>5403</v>
      </c>
      <c r="B3048" t="str">
        <f>VLOOKUP(A3048,PEC!$A$1:$C$7902,3,0)</f>
        <v>pec.comune.gessopalena.ch.it</v>
      </c>
      <c r="C3048">
        <f>VLOOKUP(A3048,SEZIONI!$A$1:$B$7897,2,0)</f>
        <v>2</v>
      </c>
      <c r="F3048" t="s">
        <v>34543</v>
      </c>
      <c r="G3048" t="s">
        <v>3113</v>
      </c>
    </row>
    <row r="3049" spans="1:7" x14ac:dyDescent="0.3">
      <c r="A3049" s="3" t="s">
        <v>7612</v>
      </c>
      <c r="B3049" t="str">
        <f>VLOOKUP(A3049,PEC!$A$1:$C$7902,3,0)</f>
        <v>pec.it</v>
      </c>
      <c r="C3049">
        <f>VLOOKUP(A3049,SEZIONI!$A$1:$B$7897,2,0)</f>
        <v>2</v>
      </c>
      <c r="F3049" t="s">
        <v>34544</v>
      </c>
      <c r="G3049" t="s">
        <v>3136</v>
      </c>
    </row>
    <row r="3050" spans="1:7" x14ac:dyDescent="0.3">
      <c r="A3050" s="3" t="s">
        <v>5913</v>
      </c>
      <c r="B3050" t="str">
        <f>VLOOKUP(A3050,PEC!$A$1:$C$7902,3,0)</f>
        <v>pec.it</v>
      </c>
      <c r="C3050">
        <f>VLOOKUP(A3050,SEZIONI!$A$1:$B$7897,2,0)</f>
        <v>4</v>
      </c>
      <c r="F3050" t="s">
        <v>34545</v>
      </c>
      <c r="G3050" t="s">
        <v>3114</v>
      </c>
    </row>
    <row r="3051" spans="1:7" x14ac:dyDescent="0.3">
      <c r="A3051" s="3" t="s">
        <v>2039</v>
      </c>
      <c r="B3051" t="str">
        <f>VLOOKUP(A3051,PEC!$A$1:$C$7902,3,0)</f>
        <v>cert.comune.ghedi.brescia.it</v>
      </c>
      <c r="C3051">
        <f>VLOOKUP(A3051,SEZIONI!$A$1:$B$7897,2,0)</f>
        <v>14</v>
      </c>
      <c r="F3051" t="s">
        <v>34546</v>
      </c>
      <c r="G3051" t="s">
        <v>3115</v>
      </c>
    </row>
    <row r="3052" spans="1:7" x14ac:dyDescent="0.3">
      <c r="A3052" s="3" t="s">
        <v>431</v>
      </c>
      <c r="B3052" t="str">
        <f>VLOOKUP(A3052,PEC!$A$1:$C$7902,3,0)</f>
        <v>pec.comune.ghemme.novara.it</v>
      </c>
      <c r="C3052">
        <f>VLOOKUP(A3052,SEZIONI!$A$1:$B$7897,2,0)</f>
        <v>4</v>
      </c>
      <c r="F3052" t="s">
        <v>34547</v>
      </c>
      <c r="G3052" t="s">
        <v>3116</v>
      </c>
    </row>
    <row r="3053" spans="1:7" x14ac:dyDescent="0.3">
      <c r="A3053" s="3" t="s">
        <v>1124</v>
      </c>
      <c r="B3053" t="str">
        <f>VLOOKUP(A3053,PEC!$A$1:$C$7902,3,0)</f>
        <v>pcert.it</v>
      </c>
      <c r="C3053">
        <f>VLOOKUP(A3053,SEZIONI!$A$1:$B$7897,2,0)</f>
        <v>2</v>
      </c>
      <c r="F3053" t="s">
        <v>34548</v>
      </c>
      <c r="G3053" t="s">
        <v>7922</v>
      </c>
    </row>
    <row r="3054" spans="1:7" x14ac:dyDescent="0.3">
      <c r="A3054" s="3" t="s">
        <v>7522</v>
      </c>
      <c r="B3054" t="str">
        <f>VLOOKUP(A3054,PEC!$A$1:$C$7902,3,0)</f>
        <v>pec.comune.ghilarza.or.it</v>
      </c>
      <c r="C3054">
        <f>VLOOKUP(A3054,SEZIONI!$A$1:$B$7897,2,0)</f>
        <v>5</v>
      </c>
      <c r="F3054" t="s">
        <v>34549</v>
      </c>
      <c r="G3054" t="s">
        <v>3117</v>
      </c>
    </row>
    <row r="3055" spans="1:7" x14ac:dyDescent="0.3">
      <c r="A3055" s="3" t="s">
        <v>1826</v>
      </c>
      <c r="B3055" t="str">
        <f>VLOOKUP(A3055,PEC!$A$1:$C$7902,3,0)</f>
        <v>pec.comuneghisalba.it</v>
      </c>
      <c r="C3055">
        <f>VLOOKUP(A3055,SEZIONI!$A$1:$B$7897,2,0)</f>
        <v>4</v>
      </c>
      <c r="F3055" t="s">
        <v>34550</v>
      </c>
      <c r="G3055" t="s">
        <v>3118</v>
      </c>
    </row>
    <row r="3056" spans="1:7" x14ac:dyDescent="0.3">
      <c r="A3056" s="3" t="s">
        <v>343</v>
      </c>
      <c r="B3056" t="str">
        <f>VLOOKUP(A3056,PEC!$A$1:$C$7902,3,0)</f>
        <v>cert.ruparpiemonte.it</v>
      </c>
      <c r="C3056">
        <f>VLOOKUP(A3056,SEZIONI!$A$1:$B$7897,2,0)</f>
        <v>1</v>
      </c>
      <c r="F3056" t="s">
        <v>34551</v>
      </c>
      <c r="G3056" t="s">
        <v>3119</v>
      </c>
    </row>
    <row r="3057" spans="1:7" x14ac:dyDescent="0.3">
      <c r="A3057" s="3" t="s">
        <v>3401</v>
      </c>
      <c r="B3057" t="str">
        <f>VLOOKUP(A3057,PEC!$A$1:$C$7902,3,0)</f>
        <v>pec.it</v>
      </c>
      <c r="C3057">
        <f>VLOOKUP(A3057,SEZIONI!$A$1:$B$7897,2,0)</f>
        <v>3</v>
      </c>
      <c r="F3057" t="s">
        <v>34552</v>
      </c>
      <c r="G3057" t="s">
        <v>3120</v>
      </c>
    </row>
    <row r="3058" spans="1:7" x14ac:dyDescent="0.3">
      <c r="A3058" s="3" t="s">
        <v>113</v>
      </c>
      <c r="B3058" t="str">
        <f>VLOOKUP(A3058,PEC!$A$1:$C$7902,3,0)</f>
        <v>actaliscertymail.it</v>
      </c>
      <c r="C3058">
        <f>VLOOKUP(A3058,SEZIONI!$A$1:$B$7897,2,0)</f>
        <v>1</v>
      </c>
      <c r="F3058" t="s">
        <v>34553</v>
      </c>
      <c r="G3058" t="s">
        <v>3121</v>
      </c>
    </row>
    <row r="3059" spans="1:7" x14ac:dyDescent="0.3">
      <c r="A3059" s="3" t="s">
        <v>2040</v>
      </c>
      <c r="B3059" t="str">
        <f>VLOOKUP(A3059,PEC!$A$1:$C$7902,3,0)</f>
        <v>pec.comune.gianico.bs.it</v>
      </c>
      <c r="C3059">
        <f>VLOOKUP(A3059,SEZIONI!$A$1:$B$7897,2,0)</f>
        <v>2</v>
      </c>
      <c r="F3059" t="s">
        <v>34554</v>
      </c>
      <c r="G3059" t="s">
        <v>3122</v>
      </c>
    </row>
    <row r="3060" spans="1:7" x14ac:dyDescent="0.3">
      <c r="A3060" s="3" t="s">
        <v>4487</v>
      </c>
      <c r="B3060" t="str">
        <f>VLOOKUP(A3060,PEC!$A$1:$C$7902,3,0)</f>
        <v>postacert.umbria.it</v>
      </c>
      <c r="C3060">
        <f>VLOOKUP(A3060,SEZIONI!$A$1:$B$7897,2,0)</f>
        <v>4</v>
      </c>
      <c r="F3060" t="s">
        <v>34555</v>
      </c>
      <c r="G3060" t="s">
        <v>3123</v>
      </c>
    </row>
    <row r="3061" spans="1:7" x14ac:dyDescent="0.3">
      <c r="A3061" s="3" t="s">
        <v>5643</v>
      </c>
      <c r="B3061" t="str">
        <f>VLOOKUP(A3061,PEC!$A$1:$C$7902,3,0)</f>
        <v>asmepec.it</v>
      </c>
      <c r="C3061">
        <f>VLOOKUP(A3061,SEZIONI!$A$1:$B$7897,2,0)</f>
        <v>1</v>
      </c>
      <c r="F3061" t="s">
        <v>34556</v>
      </c>
      <c r="G3061" t="s">
        <v>3124</v>
      </c>
    </row>
    <row r="3062" spans="1:7" x14ac:dyDescent="0.3">
      <c r="A3062" s="3" t="s">
        <v>7002</v>
      </c>
      <c r="B3062" t="str">
        <f>VLOOKUP(A3062,PEC!$A$1:$C$7902,3,0)</f>
        <v>pec.it</v>
      </c>
      <c r="C3062">
        <f>VLOOKUP(A3062,SEZIONI!$A$1:$B$7897,2,0)</f>
        <v>2</v>
      </c>
      <c r="F3062" t="s">
        <v>34557</v>
      </c>
      <c r="G3062" t="s">
        <v>3125</v>
      </c>
    </row>
    <row r="3063" spans="1:7" x14ac:dyDescent="0.3">
      <c r="A3063" s="3" t="s">
        <v>7800</v>
      </c>
      <c r="B3063" t="str">
        <f>VLOOKUP(A3063,PEC!$A$1:$C$7902,3,0)</f>
        <v>pec.it</v>
      </c>
      <c r="C3063">
        <f>VLOOKUP(A3063,SEZIONI!$A$1:$B$7897,2,0)</f>
        <v>13</v>
      </c>
      <c r="F3063" t="s">
        <v>34558</v>
      </c>
      <c r="G3063" t="s">
        <v>3126</v>
      </c>
    </row>
    <row r="3064" spans="1:7" x14ac:dyDescent="0.3">
      <c r="A3064" s="3" t="s">
        <v>914</v>
      </c>
      <c r="B3064" t="str">
        <f>VLOOKUP(A3064,PEC!$A$1:$C$7902,3,0)</f>
        <v>pec.comune.giarole.al.it</v>
      </c>
      <c r="C3064">
        <f>VLOOKUP(A3064,SEZIONI!$A$1:$B$7897,2,0)</f>
        <v>1</v>
      </c>
      <c r="F3064" t="s">
        <v>34559</v>
      </c>
      <c r="G3064" t="s">
        <v>3127</v>
      </c>
    </row>
    <row r="3065" spans="1:7" x14ac:dyDescent="0.3">
      <c r="A3065" s="3" t="s">
        <v>7292</v>
      </c>
      <c r="B3065" t="str">
        <f>VLOOKUP(A3065,PEC!$A$1:$C$7902,3,0)</f>
        <v>pec.comune.giarratana.rg.it</v>
      </c>
      <c r="C3065">
        <f>VLOOKUP(A3065,SEZIONI!$A$1:$B$7897,2,0)</f>
        <v>3</v>
      </c>
      <c r="F3065" t="s">
        <v>34560</v>
      </c>
      <c r="G3065" t="s">
        <v>3128</v>
      </c>
    </row>
    <row r="3066" spans="1:7" x14ac:dyDescent="0.3">
      <c r="A3066" s="3" t="s">
        <v>7249</v>
      </c>
      <c r="B3066" t="str">
        <f>VLOOKUP(A3066,PEC!$A$1:$C$7902,3,0)</f>
        <v>giarrepec.e-etna.it</v>
      </c>
      <c r="C3066">
        <f>VLOOKUP(A3066,SEZIONI!$A$1:$B$7897,2,0)</f>
        <v>31</v>
      </c>
      <c r="F3066" t="s">
        <v>34561</v>
      </c>
      <c r="G3066" t="s">
        <v>3129</v>
      </c>
    </row>
    <row r="3067" spans="1:7" x14ac:dyDescent="0.3">
      <c r="A3067" s="3" t="s">
        <v>7350</v>
      </c>
      <c r="B3067" t="str">
        <f>VLOOKUP(A3067,PEC!$A$1:$C$7902,3,0)</f>
        <v>pec.comune.giave.ss.it</v>
      </c>
      <c r="C3067">
        <f>VLOOKUP(A3067,SEZIONI!$A$1:$B$7897,2,0)</f>
        <v>1</v>
      </c>
      <c r="F3067" t="s">
        <v>34562</v>
      </c>
      <c r="G3067" t="s">
        <v>3139</v>
      </c>
    </row>
    <row r="3068" spans="1:7" x14ac:dyDescent="0.3">
      <c r="A3068" s="3" t="s">
        <v>114</v>
      </c>
      <c r="B3068" t="str">
        <f>VLOOKUP(A3068,PEC!$A$1:$C$7902,3,0)</f>
        <v>cert.comune.giaveno.to.it</v>
      </c>
      <c r="C3068">
        <f>VLOOKUP(A3068,SEZIONI!$A$1:$B$7897,2,0)</f>
        <v>17</v>
      </c>
      <c r="F3068" t="s">
        <v>34563</v>
      </c>
      <c r="G3068" t="s">
        <v>3130</v>
      </c>
    </row>
    <row r="3069" spans="1:7" x14ac:dyDescent="0.3">
      <c r="A3069" s="3" t="s">
        <v>3170</v>
      </c>
      <c r="B3069" t="str">
        <f>VLOOKUP(A3069,PEC!$A$1:$C$7902,3,0)</f>
        <v>pec.comune.giavera.tv.it</v>
      </c>
      <c r="C3069">
        <f>VLOOKUP(A3069,SEZIONI!$A$1:$B$7897,2,0)</f>
        <v>6</v>
      </c>
      <c r="F3069" t="s">
        <v>34564</v>
      </c>
      <c r="G3069" t="s">
        <v>3131</v>
      </c>
    </row>
    <row r="3070" spans="1:7" x14ac:dyDescent="0.3">
      <c r="A3070" s="3" t="s">
        <v>7613</v>
      </c>
      <c r="B3070" t="str">
        <f>VLOOKUP(A3070,PEC!$A$1:$C$7902,3,0)</f>
        <v>legalmail.it</v>
      </c>
      <c r="C3070">
        <f>VLOOKUP(A3070,SEZIONI!$A$1:$B$7897,2,0)</f>
        <v>3</v>
      </c>
      <c r="F3070" t="s">
        <v>34565</v>
      </c>
      <c r="G3070" t="s">
        <v>3132</v>
      </c>
    </row>
    <row r="3071" spans="1:7" x14ac:dyDescent="0.3">
      <c r="A3071" s="3" t="s">
        <v>6950</v>
      </c>
      <c r="B3071" t="str">
        <f>VLOOKUP(A3071,PEC!$A$1:$C$7902,3,0)</f>
        <v>pec.gibellina.gov.it</v>
      </c>
      <c r="C3071">
        <f>VLOOKUP(A3071,SEZIONI!$A$1:$B$7897,2,0)</f>
        <v>6</v>
      </c>
      <c r="F3071" t="s">
        <v>34566</v>
      </c>
      <c r="G3071" t="s">
        <v>3133</v>
      </c>
    </row>
    <row r="3072" spans="1:7" x14ac:dyDescent="0.3">
      <c r="A3072" s="3" t="s">
        <v>1046</v>
      </c>
      <c r="B3072" t="str">
        <f>VLOOKUP(A3072,PEC!$A$1:$C$7902,3,0)</f>
        <v>pec.ptbiellese.it</v>
      </c>
      <c r="C3072">
        <f>VLOOKUP(A3072,SEZIONI!$A$1:$B$7897,2,0)</f>
        <v>1</v>
      </c>
      <c r="F3072" t="s">
        <v>34567</v>
      </c>
      <c r="G3072" t="s">
        <v>3134</v>
      </c>
    </row>
    <row r="3073" spans="1:7" x14ac:dyDescent="0.3">
      <c r="A3073" s="3" t="s">
        <v>6805</v>
      </c>
      <c r="B3073" t="str">
        <f>VLOOKUP(A3073,PEC!$A$1:$C$7902,3,0)</f>
        <v>asmepec.it</v>
      </c>
      <c r="C3073">
        <f>VLOOKUP(A3073,SEZIONI!$A$1:$B$7897,2,0)</f>
        <v>2</v>
      </c>
      <c r="F3073" t="s">
        <v>34568</v>
      </c>
      <c r="G3073" t="s">
        <v>7999</v>
      </c>
    </row>
    <row r="3074" spans="1:7" x14ac:dyDescent="0.3">
      <c r="A3074" s="3" t="s">
        <v>6050</v>
      </c>
      <c r="B3074" t="str">
        <f>VLOOKUP(A3074,PEC!$A$1:$C$7902,3,0)</f>
        <v>pec.comune.giffoniseicasali.sa.it</v>
      </c>
      <c r="C3074">
        <f>VLOOKUP(A3074,SEZIONI!$A$1:$B$7897,2,0)</f>
        <v>5</v>
      </c>
      <c r="F3074" t="s">
        <v>34569</v>
      </c>
      <c r="G3074" t="s">
        <v>3276</v>
      </c>
    </row>
    <row r="3075" spans="1:7" x14ac:dyDescent="0.3">
      <c r="A3075" s="3" t="s">
        <v>6051</v>
      </c>
      <c r="B3075" t="str">
        <f>VLOOKUP(A3075,PEC!$A$1:$C$7902,3,0)</f>
        <v>pec.sa.it</v>
      </c>
      <c r="C3075">
        <f>VLOOKUP(A3075,SEZIONI!$A$1:$B$7897,2,0)</f>
        <v>11</v>
      </c>
      <c r="F3075" t="s">
        <v>34570</v>
      </c>
      <c r="G3075" t="s">
        <v>3277</v>
      </c>
    </row>
    <row r="3076" spans="1:7" x14ac:dyDescent="0.3">
      <c r="A3076" s="3" t="s">
        <v>1125</v>
      </c>
      <c r="B3076" t="str">
        <f>VLOOKUP(A3076,PEC!$A$1:$C$7902,3,0)</f>
        <v>cert.ruparpiemonte.it</v>
      </c>
      <c r="C3076">
        <f>VLOOKUP(A3076,SEZIONI!$A$1:$B$7897,2,0)</f>
        <v>2</v>
      </c>
      <c r="F3076" t="s">
        <v>34571</v>
      </c>
      <c r="G3076" t="s">
        <v>3278</v>
      </c>
    </row>
    <row r="3077" spans="1:7" x14ac:dyDescent="0.3">
      <c r="A3077" s="3" t="s">
        <v>1193</v>
      </c>
      <c r="B3077" t="str">
        <f>VLOOKUP(A3077,PEC!$A$1:$C$7902,3,0)</f>
        <v>pec.comune.gignod.ao.it</v>
      </c>
      <c r="C3077">
        <f>VLOOKUP(A3077,SEZIONI!$A$1:$B$7897,2,0)</f>
        <v>2</v>
      </c>
      <c r="F3077" t="s">
        <v>34572</v>
      </c>
      <c r="G3077" t="s">
        <v>3279</v>
      </c>
    </row>
    <row r="3078" spans="1:7" x14ac:dyDescent="0.3">
      <c r="A3078" s="3" t="s">
        <v>5493</v>
      </c>
      <c r="B3078" t="str">
        <f>VLOOKUP(A3078,PEC!$A$1:$C$7902,3,0)</f>
        <v>legalmail.it</v>
      </c>
      <c r="C3078">
        <f>VLOOKUP(A3078,SEZIONI!$A$1:$B$7897,2,0)</f>
        <v>2</v>
      </c>
      <c r="F3078" t="s">
        <v>34573</v>
      </c>
      <c r="G3078" t="s">
        <v>7702</v>
      </c>
    </row>
    <row r="3079" spans="1:7" x14ac:dyDescent="0.3">
      <c r="A3079" s="3" t="s">
        <v>6718</v>
      </c>
      <c r="B3079" t="str">
        <f>VLOOKUP(A3079,PEC!$A$1:$C$7902,3,0)</f>
        <v>asmepec.it</v>
      </c>
      <c r="C3079">
        <f>VLOOKUP(A3079,SEZIONI!$A$1:$B$7897,2,0)</f>
        <v>5</v>
      </c>
      <c r="F3079" t="s">
        <v>34574</v>
      </c>
      <c r="G3079" t="s">
        <v>3281</v>
      </c>
    </row>
    <row r="3080" spans="1:7" x14ac:dyDescent="0.3">
      <c r="A3080" s="3" t="s">
        <v>6506</v>
      </c>
      <c r="B3080" t="str">
        <f>VLOOKUP(A3080,PEC!$A$1:$C$7902,3,0)</f>
        <v>cert.ruparbasilicata.it</v>
      </c>
      <c r="C3080">
        <f>VLOOKUP(A3080,SEZIONI!$A$1:$B$7897,2,0)</f>
        <v>1</v>
      </c>
      <c r="F3080" t="s">
        <v>34575</v>
      </c>
      <c r="G3080" t="s">
        <v>3282</v>
      </c>
    </row>
    <row r="3081" spans="1:7" x14ac:dyDescent="0.3">
      <c r="A3081" s="3" t="s">
        <v>5743</v>
      </c>
      <c r="B3081" t="str">
        <f>VLOOKUP(A3081,PEC!$A$1:$C$7902,3,0)</f>
        <v>asmepec.it</v>
      </c>
      <c r="C3081">
        <f>VLOOKUP(A3081,SEZIONI!$A$1:$B$7897,2,0)</f>
        <v>1</v>
      </c>
      <c r="F3081" t="s">
        <v>34576</v>
      </c>
      <c r="G3081" t="s">
        <v>3283</v>
      </c>
    </row>
    <row r="3082" spans="1:7" x14ac:dyDescent="0.3">
      <c r="A3082" s="3" t="s">
        <v>6262</v>
      </c>
      <c r="B3082" t="str">
        <f>VLOOKUP(A3082,PEC!$A$1:$C$7902,3,0)</f>
        <v>pec.rupar.puglia.it</v>
      </c>
      <c r="C3082">
        <f>VLOOKUP(A3082,SEZIONI!$A$1:$B$7897,2,0)</f>
        <v>22</v>
      </c>
      <c r="F3082" t="s">
        <v>34577</v>
      </c>
      <c r="G3082" t="s">
        <v>3284</v>
      </c>
    </row>
    <row r="3083" spans="1:7" x14ac:dyDescent="0.3">
      <c r="A3083" s="3" t="s">
        <v>6052</v>
      </c>
      <c r="B3083" t="str">
        <f>VLOOKUP(A3083,PEC!$A$1:$C$7902,3,0)</f>
        <v>pec.comune.gioi.sa.it</v>
      </c>
      <c r="C3083">
        <f>VLOOKUP(A3083,SEZIONI!$A$1:$B$7897,2,0)</f>
        <v>2</v>
      </c>
      <c r="F3083" t="s">
        <v>34578</v>
      </c>
      <c r="G3083" t="s">
        <v>3285</v>
      </c>
    </row>
    <row r="3084" spans="1:7" x14ac:dyDescent="0.3">
      <c r="A3084" s="3" t="s">
        <v>5208</v>
      </c>
      <c r="B3084" t="str">
        <f>VLOOKUP(A3084,PEC!$A$1:$C$7902,3,0)</f>
        <v>pec.it</v>
      </c>
      <c r="C3084">
        <f>VLOOKUP(A3084,SEZIONI!$A$1:$B$7897,2,0)</f>
        <v>3</v>
      </c>
      <c r="F3084" t="s">
        <v>34579</v>
      </c>
      <c r="G3084" t="s">
        <v>3286</v>
      </c>
    </row>
    <row r="3085" spans="1:7" x14ac:dyDescent="0.3">
      <c r="A3085" s="3" t="s">
        <v>6231</v>
      </c>
      <c r="B3085" t="str">
        <f>VLOOKUP(A3085,PEC!$A$1:$C$7902,3,0)</f>
        <v>pec.rupar.puglia.it</v>
      </c>
      <c r="C3085">
        <f>VLOOKUP(A3085,SEZIONI!$A$1:$B$7897,2,0)</f>
        <v>25</v>
      </c>
      <c r="F3085" t="s">
        <v>34580</v>
      </c>
      <c r="G3085" t="s">
        <v>3287</v>
      </c>
    </row>
    <row r="3086" spans="1:7" x14ac:dyDescent="0.3">
      <c r="A3086" s="3" t="s">
        <v>5644</v>
      </c>
      <c r="B3086" t="str">
        <f>VLOOKUP(A3086,PEC!$A$1:$C$7902,3,0)</f>
        <v>alphapec.it</v>
      </c>
      <c r="C3086">
        <f>VLOOKUP(A3086,SEZIONI!$A$1:$B$7897,2,0)</f>
        <v>5</v>
      </c>
      <c r="F3086" t="s">
        <v>34581</v>
      </c>
      <c r="G3086" t="s">
        <v>3376</v>
      </c>
    </row>
    <row r="3087" spans="1:7" x14ac:dyDescent="0.3">
      <c r="A3087" s="3" t="s">
        <v>6806</v>
      </c>
      <c r="B3087" t="str">
        <f>VLOOKUP(A3087,PEC!$A$1:$C$7902,3,0)</f>
        <v>asmepec.it</v>
      </c>
      <c r="C3087">
        <f>VLOOKUP(A3087,SEZIONI!$A$1:$B$7897,2,0)</f>
        <v>21</v>
      </c>
      <c r="F3087" t="s">
        <v>34582</v>
      </c>
      <c r="G3087" t="s">
        <v>3288</v>
      </c>
    </row>
    <row r="3088" spans="1:7" x14ac:dyDescent="0.3">
      <c r="A3088" s="3" t="s">
        <v>6807</v>
      </c>
      <c r="B3088" t="str">
        <f>VLOOKUP(A3088,PEC!$A$1:$C$7902,3,0)</f>
        <v>asmepec.it</v>
      </c>
      <c r="C3088">
        <f>VLOOKUP(A3088,SEZIONI!$A$1:$B$7897,2,0)</f>
        <v>7</v>
      </c>
      <c r="F3088" t="s">
        <v>34583</v>
      </c>
      <c r="G3088" t="s">
        <v>3289</v>
      </c>
    </row>
    <row r="3089" spans="1:7" x14ac:dyDescent="0.3">
      <c r="A3089" s="3" t="s">
        <v>7073</v>
      </c>
      <c r="B3089" t="str">
        <f>VLOOKUP(A3089,PEC!$A$1:$C$7902,3,0)</f>
        <v>pec.comunegioiosamarea.it</v>
      </c>
      <c r="C3089">
        <f>VLOOKUP(A3089,SEZIONI!$A$1:$B$7897,2,0)</f>
        <v>8</v>
      </c>
      <c r="F3089" t="s">
        <v>34584</v>
      </c>
      <c r="G3089" t="s">
        <v>3290</v>
      </c>
    </row>
    <row r="3090" spans="1:7" x14ac:dyDescent="0.3">
      <c r="A3090" s="3" t="s">
        <v>4539</v>
      </c>
      <c r="B3090" t="str">
        <f>VLOOKUP(A3090,PEC!$A$1:$C$7902,3,0)</f>
        <v>postacert.umbria.it</v>
      </c>
      <c r="C3090">
        <f>VLOOKUP(A3090,SEZIONI!$A$1:$B$7897,2,0)</f>
        <v>2</v>
      </c>
      <c r="F3090" t="s">
        <v>34585</v>
      </c>
      <c r="G3090" t="s">
        <v>3291</v>
      </c>
    </row>
    <row r="3091" spans="1:7" x14ac:dyDescent="0.3">
      <c r="A3091" s="3" t="s">
        <v>6232</v>
      </c>
      <c r="B3091" t="str">
        <f>VLOOKUP(A3091,PEC!$A$1:$C$7902,3,0)</f>
        <v>pec.comune.giovinazzo.ba.it</v>
      </c>
      <c r="C3091">
        <f>VLOOKUP(A3091,SEZIONI!$A$1:$B$7897,2,0)</f>
        <v>23</v>
      </c>
      <c r="F3091" t="s">
        <v>34586</v>
      </c>
      <c r="G3091" t="s">
        <v>3292</v>
      </c>
    </row>
    <row r="3092" spans="1:7" x14ac:dyDescent="0.3">
      <c r="A3092" s="3" t="s">
        <v>2770</v>
      </c>
      <c r="B3092" t="str">
        <f>VLOOKUP(A3092,PEC!$A$1:$C$7902,3,0)</f>
        <v>pec.comune.giovo.tn.it</v>
      </c>
      <c r="C3092">
        <f>VLOOKUP(A3092,SEZIONI!$A$1:$B$7897,2,0)</f>
        <v>3</v>
      </c>
      <c r="F3092" t="s">
        <v>34587</v>
      </c>
      <c r="G3092" t="s">
        <v>3293</v>
      </c>
    </row>
    <row r="3093" spans="1:7" x14ac:dyDescent="0.3">
      <c r="A3093" s="3" t="s">
        <v>7432</v>
      </c>
      <c r="B3093" t="str">
        <f>VLOOKUP(A3093,PEC!$A$1:$C$7902,3,0)</f>
        <v>pec.comunas.it</v>
      </c>
      <c r="C3093">
        <f>VLOOKUP(A3093,SEZIONI!$A$1:$B$7897,2,0)</f>
        <v>1</v>
      </c>
      <c r="F3093" t="s">
        <v>34588</v>
      </c>
      <c r="G3093" t="s">
        <v>3294</v>
      </c>
    </row>
    <row r="3094" spans="1:7" x14ac:dyDescent="0.3">
      <c r="A3094" s="3" t="s">
        <v>6719</v>
      </c>
      <c r="B3094" t="str">
        <f>VLOOKUP(A3094,PEC!$A$1:$C$7902,3,0)</f>
        <v>asmepec.it</v>
      </c>
      <c r="C3094">
        <f>VLOOKUP(A3094,SEZIONI!$A$1:$B$7897,2,0)</f>
        <v>8</v>
      </c>
      <c r="F3094" t="s">
        <v>34589</v>
      </c>
      <c r="G3094" t="s">
        <v>3295</v>
      </c>
    </row>
    <row r="3095" spans="1:7" x14ac:dyDescent="0.3">
      <c r="A3095" s="3" t="s">
        <v>5404</v>
      </c>
      <c r="B3095" t="str">
        <f>VLOOKUP(A3095,PEC!$A$1:$C$7902,3,0)</f>
        <v>legalmail.it</v>
      </c>
      <c r="C3095">
        <f>VLOOKUP(A3095,SEZIONI!$A$1:$B$7897,2,0)</f>
        <v>3</v>
      </c>
      <c r="F3095" t="s">
        <v>34590</v>
      </c>
      <c r="G3095" t="s">
        <v>3296</v>
      </c>
    </row>
    <row r="3096" spans="1:7" x14ac:dyDescent="0.3">
      <c r="A3096" s="3" t="s">
        <v>6335</v>
      </c>
      <c r="B3096" t="str">
        <f>VLOOKUP(A3096,PEC!$A$1:$C$7902,3,0)</f>
        <v>pec.rupar.puglia.it</v>
      </c>
      <c r="C3096">
        <f>VLOOKUP(A3096,SEZIONI!$A$1:$B$7897,2,0)</f>
        <v>1</v>
      </c>
      <c r="F3096" t="s">
        <v>34591</v>
      </c>
      <c r="G3096" t="s">
        <v>3297</v>
      </c>
    </row>
    <row r="3097" spans="1:7" x14ac:dyDescent="0.3">
      <c r="A3097" s="3" t="s">
        <v>5819</v>
      </c>
      <c r="B3097" t="str">
        <f>VLOOKUP(A3097,PEC!$A$1:$C$7902,3,0)</f>
        <v>pec.comune.giugliano.na.it</v>
      </c>
      <c r="C3097">
        <f>VLOOKUP(A3097,SEZIONI!$A$1:$B$7897,2,0)</f>
        <v>100</v>
      </c>
      <c r="F3097" t="s">
        <v>34592</v>
      </c>
      <c r="G3097" t="s">
        <v>3298</v>
      </c>
    </row>
    <row r="3098" spans="1:7" x14ac:dyDescent="0.3">
      <c r="A3098" s="3" t="s">
        <v>7003</v>
      </c>
      <c r="B3098" t="str">
        <f>VLOOKUP(A3098,PEC!$A$1:$C$7902,3,0)</f>
        <v>pec.it</v>
      </c>
      <c r="C3098">
        <f>VLOOKUP(A3098,SEZIONI!$A$1:$B$7897,2,0)</f>
        <v>3</v>
      </c>
      <c r="F3098" t="s">
        <v>34593</v>
      </c>
      <c r="G3098" t="s">
        <v>3299</v>
      </c>
    </row>
    <row r="3099" spans="1:7" x14ac:dyDescent="0.3">
      <c r="A3099" s="3" t="s">
        <v>5111</v>
      </c>
      <c r="B3099" t="str">
        <f>VLOOKUP(A3099,PEC!$A$1:$C$7902,3,0)</f>
        <v>pa.postacertificata.gov.it</v>
      </c>
      <c r="C3099">
        <f>VLOOKUP(A3099,SEZIONI!$A$1:$B$7897,2,0)</f>
        <v>3</v>
      </c>
      <c r="F3099" t="s">
        <v>34594</v>
      </c>
      <c r="G3099" t="s">
        <v>3300</v>
      </c>
    </row>
    <row r="3100" spans="1:7" x14ac:dyDescent="0.3">
      <c r="A3100" s="3" t="s">
        <v>5405</v>
      </c>
      <c r="B3100" t="str">
        <f>VLOOKUP(A3100,PEC!$A$1:$C$7902,3,0)</f>
        <v>pec.it</v>
      </c>
      <c r="C3100">
        <f>VLOOKUP(A3100,SEZIONI!$A$1:$B$7897,2,0)</f>
        <v>2</v>
      </c>
      <c r="F3100" t="s">
        <v>34595</v>
      </c>
      <c r="G3100" t="s">
        <v>3301</v>
      </c>
    </row>
    <row r="3101" spans="1:7" x14ac:dyDescent="0.3">
      <c r="A3101" s="3" t="s">
        <v>5295</v>
      </c>
      <c r="B3101" t="str">
        <f>VLOOKUP(A3101,PEC!$A$1:$C$7902,3,0)</f>
        <v>comunedigiulianova.it</v>
      </c>
      <c r="C3101">
        <f>VLOOKUP(A3101,SEZIONI!$A$1:$B$7897,2,0)</f>
        <v>23</v>
      </c>
      <c r="F3101" t="s">
        <v>34596</v>
      </c>
      <c r="G3101" t="s">
        <v>3302</v>
      </c>
    </row>
    <row r="3102" spans="1:7" x14ac:dyDescent="0.3">
      <c r="A3102" s="3" t="s">
        <v>6053</v>
      </c>
      <c r="B3102" t="str">
        <f>VLOOKUP(A3102,PEC!$A$1:$C$7902,3,0)</f>
        <v>pec.it</v>
      </c>
      <c r="C3102">
        <f>VLOOKUP(A3102,SEZIONI!$A$1:$B$7897,2,0)</f>
        <v>2</v>
      </c>
      <c r="F3102" t="s">
        <v>34597</v>
      </c>
      <c r="G3102" t="s">
        <v>3303</v>
      </c>
    </row>
    <row r="3103" spans="1:7" x14ac:dyDescent="0.3">
      <c r="A3103" s="3" t="s">
        <v>6336</v>
      </c>
      <c r="B3103" t="str">
        <f>VLOOKUP(A3103,PEC!$A$1:$C$7902,3,0)</f>
        <v>pec.rupar.puglia.it</v>
      </c>
      <c r="C3103">
        <f>VLOOKUP(A3103,SEZIONI!$A$1:$B$7897,2,0)</f>
        <v>2</v>
      </c>
      <c r="F3103" t="s">
        <v>34598</v>
      </c>
      <c r="G3103" t="s">
        <v>3304</v>
      </c>
    </row>
    <row r="3104" spans="1:7" x14ac:dyDescent="0.3">
      <c r="A3104" s="3" t="s">
        <v>2230</v>
      </c>
      <c r="B3104" t="str">
        <f>VLOOKUP(A3104,PEC!$A$1:$C$7902,3,0)</f>
        <v>pec.regione.lombardia.it</v>
      </c>
      <c r="C3104">
        <f>VLOOKUP(A3104,SEZIONI!$A$1:$B$7897,2,0)</f>
        <v>5</v>
      </c>
      <c r="F3104" t="s">
        <v>34599</v>
      </c>
      <c r="G3104" t="s">
        <v>3305</v>
      </c>
    </row>
    <row r="3105" spans="1:7" x14ac:dyDescent="0.3">
      <c r="A3105" s="3" t="s">
        <v>2685</v>
      </c>
      <c r="B3105" t="str">
        <f>VLOOKUP(A3105,PEC!$A$1:$C$7902,3,0)</f>
        <v>pec.comune.giussano.mb.it</v>
      </c>
      <c r="C3105">
        <f>VLOOKUP(A3105,SEZIONI!$A$1:$B$7897,2,0)</f>
        <v>22</v>
      </c>
      <c r="F3105" t="s">
        <v>34600</v>
      </c>
      <c r="G3105" t="s">
        <v>3306</v>
      </c>
    </row>
    <row r="3106" spans="1:7" x14ac:dyDescent="0.3">
      <c r="A3106" s="3" t="s">
        <v>3736</v>
      </c>
      <c r="B3106" t="str">
        <f>VLOOKUP(A3106,PEC!$A$1:$C$7902,3,0)</f>
        <v>pec.comune.giustenice.sv.it</v>
      </c>
      <c r="C3106">
        <f>VLOOKUP(A3106,SEZIONI!$A$1:$B$7897,2,0)</f>
        <v>1</v>
      </c>
      <c r="F3106" t="s">
        <v>34601</v>
      </c>
      <c r="G3106" t="s">
        <v>3307</v>
      </c>
    </row>
    <row r="3107" spans="1:7" x14ac:dyDescent="0.3">
      <c r="A3107" s="3" t="s">
        <v>2771</v>
      </c>
      <c r="B3107" t="str">
        <f>VLOOKUP(A3107,PEC!$A$1:$C$7902,3,0)</f>
        <v>pec.comune.giustino.tn.it</v>
      </c>
      <c r="C3107">
        <f>VLOOKUP(A3107,SEZIONI!$A$1:$B$7897,2,0)</f>
        <v>1</v>
      </c>
      <c r="F3107" t="s">
        <v>34602</v>
      </c>
      <c r="G3107" t="s">
        <v>3308</v>
      </c>
    </row>
    <row r="3108" spans="1:7" x14ac:dyDescent="0.3">
      <c r="A3108" s="3" t="s">
        <v>3737</v>
      </c>
      <c r="B3108" t="str">
        <f>VLOOKUP(A3108,PEC!$A$1:$C$7902,3,0)</f>
        <v>pec.it</v>
      </c>
      <c r="C3108">
        <f>VLOOKUP(A3108,SEZIONI!$A$1:$B$7897,2,0)</f>
        <v>1</v>
      </c>
      <c r="F3108" t="s">
        <v>34603</v>
      </c>
      <c r="G3108" t="s">
        <v>3309</v>
      </c>
    </row>
    <row r="3109" spans="1:7" x14ac:dyDescent="0.3">
      <c r="A3109" s="3" t="s">
        <v>115</v>
      </c>
      <c r="B3109" t="str">
        <f>VLOOKUP(A3109,PEC!$A$1:$C$7902,3,0)</f>
        <v>comune.givoletto.to.it</v>
      </c>
      <c r="C3109">
        <f>VLOOKUP(A3109,SEZIONI!$A$1:$B$7897,2,0)</f>
        <v>3</v>
      </c>
      <c r="F3109" t="s">
        <v>34604</v>
      </c>
      <c r="G3109" t="s">
        <v>3375</v>
      </c>
    </row>
    <row r="3110" spans="1:7" x14ac:dyDescent="0.3">
      <c r="A3110" s="3" t="s">
        <v>6720</v>
      </c>
      <c r="B3110" t="str">
        <f>VLOOKUP(A3110,PEC!$A$1:$C$7902,3,0)</f>
        <v>asmepec.it</v>
      </c>
      <c r="C3110">
        <f>VLOOKUP(A3110,SEZIONI!$A$1:$B$7897,2,0)</f>
        <v>5</v>
      </c>
      <c r="F3110" t="s">
        <v>34605</v>
      </c>
      <c r="G3110" t="s">
        <v>3310</v>
      </c>
    </row>
    <row r="3111" spans="1:7" x14ac:dyDescent="0.3">
      <c r="A3111" s="3" t="s">
        <v>7801</v>
      </c>
      <c r="B3111" t="str">
        <f>VLOOKUP(A3111,PEC!$A$1:$C$7902,3,0)</f>
        <v>legalmail.it</v>
      </c>
      <c r="C3111">
        <f>VLOOKUP(A3111,SEZIONI!$A$1:$B$7897,2,0)</f>
        <v>1</v>
      </c>
      <c r="F3111" t="s">
        <v>34606</v>
      </c>
      <c r="G3111" t="s">
        <v>3311</v>
      </c>
    </row>
    <row r="3112" spans="1:7" x14ac:dyDescent="0.3">
      <c r="A3112" s="3" t="s">
        <v>3171</v>
      </c>
      <c r="B3112" t="str">
        <f>VLOOKUP(A3112,PEC!$A$1:$C$7902,3,0)</f>
        <v>pec.it</v>
      </c>
      <c r="C3112">
        <f>VLOOKUP(A3112,SEZIONI!$A$1:$B$7897,2,0)</f>
        <v>6</v>
      </c>
      <c r="F3112" t="s">
        <v>34607</v>
      </c>
      <c r="G3112" t="s">
        <v>3312</v>
      </c>
    </row>
    <row r="3113" spans="1:7" x14ac:dyDescent="0.3">
      <c r="A3113" s="3" t="s">
        <v>2231</v>
      </c>
      <c r="B3113" t="str">
        <f>VLOOKUP(A3113,PEC!$A$1:$C$7902,3,0)</f>
        <v>pec..it</v>
      </c>
      <c r="C3113">
        <f>VLOOKUP(A3113,SEZIONI!$A$1:$B$7897,2,0)</f>
        <v>4</v>
      </c>
      <c r="F3113" t="s">
        <v>34608</v>
      </c>
      <c r="G3113" t="s">
        <v>3313</v>
      </c>
    </row>
    <row r="3114" spans="1:7" x14ac:dyDescent="0.3">
      <c r="A3114" s="3" t="s">
        <v>7004</v>
      </c>
      <c r="B3114">
        <f>VLOOKUP(A3114,PEC!$A$1:$C$7902,3,0)</f>
        <v>0</v>
      </c>
      <c r="C3114">
        <f>VLOOKUP(A3114,SEZIONI!$A$1:$B$7897,2,0)</f>
        <v>1</v>
      </c>
      <c r="F3114" t="s">
        <v>34609</v>
      </c>
      <c r="G3114" t="s">
        <v>3314</v>
      </c>
    </row>
    <row r="3115" spans="1:7" x14ac:dyDescent="0.3">
      <c r="A3115" s="3" t="s">
        <v>2478</v>
      </c>
      <c r="B3115" t="str">
        <f>VLOOKUP(A3115,PEC!$A$1:$C$7902,3,0)</f>
        <v>pec.regione.lombardia.it</v>
      </c>
      <c r="C3115">
        <f>VLOOKUP(A3115,SEZIONI!$A$1:$B$7897,2,0)</f>
        <v>8</v>
      </c>
      <c r="F3115" t="s">
        <v>34610</v>
      </c>
      <c r="G3115" t="s">
        <v>3315</v>
      </c>
    </row>
    <row r="3116" spans="1:7" x14ac:dyDescent="0.3">
      <c r="A3116" s="3" t="s">
        <v>1303</v>
      </c>
      <c r="B3116" t="str">
        <f>VLOOKUP(A3116,PEC!$A$1:$C$7902,3,0)</f>
        <v>pec.regione.lombardia.it</v>
      </c>
      <c r="C3116">
        <f>VLOOKUP(A3116,SEZIONI!$A$1:$B$7897,2,0)</f>
        <v>2</v>
      </c>
      <c r="F3116" t="s">
        <v>34611</v>
      </c>
      <c r="G3116" t="s">
        <v>3316</v>
      </c>
    </row>
    <row r="3117" spans="1:7" x14ac:dyDescent="0.3">
      <c r="A3117" s="3" t="s">
        <v>2232</v>
      </c>
      <c r="B3117" t="str">
        <f>VLOOKUP(A3117,PEC!$A$1:$C$7902,3,0)</f>
        <v>pec.provincia.pv.it</v>
      </c>
      <c r="C3117">
        <f>VLOOKUP(A3117,SEZIONI!$A$1:$B$7897,2,0)</f>
        <v>1</v>
      </c>
      <c r="F3117" t="s">
        <v>34612</v>
      </c>
      <c r="G3117" t="s">
        <v>3317</v>
      </c>
    </row>
    <row r="3118" spans="1:7" x14ac:dyDescent="0.3">
      <c r="A3118" s="3" t="s">
        <v>7402</v>
      </c>
      <c r="B3118" t="str">
        <f>VLOOKUP(A3118,PEC!$A$1:$C$7902,3,0)</f>
        <v>legalmail.it</v>
      </c>
      <c r="C3118">
        <f>VLOOKUP(A3118,SEZIONI!$A$1:$B$7897,2,0)</f>
        <v>2</v>
      </c>
      <c r="F3118" t="s">
        <v>34613</v>
      </c>
      <c r="G3118" t="s">
        <v>3318</v>
      </c>
    </row>
    <row r="3119" spans="1:7" x14ac:dyDescent="0.3">
      <c r="A3119" s="3" t="s">
        <v>2392</v>
      </c>
      <c r="B3119" t="str">
        <f>VLOOKUP(A3119,PEC!$A$1:$C$7902,3,0)</f>
        <v>pec.regione.lombardia.it</v>
      </c>
      <c r="C3119">
        <f>VLOOKUP(A3119,SEZIONI!$A$1:$B$7897,2,0)</f>
        <v>1</v>
      </c>
      <c r="F3119" t="s">
        <v>34614</v>
      </c>
      <c r="G3119" t="s">
        <v>3319</v>
      </c>
    </row>
    <row r="3120" spans="1:7" x14ac:dyDescent="0.3">
      <c r="A3120" s="3" t="s">
        <v>3468</v>
      </c>
      <c r="B3120" t="str">
        <f>VLOOKUP(A3120,PEC!$A$1:$C$7902,3,0)</f>
        <v>certgov.fvg.it</v>
      </c>
      <c r="C3120">
        <f>VLOOKUP(A3120,SEZIONI!$A$1:$B$7897,2,0)</f>
        <v>5</v>
      </c>
      <c r="F3120" t="s">
        <v>34615</v>
      </c>
      <c r="G3120" t="s">
        <v>3320</v>
      </c>
    </row>
    <row r="3121" spans="1:7" x14ac:dyDescent="0.3">
      <c r="A3121" s="3" t="s">
        <v>7614</v>
      </c>
      <c r="B3121" t="str">
        <f>VLOOKUP(A3121,PEC!$A$1:$C$7902,3,0)</f>
        <v>pec.it</v>
      </c>
      <c r="C3121">
        <f>VLOOKUP(A3121,SEZIONI!$A$1:$B$7897,2,0)</f>
        <v>1</v>
      </c>
      <c r="F3121" t="s">
        <v>34616</v>
      </c>
      <c r="G3121" t="s">
        <v>7830</v>
      </c>
    </row>
    <row r="3122" spans="1:7" x14ac:dyDescent="0.3">
      <c r="A3122" s="3" t="s">
        <v>7615</v>
      </c>
      <c r="B3122" t="str">
        <f>VLOOKUP(A3122,PEC!$A$1:$C$7902,3,0)</f>
        <v>pec.comune.gonnesa.ca.it</v>
      </c>
      <c r="C3122">
        <f>VLOOKUP(A3122,SEZIONI!$A$1:$B$7897,2,0)</f>
        <v>5</v>
      </c>
      <c r="F3122" t="s">
        <v>34617</v>
      </c>
      <c r="G3122" t="s">
        <v>3322</v>
      </c>
    </row>
    <row r="3123" spans="1:7" x14ac:dyDescent="0.3">
      <c r="A3123" s="3" t="s">
        <v>7523</v>
      </c>
      <c r="B3123" t="str">
        <f>VLOOKUP(A3123,PEC!$A$1:$C$7902,3,0)</f>
        <v>pec.comune.gonnoscodina.or.it</v>
      </c>
      <c r="C3123">
        <f>VLOOKUP(A3123,SEZIONI!$A$1:$B$7897,2,0)</f>
        <v>1</v>
      </c>
      <c r="F3123" t="s">
        <v>34618</v>
      </c>
      <c r="G3123" t="s">
        <v>3323</v>
      </c>
    </row>
    <row r="3124" spans="1:7" x14ac:dyDescent="0.3">
      <c r="A3124" s="3" t="s">
        <v>7616</v>
      </c>
      <c r="B3124" t="str">
        <f>VLOOKUP(A3124,PEC!$A$1:$C$7902,3,0)</f>
        <v>pec.comunegonnosfanadiga.it</v>
      </c>
      <c r="C3124">
        <f>VLOOKUP(A3124,SEZIONI!$A$1:$B$7897,2,0)</f>
        <v>8</v>
      </c>
      <c r="F3124" t="s">
        <v>34619</v>
      </c>
      <c r="G3124" t="s">
        <v>3324</v>
      </c>
    </row>
    <row r="3125" spans="1:7" x14ac:dyDescent="0.3">
      <c r="A3125" s="3" t="s">
        <v>7802</v>
      </c>
      <c r="B3125" t="str">
        <f>VLOOKUP(A3125,PEC!$A$1:$C$7902,3,0)</f>
        <v>pec.comune.gonnosno.or.it</v>
      </c>
      <c r="C3125">
        <f>VLOOKUP(A3125,SEZIONI!$A$1:$B$7897,2,0)</f>
        <v>1</v>
      </c>
      <c r="F3125" t="s">
        <v>34620</v>
      </c>
      <c r="G3125" t="s">
        <v>3325</v>
      </c>
    </row>
    <row r="3126" spans="1:7" x14ac:dyDescent="0.3">
      <c r="A3126" s="3" t="s">
        <v>7524</v>
      </c>
      <c r="B3126" t="str">
        <f>VLOOKUP(A3126,PEC!$A$1:$C$7902,3,0)</f>
        <v>pec.comune.gonnostramatza.or.it</v>
      </c>
      <c r="C3126">
        <f>VLOOKUP(A3126,SEZIONI!$A$1:$B$7897,2,0)</f>
        <v>1</v>
      </c>
      <c r="F3126" t="s">
        <v>34621</v>
      </c>
      <c r="G3126" t="s">
        <v>3326</v>
      </c>
    </row>
    <row r="3127" spans="1:7" x14ac:dyDescent="0.3">
      <c r="A3127" s="3" t="s">
        <v>2479</v>
      </c>
      <c r="B3127" t="str">
        <f>VLOOKUP(A3127,PEC!$A$1:$C$7902,3,0)</f>
        <v>legalmail.it</v>
      </c>
      <c r="C3127">
        <f>VLOOKUP(A3127,SEZIONI!$A$1:$B$7897,2,0)</f>
        <v>7</v>
      </c>
      <c r="F3127" t="s">
        <v>34622</v>
      </c>
      <c r="G3127" t="s">
        <v>3327</v>
      </c>
    </row>
    <row r="3128" spans="1:7" x14ac:dyDescent="0.3">
      <c r="A3128" s="3" t="s">
        <v>1541</v>
      </c>
      <c r="B3128" t="str">
        <f>VLOOKUP(A3128,PEC!$A$1:$C$7902,3,0)</f>
        <v>pec.regione.lombardia.it</v>
      </c>
      <c r="C3128">
        <f>VLOOKUP(A3128,SEZIONI!$A$1:$B$7897,2,0)</f>
        <v>2</v>
      </c>
      <c r="F3128" t="s">
        <v>34623</v>
      </c>
      <c r="G3128" t="s">
        <v>3328</v>
      </c>
    </row>
    <row r="3129" spans="1:7" x14ac:dyDescent="0.3">
      <c r="A3129" s="3" t="s">
        <v>4961</v>
      </c>
      <c r="B3129" t="str">
        <f>VLOOKUP(A3129,PEC!$A$1:$C$7902,3,0)</f>
        <v>pec.it</v>
      </c>
      <c r="C3129">
        <f>VLOOKUP(A3129,SEZIONI!$A$1:$B$7897,2,0)</f>
        <v>1</v>
      </c>
      <c r="F3129" t="s">
        <v>34624</v>
      </c>
      <c r="G3129" t="s">
        <v>3329</v>
      </c>
    </row>
    <row r="3130" spans="1:7" x14ac:dyDescent="0.3">
      <c r="A3130" s="3" t="s">
        <v>3172</v>
      </c>
      <c r="B3130" t="str">
        <f>VLOOKUP(A3130,PEC!$A$1:$C$7902,3,0)</f>
        <v>pecveneto.it</v>
      </c>
      <c r="C3130">
        <f>VLOOKUP(A3130,SEZIONI!$A$1:$B$7897,2,0)</f>
        <v>4</v>
      </c>
      <c r="F3130" t="s">
        <v>34625</v>
      </c>
      <c r="G3130" t="s">
        <v>3330</v>
      </c>
    </row>
    <row r="3131" spans="1:7" x14ac:dyDescent="0.3">
      <c r="A3131" s="3" t="s">
        <v>6517</v>
      </c>
      <c r="B3131" t="str">
        <f>VLOOKUP(A3131,PEC!$A$1:$C$7902,3,0)</f>
        <v>pec.comune.gorgoglione.mt.it</v>
      </c>
      <c r="C3131">
        <f>VLOOKUP(A3131,SEZIONI!$A$1:$B$7897,2,0)</f>
        <v>2</v>
      </c>
      <c r="F3131" t="s">
        <v>34626</v>
      </c>
      <c r="G3131" t="s">
        <v>3331</v>
      </c>
    </row>
    <row r="3132" spans="1:7" x14ac:dyDescent="0.3">
      <c r="A3132" s="3" t="s">
        <v>1640</v>
      </c>
      <c r="B3132" t="str">
        <f>VLOOKUP(A3132,PEC!$A$1:$C$7902,3,0)</f>
        <v xml:space="preserve">cert.legalmail.it </v>
      </c>
      <c r="C3132">
        <f>VLOOKUP(A3132,SEZIONI!$A$1:$B$7897,2,0)</f>
        <v>17</v>
      </c>
      <c r="F3132" t="s">
        <v>34627</v>
      </c>
      <c r="G3132" t="s">
        <v>3332</v>
      </c>
    </row>
    <row r="3133" spans="1:7" x14ac:dyDescent="0.3">
      <c r="A3133" s="3" t="s">
        <v>5209</v>
      </c>
      <c r="B3133" t="str">
        <f>VLOOKUP(A3133,PEC!$A$1:$C$7902,3,0)</f>
        <v>pec.it</v>
      </c>
      <c r="C3133">
        <f>VLOOKUP(A3133,SEZIONI!$A$1:$B$7897,2,0)</f>
        <v>1</v>
      </c>
      <c r="F3133" t="s">
        <v>34628</v>
      </c>
      <c r="G3133" t="s">
        <v>3333</v>
      </c>
    </row>
    <row r="3134" spans="1:7" x14ac:dyDescent="0.3">
      <c r="A3134" s="3" t="s">
        <v>3566</v>
      </c>
      <c r="B3134" t="str">
        <f>VLOOKUP(A3134,PEC!$A$1:$C$7902,3,0)</f>
        <v>certgov.fvg.it</v>
      </c>
      <c r="C3134">
        <f>VLOOKUP(A3134,SEZIONI!$A$1:$B$7897,2,0)</f>
        <v>37</v>
      </c>
      <c r="F3134" t="s">
        <v>34629</v>
      </c>
      <c r="G3134" t="s">
        <v>3334</v>
      </c>
    </row>
    <row r="3135" spans="1:7" x14ac:dyDescent="0.3">
      <c r="A3135" s="3" t="s">
        <v>1304</v>
      </c>
      <c r="B3135" t="str">
        <f>VLOOKUP(A3135,PEC!$A$1:$C$7902,3,0)</f>
        <v>legalmail.it</v>
      </c>
      <c r="C3135">
        <f>VLOOKUP(A3135,SEZIONI!$A$1:$B$7897,2,0)</f>
        <v>4</v>
      </c>
      <c r="F3135" t="s">
        <v>34630</v>
      </c>
      <c r="G3135" t="s">
        <v>3335</v>
      </c>
    </row>
    <row r="3136" spans="1:7" x14ac:dyDescent="0.3">
      <c r="A3136" s="3" t="s">
        <v>1305</v>
      </c>
      <c r="B3136" t="str">
        <f>VLOOKUP(A3136,PEC!$A$1:$C$7902,3,0)</f>
        <v>postecert.it</v>
      </c>
      <c r="C3136">
        <f>VLOOKUP(A3136,SEZIONI!$A$1:$B$7897,2,0)</f>
        <v>6</v>
      </c>
      <c r="F3136" t="s">
        <v>34631</v>
      </c>
      <c r="G3136" t="s">
        <v>3336</v>
      </c>
    </row>
    <row r="3137" spans="1:7" x14ac:dyDescent="0.3">
      <c r="A3137" s="3" t="s">
        <v>1827</v>
      </c>
      <c r="B3137" t="str">
        <f>VLOOKUP(A3137,PEC!$A$1:$C$7902,3,0)</f>
        <v>halleycert.it</v>
      </c>
      <c r="C3137">
        <f>VLOOKUP(A3137,SEZIONI!$A$1:$B$7897,2,0)</f>
        <v>4</v>
      </c>
      <c r="F3137" t="s">
        <v>34632</v>
      </c>
      <c r="G3137" t="s">
        <v>3337</v>
      </c>
    </row>
    <row r="3138" spans="1:7" x14ac:dyDescent="0.3">
      <c r="A3138" s="3" t="s">
        <v>1828</v>
      </c>
      <c r="B3138" t="str">
        <f>VLOOKUP(A3138,PEC!$A$1:$C$7902,3,0)</f>
        <v>pec.regione.lombardia.it</v>
      </c>
      <c r="C3138">
        <f>VLOOKUP(A3138,SEZIONI!$A$1:$B$7897,2,0)</f>
        <v>5</v>
      </c>
      <c r="F3138" t="s">
        <v>34633</v>
      </c>
      <c r="G3138" t="s">
        <v>3338</v>
      </c>
    </row>
    <row r="3139" spans="1:7" x14ac:dyDescent="0.3">
      <c r="A3139" s="3" t="s">
        <v>1306</v>
      </c>
      <c r="B3139" t="str">
        <f>VLOOKUP(A3139,PEC!$A$1:$C$7902,3,0)</f>
        <v>pec.regione.lombardia.it</v>
      </c>
      <c r="C3139">
        <f>VLOOKUP(A3139,SEZIONI!$A$1:$B$7897,2,0)</f>
        <v>2</v>
      </c>
      <c r="F3139" t="s">
        <v>34634</v>
      </c>
      <c r="G3139" t="s">
        <v>3339</v>
      </c>
    </row>
    <row r="3140" spans="1:7" x14ac:dyDescent="0.3">
      <c r="A3140" s="3" t="s">
        <v>1829</v>
      </c>
      <c r="B3140" t="str">
        <f>VLOOKUP(A3140,PEC!$A$1:$C$7902,3,0)</f>
        <v>pec.it</v>
      </c>
      <c r="C3140">
        <f>VLOOKUP(A3140,SEZIONI!$A$1:$B$7897,2,0)</f>
        <v>2</v>
      </c>
      <c r="F3140" t="s">
        <v>34635</v>
      </c>
      <c r="G3140" t="s">
        <v>3340</v>
      </c>
    </row>
    <row r="3141" spans="1:7" x14ac:dyDescent="0.3">
      <c r="A3141" s="3" t="s">
        <v>4121</v>
      </c>
      <c r="B3141" t="str">
        <f>VLOOKUP(A3141,PEC!$A$1:$C$7902,3,0)</f>
        <v>cert.comune.goro.fe.it</v>
      </c>
      <c r="C3141">
        <f>VLOOKUP(A3141,SEZIONI!$A$1:$B$7897,2,0)</f>
        <v>5</v>
      </c>
      <c r="F3141" t="s">
        <v>34636</v>
      </c>
      <c r="G3141" t="s">
        <v>7875</v>
      </c>
    </row>
    <row r="3142" spans="1:7" x14ac:dyDescent="0.3">
      <c r="A3142" s="3" t="s">
        <v>3800</v>
      </c>
      <c r="B3142" t="str">
        <f>VLOOKUP(A3142,PEC!$A$1:$C$7902,3,0)</f>
        <v>actaliscertymail.it</v>
      </c>
      <c r="C3142">
        <f>VLOOKUP(A3142,SEZIONI!$A$1:$B$7897,2,0)</f>
        <v>1</v>
      </c>
      <c r="F3142" t="s">
        <v>34637</v>
      </c>
      <c r="G3142" t="s">
        <v>3341</v>
      </c>
    </row>
    <row r="3143" spans="1:7" x14ac:dyDescent="0.3">
      <c r="A3143" s="3" t="s">
        <v>572</v>
      </c>
      <c r="B3143" t="str">
        <f>VLOOKUP(A3143,PEC!$A$1:$C$7902,3,0)</f>
        <v>cert.ruparpiemonte.it</v>
      </c>
      <c r="C3143">
        <f>VLOOKUP(A3143,SEZIONI!$A$1:$B$7897,2,0)</f>
        <v>1</v>
      </c>
      <c r="F3143" t="s">
        <v>34638</v>
      </c>
      <c r="G3143" t="s">
        <v>3342</v>
      </c>
    </row>
    <row r="3144" spans="1:7" x14ac:dyDescent="0.3">
      <c r="A3144" s="3" t="s">
        <v>3102</v>
      </c>
      <c r="B3144" t="str">
        <f>VLOOKUP(A3144,PEC!$A$1:$C$7902,3,0)</f>
        <v>pecveneto.it</v>
      </c>
      <c r="C3144">
        <f>VLOOKUP(A3144,SEZIONI!$A$1:$B$7897,2,0)</f>
        <v>2</v>
      </c>
      <c r="F3144" t="s">
        <v>34639</v>
      </c>
      <c r="G3144" t="s">
        <v>3343</v>
      </c>
    </row>
    <row r="3145" spans="1:7" x14ac:dyDescent="0.3">
      <c r="A3145" s="3" t="s">
        <v>3893</v>
      </c>
      <c r="B3145" t="str">
        <f>VLOOKUP(A3145,PEC!$A$1:$C$7902,3,0)</f>
        <v>.legalmail.it</v>
      </c>
      <c r="C3145">
        <f>VLOOKUP(A3145,SEZIONI!$A$1:$B$7897,2,0)</f>
        <v>5</v>
      </c>
      <c r="F3145" t="s">
        <v>34640</v>
      </c>
      <c r="G3145" t="s">
        <v>3344</v>
      </c>
    </row>
    <row r="3146" spans="1:7" x14ac:dyDescent="0.3">
      <c r="A3146" s="3" t="s">
        <v>573</v>
      </c>
      <c r="B3146" t="str">
        <f>VLOOKUP(A3146,PEC!$A$1:$C$7902,3,0)</f>
        <v>cert.ruparpiemonte.it</v>
      </c>
      <c r="C3146">
        <f>VLOOKUP(A3146,SEZIONI!$A$1:$B$7897,2,0)</f>
        <v>1</v>
      </c>
      <c r="F3146" t="s">
        <v>34641</v>
      </c>
      <c r="G3146" t="s">
        <v>3345</v>
      </c>
    </row>
    <row r="3147" spans="1:7" x14ac:dyDescent="0.3">
      <c r="A3147" s="3" t="s">
        <v>2041</v>
      </c>
      <c r="B3147" t="str">
        <f>VLOOKUP(A3147,PEC!$A$1:$C$7902,3,0)</f>
        <v>cert.saga.it</v>
      </c>
      <c r="C3147">
        <f>VLOOKUP(A3147,SEZIONI!$A$1:$B$7897,2,0)</f>
        <v>4</v>
      </c>
      <c r="F3147" t="s">
        <v>34642</v>
      </c>
      <c r="G3147" t="s">
        <v>3346</v>
      </c>
    </row>
    <row r="3148" spans="1:7" x14ac:dyDescent="0.3">
      <c r="A3148" s="3" t="s">
        <v>574</v>
      </c>
      <c r="B3148" t="str">
        <f>VLOOKUP(A3148,PEC!$A$1:$C$7902,3,0)</f>
        <v>pec.comune.govone.cn.it</v>
      </c>
      <c r="C3148">
        <f>VLOOKUP(A3148,SEZIONI!$A$1:$B$7897,2,0)</f>
        <v>3</v>
      </c>
      <c r="F3148" t="s">
        <v>34643</v>
      </c>
      <c r="G3148" t="s">
        <v>3347</v>
      </c>
    </row>
    <row r="3149" spans="1:7" x14ac:dyDescent="0.3">
      <c r="A3149" s="3" t="s">
        <v>432</v>
      </c>
      <c r="B3149" t="str">
        <f>VLOOKUP(A3149,PEC!$A$1:$C$7902,3,0)</f>
        <v>cert.comune.gozzano.no.it</v>
      </c>
      <c r="C3149">
        <f>VLOOKUP(A3149,SEZIONI!$A$1:$B$7897,2,0)</f>
        <v>5</v>
      </c>
      <c r="F3149" t="s">
        <v>34644</v>
      </c>
      <c r="G3149" t="s">
        <v>3348</v>
      </c>
    </row>
    <row r="3150" spans="1:7" x14ac:dyDescent="0.3">
      <c r="A3150" s="3" t="s">
        <v>4574</v>
      </c>
      <c r="B3150" t="str">
        <f>VLOOKUP(A3150,PEC!$A$1:$C$7902,3,0)</f>
        <v>emarche.it</v>
      </c>
      <c r="C3150">
        <f>VLOOKUP(A3150,SEZIONI!$A$1:$B$7897,2,0)</f>
        <v>3</v>
      </c>
      <c r="F3150" t="s">
        <v>34645</v>
      </c>
      <c r="G3150" t="s">
        <v>3349</v>
      </c>
    </row>
    <row r="3151" spans="1:7" x14ac:dyDescent="0.3">
      <c r="A3151" s="3" t="s">
        <v>3567</v>
      </c>
      <c r="B3151" t="str">
        <f>VLOOKUP(A3151,PEC!$A$1:$C$7902,3,0)</f>
        <v>certgov.fvg.it</v>
      </c>
      <c r="C3151">
        <f>VLOOKUP(A3151,SEZIONI!$A$1:$B$7897,2,0)</f>
        <v>7</v>
      </c>
      <c r="F3151" t="s">
        <v>34646</v>
      </c>
      <c r="G3151" t="s">
        <v>3350</v>
      </c>
    </row>
    <row r="3152" spans="1:7" x14ac:dyDescent="0.3">
      <c r="A3152" s="3" t="s">
        <v>3568</v>
      </c>
      <c r="B3152" t="str">
        <f>VLOOKUP(A3152,PEC!$A$1:$C$7902,3,0)</f>
        <v>certgov.fvg.it</v>
      </c>
      <c r="C3152">
        <f>VLOOKUP(A3152,SEZIONI!$A$1:$B$7897,2,0)</f>
        <v>8</v>
      </c>
      <c r="F3152" t="s">
        <v>34647</v>
      </c>
      <c r="G3152" t="s">
        <v>3351</v>
      </c>
    </row>
    <row r="3153" spans="1:7" x14ac:dyDescent="0.3">
      <c r="A3153" s="3" t="s">
        <v>4811</v>
      </c>
      <c r="B3153" t="str">
        <f>VLOOKUP(A3153,PEC!$A$1:$C$7902,3,0)</f>
        <v>legalmail.it</v>
      </c>
      <c r="C3153">
        <f>VLOOKUP(A3153,SEZIONI!$A$1:$B$7897,2,0)</f>
        <v>2</v>
      </c>
      <c r="F3153" t="s">
        <v>34648</v>
      </c>
      <c r="G3153" t="s">
        <v>3352</v>
      </c>
    </row>
    <row r="3154" spans="1:7" x14ac:dyDescent="0.3">
      <c r="A3154" s="3" t="s">
        <v>2627</v>
      </c>
      <c r="B3154" t="str">
        <f>VLOOKUP(A3154,PEC!$A$1:$C$7902,3,0)</f>
        <v>pec.regione.lombardia.it</v>
      </c>
      <c r="C3154">
        <f>VLOOKUP(A3154,SEZIONI!$A$1:$B$7897,2,0)</f>
        <v>3</v>
      </c>
      <c r="F3154" t="s">
        <v>34649</v>
      </c>
      <c r="G3154" t="s">
        <v>3354</v>
      </c>
    </row>
    <row r="3155" spans="1:7" x14ac:dyDescent="0.3">
      <c r="A3155" s="3" t="s">
        <v>4812</v>
      </c>
      <c r="B3155" t="str">
        <f>VLOOKUP(A3155,PEC!$A$1:$C$7902,3,0)</f>
        <v>pec.it</v>
      </c>
      <c r="C3155">
        <f>VLOOKUP(A3155,SEZIONI!$A$1:$B$7897,2,0)</f>
        <v>2</v>
      </c>
      <c r="F3155" t="s">
        <v>34650</v>
      </c>
      <c r="G3155" t="s">
        <v>3355</v>
      </c>
    </row>
    <row r="3156" spans="1:7" x14ac:dyDescent="0.3">
      <c r="A3156" s="3" t="s">
        <v>1047</v>
      </c>
      <c r="B3156" t="str">
        <f>VLOOKUP(A3156,PEC!$A$1:$C$7902,3,0)</f>
        <v>pec.ptbiellese.it</v>
      </c>
      <c r="C3156">
        <f>VLOOKUP(A3156,SEZIONI!$A$1:$B$7897,2,0)</f>
        <v>2</v>
      </c>
      <c r="F3156" t="s">
        <v>34651</v>
      </c>
      <c r="G3156" t="s">
        <v>3356</v>
      </c>
    </row>
    <row r="3157" spans="1:7" x14ac:dyDescent="0.3">
      <c r="A3157" s="3" t="s">
        <v>5820</v>
      </c>
      <c r="B3157" t="str">
        <f>VLOOKUP(A3157,PEC!$A$1:$C$7902,3,0)</f>
        <v>asmepec.it</v>
      </c>
      <c r="C3157">
        <f>VLOOKUP(A3157,SEZIONI!$A$1:$B$7897,2,0)</f>
        <v>27</v>
      </c>
      <c r="F3157" t="s">
        <v>34652</v>
      </c>
      <c r="G3157" t="s">
        <v>3357</v>
      </c>
    </row>
    <row r="3158" spans="1:7" x14ac:dyDescent="0.3">
      <c r="A3158" s="3" t="s">
        <v>3894</v>
      </c>
      <c r="B3158" t="str">
        <f>VLOOKUP(A3158,PEC!$A$1:$C$7902,3,0)</f>
        <v>pec.comune.gragnanotrebbiense.pc.it</v>
      </c>
      <c r="C3158">
        <f>VLOOKUP(A3158,SEZIONI!$A$1:$B$7897,2,0)</f>
        <v>4</v>
      </c>
      <c r="F3158" t="s">
        <v>34653</v>
      </c>
      <c r="G3158" t="s">
        <v>3358</v>
      </c>
    </row>
    <row r="3159" spans="1:7" x14ac:dyDescent="0.3">
      <c r="A3159" s="3" t="s">
        <v>7250</v>
      </c>
      <c r="B3159" t="str">
        <f>VLOOKUP(A3159,PEC!$A$1:$C$7902,3,0)</f>
        <v>pec.comune-grammichele.it</v>
      </c>
      <c r="C3159">
        <f>VLOOKUP(A3159,SEZIONI!$A$1:$B$7897,2,0)</f>
        <v>18</v>
      </c>
      <c r="F3159" t="s">
        <v>34654</v>
      </c>
      <c r="G3159" t="s">
        <v>3359</v>
      </c>
    </row>
    <row r="3160" spans="1:7" x14ac:dyDescent="0.3">
      <c r="A3160" s="3" t="s">
        <v>7803</v>
      </c>
      <c r="B3160" t="str">
        <f>VLOOKUP(A3160,PEC!$A$1:$C$7902,3,0)</f>
        <v>registerpec.it</v>
      </c>
      <c r="C3160">
        <f>VLOOKUP(A3160,SEZIONI!$A$1:$B$7897,2,0)</f>
        <v>1</v>
      </c>
      <c r="F3160" t="s">
        <v>34655</v>
      </c>
      <c r="G3160" t="s">
        <v>3360</v>
      </c>
    </row>
    <row r="3161" spans="1:7" x14ac:dyDescent="0.3">
      <c r="A3161" s="3" t="s">
        <v>4075</v>
      </c>
      <c r="B3161" t="str">
        <f>VLOOKUP(A3161,PEC!$A$1:$C$7902,3,0)</f>
        <v>cert.provincia.bo.it</v>
      </c>
      <c r="C3161">
        <f>VLOOKUP(A3161,SEZIONI!$A$1:$B$7897,2,0)</f>
        <v>9</v>
      </c>
      <c r="F3161" t="s">
        <v>34656</v>
      </c>
      <c r="G3161" t="s">
        <v>3361</v>
      </c>
    </row>
    <row r="3162" spans="1:7" x14ac:dyDescent="0.3">
      <c r="A3162" s="3" t="s">
        <v>1427</v>
      </c>
      <c r="B3162" t="str">
        <f>VLOOKUP(A3162,PEC!$A$1:$C$7902,3,0)</f>
        <v>halleycert.it</v>
      </c>
      <c r="C3162">
        <f>VLOOKUP(A3162,SEZIONI!$A$1:$B$7897,2,0)</f>
        <v>3</v>
      </c>
      <c r="F3162" t="s">
        <v>34657</v>
      </c>
      <c r="G3162" t="s">
        <v>3362</v>
      </c>
    </row>
    <row r="3163" spans="1:7" x14ac:dyDescent="0.3">
      <c r="A3163" s="3" t="s">
        <v>1428</v>
      </c>
      <c r="B3163" t="str">
        <f>VLOOKUP(A3163,PEC!$A$1:$C$7902,3,0)</f>
        <v>pec.regione.lombardia.it</v>
      </c>
      <c r="C3163">
        <f>VLOOKUP(A3163,SEZIONI!$A$1:$B$7897,2,0)</f>
        <v>1</v>
      </c>
      <c r="F3163" t="s">
        <v>34658</v>
      </c>
      <c r="G3163" t="s">
        <v>3363</v>
      </c>
    </row>
    <row r="3164" spans="1:7" x14ac:dyDescent="0.3">
      <c r="A3164" s="3" t="s">
        <v>7074</v>
      </c>
      <c r="B3164" t="str">
        <f>VLOOKUP(A3164,PEC!$A$1:$C$7902,3,0)</f>
        <v>pec.it</v>
      </c>
      <c r="C3164">
        <f>VLOOKUP(A3164,SEZIONI!$A$1:$B$7897,2,0)</f>
        <v>2</v>
      </c>
      <c r="F3164" t="s">
        <v>34659</v>
      </c>
      <c r="G3164" t="s">
        <v>3364</v>
      </c>
    </row>
    <row r="3165" spans="1:7" x14ac:dyDescent="0.3">
      <c r="A3165" s="3" t="s">
        <v>433</v>
      </c>
      <c r="B3165" t="str">
        <f>VLOOKUP(A3165,PEC!$A$1:$C$7902,3,0)</f>
        <v>pcert.it</v>
      </c>
      <c r="C3165">
        <f>VLOOKUP(A3165,SEZIONI!$A$1:$B$7897,2,0)</f>
        <v>2</v>
      </c>
      <c r="F3165" t="s">
        <v>34660</v>
      </c>
      <c r="G3165" t="s">
        <v>3365</v>
      </c>
    </row>
    <row r="3166" spans="1:7" x14ac:dyDescent="0.3">
      <c r="A3166" s="3" t="s">
        <v>1307</v>
      </c>
      <c r="B3166" t="str">
        <f>VLOOKUP(A3166,PEC!$A$1:$C$7902,3,0)</f>
        <v>pec.regione.lombardia.it</v>
      </c>
      <c r="C3166">
        <f>VLOOKUP(A3166,SEZIONI!$A$1:$B$7897,2,0)</f>
        <v>1</v>
      </c>
      <c r="F3166" t="s">
        <v>34661</v>
      </c>
      <c r="G3166" t="s">
        <v>3366</v>
      </c>
    </row>
    <row r="3167" spans="1:7" x14ac:dyDescent="0.3">
      <c r="A3167" s="3" t="s">
        <v>3315</v>
      </c>
      <c r="B3167" t="str">
        <f>VLOOKUP(A3167,PEC!$A$1:$C$7902,3,0)</f>
        <v>legalmailpa.it</v>
      </c>
      <c r="C3167">
        <f>VLOOKUP(A3167,SEZIONI!$A$1:$B$7897,2,0)</f>
        <v>4</v>
      </c>
      <c r="F3167" t="s">
        <v>34662</v>
      </c>
      <c r="G3167" t="s">
        <v>3367</v>
      </c>
    </row>
    <row r="3168" spans="1:7" x14ac:dyDescent="0.3">
      <c r="A3168" s="3" t="s">
        <v>3316</v>
      </c>
      <c r="B3168" t="str">
        <f>VLOOKUP(A3168,PEC!$A$1:$C$7902,3,0)</f>
        <v>cert.ip-veneto.net</v>
      </c>
      <c r="C3168">
        <f>VLOOKUP(A3168,SEZIONI!$A$1:$B$7897,2,0)</f>
        <v>2</v>
      </c>
      <c r="F3168" t="s">
        <v>34663</v>
      </c>
      <c r="G3168" t="s">
        <v>3368</v>
      </c>
    </row>
    <row r="3169" spans="1:7" x14ac:dyDescent="0.3">
      <c r="A3169" s="3" t="s">
        <v>6518</v>
      </c>
      <c r="B3169" t="str">
        <f>VLOOKUP(A3169,PEC!$A$1:$C$7902,3,0)</f>
        <v>cert.ruparbasilicata.it</v>
      </c>
      <c r="C3169">
        <f>VLOOKUP(A3169,SEZIONI!$A$1:$B$7897,2,0)</f>
        <v>6</v>
      </c>
      <c r="F3169" t="s">
        <v>34664</v>
      </c>
      <c r="G3169" t="s">
        <v>3369</v>
      </c>
    </row>
    <row r="3170" spans="1:7" x14ac:dyDescent="0.3">
      <c r="A3170" s="3" t="s">
        <v>1830</v>
      </c>
      <c r="B3170" t="str">
        <f>VLOOKUP(A3170,PEC!$A$1:$C$7902,3,0)</f>
        <v>pec.regione.lombardia.it</v>
      </c>
      <c r="C3170">
        <f>VLOOKUP(A3170,SEZIONI!$A$1:$B$7897,2,0)</f>
        <v>5</v>
      </c>
      <c r="F3170" t="s">
        <v>34665</v>
      </c>
      <c r="G3170" t="s">
        <v>3370</v>
      </c>
    </row>
    <row r="3171" spans="1:7" x14ac:dyDescent="0.3">
      <c r="A3171" s="3" t="s">
        <v>7005</v>
      </c>
      <c r="B3171" t="str">
        <f>VLOOKUP(A3171,PEC!$A$1:$C$7902,3,0)</f>
        <v>sicurezzapostale.it</v>
      </c>
      <c r="C3171">
        <f>VLOOKUP(A3171,SEZIONI!$A$1:$B$7897,2,0)</f>
        <v>2</v>
      </c>
      <c r="F3171" t="s">
        <v>34666</v>
      </c>
      <c r="G3171" t="s">
        <v>3371</v>
      </c>
    </row>
    <row r="3172" spans="1:7" x14ac:dyDescent="0.3">
      <c r="A3172" s="3" t="s">
        <v>1504</v>
      </c>
      <c r="B3172" t="str">
        <f>VLOOKUP(A3172,PEC!$A$1:$C$7902,3,0)</f>
        <v>halleypec.it</v>
      </c>
      <c r="C3172">
        <f>VLOOKUP(A3172,SEZIONI!$A$1:$B$7897,2,0)</f>
        <v>5</v>
      </c>
      <c r="F3172" t="s">
        <v>34667</v>
      </c>
      <c r="G3172" t="s">
        <v>3372</v>
      </c>
    </row>
    <row r="3173" spans="1:7" x14ac:dyDescent="0.3">
      <c r="A3173" s="3" t="s">
        <v>2233</v>
      </c>
      <c r="B3173" t="str">
        <f>VLOOKUP(A3173,PEC!$A$1:$C$7902,3,0)</f>
        <v>pec.it</v>
      </c>
      <c r="C3173">
        <f>VLOOKUP(A3173,SEZIONI!$A$1:$B$7897,2,0)</f>
        <v>3</v>
      </c>
      <c r="F3173" t="s">
        <v>34668</v>
      </c>
      <c r="G3173" t="s">
        <v>3373</v>
      </c>
    </row>
    <row r="3174" spans="1:7" x14ac:dyDescent="0.3">
      <c r="A3174" s="3" t="s">
        <v>1126</v>
      </c>
      <c r="B3174" t="str">
        <f>VLOOKUP(A3174,PEC!$A$1:$C$7902,3,0)</f>
        <v>pec.it</v>
      </c>
      <c r="C3174">
        <f>VLOOKUP(A3174,SEZIONI!$A$1:$B$7897,2,0)</f>
        <v>8</v>
      </c>
      <c r="F3174" t="s">
        <v>34669</v>
      </c>
      <c r="G3174" t="s">
        <v>3374</v>
      </c>
    </row>
    <row r="3175" spans="1:7" x14ac:dyDescent="0.3">
      <c r="A3175" s="3" t="s">
        <v>116</v>
      </c>
      <c r="B3175" t="str">
        <f>VLOOKUP(A3175,PEC!$A$1:$C$7902,3,0)</f>
        <v>cert.ruparpiemonte.it</v>
      </c>
      <c r="C3175">
        <f>VLOOKUP(A3175,SEZIONI!$A$1:$B$7897,2,0)</f>
        <v>1</v>
      </c>
      <c r="F3175" t="s">
        <v>34670</v>
      </c>
      <c r="G3175" t="s">
        <v>3377</v>
      </c>
    </row>
    <row r="3176" spans="1:7" x14ac:dyDescent="0.3">
      <c r="A3176" s="3" t="s">
        <v>7251</v>
      </c>
      <c r="B3176" t="str">
        <f>VLOOKUP(A3176,PEC!$A$1:$C$7902,3,0)</f>
        <v>legalmail.it</v>
      </c>
      <c r="C3176">
        <f>VLOOKUP(A3176,SEZIONI!$A$1:$B$7897,2,0)</f>
        <v>25</v>
      </c>
      <c r="F3176" t="s">
        <v>34671</v>
      </c>
      <c r="G3176" t="s">
        <v>3378</v>
      </c>
    </row>
    <row r="3177" spans="1:7" x14ac:dyDescent="0.3">
      <c r="A3177" s="3" t="s">
        <v>6233</v>
      </c>
      <c r="B3177" t="str">
        <f>VLOOKUP(A3177,PEC!$A$1:$C$7902,3,0)</f>
        <v>pec.rupar.puglia.it</v>
      </c>
      <c r="C3177">
        <f>VLOOKUP(A3177,SEZIONI!$A$1:$B$7897,2,0)</f>
        <v>34</v>
      </c>
      <c r="F3177" t="s">
        <v>34672</v>
      </c>
      <c r="G3177" t="s">
        <v>7703</v>
      </c>
    </row>
    <row r="3178" spans="1:7" x14ac:dyDescent="0.3">
      <c r="A3178" s="3" t="s">
        <v>5645</v>
      </c>
      <c r="B3178" t="str">
        <f>VLOOKUP(A3178,PEC!$A$1:$C$7902,3,0)</f>
        <v>comunedigrazzanisepec.it</v>
      </c>
      <c r="C3178">
        <f>VLOOKUP(A3178,SEZIONI!$A$1:$B$7897,2,0)</f>
        <v>6</v>
      </c>
      <c r="F3178" t="s">
        <v>34673</v>
      </c>
      <c r="G3178" t="s">
        <v>3380</v>
      </c>
    </row>
    <row r="3179" spans="1:7" x14ac:dyDescent="0.3">
      <c r="A3179" s="3" t="s">
        <v>778</v>
      </c>
      <c r="B3179" t="str">
        <f>VLOOKUP(A3179,PEC!$A$1:$C$7902,3,0)</f>
        <v>cert.ruparpiemonte.it</v>
      </c>
      <c r="C3179">
        <f>VLOOKUP(A3179,SEZIONI!$A$1:$B$7897,2,0)</f>
        <v>1</v>
      </c>
      <c r="F3179" t="s">
        <v>34674</v>
      </c>
      <c r="G3179" t="s">
        <v>3381</v>
      </c>
    </row>
    <row r="3180" spans="1:7" x14ac:dyDescent="0.3">
      <c r="A3180" s="3" t="s">
        <v>4874</v>
      </c>
      <c r="B3180" t="str">
        <f>VLOOKUP(A3180,PEC!$A$1:$C$7902,3,0)</f>
        <v>legalmail.it</v>
      </c>
      <c r="C3180">
        <f>VLOOKUP(A3180,SEZIONI!$A$1:$B$7897,2,0)</f>
        <v>4</v>
      </c>
      <c r="F3180" t="s">
        <v>34675</v>
      </c>
      <c r="G3180" t="s">
        <v>3382</v>
      </c>
    </row>
    <row r="3181" spans="1:7" x14ac:dyDescent="0.3">
      <c r="A3181" s="3" t="s">
        <v>5914</v>
      </c>
      <c r="B3181" t="str">
        <f>VLOOKUP(A3181,PEC!$A$1:$C$7902,3,0)</f>
        <v>asmepec.it</v>
      </c>
      <c r="C3181">
        <f>VLOOKUP(A3181,SEZIONI!$A$1:$B$7897,2,0)</f>
        <v>1</v>
      </c>
      <c r="F3181" t="s">
        <v>34676</v>
      </c>
      <c r="G3181" t="s">
        <v>3383</v>
      </c>
    </row>
    <row r="3182" spans="1:7" x14ac:dyDescent="0.3">
      <c r="A3182" s="3" t="s">
        <v>344</v>
      </c>
      <c r="B3182" t="str">
        <f>VLOOKUP(A3182,PEC!$A$1:$C$7902,3,0)</f>
        <v>cert.ruparpiemonte.it</v>
      </c>
      <c r="C3182">
        <f>VLOOKUP(A3182,SEZIONI!$A$1:$B$7897,2,0)</f>
        <v>1</v>
      </c>
      <c r="F3182" t="s">
        <v>34677</v>
      </c>
      <c r="G3182" t="s">
        <v>3384</v>
      </c>
    </row>
    <row r="3183" spans="1:7" x14ac:dyDescent="0.3">
      <c r="A3183" s="3" t="s">
        <v>915</v>
      </c>
      <c r="B3183" t="str">
        <f>VLOOKUP(A3183,PEC!$A$1:$C$7902,3,0)</f>
        <v>pec.comune.gremiasco.al.it</v>
      </c>
      <c r="C3183">
        <f>VLOOKUP(A3183,SEZIONI!$A$1:$B$7897,2,0)</f>
        <v>1</v>
      </c>
      <c r="F3183" t="s">
        <v>34678</v>
      </c>
      <c r="G3183" t="s">
        <v>3385</v>
      </c>
    </row>
    <row r="3184" spans="1:7" x14ac:dyDescent="0.3">
      <c r="A3184" s="3" t="s">
        <v>1194</v>
      </c>
      <c r="B3184" t="str">
        <f>VLOOKUP(A3184,PEC!$A$1:$C$7902,3,0)</f>
        <v>pec.comune.gressan.ao.it</v>
      </c>
      <c r="C3184">
        <f>VLOOKUP(A3184,SEZIONI!$A$1:$B$7897,2,0)</f>
        <v>3</v>
      </c>
      <c r="F3184" t="s">
        <v>34679</v>
      </c>
      <c r="G3184" t="s">
        <v>3386</v>
      </c>
    </row>
    <row r="3185" spans="1:7" x14ac:dyDescent="0.3">
      <c r="A3185" s="3" t="s">
        <v>7804</v>
      </c>
      <c r="B3185" t="e">
        <f>VLOOKUP(A3185,PEC!$A$1:$C$7902,3,0)</f>
        <v>#N/A</v>
      </c>
      <c r="C3185">
        <f>VLOOKUP(A3185,SEZIONI!$A$1:$B$7897,2,0)</f>
        <v>1</v>
      </c>
      <c r="F3185" t="s">
        <v>34680</v>
      </c>
      <c r="G3185" t="s">
        <v>3387</v>
      </c>
    </row>
    <row r="3186" spans="1:7" x14ac:dyDescent="0.3">
      <c r="A3186" s="3" t="s">
        <v>1195</v>
      </c>
      <c r="B3186" t="str">
        <f>VLOOKUP(A3186,PEC!$A$1:$C$7902,3,0)</f>
        <v>pec.comune.gressoneystjean.ao.it</v>
      </c>
      <c r="C3186">
        <f>VLOOKUP(A3186,SEZIONI!$A$1:$B$7897,2,0)</f>
        <v>1</v>
      </c>
      <c r="F3186" t="s">
        <v>34681</v>
      </c>
      <c r="G3186" t="s">
        <v>3388</v>
      </c>
    </row>
    <row r="3187" spans="1:7" x14ac:dyDescent="0.3">
      <c r="A3187" s="3" t="s">
        <v>4283</v>
      </c>
      <c r="B3187" t="str">
        <f>VLOOKUP(A3187,PEC!$A$1:$C$7902,3,0)</f>
        <v>postacert.toscana.it</v>
      </c>
      <c r="C3187">
        <f>VLOOKUP(A3187,SEZIONI!$A$1:$B$7897,2,0)</f>
        <v>14</v>
      </c>
      <c r="F3187" t="s">
        <v>34682</v>
      </c>
      <c r="G3187" t="s">
        <v>3389</v>
      </c>
    </row>
    <row r="3188" spans="1:7" x14ac:dyDescent="0.3">
      <c r="A3188" s="3" t="s">
        <v>1641</v>
      </c>
      <c r="B3188" t="str">
        <f>VLOOKUP(A3188,PEC!$A$1:$C$7902,3,0)</f>
        <v>pec.regione.lombardia.it</v>
      </c>
      <c r="C3188">
        <f>VLOOKUP(A3188,SEZIONI!$A$1:$B$7897,2,0)</f>
        <v>2</v>
      </c>
      <c r="F3188" t="s">
        <v>34683</v>
      </c>
      <c r="G3188" t="s">
        <v>3390</v>
      </c>
    </row>
    <row r="3189" spans="1:7" x14ac:dyDescent="0.3">
      <c r="A3189" s="3" t="s">
        <v>2910</v>
      </c>
      <c r="B3189" t="str">
        <f>VLOOKUP(A3189,PEC!$A$1:$C$7902,3,0)</f>
        <v>pecveneto.it</v>
      </c>
      <c r="C3189">
        <f>VLOOKUP(A3189,SEZIONI!$A$1:$B$7897,2,0)</f>
        <v>10</v>
      </c>
      <c r="F3189" t="s">
        <v>34684</v>
      </c>
      <c r="G3189" t="s">
        <v>3391</v>
      </c>
    </row>
    <row r="3190" spans="1:7" x14ac:dyDescent="0.3">
      <c r="A3190" s="3" t="s">
        <v>1429</v>
      </c>
      <c r="B3190" t="str">
        <f>VLOOKUP(A3190,PEC!$A$1:$C$7902,3,0)</f>
        <v>pec.comune.griante.co.it</v>
      </c>
      <c r="C3190">
        <f>VLOOKUP(A3190,SEZIONI!$A$1:$B$7897,2,0)</f>
        <v>1</v>
      </c>
      <c r="F3190" t="s">
        <v>34685</v>
      </c>
      <c r="G3190" t="s">
        <v>3392</v>
      </c>
    </row>
    <row r="3191" spans="1:7" x14ac:dyDescent="0.3">
      <c r="A3191" s="3" t="s">
        <v>5646</v>
      </c>
      <c r="B3191" t="str">
        <f>VLOOKUP(A3191,PEC!$A$1:$C$7902,3,0)</f>
        <v>pec.comune.gricignanodiaversa.ce.it</v>
      </c>
      <c r="C3191">
        <f>VLOOKUP(A3191,SEZIONI!$A$1:$B$7897,2,0)</f>
        <v>10</v>
      </c>
      <c r="F3191" t="s">
        <v>34686</v>
      </c>
      <c r="G3191" t="s">
        <v>3393</v>
      </c>
    </row>
    <row r="3192" spans="1:7" x14ac:dyDescent="0.3">
      <c r="A3192" s="3" t="s">
        <v>434</v>
      </c>
      <c r="B3192" t="str">
        <f>VLOOKUP(A3192,PEC!$A$1:$C$7902,3,0)</f>
        <v>pcert.it</v>
      </c>
      <c r="C3192">
        <f>VLOOKUP(A3192,SEZIONI!$A$1:$B$7897,2,0)</f>
        <v>5</v>
      </c>
      <c r="F3192" t="s">
        <v>34687</v>
      </c>
      <c r="G3192" t="s">
        <v>3394</v>
      </c>
    </row>
    <row r="3193" spans="1:7" x14ac:dyDescent="0.3">
      <c r="A3193" s="3" t="s">
        <v>2772</v>
      </c>
      <c r="B3193" t="str">
        <f>VLOOKUP(A3193,PEC!$A$1:$C$7902,3,0)</f>
        <v>halleypec.it</v>
      </c>
      <c r="C3193">
        <f>VLOOKUP(A3193,SEZIONI!$A$1:$B$7897,2,0)</f>
        <v>2</v>
      </c>
      <c r="F3193" t="s">
        <v>34688</v>
      </c>
      <c r="G3193" t="s">
        <v>3395</v>
      </c>
    </row>
    <row r="3194" spans="1:7" x14ac:dyDescent="0.3">
      <c r="A3194" s="3" t="s">
        <v>3469</v>
      </c>
      <c r="B3194" t="str">
        <f>VLOOKUP(A3194,PEC!$A$1:$C$7902,3,0)</f>
        <v>certgov.fvg.it</v>
      </c>
      <c r="C3194">
        <f>VLOOKUP(A3194,SEZIONI!$A$1:$B$7897,2,0)</f>
        <v>1</v>
      </c>
      <c r="F3194" t="s">
        <v>34689</v>
      </c>
      <c r="G3194" t="s">
        <v>3396</v>
      </c>
    </row>
    <row r="3195" spans="1:7" x14ac:dyDescent="0.3">
      <c r="A3195" s="3" t="s">
        <v>6595</v>
      </c>
      <c r="B3195" t="str">
        <f>VLOOKUP(A3195,PEC!$A$1:$C$7902,3,0)</f>
        <v>asmepec.it</v>
      </c>
      <c r="C3195">
        <f>VLOOKUP(A3195,SEZIONI!$A$1:$B$7897,2,0)</f>
        <v>2</v>
      </c>
      <c r="F3195" t="s">
        <v>34690</v>
      </c>
      <c r="G3195" t="s">
        <v>3397</v>
      </c>
    </row>
    <row r="3196" spans="1:7" x14ac:dyDescent="0.3">
      <c r="A3196" s="3" t="s">
        <v>575</v>
      </c>
      <c r="B3196" t="str">
        <f>VLOOKUP(A3196,PEC!$A$1:$C$7902,3,0)</f>
        <v>legalmail.it</v>
      </c>
      <c r="C3196">
        <f>VLOOKUP(A3196,SEZIONI!$A$1:$B$7897,2,0)</f>
        <v>3</v>
      </c>
      <c r="F3196" t="s">
        <v>34691</v>
      </c>
      <c r="G3196" t="s">
        <v>3398</v>
      </c>
    </row>
    <row r="3197" spans="1:7" x14ac:dyDescent="0.3">
      <c r="A3197" s="3" t="s">
        <v>3010</v>
      </c>
      <c r="B3197" t="str">
        <f>VLOOKUP(A3197,PEC!$A$1:$C$7902,3,0)</f>
        <v>cert.ip-veneto.net</v>
      </c>
      <c r="C3197">
        <f>VLOOKUP(A3197,SEZIONI!$A$1:$B$7897,2,0)</f>
        <v>4</v>
      </c>
      <c r="F3197" t="s">
        <v>34692</v>
      </c>
      <c r="G3197" t="s">
        <v>3399</v>
      </c>
    </row>
    <row r="3198" spans="1:7" x14ac:dyDescent="0.3">
      <c r="A3198" s="3" t="s">
        <v>6596</v>
      </c>
      <c r="B3198" t="str">
        <f>VLOOKUP(A3198,PEC!$A$1:$C$7902,3,0)</f>
        <v>asmepec.it</v>
      </c>
      <c r="C3198">
        <f>VLOOKUP(A3198,SEZIONI!$A$1:$B$7897,2,0)</f>
        <v>3</v>
      </c>
      <c r="F3198" t="s">
        <v>34693</v>
      </c>
      <c r="G3198" t="s">
        <v>3400</v>
      </c>
    </row>
    <row r="3199" spans="1:7" x14ac:dyDescent="0.3">
      <c r="A3199" s="3" t="s">
        <v>4076</v>
      </c>
      <c r="B3199" t="str">
        <f>VLOOKUP(A3199,PEC!$A$1:$C$7902,3,0)</f>
        <v>cert.provincia.bo.it</v>
      </c>
      <c r="C3199">
        <f>VLOOKUP(A3199,SEZIONI!$A$1:$B$7897,2,0)</f>
        <v>5</v>
      </c>
      <c r="F3199" t="s">
        <v>34694</v>
      </c>
      <c r="G3199" t="s">
        <v>3401</v>
      </c>
    </row>
    <row r="3200" spans="1:7" x14ac:dyDescent="0.3">
      <c r="A3200" s="3" t="s">
        <v>916</v>
      </c>
      <c r="B3200" t="str">
        <f>VLOOKUP(A3200,PEC!$A$1:$C$7902,3,0)</f>
        <v>cert.ruparpiemonte.it</v>
      </c>
      <c r="C3200">
        <f>VLOOKUP(A3200,SEZIONI!$A$1:$B$7897,2,0)</f>
        <v>1</v>
      </c>
      <c r="F3200" t="s">
        <v>34695</v>
      </c>
      <c r="G3200" t="s">
        <v>3402</v>
      </c>
    </row>
    <row r="3201" spans="1:7" x14ac:dyDescent="0.3">
      <c r="A3201" s="3" t="s">
        <v>1831</v>
      </c>
      <c r="B3201" t="str">
        <f>VLOOKUP(A3201,PEC!$A$1:$C$7902,3,0)</f>
        <v>legalmail.it</v>
      </c>
      <c r="C3201">
        <f>VLOOKUP(A3201,SEZIONI!$A$1:$B$7897,2,0)</f>
        <v>2</v>
      </c>
      <c r="F3201" t="s">
        <v>34696</v>
      </c>
      <c r="G3201" t="s">
        <v>3403</v>
      </c>
    </row>
    <row r="3202" spans="1:7" x14ac:dyDescent="0.3">
      <c r="A3202" s="3" t="s">
        <v>917</v>
      </c>
      <c r="B3202" t="str">
        <f>VLOOKUP(A3202,PEC!$A$1:$C$7902,3,0)</f>
        <v>pec.comune.grondona.al.it</v>
      </c>
      <c r="C3202">
        <f>VLOOKUP(A3202,SEZIONI!$A$1:$B$7897,2,0)</f>
        <v>1</v>
      </c>
      <c r="F3202" t="s">
        <v>34697</v>
      </c>
      <c r="G3202" t="s">
        <v>3404</v>
      </c>
    </row>
    <row r="3203" spans="1:7" x14ac:dyDescent="0.3">
      <c r="A3203" s="3" t="s">
        <v>1832</v>
      </c>
      <c r="B3203" t="str">
        <f>VLOOKUP(A3203,PEC!$A$1:$C$7902,3,0)</f>
        <v>pec.regione.lombardia.it</v>
      </c>
      <c r="C3203">
        <f>VLOOKUP(A3203,SEZIONI!$A$1:$B$7897,2,0)</f>
        <v>1</v>
      </c>
      <c r="F3203" t="s">
        <v>34698</v>
      </c>
      <c r="G3203" t="s">
        <v>3405</v>
      </c>
    </row>
    <row r="3204" spans="1:7" x14ac:dyDescent="0.3">
      <c r="A3204" s="3" t="s">
        <v>2393</v>
      </c>
      <c r="B3204" t="str">
        <f>VLOOKUP(A3204,PEC!$A$1:$C$7902,3,0)</f>
        <v>pec.regione.lombardia.it</v>
      </c>
      <c r="C3204">
        <f>VLOOKUP(A3204,SEZIONI!$A$1:$B$7897,2,0)</f>
        <v>2</v>
      </c>
      <c r="F3204" t="s">
        <v>34699</v>
      </c>
      <c r="G3204" t="s">
        <v>3406</v>
      </c>
    </row>
    <row r="3205" spans="1:7" x14ac:dyDescent="0.3">
      <c r="A3205" s="3" t="s">
        <v>2234</v>
      </c>
      <c r="B3205" t="str">
        <f>VLOOKUP(A3205,PEC!$A$1:$C$7902,3,0)</f>
        <v>pec.comune.gropellocairoli.pv.it</v>
      </c>
      <c r="C3205">
        <f>VLOOKUP(A3205,SEZIONI!$A$1:$B$7897,2,0)</f>
        <v>4</v>
      </c>
      <c r="F3205" t="s">
        <v>34700</v>
      </c>
      <c r="G3205" t="s">
        <v>3407</v>
      </c>
    </row>
    <row r="3206" spans="1:7" x14ac:dyDescent="0.3">
      <c r="A3206" s="3" t="s">
        <v>3895</v>
      </c>
      <c r="B3206" t="str">
        <f>VLOOKUP(A3206,PEC!$A$1:$C$7902,3,0)</f>
        <v>sintranet.legalmail.it</v>
      </c>
      <c r="C3206">
        <f>VLOOKUP(A3206,SEZIONI!$A$1:$B$7897,2,0)</f>
        <v>4</v>
      </c>
      <c r="F3206" t="s">
        <v>34701</v>
      </c>
      <c r="G3206" t="s">
        <v>3408</v>
      </c>
    </row>
    <row r="3207" spans="1:7" x14ac:dyDescent="0.3">
      <c r="A3207" s="3" t="s">
        <v>117</v>
      </c>
      <c r="B3207" t="str">
        <f>VLOOKUP(A3207,PEC!$A$1:$C$7902,3,0)</f>
        <v>pec.groscavallo.to.it</v>
      </c>
      <c r="C3207">
        <f>VLOOKUP(A3207,SEZIONI!$A$1:$B$7897,2,0)</f>
        <v>1</v>
      </c>
      <c r="F3207" t="s">
        <v>34702</v>
      </c>
      <c r="G3207" t="s">
        <v>3409</v>
      </c>
    </row>
    <row r="3208" spans="1:7" x14ac:dyDescent="0.3">
      <c r="A3208" s="3" t="s">
        <v>1542</v>
      </c>
      <c r="B3208" t="str">
        <f>VLOOKUP(A3208,PEC!$A$1:$C$7902,3,0)</f>
        <v>cert.provincia.so.it</v>
      </c>
      <c r="C3208">
        <f>VLOOKUP(A3208,SEZIONI!$A$1:$B$7897,2,0)</f>
        <v>4</v>
      </c>
      <c r="F3208" t="s">
        <v>34703</v>
      </c>
      <c r="G3208" t="s">
        <v>3410</v>
      </c>
    </row>
    <row r="3209" spans="1:7" x14ac:dyDescent="0.3">
      <c r="A3209" s="3" t="s">
        <v>1543</v>
      </c>
      <c r="B3209" t="str">
        <f>VLOOKUP(A3209,PEC!$A$1:$C$7902,3,0)</f>
        <v>cert.provincia.so.it</v>
      </c>
      <c r="C3209">
        <f>VLOOKUP(A3209,SEZIONI!$A$1:$B$7897,2,0)</f>
        <v>2</v>
      </c>
      <c r="F3209" t="s">
        <v>34704</v>
      </c>
      <c r="G3209" t="s">
        <v>3411</v>
      </c>
    </row>
    <row r="3210" spans="1:7" x14ac:dyDescent="0.3">
      <c r="A3210" s="3" t="s">
        <v>4442</v>
      </c>
      <c r="B3210" t="str">
        <f>VLOOKUP(A3210,PEC!$A$1:$C$7902,3,0)</f>
        <v>postacert.toscana.it</v>
      </c>
      <c r="C3210">
        <f>VLOOKUP(A3210,SEZIONI!$A$1:$B$7897,2,0)</f>
        <v>76</v>
      </c>
      <c r="F3210" t="s">
        <v>34705</v>
      </c>
      <c r="G3210" t="s">
        <v>3412</v>
      </c>
    </row>
    <row r="3211" spans="1:7" x14ac:dyDescent="0.3">
      <c r="A3211" s="3" t="s">
        <v>118</v>
      </c>
      <c r="B3211" t="str">
        <f>VLOOKUP(A3211,PEC!$A$1:$C$7902,3,0)</f>
        <v>pcert.it</v>
      </c>
      <c r="C3211">
        <f>VLOOKUP(A3211,SEZIONI!$A$1:$B$7897,2,0)</f>
        <v>1</v>
      </c>
      <c r="F3211" t="s">
        <v>34706</v>
      </c>
      <c r="G3211" t="s">
        <v>3413</v>
      </c>
    </row>
    <row r="3212" spans="1:7" x14ac:dyDescent="0.3">
      <c r="A3212" s="3" t="s">
        <v>4962</v>
      </c>
      <c r="B3212" t="str">
        <f>VLOOKUP(A3212,PEC!$A$1:$C$7902,3,0)</f>
        <v>pec.comune.grottaferrata.roma.it</v>
      </c>
      <c r="C3212">
        <f>VLOOKUP(A3212,SEZIONI!$A$1:$B$7897,2,0)</f>
        <v>17</v>
      </c>
      <c r="F3212" t="s">
        <v>34707</v>
      </c>
      <c r="G3212" t="s">
        <v>3426</v>
      </c>
    </row>
    <row r="3213" spans="1:7" x14ac:dyDescent="0.3">
      <c r="A3213" s="3" t="s">
        <v>6263</v>
      </c>
      <c r="B3213" t="str">
        <f>VLOOKUP(A3213,PEC!$A$1:$C$7902,3,0)</f>
        <v>pec.rupar.puglia.it</v>
      </c>
      <c r="C3213">
        <f>VLOOKUP(A3213,SEZIONI!$A$1:$B$7897,2,0)</f>
        <v>27</v>
      </c>
      <c r="F3213" t="s">
        <v>34708</v>
      </c>
      <c r="G3213" t="s">
        <v>3414</v>
      </c>
    </row>
    <row r="3214" spans="1:7" x14ac:dyDescent="0.3">
      <c r="A3214" s="3" t="s">
        <v>5915</v>
      </c>
      <c r="B3214" t="str">
        <f>VLOOKUP(A3214,PEC!$A$1:$C$7902,3,0)</f>
        <v>asmepec.it</v>
      </c>
      <c r="C3214">
        <f>VLOOKUP(A3214,SEZIONI!$A$1:$B$7897,2,0)</f>
        <v>9</v>
      </c>
      <c r="F3214" t="s">
        <v>34709</v>
      </c>
      <c r="G3214" t="s">
        <v>3415</v>
      </c>
    </row>
    <row r="3215" spans="1:7" x14ac:dyDescent="0.3">
      <c r="A3215" s="3" t="s">
        <v>4726</v>
      </c>
      <c r="B3215" t="str">
        <f>VLOOKUP(A3215,PEC!$A$1:$C$7902,3,0)</f>
        <v>emarche.it</v>
      </c>
      <c r="C3215">
        <f>VLOOKUP(A3215,SEZIONI!$A$1:$B$7897,2,0)</f>
        <v>15</v>
      </c>
      <c r="F3215" t="s">
        <v>34710</v>
      </c>
      <c r="G3215" t="s">
        <v>3416</v>
      </c>
    </row>
    <row r="3216" spans="1:7" x14ac:dyDescent="0.3">
      <c r="A3216" s="3" t="s">
        <v>4751</v>
      </c>
      <c r="B3216" t="str">
        <f>VLOOKUP(A3216,PEC!$A$1:$C$7902,3,0)</f>
        <v>emarche.it</v>
      </c>
      <c r="C3216">
        <f>VLOOKUP(A3216,SEZIONI!$A$1:$B$7897,2,0)</f>
        <v>3</v>
      </c>
      <c r="F3216" t="s">
        <v>34711</v>
      </c>
      <c r="G3216" t="s">
        <v>3417</v>
      </c>
    </row>
    <row r="3217" spans="1:7" x14ac:dyDescent="0.3">
      <c r="A3217" s="3" t="s">
        <v>7165</v>
      </c>
      <c r="B3217" t="str">
        <f>VLOOKUP(A3217,PEC!$A$1:$C$7902,3,0)</f>
        <v>pec.it</v>
      </c>
      <c r="C3217">
        <f>VLOOKUP(A3217,SEZIONI!$A$1:$B$7897,2,0)</f>
        <v>12</v>
      </c>
      <c r="F3217" t="s">
        <v>34712</v>
      </c>
      <c r="G3217" t="s">
        <v>3418</v>
      </c>
    </row>
    <row r="3218" spans="1:7" x14ac:dyDescent="0.3">
      <c r="A3218" s="3" t="s">
        <v>4813</v>
      </c>
      <c r="B3218" t="str">
        <f>VLOOKUP(A3218,PEC!$A$1:$C$7902,3,0)</f>
        <v>legalmail.it</v>
      </c>
      <c r="C3218">
        <f>VLOOKUP(A3218,SEZIONI!$A$1:$B$7897,2,0)</f>
        <v>3</v>
      </c>
      <c r="F3218" t="s">
        <v>34713</v>
      </c>
      <c r="G3218" t="s">
        <v>3419</v>
      </c>
    </row>
    <row r="3219" spans="1:7" x14ac:dyDescent="0.3">
      <c r="A3219" s="3" t="s">
        <v>6808</v>
      </c>
      <c r="B3219" t="str">
        <f>VLOOKUP(A3219,PEC!$A$1:$C$7902,3,0)</f>
        <v>asmepec.it</v>
      </c>
      <c r="C3219">
        <f>VLOOKUP(A3219,SEZIONI!$A$1:$B$7897,2,0)</f>
        <v>5</v>
      </c>
      <c r="F3219" t="s">
        <v>34714</v>
      </c>
      <c r="G3219" t="s">
        <v>3420</v>
      </c>
    </row>
    <row r="3220" spans="1:7" x14ac:dyDescent="0.3">
      <c r="A3220" s="3" t="s">
        <v>6519</v>
      </c>
      <c r="B3220" t="str">
        <f>VLOOKUP(A3220,PEC!$A$1:$C$7902,3,0)</f>
        <v>cert.ruparbasilicata.it</v>
      </c>
      <c r="C3220">
        <f>VLOOKUP(A3220,SEZIONI!$A$1:$B$7897,2,0)</f>
        <v>3</v>
      </c>
      <c r="F3220" t="s">
        <v>34715</v>
      </c>
      <c r="G3220" t="s">
        <v>3421</v>
      </c>
    </row>
    <row r="3221" spans="1:7" x14ac:dyDescent="0.3">
      <c r="A3221" s="3" t="s">
        <v>5916</v>
      </c>
      <c r="B3221" t="str">
        <f>VLOOKUP(A3221,PEC!$A$1:$C$7902,3,0)</f>
        <v>pec.it</v>
      </c>
      <c r="C3221">
        <f>VLOOKUP(A3221,SEZIONI!$A$1:$B$7897,2,0)</f>
        <v>3</v>
      </c>
      <c r="F3221" t="s">
        <v>34716</v>
      </c>
      <c r="G3221" t="s">
        <v>3422</v>
      </c>
    </row>
    <row r="3222" spans="1:7" x14ac:dyDescent="0.3">
      <c r="A3222" s="3" t="s">
        <v>3249</v>
      </c>
      <c r="B3222" t="str">
        <f>VLOOKUP(A3222,PEC!$A$1:$C$7902,3,0)</f>
        <v>pecveneto.it</v>
      </c>
      <c r="C3222">
        <f>VLOOKUP(A3222,SEZIONI!$A$1:$B$7897,2,0)</f>
        <v>3</v>
      </c>
      <c r="F3222" t="s">
        <v>34717</v>
      </c>
      <c r="G3222" t="s">
        <v>3424</v>
      </c>
    </row>
    <row r="3223" spans="1:7" x14ac:dyDescent="0.3">
      <c r="A3223" s="3" t="s">
        <v>119</v>
      </c>
      <c r="B3223" t="str">
        <f>VLOOKUP(A3223,PEC!$A$1:$C$7902,3,0)</f>
        <v>cert.ruparpiemonte.it</v>
      </c>
      <c r="C3223">
        <f>VLOOKUP(A3223,SEZIONI!$A$1:$B$7897,2,0)</f>
        <v>34</v>
      </c>
      <c r="F3223" t="s">
        <v>34718</v>
      </c>
      <c r="G3223" t="s">
        <v>3425</v>
      </c>
    </row>
    <row r="3224" spans="1:7" x14ac:dyDescent="0.3">
      <c r="A3224" s="3" t="s">
        <v>2394</v>
      </c>
      <c r="B3224" t="str">
        <f>VLOOKUP(A3224,PEC!$A$1:$C$7902,3,0)</f>
        <v>pec.it</v>
      </c>
      <c r="C3224">
        <f>VLOOKUP(A3224,SEZIONI!$A$1:$B$7897,2,0)</f>
        <v>3</v>
      </c>
      <c r="F3224" t="s">
        <v>34719</v>
      </c>
      <c r="G3224" t="s">
        <v>3140</v>
      </c>
    </row>
    <row r="3225" spans="1:7" x14ac:dyDescent="0.3">
      <c r="A3225" s="3" t="s">
        <v>1833</v>
      </c>
      <c r="B3225" t="str">
        <f>VLOOKUP(A3225,PEC!$A$1:$C$7902,3,0)</f>
        <v>pec.it</v>
      </c>
      <c r="C3225">
        <f>VLOOKUP(A3225,SEZIONI!$A$1:$B$7897,2,0)</f>
        <v>5</v>
      </c>
      <c r="F3225" t="s">
        <v>34720</v>
      </c>
      <c r="G3225" t="s">
        <v>3142</v>
      </c>
    </row>
    <row r="3226" spans="1:7" x14ac:dyDescent="0.3">
      <c r="A3226" s="3" t="s">
        <v>6444</v>
      </c>
      <c r="B3226" t="str">
        <f>VLOOKUP(A3226,PEC!$A$1:$C$7902,3,0)</f>
        <v>pec.it</v>
      </c>
      <c r="C3226">
        <f>VLOOKUP(A3226,SEZIONI!$A$1:$B$7897,2,0)</f>
        <v>2</v>
      </c>
      <c r="F3226" t="s">
        <v>34721</v>
      </c>
      <c r="G3226" t="s">
        <v>3143</v>
      </c>
    </row>
    <row r="3227" spans="1:7" x14ac:dyDescent="0.3">
      <c r="A3227" s="3" t="s">
        <v>6234</v>
      </c>
      <c r="B3227" t="str">
        <f>VLOOKUP(A3227,PEC!$A$1:$C$7902,3,0)</f>
        <v>pec.comune.grumoappula.ba.it</v>
      </c>
      <c r="C3227">
        <f>VLOOKUP(A3227,SEZIONI!$A$1:$B$7897,2,0)</f>
        <v>12</v>
      </c>
      <c r="F3227" t="s">
        <v>34722</v>
      </c>
      <c r="G3227" t="s">
        <v>3144</v>
      </c>
    </row>
    <row r="3228" spans="1:7" x14ac:dyDescent="0.3">
      <c r="A3228" s="3" t="s">
        <v>5821</v>
      </c>
      <c r="B3228" t="str">
        <f>VLOOKUP(A3228,PEC!$A$1:$C$7902,3,0)</f>
        <v>comune.grumo-nevano.na.it</v>
      </c>
      <c r="C3228">
        <f>VLOOKUP(A3228,SEZIONI!$A$1:$B$7897,2,0)</f>
        <v>15</v>
      </c>
      <c r="F3228" t="s">
        <v>34723</v>
      </c>
      <c r="G3228" t="s">
        <v>3145</v>
      </c>
    </row>
    <row r="3229" spans="1:7" x14ac:dyDescent="0.3">
      <c r="A3229" s="3" t="s">
        <v>3011</v>
      </c>
      <c r="B3229" t="str">
        <f>VLOOKUP(A3229,PEC!$A$1:$C$7902,3,0)</f>
        <v>cert.ip-veneto.net</v>
      </c>
      <c r="C3229">
        <f>VLOOKUP(A3229,SEZIONI!$A$1:$B$7897,2,0)</f>
        <v>3</v>
      </c>
      <c r="F3229" t="s">
        <v>34724</v>
      </c>
      <c r="G3229" t="s">
        <v>3146</v>
      </c>
    </row>
    <row r="3230" spans="1:7" x14ac:dyDescent="0.3">
      <c r="A3230" s="3" t="s">
        <v>6337</v>
      </c>
      <c r="B3230" t="str">
        <f>VLOOKUP(A3230,PEC!$A$1:$C$7902,3,0)</f>
        <v>pec.rupar.puglia.it</v>
      </c>
      <c r="C3230">
        <f>VLOOKUP(A3230,SEZIONI!$A$1:$B$7897,2,0)</f>
        <v>6</v>
      </c>
      <c r="F3230" t="s">
        <v>34725</v>
      </c>
      <c r="G3230" t="s">
        <v>3147</v>
      </c>
    </row>
    <row r="3231" spans="1:7" x14ac:dyDescent="0.3">
      <c r="A3231" s="3" t="s">
        <v>4674</v>
      </c>
      <c r="B3231" t="str">
        <f>VLOOKUP(A3231,PEC!$A$1:$C$7902,3,0)</f>
        <v>legalmail.it</v>
      </c>
      <c r="C3231">
        <f>VLOOKUP(A3231,SEZIONI!$A$1:$B$7897,2,0)</f>
        <v>1</v>
      </c>
      <c r="F3231" t="s">
        <v>34726</v>
      </c>
      <c r="G3231" t="s">
        <v>3148</v>
      </c>
    </row>
    <row r="3232" spans="1:7" x14ac:dyDescent="0.3">
      <c r="A3232" s="3" t="s">
        <v>4488</v>
      </c>
      <c r="B3232" t="str">
        <f>VLOOKUP(A3232,PEC!$A$1:$C$7902,3,0)</f>
        <v>postacert.umbria.it</v>
      </c>
      <c r="C3232">
        <f>VLOOKUP(A3232,SEZIONI!$A$1:$B$7897,2,0)</f>
        <v>8</v>
      </c>
      <c r="F3232" t="s">
        <v>34727</v>
      </c>
      <c r="G3232" t="s">
        <v>3149</v>
      </c>
    </row>
    <row r="3233" spans="1:7" x14ac:dyDescent="0.3">
      <c r="A3233" s="3" t="s">
        <v>4489</v>
      </c>
      <c r="B3233" t="str">
        <f>VLOOKUP(A3233,PEC!$A$1:$C$7902,3,0)</f>
        <v>letterecertificate.it</v>
      </c>
      <c r="C3233">
        <f>VLOOKUP(A3233,SEZIONI!$A$1:$B$7897,2,0)</f>
        <v>20</v>
      </c>
      <c r="F3233" t="s">
        <v>34728</v>
      </c>
      <c r="G3233" t="s">
        <v>3150</v>
      </c>
    </row>
    <row r="3234" spans="1:7" x14ac:dyDescent="0.3">
      <c r="A3234" s="3" t="s">
        <v>3981</v>
      </c>
      <c r="B3234" t="str">
        <f>VLOOKUP(A3234,PEC!$A$1:$C$7902,3,0)</f>
        <v>postecert.it</v>
      </c>
      <c r="C3234">
        <f>VLOOKUP(A3234,SEZIONI!$A$1:$B$7897,2,0)</f>
        <v>6</v>
      </c>
      <c r="F3234" t="s">
        <v>34729</v>
      </c>
      <c r="G3234" t="s">
        <v>3151</v>
      </c>
    </row>
    <row r="3235" spans="1:7" x14ac:dyDescent="0.3">
      <c r="A3235" s="3" t="s">
        <v>7805</v>
      </c>
      <c r="B3235" t="str">
        <f>VLOOKUP(A3235,PEC!$A$1:$C$7902,3,0)</f>
        <v>pec.gualtierisicamino.gov.it</v>
      </c>
      <c r="C3235">
        <f>VLOOKUP(A3235,SEZIONI!$A$1:$B$7897,2,0)</f>
        <v>3</v>
      </c>
      <c r="F3235" t="s">
        <v>34730</v>
      </c>
      <c r="G3235" t="s">
        <v>3152</v>
      </c>
    </row>
    <row r="3236" spans="1:7" x14ac:dyDescent="0.3">
      <c r="A3236" s="3" t="s">
        <v>7617</v>
      </c>
      <c r="B3236" t="str">
        <f>VLOOKUP(A3236,PEC!$A$1:$C$7902,3,0)</f>
        <v>servizipostacert.it</v>
      </c>
      <c r="C3236">
        <f>VLOOKUP(A3236,SEZIONI!$A$1:$B$7897,2,0)</f>
        <v>1</v>
      </c>
      <c r="F3236" t="s">
        <v>34731</v>
      </c>
      <c r="G3236" t="s">
        <v>3153</v>
      </c>
    </row>
    <row r="3237" spans="1:7" x14ac:dyDescent="0.3">
      <c r="A3237" s="3" t="s">
        <v>1430</v>
      </c>
      <c r="B3237" t="str">
        <f>VLOOKUP(A3237,PEC!$A$1:$C$7902,3,0)</f>
        <v>pec.regione.lombardia.it</v>
      </c>
      <c r="C3237">
        <f>VLOOKUP(A3237,SEZIONI!$A$1:$B$7897,2,0)</f>
        <v>5</v>
      </c>
      <c r="F3237" t="s">
        <v>34732</v>
      </c>
      <c r="G3237" t="s">
        <v>3154</v>
      </c>
    </row>
    <row r="3238" spans="1:7" x14ac:dyDescent="0.3">
      <c r="A3238" s="3" t="s">
        <v>5112</v>
      </c>
      <c r="B3238" t="str">
        <f>VLOOKUP(A3238,PEC!$A$1:$C$7902,3,0)</f>
        <v>pec.it</v>
      </c>
      <c r="C3238">
        <f>VLOOKUP(A3238,SEZIONI!$A$1:$B$7897,2,0)</f>
        <v>2</v>
      </c>
      <c r="F3238" t="s">
        <v>34733</v>
      </c>
      <c r="G3238" t="s">
        <v>3155</v>
      </c>
    </row>
    <row r="3239" spans="1:7" x14ac:dyDescent="0.3">
      <c r="A3239" s="3" t="s">
        <v>3402</v>
      </c>
      <c r="B3239" t="str">
        <f>VLOOKUP(A3239,PEC!$A$1:$C$7902,3,0)</f>
        <v>pecveneto.it</v>
      </c>
      <c r="C3239">
        <f>VLOOKUP(A3239,SEZIONI!$A$1:$B$7897,2,0)</f>
        <v>1</v>
      </c>
      <c r="F3239" t="s">
        <v>34734</v>
      </c>
      <c r="G3239" t="s">
        <v>3156</v>
      </c>
    </row>
    <row r="3240" spans="1:7" x14ac:dyDescent="0.3">
      <c r="A3240" s="3" t="s">
        <v>345</v>
      </c>
      <c r="B3240" t="str">
        <f>VLOOKUP(A3240,PEC!$A$1:$C$7902,3,0)</f>
        <v>anutel.it</v>
      </c>
      <c r="C3240">
        <f>VLOOKUP(A3240,SEZIONI!$A$1:$B$7897,2,0)</f>
        <v>1</v>
      </c>
      <c r="F3240" t="s">
        <v>34735</v>
      </c>
      <c r="G3240" t="s">
        <v>3157</v>
      </c>
    </row>
    <row r="3241" spans="1:7" x14ac:dyDescent="0.3">
      <c r="A3241" s="3" t="s">
        <v>2628</v>
      </c>
      <c r="B3241" t="str">
        <f>VLOOKUP(A3241,PEC!$A$1:$C$7902,3,0)</f>
        <v>pec.comune.guardamiglio.lo.it</v>
      </c>
      <c r="C3241">
        <f>VLOOKUP(A3241,SEZIONI!$A$1:$B$7897,2,0)</f>
        <v>3</v>
      </c>
      <c r="F3241" t="s">
        <v>34736</v>
      </c>
      <c r="G3241" t="s">
        <v>7763</v>
      </c>
    </row>
    <row r="3242" spans="1:7" x14ac:dyDescent="0.3">
      <c r="A3242" s="3" t="s">
        <v>6721</v>
      </c>
      <c r="B3242" t="str">
        <f>VLOOKUP(A3242,PEC!$A$1:$C$7902,3,0)</f>
        <v>asmepec.it</v>
      </c>
      <c r="C3242">
        <f>VLOOKUP(A3242,SEZIONI!$A$1:$B$7897,2,0)</f>
        <v>6</v>
      </c>
      <c r="F3242" t="s">
        <v>34737</v>
      </c>
      <c r="G3242" t="s">
        <v>3159</v>
      </c>
    </row>
    <row r="3243" spans="1:7" x14ac:dyDescent="0.3">
      <c r="A3243" s="3" t="s">
        <v>4540</v>
      </c>
      <c r="B3243" t="str">
        <f>VLOOKUP(A3243,PEC!$A$1:$C$7902,3,0)</f>
        <v>postacert.umbria.it</v>
      </c>
      <c r="C3243">
        <f>VLOOKUP(A3243,SEZIONI!$A$1:$B$7897,2,0)</f>
        <v>3</v>
      </c>
      <c r="F3243" t="s">
        <v>34738</v>
      </c>
      <c r="G3243" t="s">
        <v>3160</v>
      </c>
    </row>
    <row r="3244" spans="1:7" x14ac:dyDescent="0.3">
      <c r="A3244" s="3" t="s">
        <v>5917</v>
      </c>
      <c r="B3244" t="str">
        <f>VLOOKUP(A3244,PEC!$A$1:$C$7902,3,0)</f>
        <v>pec.comune.guardialombardi.av.it</v>
      </c>
      <c r="C3244">
        <f>VLOOKUP(A3244,SEZIONI!$A$1:$B$7897,2,0)</f>
        <v>3</v>
      </c>
      <c r="F3244" t="s">
        <v>34739</v>
      </c>
      <c r="G3244" t="s">
        <v>3161</v>
      </c>
    </row>
    <row r="3245" spans="1:7" x14ac:dyDescent="0.3">
      <c r="A3245" s="3" t="s">
        <v>6445</v>
      </c>
      <c r="B3245" t="str">
        <f>VLOOKUP(A3245,PEC!$A$1:$C$7902,3,0)</f>
        <v>cert.ruparbasilicata.it</v>
      </c>
      <c r="C3245">
        <f>VLOOKUP(A3245,SEZIONI!$A$1:$B$7897,2,0)</f>
        <v>1</v>
      </c>
      <c r="F3245" t="s">
        <v>34740</v>
      </c>
      <c r="G3245" t="s">
        <v>3162</v>
      </c>
    </row>
    <row r="3246" spans="1:7" x14ac:dyDescent="0.3">
      <c r="A3246" s="3" t="s">
        <v>6597</v>
      </c>
      <c r="B3246" t="str">
        <f>VLOOKUP(A3246,PEC!$A$1:$C$7902,3,0)</f>
        <v>asmepec.it</v>
      </c>
      <c r="C3246">
        <f>VLOOKUP(A3246,SEZIONI!$A$1:$B$7897,2,0)</f>
        <v>2</v>
      </c>
      <c r="F3246" t="s">
        <v>34741</v>
      </c>
      <c r="G3246" t="s">
        <v>3163</v>
      </c>
    </row>
    <row r="3247" spans="1:7" x14ac:dyDescent="0.3">
      <c r="A3247" s="3" t="s">
        <v>5744</v>
      </c>
      <c r="B3247" t="str">
        <f>VLOOKUP(A3247,PEC!$A$1:$C$7902,3,0)</f>
        <v>pec.cstsannio.it</v>
      </c>
      <c r="C3247">
        <f>VLOOKUP(A3247,SEZIONI!$A$1:$B$7897,2,0)</f>
        <v>7</v>
      </c>
      <c r="F3247" t="s">
        <v>34742</v>
      </c>
      <c r="G3247" t="s">
        <v>3164</v>
      </c>
    </row>
    <row r="3248" spans="1:7" x14ac:dyDescent="0.3">
      <c r="A3248" s="3" t="s">
        <v>5406</v>
      </c>
      <c r="B3248" t="str">
        <f>VLOOKUP(A3248,PEC!$A$1:$C$7902,3,0)</f>
        <v>pec.it</v>
      </c>
      <c r="C3248">
        <f>VLOOKUP(A3248,SEZIONI!$A$1:$B$7897,2,0)</f>
        <v>13</v>
      </c>
      <c r="F3248" t="s">
        <v>34743</v>
      </c>
      <c r="G3248" t="s">
        <v>3165</v>
      </c>
    </row>
    <row r="3249" spans="1:7" x14ac:dyDescent="0.3">
      <c r="A3249" s="3" t="s">
        <v>5494</v>
      </c>
      <c r="B3249" t="str">
        <f>VLOOKUP(A3249,PEC!$A$1:$C$7902,3,0)</f>
        <v>legalmail.it</v>
      </c>
      <c r="C3249">
        <f>VLOOKUP(A3249,SEZIONI!$A$1:$B$7897,2,0)</f>
        <v>1</v>
      </c>
      <c r="F3249" t="s">
        <v>34744</v>
      </c>
      <c r="G3249" t="s">
        <v>3166</v>
      </c>
    </row>
    <row r="3250" spans="1:7" x14ac:dyDescent="0.3">
      <c r="A3250" s="3" t="s">
        <v>5495</v>
      </c>
      <c r="B3250" t="str">
        <f>VLOOKUP(A3250,PEC!$A$1:$C$7902,3,0)</f>
        <v>legalmail.it</v>
      </c>
      <c r="C3250">
        <f>VLOOKUP(A3250,SEZIONI!$A$1:$B$7897,2,0)</f>
        <v>1</v>
      </c>
      <c r="F3250" t="s">
        <v>34745</v>
      </c>
      <c r="G3250" t="s">
        <v>3167</v>
      </c>
    </row>
    <row r="3251" spans="1:7" x14ac:dyDescent="0.3">
      <c r="A3251" s="3" t="s">
        <v>4338</v>
      </c>
      <c r="B3251" t="str">
        <f>VLOOKUP(A3251,PEC!$A$1:$C$7902,3,0)</f>
        <v>postacert.toscana.it</v>
      </c>
      <c r="C3251">
        <f>VLOOKUP(A3251,SEZIONI!$A$1:$B$7897,2,0)</f>
        <v>1</v>
      </c>
      <c r="F3251" t="s">
        <v>34746</v>
      </c>
      <c r="G3251" t="s">
        <v>3168</v>
      </c>
    </row>
    <row r="3252" spans="1:7" x14ac:dyDescent="0.3">
      <c r="A3252" s="3" t="s">
        <v>576</v>
      </c>
      <c r="B3252" t="str">
        <f>VLOOKUP(A3252,PEC!$A$1:$C$7902,3,0)</f>
        <v>cert.legalmail.it</v>
      </c>
      <c r="C3252">
        <f>VLOOKUP(A3252,SEZIONI!$A$1:$B$7897,2,0)</f>
        <v>3</v>
      </c>
      <c r="F3252" t="s">
        <v>34747</v>
      </c>
      <c r="G3252" t="s">
        <v>3169</v>
      </c>
    </row>
    <row r="3253" spans="1:7" x14ac:dyDescent="0.3">
      <c r="A3253" s="3" t="s">
        <v>7618</v>
      </c>
      <c r="B3253" t="str">
        <f>VLOOKUP(A3253,PEC!$A$1:$C$7902,3,0)</f>
        <v>pec.comune.guasila.ca.it</v>
      </c>
      <c r="C3253">
        <f>VLOOKUP(A3253,SEZIONI!$A$1:$B$7897,2,0)</f>
        <v>3</v>
      </c>
      <c r="F3253" t="s">
        <v>34748</v>
      </c>
      <c r="G3253" t="s">
        <v>3170</v>
      </c>
    </row>
    <row r="3254" spans="1:7" x14ac:dyDescent="0.3">
      <c r="A3254" s="3" t="s">
        <v>3982</v>
      </c>
      <c r="B3254" t="str">
        <f>VLOOKUP(A3254,PEC!$A$1:$C$7902,3,0)</f>
        <v>cert.provincia.re.it</v>
      </c>
      <c r="C3254">
        <f>VLOOKUP(A3254,SEZIONI!$A$1:$B$7897,2,0)</f>
        <v>14</v>
      </c>
      <c r="F3254" t="s">
        <v>34749</v>
      </c>
      <c r="G3254" t="s">
        <v>3171</v>
      </c>
    </row>
    <row r="3255" spans="1:7" x14ac:dyDescent="0.3">
      <c r="A3255" s="3" t="s">
        <v>918</v>
      </c>
      <c r="B3255" t="str">
        <f>VLOOKUP(A3255,PEC!$A$1:$C$7902,3,0)</f>
        <v>pec.comune.guazzora.al.it</v>
      </c>
      <c r="C3255">
        <f>VLOOKUP(A3255,SEZIONI!$A$1:$B$7897,2,0)</f>
        <v>1</v>
      </c>
      <c r="F3255" t="s">
        <v>34750</v>
      </c>
      <c r="G3255" t="s">
        <v>3172</v>
      </c>
    </row>
    <row r="3256" spans="1:7" x14ac:dyDescent="0.3">
      <c r="A3256" s="3" t="s">
        <v>4490</v>
      </c>
      <c r="B3256" t="str">
        <f>VLOOKUP(A3256,PEC!$A$1:$C$7902,3,0)</f>
        <v>postacert.umbria.it</v>
      </c>
      <c r="C3256">
        <f>VLOOKUP(A3256,SEZIONI!$A$1:$B$7897,2,0)</f>
        <v>32</v>
      </c>
      <c r="F3256" t="s">
        <v>34751</v>
      </c>
      <c r="G3256" t="s">
        <v>3173</v>
      </c>
    </row>
    <row r="3257" spans="1:7" x14ac:dyDescent="0.3">
      <c r="A3257" s="3" t="s">
        <v>1642</v>
      </c>
      <c r="B3257" t="str">
        <f>VLOOKUP(A3257,PEC!$A$1:$C$7902,3,0)</f>
        <v>pec.gudo.it</v>
      </c>
      <c r="C3257">
        <f>VLOOKUP(A3257,SEZIONI!$A$1:$B$7897,2,0)</f>
        <v>2</v>
      </c>
      <c r="F3257" t="s">
        <v>34752</v>
      </c>
      <c r="G3257" t="s">
        <v>3174</v>
      </c>
    </row>
    <row r="3258" spans="1:7" x14ac:dyDescent="0.3">
      <c r="A3258" s="3" t="s">
        <v>5496</v>
      </c>
      <c r="B3258" t="str">
        <f>VLOOKUP(A3258,PEC!$A$1:$C$7902,3,0)</f>
        <v>pec.leonet.it</v>
      </c>
      <c r="C3258">
        <f>VLOOKUP(A3258,SEZIONI!$A$1:$B$7897,2,0)</f>
        <v>5</v>
      </c>
      <c r="F3258" t="s">
        <v>34753</v>
      </c>
      <c r="G3258" t="s">
        <v>7826</v>
      </c>
    </row>
    <row r="3259" spans="1:7" x14ac:dyDescent="0.3">
      <c r="A3259" s="3" t="s">
        <v>2480</v>
      </c>
      <c r="B3259" t="str">
        <f>VLOOKUP(A3259,PEC!$A$1:$C$7902,3,0)</f>
        <v>legalmail.it</v>
      </c>
      <c r="C3259">
        <f>VLOOKUP(A3259,SEZIONI!$A$1:$B$7897,2,0)</f>
        <v>5</v>
      </c>
      <c r="F3259" t="s">
        <v>34754</v>
      </c>
      <c r="G3259" t="s">
        <v>3176</v>
      </c>
    </row>
    <row r="3260" spans="1:7" x14ac:dyDescent="0.3">
      <c r="A3260" s="3" t="s">
        <v>4963</v>
      </c>
      <c r="B3260" t="str">
        <f>VLOOKUP(A3260,PEC!$A$1:$C$7902,3,0)</f>
        <v>pec.guidonia.org</v>
      </c>
      <c r="C3260">
        <f>VLOOKUP(A3260,SEZIONI!$A$1:$B$7897,2,0)</f>
        <v>68</v>
      </c>
      <c r="F3260" t="s">
        <v>34755</v>
      </c>
      <c r="G3260" t="s">
        <v>3177</v>
      </c>
    </row>
    <row r="3261" spans="1:7" x14ac:dyDescent="0.3">
      <c r="A3261" s="3" t="s">
        <v>4019</v>
      </c>
      <c r="B3261" t="str">
        <f>VLOOKUP(A3261,PEC!$A$1:$C$7902,3,0)</f>
        <v>cert.comune.guiglia.mo.it</v>
      </c>
      <c r="C3261">
        <f>VLOOKUP(A3261,SEZIONI!$A$1:$B$7897,2,0)</f>
        <v>4</v>
      </c>
      <c r="F3261" t="s">
        <v>34756</v>
      </c>
      <c r="G3261" t="s">
        <v>3178</v>
      </c>
    </row>
    <row r="3262" spans="1:7" x14ac:dyDescent="0.3">
      <c r="A3262" s="3" t="s">
        <v>5407</v>
      </c>
      <c r="B3262" t="str">
        <f>VLOOKUP(A3262,PEC!$A$1:$C$7902,3,0)</f>
        <v>pec.it</v>
      </c>
      <c r="C3262">
        <f>VLOOKUP(A3262,SEZIONI!$A$1:$B$7897,2,0)</f>
        <v>1</v>
      </c>
      <c r="F3262" t="s">
        <v>34757</v>
      </c>
      <c r="G3262" t="s">
        <v>3179</v>
      </c>
    </row>
    <row r="3263" spans="1:7" x14ac:dyDescent="0.3">
      <c r="A3263" s="3" t="s">
        <v>1127</v>
      </c>
      <c r="B3263" t="str">
        <f>VLOOKUP(A3263,PEC!$A$1:$C$7902,3,0)</f>
        <v>pec.it</v>
      </c>
      <c r="C3263">
        <f>VLOOKUP(A3263,SEZIONI!$A$1:$B$7897,2,0)</f>
        <v>1</v>
      </c>
      <c r="F3263" t="s">
        <v>34758</v>
      </c>
      <c r="G3263" t="s">
        <v>3180</v>
      </c>
    </row>
    <row r="3264" spans="1:7" x14ac:dyDescent="0.3">
      <c r="A3264" s="3" t="s">
        <v>7619</v>
      </c>
      <c r="B3264" t="str">
        <f>VLOOKUP(A3264,PEC!$A$1:$C$7902,3,0)</f>
        <v>pec.comune.guspini.vs.it</v>
      </c>
      <c r="C3264">
        <f>VLOOKUP(A3264,SEZIONI!$A$1:$B$7897,2,0)</f>
        <v>14</v>
      </c>
      <c r="F3264" t="s">
        <v>34759</v>
      </c>
      <c r="G3264" t="s">
        <v>3181</v>
      </c>
    </row>
    <row r="3265" spans="1:7" x14ac:dyDescent="0.3">
      <c r="A3265" s="3" t="s">
        <v>2042</v>
      </c>
      <c r="B3265" t="str">
        <f>VLOOKUP(A3265,PEC!$A$1:$C$7902,3,0)</f>
        <v>pec.comune.gussago.bs.it</v>
      </c>
      <c r="C3265">
        <f>VLOOKUP(A3265,SEZIONI!$A$1:$B$7897,2,0)</f>
        <v>15</v>
      </c>
      <c r="F3265" t="s">
        <v>34760</v>
      </c>
      <c r="G3265" t="s">
        <v>3182</v>
      </c>
    </row>
    <row r="3266" spans="1:7" x14ac:dyDescent="0.3">
      <c r="A3266" s="3" t="s">
        <v>2395</v>
      </c>
      <c r="B3266" t="str">
        <f>VLOOKUP(A3266,PEC!$A$1:$C$7902,3,0)</f>
        <v>pec.regione.lombardia.it</v>
      </c>
      <c r="C3266">
        <f>VLOOKUP(A3266,SEZIONI!$A$1:$B$7897,2,0)</f>
        <v>3</v>
      </c>
      <c r="F3266" t="s">
        <v>34761</v>
      </c>
      <c r="G3266" t="s">
        <v>3183</v>
      </c>
    </row>
    <row r="3267" spans="1:7" x14ac:dyDescent="0.3">
      <c r="A3267" s="3" t="s">
        <v>7806</v>
      </c>
      <c r="B3267" t="str">
        <f>VLOOKUP(A3267,PEC!$A$1:$C$7902,3,0)</f>
        <v>pec.comune.hone.ao.it</v>
      </c>
      <c r="C3267">
        <f>VLOOKUP(A3267,SEZIONI!$A$1:$B$7897,2,0)</f>
        <v>1</v>
      </c>
      <c r="F3267" t="s">
        <v>34762</v>
      </c>
      <c r="G3267" t="s">
        <v>3184</v>
      </c>
    </row>
    <row r="3268" spans="1:7" x14ac:dyDescent="0.3">
      <c r="A3268" s="3" t="s">
        <v>2043</v>
      </c>
      <c r="B3268" t="str">
        <f>VLOOKUP(A3268,PEC!$A$1:$C$7902,3,0)</f>
        <v>pec.comune.idro.bs.it</v>
      </c>
      <c r="C3268">
        <f>VLOOKUP(A3268,SEZIONI!$A$1:$B$7897,2,0)</f>
        <v>2</v>
      </c>
      <c r="F3268" t="s">
        <v>34763</v>
      </c>
      <c r="G3268" t="s">
        <v>3185</v>
      </c>
    </row>
    <row r="3269" spans="1:7" x14ac:dyDescent="0.3">
      <c r="A3269" s="3" t="s">
        <v>7620</v>
      </c>
      <c r="B3269" t="str">
        <f>VLOOKUP(A3269,PEC!$A$1:$C$7902,3,0)</f>
        <v>pec.it</v>
      </c>
      <c r="C3269">
        <f>VLOOKUP(A3269,SEZIONI!$A$1:$B$7897,2,0)</f>
        <v>32</v>
      </c>
      <c r="F3269" t="s">
        <v>34764</v>
      </c>
      <c r="G3269" t="s">
        <v>3186</v>
      </c>
    </row>
    <row r="3270" spans="1:7" x14ac:dyDescent="0.3">
      <c r="A3270" s="3" t="s">
        <v>577</v>
      </c>
      <c r="B3270" t="str">
        <f>VLOOKUP(A3270,PEC!$A$1:$C$7902,3,0)</f>
        <v>legalmail.it</v>
      </c>
      <c r="C3270">
        <f>VLOOKUP(A3270,SEZIONI!$A$1:$B$7897,2,0)</f>
        <v>1</v>
      </c>
      <c r="F3270" t="s">
        <v>34765</v>
      </c>
      <c r="G3270" t="s">
        <v>3187</v>
      </c>
    </row>
    <row r="3271" spans="1:7" x14ac:dyDescent="0.3">
      <c r="A3271" s="3" t="s">
        <v>7433</v>
      </c>
      <c r="B3271" t="str">
        <f>VLOOKUP(A3271,PEC!$A$1:$C$7902,3,0)</f>
        <v>pec.comune.ilbono.og.it</v>
      </c>
      <c r="C3271">
        <f>VLOOKUP(A3271,SEZIONI!$A$1:$B$7897,2,0)</f>
        <v>2</v>
      </c>
      <c r="F3271" t="s">
        <v>34766</v>
      </c>
      <c r="G3271" t="s">
        <v>3189</v>
      </c>
    </row>
    <row r="3272" spans="1:7" x14ac:dyDescent="0.3">
      <c r="A3272" s="3" t="s">
        <v>2911</v>
      </c>
      <c r="B3272" t="str">
        <f>VLOOKUP(A3272,PEC!$A$1:$C$7902,3,0)</f>
        <v>pecveneto.it</v>
      </c>
      <c r="C3272">
        <f>VLOOKUP(A3272,SEZIONI!$A$1:$B$7897,2,0)</f>
        <v>4</v>
      </c>
      <c r="F3272" t="s">
        <v>34767</v>
      </c>
      <c r="G3272" t="s">
        <v>3190</v>
      </c>
    </row>
    <row r="3273" spans="1:7" x14ac:dyDescent="0.3">
      <c r="A3273" s="3" t="s">
        <v>7351</v>
      </c>
      <c r="B3273" t="str">
        <f>VLOOKUP(A3273,PEC!$A$1:$C$7902,3,0)</f>
        <v>pec.comune.illorai.ss.it</v>
      </c>
      <c r="C3273">
        <f>VLOOKUP(A3273,SEZIONI!$A$1:$B$7897,2,0)</f>
        <v>1</v>
      </c>
      <c r="F3273" t="s">
        <v>34768</v>
      </c>
      <c r="G3273" t="s">
        <v>3191</v>
      </c>
    </row>
    <row r="3274" spans="1:7" x14ac:dyDescent="0.3">
      <c r="A3274" s="3" t="s">
        <v>2557</v>
      </c>
      <c r="B3274" t="str">
        <f>VLOOKUP(A3274,PEC!$A$1:$C$7902,3,0)</f>
        <v>halleypec.it</v>
      </c>
      <c r="C3274">
        <f>VLOOKUP(A3274,SEZIONI!$A$1:$B$7897,2,0)</f>
        <v>2</v>
      </c>
      <c r="F3274" t="s">
        <v>34769</v>
      </c>
      <c r="G3274" t="s">
        <v>3192</v>
      </c>
    </row>
    <row r="3275" spans="1:7" x14ac:dyDescent="0.3">
      <c r="A3275" s="3" t="s">
        <v>2773</v>
      </c>
      <c r="B3275" t="str">
        <f>VLOOKUP(A3275,PEC!$A$1:$C$7902,3,0)</f>
        <v>pec.comune.imer.tn.it</v>
      </c>
      <c r="C3275">
        <f>VLOOKUP(A3275,SEZIONI!$A$1:$B$7897,2,0)</f>
        <v>1</v>
      </c>
      <c r="F3275" t="s">
        <v>34770</v>
      </c>
      <c r="G3275" t="s">
        <v>3193</v>
      </c>
    </row>
    <row r="3276" spans="1:7" x14ac:dyDescent="0.3">
      <c r="A3276" s="3" t="s">
        <v>4077</v>
      </c>
      <c r="B3276" t="str">
        <f>VLOOKUP(A3276,PEC!$A$1:$C$7902,3,0)</f>
        <v>cert.provincia.bo.it</v>
      </c>
      <c r="C3276">
        <f>VLOOKUP(A3276,SEZIONI!$A$1:$B$7897,2,0)</f>
        <v>62</v>
      </c>
      <c r="F3276" t="s">
        <v>34771</v>
      </c>
      <c r="G3276" t="s">
        <v>7869</v>
      </c>
    </row>
    <row r="3277" spans="1:7" x14ac:dyDescent="0.3">
      <c r="A3277" s="3" t="s">
        <v>3669</v>
      </c>
      <c r="B3277" t="str">
        <f>VLOOKUP(A3277,PEC!$A$1:$C$7902,3,0)</f>
        <v>pec.comune.imperia.it</v>
      </c>
      <c r="C3277">
        <f>VLOOKUP(A3277,SEZIONI!$A$1:$B$7897,2,0)</f>
        <v>44</v>
      </c>
      <c r="F3277" t="s">
        <v>34772</v>
      </c>
      <c r="G3277" t="s">
        <v>3194</v>
      </c>
    </row>
    <row r="3278" spans="1:7" x14ac:dyDescent="0.3">
      <c r="A3278" s="3" t="s">
        <v>4284</v>
      </c>
      <c r="B3278" t="str">
        <f>VLOOKUP(A3278,PEC!$A$1:$C$7902,3,0)</f>
        <v>postacert.toscana.it</v>
      </c>
      <c r="C3278">
        <f>VLOOKUP(A3278,SEZIONI!$A$1:$B$7897,2,0)</f>
        <v>16</v>
      </c>
      <c r="F3278" t="s">
        <v>34773</v>
      </c>
      <c r="G3278" t="s">
        <v>3195</v>
      </c>
    </row>
    <row r="3279" spans="1:7" x14ac:dyDescent="0.3">
      <c r="A3279" s="3" t="s">
        <v>1308</v>
      </c>
      <c r="B3279" t="str">
        <f>VLOOKUP(A3279,PEC!$A$1:$C$7902,3,0)</f>
        <v>pec.regione.lombardia.it</v>
      </c>
      <c r="C3279">
        <f>VLOOKUP(A3279,SEZIONI!$A$1:$B$7897,2,0)</f>
        <v>1</v>
      </c>
      <c r="F3279" t="s">
        <v>34774</v>
      </c>
      <c r="G3279" t="s">
        <v>3196</v>
      </c>
    </row>
    <row r="3280" spans="1:7" x14ac:dyDescent="0.3">
      <c r="A3280" s="3" t="s">
        <v>779</v>
      </c>
      <c r="B3280" t="str">
        <f>VLOOKUP(A3280,PEC!$A$1:$C$7902,3,0)</f>
        <v>cert.ruparpiemonte.it</v>
      </c>
      <c r="C3280">
        <f>VLOOKUP(A3280,SEZIONI!$A$1:$B$7897,2,0)</f>
        <v>2</v>
      </c>
      <c r="F3280" t="s">
        <v>34775</v>
      </c>
      <c r="G3280" t="s">
        <v>7876</v>
      </c>
    </row>
    <row r="3281" spans="1:7" x14ac:dyDescent="0.3">
      <c r="A3281" s="3" t="s">
        <v>2044</v>
      </c>
      <c r="B3281" t="str">
        <f>VLOOKUP(A3281,PEC!$A$1:$C$7902,3,0)</f>
        <v>pec.comune.incudine.bs.it</v>
      </c>
      <c r="C3281">
        <f>VLOOKUP(A3281,SEZIONI!$A$1:$B$7897,2,0)</f>
        <v>1</v>
      </c>
      <c r="F3281" t="s">
        <v>34776</v>
      </c>
      <c r="G3281" t="s">
        <v>3198</v>
      </c>
    </row>
    <row r="3282" spans="1:7" x14ac:dyDescent="0.3">
      <c r="A3282" s="3" t="s">
        <v>1309</v>
      </c>
      <c r="B3282" t="str">
        <f>VLOOKUP(A3282,PEC!$A$1:$C$7902,3,0)</f>
        <v>pec.it</v>
      </c>
      <c r="C3282">
        <f>VLOOKUP(A3282,SEZIONI!$A$1:$B$7897,2,0)</f>
        <v>10</v>
      </c>
      <c r="F3282" t="s">
        <v>34777</v>
      </c>
      <c r="G3282" t="s">
        <v>3199</v>
      </c>
    </row>
    <row r="3283" spans="1:7" x14ac:dyDescent="0.3">
      <c r="A3283" s="3" t="s">
        <v>120</v>
      </c>
      <c r="B3283" t="str">
        <f>VLOOKUP(A3283,PEC!$A$1:$C$7902,3,0)</f>
        <v>pec.comune.ingria.to.it</v>
      </c>
      <c r="C3283">
        <f>VLOOKUP(A3283,SEZIONI!$A$1:$B$7897,2,0)</f>
        <v>1</v>
      </c>
      <c r="F3283" t="s">
        <v>34778</v>
      </c>
      <c r="G3283" t="s">
        <v>3200</v>
      </c>
    </row>
    <row r="3284" spans="1:7" x14ac:dyDescent="0.3">
      <c r="A3284" s="3" t="s">
        <v>1128</v>
      </c>
      <c r="B3284" t="str">
        <f>VLOOKUP(A3284,PEC!$A$1:$C$7902,3,0)</f>
        <v>pec.it</v>
      </c>
      <c r="C3284">
        <f>VLOOKUP(A3284,SEZIONI!$A$1:$B$7897,2,0)</f>
        <v>1</v>
      </c>
      <c r="F3284" t="s">
        <v>34779</v>
      </c>
      <c r="G3284" t="s">
        <v>3201</v>
      </c>
    </row>
    <row r="3285" spans="1:7" x14ac:dyDescent="0.3">
      <c r="A3285" s="3" t="s">
        <v>2558</v>
      </c>
      <c r="B3285" t="str">
        <f>VLOOKUP(A3285,PEC!$A$1:$C$7902,3,0)</f>
        <v>postemailcertificata.it</v>
      </c>
      <c r="C3285">
        <f>VLOOKUP(A3285,SEZIONI!$A$1:$B$7897,2,0)</f>
        <v>2</v>
      </c>
      <c r="F3285" t="s">
        <v>34780</v>
      </c>
      <c r="G3285" t="s">
        <v>3202</v>
      </c>
    </row>
    <row r="3286" spans="1:7" x14ac:dyDescent="0.3">
      <c r="A3286" s="3" t="s">
        <v>1196</v>
      </c>
      <c r="B3286" t="str">
        <f>VLOOKUP(A3286,PEC!$A$1:$C$7902,3,0)</f>
        <v>pec.comune.introd.ao.it</v>
      </c>
      <c r="C3286">
        <f>VLOOKUP(A3286,SEZIONI!$A$1:$B$7897,2,0)</f>
        <v>1</v>
      </c>
      <c r="F3286" t="s">
        <v>34781</v>
      </c>
      <c r="G3286" t="s">
        <v>3203</v>
      </c>
    </row>
    <row r="3287" spans="1:7" x14ac:dyDescent="0.3">
      <c r="A3287" s="3" t="s">
        <v>5210</v>
      </c>
      <c r="B3287" t="str">
        <f>VLOOKUP(A3287,PEC!$A$1:$C$7902,3,0)</f>
        <v>pec.introdacqua.gov.it</v>
      </c>
      <c r="C3287">
        <f>VLOOKUP(A3287,SEZIONI!$A$1:$B$7897,2,0)</f>
        <v>2</v>
      </c>
      <c r="F3287" t="s">
        <v>34782</v>
      </c>
      <c r="G3287" t="s">
        <v>3204</v>
      </c>
    </row>
    <row r="3288" spans="1:7" x14ac:dyDescent="0.3">
      <c r="A3288" s="3" t="s">
        <v>1431</v>
      </c>
      <c r="B3288" t="str">
        <f>VLOOKUP(A3288,PEC!$A$1:$C$7902,3,0)</f>
        <v>pec.provincia.como.it</v>
      </c>
      <c r="C3288">
        <f>VLOOKUP(A3288,SEZIONI!$A$1:$B$7897,2,0)</f>
        <v>7</v>
      </c>
      <c r="F3288" t="s">
        <v>34783</v>
      </c>
      <c r="G3288" t="s">
        <v>3205</v>
      </c>
    </row>
    <row r="3289" spans="1:7" x14ac:dyDescent="0.3">
      <c r="A3289" s="3" t="s">
        <v>2235</v>
      </c>
      <c r="B3289" t="str">
        <f>VLOOKUP(A3289,PEC!$A$1:$C$7902,3,0)</f>
        <v>pec.comune.invernoemonteleone.pv.it</v>
      </c>
      <c r="C3289">
        <f>VLOOKUP(A3289,SEZIONI!$A$1:$B$7897,2,0)</f>
        <v>2</v>
      </c>
      <c r="F3289" t="s">
        <v>34784</v>
      </c>
      <c r="G3289" t="s">
        <v>3206</v>
      </c>
    </row>
    <row r="3290" spans="1:7" x14ac:dyDescent="0.3">
      <c r="A3290" s="3" t="s">
        <v>121</v>
      </c>
      <c r="B3290" t="str">
        <f>VLOOKUP(A3290,PEC!$A$1:$C$7902,3,0)</f>
        <v>legalmail.it</v>
      </c>
      <c r="C3290">
        <f>VLOOKUP(A3290,SEZIONI!$A$1:$B$7897,2,0)</f>
        <v>1</v>
      </c>
      <c r="F3290" t="s">
        <v>34785</v>
      </c>
      <c r="G3290" t="s">
        <v>3207</v>
      </c>
    </row>
    <row r="3291" spans="1:7" x14ac:dyDescent="0.3">
      <c r="A3291" s="3" t="s">
        <v>1643</v>
      </c>
      <c r="B3291" t="str">
        <f>VLOOKUP(A3291,PEC!$A$1:$C$7902,3,0)</f>
        <v>legalmail.it</v>
      </c>
      <c r="C3291">
        <f>VLOOKUP(A3291,SEZIONI!$A$1:$B$7897,2,0)</f>
        <v>8</v>
      </c>
      <c r="F3291" t="s">
        <v>34786</v>
      </c>
      <c r="G3291" t="s">
        <v>3208</v>
      </c>
    </row>
    <row r="3292" spans="1:7" x14ac:dyDescent="0.3">
      <c r="A3292" s="3" t="s">
        <v>435</v>
      </c>
      <c r="B3292" t="str">
        <f>VLOOKUP(A3292,PEC!$A$1:$C$7902,3,0)</f>
        <v>pec.comune.invorio.no.it</v>
      </c>
      <c r="C3292">
        <f>VLOOKUP(A3292,SEZIONI!$A$1:$B$7897,2,0)</f>
        <v>5</v>
      </c>
      <c r="F3292" t="s">
        <v>34787</v>
      </c>
      <c r="G3292" t="s">
        <v>3209</v>
      </c>
    </row>
    <row r="3293" spans="1:7" x14ac:dyDescent="0.3">
      <c r="A3293" s="3" t="s">
        <v>1644</v>
      </c>
      <c r="B3293" t="str">
        <f>VLOOKUP(A3293,PEC!$A$1:$C$7902,3,0)</f>
        <v>legalmail.it</v>
      </c>
      <c r="C3293">
        <f>VLOOKUP(A3293,SEZIONI!$A$1:$B$7897,2,0)</f>
        <v>10</v>
      </c>
      <c r="F3293" t="s">
        <v>34788</v>
      </c>
      <c r="G3293" t="s">
        <v>3210</v>
      </c>
    </row>
    <row r="3294" spans="1:7" x14ac:dyDescent="0.3">
      <c r="A3294" s="3" t="s">
        <v>6907</v>
      </c>
      <c r="B3294" t="str">
        <f>VLOOKUP(A3294,PEC!$A$1:$C$7902,3,0)</f>
        <v>asmepec.it</v>
      </c>
      <c r="C3294">
        <f>VLOOKUP(A3294,SEZIONI!$A$1:$B$7897,2,0)</f>
        <v>4</v>
      </c>
      <c r="F3294" t="s">
        <v>34789</v>
      </c>
      <c r="G3294" t="s">
        <v>3211</v>
      </c>
    </row>
    <row r="3295" spans="1:7" x14ac:dyDescent="0.3">
      <c r="A3295" s="3" t="s">
        <v>7434</v>
      </c>
      <c r="B3295" t="str">
        <f>VLOOKUP(A3295,PEC!$A$1:$C$7902,3,0)</f>
        <v>legalmail.it</v>
      </c>
      <c r="C3295">
        <f>VLOOKUP(A3295,SEZIONI!$A$1:$B$7897,2,0)</f>
        <v>2</v>
      </c>
      <c r="F3295" t="s">
        <v>34790</v>
      </c>
      <c r="G3295" t="s">
        <v>3212</v>
      </c>
    </row>
    <row r="3296" spans="1:7" x14ac:dyDescent="0.3">
      <c r="A3296" s="3" t="s">
        <v>2045</v>
      </c>
      <c r="B3296" t="str">
        <f>VLOOKUP(A3296,PEC!$A$1:$C$7902,3,0)</f>
        <v>pec.comune.irma.bs.it</v>
      </c>
      <c r="C3296">
        <f>VLOOKUP(A3296,SEZIONI!$A$1:$B$7897,2,0)</f>
        <v>1</v>
      </c>
      <c r="F3296" t="s">
        <v>34791</v>
      </c>
      <c r="G3296" t="s">
        <v>3213</v>
      </c>
    </row>
    <row r="3297" spans="1:7" x14ac:dyDescent="0.3">
      <c r="A3297" s="3" t="s">
        <v>6520</v>
      </c>
      <c r="B3297" t="str">
        <f>VLOOKUP(A3297,PEC!$A$1:$C$7902,3,0)</f>
        <v>pec.comune.irsina.mt.it</v>
      </c>
      <c r="C3297">
        <f>VLOOKUP(A3297,SEZIONI!$A$1:$B$7897,2,0)</f>
        <v>8</v>
      </c>
      <c r="F3297" t="s">
        <v>34792</v>
      </c>
      <c r="G3297" t="s">
        <v>3214</v>
      </c>
    </row>
    <row r="3298" spans="1:7" x14ac:dyDescent="0.3">
      <c r="A3298" s="3" t="s">
        <v>578</v>
      </c>
      <c r="B3298" t="str">
        <f>VLOOKUP(A3298,PEC!$A$1:$C$7902,3,0)</f>
        <v>postemailcertificata.it</v>
      </c>
      <c r="C3298">
        <f>VLOOKUP(A3298,SEZIONI!$A$1:$B$7897,2,0)</f>
        <v>1</v>
      </c>
      <c r="F3298" t="s">
        <v>34793</v>
      </c>
      <c r="G3298" t="s">
        <v>3215</v>
      </c>
    </row>
    <row r="3299" spans="1:7" x14ac:dyDescent="0.3">
      <c r="A3299" s="3" t="s">
        <v>6722</v>
      </c>
      <c r="B3299" t="str">
        <f>VLOOKUP(A3299,PEC!$A$1:$C$7902,3,0)</f>
        <v>asmepec.it</v>
      </c>
      <c r="C3299">
        <f>VLOOKUP(A3299,SEZIONI!$A$1:$B$7897,2,0)</f>
        <v>3</v>
      </c>
      <c r="F3299" t="s">
        <v>34794</v>
      </c>
      <c r="G3299" t="s">
        <v>3216</v>
      </c>
    </row>
    <row r="3300" spans="1:7" x14ac:dyDescent="0.3">
      <c r="A3300" s="3" t="s">
        <v>5822</v>
      </c>
      <c r="B3300" t="str">
        <f>VLOOKUP(A3300,PEC!$A$1:$C$7902,3,0)</f>
        <v>pec.comuneischia.it</v>
      </c>
      <c r="C3300">
        <f>VLOOKUP(A3300,SEZIONI!$A$1:$B$7897,2,0)</f>
        <v>18</v>
      </c>
      <c r="F3300" t="s">
        <v>34795</v>
      </c>
      <c r="G3300" t="s">
        <v>3217</v>
      </c>
    </row>
    <row r="3301" spans="1:7" x14ac:dyDescent="0.3">
      <c r="A3301" s="3" t="s">
        <v>4814</v>
      </c>
      <c r="B3301" t="str">
        <f>VLOOKUP(A3301,PEC!$A$1:$C$7902,3,0)</f>
        <v>pec.comune.ischiadicastro.vt.it</v>
      </c>
      <c r="C3301">
        <f>VLOOKUP(A3301,SEZIONI!$A$1:$B$7897,2,0)</f>
        <v>2</v>
      </c>
      <c r="F3301" t="s">
        <v>34796</v>
      </c>
      <c r="G3301" t="s">
        <v>3218</v>
      </c>
    </row>
    <row r="3302" spans="1:7" x14ac:dyDescent="0.3">
      <c r="A3302" s="3" t="s">
        <v>6178</v>
      </c>
      <c r="B3302" t="str">
        <f>VLOOKUP(A3302,PEC!$A$1:$C$7902,3,0)</f>
        <v>pec.comune.ischitella.fg.it</v>
      </c>
      <c r="C3302">
        <f>VLOOKUP(A3302,SEZIONI!$A$1:$B$7897,2,0)</f>
        <v>4</v>
      </c>
      <c r="F3302" t="s">
        <v>34797</v>
      </c>
      <c r="G3302" t="s">
        <v>3219</v>
      </c>
    </row>
    <row r="3303" spans="1:7" x14ac:dyDescent="0.3">
      <c r="A3303" s="3" t="s">
        <v>2046</v>
      </c>
      <c r="B3303" t="str">
        <f>VLOOKUP(A3303,PEC!$A$1:$C$7902,3,0)</f>
        <v>pec.comune.iseo.bs.it</v>
      </c>
      <c r="C3303">
        <f>VLOOKUP(A3303,SEZIONI!$A$1:$B$7897,2,0)</f>
        <v>8</v>
      </c>
      <c r="F3303" t="s">
        <v>34798</v>
      </c>
      <c r="G3303" t="s">
        <v>3220</v>
      </c>
    </row>
    <row r="3304" spans="1:7" x14ac:dyDescent="0.3">
      <c r="A3304" s="3" t="s">
        <v>2774</v>
      </c>
      <c r="B3304" t="str">
        <f>VLOOKUP(A3304,PEC!$A$1:$C$7902,3,0)</f>
        <v>legalmail.it</v>
      </c>
      <c r="C3304">
        <f>VLOOKUP(A3304,SEZIONI!$A$1:$B$7897,2,0)</f>
        <v>2</v>
      </c>
      <c r="F3304" t="s">
        <v>34799</v>
      </c>
      <c r="G3304" t="s">
        <v>3221</v>
      </c>
    </row>
    <row r="3305" spans="1:7" x14ac:dyDescent="0.3">
      <c r="A3305" s="3" t="s">
        <v>5574</v>
      </c>
      <c r="B3305" t="str">
        <f>VLOOKUP(A3305,PEC!$A$1:$C$7902,3,0)</f>
        <v>pec.it</v>
      </c>
      <c r="C3305">
        <f>VLOOKUP(A3305,SEZIONI!$A$1:$B$7897,2,0)</f>
        <v>23</v>
      </c>
      <c r="F3305" t="s">
        <v>34800</v>
      </c>
      <c r="G3305" t="s">
        <v>3222</v>
      </c>
    </row>
    <row r="3306" spans="1:7" x14ac:dyDescent="0.3">
      <c r="A3306" s="3" t="s">
        <v>7621</v>
      </c>
      <c r="B3306" t="str">
        <f>VLOOKUP(A3306,PEC!$A$1:$C$7902,3,0)</f>
        <v>pec.it</v>
      </c>
      <c r="C3306">
        <f>VLOOKUP(A3306,SEZIONI!$A$1:$B$7897,2,0)</f>
        <v>3</v>
      </c>
      <c r="F3306" t="s">
        <v>34801</v>
      </c>
      <c r="G3306" t="s">
        <v>3223</v>
      </c>
    </row>
    <row r="3307" spans="1:7" x14ac:dyDescent="0.3">
      <c r="A3307" s="3" t="s">
        <v>7006</v>
      </c>
      <c r="B3307" t="str">
        <f>VLOOKUP(A3307,PEC!$A$1:$C$7902,3,0)</f>
        <v>pec.it</v>
      </c>
      <c r="C3307">
        <f>VLOOKUP(A3307,SEZIONI!$A$1:$B$7897,2,0)</f>
        <v>2</v>
      </c>
      <c r="F3307" t="s">
        <v>34802</v>
      </c>
      <c r="G3307" t="s">
        <v>3224</v>
      </c>
    </row>
    <row r="3308" spans="1:7" x14ac:dyDescent="0.3">
      <c r="A3308" s="3" t="s">
        <v>780</v>
      </c>
      <c r="B3308" t="str">
        <f>VLOOKUP(A3308,PEC!$A$1:$C$7902,3,0)</f>
        <v>cert.legalmail.it</v>
      </c>
      <c r="C3308">
        <f>VLOOKUP(A3308,SEZIONI!$A$1:$B$7897,2,0)</f>
        <v>2</v>
      </c>
      <c r="F3308" t="s">
        <v>34803</v>
      </c>
      <c r="G3308" t="s">
        <v>3225</v>
      </c>
    </row>
    <row r="3309" spans="1:7" x14ac:dyDescent="0.3">
      <c r="A3309" s="3" t="s">
        <v>3801</v>
      </c>
      <c r="B3309" t="str">
        <f>VLOOKUP(A3309,PEC!$A$1:$C$7902,3,0)</f>
        <v>pec.comune.isoladelcantone.ge.it</v>
      </c>
      <c r="C3309">
        <f>VLOOKUP(A3309,SEZIONI!$A$1:$B$7897,2,0)</f>
        <v>2</v>
      </c>
      <c r="F3309" t="s">
        <v>34804</v>
      </c>
      <c r="G3309" t="s">
        <v>3226</v>
      </c>
    </row>
    <row r="3310" spans="1:7" x14ac:dyDescent="0.3">
      <c r="A3310" s="3" t="s">
        <v>4443</v>
      </c>
      <c r="B3310" t="str">
        <f>VLOOKUP(A3310,PEC!$A$1:$C$7902,3,0)</f>
        <v>pcert.it</v>
      </c>
      <c r="C3310">
        <f>VLOOKUP(A3310,SEZIONI!$A$1:$B$7897,2,0)</f>
        <v>2</v>
      </c>
      <c r="F3310" t="s">
        <v>34805</v>
      </c>
      <c r="G3310" t="s">
        <v>3227</v>
      </c>
    </row>
    <row r="3311" spans="1:7" x14ac:dyDescent="0.3">
      <c r="A3311" s="3" t="s">
        <v>5296</v>
      </c>
      <c r="B3311" t="str">
        <f>VLOOKUP(A3311,PEC!$A$1:$C$7902,3,0)</f>
        <v>cert.isoladelgransasso.gov.it</v>
      </c>
      <c r="C3311">
        <f>VLOOKUP(A3311,SEZIONI!$A$1:$B$7897,2,0)</f>
        <v>6</v>
      </c>
      <c r="F3311" t="s">
        <v>34806</v>
      </c>
      <c r="G3311" t="s">
        <v>3228</v>
      </c>
    </row>
    <row r="3312" spans="1:7" x14ac:dyDescent="0.3">
      <c r="A3312" s="3" t="s">
        <v>5113</v>
      </c>
      <c r="B3312" t="str">
        <f>VLOOKUP(A3312,PEC!$A$1:$C$7902,3,0)</f>
        <v>pec.it</v>
      </c>
      <c r="C3312">
        <f>VLOOKUP(A3312,SEZIONI!$A$1:$B$7897,2,0)</f>
        <v>12</v>
      </c>
      <c r="F3312" t="s">
        <v>34807</v>
      </c>
      <c r="G3312" t="s">
        <v>3229</v>
      </c>
    </row>
    <row r="3313" spans="1:7" x14ac:dyDescent="0.3">
      <c r="A3313" s="3" t="s">
        <v>4575</v>
      </c>
      <c r="B3313" t="str">
        <f>VLOOKUP(A3313,PEC!$A$1:$C$7902,3,0)</f>
        <v>emarche.it</v>
      </c>
      <c r="C3313">
        <f>VLOOKUP(A3313,SEZIONI!$A$1:$B$7897,2,0)</f>
        <v>1</v>
      </c>
      <c r="F3313" t="s">
        <v>34808</v>
      </c>
      <c r="G3313" t="s">
        <v>3230</v>
      </c>
    </row>
    <row r="3314" spans="1:7" x14ac:dyDescent="0.3">
      <c r="A3314" s="3" t="s">
        <v>2912</v>
      </c>
      <c r="B3314" t="str">
        <f>VLOOKUP(A3314,PEC!$A$1:$C$7902,3,0)</f>
        <v>cert.ip-veneto.net</v>
      </c>
      <c r="C3314">
        <f>VLOOKUP(A3314,SEZIONI!$A$1:$B$7897,2,0)</f>
        <v>9</v>
      </c>
      <c r="F3314" t="s">
        <v>34809</v>
      </c>
      <c r="G3314" t="s">
        <v>3231</v>
      </c>
    </row>
    <row r="3315" spans="1:7" x14ac:dyDescent="0.3">
      <c r="A3315" s="3" t="s">
        <v>7007</v>
      </c>
      <c r="B3315" t="str">
        <f>VLOOKUP(A3315,PEC!$A$1:$C$7902,3,0)</f>
        <v>pec.comune.isoladellefemmine.pa.it</v>
      </c>
      <c r="C3315">
        <f>VLOOKUP(A3315,SEZIONI!$A$1:$B$7897,2,0)</f>
        <v>5</v>
      </c>
      <c r="F3315" t="s">
        <v>34810</v>
      </c>
      <c r="G3315" t="s">
        <v>3232</v>
      </c>
    </row>
    <row r="3316" spans="1:7" x14ac:dyDescent="0.3">
      <c r="A3316" s="3" t="s">
        <v>6876</v>
      </c>
      <c r="B3316" t="str">
        <f>VLOOKUP(A3316,PEC!$A$1:$C$7902,3,0)</f>
        <v>pec.isolacr.it</v>
      </c>
      <c r="C3316">
        <f>VLOOKUP(A3316,SEZIONI!$A$1:$B$7897,2,0)</f>
        <v>15</v>
      </c>
      <c r="F3316" t="s">
        <v>34811</v>
      </c>
      <c r="G3316" t="s">
        <v>3233</v>
      </c>
    </row>
    <row r="3317" spans="1:7" x14ac:dyDescent="0.3">
      <c r="A3317" s="3" t="s">
        <v>1834</v>
      </c>
      <c r="B3317" t="str">
        <f>VLOOKUP(A3317,PEC!$A$1:$C$7902,3,0)</f>
        <v>pec.regione.lombardia.it</v>
      </c>
      <c r="C3317">
        <f>VLOOKUP(A3317,SEZIONI!$A$1:$B$7897,2,0)</f>
        <v>1</v>
      </c>
      <c r="F3317" t="s">
        <v>34812</v>
      </c>
      <c r="G3317" t="s">
        <v>3234</v>
      </c>
    </row>
    <row r="3318" spans="1:7" x14ac:dyDescent="0.3">
      <c r="A3318" s="3" t="s">
        <v>2396</v>
      </c>
      <c r="B3318" t="str">
        <f>VLOOKUP(A3318,PEC!$A$1:$C$7902,3,0)</f>
        <v>pec.regione.lombardia.it</v>
      </c>
      <c r="C3318">
        <f>VLOOKUP(A3318,SEZIONI!$A$1:$B$7897,2,0)</f>
        <v>2</v>
      </c>
      <c r="F3318" t="s">
        <v>34813</v>
      </c>
      <c r="G3318" t="s">
        <v>3235</v>
      </c>
    </row>
    <row r="3319" spans="1:7" x14ac:dyDescent="0.3">
      <c r="A3319" s="3" t="s">
        <v>2913</v>
      </c>
      <c r="B3319" t="str">
        <f>VLOOKUP(A3319,PEC!$A$1:$C$7902,3,0)</f>
        <v>legalmail.it</v>
      </c>
      <c r="C3319">
        <f>VLOOKUP(A3319,SEZIONI!$A$1:$B$7897,2,0)</f>
        <v>3</v>
      </c>
      <c r="F3319" t="s">
        <v>34814</v>
      </c>
      <c r="G3319" t="s">
        <v>3236</v>
      </c>
    </row>
    <row r="3320" spans="1:7" x14ac:dyDescent="0.3">
      <c r="A3320" s="3" t="s">
        <v>919</v>
      </c>
      <c r="B3320" t="str">
        <f>VLOOKUP(A3320,PEC!$A$1:$C$7902,3,0)</f>
        <v>pec.comuneisolasantantonio.al.it</v>
      </c>
      <c r="C3320">
        <f>VLOOKUP(A3320,SEZIONI!$A$1:$B$7897,2,0)</f>
        <v>1</v>
      </c>
      <c r="F3320" t="s">
        <v>34815</v>
      </c>
      <c r="G3320" t="s">
        <v>3237</v>
      </c>
    </row>
    <row r="3321" spans="1:7" x14ac:dyDescent="0.3">
      <c r="A3321" s="3" t="s">
        <v>3012</v>
      </c>
      <c r="B3321" t="str">
        <f>VLOOKUP(A3321,PEC!$A$1:$C$7902,3,0)</f>
        <v>cert.ip-veneto.net</v>
      </c>
      <c r="C3321">
        <f>VLOOKUP(A3321,SEZIONI!$A$1:$B$7897,2,0)</f>
        <v>10</v>
      </c>
      <c r="F3321" t="s">
        <v>34816</v>
      </c>
      <c r="G3321" t="s">
        <v>3275</v>
      </c>
    </row>
    <row r="3322" spans="1:7" x14ac:dyDescent="0.3">
      <c r="A3322" s="3" t="s">
        <v>122</v>
      </c>
      <c r="B3322" t="str">
        <f>VLOOKUP(A3322,PEC!$A$1:$C$7902,3,0)</f>
        <v>cert.ruparpiemonte.it</v>
      </c>
      <c r="C3322">
        <f>VLOOKUP(A3322,SEZIONI!$A$1:$B$7897,2,0)</f>
        <v>1</v>
      </c>
      <c r="F3322" t="s">
        <v>34817</v>
      </c>
      <c r="G3322" t="s">
        <v>3238</v>
      </c>
    </row>
    <row r="3323" spans="1:7" x14ac:dyDescent="0.3">
      <c r="A3323" s="3" t="s">
        <v>3670</v>
      </c>
      <c r="B3323" t="str">
        <f>VLOOKUP(A3323,PEC!$A$1:$C$7902,3,0)</f>
        <v>pec.comuneisolabona.it</v>
      </c>
      <c r="C3323">
        <f>VLOOKUP(A3323,SEZIONI!$A$1:$B$7897,2,0)</f>
        <v>1</v>
      </c>
      <c r="F3323" t="s">
        <v>34818</v>
      </c>
      <c r="G3323" t="s">
        <v>3239</v>
      </c>
    </row>
    <row r="3324" spans="1:7" x14ac:dyDescent="0.3">
      <c r="A3324" s="3" t="s">
        <v>6179</v>
      </c>
      <c r="B3324" t="str">
        <f>VLOOKUP(A3324,PEC!$A$1:$C$7902,3,0)</f>
        <v>pec.it</v>
      </c>
      <c r="C3324">
        <f>VLOOKUP(A3324,SEZIONI!$A$1:$B$7897,2,0)</f>
        <v>2</v>
      </c>
      <c r="F3324" t="s">
        <v>34819</v>
      </c>
      <c r="G3324" t="s">
        <v>3240</v>
      </c>
    </row>
    <row r="3325" spans="1:7" x14ac:dyDescent="0.3">
      <c r="A3325" s="3" t="s">
        <v>2047</v>
      </c>
      <c r="B3325" t="str">
        <f>VLOOKUP(A3325,PEC!$A$1:$C$7902,3,0)</f>
        <v>pec.comune.isorella.bs.it</v>
      </c>
      <c r="C3325">
        <f>VLOOKUP(A3325,SEZIONI!$A$1:$B$7897,2,0)</f>
        <v>3</v>
      </c>
      <c r="F3325" t="s">
        <v>34820</v>
      </c>
      <c r="G3325" t="s">
        <v>3241</v>
      </c>
    </row>
    <row r="3326" spans="1:7" x14ac:dyDescent="0.3">
      <c r="A3326" s="3" t="s">
        <v>6054</v>
      </c>
      <c r="B3326" t="str">
        <f>VLOOKUP(A3326,PEC!$A$1:$C$7902,3,0)</f>
        <v>asmepec.it</v>
      </c>
      <c r="C3326">
        <f>VLOOKUP(A3326,SEZIONI!$A$1:$B$7897,2,0)</f>
        <v>3</v>
      </c>
      <c r="F3326" t="s">
        <v>34821</v>
      </c>
      <c r="G3326" t="s">
        <v>3242</v>
      </c>
    </row>
    <row r="3327" spans="1:7" x14ac:dyDescent="0.3">
      <c r="A3327" s="3" t="s">
        <v>7293</v>
      </c>
      <c r="B3327" t="str">
        <f>VLOOKUP(A3327,PEC!$A$1:$C$7902,3,0)</f>
        <v>cert.comune.ispica.rg.it</v>
      </c>
      <c r="C3327">
        <f>VLOOKUP(A3327,SEZIONI!$A$1:$B$7897,2,0)</f>
        <v>14</v>
      </c>
      <c r="F3327" t="s">
        <v>34822</v>
      </c>
      <c r="G3327" t="s">
        <v>3243</v>
      </c>
    </row>
    <row r="3328" spans="1:7" x14ac:dyDescent="0.3">
      <c r="A3328" s="3" t="s">
        <v>1310</v>
      </c>
      <c r="B3328" t="str">
        <f>VLOOKUP(A3328,PEC!$A$1:$C$7902,3,0)</f>
        <v>pec.it</v>
      </c>
      <c r="C3328">
        <f>VLOOKUP(A3328,SEZIONI!$A$1:$B$7897,2,0)</f>
        <v>4</v>
      </c>
      <c r="F3328" t="s">
        <v>34823</v>
      </c>
      <c r="G3328" t="s">
        <v>3244</v>
      </c>
    </row>
    <row r="3329" spans="1:7" x14ac:dyDescent="0.3">
      <c r="A3329" s="3" t="s">
        <v>123</v>
      </c>
      <c r="B3329" t="str">
        <f>VLOOKUP(A3329,PEC!$A$1:$C$7902,3,0)</f>
        <v>postecert.it</v>
      </c>
      <c r="C3329">
        <f>VLOOKUP(A3329,SEZIONI!$A$1:$B$7897,2,0)</f>
        <v>1</v>
      </c>
      <c r="F3329" t="s">
        <v>34824</v>
      </c>
      <c r="G3329" t="s">
        <v>3245</v>
      </c>
    </row>
    <row r="3330" spans="1:7" x14ac:dyDescent="0.3">
      <c r="A3330" s="3" t="s">
        <v>1197</v>
      </c>
      <c r="B3330" t="str">
        <f>VLOOKUP(A3330,PEC!$A$1:$C$7902,3,0)</f>
        <v>pec.comune.issime.ao.it</v>
      </c>
      <c r="C3330">
        <f>VLOOKUP(A3330,SEZIONI!$A$1:$B$7897,2,0)</f>
        <v>1</v>
      </c>
      <c r="F3330" t="s">
        <v>34825</v>
      </c>
      <c r="G3330" t="s">
        <v>3246</v>
      </c>
    </row>
    <row r="3331" spans="1:7" x14ac:dyDescent="0.3">
      <c r="A3331" s="3" t="s">
        <v>1835</v>
      </c>
      <c r="B3331" t="str">
        <f>VLOOKUP(A3331,PEC!$A$1:$C$7902,3,0)</f>
        <v>cert.comune.isso.bg.it</v>
      </c>
      <c r="C3331">
        <f>VLOOKUP(A3331,SEZIONI!$A$1:$B$7897,2,0)</f>
        <v>1</v>
      </c>
      <c r="F3331" t="s">
        <v>34826</v>
      </c>
      <c r="G3331" t="s">
        <v>3247</v>
      </c>
    </row>
    <row r="3332" spans="1:7" x14ac:dyDescent="0.3">
      <c r="A3332" s="3" t="s">
        <v>1198</v>
      </c>
      <c r="B3332" t="str">
        <f>VLOOKUP(A3332,PEC!$A$1:$C$7902,3,0)</f>
        <v>pec.comune.issogne.ao.it</v>
      </c>
      <c r="C3332">
        <f>VLOOKUP(A3332,SEZIONI!$A$1:$B$7897,2,0)</f>
        <v>1</v>
      </c>
      <c r="F3332" t="s">
        <v>34827</v>
      </c>
      <c r="G3332" t="s">
        <v>3248</v>
      </c>
    </row>
    <row r="3333" spans="1:7" x14ac:dyDescent="0.3">
      <c r="A3333" s="3" t="s">
        <v>3173</v>
      </c>
      <c r="B3333" t="str">
        <f>VLOOKUP(A3333,PEC!$A$1:$C$7902,3,0)</f>
        <v>pec.comune.istrana.tv.it</v>
      </c>
      <c r="C3333">
        <f>VLOOKUP(A3333,SEZIONI!$A$1:$B$7897,2,0)</f>
        <v>8</v>
      </c>
      <c r="F3333" t="s">
        <v>34828</v>
      </c>
      <c r="G3333" t="s">
        <v>7790</v>
      </c>
    </row>
    <row r="3334" spans="1:7" x14ac:dyDescent="0.3">
      <c r="A3334" s="3" t="s">
        <v>7075</v>
      </c>
      <c r="B3334" t="str">
        <f>VLOOKUP(A3334,PEC!$A$1:$C$7902,3,0)</f>
        <v>pec.comuneitala.it</v>
      </c>
      <c r="C3334">
        <f>VLOOKUP(A3334,SEZIONI!$A$1:$B$7897,2,0)</f>
        <v>2</v>
      </c>
      <c r="F3334" t="s">
        <v>34829</v>
      </c>
      <c r="G3334" t="s">
        <v>3249</v>
      </c>
    </row>
    <row r="3335" spans="1:7" x14ac:dyDescent="0.3">
      <c r="A3335" s="3" t="s">
        <v>5047</v>
      </c>
      <c r="B3335" t="str">
        <f>VLOOKUP(A3335,PEC!$A$1:$C$7902,3,0)</f>
        <v>postecert.it</v>
      </c>
      <c r="C3335">
        <f>VLOOKUP(A3335,SEZIONI!$A$1:$B$7897,2,0)</f>
        <v>10</v>
      </c>
      <c r="F3335" t="s">
        <v>34830</v>
      </c>
      <c r="G3335" t="s">
        <v>3250</v>
      </c>
    </row>
    <row r="3336" spans="1:7" x14ac:dyDescent="0.3">
      <c r="A3336" s="3" t="s">
        <v>7352</v>
      </c>
      <c r="B3336" t="str">
        <f>VLOOKUP(A3336,PEC!$A$1:$C$7902,3,0)</f>
        <v>pec.comune.ittireddu.ss.it</v>
      </c>
      <c r="C3336">
        <f>VLOOKUP(A3336,SEZIONI!$A$1:$B$7897,2,0)</f>
        <v>1</v>
      </c>
      <c r="F3336" t="s">
        <v>34831</v>
      </c>
      <c r="G3336" t="s">
        <v>3251</v>
      </c>
    </row>
    <row r="3337" spans="1:7" x14ac:dyDescent="0.3">
      <c r="A3337" s="3" t="s">
        <v>7353</v>
      </c>
      <c r="B3337" t="str">
        <f>VLOOKUP(A3337,PEC!$A$1:$C$7902,3,0)</f>
        <v>pec.comune.ittiri.ss.it</v>
      </c>
      <c r="C3337">
        <f>VLOOKUP(A3337,SEZIONI!$A$1:$B$7897,2,0)</f>
        <v>10</v>
      </c>
      <c r="F3337" t="s">
        <v>34832</v>
      </c>
      <c r="G3337" t="s">
        <v>3252</v>
      </c>
    </row>
    <row r="3338" spans="1:7" x14ac:dyDescent="0.3">
      <c r="A3338" s="3" t="s">
        <v>124</v>
      </c>
      <c r="B3338" t="str">
        <f>VLOOKUP(A3338,PEC!$A$1:$C$7902,3,0)</f>
        <v>pec.comune.ivrea.to.it</v>
      </c>
      <c r="C3338">
        <f>VLOOKUP(A3338,SEZIONI!$A$1:$B$7897,2,0)</f>
        <v>24</v>
      </c>
      <c r="F3338" t="s">
        <v>34833</v>
      </c>
      <c r="G3338" t="s">
        <v>3253</v>
      </c>
    </row>
    <row r="3339" spans="1:7" x14ac:dyDescent="0.3">
      <c r="A3339" s="3" t="s">
        <v>2397</v>
      </c>
      <c r="B3339" t="str">
        <f>VLOOKUP(A3339,PEC!$A$1:$C$7902,3,0)</f>
        <v>pec.regione.lombardia.it</v>
      </c>
      <c r="C3339">
        <f>VLOOKUP(A3339,SEZIONI!$A$1:$B$7897,2,0)</f>
        <v>2</v>
      </c>
      <c r="F3339" t="s">
        <v>34834</v>
      </c>
      <c r="G3339" t="s">
        <v>3254</v>
      </c>
    </row>
    <row r="3340" spans="1:7" x14ac:dyDescent="0.3">
      <c r="A3340" s="3" t="s">
        <v>6723</v>
      </c>
      <c r="B3340" t="str">
        <f>VLOOKUP(A3340,PEC!$A$1:$C$7902,3,0)</f>
        <v>asmepec.it</v>
      </c>
      <c r="C3340">
        <f>VLOOKUP(A3340,SEZIONI!$A$1:$B$7897,2,0)</f>
        <v>1</v>
      </c>
      <c r="F3340" t="s">
        <v>34835</v>
      </c>
      <c r="G3340" t="s">
        <v>3255</v>
      </c>
    </row>
    <row r="3341" spans="1:7" x14ac:dyDescent="0.3">
      <c r="A3341" s="3" t="s">
        <v>5497</v>
      </c>
      <c r="B3341" t="str">
        <f>VLOOKUP(A3341,PEC!$A$1:$C$7902,3,0)</f>
        <v>leqalmail.it</v>
      </c>
      <c r="C3341">
        <f>VLOOKUP(A3341,SEZIONI!$A$1:$B$7897,2,0)</f>
        <v>3</v>
      </c>
      <c r="F3341" t="s">
        <v>34836</v>
      </c>
      <c r="G3341" t="s">
        <v>3256</v>
      </c>
    </row>
    <row r="3342" spans="1:7" x14ac:dyDescent="0.3">
      <c r="A3342" s="3" t="s">
        <v>4964</v>
      </c>
      <c r="B3342" t="str">
        <f>VLOOKUP(A3342,PEC!$A$1:$C$7902,3,0)</f>
        <v>pec.it</v>
      </c>
      <c r="C3342">
        <f>VLOOKUP(A3342,SEZIONI!$A$1:$B$7897,2,0)</f>
        <v>1</v>
      </c>
      <c r="F3342" t="s">
        <v>34837</v>
      </c>
      <c r="G3342" t="s">
        <v>3257</v>
      </c>
    </row>
    <row r="3343" spans="1:7" x14ac:dyDescent="0.3">
      <c r="A3343" s="3" t="s">
        <v>1311</v>
      </c>
      <c r="B3343" t="str">
        <f>VLOOKUP(A3343,PEC!$A$1:$C$7902,3,0)</f>
        <v>pec.regione.lombardia.it</v>
      </c>
      <c r="C3343">
        <f>VLOOKUP(A3343,SEZIONI!$A$1:$B$7897,2,0)</f>
        <v>5</v>
      </c>
      <c r="F3343" t="s">
        <v>34838</v>
      </c>
      <c r="G3343" t="s">
        <v>3258</v>
      </c>
    </row>
    <row r="3344" spans="1:7" x14ac:dyDescent="0.3">
      <c r="A3344" s="3" t="s">
        <v>7435</v>
      </c>
      <c r="B3344" t="str">
        <f>VLOOKUP(A3344,PEC!$A$1:$C$7902,3,0)</f>
        <v>pec.comune.jerzu.og.it</v>
      </c>
      <c r="C3344">
        <f>VLOOKUP(A3344,SEZIONI!$A$1:$B$7897,2,0)</f>
        <v>3</v>
      </c>
      <c r="F3344" t="s">
        <v>34839</v>
      </c>
      <c r="G3344" t="s">
        <v>3259</v>
      </c>
    </row>
    <row r="3345" spans="1:7" x14ac:dyDescent="0.3">
      <c r="A3345" s="3" t="s">
        <v>4628</v>
      </c>
      <c r="B3345" t="str">
        <f>VLOOKUP(A3345,PEC!$A$1:$C$7902,3,0)</f>
        <v>legalmail.it</v>
      </c>
      <c r="C3345">
        <f>VLOOKUP(A3345,SEZIONI!$A$1:$B$7897,2,0)</f>
        <v>40</v>
      </c>
      <c r="F3345" t="s">
        <v>34840</v>
      </c>
      <c r="G3345" t="s">
        <v>3260</v>
      </c>
    </row>
    <row r="3346" spans="1:7" x14ac:dyDescent="0.3">
      <c r="A3346" s="3" t="s">
        <v>3250</v>
      </c>
      <c r="B3346" t="str">
        <f>VLOOKUP(A3346,PEC!$A$1:$C$7902,3,0)</f>
        <v>legalmail.it</v>
      </c>
      <c r="C3346">
        <f>VLOOKUP(A3346,SEZIONI!$A$1:$B$7897,2,0)</f>
        <v>22</v>
      </c>
      <c r="F3346" t="s">
        <v>34841</v>
      </c>
      <c r="G3346" t="s">
        <v>3261</v>
      </c>
    </row>
    <row r="3347" spans="1:7" x14ac:dyDescent="0.3">
      <c r="A3347" s="3" t="s">
        <v>4112</v>
      </c>
      <c r="B3347" t="str">
        <f>VLOOKUP(A3347,PEC!$A$1:$C$7902,3,0)</f>
        <v>cert-comune-jolandadisavoia-fe.it</v>
      </c>
      <c r="C3347">
        <f>VLOOKUP(A3347,SEZIONI!$A$1:$B$7897,2,0)</f>
        <v>4</v>
      </c>
      <c r="F3347" t="s">
        <v>32417</v>
      </c>
      <c r="G3347" t="s">
        <v>3262</v>
      </c>
    </row>
    <row r="3348" spans="1:7" x14ac:dyDescent="0.3">
      <c r="A3348" s="3" t="s">
        <v>6908</v>
      </c>
      <c r="B3348" t="str">
        <f>VLOOKUP(A3348,PEC!$A$1:$C$7902,3,0)</f>
        <v>asmepec.it</v>
      </c>
      <c r="C3348">
        <f>VLOOKUP(A3348,SEZIONI!$A$1:$B$7897,2,0)</f>
        <v>3</v>
      </c>
      <c r="F3348" t="s">
        <v>34842</v>
      </c>
      <c r="G3348" t="s">
        <v>3263</v>
      </c>
    </row>
    <row r="3349" spans="1:7" x14ac:dyDescent="0.3">
      <c r="A3349" s="3" t="s">
        <v>7166</v>
      </c>
      <c r="B3349" t="str">
        <f>VLOOKUP(A3349,PEC!$A$1:$C$7902,3,0)</f>
        <v>pec.comune.joppologiancaxio.ag.it</v>
      </c>
      <c r="C3349">
        <f>VLOOKUP(A3349,SEZIONI!$A$1:$B$7897,2,0)</f>
        <v>2</v>
      </c>
      <c r="F3349" t="s">
        <v>34843</v>
      </c>
      <c r="G3349" t="s">
        <v>7911</v>
      </c>
    </row>
    <row r="3350" spans="1:7" x14ac:dyDescent="0.3">
      <c r="A3350" s="3" t="s">
        <v>7807</v>
      </c>
      <c r="B3350" t="str">
        <f>VLOOKUP(A3350,PEC!$A$1:$C$7902,3,0)</f>
        <v>pec.comune.jovencan.ao.it</v>
      </c>
      <c r="C3350">
        <f>VLOOKUP(A3350,SEZIONI!$A$1:$B$7897,2,0)</f>
        <v>1</v>
      </c>
      <c r="F3350" t="s">
        <v>34844</v>
      </c>
      <c r="G3350" t="s">
        <v>3265</v>
      </c>
    </row>
    <row r="3351" spans="1:7" x14ac:dyDescent="0.3">
      <c r="A3351" s="3" t="s">
        <v>125</v>
      </c>
      <c r="B3351" t="str">
        <f>VLOOKUP(A3351,PEC!$A$1:$C$7902,3,0)</f>
        <v>cert.ruparpiemonte.it</v>
      </c>
      <c r="C3351">
        <f>VLOOKUP(A3351,SEZIONI!$A$1:$B$7897,2,0)</f>
        <v>2</v>
      </c>
      <c r="F3351" t="s">
        <v>34845</v>
      </c>
      <c r="G3351" t="s">
        <v>3266</v>
      </c>
    </row>
    <row r="3352" spans="1:7" x14ac:dyDescent="0.3">
      <c r="A3352" s="3" t="s">
        <v>126</v>
      </c>
      <c r="B3352" t="str">
        <f>VLOOKUP(A3352,PEC!$A$1:$C$7902,3,0)</f>
        <v>legalmail.it</v>
      </c>
      <c r="C3352">
        <f>VLOOKUP(A3352,SEZIONI!$A$1:$B$7897,2,0)</f>
        <v>6</v>
      </c>
      <c r="F3352" t="s">
        <v>34846</v>
      </c>
      <c r="G3352" t="s">
        <v>3267</v>
      </c>
    </row>
    <row r="3353" spans="1:7" x14ac:dyDescent="0.3">
      <c r="A3353" s="3" t="s">
        <v>7355</v>
      </c>
      <c r="B3353" t="str">
        <f>VLOOKUP(A3353,PEC!$A$1:$C$7902,3,0)</f>
        <v>pec.comunelamaddalena.it</v>
      </c>
      <c r="C3353">
        <f>VLOOKUP(A3353,SEZIONI!$A$1:$B$7897,2,0)</f>
        <v>11</v>
      </c>
      <c r="F3353" t="s">
        <v>34847</v>
      </c>
      <c r="G3353" t="s">
        <v>7934</v>
      </c>
    </row>
    <row r="3354" spans="1:7" x14ac:dyDescent="0.3">
      <c r="A3354" s="3" t="s">
        <v>1199</v>
      </c>
      <c r="B3354" t="str">
        <f>VLOOKUP(A3354,PEC!$A$1:$C$7902,3,0)</f>
        <v>pec.comune.la-magdeleine.ao.it</v>
      </c>
      <c r="C3354">
        <f>VLOOKUP(A3354,SEZIONI!$A$1:$B$7897,2,0)</f>
        <v>1</v>
      </c>
      <c r="F3354" t="s">
        <v>34848</v>
      </c>
      <c r="G3354" t="s">
        <v>3269</v>
      </c>
    </row>
    <row r="3355" spans="1:7" x14ac:dyDescent="0.3">
      <c r="A3355" s="3" t="s">
        <v>580</v>
      </c>
      <c r="B3355" t="str">
        <f>VLOOKUP(A3355,PEC!$A$1:$C$7902,3,0)</f>
        <v>legalmail.it</v>
      </c>
      <c r="C3355">
        <f>VLOOKUP(A3355,SEZIONI!$A$1:$B$7897,2,0)</f>
        <v>3</v>
      </c>
      <c r="F3355" t="s">
        <v>34849</v>
      </c>
      <c r="G3355" t="s">
        <v>3270</v>
      </c>
    </row>
    <row r="3356" spans="1:7" x14ac:dyDescent="0.3">
      <c r="A3356" s="3" t="s">
        <v>1200</v>
      </c>
      <c r="B3356" t="str">
        <f>VLOOKUP(A3356,PEC!$A$1:$C$7902,3,0)</f>
        <v>pec.comune.lasalle.ao.it</v>
      </c>
      <c r="C3356">
        <f>VLOOKUP(A3356,SEZIONI!$A$1:$B$7897,2,0)</f>
        <v>2</v>
      </c>
      <c r="F3356" t="s">
        <v>34850</v>
      </c>
      <c r="G3356" t="s">
        <v>3271</v>
      </c>
    </row>
    <row r="3357" spans="1:7" x14ac:dyDescent="0.3">
      <c r="A3357" s="3" t="s">
        <v>3855</v>
      </c>
      <c r="B3357" t="str">
        <f>VLOOKUP(A3357,PEC!$A$1:$C$7902,3,0)</f>
        <v>legalmail.it</v>
      </c>
      <c r="C3357">
        <f>VLOOKUP(A3357,SEZIONI!$A$1:$B$7897,2,0)</f>
        <v>96</v>
      </c>
      <c r="F3357" t="s">
        <v>34851</v>
      </c>
      <c r="G3357" t="s">
        <v>3272</v>
      </c>
    </row>
    <row r="3358" spans="1:7" x14ac:dyDescent="0.3">
      <c r="A3358" s="3" t="s">
        <v>1201</v>
      </c>
      <c r="B3358" t="str">
        <f>VLOOKUP(A3358,PEC!$A$1:$C$7902,3,0)</f>
        <v>pec.comune.la-thuile.ao.it</v>
      </c>
      <c r="C3358">
        <f>VLOOKUP(A3358,SEZIONI!$A$1:$B$7897,2,0)</f>
        <v>1</v>
      </c>
      <c r="F3358" t="s">
        <v>34852</v>
      </c>
      <c r="G3358" t="s">
        <v>3273</v>
      </c>
    </row>
    <row r="3359" spans="1:7" x14ac:dyDescent="0.3">
      <c r="A3359" s="3" t="s">
        <v>3104</v>
      </c>
      <c r="B3359" t="str">
        <f>VLOOKUP(A3359,PEC!$A$1:$C$7902,3,0)</f>
        <v>pecveneto.it</v>
      </c>
      <c r="C3359">
        <f>VLOOKUP(A3359,SEZIONI!$A$1:$B$7897,2,0)</f>
        <v>2</v>
      </c>
      <c r="F3359" t="s">
        <v>34853</v>
      </c>
      <c r="G3359" t="s">
        <v>3274</v>
      </c>
    </row>
    <row r="3360" spans="1:7" x14ac:dyDescent="0.3">
      <c r="A3360" s="3" t="s">
        <v>7808</v>
      </c>
      <c r="B3360" t="str">
        <f>VLOOKUP(A3360,PEC!$A$1:$C$7902,3,0)</f>
        <v>legalmail.it</v>
      </c>
      <c r="C3360">
        <f>VLOOKUP(A3360,SEZIONI!$A$1:$B$7897,2,0)</f>
        <v>1</v>
      </c>
      <c r="F3360" t="s">
        <v>34854</v>
      </c>
      <c r="G3360" t="s">
        <v>2873</v>
      </c>
    </row>
    <row r="3361" spans="1:7" x14ac:dyDescent="0.3">
      <c r="A3361" s="3" t="s">
        <v>2600</v>
      </c>
      <c r="B3361" t="str">
        <f>VLOOKUP(A3361,PEC!$A$1:$C$7902,3,0)</f>
        <v>pec.regione.lombardia.it</v>
      </c>
      <c r="C3361">
        <f>VLOOKUP(A3361,SEZIONI!$A$1:$B$7897,2,0)</f>
        <v>5</v>
      </c>
      <c r="F3361" t="s">
        <v>34855</v>
      </c>
      <c r="G3361" t="s">
        <v>2874</v>
      </c>
    </row>
    <row r="3362" spans="1:7" x14ac:dyDescent="0.3">
      <c r="A3362" s="3" t="s">
        <v>4965</v>
      </c>
      <c r="B3362" t="str">
        <f>VLOOKUP(A3362,PEC!$A$1:$C$7902,3,0)</f>
        <v>comune.labico.legalmail.it</v>
      </c>
      <c r="C3362">
        <f>VLOOKUP(A3362,SEZIONI!$A$1:$B$7897,2,0)</f>
        <v>4</v>
      </c>
      <c r="F3362" t="s">
        <v>34856</v>
      </c>
      <c r="G3362" t="s">
        <v>2875</v>
      </c>
    </row>
    <row r="3363" spans="1:7" x14ac:dyDescent="0.3">
      <c r="A3363" s="3" t="s">
        <v>4875</v>
      </c>
      <c r="B3363" t="str">
        <f>VLOOKUP(A3363,PEC!$A$1:$C$7902,3,0)</f>
        <v>pec.labro.gov.it</v>
      </c>
      <c r="C3363">
        <f>VLOOKUP(A3363,SEZIONI!$A$1:$B$7897,2,0)</f>
        <v>1</v>
      </c>
      <c r="F3363" t="s">
        <v>34857</v>
      </c>
      <c r="G3363" t="s">
        <v>2876</v>
      </c>
    </row>
    <row r="3364" spans="1:7" x14ac:dyDescent="0.3">
      <c r="A3364" s="3" t="s">
        <v>1645</v>
      </c>
      <c r="B3364" t="str">
        <f>VLOOKUP(A3364,PEC!$A$1:$C$7902,3,0)</f>
        <v>pec.comune.lacchiarella.mi.it</v>
      </c>
      <c r="C3364">
        <f>VLOOKUP(A3364,SEZIONI!$A$1:$B$7897,2,0)</f>
        <v>7</v>
      </c>
      <c r="F3364" t="s">
        <v>34858</v>
      </c>
      <c r="G3364" t="s">
        <v>2877</v>
      </c>
    </row>
    <row r="3365" spans="1:7" x14ac:dyDescent="0.3">
      <c r="A3365" s="3" t="s">
        <v>5823</v>
      </c>
      <c r="B3365" t="str">
        <f>VLOOKUP(A3365,PEC!$A$1:$C$7902,3,0)</f>
        <v>pec.comunelaccoameno.it</v>
      </c>
      <c r="C3365">
        <f>VLOOKUP(A3365,SEZIONI!$A$1:$B$7897,2,0)</f>
        <v>4</v>
      </c>
      <c r="F3365" t="s">
        <v>34859</v>
      </c>
      <c r="G3365" t="s">
        <v>2878</v>
      </c>
    </row>
    <row r="3366" spans="1:7" x14ac:dyDescent="0.3">
      <c r="A3366" s="3" t="s">
        <v>5918</v>
      </c>
      <c r="B3366" t="str">
        <f>VLOOKUP(A3366,PEC!$A$1:$C$7902,3,0)</f>
        <v>pec.comunelacedonia.it</v>
      </c>
      <c r="C3366">
        <f>VLOOKUP(A3366,SEZIONI!$A$1:$B$7897,2,0)</f>
        <v>3</v>
      </c>
      <c r="F3366" t="s">
        <v>34860</v>
      </c>
      <c r="G3366" t="s">
        <v>2879</v>
      </c>
    </row>
    <row r="3367" spans="1:7" x14ac:dyDescent="0.3">
      <c r="A3367" s="3" t="s">
        <v>7809</v>
      </c>
      <c r="B3367" t="str">
        <f>VLOOKUP(A3367,PEC!$A$1:$C$7902,3,0)</f>
        <v>legalmail.it</v>
      </c>
      <c r="C3367">
        <f>VLOOKUP(A3367,SEZIONI!$A$1:$B$7897,2,0)</f>
        <v>5</v>
      </c>
      <c r="F3367" t="s">
        <v>34861</v>
      </c>
      <c r="G3367" t="s">
        <v>2880</v>
      </c>
    </row>
    <row r="3368" spans="1:7" x14ac:dyDescent="0.3">
      <c r="A3368" s="3" t="s">
        <v>7579</v>
      </c>
      <c r="B3368" t="str">
        <f>VLOOKUP(A3368,PEC!$A$1:$C$7902,3,0)</f>
        <v>pec.comune.laconi.or.it</v>
      </c>
      <c r="C3368">
        <f>VLOOKUP(A3368,SEZIONI!$A$1:$B$7897,2,0)</f>
        <v>4</v>
      </c>
      <c r="F3368" t="s">
        <v>34862</v>
      </c>
      <c r="G3368" t="s">
        <v>2881</v>
      </c>
    </row>
    <row r="3369" spans="1:7" x14ac:dyDescent="0.3">
      <c r="A3369" s="3" t="s">
        <v>5032</v>
      </c>
      <c r="B3369" t="str">
        <f>VLOOKUP(A3369,PEC!$A$1:$C$7902,3,0)</f>
        <v>certificazioneposta.it</v>
      </c>
      <c r="C3369">
        <f>VLOOKUP(A3369,SEZIONI!$A$1:$B$7897,2,0)</f>
        <v>26</v>
      </c>
      <c r="F3369" t="s">
        <v>34863</v>
      </c>
      <c r="G3369" t="s">
        <v>2882</v>
      </c>
    </row>
    <row r="3370" spans="1:7" x14ac:dyDescent="0.3">
      <c r="A3370" s="3" t="s">
        <v>7354</v>
      </c>
      <c r="B3370" t="str">
        <f>VLOOKUP(A3370,PEC!$A$1:$C$7902,3,0)</f>
        <v>pec.comunelaerru.ss.it</v>
      </c>
      <c r="C3370">
        <f>VLOOKUP(A3370,SEZIONI!$A$1:$B$7897,2,0)</f>
        <v>1</v>
      </c>
      <c r="F3370" t="s">
        <v>34864</v>
      </c>
      <c r="G3370" t="s">
        <v>2883</v>
      </c>
    </row>
    <row r="3371" spans="1:7" x14ac:dyDescent="0.3">
      <c r="A3371" s="3" t="s">
        <v>6809</v>
      </c>
      <c r="B3371" t="str">
        <f>VLOOKUP(A3371,PEC!$A$1:$C$7902,3,0)</f>
        <v>asmepec.it</v>
      </c>
      <c r="C3371">
        <f>VLOOKUP(A3371,SEZIONI!$A$1:$B$7897,2,0)</f>
        <v>2</v>
      </c>
      <c r="F3371" t="s">
        <v>34865</v>
      </c>
      <c r="G3371" t="s">
        <v>2884</v>
      </c>
    </row>
    <row r="3372" spans="1:7" x14ac:dyDescent="0.3">
      <c r="A3372" s="3" t="s">
        <v>3013</v>
      </c>
      <c r="B3372" t="str">
        <f>VLOOKUP(A3372,PEC!$A$1:$C$7902,3,0)</f>
        <v>cert.ip-veneto.net</v>
      </c>
      <c r="C3372">
        <f>VLOOKUP(A3372,SEZIONI!$A$1:$B$7897,2,0)</f>
        <v>1</v>
      </c>
      <c r="F3372" t="s">
        <v>34866</v>
      </c>
      <c r="G3372" t="s">
        <v>2885</v>
      </c>
    </row>
    <row r="3373" spans="1:7" x14ac:dyDescent="0.3">
      <c r="A3373" s="3" t="s">
        <v>1432</v>
      </c>
      <c r="B3373" t="str">
        <f>VLOOKUP(A3373,PEC!$A$1:$C$7902,3,0)</f>
        <v>legalmail.it</v>
      </c>
      <c r="C3373">
        <f>VLOOKUP(A3373,SEZIONI!$A$1:$B$7897,2,0)</f>
        <v>1</v>
      </c>
      <c r="F3373" t="s">
        <v>34867</v>
      </c>
      <c r="G3373" t="s">
        <v>2886</v>
      </c>
    </row>
    <row r="3374" spans="1:7" x14ac:dyDescent="0.3">
      <c r="A3374" s="3" t="s">
        <v>579</v>
      </c>
      <c r="B3374" t="str">
        <f>VLOOKUP(A3374,PEC!$A$1:$C$7902,3,0)</f>
        <v>pec.comune.lagnasco.cn.it</v>
      </c>
      <c r="C3374">
        <f>VLOOKUP(A3374,SEZIONI!$A$1:$B$7897,2,0)</f>
        <v>1</v>
      </c>
      <c r="F3374" t="s">
        <v>34868</v>
      </c>
      <c r="G3374" t="s">
        <v>2887</v>
      </c>
    </row>
    <row r="3375" spans="1:7" x14ac:dyDescent="0.3">
      <c r="A3375" s="3" t="s">
        <v>6598</v>
      </c>
      <c r="B3375" t="str">
        <f>VLOOKUP(A3375,PEC!$A$1:$C$7902,3,0)</f>
        <v>pec.comune.lago.cs.it</v>
      </c>
      <c r="C3375">
        <f>VLOOKUP(A3375,SEZIONI!$A$1:$B$7897,2,0)</f>
        <v>5</v>
      </c>
      <c r="F3375" t="s">
        <v>34869</v>
      </c>
      <c r="G3375" t="s">
        <v>2888</v>
      </c>
    </row>
    <row r="3376" spans="1:7" x14ac:dyDescent="0.3">
      <c r="A3376" s="3" t="s">
        <v>6446</v>
      </c>
      <c r="B3376" t="str">
        <f>VLOOKUP(A3376,PEC!$A$1:$C$7902,3,0)</f>
        <v>pec.it</v>
      </c>
      <c r="C3376">
        <f>VLOOKUP(A3376,SEZIONI!$A$1:$B$7897,2,0)</f>
        <v>6</v>
      </c>
      <c r="F3376" t="s">
        <v>34870</v>
      </c>
      <c r="G3376" t="s">
        <v>2889</v>
      </c>
    </row>
    <row r="3377" spans="1:7" x14ac:dyDescent="0.3">
      <c r="A3377" s="3" t="s">
        <v>4113</v>
      </c>
      <c r="B3377" t="str">
        <f>VLOOKUP(A3377,PEC!$A$1:$C$7902,3,0)</f>
        <v>cert.comune.lagosanto.fe.it</v>
      </c>
      <c r="C3377">
        <f>VLOOKUP(A3377,SEZIONI!$A$1:$B$7897,2,0)</f>
        <v>6</v>
      </c>
      <c r="F3377" t="s">
        <v>34871</v>
      </c>
      <c r="G3377" t="s">
        <v>2890</v>
      </c>
    </row>
    <row r="3378" spans="1:7" x14ac:dyDescent="0.3">
      <c r="A3378" s="3" t="s">
        <v>7810</v>
      </c>
      <c r="B3378" t="str">
        <f>VLOOKUP(A3378,PEC!$A$1:$C$7902,3,0)</f>
        <v>legalmail.it</v>
      </c>
      <c r="C3378">
        <f>VLOOKUP(A3378,SEZIONI!$A$1:$B$7897,2,0)</f>
        <v>4</v>
      </c>
      <c r="F3378" t="s">
        <v>34872</v>
      </c>
      <c r="G3378" t="s">
        <v>2891</v>
      </c>
    </row>
    <row r="3379" spans="1:7" x14ac:dyDescent="0.3">
      <c r="A3379" s="3" t="s">
        <v>3738</v>
      </c>
      <c r="B3379" t="str">
        <f>VLOOKUP(A3379,PEC!$A$1:$C$7902,3,0)</f>
        <v>postacertificata.comune.laigueglia.sv.it</v>
      </c>
      <c r="C3379">
        <f>VLOOKUP(A3379,SEZIONI!$A$1:$B$7897,2,0)</f>
        <v>2</v>
      </c>
      <c r="F3379" t="s">
        <v>34873</v>
      </c>
      <c r="G3379" t="s">
        <v>2892</v>
      </c>
    </row>
    <row r="3380" spans="1:7" x14ac:dyDescent="0.3">
      <c r="A3380" s="3" t="s">
        <v>1646</v>
      </c>
      <c r="B3380" t="str">
        <f>VLOOKUP(A3380,PEC!$A$1:$C$7902,3,0)</f>
        <v>pec.regione.lombardia.it</v>
      </c>
      <c r="C3380">
        <f>VLOOKUP(A3380,SEZIONI!$A$1:$B$7897,2,0)</f>
        <v>25</v>
      </c>
      <c r="F3380" t="s">
        <v>34874</v>
      </c>
      <c r="G3380" t="s">
        <v>2893</v>
      </c>
    </row>
    <row r="3381" spans="1:7" x14ac:dyDescent="0.3">
      <c r="A3381" s="3" t="s">
        <v>1433</v>
      </c>
      <c r="B3381" t="str">
        <f>VLOOKUP(A3381,PEC!$A$1:$C$7902,3,0)</f>
        <v>pec.provincia.como.it</v>
      </c>
      <c r="C3381">
        <f>VLOOKUP(A3381,SEZIONI!$A$1:$B$7897,2,0)</f>
        <v>1</v>
      </c>
      <c r="F3381" t="s">
        <v>34875</v>
      </c>
      <c r="G3381" t="s">
        <v>2894</v>
      </c>
    </row>
    <row r="3382" spans="1:7" x14ac:dyDescent="0.3">
      <c r="A3382" s="3" t="s">
        <v>6599</v>
      </c>
      <c r="B3382" t="str">
        <f>VLOOKUP(A3382,PEC!$A$1:$C$7902,3,0)</f>
        <v>pec.it</v>
      </c>
      <c r="C3382">
        <f>VLOOKUP(A3382,SEZIONI!$A$1:$B$7897,2,0)</f>
        <v>4</v>
      </c>
      <c r="F3382" t="s">
        <v>34876</v>
      </c>
      <c r="G3382" t="s">
        <v>2895</v>
      </c>
    </row>
    <row r="3383" spans="1:7" x14ac:dyDescent="0.3">
      <c r="A3383" s="3" t="s">
        <v>6600</v>
      </c>
      <c r="B3383" t="str">
        <f>VLOOKUP(A3383,PEC!$A$1:$C$7902,3,0)</f>
        <v>asmepec.it</v>
      </c>
      <c r="C3383">
        <f>VLOOKUP(A3383,SEZIONI!$A$1:$B$7897,2,0)</f>
        <v>2</v>
      </c>
      <c r="F3383" t="s">
        <v>34877</v>
      </c>
      <c r="G3383" t="s">
        <v>2896</v>
      </c>
    </row>
    <row r="3384" spans="1:7" x14ac:dyDescent="0.3">
      <c r="A3384" s="3" t="s">
        <v>7811</v>
      </c>
      <c r="B3384" t="str">
        <f>VLOOKUP(A3384,PEC!$A$1:$C$7902,3,0)</f>
        <v>legalmail.it</v>
      </c>
      <c r="C3384">
        <f>VLOOKUP(A3384,SEZIONI!$A$1:$B$7897,2,0)</f>
        <v>3</v>
      </c>
      <c r="F3384" t="s">
        <v>34878</v>
      </c>
      <c r="G3384" t="s">
        <v>2897</v>
      </c>
    </row>
    <row r="3385" spans="1:7" x14ac:dyDescent="0.3">
      <c r="A3385" s="3" t="s">
        <v>7812</v>
      </c>
      <c r="B3385" t="str">
        <f>VLOOKUP(A3385,PEC!$A$1:$C$7902,3,0)</f>
        <v>legalmail.it</v>
      </c>
      <c r="C3385">
        <f>VLOOKUP(A3385,SEZIONI!$A$1:$B$7897,2,0)</f>
        <v>17</v>
      </c>
      <c r="F3385" t="s">
        <v>34879</v>
      </c>
      <c r="G3385" t="s">
        <v>2898</v>
      </c>
    </row>
    <row r="3386" spans="1:7" x14ac:dyDescent="0.3">
      <c r="A3386" s="3" t="s">
        <v>4339</v>
      </c>
      <c r="B3386" t="str">
        <f>VLOOKUP(A3386,PEC!$A$1:$C$7902,3,0)</f>
        <v>postacert.toscana.it</v>
      </c>
      <c r="C3386">
        <f>VLOOKUP(A3386,SEZIONI!$A$1:$B$7897,2,0)</f>
        <v>2</v>
      </c>
      <c r="F3386" t="s">
        <v>34880</v>
      </c>
      <c r="G3386" t="s">
        <v>2899</v>
      </c>
    </row>
    <row r="3387" spans="1:7" x14ac:dyDescent="0.3">
      <c r="A3387" s="3" t="s">
        <v>1836</v>
      </c>
      <c r="B3387" t="str">
        <f>VLOOKUP(A3387,PEC!$A$1:$C$7902,3,0)</f>
        <v>pec.regione.lombardia.it</v>
      </c>
      <c r="C3387">
        <f>VLOOKUP(A3387,SEZIONI!$A$1:$B$7897,2,0)</f>
        <v>4</v>
      </c>
      <c r="F3387" t="s">
        <v>34881</v>
      </c>
      <c r="G3387" t="s">
        <v>2900</v>
      </c>
    </row>
    <row r="3388" spans="1:7" x14ac:dyDescent="0.3">
      <c r="A3388" s="3" t="s">
        <v>5408</v>
      </c>
      <c r="B3388" t="str">
        <f>VLOOKUP(A3388,PEC!$A$1:$C$7902,3,0)</f>
        <v>pec.it</v>
      </c>
      <c r="C3388">
        <f>VLOOKUP(A3388,SEZIONI!$A$1:$B$7897,2,0)</f>
        <v>2</v>
      </c>
      <c r="F3388" t="s">
        <v>34882</v>
      </c>
      <c r="G3388" t="s">
        <v>2901</v>
      </c>
    </row>
    <row r="3389" spans="1:7" x14ac:dyDescent="0.3">
      <c r="A3389" s="3" t="s">
        <v>4020</v>
      </c>
      <c r="B3389" t="str">
        <f>VLOOKUP(A3389,PEC!$A$1:$C$7902,3,0)</f>
        <v>cert.comune.lamamocogno.mo.it</v>
      </c>
      <c r="C3389">
        <f>VLOOKUP(A3389,SEZIONI!$A$1:$B$7897,2,0)</f>
        <v>5</v>
      </c>
      <c r="F3389" t="s">
        <v>34883</v>
      </c>
      <c r="G3389" t="s">
        <v>2902</v>
      </c>
    </row>
    <row r="3390" spans="1:7" x14ac:dyDescent="0.3">
      <c r="A3390" s="3" t="s">
        <v>1434</v>
      </c>
      <c r="B3390" t="str">
        <f>VLOOKUP(A3390,PEC!$A$1:$C$7902,3,0)</f>
        <v>pec.provincia.como.it</v>
      </c>
      <c r="C3390">
        <f>VLOOKUP(A3390,SEZIONI!$A$1:$B$7897,2,0)</f>
        <v>2</v>
      </c>
      <c r="F3390" t="s">
        <v>34884</v>
      </c>
      <c r="G3390" t="s">
        <v>7777</v>
      </c>
    </row>
    <row r="3391" spans="1:7" x14ac:dyDescent="0.3">
      <c r="A3391" s="3" t="s">
        <v>6768</v>
      </c>
      <c r="B3391" t="str">
        <f>VLOOKUP(A3391,PEC!$A$1:$C$7902,3,0)</f>
        <v>pec.comunelameziaterme.it</v>
      </c>
      <c r="C3391">
        <f>VLOOKUP(A3391,SEZIONI!$A$1:$B$7897,2,0)</f>
        <v>78</v>
      </c>
      <c r="F3391" t="s">
        <v>34885</v>
      </c>
      <c r="G3391" t="s">
        <v>7780</v>
      </c>
    </row>
    <row r="3392" spans="1:7" x14ac:dyDescent="0.3">
      <c r="A3392" s="3" t="s">
        <v>3103</v>
      </c>
      <c r="B3392" t="str">
        <f>VLOOKUP(A3392,PEC!$A$1:$C$7902,3,0)</f>
        <v>postemailcertificata.it</v>
      </c>
      <c r="C3392">
        <f>VLOOKUP(A3392,SEZIONI!$A$1:$B$7897,2,0)</f>
        <v>5</v>
      </c>
      <c r="F3392" t="s">
        <v>34886</v>
      </c>
      <c r="G3392" t="s">
        <v>2905</v>
      </c>
    </row>
    <row r="3393" spans="1:7" x14ac:dyDescent="0.3">
      <c r="A3393" s="3" t="s">
        <v>7167</v>
      </c>
      <c r="B3393" t="str">
        <f>VLOOKUP(A3393,PEC!$A$1:$C$7902,3,0)</f>
        <v>pec.comune.lampedusaelinosa.ag.it</v>
      </c>
      <c r="C3393">
        <f>VLOOKUP(A3393,SEZIONI!$A$1:$B$7897,2,0)</f>
        <v>5</v>
      </c>
      <c r="F3393" t="s">
        <v>34887</v>
      </c>
      <c r="G3393" t="s">
        <v>2907</v>
      </c>
    </row>
    <row r="3394" spans="1:7" x14ac:dyDescent="0.3">
      <c r="A3394" s="3" t="s">
        <v>4249</v>
      </c>
      <c r="B3394" t="str">
        <f>VLOOKUP(A3394,PEC!$A$1:$C$7902,3,0)</f>
        <v>postacert.toscana.it</v>
      </c>
      <c r="C3394">
        <f>VLOOKUP(A3394,SEZIONI!$A$1:$B$7897,2,0)</f>
        <v>7</v>
      </c>
      <c r="F3394" t="s">
        <v>34888</v>
      </c>
      <c r="G3394" t="s">
        <v>2908</v>
      </c>
    </row>
    <row r="3395" spans="1:7" x14ac:dyDescent="0.3">
      <c r="A3395" s="3" t="s">
        <v>346</v>
      </c>
      <c r="B3395" t="str">
        <f>VLOOKUP(A3395,PEC!$A$1:$C$7902,3,0)</f>
        <v>cert.ruparpiemonte.it</v>
      </c>
      <c r="C3395">
        <f>VLOOKUP(A3395,SEZIONI!$A$1:$B$7897,2,0)</f>
        <v>1</v>
      </c>
      <c r="F3395" t="s">
        <v>34889</v>
      </c>
      <c r="G3395" t="s">
        <v>2909</v>
      </c>
    </row>
    <row r="3396" spans="1:7" x14ac:dyDescent="0.3">
      <c r="A3396" s="3" t="s">
        <v>7813</v>
      </c>
      <c r="B3396" t="str">
        <f>VLOOKUP(A3396,PEC!$A$1:$C$7902,3,0)</f>
        <v>legalmail.it</v>
      </c>
      <c r="C3396">
        <f>VLOOKUP(A3396,SEZIONI!$A$1:$B$7897,2,0)</f>
        <v>8</v>
      </c>
      <c r="F3396" t="s">
        <v>34890</v>
      </c>
      <c r="G3396" t="s">
        <v>2910</v>
      </c>
    </row>
    <row r="3397" spans="1:7" x14ac:dyDescent="0.3">
      <c r="A3397" s="3" t="s">
        <v>5409</v>
      </c>
      <c r="B3397" t="str">
        <f>VLOOKUP(A3397,PEC!$A$1:$C$7902,3,0)</f>
        <v>legalmail.it</v>
      </c>
      <c r="C3397">
        <f>VLOOKUP(A3397,SEZIONI!$A$1:$B$7897,2,0)</f>
        <v>44</v>
      </c>
      <c r="F3397" t="s">
        <v>34891</v>
      </c>
      <c r="G3397" t="s">
        <v>2911</v>
      </c>
    </row>
    <row r="3398" spans="1:7" x14ac:dyDescent="0.3">
      <c r="A3398" s="3" t="s">
        <v>436</v>
      </c>
      <c r="B3398" t="str">
        <f>VLOOKUP(A3398,PEC!$A$1:$C$7902,3,0)</f>
        <v>pcert.it</v>
      </c>
      <c r="C3398">
        <f>VLOOKUP(A3398,SEZIONI!$A$1:$B$7897,2,0)</f>
        <v>1</v>
      </c>
      <c r="F3398" t="s">
        <v>34892</v>
      </c>
      <c r="G3398" t="s">
        <v>2912</v>
      </c>
    </row>
    <row r="3399" spans="1:7" x14ac:dyDescent="0.3">
      <c r="A3399" s="3" t="s">
        <v>2236</v>
      </c>
      <c r="B3399" t="str">
        <f>VLOOKUP(A3399,PEC!$A$1:$C$7902,3,0)</f>
        <v>pec.comune.landriano.pv.it</v>
      </c>
      <c r="C3399">
        <f>VLOOKUP(A3399,SEZIONI!$A$1:$B$7897,2,0)</f>
        <v>6</v>
      </c>
      <c r="F3399" t="s">
        <v>34893</v>
      </c>
      <c r="G3399" t="s">
        <v>2913</v>
      </c>
    </row>
    <row r="3400" spans="1:7" x14ac:dyDescent="0.3">
      <c r="A3400" s="3" t="s">
        <v>3935</v>
      </c>
      <c r="B3400" t="str">
        <f>VLOOKUP(A3400,PEC!$A$1:$C$7902,3,0)</f>
        <v>postacert.comune.langhirano.pr.it</v>
      </c>
      <c r="C3400">
        <f>VLOOKUP(A3400,SEZIONI!$A$1:$B$7897,2,0)</f>
        <v>9</v>
      </c>
      <c r="F3400" t="s">
        <v>34894</v>
      </c>
      <c r="G3400" t="s">
        <v>2914</v>
      </c>
    </row>
    <row r="3401" spans="1:7" x14ac:dyDescent="0.3">
      <c r="A3401" s="3" t="s">
        <v>2237</v>
      </c>
      <c r="B3401" t="str">
        <f>VLOOKUP(A3401,PEC!$A$1:$C$7902,3,0)</f>
        <v>pec.provincia.pv.it</v>
      </c>
      <c r="C3401">
        <f>VLOOKUP(A3401,SEZIONI!$A$1:$B$7897,2,0)</f>
        <v>1</v>
      </c>
      <c r="F3401" t="s">
        <v>34895</v>
      </c>
      <c r="G3401" t="s">
        <v>2915</v>
      </c>
    </row>
    <row r="3402" spans="1:7" x14ac:dyDescent="0.3">
      <c r="A3402" s="3" t="s">
        <v>7436</v>
      </c>
      <c r="B3402" t="str">
        <f>VLOOKUP(A3402,PEC!$A$1:$C$7902,3,0)</f>
        <v>pec.comunas.it</v>
      </c>
      <c r="C3402">
        <f>VLOOKUP(A3402,SEZIONI!$A$1:$B$7897,2,0)</f>
        <v>6</v>
      </c>
      <c r="F3402" t="s">
        <v>34896</v>
      </c>
      <c r="G3402" t="s">
        <v>2916</v>
      </c>
    </row>
    <row r="3403" spans="1:7" x14ac:dyDescent="0.3">
      <c r="A3403" s="3" t="s">
        <v>4966</v>
      </c>
      <c r="B3403" t="str">
        <f>VLOOKUP(A3403,PEC!$A$1:$C$7902,3,0)</f>
        <v>pec.provincia.roma.it</v>
      </c>
      <c r="C3403">
        <f>VLOOKUP(A3403,SEZIONI!$A$1:$B$7897,2,0)</f>
        <v>10</v>
      </c>
      <c r="F3403" t="s">
        <v>34897</v>
      </c>
      <c r="G3403" t="s">
        <v>2917</v>
      </c>
    </row>
    <row r="3404" spans="1:7" x14ac:dyDescent="0.3">
      <c r="A3404" s="3" t="s">
        <v>1545</v>
      </c>
      <c r="B3404" t="str">
        <f>VLOOKUP(A3404,PEC!$A$1:$C$7902,3,0)</f>
        <v>pec.regione.lombardia.it</v>
      </c>
      <c r="C3404">
        <f>VLOOKUP(A3404,SEZIONI!$A$1:$B$7897,2,0)</f>
        <v>2</v>
      </c>
      <c r="F3404" t="s">
        <v>34898</v>
      </c>
      <c r="G3404" t="s">
        <v>2918</v>
      </c>
    </row>
    <row r="3405" spans="1:7" x14ac:dyDescent="0.3">
      <c r="A3405" s="3" t="s">
        <v>127</v>
      </c>
      <c r="B3405" t="str">
        <f>VLOOKUP(A3405,PEC!$A$1:$C$7902,3,0)</f>
        <v>legalmail.it</v>
      </c>
      <c r="C3405">
        <f>VLOOKUP(A3405,SEZIONI!$A$1:$B$7897,2,0)</f>
        <v>5</v>
      </c>
      <c r="F3405" t="s">
        <v>34899</v>
      </c>
      <c r="G3405" t="s">
        <v>2919</v>
      </c>
    </row>
    <row r="3406" spans="1:7" x14ac:dyDescent="0.3">
      <c r="A3406" s="3" t="s">
        <v>4752</v>
      </c>
      <c r="B3406" t="str">
        <f>VLOOKUP(A3406,PEC!$A$1:$C$7902,3,0)</f>
        <v>pec.ucvaldaso.it</v>
      </c>
      <c r="C3406">
        <f>VLOOKUP(A3406,SEZIONI!$A$1:$B$7897,2,0)</f>
        <v>1</v>
      </c>
      <c r="F3406" t="s">
        <v>34900</v>
      </c>
      <c r="G3406" t="s">
        <v>2920</v>
      </c>
    </row>
    <row r="3407" spans="1:7" x14ac:dyDescent="0.3">
      <c r="A3407" s="3" t="s">
        <v>5919</v>
      </c>
      <c r="B3407" t="str">
        <f>VLOOKUP(A3407,PEC!$A$1:$C$7902,3,0)</f>
        <v>asmepec.it</v>
      </c>
      <c r="C3407">
        <f>VLOOKUP(A3407,SEZIONI!$A$1:$B$7897,2,0)</f>
        <v>2</v>
      </c>
      <c r="F3407" t="s">
        <v>34901</v>
      </c>
      <c r="G3407" t="s">
        <v>2921</v>
      </c>
    </row>
    <row r="3408" spans="1:7" x14ac:dyDescent="0.3">
      <c r="A3408" s="3" t="s">
        <v>6601</v>
      </c>
      <c r="B3408" t="str">
        <f>VLOOKUP(A3408,PEC!$A$1:$C$7902,3,0)</f>
        <v>asmepec.it</v>
      </c>
      <c r="C3408">
        <f>VLOOKUP(A3408,SEZIONI!$A$1:$B$7897,2,0)</f>
        <v>2</v>
      </c>
      <c r="F3408" t="s">
        <v>34902</v>
      </c>
      <c r="G3408" t="s">
        <v>2922</v>
      </c>
    </row>
    <row r="3409" spans="1:7" x14ac:dyDescent="0.3">
      <c r="A3409" s="3" t="s">
        <v>5211</v>
      </c>
      <c r="B3409" t="str">
        <f>VLOOKUP(A3409,PEC!$A$1:$C$7902,3,0)</f>
        <v>comune.laquila.postecert.it</v>
      </c>
      <c r="C3409">
        <f>VLOOKUP(A3409,SEZIONI!$A$1:$B$7897,2,0)</f>
        <v>81</v>
      </c>
      <c r="F3409" t="s">
        <v>34903</v>
      </c>
      <c r="G3409" t="s">
        <v>2923</v>
      </c>
    </row>
    <row r="3410" spans="1:7" x14ac:dyDescent="0.3">
      <c r="A3410" s="3" t="s">
        <v>4250</v>
      </c>
      <c r="B3410" t="str">
        <f>VLOOKUP(A3410,PEC!$A$1:$C$7902,3,0)</f>
        <v>postacert.toscana.it</v>
      </c>
      <c r="C3410">
        <f>VLOOKUP(A3410,SEZIONI!$A$1:$B$7897,2,0)</f>
        <v>6</v>
      </c>
      <c r="F3410" t="s">
        <v>34904</v>
      </c>
      <c r="G3410" t="s">
        <v>7852</v>
      </c>
    </row>
    <row r="3411" spans="1:7" x14ac:dyDescent="0.3">
      <c r="A3411" s="3" t="s">
        <v>2238</v>
      </c>
      <c r="B3411" t="str">
        <f>VLOOKUP(A3411,PEC!$A$1:$C$7902,3,0)</f>
        <v>pec.comune.lardirago.pv.it</v>
      </c>
      <c r="C3411">
        <f>VLOOKUP(A3411,SEZIONI!$A$1:$B$7897,2,0)</f>
        <v>1</v>
      </c>
      <c r="F3411" t="s">
        <v>34905</v>
      </c>
      <c r="G3411" t="s">
        <v>2924</v>
      </c>
    </row>
    <row r="3412" spans="1:7" x14ac:dyDescent="0.3">
      <c r="A3412" s="3" t="s">
        <v>5031</v>
      </c>
      <c r="B3412" t="str">
        <f>VLOOKUP(A3412,PEC!$A$1:$C$7902,3,0)</f>
        <v>pec.comune.lariano.rm.it</v>
      </c>
      <c r="C3412">
        <f>VLOOKUP(A3412,SEZIONI!$A$1:$B$7897,2,0)</f>
        <v>10</v>
      </c>
      <c r="F3412" t="s">
        <v>34906</v>
      </c>
      <c r="G3412" t="s">
        <v>2925</v>
      </c>
    </row>
    <row r="3413" spans="1:7" x14ac:dyDescent="0.3">
      <c r="A3413" s="3" t="s">
        <v>5498</v>
      </c>
      <c r="B3413" t="str">
        <f>VLOOKUP(A3413,PEC!$A$1:$C$7902,3,0)</f>
        <v>legalmail.it</v>
      </c>
      <c r="C3413">
        <f>VLOOKUP(A3413,SEZIONI!$A$1:$B$7897,2,0)</f>
        <v>6</v>
      </c>
      <c r="F3413" t="s">
        <v>34907</v>
      </c>
      <c r="G3413" t="s">
        <v>2926</v>
      </c>
    </row>
    <row r="3414" spans="1:7" x14ac:dyDescent="0.3">
      <c r="A3414" s="3" t="s">
        <v>7622</v>
      </c>
      <c r="B3414" t="str">
        <f>VLOOKUP(A3414,PEC!$A$1:$C$7902,3,0)</f>
        <v>pec.comunas.it</v>
      </c>
      <c r="C3414">
        <f>VLOOKUP(A3414,SEZIONI!$A$1:$B$7897,2,0)</f>
        <v>1</v>
      </c>
      <c r="F3414" t="s">
        <v>34908</v>
      </c>
      <c r="G3414" t="s">
        <v>7860</v>
      </c>
    </row>
    <row r="3415" spans="1:7" x14ac:dyDescent="0.3">
      <c r="A3415" s="3" t="s">
        <v>7814</v>
      </c>
      <c r="B3415" t="str">
        <f>VLOOKUP(A3415,PEC!$A$1:$C$7902,3,0)</f>
        <v>legalmail.it</v>
      </c>
      <c r="C3415">
        <f>VLOOKUP(A3415,SEZIONI!$A$1:$B$7897,2,0)</f>
        <v>5</v>
      </c>
      <c r="F3415" t="s">
        <v>34909</v>
      </c>
      <c r="G3415" t="s">
        <v>2928</v>
      </c>
    </row>
    <row r="3416" spans="1:7" x14ac:dyDescent="0.3">
      <c r="A3416" s="3" t="s">
        <v>7008</v>
      </c>
      <c r="B3416" t="str">
        <f>VLOOKUP(A3416,PEC!$A$1:$C$7902,3,0)</f>
        <v>pec.comune.lascari.pa.it</v>
      </c>
      <c r="C3416">
        <f>VLOOKUP(A3416,SEZIONI!$A$1:$B$7897,2,0)</f>
        <v>3</v>
      </c>
      <c r="F3416" t="s">
        <v>34910</v>
      </c>
      <c r="G3416" t="s">
        <v>2929</v>
      </c>
    </row>
    <row r="3417" spans="1:7" x14ac:dyDescent="0.3">
      <c r="A3417" s="3" t="s">
        <v>1435</v>
      </c>
      <c r="B3417" t="str">
        <f>VLOOKUP(A3417,PEC!$A$1:$C$7902,3,0)</f>
        <v>halleypec.it</v>
      </c>
      <c r="C3417">
        <f>VLOOKUP(A3417,SEZIONI!$A$1:$B$7897,2,0)</f>
        <v>1</v>
      </c>
      <c r="F3417" t="s">
        <v>34911</v>
      </c>
      <c r="G3417" t="s">
        <v>2930</v>
      </c>
    </row>
    <row r="3418" spans="1:7" x14ac:dyDescent="0.3">
      <c r="A3418" s="3" t="s">
        <v>3014</v>
      </c>
      <c r="B3418" t="str">
        <f>VLOOKUP(A3418,PEC!$A$1:$C$7902,3,0)</f>
        <v>cert.ip-veneto.net</v>
      </c>
      <c r="C3418">
        <f>VLOOKUP(A3418,SEZIONI!$A$1:$B$7897,2,0)</f>
        <v>1</v>
      </c>
      <c r="F3418" t="s">
        <v>34912</v>
      </c>
      <c r="G3418" t="s">
        <v>2931</v>
      </c>
    </row>
    <row r="3419" spans="1:7" x14ac:dyDescent="0.3">
      <c r="A3419" s="3" t="s">
        <v>4285</v>
      </c>
      <c r="B3419" t="str">
        <f>VLOOKUP(A3419,PEC!$A$1:$C$7902,3,0)</f>
        <v>pec.it</v>
      </c>
      <c r="C3419">
        <f>VLOOKUP(A3419,SEZIONI!$A$1:$B$7897,2,0)</f>
        <v>20</v>
      </c>
      <c r="F3419" t="s">
        <v>34913</v>
      </c>
      <c r="G3419" t="s">
        <v>2932</v>
      </c>
    </row>
    <row r="3420" spans="1:7" x14ac:dyDescent="0.3">
      <c r="A3420" s="3" t="s">
        <v>4815</v>
      </c>
      <c r="B3420" t="str">
        <f>VLOOKUP(A3420,PEC!$A$1:$C$7902,3,0)</f>
        <v>legalmail.it</v>
      </c>
      <c r="C3420">
        <f>VLOOKUP(A3420,SEZIONI!$A$1:$B$7897,2,0)</f>
        <v>1</v>
      </c>
      <c r="F3420" t="s">
        <v>34914</v>
      </c>
      <c r="G3420" t="s">
        <v>2933</v>
      </c>
    </row>
    <row r="3421" spans="1:7" x14ac:dyDescent="0.3">
      <c r="A3421" s="3" t="s">
        <v>4396</v>
      </c>
      <c r="B3421" t="str">
        <f>VLOOKUP(A3421,PEC!$A$1:$C$7902,3,0)</f>
        <v>postacert.toscana.it</v>
      </c>
      <c r="C3421">
        <f>VLOOKUP(A3421,SEZIONI!$A$1:$B$7897,2,0)</f>
        <v>8</v>
      </c>
      <c r="F3421" t="s">
        <v>34915</v>
      </c>
      <c r="G3421" t="s">
        <v>7900</v>
      </c>
    </row>
    <row r="3422" spans="1:7" x14ac:dyDescent="0.3">
      <c r="A3422" s="3" t="s">
        <v>6264</v>
      </c>
      <c r="B3422" t="str">
        <f>VLOOKUP(A3422,PEC!$A$1:$C$7902,3,0)</f>
        <v>pec.rupar.puglia.it</v>
      </c>
      <c r="C3422">
        <f>VLOOKUP(A3422,SEZIONI!$A$1:$B$7897,2,0)</f>
        <v>14</v>
      </c>
      <c r="F3422" t="s">
        <v>34916</v>
      </c>
      <c r="G3422" t="s">
        <v>2935</v>
      </c>
    </row>
    <row r="3423" spans="1:7" x14ac:dyDescent="0.3">
      <c r="A3423" s="3" t="s">
        <v>6293</v>
      </c>
      <c r="B3423" t="str">
        <f>VLOOKUP(A3423,PEC!$A$1:$C$7902,3,0)</f>
        <v>pec.latiano.gov.it</v>
      </c>
      <c r="C3423">
        <f>VLOOKUP(A3423,SEZIONI!$A$1:$B$7897,2,0)</f>
        <v>14</v>
      </c>
      <c r="F3423" t="s">
        <v>34917</v>
      </c>
      <c r="G3423" t="s">
        <v>2936</v>
      </c>
    </row>
    <row r="3424" spans="1:7" x14ac:dyDescent="0.3">
      <c r="A3424" s="3" t="s">
        <v>5048</v>
      </c>
      <c r="B3424" t="str">
        <f>VLOOKUP(A3424,PEC!$A$1:$C$7902,3,0)</f>
        <v>pec.comune.latina.it</v>
      </c>
      <c r="C3424">
        <f>VLOOKUP(A3424,SEZIONI!$A$1:$B$7897,2,0)</f>
        <v>116</v>
      </c>
      <c r="F3424" t="s">
        <v>34918</v>
      </c>
      <c r="G3424" t="s">
        <v>7905</v>
      </c>
    </row>
    <row r="3425" spans="1:7" x14ac:dyDescent="0.3">
      <c r="A3425" s="3" t="s">
        <v>3470</v>
      </c>
      <c r="B3425" t="str">
        <f>VLOOKUP(A3425,PEC!$A$1:$C$7902,3,0)</f>
        <v>certgov.fvg.it</v>
      </c>
      <c r="C3425">
        <f>VLOOKUP(A3425,SEZIONI!$A$1:$B$7897,2,0)</f>
        <v>12</v>
      </c>
      <c r="F3425" t="s">
        <v>34919</v>
      </c>
      <c r="G3425" t="s">
        <v>7904</v>
      </c>
    </row>
    <row r="3426" spans="1:7" x14ac:dyDescent="0.3">
      <c r="A3426" s="3" t="s">
        <v>6447</v>
      </c>
      <c r="B3426" t="str">
        <f>VLOOKUP(A3426,PEC!$A$1:$C$7902,3,0)</f>
        <v>pec.latronico.eu</v>
      </c>
      <c r="C3426">
        <f>VLOOKUP(A3426,SEZIONI!$A$1:$B$7897,2,0)</f>
        <v>5</v>
      </c>
      <c r="F3426" t="s">
        <v>34920</v>
      </c>
      <c r="G3426" t="s">
        <v>2939</v>
      </c>
    </row>
    <row r="3427" spans="1:7" x14ac:dyDescent="0.3">
      <c r="A3427" s="3" t="s">
        <v>6602</v>
      </c>
      <c r="B3427" t="str">
        <f>VLOOKUP(A3427,PEC!$A$1:$C$7902,3,0)</f>
        <v>asmepec.it</v>
      </c>
      <c r="C3427">
        <f>VLOOKUP(A3427,SEZIONI!$A$1:$B$7897,2,0)</f>
        <v>5</v>
      </c>
      <c r="F3427" t="s">
        <v>34921</v>
      </c>
      <c r="G3427" t="s">
        <v>2940</v>
      </c>
    </row>
    <row r="3428" spans="1:7" x14ac:dyDescent="0.3">
      <c r="A3428" s="3" t="s">
        <v>3471</v>
      </c>
      <c r="B3428" t="str">
        <f>VLOOKUP(A3428,PEC!$A$1:$C$7902,3,0)</f>
        <v>certgov.fvg.it</v>
      </c>
      <c r="C3428">
        <f>VLOOKUP(A3428,SEZIONI!$A$1:$B$7897,2,0)</f>
        <v>2</v>
      </c>
      <c r="F3428" t="s">
        <v>34922</v>
      </c>
      <c r="G3428" t="s">
        <v>2941</v>
      </c>
    </row>
    <row r="3429" spans="1:7" x14ac:dyDescent="0.3">
      <c r="A3429" s="3" t="s">
        <v>6055</v>
      </c>
      <c r="B3429" t="str">
        <f>VLOOKUP(A3429,PEC!$A$1:$C$7902,3,0)</f>
        <v>pec.comune.laureanacilentto.sa.it</v>
      </c>
      <c r="C3429">
        <f>VLOOKUP(A3429,SEZIONI!$A$1:$B$7897,2,0)</f>
        <v>2</v>
      </c>
      <c r="F3429" t="s">
        <v>34923</v>
      </c>
      <c r="G3429" t="s">
        <v>2942</v>
      </c>
    </row>
    <row r="3430" spans="1:7" x14ac:dyDescent="0.3">
      <c r="A3430" s="3" t="s">
        <v>6810</v>
      </c>
      <c r="B3430" t="str">
        <f>VLOOKUP(A3430,PEC!$A$1:$C$7902,3,0)</f>
        <v>asmepec.it</v>
      </c>
      <c r="C3430">
        <f>VLOOKUP(A3430,SEZIONI!$A$1:$B$7897,2,0)</f>
        <v>8</v>
      </c>
      <c r="F3430" t="s">
        <v>34924</v>
      </c>
      <c r="G3430" t="s">
        <v>2943</v>
      </c>
    </row>
    <row r="3431" spans="1:7" x14ac:dyDescent="0.3">
      <c r="A3431" s="3" t="s">
        <v>7815</v>
      </c>
      <c r="B3431" t="str">
        <f>VLOOKUP(A3431,PEC!$A$1:$C$7902,3,0)</f>
        <v>legalmail.it</v>
      </c>
      <c r="C3431">
        <f>VLOOKUP(A3431,SEZIONI!$A$1:$B$7897,2,0)</f>
        <v>1</v>
      </c>
      <c r="F3431" t="s">
        <v>34925</v>
      </c>
      <c r="G3431" t="s">
        <v>2944</v>
      </c>
    </row>
    <row r="3432" spans="1:7" x14ac:dyDescent="0.3">
      <c r="A3432" s="3" t="s">
        <v>6448</v>
      </c>
      <c r="B3432" t="str">
        <f>VLOOKUP(A3432,PEC!$A$1:$C$7902,3,0)</f>
        <v>cert.ruparbasilicata.it</v>
      </c>
      <c r="C3432">
        <f>VLOOKUP(A3432,SEZIONI!$A$1:$B$7897,2,0)</f>
        <v>2</v>
      </c>
      <c r="F3432" t="s">
        <v>34926</v>
      </c>
      <c r="G3432" t="s">
        <v>2945</v>
      </c>
    </row>
    <row r="3433" spans="1:7" x14ac:dyDescent="0.3">
      <c r="A3433" s="3" t="s">
        <v>6449</v>
      </c>
      <c r="B3433" t="str">
        <f>VLOOKUP(A3433,PEC!$A$1:$C$7902,3,0)</f>
        <v>cert.ruparbasilicata.it</v>
      </c>
      <c r="C3433">
        <f>VLOOKUP(A3433,SEZIONI!$A$1:$B$7897,2,0)</f>
        <v>15</v>
      </c>
      <c r="F3433" t="s">
        <v>34927</v>
      </c>
      <c r="G3433" t="s">
        <v>2946</v>
      </c>
    </row>
    <row r="3434" spans="1:7" x14ac:dyDescent="0.3">
      <c r="A3434" s="3" t="s">
        <v>128</v>
      </c>
      <c r="B3434" t="str">
        <f>VLOOKUP(A3434,PEC!$A$1:$C$7902,3,0)</f>
        <v>cert.ruparpiemonte.it</v>
      </c>
      <c r="C3434">
        <f>VLOOKUP(A3434,SEZIONI!$A$1:$B$7897,2,0)</f>
        <v>2</v>
      </c>
      <c r="F3434" t="s">
        <v>34928</v>
      </c>
      <c r="G3434" t="s">
        <v>2947</v>
      </c>
    </row>
    <row r="3435" spans="1:7" x14ac:dyDescent="0.3">
      <c r="A3435" s="3" t="s">
        <v>6056</v>
      </c>
      <c r="B3435" t="str">
        <f>VLOOKUP(A3435,PEC!$A$1:$C$7902,3,0)</f>
        <v>asmepec.it</v>
      </c>
      <c r="C3435">
        <f>VLOOKUP(A3435,SEZIONI!$A$1:$B$7897,2,0)</f>
        <v>2</v>
      </c>
      <c r="F3435" t="s">
        <v>34929</v>
      </c>
      <c r="G3435" t="s">
        <v>2948</v>
      </c>
    </row>
    <row r="3436" spans="1:7" x14ac:dyDescent="0.3">
      <c r="A3436" s="3" t="s">
        <v>6057</v>
      </c>
      <c r="B3436" t="str">
        <f>VLOOKUP(A3436,PEC!$A$1:$C$7902,3,0)</f>
        <v>asmepec.it</v>
      </c>
      <c r="C3436">
        <f>VLOOKUP(A3436,SEZIONI!$A$1:$B$7897,2,0)</f>
        <v>1</v>
      </c>
      <c r="F3436" t="s">
        <v>34930</v>
      </c>
      <c r="G3436" t="s">
        <v>2949</v>
      </c>
    </row>
    <row r="3437" spans="1:7" x14ac:dyDescent="0.3">
      <c r="A3437" s="3" t="s">
        <v>5920</v>
      </c>
      <c r="B3437" t="str">
        <f>VLOOKUP(A3437,PEC!$A$1:$C$7902,3,0)</f>
        <v>asmepec.it</v>
      </c>
      <c r="C3437">
        <f>VLOOKUP(A3437,SEZIONI!$A$1:$B$7897,2,0)</f>
        <v>4</v>
      </c>
      <c r="F3437" t="s">
        <v>34931</v>
      </c>
      <c r="G3437" t="s">
        <v>2950</v>
      </c>
    </row>
    <row r="3438" spans="1:7" x14ac:dyDescent="0.3">
      <c r="A3438" s="3" t="s">
        <v>3802</v>
      </c>
      <c r="B3438" t="str">
        <f>VLOOKUP(A3438,PEC!$A$1:$C$7902,3,0)</f>
        <v>pec.comune.lavagna.ge.it</v>
      </c>
      <c r="C3438">
        <f>VLOOKUP(A3438,SEZIONI!$A$1:$B$7897,2,0)</f>
        <v>11</v>
      </c>
      <c r="F3438" t="s">
        <v>34932</v>
      </c>
      <c r="G3438" t="s">
        <v>2951</v>
      </c>
    </row>
    <row r="3439" spans="1:7" x14ac:dyDescent="0.3">
      <c r="A3439" s="3" t="s">
        <v>2914</v>
      </c>
      <c r="B3439" t="str">
        <f>VLOOKUP(A3439,PEC!$A$1:$C$7902,3,0)</f>
        <v>pecveneto.it</v>
      </c>
      <c r="C3439">
        <f>VLOOKUP(A3439,SEZIONI!$A$1:$B$7897,2,0)</f>
        <v>6</v>
      </c>
      <c r="F3439" t="s">
        <v>34933</v>
      </c>
      <c r="G3439" t="s">
        <v>2952</v>
      </c>
    </row>
    <row r="3440" spans="1:7" x14ac:dyDescent="0.3">
      <c r="A3440" s="3" t="s">
        <v>2775</v>
      </c>
      <c r="B3440" t="str">
        <f>VLOOKUP(A3440,PEC!$A$1:$C$7902,3,0)</f>
        <v>cert.comune.lavarone.tn.it</v>
      </c>
      <c r="C3440">
        <f>VLOOKUP(A3440,SEZIONI!$A$1:$B$7897,2,0)</f>
        <v>1</v>
      </c>
      <c r="F3440" t="s">
        <v>34934</v>
      </c>
      <c r="G3440" t="s">
        <v>2953</v>
      </c>
    </row>
    <row r="3441" spans="1:7" x14ac:dyDescent="0.3">
      <c r="A3441" s="3" t="s">
        <v>6450</v>
      </c>
      <c r="B3441" t="str">
        <f>VLOOKUP(A3441,PEC!$A$1:$C$7902,3,0)</f>
        <v>pec.comune.lavello.pz.it</v>
      </c>
      <c r="C3441">
        <f>VLOOKUP(A3441,SEZIONI!$A$1:$B$7897,2,0)</f>
        <v>13</v>
      </c>
      <c r="F3441" t="s">
        <v>34935</v>
      </c>
      <c r="G3441" t="s">
        <v>2954</v>
      </c>
    </row>
    <row r="3442" spans="1:7" x14ac:dyDescent="0.3">
      <c r="A3442" s="3" t="s">
        <v>1312</v>
      </c>
      <c r="B3442" t="str">
        <f>VLOOKUP(A3442,PEC!$A$1:$C$7902,3,0)</f>
        <v>legalmail.it</v>
      </c>
      <c r="C3442">
        <f>VLOOKUP(A3442,SEZIONI!$A$1:$B$7897,2,0)</f>
        <v>5</v>
      </c>
      <c r="F3442" t="s">
        <v>34936</v>
      </c>
      <c r="G3442" t="s">
        <v>7948</v>
      </c>
    </row>
    <row r="3443" spans="1:7" x14ac:dyDescent="0.3">
      <c r="A3443" s="3" t="s">
        <v>1313</v>
      </c>
      <c r="B3443" t="str">
        <f>VLOOKUP(A3443,PEC!$A$1:$C$7902,3,0)</f>
        <v>cert.saga.it</v>
      </c>
      <c r="C3443">
        <f>VLOOKUP(A3443,SEZIONI!$A$1:$B$7897,2,0)</f>
        <v>9</v>
      </c>
      <c r="F3443" t="s">
        <v>34937</v>
      </c>
      <c r="G3443" t="s">
        <v>2956</v>
      </c>
    </row>
    <row r="3444" spans="1:7" x14ac:dyDescent="0.3">
      <c r="A3444" s="3" t="s">
        <v>2048</v>
      </c>
      <c r="B3444" t="str">
        <f>VLOOKUP(A3444,PEC!$A$1:$C$7902,3,0)</f>
        <v>pec.comune.lavenone.bs.it</v>
      </c>
      <c r="C3444">
        <f>VLOOKUP(A3444,SEZIONI!$A$1:$B$7897,2,0)</f>
        <v>1</v>
      </c>
      <c r="F3444" t="s">
        <v>34938</v>
      </c>
      <c r="G3444" t="s">
        <v>2957</v>
      </c>
    </row>
    <row r="3445" spans="1:7" x14ac:dyDescent="0.3">
      <c r="A3445" s="3" t="s">
        <v>6058</v>
      </c>
      <c r="B3445" t="str">
        <f>VLOOKUP(A3445,PEC!$A$1:$C$7902,3,0)</f>
        <v>asmepec.it</v>
      </c>
      <c r="C3445">
        <f>VLOOKUP(A3445,SEZIONI!$A$1:$B$7897,2,0)</f>
        <v>2</v>
      </c>
      <c r="F3445" t="s">
        <v>34939</v>
      </c>
      <c r="G3445" t="s">
        <v>2958</v>
      </c>
    </row>
    <row r="3446" spans="1:7" x14ac:dyDescent="0.3">
      <c r="A3446" s="3" t="s">
        <v>2776</v>
      </c>
      <c r="B3446" t="str">
        <f>VLOOKUP(A3446,PEC!$A$1:$C$7902,3,0)</f>
        <v>legalmail.it</v>
      </c>
      <c r="C3446">
        <f>VLOOKUP(A3446,SEZIONI!$A$1:$B$7897,2,0)</f>
        <v>6</v>
      </c>
      <c r="F3446" t="s">
        <v>34940</v>
      </c>
      <c r="G3446" t="s">
        <v>2959</v>
      </c>
    </row>
    <row r="3447" spans="1:7" x14ac:dyDescent="0.3">
      <c r="A3447" s="3" t="s">
        <v>2915</v>
      </c>
      <c r="B3447" t="str">
        <f>VLOOKUP(A3447,PEC!$A$1:$C$7902,3,0)</f>
        <v>halleypec.it</v>
      </c>
      <c r="C3447">
        <f>VLOOKUP(A3447,SEZIONI!$A$1:$B$7897,2,0)</f>
        <v>6</v>
      </c>
      <c r="F3447" t="s">
        <v>34941</v>
      </c>
      <c r="G3447" t="s">
        <v>2960</v>
      </c>
    </row>
    <row r="3448" spans="1:7" x14ac:dyDescent="0.3">
      <c r="A3448" s="3" t="s">
        <v>2686</v>
      </c>
      <c r="B3448" t="str">
        <f>VLOOKUP(A3448,PEC!$A$1:$C$7902,3,0)</f>
        <v>pec.regione.lombardia.it</v>
      </c>
      <c r="C3448">
        <f>VLOOKUP(A3448,SEZIONI!$A$1:$B$7897,2,0)</f>
        <v>6</v>
      </c>
      <c r="F3448" t="s">
        <v>34942</v>
      </c>
      <c r="G3448" t="s">
        <v>2961</v>
      </c>
    </row>
    <row r="3449" spans="1:7" x14ac:dyDescent="0.3">
      <c r="A3449" s="3" t="s">
        <v>6338</v>
      </c>
      <c r="B3449" t="str">
        <f>VLOOKUP(A3449,PEC!$A$1:$C$7902,3,0)</f>
        <v>pec.comune.lecce.it</v>
      </c>
      <c r="C3449">
        <f>VLOOKUP(A3449,SEZIONI!$A$1:$B$7897,2,0)</f>
        <v>103</v>
      </c>
      <c r="F3449" t="s">
        <v>34943</v>
      </c>
      <c r="G3449" t="s">
        <v>2962</v>
      </c>
    </row>
    <row r="3450" spans="1:7" x14ac:dyDescent="0.3">
      <c r="A3450" s="3" t="s">
        <v>5212</v>
      </c>
      <c r="B3450" t="str">
        <f>VLOOKUP(A3450,PEC!$A$1:$C$7902,3,0)</f>
        <v>pec.comnet-ra.it</v>
      </c>
      <c r="C3450">
        <f>VLOOKUP(A3450,SEZIONI!$A$1:$B$7897,2,0)</f>
        <v>2</v>
      </c>
      <c r="F3450" t="s">
        <v>34944</v>
      </c>
      <c r="G3450" t="s">
        <v>2963</v>
      </c>
    </row>
    <row r="3451" spans="1:7" x14ac:dyDescent="0.3">
      <c r="A3451" s="3" t="s">
        <v>2559</v>
      </c>
      <c r="B3451" t="str">
        <f>VLOOKUP(A3451,PEC!$A$1:$C$7902,3,0)</f>
        <v>pec.comune.lecco.it</v>
      </c>
      <c r="C3451">
        <f>VLOOKUP(A3451,SEZIONI!$A$1:$B$7897,2,0)</f>
        <v>43</v>
      </c>
      <c r="F3451" t="s">
        <v>34945</v>
      </c>
      <c r="G3451" t="s">
        <v>2964</v>
      </c>
    </row>
    <row r="3452" spans="1:7" x14ac:dyDescent="0.3">
      <c r="A3452" s="3" t="s">
        <v>2852</v>
      </c>
      <c r="B3452" t="str">
        <f>VLOOKUP(A3452,PEC!$A$1:$C$7902,3,0)</f>
        <v>pec.comune.ledro.tn.it</v>
      </c>
      <c r="C3452">
        <f>VLOOKUP(A3452,SEZIONI!$A$1:$B$7897,2,0)</f>
        <v>7</v>
      </c>
      <c r="F3452" t="s">
        <v>34946</v>
      </c>
      <c r="G3452" t="s">
        <v>2965</v>
      </c>
    </row>
    <row r="3453" spans="1:7" x14ac:dyDescent="0.3">
      <c r="A3453" s="3" t="s">
        <v>1837</v>
      </c>
      <c r="B3453" t="str">
        <f>VLOOKUP(A3453,PEC!$A$1:$C$7902,3,0)</f>
        <v>pec.comune.leffe.bg.it</v>
      </c>
      <c r="C3453">
        <f>VLOOKUP(A3453,SEZIONI!$A$1:$B$7897,2,0)</f>
        <v>4</v>
      </c>
      <c r="F3453" t="s">
        <v>34947</v>
      </c>
      <c r="G3453" t="s">
        <v>2966</v>
      </c>
    </row>
    <row r="3454" spans="1:7" x14ac:dyDescent="0.3">
      <c r="A3454" s="3" t="s">
        <v>1314</v>
      </c>
      <c r="B3454" t="str">
        <f>VLOOKUP(A3454,PEC!$A$1:$C$7902,3,0)</f>
        <v>halleycert.it</v>
      </c>
      <c r="C3454">
        <f>VLOOKUP(A3454,SEZIONI!$A$1:$B$7897,2,0)</f>
        <v>3</v>
      </c>
      <c r="F3454" t="s">
        <v>34948</v>
      </c>
      <c r="G3454" t="s">
        <v>2967</v>
      </c>
    </row>
    <row r="3455" spans="1:7" x14ac:dyDescent="0.3">
      <c r="A3455" s="3" t="s">
        <v>2916</v>
      </c>
      <c r="B3455" t="str">
        <f>VLOOKUP(A3455,PEC!$A$1:$C$7902,3,0)</f>
        <v>cert.ip-veneto.net</v>
      </c>
      <c r="C3455">
        <f>VLOOKUP(A3455,SEZIONI!$A$1:$B$7897,2,0)</f>
        <v>26</v>
      </c>
      <c r="F3455" t="s">
        <v>34949</v>
      </c>
      <c r="G3455" t="s">
        <v>2968</v>
      </c>
    </row>
    <row r="3456" spans="1:7" x14ac:dyDescent="0.3">
      <c r="A3456" s="3" t="s">
        <v>1647</v>
      </c>
      <c r="B3456" t="str">
        <f>VLOOKUP(A3456,PEC!$A$1:$C$7902,3,0)</f>
        <v>cert.legalmail.it</v>
      </c>
      <c r="C3456">
        <f>VLOOKUP(A3456,SEZIONI!$A$1:$B$7897,2,0)</f>
        <v>49</v>
      </c>
      <c r="F3456" t="s">
        <v>34950</v>
      </c>
      <c r="G3456" t="s">
        <v>2969</v>
      </c>
    </row>
    <row r="3457" spans="1:7" x14ac:dyDescent="0.3">
      <c r="A3457" s="3" t="s">
        <v>3317</v>
      </c>
      <c r="B3457" t="str">
        <f>VLOOKUP(A3457,PEC!$A$1:$C$7902,3,0)</f>
        <v>cert.ip-veneto.net</v>
      </c>
      <c r="C3457">
        <f>VLOOKUP(A3457,SEZIONI!$A$1:$B$7897,2,0)</f>
        <v>7</v>
      </c>
      <c r="F3457" t="s">
        <v>34951</v>
      </c>
      <c r="G3457" t="s">
        <v>2970</v>
      </c>
    </row>
    <row r="3458" spans="1:7" x14ac:dyDescent="0.3">
      <c r="A3458" s="3" t="s">
        <v>7437</v>
      </c>
      <c r="B3458" t="str">
        <f>VLOOKUP(A3458,PEC!$A$1:$C$7902,3,0)</f>
        <v>pec.comune.lei.nu.it</v>
      </c>
      <c r="C3458">
        <f>VLOOKUP(A3458,SEZIONI!$A$1:$B$7897,2,0)</f>
        <v>1</v>
      </c>
      <c r="F3458" t="s">
        <v>34952</v>
      </c>
      <c r="G3458" t="s">
        <v>2971</v>
      </c>
    </row>
    <row r="3459" spans="1:7" x14ac:dyDescent="0.3">
      <c r="A3459" s="3" t="s">
        <v>129</v>
      </c>
      <c r="B3459" t="str">
        <f>VLOOKUP(A3459,PEC!$A$1:$C$7902,3,0)</f>
        <v>cert.legalmail.it</v>
      </c>
      <c r="C3459">
        <f>VLOOKUP(A3459,SEZIONI!$A$1:$B$7897,2,0)</f>
        <v>16</v>
      </c>
      <c r="F3459" t="s">
        <v>34953</v>
      </c>
      <c r="G3459" t="s">
        <v>2972</v>
      </c>
    </row>
    <row r="3460" spans="1:7" x14ac:dyDescent="0.3">
      <c r="A3460" s="3" t="s">
        <v>3803</v>
      </c>
      <c r="B3460" t="str">
        <f>VLOOKUP(A3460,PEC!$A$1:$C$7902,3,0)</f>
        <v>pec.comune.leivi.ge.it</v>
      </c>
      <c r="C3460">
        <f>VLOOKUP(A3460,SEZIONI!$A$1:$B$7897,2,0)</f>
        <v>2</v>
      </c>
      <c r="F3460" t="s">
        <v>34954</v>
      </c>
      <c r="G3460" t="s">
        <v>2973</v>
      </c>
    </row>
    <row r="3461" spans="1:7" x14ac:dyDescent="0.3">
      <c r="A3461" s="3" t="s">
        <v>130</v>
      </c>
      <c r="B3461" t="str">
        <f>VLOOKUP(A3461,PEC!$A$1:$C$7902,3,0)</f>
        <v>pcert.it</v>
      </c>
      <c r="C3461">
        <f>VLOOKUP(A3461,SEZIONI!$A$1:$B$7897,2,0)</f>
        <v>1</v>
      </c>
      <c r="F3461" t="s">
        <v>34955</v>
      </c>
      <c r="G3461" t="s">
        <v>2974</v>
      </c>
    </row>
    <row r="3462" spans="1:7" x14ac:dyDescent="0.3">
      <c r="A3462" s="3" t="s">
        <v>3403</v>
      </c>
      <c r="B3462" t="str">
        <f>VLOOKUP(A3462,PEC!$A$1:$C$7902,3,0)</f>
        <v>pec.comune.lendinara.ro.it</v>
      </c>
      <c r="C3462">
        <f>VLOOKUP(A3462,SEZIONI!$A$1:$B$7897,2,0)</f>
        <v>14</v>
      </c>
      <c r="F3462" t="s">
        <v>34956</v>
      </c>
      <c r="G3462" t="s">
        <v>2975</v>
      </c>
    </row>
    <row r="3463" spans="1:7" x14ac:dyDescent="0.3">
      <c r="A3463" s="3" t="s">
        <v>7076</v>
      </c>
      <c r="B3463" t="str">
        <f>VLOOKUP(A3463,PEC!$A$1:$C$7902,3,0)</f>
        <v>comuneleni.telecompost.it</v>
      </c>
      <c r="C3463">
        <f>VLOOKUP(A3463,SEZIONI!$A$1:$B$7897,2,0)</f>
        <v>1</v>
      </c>
      <c r="F3463" t="s">
        <v>34957</v>
      </c>
      <c r="G3463" t="s">
        <v>2976</v>
      </c>
    </row>
    <row r="3464" spans="1:7" x14ac:dyDescent="0.3">
      <c r="A3464" s="3" t="s">
        <v>1838</v>
      </c>
      <c r="B3464" t="str">
        <f>VLOOKUP(A3464,PEC!$A$1:$C$7902,3,0)</f>
        <v>legalmail.it</v>
      </c>
      <c r="C3464">
        <f>VLOOKUP(A3464,SEZIONI!$A$1:$B$7897,2,0)</f>
        <v>1</v>
      </c>
      <c r="F3464" t="s">
        <v>34958</v>
      </c>
      <c r="G3464" t="s">
        <v>2977</v>
      </c>
    </row>
    <row r="3465" spans="1:7" x14ac:dyDescent="0.3">
      <c r="A3465" s="3" t="s">
        <v>2049</v>
      </c>
      <c r="B3465" t="str">
        <f>VLOOKUP(A3465,PEC!$A$1:$C$7902,3,0)</f>
        <v>pec.comune.leno.bs.it</v>
      </c>
      <c r="C3465">
        <f>VLOOKUP(A3465,SEZIONI!$A$1:$B$7897,2,0)</f>
        <v>11</v>
      </c>
      <c r="F3465" t="s">
        <v>34959</v>
      </c>
      <c r="G3465" t="s">
        <v>2978</v>
      </c>
    </row>
    <row r="3466" spans="1:7" x14ac:dyDescent="0.3">
      <c r="A3466" s="3" t="s">
        <v>5049</v>
      </c>
      <c r="B3466" t="str">
        <f>VLOOKUP(A3466,PEC!$A$1:$C$7902,3,0)</f>
        <v>pec.comune.lenola.lt.it</v>
      </c>
      <c r="C3466">
        <f>VLOOKUP(A3466,SEZIONI!$A$1:$B$7897,2,0)</f>
        <v>4</v>
      </c>
      <c r="F3466" t="s">
        <v>34960</v>
      </c>
      <c r="G3466" t="s">
        <v>2979</v>
      </c>
    </row>
    <row r="3467" spans="1:7" x14ac:dyDescent="0.3">
      <c r="A3467" s="3" t="s">
        <v>347</v>
      </c>
      <c r="B3467" t="str">
        <f>VLOOKUP(A3467,PEC!$A$1:$C$7902,3,0)</f>
        <v>cert.ruparpiemonte.it</v>
      </c>
      <c r="C3467">
        <f>VLOOKUP(A3467,SEZIONI!$A$1:$B$7897,2,0)</f>
        <v>1</v>
      </c>
      <c r="F3467" t="s">
        <v>34961</v>
      </c>
      <c r="G3467" t="s">
        <v>3080</v>
      </c>
    </row>
    <row r="3468" spans="1:7" x14ac:dyDescent="0.3">
      <c r="A3468" s="3" t="s">
        <v>2714</v>
      </c>
      <c r="B3468" t="str">
        <f>VLOOKUP(A3468,PEC!$A$1:$C$7902,3,0)</f>
        <v>legalmail.it</v>
      </c>
      <c r="C3468">
        <f>VLOOKUP(A3468,SEZIONI!$A$1:$B$7897,2,0)</f>
        <v>13</v>
      </c>
      <c r="F3468" t="s">
        <v>34962</v>
      </c>
      <c r="G3468" t="s">
        <v>2980</v>
      </c>
    </row>
    <row r="3469" spans="1:7" x14ac:dyDescent="0.3">
      <c r="A3469" s="3" t="s">
        <v>5410</v>
      </c>
      <c r="B3469" t="str">
        <f>VLOOKUP(A3469,PEC!$A$1:$C$7902,3,0)</f>
        <v>halleycert.it</v>
      </c>
      <c r="C3469">
        <f>VLOOKUP(A3469,SEZIONI!$A$1:$B$7897,2,0)</f>
        <v>1</v>
      </c>
      <c r="F3469" t="s">
        <v>34963</v>
      </c>
      <c r="G3469" t="s">
        <v>2981</v>
      </c>
    </row>
    <row r="3470" spans="1:7" x14ac:dyDescent="0.3">
      <c r="A3470" s="3" t="s">
        <v>7311</v>
      </c>
      <c r="B3470" t="str">
        <f>VLOOKUP(A3470,PEC!$A$1:$C$7902,3,0)</f>
        <v xml:space="preserve">pec.comune.lentini.sr.it </v>
      </c>
      <c r="C3470">
        <f>VLOOKUP(A3470,SEZIONI!$A$1:$B$7897,2,0)</f>
        <v>32</v>
      </c>
      <c r="F3470" t="s">
        <v>34964</v>
      </c>
      <c r="G3470" t="s">
        <v>2982</v>
      </c>
    </row>
    <row r="3471" spans="1:7" x14ac:dyDescent="0.3">
      <c r="A3471" s="3" t="s">
        <v>4876</v>
      </c>
      <c r="B3471" t="str">
        <f>VLOOKUP(A3471,PEC!$A$1:$C$7902,3,0)</f>
        <v>pec.comunedileonessa.it</v>
      </c>
      <c r="C3471">
        <f>VLOOKUP(A3471,SEZIONI!$A$1:$B$7897,2,0)</f>
        <v>4</v>
      </c>
      <c r="F3471" t="s">
        <v>34965</v>
      </c>
      <c r="G3471" t="s">
        <v>2983</v>
      </c>
    </row>
    <row r="3472" spans="1:7" x14ac:dyDescent="0.3">
      <c r="A3472" s="3" t="s">
        <v>7223</v>
      </c>
      <c r="B3472" t="str">
        <f>VLOOKUP(A3472,PEC!$A$1:$C$7902,3,0)</f>
        <v>pec.comune.leonforte.en.it</v>
      </c>
      <c r="C3472">
        <f>VLOOKUP(A3472,SEZIONI!$A$1:$B$7897,2,0)</f>
        <v>17</v>
      </c>
      <c r="F3472" t="s">
        <v>34966</v>
      </c>
      <c r="G3472" t="s">
        <v>2984</v>
      </c>
    </row>
    <row r="3473" spans="1:7" x14ac:dyDescent="0.3">
      <c r="A3473" s="3" t="s">
        <v>6265</v>
      </c>
      <c r="B3473" t="str">
        <f>VLOOKUP(A3473,PEC!$A$1:$C$7902,3,0)</f>
        <v>postecert.it</v>
      </c>
      <c r="C3473">
        <f>VLOOKUP(A3473,SEZIONI!$A$1:$B$7897,2,0)</f>
        <v>6</v>
      </c>
      <c r="F3473" t="s">
        <v>34967</v>
      </c>
      <c r="G3473" t="s">
        <v>2985</v>
      </c>
    </row>
    <row r="3474" spans="1:7" x14ac:dyDescent="0.3">
      <c r="A3474" s="3" t="s">
        <v>6339</v>
      </c>
      <c r="B3474" t="str">
        <f>VLOOKUP(A3474,PEC!$A$1:$C$7902,3,0)</f>
        <v>pec.comune.lequile.le.it</v>
      </c>
      <c r="C3474">
        <f>VLOOKUP(A3474,SEZIONI!$A$1:$B$7897,2,0)</f>
        <v>7</v>
      </c>
      <c r="F3474" t="s">
        <v>34968</v>
      </c>
      <c r="G3474" t="s">
        <v>2986</v>
      </c>
    </row>
    <row r="3475" spans="1:7" x14ac:dyDescent="0.3">
      <c r="A3475" s="3" t="s">
        <v>581</v>
      </c>
      <c r="B3475" t="str">
        <f>VLOOKUP(A3475,PEC!$A$1:$C$7902,3,0)</f>
        <v>cert.ruparpiemonte.it</v>
      </c>
      <c r="C3475">
        <f>VLOOKUP(A3475,SEZIONI!$A$1:$B$7897,2,0)</f>
        <v>1</v>
      </c>
      <c r="F3475" t="s">
        <v>34969</v>
      </c>
      <c r="G3475" t="s">
        <v>2987</v>
      </c>
    </row>
    <row r="3476" spans="1:7" x14ac:dyDescent="0.3">
      <c r="A3476" s="3" t="s">
        <v>582</v>
      </c>
      <c r="B3476" t="str">
        <f>VLOOKUP(A3476,PEC!$A$1:$C$7902,3,0)</f>
        <v>legalmail.it</v>
      </c>
      <c r="C3476">
        <f>VLOOKUP(A3476,SEZIONI!$A$1:$B$7897,2,0)</f>
        <v>1</v>
      </c>
      <c r="F3476" t="s">
        <v>34970</v>
      </c>
      <c r="G3476" t="s">
        <v>2988</v>
      </c>
    </row>
    <row r="3477" spans="1:7" x14ac:dyDescent="0.3">
      <c r="A3477" s="3" t="s">
        <v>7009</v>
      </c>
      <c r="B3477" t="str">
        <f>VLOOKUP(A3477,PEC!$A$1:$C$7902,3,0)</f>
        <v>pec.it</v>
      </c>
      <c r="C3477">
        <f>VLOOKUP(A3477,SEZIONI!$A$1:$B$7897,2,0)</f>
        <v>11</v>
      </c>
      <c r="F3477" t="s">
        <v>34971</v>
      </c>
      <c r="G3477" t="s">
        <v>2989</v>
      </c>
    </row>
    <row r="3478" spans="1:7" x14ac:dyDescent="0.3">
      <c r="A3478" s="3" t="s">
        <v>3856</v>
      </c>
      <c r="B3478" t="str">
        <f>VLOOKUP(A3478,PEC!$A$1:$C$7902,3,0)</f>
        <v>postecert.it</v>
      </c>
      <c r="C3478">
        <f>VLOOKUP(A3478,SEZIONI!$A$1:$B$7897,2,0)</f>
        <v>13</v>
      </c>
      <c r="F3478" t="s">
        <v>34972</v>
      </c>
      <c r="G3478" t="s">
        <v>2990</v>
      </c>
    </row>
    <row r="3479" spans="1:7" x14ac:dyDescent="0.3">
      <c r="A3479" s="3" t="s">
        <v>920</v>
      </c>
      <c r="B3479" t="str">
        <f>VLOOKUP(A3479,PEC!$A$1:$C$7902,3,0)</f>
        <v>pec.comune.lerma.al.it</v>
      </c>
      <c r="C3479">
        <f>VLOOKUP(A3479,SEZIONI!$A$1:$B$7897,2,0)</f>
        <v>1</v>
      </c>
      <c r="F3479" t="s">
        <v>34973</v>
      </c>
      <c r="G3479" t="s">
        <v>7739</v>
      </c>
    </row>
    <row r="3480" spans="1:7" x14ac:dyDescent="0.3">
      <c r="A3480" s="3" t="s">
        <v>437</v>
      </c>
      <c r="B3480" t="str">
        <f>VLOOKUP(A3480,PEC!$A$1:$C$7902,3,0)</f>
        <v>cert.ruparpiemonte.it</v>
      </c>
      <c r="C3480">
        <f>VLOOKUP(A3480,SEZIONI!$A$1:$B$7897,2,0)</f>
        <v>2</v>
      </c>
      <c r="F3480" t="s">
        <v>34974</v>
      </c>
      <c r="G3480" t="s">
        <v>2992</v>
      </c>
    </row>
    <row r="3481" spans="1:7" x14ac:dyDescent="0.3">
      <c r="A3481" s="3" t="s">
        <v>583</v>
      </c>
      <c r="B3481" t="str">
        <f>VLOOKUP(A3481,PEC!$A$1:$C$7902,3,0)</f>
        <v>legalmail.it</v>
      </c>
      <c r="C3481">
        <f>VLOOKUP(A3481,SEZIONI!$A$1:$B$7897,2,0)</f>
        <v>2</v>
      </c>
      <c r="F3481" t="s">
        <v>34975</v>
      </c>
      <c r="G3481" t="s">
        <v>2993</v>
      </c>
    </row>
    <row r="3482" spans="1:7" x14ac:dyDescent="0.3">
      <c r="A3482" s="3" t="s">
        <v>3936</v>
      </c>
      <c r="B3482" t="e">
        <f>VLOOKUP(A3482,PEC!$A$1:$C$7902,3,0)</f>
        <v>#N/A</v>
      </c>
      <c r="C3482">
        <f>VLOOKUP(A3482,SEZIONI!$A$1:$B$7897,2,0)</f>
        <v>4</v>
      </c>
      <c r="F3482" t="s">
        <v>34976</v>
      </c>
      <c r="G3482" t="s">
        <v>2994</v>
      </c>
    </row>
    <row r="3483" spans="1:7" x14ac:dyDescent="0.3">
      <c r="A3483" s="3" t="s">
        <v>6180</v>
      </c>
      <c r="B3483" t="str">
        <f>VLOOKUP(A3483,PEC!$A$1:$C$7902,3,0)</f>
        <v>pec.it</v>
      </c>
      <c r="C3483">
        <f>VLOOKUP(A3483,SEZIONI!$A$1:$B$7897,2,0)</f>
        <v>6</v>
      </c>
      <c r="F3483" t="s">
        <v>34977</v>
      </c>
      <c r="G3483" t="s">
        <v>2995</v>
      </c>
    </row>
    <row r="3484" spans="1:7" x14ac:dyDescent="0.3">
      <c r="A3484" s="3" t="s">
        <v>2687</v>
      </c>
      <c r="B3484" t="str">
        <f>VLOOKUP(A3484,PEC!$A$1:$C$7902,3,0)</f>
        <v>legalmail.it</v>
      </c>
      <c r="C3484">
        <f>VLOOKUP(A3484,SEZIONI!$A$1:$B$7897,2,0)</f>
        <v>7</v>
      </c>
      <c r="F3484" t="s">
        <v>34978</v>
      </c>
      <c r="G3484" t="s">
        <v>2996</v>
      </c>
    </row>
    <row r="3485" spans="1:7" x14ac:dyDescent="0.3">
      <c r="A3485" s="3" t="s">
        <v>131</v>
      </c>
      <c r="B3485" t="str">
        <f>VLOOKUP(A3485,PEC!$A$1:$C$7902,3,0)</f>
        <v>cert.legalmail.it</v>
      </c>
      <c r="C3485">
        <f>VLOOKUP(A3485,SEZIONI!$A$1:$B$7897,2,0)</f>
        <v>2</v>
      </c>
      <c r="F3485" t="s">
        <v>34979</v>
      </c>
      <c r="G3485" t="s">
        <v>2997</v>
      </c>
    </row>
    <row r="3486" spans="1:7" x14ac:dyDescent="0.3">
      <c r="A3486" s="3" t="s">
        <v>1093</v>
      </c>
      <c r="B3486" t="str">
        <f>VLOOKUP(A3486,PEC!$A$1:$C$7902,3,0)</f>
        <v>pec.ptbiellese.it</v>
      </c>
      <c r="C3486">
        <f>VLOOKUP(A3486,SEZIONI!$A$1:$B$7897,2,0)</f>
        <v>3</v>
      </c>
      <c r="F3486" t="s">
        <v>34980</v>
      </c>
      <c r="G3486" t="s">
        <v>2998</v>
      </c>
    </row>
    <row r="3487" spans="1:7" x14ac:dyDescent="0.3">
      <c r="A3487" s="3" t="s">
        <v>3472</v>
      </c>
      <c r="B3487" t="str">
        <f>VLOOKUP(A3487,PEC!$A$1:$C$7902,3,0)</f>
        <v>certgov.fvg.it</v>
      </c>
      <c r="C3487">
        <f>VLOOKUP(A3487,SEZIONI!$A$1:$B$7897,2,0)</f>
        <v>6</v>
      </c>
      <c r="F3487" t="s">
        <v>34981</v>
      </c>
      <c r="G3487" t="s">
        <v>7764</v>
      </c>
    </row>
    <row r="3488" spans="1:7" x14ac:dyDescent="0.3">
      <c r="A3488" s="3" t="s">
        <v>5647</v>
      </c>
      <c r="B3488" t="str">
        <f>VLOOKUP(A3488,PEC!$A$1:$C$7902,3,0)</f>
        <v>pec.it</v>
      </c>
      <c r="C3488">
        <f>VLOOKUP(A3488,SEZIONI!$A$1:$B$7897,2,0)</f>
        <v>1</v>
      </c>
      <c r="F3488" t="s">
        <v>34982</v>
      </c>
      <c r="G3488" t="s">
        <v>2999</v>
      </c>
    </row>
    <row r="3489" spans="1:7" x14ac:dyDescent="0.3">
      <c r="A3489" s="3" t="s">
        <v>7077</v>
      </c>
      <c r="B3489" t="str">
        <f>VLOOKUP(A3489,PEC!$A$1:$C$7902,3,0)</f>
        <v>pec.comune.letojanni.me.it</v>
      </c>
      <c r="C3489">
        <f>VLOOKUP(A3489,SEZIONI!$A$1:$B$7897,2,0)</f>
        <v>2</v>
      </c>
      <c r="F3489" t="s">
        <v>34983</v>
      </c>
      <c r="G3489" t="s">
        <v>3000</v>
      </c>
    </row>
    <row r="3490" spans="1:7" x14ac:dyDescent="0.3">
      <c r="A3490" s="3" t="s">
        <v>5824</v>
      </c>
      <c r="B3490" t="str">
        <f>VLOOKUP(A3490,PEC!$A$1:$C$7902,3,0)</f>
        <v xml:space="preserve">pec.it </v>
      </c>
      <c r="C3490">
        <f>VLOOKUP(A3490,SEZIONI!$A$1:$B$7897,2,0)</f>
        <v>6</v>
      </c>
      <c r="F3490" t="s">
        <v>34984</v>
      </c>
      <c r="G3490" t="s">
        <v>3001</v>
      </c>
    </row>
    <row r="3491" spans="1:7" x14ac:dyDescent="0.3">
      <c r="A3491" s="3" t="s">
        <v>5337</v>
      </c>
      <c r="B3491" t="str">
        <f>VLOOKUP(A3491,PEC!$A$1:$C$7902,3,0)</f>
        <v>pec.it</v>
      </c>
      <c r="C3491">
        <f>VLOOKUP(A3491,SEZIONI!$A$1:$B$7897,2,0)</f>
        <v>3</v>
      </c>
      <c r="F3491" t="s">
        <v>34985</v>
      </c>
      <c r="G3491" t="s">
        <v>3002</v>
      </c>
    </row>
    <row r="3492" spans="1:7" x14ac:dyDescent="0.3">
      <c r="A3492" s="3" t="s">
        <v>5411</v>
      </c>
      <c r="B3492" t="str">
        <f>VLOOKUP(A3492,PEC!$A$1:$C$7902,3,0)</f>
        <v>legalmail.it</v>
      </c>
      <c r="C3492">
        <f>VLOOKUP(A3492,SEZIONI!$A$1:$B$7897,2,0)</f>
        <v>1</v>
      </c>
      <c r="F3492" t="s">
        <v>34986</v>
      </c>
      <c r="G3492" t="s">
        <v>3003</v>
      </c>
    </row>
    <row r="3493" spans="1:7" x14ac:dyDescent="0.3">
      <c r="A3493" s="3" t="s">
        <v>3857</v>
      </c>
      <c r="B3493" t="str">
        <f>VLOOKUP(A3493,PEC!$A$1:$C$7902,3,0)</f>
        <v>legalmail.it</v>
      </c>
      <c r="C3493">
        <f>VLOOKUP(A3493,SEZIONI!$A$1:$B$7897,2,0)</f>
        <v>6</v>
      </c>
      <c r="F3493" t="s">
        <v>34987</v>
      </c>
      <c r="G3493" t="s">
        <v>3004</v>
      </c>
    </row>
    <row r="3494" spans="1:7" x14ac:dyDescent="0.3">
      <c r="A3494" s="3" t="s">
        <v>1839</v>
      </c>
      <c r="B3494" t="str">
        <f>VLOOKUP(A3494,PEC!$A$1:$C$7902,3,0)</f>
        <v>legalmail.it</v>
      </c>
      <c r="C3494">
        <f>VLOOKUP(A3494,SEZIONI!$A$1:$B$7897,2,0)</f>
        <v>3</v>
      </c>
      <c r="F3494" t="s">
        <v>34988</v>
      </c>
      <c r="G3494" t="s">
        <v>3005</v>
      </c>
    </row>
    <row r="3495" spans="1:7" x14ac:dyDescent="0.3">
      <c r="A3495" s="3" t="s">
        <v>6340</v>
      </c>
      <c r="B3495" t="str">
        <f>VLOOKUP(A3495,PEC!$A$1:$C$7902,3,0)</f>
        <v>pec.rupar.puglia.it</v>
      </c>
      <c r="C3495">
        <f>VLOOKUP(A3495,SEZIONI!$A$1:$B$7897,2,0)</f>
        <v>12</v>
      </c>
      <c r="F3495" t="s">
        <v>34989</v>
      </c>
      <c r="G3495" t="s">
        <v>3006</v>
      </c>
    </row>
    <row r="3496" spans="1:7" x14ac:dyDescent="0.3">
      <c r="A3496" s="3" t="s">
        <v>584</v>
      </c>
      <c r="B3496" t="str">
        <f>VLOOKUP(A3496,PEC!$A$1:$C$7902,3,0)</f>
        <v>cert.ruparpiemonte.it</v>
      </c>
      <c r="C3496">
        <f>VLOOKUP(A3496,SEZIONI!$A$1:$B$7897,2,0)</f>
        <v>1</v>
      </c>
      <c r="F3496" t="s">
        <v>34990</v>
      </c>
      <c r="G3496" t="s">
        <v>3007</v>
      </c>
    </row>
    <row r="3497" spans="1:7" x14ac:dyDescent="0.3">
      <c r="A3497" s="3" t="s">
        <v>2777</v>
      </c>
      <c r="B3497" t="str">
        <f>VLOOKUP(A3497,PEC!$A$1:$C$7902,3,0)</f>
        <v>cert.legalmail.it</v>
      </c>
      <c r="C3497">
        <f>VLOOKUP(A3497,SEZIONI!$A$1:$B$7897,2,0)</f>
        <v>6</v>
      </c>
      <c r="F3497" t="s">
        <v>34991</v>
      </c>
      <c r="G3497" t="s">
        <v>3008</v>
      </c>
    </row>
    <row r="3498" spans="1:7" x14ac:dyDescent="0.3">
      <c r="A3498" s="3" t="s">
        <v>132</v>
      </c>
      <c r="B3498" t="str">
        <f>VLOOKUP(A3498,PEC!$A$1:$C$7902,3,0)</f>
        <v>cert.ruparpiemonte.it</v>
      </c>
      <c r="C3498">
        <f>VLOOKUP(A3498,SEZIONI!$A$1:$B$7897,2,0)</f>
        <v>1</v>
      </c>
      <c r="F3498" t="s">
        <v>34992</v>
      </c>
      <c r="G3498" t="s">
        <v>3009</v>
      </c>
    </row>
    <row r="3499" spans="1:7" x14ac:dyDescent="0.3">
      <c r="A3499" s="3" t="s">
        <v>1436</v>
      </c>
      <c r="B3499" t="str">
        <f>VLOOKUP(A3499,PEC!$A$1:$C$7902,3,0)</f>
        <v>pec.provincia.como.it</v>
      </c>
      <c r="C3499">
        <f>VLOOKUP(A3499,SEZIONI!$A$1:$B$7897,2,0)</f>
        <v>2</v>
      </c>
      <c r="F3499" t="s">
        <v>34993</v>
      </c>
      <c r="G3499" t="s">
        <v>3010</v>
      </c>
    </row>
    <row r="3500" spans="1:7" x14ac:dyDescent="0.3">
      <c r="A3500" s="3" t="s">
        <v>5648</v>
      </c>
      <c r="B3500" t="str">
        <f>VLOOKUP(A3500,PEC!$A$1:$C$7902,3,0)</f>
        <v>asmepec.it</v>
      </c>
      <c r="C3500">
        <f>VLOOKUP(A3500,SEZIONI!$A$1:$B$7897,2,0)</f>
        <v>2</v>
      </c>
      <c r="F3500" t="s">
        <v>34994</v>
      </c>
      <c r="G3500" t="s">
        <v>3011</v>
      </c>
    </row>
    <row r="3501" spans="1:7" x14ac:dyDescent="0.3">
      <c r="A3501" s="3" t="s">
        <v>7078</v>
      </c>
      <c r="B3501" t="str">
        <f>VLOOKUP(A3501,PEC!$A$1:$C$7902,3,0)</f>
        <v>pec.it</v>
      </c>
      <c r="C3501">
        <f>VLOOKUP(A3501,SEZIONI!$A$1:$B$7897,2,0)</f>
        <v>4</v>
      </c>
      <c r="F3501" t="s">
        <v>34995</v>
      </c>
      <c r="G3501" t="s">
        <v>3012</v>
      </c>
    </row>
    <row r="3502" spans="1:7" x14ac:dyDescent="0.3">
      <c r="A3502" s="3" t="s">
        <v>7168</v>
      </c>
      <c r="B3502" t="str">
        <f>VLOOKUP(A3502,PEC!$A$1:$C$7902,3,0)</f>
        <v>cert.comune.licata.ag.it</v>
      </c>
      <c r="C3502">
        <f>VLOOKUP(A3502,SEZIONI!$A$1:$B$7897,2,0)</f>
        <v>42</v>
      </c>
      <c r="F3502" t="s">
        <v>34996</v>
      </c>
      <c r="G3502" t="s">
        <v>3013</v>
      </c>
    </row>
    <row r="3503" spans="1:7" x14ac:dyDescent="0.3">
      <c r="A3503" s="3" t="s">
        <v>4205</v>
      </c>
      <c r="B3503" t="str">
        <f>VLOOKUP(A3503,PEC!$A$1:$C$7902,3,0)</f>
        <v>legalmail.it</v>
      </c>
      <c r="C3503">
        <f>VLOOKUP(A3503,SEZIONI!$A$1:$B$7897,2,0)</f>
        <v>7</v>
      </c>
      <c r="F3503" t="s">
        <v>34997</v>
      </c>
      <c r="G3503" t="s">
        <v>3014</v>
      </c>
    </row>
    <row r="3504" spans="1:7" x14ac:dyDescent="0.3">
      <c r="A3504" s="3" t="s">
        <v>4967</v>
      </c>
      <c r="B3504" t="str">
        <f>VLOOKUP(A3504,PEC!$A$1:$C$7902,3,0)</f>
        <v>legalmail.it</v>
      </c>
      <c r="C3504">
        <f>VLOOKUP(A3504,SEZIONI!$A$1:$B$7897,2,0)</f>
        <v>2</v>
      </c>
      <c r="F3504" t="s">
        <v>34998</v>
      </c>
      <c r="G3504" t="s">
        <v>3015</v>
      </c>
    </row>
    <row r="3505" spans="1:7" x14ac:dyDescent="0.3">
      <c r="A3505" s="3" t="s">
        <v>7252</v>
      </c>
      <c r="B3505" t="str">
        <f>VLOOKUP(A3505,PEC!$A$1:$C$7902,3,0)</f>
        <v>pec.it</v>
      </c>
      <c r="C3505">
        <f>VLOOKUP(A3505,SEZIONI!$A$1:$B$7897,2,0)</f>
        <v>4</v>
      </c>
      <c r="F3505" t="s">
        <v>34999</v>
      </c>
      <c r="G3505" t="s">
        <v>3016</v>
      </c>
    </row>
    <row r="3506" spans="1:7" x14ac:dyDescent="0.3">
      <c r="A3506" s="3" t="s">
        <v>2560</v>
      </c>
      <c r="B3506" t="str">
        <f>VLOOKUP(A3506,PEC!$A$1:$C$7902,3,0)</f>
        <v>pec.comune.lierna.lc.it</v>
      </c>
      <c r="C3506">
        <f>VLOOKUP(A3506,SEZIONI!$A$1:$B$7897,2,0)</f>
        <v>2</v>
      </c>
      <c r="F3506" t="s">
        <v>35000</v>
      </c>
      <c r="G3506" t="s">
        <v>3017</v>
      </c>
    </row>
    <row r="3507" spans="1:7" x14ac:dyDescent="0.3">
      <c r="A3507" s="3" t="s">
        <v>348</v>
      </c>
      <c r="B3507" t="str">
        <f>VLOOKUP(A3507,PEC!$A$1:$C$7902,3,0)</f>
        <v>cert.ruparpiemonte.it</v>
      </c>
      <c r="C3507">
        <f>VLOOKUP(A3507,SEZIONI!$A$1:$B$7897,2,0)</f>
        <v>1</v>
      </c>
      <c r="F3507" t="s">
        <v>35001</v>
      </c>
      <c r="G3507" t="s">
        <v>7819</v>
      </c>
    </row>
    <row r="3508" spans="1:7" x14ac:dyDescent="0.3">
      <c r="A3508" s="3" t="s">
        <v>3473</v>
      </c>
      <c r="B3508" t="str">
        <f>VLOOKUP(A3508,PEC!$A$1:$C$7902,3,0)</f>
        <v>certgov.fvg.it</v>
      </c>
      <c r="C3508">
        <f>VLOOKUP(A3508,SEZIONI!$A$1:$B$7897,2,0)</f>
        <v>5</v>
      </c>
      <c r="F3508" t="s">
        <v>35002</v>
      </c>
      <c r="G3508" t="s">
        <v>3018</v>
      </c>
    </row>
    <row r="3509" spans="1:7" x14ac:dyDescent="0.3">
      <c r="A3509" s="3" t="s">
        <v>1202</v>
      </c>
      <c r="B3509" t="str">
        <f>VLOOKUP(A3509,PEC!$A$1:$C$7902,3,0)</f>
        <v>pec.comune.lillianes.ao.it</v>
      </c>
      <c r="C3509">
        <f>VLOOKUP(A3509,SEZIONI!$A$1:$B$7897,2,0)</f>
        <v>1</v>
      </c>
      <c r="F3509" t="s">
        <v>35003</v>
      </c>
      <c r="G3509" t="s">
        <v>3019</v>
      </c>
    </row>
    <row r="3510" spans="1:7" x14ac:dyDescent="0.3">
      <c r="A3510" s="3" t="s">
        <v>3105</v>
      </c>
      <c r="B3510" t="str">
        <f>VLOOKUP(A3510,PEC!$A$1:$C$7902,3,0)</f>
        <v>cert.ip-veneto.net</v>
      </c>
      <c r="C3510">
        <f>VLOOKUP(A3510,SEZIONI!$A$1:$B$7897,2,0)</f>
        <v>4</v>
      </c>
      <c r="F3510" t="s">
        <v>35004</v>
      </c>
      <c r="G3510" t="s">
        <v>3020</v>
      </c>
    </row>
    <row r="3511" spans="1:7" x14ac:dyDescent="0.3">
      <c r="A3511" s="3" t="s">
        <v>5745</v>
      </c>
      <c r="B3511" t="str">
        <f>VLOOKUP(A3511,PEC!$A$1:$C$7902,3,0)</f>
        <v>pec.it</v>
      </c>
      <c r="C3511">
        <f>VLOOKUP(A3511,SEZIONI!$A$1:$B$7897,2,0)</f>
        <v>4</v>
      </c>
      <c r="F3511" t="s">
        <v>35005</v>
      </c>
      <c r="G3511" t="s">
        <v>3021</v>
      </c>
    </row>
    <row r="3512" spans="1:7" x14ac:dyDescent="0.3">
      <c r="A3512" s="3" t="s">
        <v>6909</v>
      </c>
      <c r="B3512" t="str">
        <f>VLOOKUP(A3512,PEC!$A$1:$C$7902,3,0)</f>
        <v>asmepec.it</v>
      </c>
      <c r="C3512">
        <f>VLOOKUP(A3512,SEZIONI!$A$1:$B$7897,2,0)</f>
        <v>6</v>
      </c>
      <c r="F3512" t="s">
        <v>35006</v>
      </c>
      <c r="G3512" t="s">
        <v>3022</v>
      </c>
    </row>
    <row r="3513" spans="1:7" x14ac:dyDescent="0.3">
      <c r="A3513" s="3" t="s">
        <v>2688</v>
      </c>
      <c r="B3513" t="str">
        <f>VLOOKUP(A3513,PEC!$A$1:$C$7902,3,0)</f>
        <v>pec.regione.lombardia.it</v>
      </c>
      <c r="C3513">
        <f>VLOOKUP(A3513,SEZIONI!$A$1:$B$7897,2,0)</f>
        <v>29</v>
      </c>
      <c r="F3513" t="s">
        <v>35007</v>
      </c>
      <c r="G3513" t="s">
        <v>3023</v>
      </c>
    </row>
    <row r="3514" spans="1:7" x14ac:dyDescent="0.3">
      <c r="A3514" s="3" t="s">
        <v>3318</v>
      </c>
      <c r="B3514" t="str">
        <f>VLOOKUP(A3514,PEC!$A$1:$C$7902,3,0)</f>
        <v>cert.ip-veneto.net</v>
      </c>
      <c r="C3514">
        <f>VLOOKUP(A3514,SEZIONI!$A$1:$B$7897,2,0)</f>
        <v>8</v>
      </c>
      <c r="F3514" t="s">
        <v>35008</v>
      </c>
      <c r="G3514" t="s">
        <v>3024</v>
      </c>
    </row>
    <row r="3515" spans="1:7" x14ac:dyDescent="0.3">
      <c r="A3515" s="3" t="s">
        <v>1437</v>
      </c>
      <c r="B3515" t="str">
        <f>VLOOKUP(A3515,PEC!$A$1:$C$7902,3,0)</f>
        <v>pec.comune.limidocomasco.co.it</v>
      </c>
      <c r="C3515">
        <f>VLOOKUP(A3515,SEZIONI!$A$1:$B$7897,2,0)</f>
        <v>3</v>
      </c>
      <c r="F3515" t="s">
        <v>35009</v>
      </c>
      <c r="G3515" t="s">
        <v>3025</v>
      </c>
    </row>
    <row r="3516" spans="1:7" x14ac:dyDescent="0.3">
      <c r="A3516" s="3" t="s">
        <v>7079</v>
      </c>
      <c r="B3516" t="str">
        <f>VLOOKUP(A3516,PEC!$A$1:$C$7902,3,0)</f>
        <v>pec.comune.limina.me.it</v>
      </c>
      <c r="C3516">
        <f>VLOOKUP(A3516,SEZIONI!$A$1:$B$7897,2,0)</f>
        <v>2</v>
      </c>
      <c r="F3516" t="s">
        <v>35010</v>
      </c>
      <c r="G3516" t="s">
        <v>3026</v>
      </c>
    </row>
    <row r="3517" spans="1:7" x14ac:dyDescent="0.3">
      <c r="A3517" s="3" t="s">
        <v>585</v>
      </c>
      <c r="B3517" t="str">
        <f>VLOOKUP(A3517,PEC!$A$1:$C$7902,3,0)</f>
        <v>legalmail.it</v>
      </c>
      <c r="C3517">
        <f>VLOOKUP(A3517,SEZIONI!$A$1:$B$7897,2,0)</f>
        <v>2</v>
      </c>
      <c r="F3517" t="s">
        <v>35011</v>
      </c>
      <c r="G3517" t="s">
        <v>3027</v>
      </c>
    </row>
    <row r="3518" spans="1:7" x14ac:dyDescent="0.3">
      <c r="A3518" s="3" t="s">
        <v>2050</v>
      </c>
      <c r="B3518" t="str">
        <f>VLOOKUP(A3518,PEC!$A$1:$C$7902,3,0)</f>
        <v>pec.comune.limonesulgarda.bs.it</v>
      </c>
      <c r="C3518">
        <f>VLOOKUP(A3518,SEZIONI!$A$1:$B$7897,2,0)</f>
        <v>1</v>
      </c>
      <c r="F3518" t="s">
        <v>35012</v>
      </c>
      <c r="G3518" t="s">
        <v>3028</v>
      </c>
    </row>
    <row r="3519" spans="1:7" x14ac:dyDescent="0.3">
      <c r="A3519" s="3" t="s">
        <v>5499</v>
      </c>
      <c r="B3519" t="str">
        <f>VLOOKUP(A3519,PEC!$A$1:$C$7902,3,0)</f>
        <v>postecert.it</v>
      </c>
      <c r="C3519">
        <f>VLOOKUP(A3519,SEZIONI!$A$1:$B$7897,2,0)</f>
        <v>1</v>
      </c>
      <c r="F3519" t="s">
        <v>35013</v>
      </c>
      <c r="G3519" t="s">
        <v>3029</v>
      </c>
    </row>
    <row r="3520" spans="1:7" x14ac:dyDescent="0.3">
      <c r="A3520" s="3" t="s">
        <v>2239</v>
      </c>
      <c r="B3520" t="str">
        <f>VLOOKUP(A3520,PEC!$A$1:$C$7902,3,0)</f>
        <v>pec.regione.lombardia.it</v>
      </c>
      <c r="C3520">
        <f>VLOOKUP(A3520,SEZIONI!$A$1:$B$7897,2,0)</f>
        <v>3</v>
      </c>
      <c r="F3520" t="s">
        <v>35014</v>
      </c>
      <c r="G3520" t="s">
        <v>3030</v>
      </c>
    </row>
    <row r="3521" spans="1:7" x14ac:dyDescent="0.3">
      <c r="A3521" s="3" t="s">
        <v>7253</v>
      </c>
      <c r="B3521" t="str">
        <f>VLOOKUP(A3521,PEC!$A$1:$C$7902,3,0)</f>
        <v>pec.it</v>
      </c>
      <c r="C3521">
        <f>VLOOKUP(A3521,SEZIONI!$A$1:$B$7897,2,0)</f>
        <v>5</v>
      </c>
      <c r="F3521" t="s">
        <v>35015</v>
      </c>
      <c r="G3521" t="s">
        <v>3031</v>
      </c>
    </row>
    <row r="3522" spans="1:7" x14ac:dyDescent="0.3">
      <c r="A3522" s="3" t="s">
        <v>5921</v>
      </c>
      <c r="B3522" t="str">
        <f>VLOOKUP(A3522,PEC!$A$1:$C$7902,3,0)</f>
        <v>pec.comune.lioni.av.it</v>
      </c>
      <c r="C3522">
        <f>VLOOKUP(A3522,SEZIONI!$A$1:$B$7897,2,0)</f>
        <v>6</v>
      </c>
      <c r="F3522" t="s">
        <v>35016</v>
      </c>
      <c r="G3522" t="s">
        <v>3032</v>
      </c>
    </row>
    <row r="3523" spans="1:7" x14ac:dyDescent="0.3">
      <c r="A3523" s="3" t="s">
        <v>7080</v>
      </c>
      <c r="B3523" t="str">
        <f>VLOOKUP(A3523,PEC!$A$1:$C$7902,3,0)</f>
        <v>pec.comunelipari.it</v>
      </c>
      <c r="C3523">
        <f>VLOOKUP(A3523,SEZIONI!$A$1:$B$7897,2,0)</f>
        <v>17</v>
      </c>
      <c r="F3523" t="s">
        <v>35017</v>
      </c>
      <c r="G3523" t="s">
        <v>3034</v>
      </c>
    </row>
    <row r="3524" spans="1:7" x14ac:dyDescent="0.3">
      <c r="A3524" s="3" t="s">
        <v>1438</v>
      </c>
      <c r="B3524" t="str">
        <f>VLOOKUP(A3524,PEC!$A$1:$C$7902,3,0)</f>
        <v>pec.provincia.como.it</v>
      </c>
      <c r="C3524">
        <f>VLOOKUP(A3524,SEZIONI!$A$1:$B$7897,2,0)</f>
        <v>5</v>
      </c>
      <c r="F3524" t="s">
        <v>35018</v>
      </c>
      <c r="G3524" t="s">
        <v>3035</v>
      </c>
    </row>
    <row r="3525" spans="1:7" x14ac:dyDescent="0.3">
      <c r="A3525" s="3" t="s">
        <v>2240</v>
      </c>
      <c r="B3525" t="str">
        <f>VLOOKUP(A3525,PEC!$A$1:$C$7902,3,0)</f>
        <v>pec.comune.lirio.pv.it</v>
      </c>
      <c r="C3525">
        <f>VLOOKUP(A3525,SEZIONI!$A$1:$B$7897,2,0)</f>
        <v>1</v>
      </c>
      <c r="F3525" t="s">
        <v>35019</v>
      </c>
      <c r="G3525" t="s">
        <v>3036</v>
      </c>
    </row>
    <row r="3526" spans="1:7" x14ac:dyDescent="0.3">
      <c r="A3526" s="3" t="s">
        <v>1648</v>
      </c>
      <c r="B3526" t="str">
        <f>VLOOKUP(A3526,PEC!$A$1:$C$7902,3,0)</f>
        <v>pec.regione.lombardia.it</v>
      </c>
      <c r="C3526">
        <f>VLOOKUP(A3526,SEZIONI!$A$1:$B$7897,2,0)</f>
        <v>3</v>
      </c>
      <c r="F3526" t="s">
        <v>35020</v>
      </c>
      <c r="G3526" t="s">
        <v>3037</v>
      </c>
    </row>
    <row r="3527" spans="1:7" x14ac:dyDescent="0.3">
      <c r="A3527" s="3" t="s">
        <v>5412</v>
      </c>
      <c r="B3527" t="str">
        <f>VLOOKUP(A3527,PEC!$A$1:$C$7902,3,0)</f>
        <v>pec.it</v>
      </c>
      <c r="C3527">
        <f>VLOOKUP(A3527,SEZIONI!$A$1:$B$7897,2,0)</f>
        <v>1</v>
      </c>
      <c r="F3527" t="s">
        <v>35021</v>
      </c>
      <c r="G3527" t="s">
        <v>3038</v>
      </c>
    </row>
    <row r="3528" spans="1:7" x14ac:dyDescent="0.3">
      <c r="A3528" s="3" t="s">
        <v>4491</v>
      </c>
      <c r="B3528" t="str">
        <f>VLOOKUP(A3528,PEC!$A$1:$C$7902,3,0)</f>
        <v>postacert.umbria.it</v>
      </c>
      <c r="C3528">
        <f>VLOOKUP(A3528,SEZIONI!$A$1:$B$7897,2,0)</f>
        <v>1</v>
      </c>
      <c r="F3528" t="s">
        <v>35022</v>
      </c>
      <c r="G3528" t="s">
        <v>3039</v>
      </c>
    </row>
    <row r="3529" spans="1:7" x14ac:dyDescent="0.3">
      <c r="A3529" s="3" t="s">
        <v>586</v>
      </c>
      <c r="B3529" t="str">
        <f>VLOOKUP(A3529,PEC!$A$1:$C$7902,3,0)</f>
        <v>cert.ruparpiemonte.it</v>
      </c>
      <c r="C3529">
        <f>VLOOKUP(A3529,SEZIONI!$A$1:$B$7897,2,0)</f>
        <v>1</v>
      </c>
      <c r="F3529" t="s">
        <v>35023</v>
      </c>
      <c r="G3529" t="s">
        <v>3040</v>
      </c>
    </row>
    <row r="3530" spans="1:7" x14ac:dyDescent="0.3">
      <c r="A3530" s="3" t="s">
        <v>2689</v>
      </c>
      <c r="B3530" t="str">
        <f>VLOOKUP(A3530,PEC!$A$1:$C$7902,3,0)</f>
        <v>comunedilissone.it</v>
      </c>
      <c r="C3530">
        <f>VLOOKUP(A3530,SEZIONI!$A$1:$B$7897,2,0)</f>
        <v>36</v>
      </c>
      <c r="F3530" t="s">
        <v>35024</v>
      </c>
      <c r="G3530" t="s">
        <v>3041</v>
      </c>
    </row>
    <row r="3531" spans="1:7" x14ac:dyDescent="0.3">
      <c r="A3531" s="3" t="s">
        <v>5825</v>
      </c>
      <c r="B3531" t="str">
        <f>VLOOKUP(A3531,PEC!$A$1:$C$7902,3,0)</f>
        <v>pec.comune.liveri.na.it</v>
      </c>
      <c r="C3531">
        <f>VLOOKUP(A3531,SEZIONI!$A$1:$B$7897,2,0)</f>
        <v>2</v>
      </c>
      <c r="F3531" t="s">
        <v>35025</v>
      </c>
      <c r="G3531" t="s">
        <v>3042</v>
      </c>
    </row>
    <row r="3532" spans="1:7" x14ac:dyDescent="0.3">
      <c r="A3532" s="3" t="s">
        <v>1546</v>
      </c>
      <c r="B3532" t="str">
        <f>VLOOKUP(A3532,PEC!$A$1:$C$7902,3,0)</f>
        <v>legalmail.it</v>
      </c>
      <c r="C3532">
        <f>VLOOKUP(A3532,SEZIONI!$A$1:$B$7897,2,0)</f>
        <v>5</v>
      </c>
      <c r="F3532" t="s">
        <v>35026</v>
      </c>
      <c r="G3532" t="s">
        <v>3043</v>
      </c>
    </row>
    <row r="3533" spans="1:7" x14ac:dyDescent="0.3">
      <c r="A3533" s="3" t="s">
        <v>3106</v>
      </c>
      <c r="B3533" t="str">
        <f>VLOOKUP(A3533,PEC!$A$1:$C$7902,3,0)</f>
        <v>pecveneto.it</v>
      </c>
      <c r="C3533">
        <f>VLOOKUP(A3533,SEZIONI!$A$1:$B$7897,2,0)</f>
        <v>1</v>
      </c>
      <c r="F3533" t="s">
        <v>35027</v>
      </c>
      <c r="G3533" t="s">
        <v>3044</v>
      </c>
    </row>
    <row r="3534" spans="1:7" x14ac:dyDescent="0.3">
      <c r="A3534" s="3" t="s">
        <v>1439</v>
      </c>
      <c r="B3534" t="str">
        <f>VLOOKUP(A3534,PEC!$A$1:$C$7902,3,0)</f>
        <v>pec.comune.livo.tn.it</v>
      </c>
      <c r="C3534">
        <f>VLOOKUP(A3534,SEZIONI!$A$1:$B$7897,2,0)</f>
        <v>2</v>
      </c>
      <c r="F3534" t="s">
        <v>35028</v>
      </c>
      <c r="G3534" t="s">
        <v>3045</v>
      </c>
    </row>
    <row r="3535" spans="1:7" x14ac:dyDescent="0.3">
      <c r="A3535" s="3" t="s">
        <v>4315</v>
      </c>
      <c r="B3535" t="str">
        <f>VLOOKUP(A3535,PEC!$A$1:$C$7902,3,0)</f>
        <v>postacert.toscana.it</v>
      </c>
      <c r="C3535">
        <f>VLOOKUP(A3535,SEZIONI!$A$1:$B$7897,2,0)</f>
        <v>172</v>
      </c>
      <c r="F3535" t="s">
        <v>35029</v>
      </c>
      <c r="G3535" t="s">
        <v>3046</v>
      </c>
    </row>
    <row r="3536" spans="1:7" x14ac:dyDescent="0.3">
      <c r="A3536" s="3" t="s">
        <v>349</v>
      </c>
      <c r="B3536" t="str">
        <f>VLOOKUP(A3536,PEC!$A$1:$C$7902,3,0)</f>
        <v>pec.livornof.it</v>
      </c>
      <c r="C3536">
        <f>VLOOKUP(A3536,SEZIONI!$A$1:$B$7897,2,0)</f>
        <v>4</v>
      </c>
      <c r="F3536" t="s">
        <v>35030</v>
      </c>
      <c r="G3536" t="s">
        <v>7902</v>
      </c>
    </row>
    <row r="3537" spans="1:7" x14ac:dyDescent="0.3">
      <c r="A3537" s="3" t="s">
        <v>2629</v>
      </c>
      <c r="B3537" t="str">
        <f>VLOOKUP(A3537,PEC!$A$1:$C$7902,3,0)</f>
        <v>pec.it</v>
      </c>
      <c r="C3537">
        <f>VLOOKUP(A3537,SEZIONI!$A$1:$B$7897,2,0)</f>
        <v>2</v>
      </c>
      <c r="F3537" t="s">
        <v>35031</v>
      </c>
      <c r="G3537" t="s">
        <v>3048</v>
      </c>
    </row>
    <row r="3538" spans="1:7" x14ac:dyDescent="0.3">
      <c r="A3538" s="3" t="s">
        <v>6341</v>
      </c>
      <c r="B3538" t="str">
        <f>VLOOKUP(A3538,PEC!$A$1:$C$7902,3,0)</f>
        <v>pec.rupar.puglia.it</v>
      </c>
      <c r="C3538">
        <f>VLOOKUP(A3538,SEZIONI!$A$1:$B$7897,2,0)</f>
        <v>9</v>
      </c>
      <c r="F3538" t="s">
        <v>35032</v>
      </c>
      <c r="G3538" t="s">
        <v>3049</v>
      </c>
    </row>
    <row r="3539" spans="1:7" x14ac:dyDescent="0.3">
      <c r="A3539" s="3" t="s">
        <v>6266</v>
      </c>
      <c r="B3539" t="str">
        <f>VLOOKUP(A3539,PEC!$A$1:$C$7902,3,0)</f>
        <v>pec.rupar.puglia.it</v>
      </c>
      <c r="C3539">
        <f>VLOOKUP(A3539,SEZIONI!$A$1:$B$7897,2,0)</f>
        <v>9</v>
      </c>
      <c r="F3539" t="s">
        <v>35033</v>
      </c>
      <c r="G3539" t="s">
        <v>3050</v>
      </c>
    </row>
    <row r="3540" spans="1:7" x14ac:dyDescent="0.3">
      <c r="A3540" s="3" t="s">
        <v>4078</v>
      </c>
      <c r="B3540" t="str">
        <f>VLOOKUP(A3540,PEC!$A$1:$C$7902,3,0)</f>
        <v>cert.provincia.bo.it</v>
      </c>
      <c r="C3540">
        <f>VLOOKUP(A3540,SEZIONI!$A$1:$B$7897,2,0)</f>
        <v>3</v>
      </c>
      <c r="F3540" t="s">
        <v>35034</v>
      </c>
      <c r="G3540" t="s">
        <v>3051</v>
      </c>
    </row>
    <row r="3541" spans="1:7" x14ac:dyDescent="0.3">
      <c r="A3541" s="3" t="s">
        <v>3739</v>
      </c>
      <c r="B3541" t="str">
        <f>VLOOKUP(A3541,PEC!$A$1:$C$7902,3,0)</f>
        <v>peccomuneloano.it</v>
      </c>
      <c r="C3541">
        <f>VLOOKUP(A3541,SEZIONI!$A$1:$B$7897,2,0)</f>
        <v>10</v>
      </c>
      <c r="F3541" t="s">
        <v>35035</v>
      </c>
      <c r="G3541" t="s">
        <v>3052</v>
      </c>
    </row>
    <row r="3542" spans="1:7" x14ac:dyDescent="0.3">
      <c r="A3542" s="3" t="s">
        <v>781</v>
      </c>
      <c r="B3542" t="str">
        <f>VLOOKUP(A3542,PEC!$A$1:$C$7902,3,0)</f>
        <v>cert.ruparpiemonte.it</v>
      </c>
      <c r="C3542">
        <f>VLOOKUP(A3542,SEZIONI!$A$1:$B$7897,2,0)</f>
        <v>1</v>
      </c>
      <c r="F3542" t="s">
        <v>35036</v>
      </c>
      <c r="G3542" t="s">
        <v>3053</v>
      </c>
    </row>
    <row r="3543" spans="1:7" x14ac:dyDescent="0.3">
      <c r="A3543" s="3" t="s">
        <v>133</v>
      </c>
      <c r="B3543" t="str">
        <f>VLOOKUP(A3543,PEC!$A$1:$C$7902,3,0)</f>
        <v>actaliscertymail.it</v>
      </c>
      <c r="C3543">
        <f>VLOOKUP(A3543,SEZIONI!$A$1:$B$7897,2,0)</f>
        <v>3</v>
      </c>
      <c r="F3543" t="s">
        <v>35037</v>
      </c>
      <c r="G3543" t="s">
        <v>3054</v>
      </c>
    </row>
    <row r="3544" spans="1:7" x14ac:dyDescent="0.3">
      <c r="A3544" s="3" t="s">
        <v>1649</v>
      </c>
      <c r="B3544" t="str">
        <f>VLOOKUP(A3544,PEC!$A$1:$C$7902,3,0)</f>
        <v>pec.comune.locateditriulzi.mi.it</v>
      </c>
      <c r="C3544">
        <f>VLOOKUP(A3544,SEZIONI!$A$1:$B$7897,2,0)</f>
        <v>8</v>
      </c>
      <c r="F3544" t="s">
        <v>35038</v>
      </c>
      <c r="G3544" t="s">
        <v>3055</v>
      </c>
    </row>
    <row r="3545" spans="1:7" x14ac:dyDescent="0.3">
      <c r="A3545" s="3" t="s">
        <v>1440</v>
      </c>
      <c r="B3545" t="str">
        <f>VLOOKUP(A3545,PEC!$A$1:$C$7902,3,0)</f>
        <v>actaliscertymail.it</v>
      </c>
      <c r="C3545">
        <f>VLOOKUP(A3545,SEZIONI!$A$1:$B$7897,2,0)</f>
        <v>4</v>
      </c>
      <c r="F3545" t="s">
        <v>35039</v>
      </c>
      <c r="G3545" t="s">
        <v>3056</v>
      </c>
    </row>
    <row r="3546" spans="1:7" x14ac:dyDescent="0.3">
      <c r="A3546" s="3" t="s">
        <v>1840</v>
      </c>
      <c r="B3546" t="str">
        <f>VLOOKUP(A3546,PEC!$A$1:$C$7902,3,0)</f>
        <v>pec.regione.lombardia.it</v>
      </c>
      <c r="C3546">
        <f>VLOOKUP(A3546,SEZIONI!$A$1:$B$7897,2,0)</f>
        <v>1</v>
      </c>
      <c r="F3546" t="s">
        <v>35040</v>
      </c>
      <c r="G3546" t="s">
        <v>3057</v>
      </c>
    </row>
    <row r="3547" spans="1:7" x14ac:dyDescent="0.3">
      <c r="A3547" s="3" t="s">
        <v>7438</v>
      </c>
      <c r="B3547" t="str">
        <f>VLOOKUP(A3547,PEC!$A$1:$C$7902,3,0)</f>
        <v>pec.comuneloceri.it</v>
      </c>
      <c r="C3547">
        <f>VLOOKUP(A3547,SEZIONI!$A$1:$B$7897,2,0)</f>
        <v>2</v>
      </c>
      <c r="F3547" t="s">
        <v>35041</v>
      </c>
      <c r="G3547" t="s">
        <v>3058</v>
      </c>
    </row>
    <row r="3548" spans="1:7" x14ac:dyDescent="0.3">
      <c r="A3548" s="3" t="s">
        <v>6235</v>
      </c>
      <c r="B3548" t="str">
        <f>VLOOKUP(A3548,PEC!$A$1:$C$7902,3,0)</f>
        <v>pec.rupar.puglia.it</v>
      </c>
      <c r="C3548">
        <f>VLOOKUP(A3548,SEZIONI!$A$1:$B$7897,2,0)</f>
        <v>12</v>
      </c>
      <c r="F3548" t="s">
        <v>35042</v>
      </c>
      <c r="G3548" t="s">
        <v>3059</v>
      </c>
    </row>
    <row r="3549" spans="1:7" x14ac:dyDescent="0.3">
      <c r="A3549" s="3" t="s">
        <v>6811</v>
      </c>
      <c r="B3549" t="str">
        <f>VLOOKUP(A3549,PEC!$A$1:$C$7902,3,0)</f>
        <v>legalmail.it</v>
      </c>
      <c r="C3549">
        <f>VLOOKUP(A3549,SEZIONI!$A$1:$B$7897,2,0)</f>
        <v>14</v>
      </c>
      <c r="F3549" t="s">
        <v>35043</v>
      </c>
      <c r="G3549" t="s">
        <v>3060</v>
      </c>
    </row>
    <row r="3550" spans="1:7" x14ac:dyDescent="0.3">
      <c r="A3550" s="3" t="s">
        <v>7439</v>
      </c>
      <c r="B3550" t="str">
        <f>VLOOKUP(A3550,PEC!$A$1:$C$7902,3,0)</f>
        <v>pec.comune.loculi.nu.it</v>
      </c>
      <c r="C3550">
        <f>VLOOKUP(A3550,SEZIONI!$A$1:$B$7897,2,0)</f>
        <v>1</v>
      </c>
      <c r="F3550" t="s">
        <v>35044</v>
      </c>
      <c r="G3550" t="s">
        <v>3061</v>
      </c>
    </row>
    <row r="3551" spans="1:7" x14ac:dyDescent="0.3">
      <c r="A3551" s="3" t="s">
        <v>7816</v>
      </c>
      <c r="B3551" t="e">
        <f>VLOOKUP(A3551,PEC!$A$1:$C$7902,3,0)</f>
        <v>#N/A</v>
      </c>
      <c r="C3551">
        <f>VLOOKUP(A3551,SEZIONI!$A$1:$B$7897,2,0)</f>
        <v>3</v>
      </c>
      <c r="F3551" t="s">
        <v>35045</v>
      </c>
      <c r="G3551" t="s">
        <v>3062</v>
      </c>
    </row>
    <row r="3552" spans="1:7" x14ac:dyDescent="0.3">
      <c r="A3552" s="3" t="s">
        <v>2630</v>
      </c>
      <c r="B3552" t="str">
        <f>VLOOKUP(A3552,PEC!$A$1:$C$7902,3,0)</f>
        <v>legalmail.it</v>
      </c>
      <c r="C3552">
        <f>VLOOKUP(A3552,SEZIONI!$A$1:$B$7897,2,0)</f>
        <v>43</v>
      </c>
      <c r="F3552" t="s">
        <v>35046</v>
      </c>
      <c r="G3552" t="s">
        <v>3063</v>
      </c>
    </row>
    <row r="3553" spans="1:7" x14ac:dyDescent="0.3">
      <c r="A3553" s="3" t="s">
        <v>2631</v>
      </c>
      <c r="B3553" t="str">
        <f>VLOOKUP(A3553,PEC!$A$1:$C$7902,3,0)</f>
        <v>pec.regione.lombardia.it</v>
      </c>
      <c r="C3553">
        <f>VLOOKUP(A3553,SEZIONI!$A$1:$B$7897,2,0)</f>
        <v>7</v>
      </c>
      <c r="F3553" t="s">
        <v>35047</v>
      </c>
      <c r="G3553" t="s">
        <v>3064</v>
      </c>
    </row>
    <row r="3554" spans="1:7" x14ac:dyDescent="0.3">
      <c r="A3554" s="3" t="s">
        <v>7484</v>
      </c>
      <c r="B3554" t="str">
        <f>VLOOKUP(A3554,PEC!$A$1:$C$7902,3,0)</f>
        <v>pec.comunelodine.gov.it</v>
      </c>
      <c r="C3554">
        <f>VLOOKUP(A3554,SEZIONI!$A$1:$B$7897,2,0)</f>
        <v>1</v>
      </c>
      <c r="F3554" t="s">
        <v>35048</v>
      </c>
      <c r="G3554" t="s">
        <v>3065</v>
      </c>
    </row>
    <row r="3555" spans="1:7" x14ac:dyDescent="0.3">
      <c r="A3555" s="3" t="s">
        <v>2051</v>
      </c>
      <c r="B3555" t="str">
        <f>VLOOKUP(A3555,PEC!$A$1:$C$7902,3,0)</f>
        <v>pec.comune.lodrino.bs.it</v>
      </c>
      <c r="C3555">
        <f>VLOOKUP(A3555,SEZIONI!$A$1:$B$7897,2,0)</f>
        <v>2</v>
      </c>
      <c r="F3555" t="s">
        <v>35049</v>
      </c>
      <c r="G3555" t="s">
        <v>3066</v>
      </c>
    </row>
    <row r="3556" spans="1:7" x14ac:dyDescent="0.3">
      <c r="A3556" s="3" t="s">
        <v>2052</v>
      </c>
      <c r="B3556" t="str">
        <f>VLOOKUP(A3556,PEC!$A$1:$C$7902,3,0)</f>
        <v>pec.comune.lograto.bs.it</v>
      </c>
      <c r="C3556">
        <f>VLOOKUP(A3556,SEZIONI!$A$1:$B$7897,2,0)</f>
        <v>3</v>
      </c>
      <c r="F3556" t="s">
        <v>35050</v>
      </c>
      <c r="G3556" t="s">
        <v>3067</v>
      </c>
    </row>
    <row r="3557" spans="1:7" x14ac:dyDescent="0.3">
      <c r="A3557" s="3" t="s">
        <v>4079</v>
      </c>
      <c r="B3557" t="str">
        <f>VLOOKUP(A3557,PEC!$A$1:$C$7902,3,0)</f>
        <v>cert.provincia.bo.it</v>
      </c>
      <c r="C3557">
        <f>VLOOKUP(A3557,SEZIONI!$A$1:$B$7897,2,0)</f>
        <v>6</v>
      </c>
      <c r="F3557" t="s">
        <v>35051</v>
      </c>
      <c r="G3557" t="s">
        <v>3079</v>
      </c>
    </row>
    <row r="3558" spans="1:7" x14ac:dyDescent="0.3">
      <c r="A3558" s="3" t="s">
        <v>7403</v>
      </c>
      <c r="B3558" t="str">
        <f>VLOOKUP(A3558,PEC!$A$1:$C$7902,3,0)</f>
        <v>legalmail.it</v>
      </c>
      <c r="C3558">
        <f>VLOOKUP(A3558,SEZIONI!$A$1:$B$7897,2,0)</f>
        <v>5</v>
      </c>
      <c r="F3558" t="s">
        <v>35052</v>
      </c>
      <c r="G3558" t="s">
        <v>7973</v>
      </c>
    </row>
    <row r="3559" spans="1:7" x14ac:dyDescent="0.3">
      <c r="A3559" s="3" t="s">
        <v>2561</v>
      </c>
      <c r="B3559" t="str">
        <f>VLOOKUP(A3559,PEC!$A$1:$C$7902,3,0)</f>
        <v>halleycert.it</v>
      </c>
      <c r="C3559">
        <f>VLOOKUP(A3559,SEZIONI!$A$1:$B$7897,2,0)</f>
        <v>4</v>
      </c>
      <c r="F3559" t="s">
        <v>35053</v>
      </c>
      <c r="G3559" t="s">
        <v>3068</v>
      </c>
    </row>
    <row r="3560" spans="1:7" x14ac:dyDescent="0.3">
      <c r="A3560" s="3" t="s">
        <v>1441</v>
      </c>
      <c r="B3560" t="str">
        <f>VLOOKUP(A3560,PEC!$A$1:$C$7902,3,0)</f>
        <v>pec.provincia.como.it</v>
      </c>
      <c r="C3560">
        <f>VLOOKUP(A3560,SEZIONI!$A$1:$B$7897,2,0)</f>
        <v>7</v>
      </c>
      <c r="F3560" t="s">
        <v>35054</v>
      </c>
      <c r="G3560" t="s">
        <v>3069</v>
      </c>
    </row>
    <row r="3561" spans="1:7" x14ac:dyDescent="0.3">
      <c r="A3561" s="3" t="s">
        <v>134</v>
      </c>
      <c r="B3561" t="str">
        <f>VLOOKUP(A3561,PEC!$A$1:$C$7902,3,0)</f>
        <v>pec.it</v>
      </c>
      <c r="C3561">
        <f>VLOOKUP(A3561,SEZIONI!$A$1:$B$7897,2,0)</f>
        <v>2</v>
      </c>
      <c r="F3561" t="s">
        <v>35055</v>
      </c>
      <c r="G3561" t="s">
        <v>3070</v>
      </c>
    </row>
    <row r="3562" spans="1:7" x14ac:dyDescent="0.3">
      <c r="A3562" s="3" t="s">
        <v>135</v>
      </c>
      <c r="B3562" t="str">
        <f>VLOOKUP(A3562,PEC!$A$1:$C$7902,3,0)</f>
        <v>pec.comune.lombriasco.to.it</v>
      </c>
      <c r="C3562">
        <f>VLOOKUP(A3562,SEZIONI!$A$1:$B$7897,2,0)</f>
        <v>1</v>
      </c>
      <c r="F3562" t="s">
        <v>35056</v>
      </c>
      <c r="G3562" t="s">
        <v>3071</v>
      </c>
    </row>
    <row r="3563" spans="1:7" x14ac:dyDescent="0.3">
      <c r="A3563" s="3" t="s">
        <v>2241</v>
      </c>
      <c r="B3563" t="str">
        <f>VLOOKUP(A3563,PEC!$A$1:$C$7902,3,0)</f>
        <v>pec.regione.lombardia.it</v>
      </c>
      <c r="C3563">
        <f>VLOOKUP(A3563,SEZIONI!$A$1:$B$7897,2,0)</f>
        <v>2</v>
      </c>
      <c r="F3563" t="s">
        <v>35057</v>
      </c>
      <c r="G3563" t="s">
        <v>3072</v>
      </c>
    </row>
    <row r="3564" spans="1:7" x14ac:dyDescent="0.3">
      <c r="A3564" s="3" t="s">
        <v>2778</v>
      </c>
      <c r="B3564" t="str">
        <f>VLOOKUP(A3564,PEC!$A$1:$C$7902,3,0)</f>
        <v>pec.it</v>
      </c>
      <c r="C3564">
        <f>VLOOKUP(A3564,SEZIONI!$A$1:$B$7897,2,0)</f>
        <v>1</v>
      </c>
      <c r="F3564" t="s">
        <v>35058</v>
      </c>
      <c r="G3564" t="s">
        <v>3073</v>
      </c>
    </row>
    <row r="3565" spans="1:7" x14ac:dyDescent="0.3">
      <c r="A3565" s="3" t="s">
        <v>1315</v>
      </c>
      <c r="B3565" t="str">
        <f>VLOOKUP(A3565,PEC!$A$1:$C$7902,3,0)</f>
        <v>pec.regione.lombardia.it</v>
      </c>
      <c r="C3565">
        <f>VLOOKUP(A3565,SEZIONI!$A$1:$B$7897,2,0)</f>
        <v>4</v>
      </c>
      <c r="F3565" t="s">
        <v>35059</v>
      </c>
      <c r="G3565" t="s">
        <v>3074</v>
      </c>
    </row>
    <row r="3566" spans="1:7" x14ac:dyDescent="0.3">
      <c r="A3566" s="3" t="s">
        <v>1316</v>
      </c>
      <c r="B3566" t="str">
        <f>VLOOKUP(A3566,PEC!$A$1:$C$7902,3,0)</f>
        <v>lonatepozzolo.legalmailpa.it</v>
      </c>
      <c r="C3566">
        <f>VLOOKUP(A3566,SEZIONI!$A$1:$B$7897,2,0)</f>
        <v>11</v>
      </c>
      <c r="F3566" t="s">
        <v>35060</v>
      </c>
      <c r="G3566" t="s">
        <v>7997</v>
      </c>
    </row>
    <row r="3567" spans="1:7" x14ac:dyDescent="0.3">
      <c r="A3567" s="3" t="s">
        <v>2053</v>
      </c>
      <c r="B3567" t="str">
        <f>VLOOKUP(A3567,PEC!$A$1:$C$7902,3,0)</f>
        <v>pec.comune.lonato.bs.it</v>
      </c>
      <c r="C3567">
        <f>VLOOKUP(A3567,SEZIONI!$A$1:$B$7897,2,0)</f>
        <v>14</v>
      </c>
      <c r="F3567" t="s">
        <v>35061</v>
      </c>
      <c r="G3567" t="s">
        <v>3076</v>
      </c>
    </row>
    <row r="3568" spans="1:7" x14ac:dyDescent="0.3">
      <c r="A3568" s="3" t="s">
        <v>4286</v>
      </c>
      <c r="B3568" t="str">
        <f>VLOOKUP(A3568,PEC!$A$1:$C$7902,3,0)</f>
        <v>postacert.toscana.it</v>
      </c>
      <c r="C3568">
        <f>VLOOKUP(A3568,SEZIONI!$A$1:$B$7897,2,0)</f>
        <v>2</v>
      </c>
      <c r="F3568" t="s">
        <v>35062</v>
      </c>
      <c r="G3568" t="s">
        <v>3077</v>
      </c>
    </row>
    <row r="3569" spans="1:7" x14ac:dyDescent="0.3">
      <c r="A3569" s="3" t="s">
        <v>5575</v>
      </c>
      <c r="B3569" t="str">
        <f>VLOOKUP(A3569,PEC!$A$1:$C$7902,3,0)</f>
        <v>pec.it</v>
      </c>
      <c r="C3569">
        <f>VLOOKUP(A3569,SEZIONI!$A$1:$B$7897,2,0)</f>
        <v>1</v>
      </c>
      <c r="F3569" t="s">
        <v>35063</v>
      </c>
      <c r="G3569" t="s">
        <v>3078</v>
      </c>
    </row>
    <row r="3570" spans="1:7" x14ac:dyDescent="0.3">
      <c r="A3570" s="3" t="s">
        <v>3015</v>
      </c>
      <c r="B3570" t="str">
        <f>VLOOKUP(A3570,PEC!$A$1:$C$7902,3,0)</f>
        <v>cert.ip-veneto.net</v>
      </c>
      <c r="C3570">
        <f>VLOOKUP(A3570,SEZIONI!$A$1:$B$7897,2,0)</f>
        <v>5</v>
      </c>
      <c r="F3570" t="s">
        <v>35064</v>
      </c>
      <c r="G3570" t="s">
        <v>3561</v>
      </c>
    </row>
    <row r="3571" spans="1:7" x14ac:dyDescent="0.3">
      <c r="A3571" s="3" t="s">
        <v>3137</v>
      </c>
      <c r="B3571" t="str">
        <f>VLOOKUP(A3571,PEC!$A$1:$C$7902,3,0)</f>
        <v>pecveneto.it</v>
      </c>
      <c r="C3571">
        <f>VLOOKUP(A3571,SEZIONI!$A$1:$B$7897,2,0)</f>
        <v>7</v>
      </c>
      <c r="F3571" t="s">
        <v>35065</v>
      </c>
      <c r="G3571" t="s">
        <v>3562</v>
      </c>
    </row>
    <row r="3572" spans="1:7" x14ac:dyDescent="0.3">
      <c r="A3572" s="3" t="s">
        <v>2054</v>
      </c>
      <c r="B3572" t="str">
        <f>VLOOKUP(A3572,PEC!$A$1:$C$7902,3,0)</f>
        <v>pec.comune.longhena.bs.it</v>
      </c>
      <c r="C3572">
        <f>VLOOKUP(A3572,SEZIONI!$A$1:$B$7897,2,0)</f>
        <v>1</v>
      </c>
      <c r="F3572" t="s">
        <v>35066</v>
      </c>
      <c r="G3572" t="s">
        <v>7776</v>
      </c>
    </row>
    <row r="3573" spans="1:7" x14ac:dyDescent="0.3">
      <c r="A3573" s="3" t="s">
        <v>7081</v>
      </c>
      <c r="B3573" t="str">
        <f>VLOOKUP(A3573,PEC!$A$1:$C$7902,3,0)</f>
        <v>pec.comunelongi.it</v>
      </c>
      <c r="C3573">
        <f>VLOOKUP(A3573,SEZIONI!$A$1:$B$7897,2,0)</f>
        <v>3</v>
      </c>
      <c r="F3573" t="s">
        <v>35067</v>
      </c>
      <c r="G3573" t="s">
        <v>3563</v>
      </c>
    </row>
    <row r="3574" spans="1:7" x14ac:dyDescent="0.3">
      <c r="A3574" s="3" t="s">
        <v>4155</v>
      </c>
      <c r="B3574" t="str">
        <f>VLOOKUP(A3574,PEC!$A$1:$C$7902,3,0)</f>
        <v>cert.provincia.fc.it</v>
      </c>
      <c r="C3574">
        <f>VLOOKUP(A3574,SEZIONI!$A$1:$B$7897,2,0)</f>
        <v>6</v>
      </c>
      <c r="F3574" t="s">
        <v>35068</v>
      </c>
      <c r="G3574" t="s">
        <v>3564</v>
      </c>
    </row>
    <row r="3575" spans="1:7" x14ac:dyDescent="0.3">
      <c r="A3575" s="3" t="s">
        <v>6603</v>
      </c>
      <c r="B3575" t="str">
        <f>VLOOKUP(A3575,PEC!$A$1:$C$7902,3,0)</f>
        <v>asmepec.it</v>
      </c>
      <c r="C3575">
        <f>VLOOKUP(A3575,SEZIONI!$A$1:$B$7897,2,0)</f>
        <v>4</v>
      </c>
      <c r="F3575" t="s">
        <v>35069</v>
      </c>
      <c r="G3575" t="s">
        <v>3565</v>
      </c>
    </row>
    <row r="3576" spans="1:7" x14ac:dyDescent="0.3">
      <c r="A3576" s="3" t="s">
        <v>6604</v>
      </c>
      <c r="B3576" t="str">
        <f>VLOOKUP(A3576,PEC!$A$1:$C$7902,3,0)</f>
        <v>pec.comunelongobucco.eu</v>
      </c>
      <c r="C3576">
        <f>VLOOKUP(A3576,SEZIONI!$A$1:$B$7897,2,0)</f>
        <v>6</v>
      </c>
      <c r="F3576" t="s">
        <v>35070</v>
      </c>
      <c r="G3576" t="s">
        <v>3566</v>
      </c>
    </row>
    <row r="3577" spans="1:7" x14ac:dyDescent="0.3">
      <c r="A3577" s="3" t="s">
        <v>1442</v>
      </c>
      <c r="B3577" t="str">
        <f>VLOOKUP(A3577,PEC!$A$1:$C$7902,3,0)</f>
        <v>pec.como.it</v>
      </c>
      <c r="C3577">
        <f>VLOOKUP(A3577,SEZIONI!$A$1:$B$7897,2,0)</f>
        <v>2</v>
      </c>
      <c r="F3577" t="s">
        <v>35071</v>
      </c>
      <c r="G3577" t="s">
        <v>3567</v>
      </c>
    </row>
    <row r="3578" spans="1:7" x14ac:dyDescent="0.3">
      <c r="A3578" s="3" t="s">
        <v>4877</v>
      </c>
      <c r="B3578" t="str">
        <f>VLOOKUP(A3578,PEC!$A$1:$C$7902,3,0)</f>
        <v>pec.it</v>
      </c>
      <c r="C3578">
        <f>VLOOKUP(A3578,SEZIONI!$A$1:$B$7897,2,0)</f>
        <v>3</v>
      </c>
      <c r="F3578" t="s">
        <v>35072</v>
      </c>
      <c r="G3578" t="s">
        <v>3568</v>
      </c>
    </row>
    <row r="3579" spans="1:7" x14ac:dyDescent="0.3">
      <c r="A3579" s="3" t="s">
        <v>3016</v>
      </c>
      <c r="B3579" t="str">
        <f>VLOOKUP(A3579,PEC!$A$1:$C$7902,3,0)</f>
        <v>pecveneto.it</v>
      </c>
      <c r="C3579">
        <f>VLOOKUP(A3579,SEZIONI!$A$1:$B$7897,2,0)</f>
        <v>15</v>
      </c>
      <c r="F3579" t="s">
        <v>35073</v>
      </c>
      <c r="G3579" t="s">
        <v>3569</v>
      </c>
    </row>
    <row r="3580" spans="1:7" x14ac:dyDescent="0.3">
      <c r="A3580" s="3" t="s">
        <v>7817</v>
      </c>
      <c r="B3580" t="e">
        <f>VLOOKUP(A3580,PEC!$A$1:$C$7902,3,0)</f>
        <v>#N/A</v>
      </c>
      <c r="C3580">
        <f>VLOOKUP(A3580,SEZIONI!$A$1:$B$7897,2,0)</f>
        <v>2</v>
      </c>
      <c r="F3580" t="s">
        <v>35074</v>
      </c>
      <c r="G3580" t="s">
        <v>3570</v>
      </c>
    </row>
    <row r="3581" spans="1:7" x14ac:dyDescent="0.3">
      <c r="A3581" s="3" t="s">
        <v>3319</v>
      </c>
      <c r="B3581" t="str">
        <f>VLOOKUP(A3581,PEC!$A$1:$C$7902,3,0)</f>
        <v>pecveneto.it</v>
      </c>
      <c r="C3581">
        <f>VLOOKUP(A3581,SEZIONI!$A$1:$B$7897,2,0)</f>
        <v>8</v>
      </c>
      <c r="F3581" t="s">
        <v>35075</v>
      </c>
      <c r="G3581" t="s">
        <v>3571</v>
      </c>
    </row>
    <row r="3582" spans="1:7" x14ac:dyDescent="0.3">
      <c r="A3582" s="3" t="s">
        <v>1129</v>
      </c>
      <c r="B3582" t="str">
        <f>VLOOKUP(A3582,PEC!$A$1:$C$7902,3,0)</f>
        <v>legalmail.it</v>
      </c>
      <c r="C3582">
        <f>VLOOKUP(A3582,SEZIONI!$A$1:$B$7897,2,0)</f>
        <v>1</v>
      </c>
      <c r="F3582" t="s">
        <v>35076</v>
      </c>
      <c r="G3582" t="s">
        <v>3572</v>
      </c>
    </row>
    <row r="3583" spans="1:7" x14ac:dyDescent="0.3">
      <c r="A3583" s="3" t="s">
        <v>3107</v>
      </c>
      <c r="B3583" t="str">
        <f>VLOOKUP(A3583,PEC!$A$1:$C$7902,3,0)</f>
        <v>pecveneto.it</v>
      </c>
      <c r="C3583">
        <f>VLOOKUP(A3583,SEZIONI!$A$1:$B$7897,2,0)</f>
        <v>1</v>
      </c>
      <c r="F3583" t="s">
        <v>35077</v>
      </c>
      <c r="G3583" t="s">
        <v>3573</v>
      </c>
    </row>
    <row r="3584" spans="1:7" x14ac:dyDescent="0.3">
      <c r="A3584" s="3" t="s">
        <v>3404</v>
      </c>
      <c r="B3584" t="str">
        <f>VLOOKUP(A3584,PEC!$A$1:$C$7902,3,0)</f>
        <v>anutel.it</v>
      </c>
      <c r="C3584">
        <f>VLOOKUP(A3584,SEZIONI!$A$1:$B$7897,2,0)</f>
        <v>4</v>
      </c>
      <c r="F3584" t="s">
        <v>35078</v>
      </c>
      <c r="G3584" t="s">
        <v>3574</v>
      </c>
    </row>
    <row r="3585" spans="1:7" x14ac:dyDescent="0.3">
      <c r="A3585" s="3" t="s">
        <v>4629</v>
      </c>
      <c r="B3585" t="str">
        <f>VLOOKUP(A3585,PEC!$A$1:$C$7902,3,0)</f>
        <v>emarche.it</v>
      </c>
      <c r="C3585">
        <f>VLOOKUP(A3585,SEZIONI!$A$1:$B$7897,2,0)</f>
        <v>10</v>
      </c>
      <c r="F3585" t="s">
        <v>35079</v>
      </c>
      <c r="G3585" t="s">
        <v>3575</v>
      </c>
    </row>
    <row r="3586" spans="1:7" x14ac:dyDescent="0.3">
      <c r="A3586" s="3" t="s">
        <v>5338</v>
      </c>
      <c r="B3586" t="str">
        <f>VLOOKUP(A3586,PEC!$A$1:$C$7902,3,0)</f>
        <v>pec.it</v>
      </c>
      <c r="C3586">
        <f>VLOOKUP(A3586,SEZIONI!$A$1:$B$7897,2,0)</f>
        <v>7</v>
      </c>
      <c r="F3586" t="s">
        <v>35080</v>
      </c>
      <c r="G3586" t="s">
        <v>3576</v>
      </c>
    </row>
    <row r="3587" spans="1:7" x14ac:dyDescent="0.3">
      <c r="A3587" s="3" t="s">
        <v>3174</v>
      </c>
      <c r="B3587" t="str">
        <f>VLOOKUP(A3587,PEC!$A$1:$C$7902,3,0)</f>
        <v>comuneloria.legalmail.it</v>
      </c>
      <c r="C3587">
        <f>VLOOKUP(A3587,SEZIONI!$A$1:$B$7897,2,0)</f>
        <v>9</v>
      </c>
      <c r="F3587" t="s">
        <v>35081</v>
      </c>
      <c r="G3587" t="s">
        <v>3577</v>
      </c>
    </row>
    <row r="3588" spans="1:7" x14ac:dyDescent="0.3">
      <c r="A3588" s="3" t="s">
        <v>4379</v>
      </c>
      <c r="B3588" t="str">
        <f>VLOOKUP(A3588,PEC!$A$1:$C$7902,3,0)</f>
        <v>postacert.toscana.it</v>
      </c>
      <c r="C3588">
        <f>VLOOKUP(A3588,SEZIONI!$A$1:$B$7897,2,0)</f>
        <v>5</v>
      </c>
      <c r="F3588" t="s">
        <v>35082</v>
      </c>
      <c r="G3588" t="s">
        <v>3578</v>
      </c>
    </row>
    <row r="3589" spans="1:7" x14ac:dyDescent="0.3">
      <c r="A3589" s="3" t="s">
        <v>4675</v>
      </c>
      <c r="B3589" t="str">
        <f>VLOOKUP(A3589,PEC!$A$1:$C$7902,3,0)</f>
        <v>legalmail.it</v>
      </c>
      <c r="C3589">
        <f>VLOOKUP(A3589,SEZIONI!$A$1:$B$7897,2,0)</f>
        <v>3</v>
      </c>
      <c r="F3589" t="s">
        <v>35083</v>
      </c>
      <c r="G3589" t="s">
        <v>3579</v>
      </c>
    </row>
    <row r="3590" spans="1:7" x14ac:dyDescent="0.3">
      <c r="A3590" s="3" t="s">
        <v>3804</v>
      </c>
      <c r="B3590" t="str">
        <f>VLOOKUP(A3590,PEC!$A$1:$C$7902,3,0)</f>
        <v>actaliscertymail.it</v>
      </c>
      <c r="C3590">
        <f>VLOOKUP(A3590,SEZIONI!$A$1:$B$7897,2,0)</f>
        <v>1</v>
      </c>
      <c r="F3590" t="s">
        <v>35084</v>
      </c>
      <c r="G3590" t="s">
        <v>3580</v>
      </c>
    </row>
    <row r="3591" spans="1:7" x14ac:dyDescent="0.3">
      <c r="A3591" s="3" t="s">
        <v>2055</v>
      </c>
      <c r="B3591" t="str">
        <f>VLOOKUP(A3591,PEC!$A$1:$C$7902,3,0)</f>
        <v>pec.it</v>
      </c>
      <c r="C3591">
        <f>VLOOKUP(A3591,SEZIONI!$A$1:$B$7897,2,0)</f>
        <v>1</v>
      </c>
      <c r="F3591" t="s">
        <v>35085</v>
      </c>
      <c r="G3591" t="s">
        <v>3581</v>
      </c>
    </row>
    <row r="3592" spans="1:7" x14ac:dyDescent="0.3">
      <c r="A3592" s="3" t="s">
        <v>7441</v>
      </c>
      <c r="B3592" t="str">
        <f>VLOOKUP(A3592,PEC!$A$1:$C$7902,3,0)</f>
        <v>pec.comunas.it</v>
      </c>
      <c r="C3592">
        <f>VLOOKUP(A3592,SEZIONI!$A$1:$B$7897,2,0)</f>
        <v>2</v>
      </c>
      <c r="F3592" t="s">
        <v>35086</v>
      </c>
      <c r="G3592" t="s">
        <v>3582</v>
      </c>
    </row>
    <row r="3593" spans="1:7" x14ac:dyDescent="0.3">
      <c r="A3593" s="3" t="s">
        <v>1841</v>
      </c>
      <c r="B3593" t="str">
        <f>VLOOKUP(A3593,PEC!$A$1:$C$7902,3,0)</f>
        <v xml:space="preserve">pec.regione.lombardia.it </v>
      </c>
      <c r="C3593">
        <f>VLOOKUP(A3593,SEZIONI!$A$1:$B$7897,2,0)</f>
        <v>6</v>
      </c>
      <c r="F3593" t="s">
        <v>35087</v>
      </c>
      <c r="G3593" t="s">
        <v>3583</v>
      </c>
    </row>
    <row r="3594" spans="1:7" x14ac:dyDescent="0.3">
      <c r="A3594" s="3" t="s">
        <v>1547</v>
      </c>
      <c r="B3594" t="str">
        <f>VLOOKUP(A3594,PEC!$A$1:$C$7902,3,0)</f>
        <v>cert.provincia.so.it</v>
      </c>
      <c r="C3594">
        <f>VLOOKUP(A3594,SEZIONI!$A$1:$B$7897,2,0)</f>
        <v>1</v>
      </c>
      <c r="F3594" t="s">
        <v>35088</v>
      </c>
      <c r="G3594" t="s">
        <v>3584</v>
      </c>
    </row>
    <row r="3595" spans="1:7" x14ac:dyDescent="0.3">
      <c r="A3595" s="3" t="s">
        <v>2056</v>
      </c>
      <c r="B3595" t="str">
        <f>VLOOKUP(A3595,PEC!$A$1:$C$7902,3,0)</f>
        <v>pec.comune.lozio.bs.it</v>
      </c>
      <c r="C3595">
        <f>VLOOKUP(A3595,SEZIONI!$A$1:$B$7897,2,0)</f>
        <v>2</v>
      </c>
      <c r="F3595" t="s">
        <v>35089</v>
      </c>
      <c r="G3595" t="s">
        <v>3427</v>
      </c>
    </row>
    <row r="3596" spans="1:7" x14ac:dyDescent="0.3">
      <c r="A3596" s="3" t="s">
        <v>1317</v>
      </c>
      <c r="B3596" t="str">
        <f>VLOOKUP(A3596,PEC!$A$1:$C$7902,3,0)</f>
        <v>pec.regione.lombardia.it</v>
      </c>
      <c r="C3596">
        <f>VLOOKUP(A3596,SEZIONI!$A$1:$B$7897,2,0)</f>
        <v>1</v>
      </c>
      <c r="F3596" t="s">
        <v>35090</v>
      </c>
      <c r="G3596" t="s">
        <v>3428</v>
      </c>
    </row>
    <row r="3597" spans="1:7" x14ac:dyDescent="0.3">
      <c r="A3597" s="3" t="s">
        <v>3320</v>
      </c>
      <c r="B3597" t="str">
        <f>VLOOKUP(A3597,PEC!$A$1:$C$7902,3,0)</f>
        <v>legalmailpa.it</v>
      </c>
      <c r="C3597">
        <f>VLOOKUP(A3597,SEZIONI!$A$1:$B$7897,2,0)</f>
        <v>4</v>
      </c>
      <c r="F3597" t="s">
        <v>35091</v>
      </c>
      <c r="G3597" t="s">
        <v>3429</v>
      </c>
    </row>
    <row r="3598" spans="1:7" x14ac:dyDescent="0.3">
      <c r="A3598" s="3" t="s">
        <v>3108</v>
      </c>
      <c r="B3598" t="str">
        <f>VLOOKUP(A3598,PEC!$A$1:$C$7902,3,0)</f>
        <v>pecveneto.it</v>
      </c>
      <c r="C3598">
        <f>VLOOKUP(A3598,SEZIONI!$A$1:$B$7897,2,0)</f>
        <v>2</v>
      </c>
      <c r="F3598" t="s">
        <v>35092</v>
      </c>
      <c r="G3598" t="s">
        <v>3430</v>
      </c>
    </row>
    <row r="3599" spans="1:7" x14ac:dyDescent="0.3">
      <c r="A3599" s="3" t="s">
        <v>350</v>
      </c>
      <c r="B3599" t="str">
        <f>VLOOKUP(A3599,PEC!$A$1:$C$7902,3,0)</f>
        <v>pec.comune.lozzolo.vc.it</v>
      </c>
      <c r="C3599">
        <f>VLOOKUP(A3599,SEZIONI!$A$1:$B$7897,2,0)</f>
        <v>1</v>
      </c>
      <c r="F3599" t="s">
        <v>35093</v>
      </c>
      <c r="G3599" t="s">
        <v>3431</v>
      </c>
    </row>
    <row r="3600" spans="1:7" x14ac:dyDescent="0.3">
      <c r="A3600" s="3" t="s">
        <v>7818</v>
      </c>
      <c r="B3600" t="str">
        <f>VLOOKUP(A3600,PEC!$A$1:$C$7902,3,0)</f>
        <v>legalmail.it</v>
      </c>
      <c r="C3600">
        <f>VLOOKUP(A3600,SEZIONI!$A$1:$B$7897,2,0)</f>
        <v>2</v>
      </c>
      <c r="F3600" t="s">
        <v>35094</v>
      </c>
      <c r="G3600" t="s">
        <v>3432</v>
      </c>
    </row>
    <row r="3601" spans="1:7" x14ac:dyDescent="0.3">
      <c r="A3601" s="3" t="s">
        <v>4816</v>
      </c>
      <c r="B3601" t="str">
        <f>VLOOKUP(A3601,PEC!$A$1:$C$7902,3,0)</f>
        <v>legalmail.it</v>
      </c>
      <c r="C3601">
        <f>VLOOKUP(A3601,SEZIONI!$A$1:$B$7897,2,0)</f>
        <v>1</v>
      </c>
      <c r="F3601" t="s">
        <v>35095</v>
      </c>
      <c r="G3601" t="s">
        <v>3433</v>
      </c>
    </row>
    <row r="3602" spans="1:7" x14ac:dyDescent="0.3">
      <c r="A3602" s="3" t="s">
        <v>4228</v>
      </c>
      <c r="B3602" t="str">
        <f>VLOOKUP(A3602,PEC!$A$1:$C$7902,3,0)</f>
        <v>postacert.toscana.it</v>
      </c>
      <c r="C3602">
        <f>VLOOKUP(A3602,SEZIONI!$A$1:$B$7897,2,0)</f>
        <v>86</v>
      </c>
      <c r="F3602" t="s">
        <v>35096</v>
      </c>
      <c r="G3602" t="s">
        <v>3434</v>
      </c>
    </row>
    <row r="3603" spans="1:7" x14ac:dyDescent="0.3">
      <c r="A3603" s="3" t="s">
        <v>7169</v>
      </c>
      <c r="B3603" t="str">
        <f>VLOOKUP(A3603,PEC!$A$1:$C$7902,3,0)</f>
        <v>pec.it</v>
      </c>
      <c r="C3603">
        <f>VLOOKUP(A3603,SEZIONI!$A$1:$B$7897,2,0)</f>
        <v>3</v>
      </c>
      <c r="F3603" t="s">
        <v>35097</v>
      </c>
      <c r="G3603" t="s">
        <v>3435</v>
      </c>
    </row>
    <row r="3604" spans="1:7" x14ac:dyDescent="0.3">
      <c r="A3604" s="3" t="s">
        <v>6181</v>
      </c>
      <c r="B3604" t="str">
        <f>VLOOKUP(A3604,PEC!$A$1:$C$7902,3,0)</f>
        <v>anutel.it</v>
      </c>
      <c r="C3604">
        <f>VLOOKUP(A3604,SEZIONI!$A$1:$B$7897,2,0)</f>
        <v>33</v>
      </c>
      <c r="F3604" t="s">
        <v>35098</v>
      </c>
      <c r="G3604" t="s">
        <v>3436</v>
      </c>
    </row>
    <row r="3605" spans="1:7" x14ac:dyDescent="0.3">
      <c r="A3605" s="3" t="s">
        <v>4380</v>
      </c>
      <c r="B3605" t="str">
        <f>VLOOKUP(A3605,PEC!$A$1:$C$7902,3,0)</f>
        <v>postacert.toscana.it</v>
      </c>
      <c r="C3605">
        <f>VLOOKUP(A3605,SEZIONI!$A$1:$B$7897,2,0)</f>
        <v>4</v>
      </c>
      <c r="F3605" t="s">
        <v>35099</v>
      </c>
      <c r="G3605" t="s">
        <v>3437</v>
      </c>
    </row>
    <row r="3606" spans="1:7" x14ac:dyDescent="0.3">
      <c r="A3606" s="3" t="s">
        <v>3671</v>
      </c>
      <c r="B3606" t="str">
        <f>VLOOKUP(A3606,PEC!$A$1:$C$7902,3,0)</f>
        <v>legalmail.it</v>
      </c>
      <c r="C3606">
        <f>VLOOKUP(A3606,SEZIONI!$A$1:$B$7897,2,0)</f>
        <v>1</v>
      </c>
      <c r="F3606" t="s">
        <v>35100</v>
      </c>
      <c r="G3606" t="s">
        <v>3438</v>
      </c>
    </row>
    <row r="3607" spans="1:7" x14ac:dyDescent="0.3">
      <c r="A3607" s="3" t="s">
        <v>5500</v>
      </c>
      <c r="B3607" t="str">
        <f>VLOOKUP(A3607,PEC!$A$1:$C$7902,3,0)</f>
        <v>legalmail.it</v>
      </c>
      <c r="C3607">
        <f>VLOOKUP(A3607,SEZIONI!$A$1:$B$7897,2,0)</f>
        <v>1</v>
      </c>
      <c r="F3607" t="s">
        <v>35101</v>
      </c>
      <c r="G3607" t="s">
        <v>3439</v>
      </c>
    </row>
    <row r="3608" spans="1:7" x14ac:dyDescent="0.3">
      <c r="A3608" s="3" t="s">
        <v>5213</v>
      </c>
      <c r="B3608" t="str">
        <f>VLOOKUP(A3608,PEC!$A$1:$C$7902,3,0)</f>
        <v>pec.comune.lucodeimarsi.aq.it</v>
      </c>
      <c r="C3608">
        <f>VLOOKUP(A3608,SEZIONI!$A$1:$B$7897,2,0)</f>
        <v>5</v>
      </c>
      <c r="F3608" t="s">
        <v>35102</v>
      </c>
      <c r="G3608" t="s">
        <v>3440</v>
      </c>
    </row>
    <row r="3609" spans="1:7" x14ac:dyDescent="0.3">
      <c r="A3609" s="3" t="s">
        <v>5214</v>
      </c>
      <c r="B3609" t="str">
        <f>VLOOKUP(A3609,PEC!$A$1:$C$7902,3,0)</f>
        <v>legalmail.it</v>
      </c>
      <c r="C3609">
        <f>VLOOKUP(A3609,SEZIONI!$A$1:$B$7897,2,0)</f>
        <v>2</v>
      </c>
      <c r="F3609" t="s">
        <v>35103</v>
      </c>
      <c r="G3609" t="s">
        <v>3441</v>
      </c>
    </row>
    <row r="3610" spans="1:7" x14ac:dyDescent="0.3">
      <c r="A3610" s="3" t="s">
        <v>3896</v>
      </c>
      <c r="B3610" t="str">
        <f>VLOOKUP(A3610,PEC!$A$1:$C$7902,3,0)</f>
        <v>sintranet.legalmail.it</v>
      </c>
      <c r="C3610">
        <f>VLOOKUP(A3610,SEZIONI!$A$1:$B$7897,2,0)</f>
        <v>5</v>
      </c>
      <c r="F3610" t="s">
        <v>35104</v>
      </c>
      <c r="G3610" t="s">
        <v>3442</v>
      </c>
    </row>
    <row r="3611" spans="1:7" x14ac:dyDescent="0.3">
      <c r="A3611" s="3" t="s">
        <v>4541</v>
      </c>
      <c r="B3611" t="str">
        <f>VLOOKUP(A3611,PEC!$A$1:$C$7902,3,0)</f>
        <v>postacert.umbria.it</v>
      </c>
      <c r="C3611">
        <f>VLOOKUP(A3611,SEZIONI!$A$1:$B$7897,2,0)</f>
        <v>2</v>
      </c>
      <c r="F3611" t="s">
        <v>35105</v>
      </c>
      <c r="G3611" t="s">
        <v>3556</v>
      </c>
    </row>
    <row r="3612" spans="1:7" x14ac:dyDescent="0.3">
      <c r="A3612" s="3" t="s">
        <v>4135</v>
      </c>
      <c r="B3612" t="str">
        <f>VLOOKUP(A3612,PEC!$A$1:$C$7902,3,0)</f>
        <v>cert.legalmail.it</v>
      </c>
      <c r="C3612">
        <f>VLOOKUP(A3612,SEZIONI!$A$1:$B$7897,2,0)</f>
        <v>36</v>
      </c>
      <c r="F3612" t="s">
        <v>35106</v>
      </c>
      <c r="G3612" t="s">
        <v>3443</v>
      </c>
    </row>
    <row r="3613" spans="1:7" x14ac:dyDescent="0.3">
      <c r="A3613" s="3" t="s">
        <v>3017</v>
      </c>
      <c r="B3613" t="str">
        <f>VLOOKUP(A3613,PEC!$A$1:$C$7902,3,0)</f>
        <v>cert.ip-veneto.net</v>
      </c>
      <c r="C3613">
        <f>VLOOKUP(A3613,SEZIONI!$A$1:$B$7897,2,0)</f>
        <v>4</v>
      </c>
      <c r="F3613" t="s">
        <v>35107</v>
      </c>
      <c r="G3613" t="s">
        <v>3444</v>
      </c>
    </row>
    <row r="3614" spans="1:7" x14ac:dyDescent="0.3">
      <c r="A3614" s="3" t="s">
        <v>1318</v>
      </c>
      <c r="B3614" t="str">
        <f>VLOOKUP(A3614,PEC!$A$1:$C$7902,3,0)</f>
        <v>legalmail.it</v>
      </c>
      <c r="C3614">
        <f>VLOOKUP(A3614,SEZIONI!$A$1:$B$7897,2,0)</f>
        <v>13</v>
      </c>
      <c r="F3614" t="s">
        <v>35108</v>
      </c>
      <c r="G3614" t="s">
        <v>3445</v>
      </c>
    </row>
    <row r="3615" spans="1:7" x14ac:dyDescent="0.3">
      <c r="A3615" s="3" t="s">
        <v>1443</v>
      </c>
      <c r="B3615" t="str">
        <f>VLOOKUP(A3615,PEC!$A$1:$C$7902,3,0)</f>
        <v>legalmail.it</v>
      </c>
      <c r="C3615">
        <f>VLOOKUP(A3615,SEZIONI!$A$1:$B$7897,2,0)</f>
        <v>2</v>
      </c>
      <c r="F3615" t="s">
        <v>35109</v>
      </c>
      <c r="G3615" t="s">
        <v>3446</v>
      </c>
    </row>
    <row r="3616" spans="1:7" x14ac:dyDescent="0.3">
      <c r="A3616" s="3" t="s">
        <v>7442</v>
      </c>
      <c r="B3616" t="str">
        <f>VLOOKUP(A3616,PEC!$A$1:$C$7902,3,0)</f>
        <v>pec.comune.lula.nu.it</v>
      </c>
      <c r="C3616">
        <f>VLOOKUP(A3616,SEZIONI!$A$1:$B$7897,2,0)</f>
        <v>2</v>
      </c>
      <c r="F3616" t="s">
        <v>35110</v>
      </c>
      <c r="G3616" t="s">
        <v>3447</v>
      </c>
    </row>
    <row r="3617" spans="1:7" x14ac:dyDescent="0.3">
      <c r="A3617" s="3" t="s">
        <v>3805</v>
      </c>
      <c r="B3617" t="str">
        <f>VLOOKUP(A3617,PEC!$A$1:$C$7902,3,0)</f>
        <v>pec.it</v>
      </c>
      <c r="C3617">
        <f>VLOOKUP(A3617,SEZIONI!$A$1:$B$7897,2,0)</f>
        <v>2</v>
      </c>
      <c r="F3617" t="s">
        <v>35111</v>
      </c>
      <c r="G3617" t="s">
        <v>3448</v>
      </c>
    </row>
    <row r="3618" spans="1:7" x14ac:dyDescent="0.3">
      <c r="A3618" s="3" t="s">
        <v>2057</v>
      </c>
      <c r="B3618" t="str">
        <f>VLOOKUP(A3618,PEC!$A$1:$C$7902,3,0)</f>
        <v>cert.legalmail.it</v>
      </c>
      <c r="C3618">
        <f>VLOOKUP(A3618,SEZIONI!$A$1:$B$7897,2,0)</f>
        <v>26</v>
      </c>
      <c r="F3618" t="s">
        <v>35112</v>
      </c>
      <c r="G3618" t="s">
        <v>3449</v>
      </c>
    </row>
    <row r="3619" spans="1:7" x14ac:dyDescent="0.3">
      <c r="A3619" s="3" t="s">
        <v>7623</v>
      </c>
      <c r="B3619" t="str">
        <f>VLOOKUP(A3619,PEC!$A$1:$C$7902,3,0)</f>
        <v>pec.comune.lunamatrona.ca.it</v>
      </c>
      <c r="C3619">
        <f>VLOOKUP(A3619,SEZIONI!$A$1:$B$7897,2,0)</f>
        <v>2</v>
      </c>
      <c r="F3619" t="s">
        <v>35113</v>
      </c>
      <c r="G3619" t="s">
        <v>3450</v>
      </c>
    </row>
    <row r="3620" spans="1:7" x14ac:dyDescent="0.3">
      <c r="A3620" s="3" t="s">
        <v>4576</v>
      </c>
      <c r="B3620" t="str">
        <f>VLOOKUP(A3620,PEC!$A$1:$C$7902,3,0)</f>
        <v>emarche.it</v>
      </c>
      <c r="C3620">
        <f>VLOOKUP(A3620,SEZIONI!$A$1:$B$7897,2,0)</f>
        <v>1</v>
      </c>
      <c r="F3620" t="s">
        <v>35114</v>
      </c>
      <c r="G3620" t="s">
        <v>3451</v>
      </c>
    </row>
    <row r="3621" spans="1:7" x14ac:dyDescent="0.3">
      <c r="A3621" s="3" t="s">
        <v>2242</v>
      </c>
      <c r="B3621" t="str">
        <f>VLOOKUP(A3621,PEC!$A$1:$C$7902,3,0)</f>
        <v>legalpec.it</v>
      </c>
      <c r="C3621">
        <f>VLOOKUP(A3621,SEZIONI!$A$1:$B$7897,2,0)</f>
        <v>2</v>
      </c>
      <c r="F3621" t="s">
        <v>35115</v>
      </c>
      <c r="G3621" t="s">
        <v>3452</v>
      </c>
    </row>
    <row r="3622" spans="1:7" x14ac:dyDescent="0.3">
      <c r="A3622" s="3" t="s">
        <v>6605</v>
      </c>
      <c r="B3622" t="str">
        <f>VLOOKUP(A3622,PEC!$A$1:$C$7902,3,0)</f>
        <v>asmepec.it</v>
      </c>
      <c r="C3622">
        <f>VLOOKUP(A3622,SEZIONI!$A$1:$B$7897,2,0)</f>
        <v>4</v>
      </c>
      <c r="F3622" t="s">
        <v>35116</v>
      </c>
      <c r="G3622" t="s">
        <v>3453</v>
      </c>
    </row>
    <row r="3623" spans="1:7" x14ac:dyDescent="0.3">
      <c r="A3623" s="3" t="s">
        <v>3860</v>
      </c>
      <c r="B3623" t="str">
        <f>VLOOKUP(A3623,PEC!$A$1:$C$7902,3,0)</f>
        <v>pec.comune.luni.sp.it</v>
      </c>
      <c r="C3623">
        <f>VLOOKUP(A3623,SEZIONI!$A$1:$B$7897,2,0)</f>
        <v>8</v>
      </c>
      <c r="F3623" t="s">
        <v>35117</v>
      </c>
      <c r="G3623" t="s">
        <v>3454</v>
      </c>
    </row>
    <row r="3624" spans="1:7" x14ac:dyDescent="0.3">
      <c r="A3624" s="3" t="s">
        <v>5922</v>
      </c>
      <c r="B3624" t="str">
        <f>VLOOKUP(A3624,PEC!$A$1:$C$7902,3,0)</f>
        <v>cert.irpinianet.eu</v>
      </c>
      <c r="C3624">
        <f>VLOOKUP(A3624,SEZIONI!$A$1:$B$7897,2,0)</f>
        <v>2</v>
      </c>
      <c r="F3624" t="s">
        <v>35118</v>
      </c>
      <c r="G3624" t="s">
        <v>3455</v>
      </c>
    </row>
    <row r="3625" spans="1:7" x14ac:dyDescent="0.3">
      <c r="A3625" s="3" t="s">
        <v>7356</v>
      </c>
      <c r="B3625" t="str">
        <f>VLOOKUP(A3625,PEC!$A$1:$C$7902,3,0)</f>
        <v>pec.comunas.it</v>
      </c>
      <c r="C3625">
        <f>VLOOKUP(A3625,SEZIONI!$A$1:$B$7897,2,0)</f>
        <v>2</v>
      </c>
      <c r="F3625" t="s">
        <v>35119</v>
      </c>
      <c r="G3625" t="s">
        <v>3456</v>
      </c>
    </row>
    <row r="3626" spans="1:7" x14ac:dyDescent="0.3">
      <c r="A3626" s="3" t="s">
        <v>5501</v>
      </c>
      <c r="B3626" t="str">
        <f>VLOOKUP(A3626,PEC!$A$1:$C$7902,3,0)</f>
        <v>legalmail.it</v>
      </c>
      <c r="C3626">
        <f>VLOOKUP(A3626,SEZIONI!$A$1:$B$7897,2,0)</f>
        <v>1</v>
      </c>
      <c r="F3626" t="s">
        <v>35120</v>
      </c>
      <c r="G3626" t="s">
        <v>3457</v>
      </c>
    </row>
    <row r="3627" spans="1:7" x14ac:dyDescent="0.3">
      <c r="A3627" s="3" t="s">
        <v>1444</v>
      </c>
      <c r="B3627" t="str">
        <f>VLOOKUP(A3627,PEC!$A$1:$C$7902,3,0)</f>
        <v>legalmail.it</v>
      </c>
      <c r="C3627">
        <f>VLOOKUP(A3627,SEZIONI!$A$1:$B$7897,2,0)</f>
        <v>5</v>
      </c>
      <c r="F3627" t="s">
        <v>35121</v>
      </c>
      <c r="G3627" t="s">
        <v>3458</v>
      </c>
    </row>
    <row r="3628" spans="1:7" x14ac:dyDescent="0.3">
      <c r="A3628" s="3" t="s">
        <v>1445</v>
      </c>
      <c r="B3628" t="str">
        <f>VLOOKUP(A3628,PEC!$A$1:$C$7902,3,0)</f>
        <v>pec.regione.lombardia.it</v>
      </c>
      <c r="C3628">
        <f>VLOOKUP(A3628,SEZIONI!$A$1:$B$7897,2,0)</f>
        <v>2</v>
      </c>
      <c r="F3628" t="s">
        <v>35122</v>
      </c>
      <c r="G3628" t="s">
        <v>3459</v>
      </c>
    </row>
    <row r="3629" spans="1:7" x14ac:dyDescent="0.3">
      <c r="A3629" s="3" t="s">
        <v>1842</v>
      </c>
      <c r="B3629" t="str">
        <f>VLOOKUP(A3629,PEC!$A$1:$C$7902,3,0)</f>
        <v>pec.regione.lombardia.it</v>
      </c>
      <c r="C3629">
        <f>VLOOKUP(A3629,SEZIONI!$A$1:$B$7897,2,0)</f>
        <v>2</v>
      </c>
      <c r="F3629" t="s">
        <v>35123</v>
      </c>
      <c r="G3629" t="s">
        <v>3460</v>
      </c>
    </row>
    <row r="3630" spans="1:7" x14ac:dyDescent="0.3">
      <c r="A3630" s="3" t="s">
        <v>7357</v>
      </c>
      <c r="B3630" t="str">
        <f>VLOOKUP(A3630,PEC!$A$1:$C$7902,3,0)</f>
        <v>pec.comune.luras.ss.it</v>
      </c>
      <c r="C3630">
        <f>VLOOKUP(A3630,SEZIONI!$A$1:$B$7897,2,0)</f>
        <v>3</v>
      </c>
      <c r="F3630" t="s">
        <v>35124</v>
      </c>
      <c r="G3630" t="s">
        <v>3461</v>
      </c>
    </row>
    <row r="3631" spans="1:7" x14ac:dyDescent="0.3">
      <c r="A3631" s="3" t="s">
        <v>1446</v>
      </c>
      <c r="B3631" t="str">
        <f>VLOOKUP(A3631,PEC!$A$1:$C$7902,3,0)</f>
        <v>pec.comune.luratecaccivio.co.it</v>
      </c>
      <c r="C3631">
        <f>VLOOKUP(A3631,SEZIONI!$A$1:$B$7897,2,0)</f>
        <v>8</v>
      </c>
      <c r="F3631" t="s">
        <v>35125</v>
      </c>
      <c r="G3631" t="s">
        <v>3462</v>
      </c>
    </row>
    <row r="3632" spans="1:7" x14ac:dyDescent="0.3">
      <c r="A3632" s="3" t="s">
        <v>5649</v>
      </c>
      <c r="B3632" t="str">
        <f>VLOOKUP(A3632,PEC!$A$1:$C$7902,3,0)</f>
        <v>pec.comune.lusciano.ce.it</v>
      </c>
      <c r="C3632">
        <f>VLOOKUP(A3632,SEZIONI!$A$1:$B$7897,2,0)</f>
        <v>15</v>
      </c>
      <c r="F3632" t="s">
        <v>35126</v>
      </c>
      <c r="G3632" t="s">
        <v>3559</v>
      </c>
    </row>
    <row r="3633" spans="1:7" x14ac:dyDescent="0.3">
      <c r="A3633" s="3" t="s">
        <v>2779</v>
      </c>
      <c r="B3633" t="str">
        <f>VLOOKUP(A3633,PEC!$A$1:$C$7902,3,0)</f>
        <v>pec.comune.luserna.tn.it</v>
      </c>
      <c r="C3633">
        <f>VLOOKUP(A3633,SEZIONI!$A$1:$B$7897,2,0)</f>
        <v>1</v>
      </c>
      <c r="F3633" t="s">
        <v>35127</v>
      </c>
      <c r="G3633" t="s">
        <v>3463</v>
      </c>
    </row>
    <row r="3634" spans="1:7" x14ac:dyDescent="0.3">
      <c r="A3634" s="3" t="s">
        <v>137</v>
      </c>
      <c r="B3634" t="str">
        <f>VLOOKUP(A3634,PEC!$A$1:$C$7902,3,0)</f>
        <v>pec.comune.luserna.to.it</v>
      </c>
      <c r="C3634">
        <f>VLOOKUP(A3634,SEZIONI!$A$1:$B$7897,2,0)</f>
        <v>8</v>
      </c>
      <c r="F3634" t="s">
        <v>35128</v>
      </c>
      <c r="G3634" t="s">
        <v>3555</v>
      </c>
    </row>
    <row r="3635" spans="1:7" x14ac:dyDescent="0.3">
      <c r="A3635" s="3" t="s">
        <v>138</v>
      </c>
      <c r="B3635" t="str">
        <f>VLOOKUP(A3635,PEC!$A$1:$C$7902,3,0)</f>
        <v>legalmail.it</v>
      </c>
      <c r="C3635">
        <f>VLOOKUP(A3635,SEZIONI!$A$1:$B$7897,2,0)</f>
        <v>1</v>
      </c>
      <c r="F3635" t="s">
        <v>35129</v>
      </c>
      <c r="G3635" t="s">
        <v>3464</v>
      </c>
    </row>
    <row r="3636" spans="1:7" x14ac:dyDescent="0.3">
      <c r="A3636" s="3" t="s">
        <v>3474</v>
      </c>
      <c r="B3636" t="str">
        <f>VLOOKUP(A3636,PEC!$A$1:$C$7902,3,0)</f>
        <v>certgov.fvg.it</v>
      </c>
      <c r="C3636">
        <f>VLOOKUP(A3636,SEZIONI!$A$1:$B$7897,2,0)</f>
        <v>3</v>
      </c>
      <c r="F3636" t="s">
        <v>35130</v>
      </c>
      <c r="G3636" t="s">
        <v>3465</v>
      </c>
    </row>
    <row r="3637" spans="1:7" x14ac:dyDescent="0.3">
      <c r="A3637" s="3" t="s">
        <v>3405</v>
      </c>
      <c r="B3637" t="str">
        <f>VLOOKUP(A3637,PEC!$A$1:$C$7902,3,0)</f>
        <v>legalmail.it</v>
      </c>
      <c r="C3637">
        <f>VLOOKUP(A3637,SEZIONI!$A$1:$B$7897,2,0)</f>
        <v>4</v>
      </c>
      <c r="F3637" t="s">
        <v>35131</v>
      </c>
      <c r="G3637" t="s">
        <v>3466</v>
      </c>
    </row>
    <row r="3638" spans="1:7" x14ac:dyDescent="0.3">
      <c r="A3638" s="3" t="s">
        <v>7819</v>
      </c>
      <c r="B3638" t="str">
        <f>VLOOKUP(A3638,PEC!$A$1:$C$7902,3,0)</f>
        <v>pecveneto.it</v>
      </c>
      <c r="C3638">
        <f>VLOOKUP(A3638,SEZIONI!$A$1:$B$7897,2,0)</f>
        <v>10</v>
      </c>
      <c r="F3638" t="s">
        <v>35132</v>
      </c>
      <c r="G3638" t="s">
        <v>3467</v>
      </c>
    </row>
    <row r="3639" spans="1:7" x14ac:dyDescent="0.3">
      <c r="A3639" s="3" t="s">
        <v>7820</v>
      </c>
      <c r="B3639" t="e">
        <f>VLOOKUP(A3639,PEC!$A$1:$C$7902,3,0)</f>
        <v>#N/A</v>
      </c>
      <c r="C3639">
        <f>VLOOKUP(A3639,SEZIONI!$A$1:$B$7897,2,0)</f>
        <v>1</v>
      </c>
      <c r="F3639" t="s">
        <v>35133</v>
      </c>
      <c r="G3639" t="s">
        <v>3468</v>
      </c>
    </row>
    <row r="3640" spans="1:7" x14ac:dyDescent="0.3">
      <c r="A3640" s="3" t="s">
        <v>7821</v>
      </c>
      <c r="B3640" t="str">
        <f>VLOOKUP(A3640,PEC!$A$1:$C$7902,3,0)</f>
        <v>legalmail.it</v>
      </c>
      <c r="C3640">
        <f>VLOOKUP(A3640,SEZIONI!$A$1:$B$7897,2,0)</f>
        <v>1</v>
      </c>
      <c r="F3640" t="s">
        <v>35134</v>
      </c>
      <c r="G3640" t="s">
        <v>3469</v>
      </c>
    </row>
    <row r="3641" spans="1:7" x14ac:dyDescent="0.3">
      <c r="A3641" s="3" t="s">
        <v>6059</v>
      </c>
      <c r="B3641" t="str">
        <f>VLOOKUP(A3641,PEC!$A$1:$C$7902,3,0)</f>
        <v>pec.comune.lustra.sa.it</v>
      </c>
      <c r="C3641">
        <f>VLOOKUP(A3641,SEZIONI!$A$1:$B$7897,2,0)</f>
        <v>2</v>
      </c>
      <c r="F3641" t="s">
        <v>35135</v>
      </c>
      <c r="G3641" t="s">
        <v>3470</v>
      </c>
    </row>
    <row r="3642" spans="1:7" x14ac:dyDescent="0.3">
      <c r="A3642" s="3" t="s">
        <v>1319</v>
      </c>
      <c r="B3642" t="str">
        <f>VLOOKUP(A3642,PEC!$A$1:$C$7902,3,0)</f>
        <v>pec.comune.luvinate.va.it</v>
      </c>
      <c r="C3642">
        <f>VLOOKUP(A3642,SEZIONI!$A$1:$B$7897,2,0)</f>
        <v>1</v>
      </c>
      <c r="F3642" t="s">
        <v>35136</v>
      </c>
      <c r="G3642" t="s">
        <v>3471</v>
      </c>
    </row>
    <row r="3643" spans="1:7" x14ac:dyDescent="0.3">
      <c r="A3643" s="3" t="s">
        <v>1843</v>
      </c>
      <c r="B3643" t="str">
        <f>VLOOKUP(A3643,PEC!$A$1:$C$7902,3,0)</f>
        <v>pec.regione.lombardia.it</v>
      </c>
      <c r="C3643">
        <f>VLOOKUP(A3643,SEZIONI!$A$1:$B$7897,2,0)</f>
        <v>1</v>
      </c>
      <c r="F3643" t="s">
        <v>35137</v>
      </c>
      <c r="G3643" t="s">
        <v>3472</v>
      </c>
    </row>
    <row r="3644" spans="1:7" x14ac:dyDescent="0.3">
      <c r="A3644" s="3" t="s">
        <v>3983</v>
      </c>
      <c r="B3644" t="str">
        <f>VLOOKUP(A3644,PEC!$A$1:$C$7902,3,0)</f>
        <v>comune.luzzara.re.legalmail.it</v>
      </c>
      <c r="C3644">
        <f>VLOOKUP(A3644,SEZIONI!$A$1:$B$7897,2,0)</f>
        <v>7</v>
      </c>
      <c r="F3644" t="s">
        <v>35138</v>
      </c>
      <c r="G3644" t="s">
        <v>3473</v>
      </c>
    </row>
    <row r="3645" spans="1:7" x14ac:dyDescent="0.3">
      <c r="A3645" s="3" t="s">
        <v>6606</v>
      </c>
      <c r="B3645" t="str">
        <f>VLOOKUP(A3645,PEC!$A$1:$C$7902,3,0)</f>
        <v>comunediluzzi.legalmail.it</v>
      </c>
      <c r="C3645">
        <f>VLOOKUP(A3645,SEZIONI!$A$1:$B$7897,2,0)</f>
        <v>11</v>
      </c>
      <c r="F3645" t="s">
        <v>35139</v>
      </c>
      <c r="G3645" t="s">
        <v>3474</v>
      </c>
    </row>
    <row r="3646" spans="1:7" x14ac:dyDescent="0.3">
      <c r="A3646" s="3" t="s">
        <v>1363</v>
      </c>
      <c r="B3646" t="str">
        <f>VLOOKUP(A3646,PEC!$A$1:$C$7902,3,0)</f>
        <v>pec.regione.lombardia.it</v>
      </c>
      <c r="C3646">
        <f>VLOOKUP(A3646,SEZIONI!$A$1:$B$7897,2,0)</f>
        <v>5</v>
      </c>
      <c r="F3646" t="s">
        <v>35140</v>
      </c>
      <c r="G3646" t="s">
        <v>3475</v>
      </c>
    </row>
    <row r="3647" spans="1:7" x14ac:dyDescent="0.3">
      <c r="A3647" s="3" t="s">
        <v>2632</v>
      </c>
      <c r="B3647" t="str">
        <f>VLOOKUP(A3647,PEC!$A$1:$C$7902,3,0)</f>
        <v>pec.regione.lombardia.it</v>
      </c>
      <c r="C3647">
        <f>VLOOKUP(A3647,SEZIONI!$A$1:$B$7897,2,0)</f>
        <v>1</v>
      </c>
      <c r="F3647" t="s">
        <v>35141</v>
      </c>
      <c r="G3647" t="s">
        <v>3476</v>
      </c>
    </row>
    <row r="3648" spans="1:7" x14ac:dyDescent="0.3">
      <c r="A3648" s="3" t="s">
        <v>5576</v>
      </c>
      <c r="B3648" t="str">
        <f>VLOOKUP(A3648,PEC!$A$1:$C$7902,3,0)</f>
        <v>pec.it</v>
      </c>
      <c r="C3648">
        <f>VLOOKUP(A3648,SEZIONI!$A$1:$B$7897,2,0)</f>
        <v>1</v>
      </c>
      <c r="F3648" t="s">
        <v>35142</v>
      </c>
      <c r="G3648" t="s">
        <v>3477</v>
      </c>
    </row>
    <row r="3649" spans="1:7" x14ac:dyDescent="0.3">
      <c r="A3649" s="3" t="s">
        <v>5502</v>
      </c>
      <c r="B3649" t="str">
        <f>VLOOKUP(A3649,PEC!$A$1:$C$7902,3,0)</f>
        <v>legalmail.it</v>
      </c>
      <c r="C3649">
        <f>VLOOKUP(A3649,SEZIONI!$A$1:$B$7897,2,0)</f>
        <v>1</v>
      </c>
      <c r="F3649" t="s">
        <v>35143</v>
      </c>
      <c r="G3649" t="s">
        <v>3478</v>
      </c>
    </row>
    <row r="3650" spans="1:7" x14ac:dyDescent="0.3">
      <c r="A3650" s="3" t="s">
        <v>5577</v>
      </c>
      <c r="B3650" t="str">
        <f>VLOOKUP(A3650,PEC!$A$1:$C$7902,3,0)</f>
        <v>legalmail.it</v>
      </c>
      <c r="C3650">
        <f>VLOOKUP(A3650,SEZIONI!$A$1:$B$7897,2,0)</f>
        <v>3</v>
      </c>
      <c r="F3650" t="s">
        <v>35144</v>
      </c>
      <c r="G3650" t="s">
        <v>3479</v>
      </c>
    </row>
    <row r="3651" spans="1:7" x14ac:dyDescent="0.3">
      <c r="A3651" s="3" t="s">
        <v>140</v>
      </c>
      <c r="B3651" t="str">
        <f>VLOOKUP(A3651,PEC!$A$1:$C$7902,3,0)</f>
        <v>pec.comune.macello.to.it</v>
      </c>
      <c r="C3651">
        <f>VLOOKUP(A3651,SEZIONI!$A$1:$B$7897,2,0)</f>
        <v>2</v>
      </c>
      <c r="F3651" t="s">
        <v>35145</v>
      </c>
      <c r="G3651" t="s">
        <v>3480</v>
      </c>
    </row>
    <row r="3652" spans="1:7" x14ac:dyDescent="0.3">
      <c r="A3652" s="3" t="s">
        <v>4676</v>
      </c>
      <c r="B3652" t="str">
        <f>VLOOKUP(A3652,PEC!$A$1:$C$7902,3,0)</f>
        <v>legalmail.it</v>
      </c>
      <c r="C3652">
        <f>VLOOKUP(A3652,SEZIONI!$A$1:$B$7897,2,0)</f>
        <v>44</v>
      </c>
      <c r="F3652" t="s">
        <v>35146</v>
      </c>
      <c r="G3652" t="s">
        <v>3481</v>
      </c>
    </row>
    <row r="3653" spans="1:7" x14ac:dyDescent="0.3">
      <c r="A3653" s="3" t="s">
        <v>5650</v>
      </c>
      <c r="B3653" t="str">
        <f>VLOOKUP(A3653,PEC!$A$1:$C$7902,3,0)</f>
        <v>pec.comune.maceratacampania.ce.it</v>
      </c>
      <c r="C3653">
        <f>VLOOKUP(A3653,SEZIONI!$A$1:$B$7897,2,0)</f>
        <v>9</v>
      </c>
      <c r="F3653" t="s">
        <v>35147</v>
      </c>
      <c r="G3653" t="s">
        <v>3482</v>
      </c>
    </row>
    <row r="3654" spans="1:7" x14ac:dyDescent="0.3">
      <c r="A3654" s="3" t="s">
        <v>4577</v>
      </c>
      <c r="B3654" t="str">
        <f>VLOOKUP(A3654,PEC!$A$1:$C$7902,3,0)</f>
        <v>emarche.it</v>
      </c>
      <c r="C3654">
        <f>VLOOKUP(A3654,SEZIONI!$A$1:$B$7897,2,0)</f>
        <v>3</v>
      </c>
      <c r="F3654" t="s">
        <v>35148</v>
      </c>
      <c r="G3654" t="s">
        <v>3483</v>
      </c>
    </row>
    <row r="3655" spans="1:7" x14ac:dyDescent="0.3">
      <c r="A3655" s="3" t="s">
        <v>2690</v>
      </c>
      <c r="B3655" t="str">
        <f>VLOOKUP(A3655,PEC!$A$1:$C$7902,3,0)</f>
        <v>pec.comune.macherio.mb.it</v>
      </c>
      <c r="C3655">
        <f>VLOOKUP(A3655,SEZIONI!$A$1:$B$7897,2,0)</f>
        <v>6</v>
      </c>
      <c r="F3655" t="s">
        <v>35149</v>
      </c>
      <c r="G3655" t="s">
        <v>3484</v>
      </c>
    </row>
    <row r="3656" spans="1:7" x14ac:dyDescent="0.3">
      <c r="A3656" s="3" t="s">
        <v>2058</v>
      </c>
      <c r="B3656" t="str">
        <f>VLOOKUP(A3656,PEC!$A$1:$C$7902,3,0)</f>
        <v>pec.comune.maclodio.bs.it</v>
      </c>
      <c r="C3656">
        <f>VLOOKUP(A3656,SEZIONI!$A$1:$B$7897,2,0)</f>
        <v>1</v>
      </c>
      <c r="F3656" t="s">
        <v>35150</v>
      </c>
      <c r="G3656" t="s">
        <v>3485</v>
      </c>
    </row>
    <row r="3657" spans="1:7" x14ac:dyDescent="0.3">
      <c r="A3657" s="3" t="s">
        <v>7443</v>
      </c>
      <c r="B3657" t="str">
        <f>VLOOKUP(A3657,PEC!$A$1:$C$7902,3,0)</f>
        <v>pec.comune.macomer.nu.it</v>
      </c>
      <c r="C3657">
        <f>VLOOKUP(A3657,SEZIONI!$A$1:$B$7897,2,0)</f>
        <v>11</v>
      </c>
      <c r="F3657" t="s">
        <v>35151</v>
      </c>
      <c r="G3657" t="s">
        <v>3486</v>
      </c>
    </row>
    <row r="3658" spans="1:7" x14ac:dyDescent="0.3">
      <c r="A3658" s="3" t="s">
        <v>587</v>
      </c>
      <c r="B3658" t="str">
        <f>VLOOKUP(A3658,PEC!$A$1:$C$7902,3,0)</f>
        <v>cert.ruparpiemonte.it</v>
      </c>
      <c r="C3658">
        <f>VLOOKUP(A3658,SEZIONI!$A$1:$B$7897,2,0)</f>
        <v>1</v>
      </c>
      <c r="F3658" t="s">
        <v>35152</v>
      </c>
      <c r="G3658" t="s">
        <v>3487</v>
      </c>
    </row>
    <row r="3659" spans="1:7" x14ac:dyDescent="0.3">
      <c r="A3659" s="3" t="s">
        <v>1130</v>
      </c>
      <c r="B3659" t="str">
        <f>VLOOKUP(A3659,PEC!$A$1:$C$7902,3,0)</f>
        <v>cert.legalmail.it</v>
      </c>
      <c r="C3659">
        <f>VLOOKUP(A3659,SEZIONI!$A$1:$B$7897,2,0)</f>
        <v>1</v>
      </c>
      <c r="F3659" t="s">
        <v>35153</v>
      </c>
      <c r="G3659" t="s">
        <v>3488</v>
      </c>
    </row>
    <row r="3660" spans="1:7" x14ac:dyDescent="0.3">
      <c r="A3660" s="3" t="s">
        <v>5651</v>
      </c>
      <c r="B3660" t="str">
        <f>VLOOKUP(A3660,PEC!$A$1:$C$7902,3,0)</f>
        <v>pec.comune.maddaloni.ce.it</v>
      </c>
      <c r="C3660">
        <f>VLOOKUP(A3660,SEZIONI!$A$1:$B$7897,2,0)</f>
        <v>34</v>
      </c>
      <c r="F3660" t="s">
        <v>35154</v>
      </c>
      <c r="G3660" t="s">
        <v>3489</v>
      </c>
    </row>
    <row r="3661" spans="1:7" x14ac:dyDescent="0.3">
      <c r="A3661" s="3" t="s">
        <v>1544</v>
      </c>
      <c r="B3661" t="str">
        <f>VLOOKUP(A3661,PEC!$A$1:$C$7902,3,0)</f>
        <v>cert.provincia.so.it</v>
      </c>
      <c r="C3661">
        <f>VLOOKUP(A3661,SEZIONI!$A$1:$B$7897,2,0)</f>
        <v>1</v>
      </c>
      <c r="F3661" t="s">
        <v>35155</v>
      </c>
      <c r="G3661" t="s">
        <v>3490</v>
      </c>
    </row>
    <row r="3662" spans="1:7" x14ac:dyDescent="0.3">
      <c r="A3662" s="3" t="s">
        <v>2398</v>
      </c>
      <c r="B3662" t="str">
        <f>VLOOKUP(A3662,PEC!$A$1:$C$7902,3,0)</f>
        <v>pec.comune.madignano.cr.it</v>
      </c>
      <c r="C3662">
        <f>VLOOKUP(A3662,SEZIONI!$A$1:$B$7897,2,0)</f>
        <v>3</v>
      </c>
      <c r="F3662" t="s">
        <v>35156</v>
      </c>
      <c r="G3662" t="s">
        <v>3491</v>
      </c>
    </row>
    <row r="3663" spans="1:7" x14ac:dyDescent="0.3">
      <c r="A3663" s="3" t="s">
        <v>1844</v>
      </c>
      <c r="B3663" t="str">
        <f>VLOOKUP(A3663,PEC!$A$1:$C$7902,3,0)</f>
        <v>pec.it</v>
      </c>
      <c r="C3663">
        <f>VLOOKUP(A3663,SEZIONI!$A$1:$B$7897,2,0)</f>
        <v>3</v>
      </c>
      <c r="F3663" t="s">
        <v>35157</v>
      </c>
      <c r="G3663" t="s">
        <v>3492</v>
      </c>
    </row>
    <row r="3664" spans="1:7" x14ac:dyDescent="0.3">
      <c r="A3664" s="3" t="s">
        <v>1131</v>
      </c>
      <c r="B3664" t="str">
        <f>VLOOKUP(A3664,PEC!$A$1:$C$7902,3,0)</f>
        <v>cert.ruparpiemonte.it</v>
      </c>
      <c r="C3664">
        <f>VLOOKUP(A3664,SEZIONI!$A$1:$B$7897,2,0)</f>
        <v>1</v>
      </c>
      <c r="F3664" t="s">
        <v>35158</v>
      </c>
      <c r="G3664" t="s">
        <v>3493</v>
      </c>
    </row>
    <row r="3665" spans="1:7" x14ac:dyDescent="0.3">
      <c r="A3665" s="3" t="s">
        <v>2866</v>
      </c>
      <c r="B3665" t="str">
        <f>VLOOKUP(A3665,PEC!$A$1:$C$7902,3,0)</f>
        <v>pec.comune.madruzzo.tn.it</v>
      </c>
      <c r="C3665">
        <f>VLOOKUP(A3665,SEZIONI!$A$1:$B$7897,2,0)</f>
        <v>4</v>
      </c>
      <c r="F3665" t="s">
        <v>35159</v>
      </c>
      <c r="G3665" t="s">
        <v>3494</v>
      </c>
    </row>
    <row r="3666" spans="1:7" x14ac:dyDescent="0.3">
      <c r="A3666" s="3" t="s">
        <v>5050</v>
      </c>
      <c r="B3666" t="str">
        <f>VLOOKUP(A3666,PEC!$A$1:$C$7902,3,0)</f>
        <v>postecert.it</v>
      </c>
      <c r="C3666">
        <f>VLOOKUP(A3666,SEZIONI!$A$1:$B$7897,2,0)</f>
        <v>3</v>
      </c>
      <c r="F3666" t="s">
        <v>35160</v>
      </c>
      <c r="G3666" t="s">
        <v>3495</v>
      </c>
    </row>
    <row r="3667" spans="1:7" x14ac:dyDescent="0.3">
      <c r="A3667" s="3" t="s">
        <v>5503</v>
      </c>
      <c r="B3667" t="str">
        <f>VLOOKUP(A3667,PEC!$A$1:$C$7902,3,0)</f>
        <v>legalmail.it</v>
      </c>
      <c r="C3667">
        <f>VLOOKUP(A3667,SEZIONI!$A$1:$B$7897,2,0)</f>
        <v>2</v>
      </c>
      <c r="F3667" t="s">
        <v>35161</v>
      </c>
      <c r="G3667" t="s">
        <v>3496</v>
      </c>
    </row>
    <row r="3668" spans="1:7" x14ac:dyDescent="0.3">
      <c r="A3668" s="3" t="s">
        <v>2059</v>
      </c>
      <c r="B3668" t="str">
        <f>VLOOKUP(A3668,PEC!$A$1:$C$7902,3,0)</f>
        <v>pec.comune.magasa.bs.it</v>
      </c>
      <c r="C3668">
        <f>VLOOKUP(A3668,SEZIONI!$A$1:$B$7897,2,0)</f>
        <v>1</v>
      </c>
      <c r="F3668" t="s">
        <v>35162</v>
      </c>
      <c r="G3668" t="s">
        <v>3497</v>
      </c>
    </row>
    <row r="3669" spans="1:7" x14ac:dyDescent="0.3">
      <c r="A3669" s="3" t="s">
        <v>1650</v>
      </c>
      <c r="B3669" t="str">
        <f>VLOOKUP(A3669,PEC!$A$1:$C$7902,3,0)</f>
        <v xml:space="preserve">cert.poliscomuneamico.net </v>
      </c>
      <c r="C3669">
        <f>VLOOKUP(A3669,SEZIONI!$A$1:$B$7897,2,0)</f>
        <v>21</v>
      </c>
      <c r="F3669" t="s">
        <v>35163</v>
      </c>
      <c r="G3669" t="s">
        <v>3498</v>
      </c>
    </row>
    <row r="3670" spans="1:7" x14ac:dyDescent="0.3">
      <c r="A3670" s="3" t="s">
        <v>438</v>
      </c>
      <c r="B3670" t="str">
        <f>VLOOKUP(A3670,PEC!$A$1:$C$7902,3,0)</f>
        <v>pec.comune.maggiora.no.it</v>
      </c>
      <c r="C3670">
        <f>VLOOKUP(A3670,SEZIONI!$A$1:$B$7897,2,0)</f>
        <v>2</v>
      </c>
      <c r="F3670" t="s">
        <v>35164</v>
      </c>
      <c r="G3670" t="s">
        <v>3499</v>
      </c>
    </row>
    <row r="3671" spans="1:7" x14ac:dyDescent="0.3">
      <c r="A3671" s="3" t="s">
        <v>2243</v>
      </c>
      <c r="B3671" t="str">
        <f>VLOOKUP(A3671,PEC!$A$1:$C$7902,3,0)</f>
        <v>pec.provincia.pv.it</v>
      </c>
      <c r="C3671">
        <f>VLOOKUP(A3671,SEZIONI!$A$1:$B$7897,2,0)</f>
        <v>2</v>
      </c>
      <c r="F3671" t="s">
        <v>35165</v>
      </c>
      <c r="G3671" t="s">
        <v>3500</v>
      </c>
    </row>
    <row r="3672" spans="1:7" x14ac:dyDescent="0.3">
      <c r="A3672" s="3" t="s">
        <v>4492</v>
      </c>
      <c r="B3672" t="str">
        <f>VLOOKUP(A3672,PEC!$A$1:$C$7902,3,0)</f>
        <v>postacert.umbria.it</v>
      </c>
      <c r="C3672">
        <f>VLOOKUP(A3672,SEZIONI!$A$1:$B$7897,2,0)</f>
        <v>14</v>
      </c>
      <c r="F3672" t="s">
        <v>35166</v>
      </c>
      <c r="G3672" t="s">
        <v>3501</v>
      </c>
    </row>
    <row r="3673" spans="1:7" x14ac:dyDescent="0.3">
      <c r="A3673" s="3" t="s">
        <v>6724</v>
      </c>
      <c r="B3673" t="str">
        <f>VLOOKUP(A3673,PEC!$A$1:$C$7902,3,0)</f>
        <v>asmepec.it</v>
      </c>
      <c r="C3673">
        <f>VLOOKUP(A3673,SEZIONI!$A$1:$B$7897,2,0)</f>
        <v>2</v>
      </c>
      <c r="F3673" t="s">
        <v>35167</v>
      </c>
      <c r="G3673" t="s">
        <v>3502</v>
      </c>
    </row>
    <row r="3674" spans="1:7" x14ac:dyDescent="0.3">
      <c r="A3674" s="3" t="s">
        <v>588</v>
      </c>
      <c r="B3674" t="str">
        <f>VLOOKUP(A3674,PEC!$A$1:$C$7902,3,0)</f>
        <v>pec.it</v>
      </c>
      <c r="C3674">
        <f>VLOOKUP(A3674,SEZIONI!$A$1:$B$7897,2,0)</f>
        <v>3</v>
      </c>
      <c r="F3674" t="s">
        <v>35168</v>
      </c>
      <c r="G3674" t="s">
        <v>3503</v>
      </c>
    </row>
    <row r="3675" spans="1:7" x14ac:dyDescent="0.3">
      <c r="A3675" s="3" t="s">
        <v>589</v>
      </c>
      <c r="B3675" t="str">
        <f>VLOOKUP(A3675,PEC!$A$1:$C$7902,3,0)</f>
        <v>legalmail.it</v>
      </c>
      <c r="C3675">
        <f>VLOOKUP(A3675,SEZIONI!$A$1:$B$7897,2,0)</f>
        <v>2</v>
      </c>
      <c r="F3675" t="s">
        <v>35169</v>
      </c>
      <c r="G3675" t="s">
        <v>3504</v>
      </c>
    </row>
    <row r="3676" spans="1:7" x14ac:dyDescent="0.3">
      <c r="A3676" s="3" t="s">
        <v>5215</v>
      </c>
      <c r="B3676" t="e">
        <f>VLOOKUP(A3676,PEC!$A$1:$C$7902,3,0)</f>
        <v>#N/A</v>
      </c>
      <c r="C3676">
        <f>VLOOKUP(A3676,SEZIONI!$A$1:$B$7897,2,0)</f>
        <v>4</v>
      </c>
      <c r="F3676" t="s">
        <v>35170</v>
      </c>
      <c r="G3676" t="s">
        <v>3505</v>
      </c>
    </row>
    <row r="3677" spans="1:7" x14ac:dyDescent="0.3">
      <c r="A3677" s="3" t="s">
        <v>4753</v>
      </c>
      <c r="B3677" t="str">
        <f>VLOOKUP(A3677,PEC!$A$1:$C$7902,3,0)</f>
        <v>pec.comune.maglianoditenna.fm.it</v>
      </c>
      <c r="C3677">
        <f>VLOOKUP(A3677,SEZIONI!$A$1:$B$7897,2,0)</f>
        <v>1</v>
      </c>
      <c r="F3677" t="s">
        <v>35171</v>
      </c>
      <c r="G3677" t="s">
        <v>3506</v>
      </c>
    </row>
    <row r="3678" spans="1:7" x14ac:dyDescent="0.3">
      <c r="A3678" s="3" t="s">
        <v>4444</v>
      </c>
      <c r="B3678" t="str">
        <f>VLOOKUP(A3678,PEC!$A$1:$C$7902,3,0)</f>
        <v>postemailcertificata.it</v>
      </c>
      <c r="C3678">
        <f>VLOOKUP(A3678,SEZIONI!$A$1:$B$7897,2,0)</f>
        <v>5</v>
      </c>
      <c r="F3678" t="s">
        <v>35172</v>
      </c>
      <c r="G3678" t="s">
        <v>3507</v>
      </c>
    </row>
    <row r="3679" spans="1:7" x14ac:dyDescent="0.3">
      <c r="A3679" s="3" t="s">
        <v>4968</v>
      </c>
      <c r="B3679" t="str">
        <f>VLOOKUP(A3679,PEC!$A$1:$C$7902,3,0)</f>
        <v>pec.comunedimaglianoromano.it</v>
      </c>
      <c r="C3679">
        <f>VLOOKUP(A3679,SEZIONI!$A$1:$B$7897,2,0)</f>
        <v>1</v>
      </c>
      <c r="F3679" t="s">
        <v>35173</v>
      </c>
      <c r="G3679" t="s">
        <v>3508</v>
      </c>
    </row>
    <row r="3680" spans="1:7" x14ac:dyDescent="0.3">
      <c r="A3680" s="3" t="s">
        <v>4878</v>
      </c>
      <c r="B3680" t="str">
        <f>VLOOKUP(A3680,PEC!$A$1:$C$7902,3,0)</f>
        <v>pec.comune.maglianosabina.ri.it</v>
      </c>
      <c r="C3680">
        <f>VLOOKUP(A3680,SEZIONI!$A$1:$B$7897,2,0)</f>
        <v>3</v>
      </c>
      <c r="F3680" t="s">
        <v>35174</v>
      </c>
      <c r="G3680" t="s">
        <v>3509</v>
      </c>
    </row>
    <row r="3681" spans="1:7" x14ac:dyDescent="0.3">
      <c r="A3681" s="3" t="s">
        <v>6060</v>
      </c>
      <c r="B3681" t="str">
        <f>VLOOKUP(A3681,PEC!$A$1:$C$7902,3,0)</f>
        <v>pec.comune.maglianovetere.sa.it</v>
      </c>
      <c r="C3681">
        <f>VLOOKUP(A3681,SEZIONI!$A$1:$B$7897,2,0)</f>
        <v>3</v>
      </c>
      <c r="F3681" t="s">
        <v>35175</v>
      </c>
      <c r="G3681" t="s">
        <v>3510</v>
      </c>
    </row>
    <row r="3682" spans="1:7" x14ac:dyDescent="0.3">
      <c r="A3682" s="3" t="s">
        <v>6342</v>
      </c>
      <c r="B3682" t="str">
        <f>VLOOKUP(A3682,PEC!$A$1:$C$7902,3,0)</f>
        <v>pec.rupar.puglia.it</v>
      </c>
      <c r="C3682">
        <f>VLOOKUP(A3682,SEZIONI!$A$1:$B$7897,2,0)</f>
        <v>17</v>
      </c>
      <c r="F3682" t="s">
        <v>35176</v>
      </c>
      <c r="G3682" t="s">
        <v>3511</v>
      </c>
    </row>
    <row r="3683" spans="1:7" x14ac:dyDescent="0.3">
      <c r="A3683" s="3" t="s">
        <v>3740</v>
      </c>
      <c r="B3683" t="str">
        <f>VLOOKUP(A3683,PEC!$A$1:$C$7902,3,0)</f>
        <v>pec.comunemagliolo.it</v>
      </c>
      <c r="C3683">
        <f>VLOOKUP(A3683,SEZIONI!$A$1:$B$7897,2,0)</f>
        <v>1</v>
      </c>
      <c r="F3683" t="s">
        <v>35177</v>
      </c>
      <c r="G3683" t="s">
        <v>3512</v>
      </c>
    </row>
    <row r="3684" spans="1:7" x14ac:dyDescent="0.3">
      <c r="A3684" s="3" t="s">
        <v>141</v>
      </c>
      <c r="B3684" t="str">
        <f>VLOOKUP(A3684,PEC!$A$1:$C$7902,3,0)</f>
        <v>cert.ruparpiemonte.it</v>
      </c>
      <c r="C3684">
        <f>VLOOKUP(A3684,SEZIONI!$A$1:$B$7897,2,0)</f>
        <v>1</v>
      </c>
      <c r="F3684" t="s">
        <v>35178</v>
      </c>
      <c r="G3684" t="s">
        <v>3513</v>
      </c>
    </row>
    <row r="3685" spans="1:7" x14ac:dyDescent="0.3">
      <c r="A3685" s="3" t="s">
        <v>2481</v>
      </c>
      <c r="B3685" t="str">
        <f>VLOOKUP(A3685,PEC!$A$1:$C$7902,3,0)</f>
        <v>pec.regione.lombardia.it</v>
      </c>
      <c r="C3685">
        <f>VLOOKUP(A3685,SEZIONI!$A$1:$B$7897,2,0)</f>
        <v>2</v>
      </c>
      <c r="F3685" t="s">
        <v>35179</v>
      </c>
      <c r="G3685" t="s">
        <v>3514</v>
      </c>
    </row>
    <row r="3686" spans="1:7" x14ac:dyDescent="0.3">
      <c r="A3686" s="3" t="s">
        <v>1651</v>
      </c>
      <c r="B3686" t="str">
        <f>VLOOKUP(A3686,PEC!$A$1:$C$7902,3,0)</f>
        <v xml:space="preserve">pec.comune.magnago.mi.it </v>
      </c>
      <c r="C3686">
        <f>VLOOKUP(A3686,SEZIONI!$A$1:$B$7897,2,0)</f>
        <v>7</v>
      </c>
      <c r="F3686" t="s">
        <v>35180</v>
      </c>
      <c r="G3686" t="s">
        <v>3515</v>
      </c>
    </row>
    <row r="3687" spans="1:7" x14ac:dyDescent="0.3">
      <c r="A3687" s="3" t="s">
        <v>1048</v>
      </c>
      <c r="B3687" t="str">
        <f>VLOOKUP(A3687,PEC!$A$1:$C$7902,3,0)</f>
        <v>pec.ptbiellese.it</v>
      </c>
      <c r="C3687">
        <f>VLOOKUP(A3687,SEZIONI!$A$1:$B$7897,2,0)</f>
        <v>1</v>
      </c>
      <c r="F3687" t="s">
        <v>35181</v>
      </c>
      <c r="G3687" t="s">
        <v>3516</v>
      </c>
    </row>
    <row r="3688" spans="1:7" x14ac:dyDescent="0.3">
      <c r="A3688" s="3" t="s">
        <v>3475</v>
      </c>
      <c r="B3688" t="str">
        <f>VLOOKUP(A3688,PEC!$A$1:$C$7902,3,0)</f>
        <v>pec.comune.magnanoinriviera.ud.it</v>
      </c>
      <c r="C3688">
        <f>VLOOKUP(A3688,SEZIONI!$A$1:$B$7897,2,0)</f>
        <v>3</v>
      </c>
      <c r="F3688" t="s">
        <v>35182</v>
      </c>
      <c r="G3688" t="s">
        <v>3517</v>
      </c>
    </row>
    <row r="3689" spans="1:7" x14ac:dyDescent="0.3">
      <c r="A3689" s="3" t="s">
        <v>7580</v>
      </c>
      <c r="B3689" t="str">
        <f>VLOOKUP(A3689,PEC!$A$1:$C$7902,3,0)</f>
        <v>digitalpec.com</v>
      </c>
      <c r="C3689">
        <f>VLOOKUP(A3689,SEZIONI!$A$1:$B$7897,2,0)</f>
        <v>1</v>
      </c>
      <c r="F3689" t="s">
        <v>35183</v>
      </c>
      <c r="G3689" t="s">
        <v>3518</v>
      </c>
    </row>
    <row r="3690" spans="1:7" x14ac:dyDescent="0.3">
      <c r="A3690" s="3" t="s">
        <v>7822</v>
      </c>
      <c r="B3690" t="e">
        <f>VLOOKUP(A3690,PEC!$A$1:$C$7902,3,0)</f>
        <v>#N/A</v>
      </c>
      <c r="C3690">
        <f>VLOOKUP(A3690,SEZIONI!$A$1:$B$7897,2,0)</f>
        <v>1</v>
      </c>
      <c r="F3690" t="s">
        <v>35184</v>
      </c>
      <c r="G3690" t="s">
        <v>3557</v>
      </c>
    </row>
    <row r="3691" spans="1:7" x14ac:dyDescent="0.3">
      <c r="A3691" s="3" t="s">
        <v>1447</v>
      </c>
      <c r="B3691" t="str">
        <f>VLOOKUP(A3691,PEC!$A$1:$C$7902,3,0)</f>
        <v>legalmail.it</v>
      </c>
      <c r="C3691">
        <f>VLOOKUP(A3691,SEZIONI!$A$1:$B$7897,2,0)</f>
        <v>1</v>
      </c>
      <c r="F3691" t="s">
        <v>35185</v>
      </c>
      <c r="G3691" t="s">
        <v>3519</v>
      </c>
    </row>
    <row r="3692" spans="1:7" x14ac:dyDescent="0.3">
      <c r="A3692" s="3" t="s">
        <v>6725</v>
      </c>
      <c r="B3692" t="str">
        <f>VLOOKUP(A3692,PEC!$A$1:$C$7902,3,0)</f>
        <v>asmepec.it</v>
      </c>
      <c r="C3692">
        <f>VLOOKUP(A3692,SEZIONI!$A$1:$B$7897,2,0)</f>
        <v>5</v>
      </c>
      <c r="F3692" t="s">
        <v>35186</v>
      </c>
      <c r="G3692" t="s">
        <v>3520</v>
      </c>
    </row>
    <row r="3693" spans="1:7" x14ac:dyDescent="0.3">
      <c r="A3693" s="3" t="s">
        <v>7823</v>
      </c>
      <c r="B3693" t="e">
        <f>VLOOKUP(A3693,PEC!$A$1:$C$7902,3,0)</f>
        <v>#N/A</v>
      </c>
      <c r="C3693">
        <f>VLOOKUP(A3693,SEZIONI!$A$1:$B$7897,2,0)</f>
        <v>2</v>
      </c>
      <c r="F3693" t="s">
        <v>35187</v>
      </c>
      <c r="G3693" t="s">
        <v>3521</v>
      </c>
    </row>
    <row r="3694" spans="1:7" x14ac:dyDescent="0.3">
      <c r="A3694" s="3" t="s">
        <v>6910</v>
      </c>
      <c r="B3694" t="str">
        <f>VLOOKUP(A3694,PEC!$A$1:$C$7902,3,0)</f>
        <v>asmepec.it</v>
      </c>
      <c r="C3694">
        <f>VLOOKUP(A3694,SEZIONI!$A$1:$B$7897,2,0)</f>
        <v>3</v>
      </c>
      <c r="F3694" t="s">
        <v>35188</v>
      </c>
      <c r="G3694" t="s">
        <v>3522</v>
      </c>
    </row>
    <row r="3695" spans="1:7" x14ac:dyDescent="0.3">
      <c r="A3695" s="3" t="s">
        <v>4630</v>
      </c>
      <c r="B3695" t="str">
        <f>VLOOKUP(A3695,PEC!$A$1:$C$7902,3,0)</f>
        <v>emarche.it</v>
      </c>
      <c r="C3695">
        <f>VLOOKUP(A3695,SEZIONI!$A$1:$B$7897,2,0)</f>
        <v>6</v>
      </c>
      <c r="F3695" t="s">
        <v>35189</v>
      </c>
      <c r="G3695" t="s">
        <v>3523</v>
      </c>
    </row>
    <row r="3696" spans="1:7" x14ac:dyDescent="0.3">
      <c r="A3696" s="3" t="s">
        <v>4189</v>
      </c>
      <c r="B3696" t="str">
        <f>VLOOKUP(A3696,PEC!$A$1:$C$7902,3,0)</f>
        <v>pec.comunemaiolo.it</v>
      </c>
      <c r="C3696">
        <f>VLOOKUP(A3696,SEZIONI!$A$1:$B$7897,2,0)</f>
        <v>2</v>
      </c>
      <c r="F3696" t="s">
        <v>35190</v>
      </c>
      <c r="G3696" t="s">
        <v>3524</v>
      </c>
    </row>
    <row r="3697" spans="1:7" x14ac:dyDescent="0.3">
      <c r="A3697" s="3" t="s">
        <v>6061</v>
      </c>
      <c r="B3697" t="str">
        <f>VLOOKUP(A3697,PEC!$A$1:$C$7902,3,0)</f>
        <v>pec.comune.maiori.sa.it</v>
      </c>
      <c r="C3697">
        <f>VLOOKUP(A3697,SEZIONI!$A$1:$B$7897,2,0)</f>
        <v>6</v>
      </c>
      <c r="F3697" t="s">
        <v>35191</v>
      </c>
      <c r="G3697" t="s">
        <v>3525</v>
      </c>
    </row>
    <row r="3698" spans="1:7" x14ac:dyDescent="0.3">
      <c r="A3698" s="3" t="s">
        <v>2633</v>
      </c>
      <c r="B3698" t="str">
        <f>VLOOKUP(A3698,PEC!$A$1:$C$7902,3,0)</f>
        <v>cert.elaus2002.net</v>
      </c>
      <c r="C3698">
        <f>VLOOKUP(A3698,SEZIONI!$A$1:$B$7897,2,0)</f>
        <v>2</v>
      </c>
      <c r="F3698" t="s">
        <v>35192</v>
      </c>
      <c r="G3698" t="s">
        <v>3526</v>
      </c>
    </row>
    <row r="3699" spans="1:7" x14ac:dyDescent="0.3">
      <c r="A3699" s="3" t="s">
        <v>2060</v>
      </c>
      <c r="B3699" t="str">
        <f>VLOOKUP(A3699,PEC!$A$1:$C$7902,3,0)</f>
        <v>pec.comune.mairano.bs.it</v>
      </c>
      <c r="C3699">
        <f>VLOOKUP(A3699,SEZIONI!$A$1:$B$7897,2,0)</f>
        <v>3</v>
      </c>
      <c r="F3699" t="s">
        <v>35193</v>
      </c>
      <c r="G3699" t="s">
        <v>3527</v>
      </c>
    </row>
    <row r="3700" spans="1:7" x14ac:dyDescent="0.3">
      <c r="A3700" s="3" t="s">
        <v>3858</v>
      </c>
      <c r="B3700" t="str">
        <f>VLOOKUP(A3700,PEC!$A$1:$C$7902,3,0)</f>
        <v>pec.it</v>
      </c>
      <c r="C3700">
        <f>VLOOKUP(A3700,SEZIONI!$A$1:$B$7897,2,0)</f>
        <v>1</v>
      </c>
      <c r="F3700" t="s">
        <v>35194</v>
      </c>
      <c r="G3700" t="s">
        <v>3528</v>
      </c>
    </row>
    <row r="3701" spans="1:7" x14ac:dyDescent="0.3">
      <c r="A3701" s="3" t="s">
        <v>3476</v>
      </c>
      <c r="B3701" t="str">
        <f>VLOOKUP(A3701,PEC!$A$1:$C$7902,3,0)</f>
        <v>certgov.fvg.it</v>
      </c>
      <c r="C3701">
        <f>VLOOKUP(A3701,SEZIONI!$A$1:$B$7897,2,0)</f>
        <v>8</v>
      </c>
      <c r="F3701" t="s">
        <v>35195</v>
      </c>
      <c r="G3701" t="s">
        <v>3558</v>
      </c>
    </row>
    <row r="3702" spans="1:7" x14ac:dyDescent="0.3">
      <c r="A3702" s="3" t="s">
        <v>2399</v>
      </c>
      <c r="B3702" t="str">
        <f>VLOOKUP(A3702,PEC!$A$1:$C$7902,3,0)</f>
        <v>pec.regione.lombardia.it</v>
      </c>
      <c r="C3702">
        <f>VLOOKUP(A3702,SEZIONI!$A$1:$B$7897,2,0)</f>
        <v>2</v>
      </c>
      <c r="F3702" t="s">
        <v>35196</v>
      </c>
      <c r="G3702" t="s">
        <v>3529</v>
      </c>
    </row>
    <row r="3703" spans="1:7" x14ac:dyDescent="0.3">
      <c r="A3703" s="3" t="s">
        <v>4080</v>
      </c>
      <c r="B3703" t="str">
        <f>VLOOKUP(A3703,PEC!$A$1:$C$7902,3,0)</f>
        <v>cert.provincia.bo.it</v>
      </c>
      <c r="C3703">
        <f>VLOOKUP(A3703,SEZIONI!$A$1:$B$7897,2,0)</f>
        <v>7</v>
      </c>
      <c r="F3703" t="s">
        <v>35197</v>
      </c>
      <c r="G3703" t="s">
        <v>3530</v>
      </c>
    </row>
    <row r="3704" spans="1:7" x14ac:dyDescent="0.3">
      <c r="A3704" s="3" t="s">
        <v>3477</v>
      </c>
      <c r="B3704" t="str">
        <f>VLOOKUP(A3704,PEC!$A$1:$C$7902,3,0)</f>
        <v>certgov.fvg.it</v>
      </c>
      <c r="C3704">
        <f>VLOOKUP(A3704,SEZIONI!$A$1:$B$7897,2,0)</f>
        <v>1</v>
      </c>
      <c r="F3704" t="s">
        <v>35198</v>
      </c>
      <c r="G3704" t="s">
        <v>3531</v>
      </c>
    </row>
    <row r="3705" spans="1:7" x14ac:dyDescent="0.3">
      <c r="A3705" s="3" t="s">
        <v>2917</v>
      </c>
      <c r="B3705" t="str">
        <f>VLOOKUP(A3705,PEC!$A$1:$C$7902,3,0)</f>
        <v>pec.comunemalcesine.it</v>
      </c>
      <c r="C3705">
        <f>VLOOKUP(A3705,SEZIONI!$A$1:$B$7897,2,0)</f>
        <v>3</v>
      </c>
      <c r="F3705" t="s">
        <v>35199</v>
      </c>
      <c r="G3705" t="s">
        <v>3532</v>
      </c>
    </row>
    <row r="3706" spans="1:7" x14ac:dyDescent="0.3">
      <c r="A3706" s="3" t="s">
        <v>7824</v>
      </c>
      <c r="B3706" t="e">
        <f>VLOOKUP(A3706,PEC!$A$1:$C$7902,3,0)</f>
        <v>#N/A</v>
      </c>
      <c r="C3706">
        <f>VLOOKUP(A3706,SEZIONI!$A$1:$B$7897,2,0)</f>
        <v>3</v>
      </c>
      <c r="F3706" t="s">
        <v>35200</v>
      </c>
      <c r="G3706" t="s">
        <v>3533</v>
      </c>
    </row>
    <row r="3707" spans="1:7" x14ac:dyDescent="0.3">
      <c r="A3707" s="3" t="s">
        <v>2061</v>
      </c>
      <c r="B3707" t="str">
        <f>VLOOKUP(A3707,PEC!$A$1:$C$7902,3,0)</f>
        <v>pec.comune.malegno.bs.it</v>
      </c>
      <c r="C3707">
        <f>VLOOKUP(A3707,SEZIONI!$A$1:$B$7897,2,0)</f>
        <v>2</v>
      </c>
      <c r="F3707" t="s">
        <v>35201</v>
      </c>
      <c r="G3707" t="s">
        <v>3534</v>
      </c>
    </row>
    <row r="3708" spans="1:7" x14ac:dyDescent="0.3">
      <c r="A3708" s="3" t="s">
        <v>2634</v>
      </c>
      <c r="B3708" t="str">
        <f>VLOOKUP(A3708,PEC!$A$1:$C$7902,3,0)</f>
        <v>pec.regione.lombardia.it</v>
      </c>
      <c r="C3708">
        <f>VLOOKUP(A3708,SEZIONI!$A$1:$B$7897,2,0)</f>
        <v>3</v>
      </c>
      <c r="F3708" t="s">
        <v>35202</v>
      </c>
      <c r="G3708" t="s">
        <v>3535</v>
      </c>
    </row>
    <row r="3709" spans="1:7" x14ac:dyDescent="0.3">
      <c r="A3709" s="3" t="s">
        <v>1132</v>
      </c>
      <c r="B3709" t="str">
        <f>VLOOKUP(A3709,PEC!$A$1:$C$7902,3,0)</f>
        <v>pec.malesco.eu</v>
      </c>
      <c r="C3709">
        <f>VLOOKUP(A3709,SEZIONI!$A$1:$B$7897,2,0)</f>
        <v>3</v>
      </c>
      <c r="F3709" t="s">
        <v>35203</v>
      </c>
      <c r="G3709" t="s">
        <v>3536</v>
      </c>
    </row>
    <row r="3710" spans="1:7" x14ac:dyDescent="0.3">
      <c r="A3710" s="3" t="s">
        <v>7254</v>
      </c>
      <c r="B3710" t="str">
        <f>VLOOKUP(A3710,PEC!$A$1:$C$7902,3,0)</f>
        <v>malettopec.e-etna.it</v>
      </c>
      <c r="C3710">
        <f>VLOOKUP(A3710,SEZIONI!$A$1:$B$7897,2,0)</f>
        <v>5</v>
      </c>
      <c r="F3710" t="s">
        <v>35204</v>
      </c>
      <c r="G3710" t="s">
        <v>3537</v>
      </c>
    </row>
    <row r="3711" spans="1:7" x14ac:dyDescent="0.3">
      <c r="A3711" s="3" t="s">
        <v>7082</v>
      </c>
      <c r="B3711" t="str">
        <f>VLOOKUP(A3711,PEC!$A$1:$C$7902,3,0)</f>
        <v>comunemalfa.telecompost.it</v>
      </c>
      <c r="C3711">
        <f>VLOOKUP(A3711,SEZIONI!$A$1:$B$7897,2,0)</f>
        <v>1</v>
      </c>
      <c r="F3711" t="s">
        <v>35205</v>
      </c>
      <c r="G3711" t="s">
        <v>3538</v>
      </c>
    </row>
    <row r="3712" spans="1:7" x14ac:dyDescent="0.3">
      <c r="A3712" s="3" t="s">
        <v>2562</v>
      </c>
      <c r="B3712" t="str">
        <f>VLOOKUP(A3712,PEC!$A$1:$C$7902,3,0)</f>
        <v>pec.regione.lombardia.it</v>
      </c>
      <c r="C3712">
        <f>VLOOKUP(A3712,SEZIONI!$A$1:$B$7897,2,0)</f>
        <v>4</v>
      </c>
      <c r="F3712" t="s">
        <v>35206</v>
      </c>
      <c r="G3712" t="s">
        <v>3539</v>
      </c>
    </row>
    <row r="3713" spans="1:7" x14ac:dyDescent="0.3">
      <c r="A3713" s="3" t="s">
        <v>6608</v>
      </c>
      <c r="B3713" t="str">
        <f>VLOOKUP(A3713,PEC!$A$1:$C$7902,3,0)</f>
        <v>asmepec.it</v>
      </c>
      <c r="C3713">
        <f>VLOOKUP(A3713,SEZIONI!$A$1:$B$7897,2,0)</f>
        <v>2</v>
      </c>
      <c r="F3713" t="s">
        <v>35207</v>
      </c>
      <c r="G3713" t="s">
        <v>3540</v>
      </c>
    </row>
    <row r="3714" spans="1:7" x14ac:dyDescent="0.3">
      <c r="A3714" s="3" t="s">
        <v>3741</v>
      </c>
      <c r="B3714" t="str">
        <f>VLOOKUP(A3714,PEC!$A$1:$C$7902,3,0)</f>
        <v>legalmail.it</v>
      </c>
      <c r="C3714">
        <f>VLOOKUP(A3714,SEZIONI!$A$1:$B$7897,2,0)</f>
        <v>1</v>
      </c>
      <c r="F3714" t="s">
        <v>35208</v>
      </c>
      <c r="G3714" t="s">
        <v>3541</v>
      </c>
    </row>
    <row r="3715" spans="1:7" x14ac:dyDescent="0.3">
      <c r="A3715" s="3" t="s">
        <v>7825</v>
      </c>
      <c r="B3715" t="str">
        <f>VLOOKUP(A3715,PEC!$A$1:$C$7902,3,0)</f>
        <v>legalmail.it</v>
      </c>
      <c r="C3715">
        <f>VLOOKUP(A3715,SEZIONI!$A$1:$B$7897,2,0)</f>
        <v>5</v>
      </c>
      <c r="F3715" t="s">
        <v>35209</v>
      </c>
      <c r="G3715" t="s">
        <v>3542</v>
      </c>
    </row>
    <row r="3716" spans="1:7" x14ac:dyDescent="0.3">
      <c r="A3716" s="3" t="s">
        <v>1320</v>
      </c>
      <c r="B3716" t="str">
        <f>VLOOKUP(A3716,PEC!$A$1:$C$7902,3,0)</f>
        <v>legalmail.it</v>
      </c>
      <c r="C3716">
        <f>VLOOKUP(A3716,SEZIONI!$A$1:$B$7897,2,0)</f>
        <v>14</v>
      </c>
      <c r="F3716" t="s">
        <v>35210</v>
      </c>
      <c r="G3716" t="s">
        <v>3543</v>
      </c>
    </row>
    <row r="3717" spans="1:7" x14ac:dyDescent="0.3">
      <c r="A3717" s="3" t="s">
        <v>3018</v>
      </c>
      <c r="B3717" t="str">
        <f>VLOOKUP(A3717,PEC!$A$1:$C$7902,3,0)</f>
        <v>cert.ip-veneto.net</v>
      </c>
      <c r="C3717">
        <f>VLOOKUP(A3717,SEZIONI!$A$1:$B$7897,2,0)</f>
        <v>14</v>
      </c>
      <c r="F3717" t="s">
        <v>35211</v>
      </c>
      <c r="G3717" t="s">
        <v>3544</v>
      </c>
    </row>
    <row r="3718" spans="1:7" x14ac:dyDescent="0.3">
      <c r="A3718" s="3" t="s">
        <v>2062</v>
      </c>
      <c r="B3718" t="str">
        <f>VLOOKUP(A3718,PEC!$A$1:$C$7902,3,0)</f>
        <v>pec.comune.malonno.bs.it</v>
      </c>
      <c r="C3718">
        <f>VLOOKUP(A3718,SEZIONI!$A$1:$B$7897,2,0)</f>
        <v>4</v>
      </c>
      <c r="F3718" t="s">
        <v>35212</v>
      </c>
      <c r="G3718" t="s">
        <v>3545</v>
      </c>
    </row>
    <row r="3719" spans="1:7" x14ac:dyDescent="0.3">
      <c r="A3719" s="3" t="s">
        <v>4727</v>
      </c>
      <c r="B3719" t="str">
        <f>VLOOKUP(A3719,PEC!$A$1:$C$7902,3,0)</f>
        <v>emarche.it</v>
      </c>
      <c r="C3719">
        <f>VLOOKUP(A3719,SEZIONI!$A$1:$B$7897,2,0)</f>
        <v>3</v>
      </c>
      <c r="F3719" t="s">
        <v>35213</v>
      </c>
      <c r="G3719" t="s">
        <v>3560</v>
      </c>
    </row>
    <row r="3720" spans="1:7" x14ac:dyDescent="0.3">
      <c r="A3720" s="3" t="s">
        <v>7083</v>
      </c>
      <c r="B3720" t="str">
        <f>VLOOKUP(A3720,PEC!$A$1:$C$7902,3,0)</f>
        <v>pec.comune.malvagna.me.it</v>
      </c>
      <c r="C3720">
        <f>VLOOKUP(A3720,SEZIONI!$A$1:$B$7897,2,0)</f>
        <v>1</v>
      </c>
      <c r="F3720" t="s">
        <v>35214</v>
      </c>
      <c r="G3720" t="s">
        <v>3546</v>
      </c>
    </row>
    <row r="3721" spans="1:7" x14ac:dyDescent="0.3">
      <c r="A3721" s="3" t="s">
        <v>921</v>
      </c>
      <c r="B3721" t="str">
        <f>VLOOKUP(A3721,PEC!$A$1:$C$7902,3,0)</f>
        <v>pcert.it</v>
      </c>
      <c r="C3721">
        <f>VLOOKUP(A3721,SEZIONI!$A$1:$B$7897,2,0)</f>
        <v>1</v>
      </c>
      <c r="F3721" t="s">
        <v>35215</v>
      </c>
      <c r="G3721" t="s">
        <v>3547</v>
      </c>
    </row>
    <row r="3722" spans="1:7" x14ac:dyDescent="0.3">
      <c r="A3722" s="3" t="s">
        <v>6609</v>
      </c>
      <c r="B3722" t="str">
        <f>VLOOKUP(A3722,PEC!$A$1:$C$7902,3,0)</f>
        <v>asmepec.it</v>
      </c>
      <c r="C3722">
        <f>VLOOKUP(A3722,SEZIONI!$A$1:$B$7897,2,0)</f>
        <v>4</v>
      </c>
      <c r="F3722" t="s">
        <v>35216</v>
      </c>
      <c r="G3722" t="s">
        <v>3548</v>
      </c>
    </row>
    <row r="3723" spans="1:7" x14ac:dyDescent="0.3">
      <c r="A3723" s="3" t="s">
        <v>6812</v>
      </c>
      <c r="B3723" t="str">
        <f>VLOOKUP(A3723,PEC!$A$1:$C$7902,3,0)</f>
        <v>asmepec.it</v>
      </c>
      <c r="C3723">
        <f>VLOOKUP(A3723,SEZIONI!$A$1:$B$7897,2,0)</f>
        <v>6</v>
      </c>
      <c r="F3723" t="s">
        <v>35217</v>
      </c>
      <c r="G3723" t="s">
        <v>3549</v>
      </c>
    </row>
    <row r="3724" spans="1:7" x14ac:dyDescent="0.3">
      <c r="A3724" s="3" t="s">
        <v>7444</v>
      </c>
      <c r="B3724" t="str">
        <f>VLOOKUP(A3724,PEC!$A$1:$C$7902,3,0)</f>
        <v xml:space="preserve">pec.comunas.it </v>
      </c>
      <c r="C3724">
        <f>VLOOKUP(A3724,SEZIONI!$A$1:$B$7897,2,0)</f>
        <v>3</v>
      </c>
      <c r="F3724" t="s">
        <v>35218</v>
      </c>
      <c r="G3724" t="s">
        <v>3550</v>
      </c>
    </row>
    <row r="3725" spans="1:7" x14ac:dyDescent="0.3">
      <c r="A3725" s="3" t="s">
        <v>4445</v>
      </c>
      <c r="B3725" t="str">
        <f>VLOOKUP(A3725,PEC!$A$1:$C$7902,3,0)</f>
        <v>postacert.toscana.it</v>
      </c>
      <c r="C3725">
        <f>VLOOKUP(A3725,SEZIONI!$A$1:$B$7897,2,0)</f>
        <v>9</v>
      </c>
      <c r="F3725" t="s">
        <v>35219</v>
      </c>
      <c r="G3725" t="s">
        <v>3551</v>
      </c>
    </row>
    <row r="3726" spans="1:7" x14ac:dyDescent="0.3">
      <c r="A3726" s="3" t="s">
        <v>7084</v>
      </c>
      <c r="B3726" t="str">
        <f>VLOOKUP(A3726,PEC!$A$1:$C$7902,3,0)</f>
        <v>pec.it</v>
      </c>
      <c r="C3726">
        <f>VLOOKUP(A3726,SEZIONI!$A$1:$B$7897,2,0)</f>
        <v>1</v>
      </c>
      <c r="F3726" t="s">
        <v>35220</v>
      </c>
      <c r="G3726" t="s">
        <v>3552</v>
      </c>
    </row>
    <row r="3727" spans="1:7" x14ac:dyDescent="0.3">
      <c r="A3727" s="3" t="s">
        <v>7624</v>
      </c>
      <c r="B3727" t="str">
        <f>VLOOKUP(A3727,PEC!$A$1:$C$7902,3,0)</f>
        <v>cert.legalmail.it</v>
      </c>
      <c r="C3727">
        <f>VLOOKUP(A3727,SEZIONI!$A$1:$B$7897,2,0)</f>
        <v>2</v>
      </c>
      <c r="F3727" t="s">
        <v>35221</v>
      </c>
      <c r="G3727" t="s">
        <v>3553</v>
      </c>
    </row>
    <row r="3728" spans="1:7" x14ac:dyDescent="0.3">
      <c r="A3728" s="3" t="s">
        <v>6610</v>
      </c>
      <c r="B3728" t="str">
        <f>VLOOKUP(A3728,PEC!$A$1:$C$7902,3,0)</f>
        <v>asmepec.it</v>
      </c>
      <c r="C3728">
        <f>VLOOKUP(A3728,SEZIONI!$A$1:$B$7897,2,0)</f>
        <v>3</v>
      </c>
      <c r="F3728" t="s">
        <v>35222</v>
      </c>
      <c r="G3728" t="s">
        <v>3554</v>
      </c>
    </row>
    <row r="3729" spans="1:7" x14ac:dyDescent="0.3">
      <c r="A3729" s="3" t="s">
        <v>4969</v>
      </c>
      <c r="B3729" t="str">
        <f>VLOOKUP(A3729,PEC!$A$1:$C$7902,3,0)</f>
        <v>legalmail.it</v>
      </c>
      <c r="C3729">
        <f>VLOOKUP(A3729,SEZIONI!$A$1:$B$7897,2,0)</f>
        <v>1</v>
      </c>
      <c r="F3729" t="s">
        <v>35223</v>
      </c>
      <c r="G3729" t="s">
        <v>3585</v>
      </c>
    </row>
    <row r="3730" spans="1:7" x14ac:dyDescent="0.3">
      <c r="A3730" s="3" t="s">
        <v>2563</v>
      </c>
      <c r="B3730" t="str">
        <f>VLOOKUP(A3730,PEC!$A$1:$C$7902,3,0)</f>
        <v>pec.regione.lombardia.it</v>
      </c>
      <c r="C3730">
        <f>VLOOKUP(A3730,SEZIONI!$A$1:$B$7897,2,0)</f>
        <v>10</v>
      </c>
      <c r="F3730" t="s">
        <v>35224</v>
      </c>
      <c r="G3730" t="s">
        <v>3586</v>
      </c>
    </row>
    <row r="3731" spans="1:7" x14ac:dyDescent="0.3">
      <c r="A3731" s="3" t="s">
        <v>439</v>
      </c>
      <c r="B3731" t="str">
        <f>VLOOKUP(A3731,PEC!$A$1:$C$7902,3,0)</f>
        <v>pcert.it</v>
      </c>
      <c r="C3731">
        <f>VLOOKUP(A3731,SEZIONI!$A$1:$B$7897,2,0)</f>
        <v>1</v>
      </c>
      <c r="F3731" t="s">
        <v>35225</v>
      </c>
      <c r="G3731" t="s">
        <v>3587</v>
      </c>
    </row>
    <row r="3732" spans="1:7" x14ac:dyDescent="0.3">
      <c r="A3732" s="3" t="s">
        <v>6267</v>
      </c>
      <c r="B3732" t="str">
        <f>VLOOKUP(A3732,PEC!$A$1:$C$7902,3,0)</f>
        <v>pec.rupar.puglia.it</v>
      </c>
      <c r="C3732">
        <f>VLOOKUP(A3732,SEZIONI!$A$1:$B$7897,2,0)</f>
        <v>30</v>
      </c>
      <c r="F3732" t="s">
        <v>35226</v>
      </c>
      <c r="G3732" t="s">
        <v>7912</v>
      </c>
    </row>
    <row r="3733" spans="1:7" x14ac:dyDescent="0.3">
      <c r="A3733" s="3" t="s">
        <v>2063</v>
      </c>
      <c r="B3733" t="str">
        <f>VLOOKUP(A3733,PEC!$A$1:$C$7902,3,0)</f>
        <v>pec.comune.manerbadelgarda.bs.it</v>
      </c>
      <c r="C3733">
        <f>VLOOKUP(A3733,SEZIONI!$A$1:$B$7897,2,0)</f>
        <v>5</v>
      </c>
      <c r="F3733" t="s">
        <v>35227</v>
      </c>
      <c r="G3733" t="s">
        <v>3588</v>
      </c>
    </row>
    <row r="3734" spans="1:7" x14ac:dyDescent="0.3">
      <c r="A3734" s="3" t="s">
        <v>2064</v>
      </c>
      <c r="B3734" t="str">
        <f>VLOOKUP(A3734,PEC!$A$1:$C$7902,3,0)</f>
        <v>pec.comune.manerbio.bs.it</v>
      </c>
      <c r="C3734">
        <f>VLOOKUP(A3734,SEZIONI!$A$1:$B$7897,2,0)</f>
        <v>13</v>
      </c>
      <c r="F3734" t="s">
        <v>35228</v>
      </c>
      <c r="G3734" t="s">
        <v>3589</v>
      </c>
    </row>
    <row r="3735" spans="1:7" x14ac:dyDescent="0.3">
      <c r="A3735" s="3" t="s">
        <v>6182</v>
      </c>
      <c r="B3735" t="str">
        <f>VLOOKUP(A3735,PEC!$A$1:$C$7902,3,0)</f>
        <v>comunemanfredonia.legalmail.it</v>
      </c>
      <c r="C3735">
        <f>VLOOKUP(A3735,SEZIONI!$A$1:$B$7897,2,0)</f>
        <v>59</v>
      </c>
      <c r="F3735" t="s">
        <v>35229</v>
      </c>
      <c r="G3735" t="s">
        <v>3590</v>
      </c>
    </row>
    <row r="3736" spans="1:7" x14ac:dyDescent="0.3">
      <c r="A3736" s="3" t="s">
        <v>590</v>
      </c>
      <c r="B3736" t="str">
        <f>VLOOKUP(A3736,PEC!$A$1:$C$7902,3,0)</f>
        <v>cert.ruparpiemonte.it</v>
      </c>
      <c r="C3736">
        <f>VLOOKUP(A3736,SEZIONI!$A$1:$B$7897,2,0)</f>
        <v>2</v>
      </c>
      <c r="F3736" t="s">
        <v>35230</v>
      </c>
      <c r="G3736" t="s">
        <v>3591</v>
      </c>
    </row>
    <row r="3737" spans="1:7" x14ac:dyDescent="0.3">
      <c r="A3737" s="3" t="s">
        <v>6611</v>
      </c>
      <c r="B3737" t="str">
        <f>VLOOKUP(A3737,PEC!$A$1:$C$7902,3,0)</f>
        <v>pec.comune.mangone.cs.it</v>
      </c>
      <c r="C3737">
        <f>VLOOKUP(A3737,SEZIONI!$A$1:$B$7897,2,0)</f>
        <v>4</v>
      </c>
      <c r="F3737" t="s">
        <v>35231</v>
      </c>
      <c r="G3737" t="s">
        <v>3592</v>
      </c>
    </row>
    <row r="3738" spans="1:7" x14ac:dyDescent="0.3">
      <c r="A3738" s="3" t="s">
        <v>7287</v>
      </c>
      <c r="B3738" t="str">
        <f>VLOOKUP(A3738,PEC!$A$1:$C$7902,3,0)</f>
        <v>legalmail.it</v>
      </c>
      <c r="C3738">
        <f>VLOOKUP(A3738,SEZIONI!$A$1:$B$7897,2,0)</f>
        <v>3</v>
      </c>
      <c r="F3738" t="s">
        <v>35232</v>
      </c>
      <c r="G3738" t="s">
        <v>3593</v>
      </c>
    </row>
    <row r="3739" spans="1:7" x14ac:dyDescent="0.3">
      <c r="A3739" s="3" t="s">
        <v>3612</v>
      </c>
      <c r="B3739" t="str">
        <f>VLOOKUP(A3739,PEC!$A$1:$C$7902,3,0)</f>
        <v>certgov.fvg.it</v>
      </c>
      <c r="C3739">
        <f>VLOOKUP(A3739,SEZIONI!$A$1:$B$7897,2,0)</f>
        <v>12</v>
      </c>
      <c r="F3739" t="s">
        <v>35233</v>
      </c>
      <c r="G3739" t="s">
        <v>3594</v>
      </c>
    </row>
    <row r="3740" spans="1:7" x14ac:dyDescent="0.3">
      <c r="A3740" s="3" t="s">
        <v>5923</v>
      </c>
      <c r="B3740" t="str">
        <f>VLOOKUP(A3740,PEC!$A$1:$C$7902,3,0)</f>
        <v>asmepec.it</v>
      </c>
      <c r="C3740">
        <f>VLOOKUP(A3740,SEZIONI!$A$1:$B$7897,2,0)</f>
        <v>3</v>
      </c>
      <c r="F3740" t="s">
        <v>35234</v>
      </c>
      <c r="G3740" t="s">
        <v>3595</v>
      </c>
    </row>
    <row r="3741" spans="1:7" x14ac:dyDescent="0.3">
      <c r="A3741" s="3" t="s">
        <v>5339</v>
      </c>
      <c r="B3741" t="str">
        <f>VLOOKUP(A3741,PEC!$A$1:$C$7902,3,0)</f>
        <v>legalmail.it</v>
      </c>
      <c r="C3741">
        <f>VLOOKUP(A3741,SEZIONI!$A$1:$B$7897,2,0)</f>
        <v>8</v>
      </c>
      <c r="F3741" t="s">
        <v>35235</v>
      </c>
      <c r="G3741" t="s">
        <v>3596</v>
      </c>
    </row>
    <row r="3742" spans="1:7" x14ac:dyDescent="0.3">
      <c r="A3742" s="3" t="s">
        <v>7826</v>
      </c>
      <c r="B3742" t="e">
        <f>VLOOKUP(A3742,PEC!$A$1:$C$7902,3,0)</f>
        <v>#N/A</v>
      </c>
      <c r="C3742">
        <f>VLOOKUP(A3742,SEZIONI!$A$1:$B$7897,2,0)</f>
        <v>4</v>
      </c>
      <c r="F3742" t="s">
        <v>35236</v>
      </c>
      <c r="G3742" t="s">
        <v>3597</v>
      </c>
    </row>
    <row r="3743" spans="1:7" x14ac:dyDescent="0.3">
      <c r="A3743" s="3" t="s">
        <v>591</v>
      </c>
      <c r="B3743" t="str">
        <f>VLOOKUP(A3743,PEC!$A$1:$C$7902,3,0)</f>
        <v>pec.comune.manta.cn.it</v>
      </c>
      <c r="C3743">
        <f>VLOOKUP(A3743,SEZIONI!$A$1:$B$7897,2,0)</f>
        <v>3</v>
      </c>
      <c r="F3743" t="s">
        <v>35237</v>
      </c>
      <c r="G3743" t="s">
        <v>3598</v>
      </c>
    </row>
    <row r="3744" spans="1:7" x14ac:dyDescent="0.3">
      <c r="A3744" s="3" t="s">
        <v>1548</v>
      </c>
      <c r="B3744" t="str">
        <f>VLOOKUP(A3744,PEC!$A$1:$C$7902,3,0)</f>
        <v>cert.provincia.so.it</v>
      </c>
      <c r="C3744">
        <f>VLOOKUP(A3744,SEZIONI!$A$1:$B$7897,2,0)</f>
        <v>1</v>
      </c>
      <c r="F3744" t="s">
        <v>35238</v>
      </c>
      <c r="G3744" t="s">
        <v>3599</v>
      </c>
    </row>
    <row r="3745" spans="1:7" x14ac:dyDescent="0.3">
      <c r="A3745" s="3" t="s">
        <v>2482</v>
      </c>
      <c r="B3745" t="str">
        <f>VLOOKUP(A3745,PEC!$A$1:$C$7902,3,0)</f>
        <v>cert.comune.mantova.it</v>
      </c>
      <c r="C3745">
        <f>VLOOKUP(A3745,SEZIONI!$A$1:$B$7897,2,0)</f>
        <v>46</v>
      </c>
      <c r="F3745" t="s">
        <v>35239</v>
      </c>
      <c r="G3745" t="s">
        <v>3601</v>
      </c>
    </row>
    <row r="3746" spans="1:7" x14ac:dyDescent="0.3">
      <c r="A3746" s="3" t="s">
        <v>3478</v>
      </c>
      <c r="B3746" t="str">
        <f>VLOOKUP(A3746,PEC!$A$1:$C$7902,3,0)</f>
        <v>certgov.fvg.it</v>
      </c>
      <c r="C3746">
        <f>VLOOKUP(A3746,SEZIONI!$A$1:$B$7897,2,0)</f>
        <v>11</v>
      </c>
      <c r="F3746" t="s">
        <v>35240</v>
      </c>
      <c r="G3746" t="s">
        <v>3602</v>
      </c>
    </row>
    <row r="3747" spans="1:7" x14ac:dyDescent="0.3">
      <c r="A3747" s="3" t="s">
        <v>4970</v>
      </c>
      <c r="B3747" t="str">
        <f>VLOOKUP(A3747,PEC!$A$1:$C$7902,3,0)</f>
        <v>pec.it</v>
      </c>
      <c r="C3747">
        <f>VLOOKUP(A3747,SEZIONI!$A$1:$B$7897,2,0)</f>
        <v>5</v>
      </c>
      <c r="F3747" t="s">
        <v>35241</v>
      </c>
      <c r="G3747" t="s">
        <v>3603</v>
      </c>
    </row>
    <row r="3748" spans="1:7" x14ac:dyDescent="0.3">
      <c r="A3748" s="3" t="s">
        <v>1845</v>
      </c>
      <c r="B3748" t="str">
        <f>VLOOKUP(A3748,PEC!$A$1:$C$7902,3,0)</f>
        <v>halleycert.it</v>
      </c>
      <c r="C3748">
        <f>VLOOKUP(A3748,SEZIONI!$A$1:$B$7897,2,0)</f>
        <v>7</v>
      </c>
      <c r="F3748" t="s">
        <v>35242</v>
      </c>
      <c r="G3748" t="s">
        <v>3604</v>
      </c>
    </row>
    <row r="3749" spans="1:7" x14ac:dyDescent="0.3">
      <c r="A3749" s="3" t="s">
        <v>309</v>
      </c>
      <c r="B3749" t="str">
        <f>VLOOKUP(A3749,PEC!$A$1:$C$7902,3,0)</f>
        <v>legalmail.it</v>
      </c>
      <c r="C3749">
        <f>VLOOKUP(A3749,SEZIONI!$A$1:$B$7897,2,0)</f>
        <v>7</v>
      </c>
      <c r="F3749" t="s">
        <v>35243</v>
      </c>
      <c r="G3749" t="s">
        <v>3605</v>
      </c>
    </row>
    <row r="3750" spans="1:7" x14ac:dyDescent="0.3">
      <c r="A3750" s="3" t="s">
        <v>7358</v>
      </c>
      <c r="B3750" t="str">
        <f>VLOOKUP(A3750,PEC!$A$1:$C$7902,3,0)</f>
        <v>pec.comune.mara.ss.it</v>
      </c>
      <c r="C3750">
        <f>VLOOKUP(A3750,SEZIONI!$A$1:$B$7897,2,0)</f>
        <v>1</v>
      </c>
      <c r="F3750" t="s">
        <v>35244</v>
      </c>
      <c r="G3750" t="s">
        <v>3606</v>
      </c>
    </row>
    <row r="3751" spans="1:7" x14ac:dyDescent="0.3">
      <c r="A3751" s="3" t="s">
        <v>7489</v>
      </c>
      <c r="B3751" t="str">
        <f>VLOOKUP(A3751,PEC!$A$1:$C$7902,3,0)</f>
        <v>pec.comune.maracalagonis.ca.it</v>
      </c>
      <c r="C3751">
        <f>VLOOKUP(A3751,SEZIONI!$A$1:$B$7897,2,0)</f>
        <v>8</v>
      </c>
      <c r="F3751" t="s">
        <v>35245</v>
      </c>
      <c r="G3751" t="s">
        <v>3607</v>
      </c>
    </row>
    <row r="3752" spans="1:7" x14ac:dyDescent="0.3">
      <c r="A3752" s="3" t="s">
        <v>4021</v>
      </c>
      <c r="B3752" t="str">
        <f>VLOOKUP(A3752,PEC!$A$1:$C$7902,3,0)</f>
        <v>cert.comune.maranello.mo.it</v>
      </c>
      <c r="C3752">
        <f>VLOOKUP(A3752,SEZIONI!$A$1:$B$7897,2,0)</f>
        <v>19</v>
      </c>
      <c r="F3752" t="s">
        <v>35246</v>
      </c>
      <c r="G3752" t="s">
        <v>3608</v>
      </c>
    </row>
    <row r="3753" spans="1:7" x14ac:dyDescent="0.3">
      <c r="A3753" s="3" t="s">
        <v>5826</v>
      </c>
      <c r="B3753" t="str">
        <f>VLOOKUP(A3753,PEC!$A$1:$C$7902,3,0)</f>
        <v>pec.comune.marano.na.it</v>
      </c>
      <c r="C3753">
        <f>VLOOKUP(A3753,SEZIONI!$A$1:$B$7897,2,0)</f>
        <v>50</v>
      </c>
      <c r="F3753" t="s">
        <v>35247</v>
      </c>
      <c r="G3753" t="s">
        <v>3609</v>
      </c>
    </row>
    <row r="3754" spans="1:7" x14ac:dyDescent="0.3">
      <c r="A3754" s="3" t="s">
        <v>2918</v>
      </c>
      <c r="B3754" t="str">
        <f>VLOOKUP(A3754,PEC!$A$1:$C$7902,3,0)</f>
        <v>pec.comunemaranovalpolicella.vr.it</v>
      </c>
      <c r="C3754">
        <f>VLOOKUP(A3754,SEZIONI!$A$1:$B$7897,2,0)</f>
        <v>3</v>
      </c>
      <c r="F3754" t="s">
        <v>35248</v>
      </c>
      <c r="G3754" t="s">
        <v>3610</v>
      </c>
    </row>
    <row r="3755" spans="1:7" x14ac:dyDescent="0.3">
      <c r="A3755" s="3" t="s">
        <v>4971</v>
      </c>
      <c r="B3755" t="str">
        <f>VLOOKUP(A3755,PEC!$A$1:$C$7902,3,0)</f>
        <v>pec.comunemaranoequo.it</v>
      </c>
      <c r="C3755">
        <f>VLOOKUP(A3755,SEZIONI!$A$1:$B$7897,2,0)</f>
        <v>1</v>
      </c>
      <c r="F3755" t="s">
        <v>35249</v>
      </c>
      <c r="G3755" t="s">
        <v>3611</v>
      </c>
    </row>
    <row r="3756" spans="1:7" x14ac:dyDescent="0.3">
      <c r="A3756" s="3" t="s">
        <v>3479</v>
      </c>
      <c r="B3756" t="str">
        <f>VLOOKUP(A3756,PEC!$A$1:$C$7902,3,0)</f>
        <v>certgov.fvg.it</v>
      </c>
      <c r="C3756">
        <f>VLOOKUP(A3756,SEZIONI!$A$1:$B$7897,2,0)</f>
        <v>2</v>
      </c>
      <c r="F3756" t="s">
        <v>35250</v>
      </c>
      <c r="G3756" t="s">
        <v>3612</v>
      </c>
    </row>
    <row r="3757" spans="1:7" x14ac:dyDescent="0.3">
      <c r="A3757" s="3" t="s">
        <v>6612</v>
      </c>
      <c r="B3757" t="str">
        <f>VLOOKUP(A3757,PEC!$A$1:$C$7902,3,0)</f>
        <v>pcert.postecert.it</v>
      </c>
      <c r="C3757">
        <f>VLOOKUP(A3757,SEZIONI!$A$1:$B$7897,2,0)</f>
        <v>3</v>
      </c>
      <c r="F3757" t="s">
        <v>35251</v>
      </c>
      <c r="G3757" t="s">
        <v>3613</v>
      </c>
    </row>
    <row r="3758" spans="1:7" x14ac:dyDescent="0.3">
      <c r="A3758" s="3" t="s">
        <v>6613</v>
      </c>
      <c r="B3758" t="str">
        <f>VLOOKUP(A3758,PEC!$A$1:$C$7902,3,0)</f>
        <v>pec.it</v>
      </c>
      <c r="C3758">
        <f>VLOOKUP(A3758,SEZIONI!$A$1:$B$7897,2,0)</f>
        <v>3</v>
      </c>
      <c r="F3758" t="s">
        <v>35252</v>
      </c>
      <c r="G3758" t="s">
        <v>3614</v>
      </c>
    </row>
    <row r="3759" spans="1:7" x14ac:dyDescent="0.3">
      <c r="A3759" s="3" t="s">
        <v>4022</v>
      </c>
      <c r="B3759" t="str">
        <f>VLOOKUP(A3759,PEC!$A$1:$C$7902,3,0)</f>
        <v>cert.comune.marano-sul-panaro.mo.it</v>
      </c>
      <c r="C3759">
        <f>VLOOKUP(A3759,SEZIONI!$A$1:$B$7897,2,0)</f>
        <v>5</v>
      </c>
      <c r="F3759" t="s">
        <v>35253</v>
      </c>
      <c r="G3759" t="s">
        <v>3615</v>
      </c>
    </row>
    <row r="3760" spans="1:7" x14ac:dyDescent="0.3">
      <c r="A3760" s="3" t="s">
        <v>440</v>
      </c>
      <c r="B3760" t="str">
        <f>VLOOKUP(A3760,PEC!$A$1:$C$7902,3,0)</f>
        <v>pec.comune.maranoticino.no.it</v>
      </c>
      <c r="C3760">
        <f>VLOOKUP(A3760,SEZIONI!$A$1:$B$7897,2,0)</f>
        <v>2</v>
      </c>
      <c r="F3760" t="s">
        <v>35254</v>
      </c>
      <c r="G3760" t="s">
        <v>3616</v>
      </c>
    </row>
    <row r="3761" spans="1:7" x14ac:dyDescent="0.3">
      <c r="A3761" s="3" t="s">
        <v>3019</v>
      </c>
      <c r="B3761" t="str">
        <f>VLOOKUP(A3761,PEC!$A$1:$C$7902,3,0)</f>
        <v>cert.ip-veneto.net</v>
      </c>
      <c r="C3761">
        <f>VLOOKUP(A3761,SEZIONI!$A$1:$B$7897,2,0)</f>
        <v>7</v>
      </c>
      <c r="F3761" t="s">
        <v>35255</v>
      </c>
      <c r="G3761" t="s">
        <v>3617</v>
      </c>
    </row>
    <row r="3762" spans="1:7" x14ac:dyDescent="0.3">
      <c r="A3762" s="3" t="s">
        <v>782</v>
      </c>
      <c r="B3762" t="str">
        <f>VLOOKUP(A3762,PEC!$A$1:$C$7902,3,0)</f>
        <v>legalmail.it</v>
      </c>
      <c r="C3762">
        <f>VLOOKUP(A3762,SEZIONI!$A$1:$B$7897,2,0)</f>
        <v>1</v>
      </c>
      <c r="F3762" t="s">
        <v>35256</v>
      </c>
      <c r="G3762" t="s">
        <v>3618</v>
      </c>
    </row>
    <row r="3763" spans="1:7" x14ac:dyDescent="0.3">
      <c r="A3763" s="3" t="s">
        <v>6451</v>
      </c>
      <c r="B3763" t="str">
        <f>VLOOKUP(A3763,PEC!$A$1:$C$7902,3,0)</f>
        <v>cert.ruparbasilicata.it</v>
      </c>
      <c r="C3763">
        <f>VLOOKUP(A3763,SEZIONI!$A$1:$B$7897,2,0)</f>
        <v>7</v>
      </c>
      <c r="F3763" t="s">
        <v>35257</v>
      </c>
      <c r="G3763" t="s">
        <v>3619</v>
      </c>
    </row>
    <row r="3764" spans="1:7" x14ac:dyDescent="0.3">
      <c r="A3764" s="3" t="s">
        <v>1652</v>
      </c>
      <c r="B3764" t="str">
        <f>VLOOKUP(A3764,PEC!$A$1:$C$7902,3,0)</f>
        <v>pec.regione.lombardia.it</v>
      </c>
      <c r="C3764">
        <f>VLOOKUP(A3764,SEZIONI!$A$1:$B$7897,2,0)</f>
        <v>5</v>
      </c>
      <c r="F3764" t="s">
        <v>35258</v>
      </c>
      <c r="G3764" t="s">
        <v>3620</v>
      </c>
    </row>
    <row r="3765" spans="1:7" x14ac:dyDescent="0.3">
      <c r="A3765" s="3" t="s">
        <v>2483</v>
      </c>
      <c r="B3765" t="str">
        <f>VLOOKUP(A3765,PEC!$A$1:$C$7902,3,0)</f>
        <v>legalmail.it</v>
      </c>
      <c r="C3765">
        <f>VLOOKUP(A3765,SEZIONI!$A$1:$B$7897,2,0)</f>
        <v>8</v>
      </c>
      <c r="F3765" t="s">
        <v>35259</v>
      </c>
      <c r="G3765" t="s">
        <v>3621</v>
      </c>
    </row>
    <row r="3766" spans="1:7" x14ac:dyDescent="0.3">
      <c r="A3766" s="3" t="s">
        <v>6726</v>
      </c>
      <c r="B3766" t="str">
        <f>VLOOKUP(A3766,PEC!$A$1:$C$7902,3,0)</f>
        <v>asmepec.it</v>
      </c>
      <c r="C3766">
        <f>VLOOKUP(A3766,SEZIONI!$A$1:$B$7897,2,0)</f>
        <v>1</v>
      </c>
      <c r="F3766" t="s">
        <v>35260</v>
      </c>
      <c r="G3766" t="s">
        <v>3622</v>
      </c>
    </row>
    <row r="3767" spans="1:7" x14ac:dyDescent="0.3">
      <c r="A3767" s="3" t="s">
        <v>4972</v>
      </c>
      <c r="B3767" t="str">
        <f>VLOOKUP(A3767,PEC!$A$1:$C$7902,3,0)</f>
        <v>pec.comune.marcellina.rm.it</v>
      </c>
      <c r="C3767">
        <f>VLOOKUP(A3767,SEZIONI!$A$1:$B$7897,2,0)</f>
        <v>5</v>
      </c>
      <c r="F3767" t="s">
        <v>35261</v>
      </c>
      <c r="G3767" t="s">
        <v>3623</v>
      </c>
    </row>
    <row r="3768" spans="1:7" x14ac:dyDescent="0.3">
      <c r="A3768" s="3" t="s">
        <v>6727</v>
      </c>
      <c r="B3768" t="str">
        <f>VLOOKUP(A3768,PEC!$A$1:$C$7902,3,0)</f>
        <v>pec.comunemarcellinara.it</v>
      </c>
      <c r="C3768">
        <f>VLOOKUP(A3768,SEZIONI!$A$1:$B$7897,2,0)</f>
        <v>2</v>
      </c>
      <c r="F3768" t="s">
        <v>35262</v>
      </c>
      <c r="G3768" t="s">
        <v>3624</v>
      </c>
    </row>
    <row r="3769" spans="1:7" x14ac:dyDescent="0.3">
      <c r="A3769" s="3" t="s">
        <v>4879</v>
      </c>
      <c r="B3769" t="str">
        <f>VLOOKUP(A3769,PEC!$A$1:$C$7902,3,0)</f>
        <v>pec.marcetelli.gov.it</v>
      </c>
      <c r="C3769">
        <f>VLOOKUP(A3769,SEZIONI!$A$1:$B$7897,2,0)</f>
        <v>1</v>
      </c>
      <c r="F3769" t="s">
        <v>35263</v>
      </c>
      <c r="G3769" t="s">
        <v>3625</v>
      </c>
    </row>
    <row r="3770" spans="1:7" x14ac:dyDescent="0.3">
      <c r="A3770" s="3" t="s">
        <v>2065</v>
      </c>
      <c r="B3770" t="str">
        <f>VLOOKUP(A3770,PEC!$A$1:$C$7902,3,0)</f>
        <v>pec.comune.marcheno.bs.it</v>
      </c>
      <c r="C3770">
        <f>VLOOKUP(A3770,SEZIONI!$A$1:$B$7897,2,0)</f>
        <v>5</v>
      </c>
      <c r="F3770" t="s">
        <v>35264</v>
      </c>
      <c r="G3770" t="s">
        <v>3626</v>
      </c>
    </row>
    <row r="3771" spans="1:7" x14ac:dyDescent="0.3">
      <c r="A3771" s="3" t="s">
        <v>1321</v>
      </c>
      <c r="B3771" t="str">
        <f>VLOOKUP(A3771,PEC!$A$1:$C$7902,3,0)</f>
        <v>pec.regione.lombardia.it</v>
      </c>
      <c r="C3771">
        <f>VLOOKUP(A3771,SEZIONI!$A$1:$B$7897,2,0)</f>
        <v>3</v>
      </c>
      <c r="F3771" t="s">
        <v>35265</v>
      </c>
      <c r="G3771" t="s">
        <v>3627</v>
      </c>
    </row>
    <row r="3772" spans="1:7" x14ac:dyDescent="0.3">
      <c r="A3772" s="3" t="s">
        <v>4316</v>
      </c>
      <c r="B3772" t="str">
        <f>VLOOKUP(A3772,PEC!$A$1:$C$7902,3,0)</f>
        <v xml:space="preserve">pec.comune.marciana.li.it </v>
      </c>
      <c r="C3772">
        <f>VLOOKUP(A3772,SEZIONI!$A$1:$B$7897,2,0)</f>
        <v>4</v>
      </c>
      <c r="F3772" t="s">
        <v>35266</v>
      </c>
      <c r="G3772" t="s">
        <v>3628</v>
      </c>
    </row>
    <row r="3773" spans="1:7" x14ac:dyDescent="0.3">
      <c r="A3773" s="3" t="s">
        <v>4317</v>
      </c>
      <c r="B3773" t="str">
        <f>VLOOKUP(A3773,PEC!$A$1:$C$7902,3,0)</f>
        <v>postacert.toscana.it</v>
      </c>
      <c r="C3773">
        <f>VLOOKUP(A3773,SEZIONI!$A$1:$B$7897,2,0)</f>
        <v>2</v>
      </c>
      <c r="F3773" t="s">
        <v>35267</v>
      </c>
      <c r="G3773" t="s">
        <v>3629</v>
      </c>
    </row>
    <row r="3774" spans="1:7" x14ac:dyDescent="0.3">
      <c r="A3774" s="3" t="s">
        <v>5652</v>
      </c>
      <c r="B3774" t="str">
        <f>VLOOKUP(A3774,PEC!$A$1:$C$7902,3,0)</f>
        <v>pec-marcianise.it</v>
      </c>
      <c r="C3774">
        <f>VLOOKUP(A3774,SEZIONI!$A$1:$B$7897,2,0)</f>
        <v>35</v>
      </c>
      <c r="F3774" t="s">
        <v>35268</v>
      </c>
      <c r="G3774" t="s">
        <v>3630</v>
      </c>
    </row>
    <row r="3775" spans="1:7" x14ac:dyDescent="0.3">
      <c r="A3775" s="3" t="s">
        <v>4381</v>
      </c>
      <c r="B3775" t="str">
        <f>VLOOKUP(A3775,PEC!$A$1:$C$7902,3,0)</f>
        <v>pec.it</v>
      </c>
      <c r="C3775">
        <f>VLOOKUP(A3775,SEZIONI!$A$1:$B$7897,2,0)</f>
        <v>4</v>
      </c>
      <c r="F3775" t="s">
        <v>35269</v>
      </c>
      <c r="G3775" t="s">
        <v>3631</v>
      </c>
    </row>
    <row r="3776" spans="1:7" x14ac:dyDescent="0.3">
      <c r="A3776" s="3" t="s">
        <v>2244</v>
      </c>
      <c r="B3776" t="str">
        <f>VLOOKUP(A3776,PEC!$A$1:$C$7902,3,0)</f>
        <v>pec.regione.lombardia.it</v>
      </c>
      <c r="C3776">
        <f>VLOOKUP(A3776,SEZIONI!$A$1:$B$7897,2,0)</f>
        <v>2</v>
      </c>
      <c r="F3776" t="s">
        <v>35270</v>
      </c>
      <c r="G3776" t="s">
        <v>3632</v>
      </c>
    </row>
    <row r="3777" spans="1:7" x14ac:dyDescent="0.3">
      <c r="A3777" s="3" t="s">
        <v>3251</v>
      </c>
      <c r="B3777" t="str">
        <f>VLOOKUP(A3777,PEC!$A$1:$C$7902,3,0)</f>
        <v>pecveneto.it</v>
      </c>
      <c r="C3777">
        <f>VLOOKUP(A3777,SEZIONI!$A$1:$B$7897,2,0)</f>
        <v>16</v>
      </c>
      <c r="F3777" t="s">
        <v>35271</v>
      </c>
      <c r="G3777" t="s">
        <v>3633</v>
      </c>
    </row>
    <row r="3778" spans="1:7" x14ac:dyDescent="0.3">
      <c r="A3778" s="3" t="s">
        <v>7827</v>
      </c>
      <c r="B3778" t="str">
        <f>VLOOKUP(A3778,PEC!$A$1:$C$7902,3,0)</f>
        <v>legalmail.it</v>
      </c>
      <c r="C3778">
        <f>VLOOKUP(A3778,SEZIONI!$A$1:$B$7897,2,0)</f>
        <v>4</v>
      </c>
      <c r="F3778" t="s">
        <v>35272</v>
      </c>
      <c r="G3778" t="s">
        <v>3634</v>
      </c>
    </row>
    <row r="3779" spans="1:7" x14ac:dyDescent="0.3">
      <c r="A3779" s="3" t="s">
        <v>592</v>
      </c>
      <c r="B3779" t="str">
        <f>VLOOKUP(A3779,PEC!$A$1:$C$7902,3,0)</f>
        <v>cert.ruparpiemonte.it</v>
      </c>
      <c r="C3779">
        <f>VLOOKUP(A3779,SEZIONI!$A$1:$B$7897,2,0)</f>
        <v>3</v>
      </c>
      <c r="F3779" t="s">
        <v>35273</v>
      </c>
      <c r="G3779" t="s">
        <v>3638</v>
      </c>
    </row>
    <row r="3780" spans="1:7" x14ac:dyDescent="0.3">
      <c r="A3780" s="3" t="s">
        <v>3176</v>
      </c>
      <c r="B3780" t="str">
        <f>VLOOKUP(A3780,PEC!$A$1:$C$7902,3,0)</f>
        <v>pecveneto.it</v>
      </c>
      <c r="C3780">
        <f>VLOOKUP(A3780,SEZIONI!$A$1:$B$7897,2,0)</f>
        <v>10</v>
      </c>
      <c r="F3780" t="s">
        <v>35274</v>
      </c>
      <c r="G3780" t="s">
        <v>3636</v>
      </c>
    </row>
    <row r="3781" spans="1:7" x14ac:dyDescent="0.3">
      <c r="A3781" s="3" t="s">
        <v>142</v>
      </c>
      <c r="B3781" t="str">
        <f>VLOOKUP(A3781,PEC!$A$1:$C$7902,3,0)</f>
        <v>legalmail.it</v>
      </c>
      <c r="C3781">
        <f>VLOOKUP(A3781,SEZIONI!$A$1:$B$7897,2,0)</f>
        <v>1</v>
      </c>
      <c r="F3781" t="s">
        <v>35275</v>
      </c>
      <c r="G3781" t="s">
        <v>3637</v>
      </c>
    </row>
    <row r="3782" spans="1:7" x14ac:dyDescent="0.3">
      <c r="A3782" s="3" t="s">
        <v>783</v>
      </c>
      <c r="B3782" t="str">
        <f>VLOOKUP(A3782,PEC!$A$1:$C$7902,3,0)</f>
        <v>cert.ruparpiemonte.it</v>
      </c>
      <c r="C3782">
        <f>VLOOKUP(A3782,SEZIONI!$A$1:$B$7897,2,0)</f>
        <v>1</v>
      </c>
      <c r="F3782" t="s">
        <v>35276</v>
      </c>
      <c r="G3782" t="s">
        <v>3775</v>
      </c>
    </row>
    <row r="3783" spans="1:7" x14ac:dyDescent="0.3">
      <c r="A3783" s="3" t="s">
        <v>593</v>
      </c>
      <c r="B3783" t="str">
        <f>VLOOKUP(A3783,PEC!$A$1:$C$7902,3,0)</f>
        <v>cert.ruparpiemonte.it</v>
      </c>
      <c r="C3783">
        <f>VLOOKUP(A3783,SEZIONI!$A$1:$B$7897,2,0)</f>
        <v>2</v>
      </c>
      <c r="F3783" t="s">
        <v>35277</v>
      </c>
      <c r="G3783" t="s">
        <v>3776</v>
      </c>
    </row>
    <row r="3784" spans="1:7" x14ac:dyDescent="0.3">
      <c r="A3784" s="3" t="s">
        <v>6402</v>
      </c>
      <c r="B3784" t="str">
        <f>VLOOKUP(A3784,PEC!$A$1:$C$7902,3,0)</f>
        <v>comunemargheritadisavoia.it</v>
      </c>
      <c r="C3784">
        <f>VLOOKUP(A3784,SEZIONI!$A$1:$B$7897,2,0)</f>
        <v>13</v>
      </c>
      <c r="F3784" t="s">
        <v>35278</v>
      </c>
      <c r="G3784" t="s">
        <v>3777</v>
      </c>
    </row>
    <row r="3785" spans="1:7" x14ac:dyDescent="0.3">
      <c r="A3785" s="3" t="s">
        <v>2564</v>
      </c>
      <c r="B3785" t="str">
        <f>VLOOKUP(A3785,PEC!$A$1:$C$7902,3,0)</f>
        <v>pec.regione.lombardia.it</v>
      </c>
      <c r="C3785">
        <f>VLOOKUP(A3785,SEZIONI!$A$1:$B$7897,2,0)</f>
        <v>1</v>
      </c>
      <c r="F3785" t="s">
        <v>35279</v>
      </c>
      <c r="G3785" t="s">
        <v>3778</v>
      </c>
    </row>
    <row r="3786" spans="1:7" x14ac:dyDescent="0.3">
      <c r="A3786" s="3" t="s">
        <v>2484</v>
      </c>
      <c r="B3786" t="str">
        <f>VLOOKUP(A3786,PEC!$A$1:$C$7902,3,0)</f>
        <v>pec.regione.lombardia.it</v>
      </c>
      <c r="C3786">
        <f>VLOOKUP(A3786,SEZIONI!$A$1:$B$7897,2,0)</f>
        <v>1</v>
      </c>
      <c r="F3786" t="s">
        <v>35280</v>
      </c>
      <c r="G3786" t="s">
        <v>3779</v>
      </c>
    </row>
    <row r="3787" spans="1:7" x14ac:dyDescent="0.3">
      <c r="A3787" s="3" t="s">
        <v>1448</v>
      </c>
      <c r="B3787" t="str">
        <f>VLOOKUP(A3787,PEC!$A$1:$C$7902,3,0)</f>
        <v>halleycert.it</v>
      </c>
      <c r="C3787">
        <f>VLOOKUP(A3787,SEZIONI!$A$1:$B$7897,2,0)</f>
        <v>20</v>
      </c>
      <c r="F3787" t="s">
        <v>35281</v>
      </c>
      <c r="G3787" t="s">
        <v>3780</v>
      </c>
    </row>
    <row r="3788" spans="1:7" x14ac:dyDescent="0.3">
      <c r="A3788" s="3" t="s">
        <v>3569</v>
      </c>
      <c r="B3788" t="str">
        <f>VLOOKUP(A3788,PEC!$A$1:$C$7902,3,0)</f>
        <v>certgov.fvg.it</v>
      </c>
      <c r="C3788">
        <f>VLOOKUP(A3788,SEZIONI!$A$1:$B$7897,2,0)</f>
        <v>2</v>
      </c>
      <c r="F3788" t="s">
        <v>35282</v>
      </c>
      <c r="G3788" t="s">
        <v>3781</v>
      </c>
    </row>
    <row r="3789" spans="1:7" x14ac:dyDescent="0.3">
      <c r="A3789" s="3" t="s">
        <v>7198</v>
      </c>
      <c r="B3789" t="str">
        <f>VLOOKUP(A3789,PEC!$A$1:$C$7902,3,0)</f>
        <v>pec.comune.marianopoli.cl.it</v>
      </c>
      <c r="C3789">
        <f>VLOOKUP(A3789,SEZIONI!$A$1:$B$7897,2,0)</f>
        <v>3</v>
      </c>
      <c r="F3789" t="s">
        <v>35283</v>
      </c>
      <c r="G3789" t="s">
        <v>3782</v>
      </c>
    </row>
    <row r="3790" spans="1:7" x14ac:dyDescent="0.3">
      <c r="A3790" s="3" t="s">
        <v>5827</v>
      </c>
      <c r="B3790" t="str">
        <f>VLOOKUP(A3790,PEC!$A$1:$C$7902,3,0)</f>
        <v>asmepec.it</v>
      </c>
      <c r="C3790">
        <f>VLOOKUP(A3790,SEZIONI!$A$1:$B$7897,2,0)</f>
        <v>7</v>
      </c>
      <c r="F3790" t="s">
        <v>35284</v>
      </c>
      <c r="G3790" t="s">
        <v>3783</v>
      </c>
    </row>
    <row r="3791" spans="1:7" x14ac:dyDescent="0.3">
      <c r="A3791" s="3" t="s">
        <v>5828</v>
      </c>
      <c r="B3791" t="str">
        <f>VLOOKUP(A3791,PEC!$A$1:$C$7902,3,0)</f>
        <v>pec.comunemarigliano.it</v>
      </c>
      <c r="C3791">
        <f>VLOOKUP(A3791,SEZIONI!$A$1:$B$7897,2,0)</f>
        <v>24</v>
      </c>
      <c r="F3791" t="s">
        <v>35285</v>
      </c>
      <c r="G3791" t="s">
        <v>3784</v>
      </c>
    </row>
    <row r="3792" spans="1:7" x14ac:dyDescent="0.3">
      <c r="A3792" s="3" t="s">
        <v>6813</v>
      </c>
      <c r="B3792" t="str">
        <f>VLOOKUP(A3792,PEC!$A$1:$C$7902,3,0)</f>
        <v>asmepec.it</v>
      </c>
      <c r="C3792">
        <f>VLOOKUP(A3792,SEZIONI!$A$1:$B$7897,2,0)</f>
        <v>6</v>
      </c>
      <c r="F3792" t="s">
        <v>35286</v>
      </c>
      <c r="G3792" t="s">
        <v>3785</v>
      </c>
    </row>
    <row r="3793" spans="1:7" x14ac:dyDescent="0.3">
      <c r="A3793" s="3" t="s">
        <v>7010</v>
      </c>
      <c r="B3793" t="str">
        <f>VLOOKUP(A3793,PEC!$A$1:$C$7902,3,0)</f>
        <v>pec.comune.marineo.pa.it</v>
      </c>
      <c r="C3793">
        <f>VLOOKUP(A3793,SEZIONI!$A$1:$B$7897,2,0)</f>
        <v>6</v>
      </c>
      <c r="F3793" t="s">
        <v>35287</v>
      </c>
      <c r="G3793" t="s">
        <v>3786</v>
      </c>
    </row>
    <row r="3794" spans="1:7" x14ac:dyDescent="0.3">
      <c r="A3794" s="3" t="s">
        <v>4973</v>
      </c>
      <c r="B3794" t="str">
        <f>VLOOKUP(A3794,PEC!$A$1:$C$7902,3,0)</f>
        <v>pec.comune.marino.rm.it</v>
      </c>
      <c r="C3794">
        <f>VLOOKUP(A3794,SEZIONI!$A$1:$B$7897,2,0)</f>
        <v>32</v>
      </c>
      <c r="F3794" t="s">
        <v>35288</v>
      </c>
      <c r="G3794" t="s">
        <v>3787</v>
      </c>
    </row>
    <row r="3795" spans="1:7" x14ac:dyDescent="0.3">
      <c r="A3795" s="3" t="s">
        <v>7828</v>
      </c>
      <c r="B3795" t="str">
        <f>VLOOKUP(A3795,PEC!$A$1:$C$7902,3,0)</f>
        <v>legalmail.it</v>
      </c>
      <c r="C3795">
        <f>VLOOKUP(A3795,SEZIONI!$A$1:$B$7897,2,0)</f>
        <v>2</v>
      </c>
      <c r="F3795" t="s">
        <v>35289</v>
      </c>
      <c r="G3795" t="s">
        <v>3788</v>
      </c>
    </row>
    <row r="3796" spans="1:7" x14ac:dyDescent="0.3">
      <c r="A3796" s="3" t="s">
        <v>4251</v>
      </c>
      <c r="B3796" t="str">
        <f>VLOOKUP(A3796,PEC!$A$1:$C$7902,3,0)</f>
        <v>postacert.toscana.it</v>
      </c>
      <c r="C3796">
        <f>VLOOKUP(A3796,SEZIONI!$A$1:$B$7897,2,0)</f>
        <v>6</v>
      </c>
      <c r="F3796" t="s">
        <v>35290</v>
      </c>
      <c r="G3796" t="s">
        <v>3789</v>
      </c>
    </row>
    <row r="3797" spans="1:7" x14ac:dyDescent="0.3">
      <c r="A3797" s="3" t="s">
        <v>2066</v>
      </c>
      <c r="B3797" t="str">
        <f>VLOOKUP(A3797,PEC!$A$1:$C$7902,3,0)</f>
        <v>pec.comune.marmentino.bs.it</v>
      </c>
      <c r="C3797">
        <f>VLOOKUP(A3797,SEZIONI!$A$1:$B$7897,2,0)</f>
        <v>1</v>
      </c>
      <c r="F3797" t="s">
        <v>35291</v>
      </c>
      <c r="G3797" t="s">
        <v>3790</v>
      </c>
    </row>
    <row r="3798" spans="1:7" x14ac:dyDescent="0.3">
      <c r="A3798" s="3" t="s">
        <v>2485</v>
      </c>
      <c r="B3798" t="str">
        <f>VLOOKUP(A3798,PEC!$A$1:$C$7902,3,0)</f>
        <v>comunemarmirolo.legalmail.it</v>
      </c>
      <c r="C3798">
        <f>VLOOKUP(A3798,SEZIONI!$A$1:$B$7897,2,0)</f>
        <v>7</v>
      </c>
      <c r="F3798" t="s">
        <v>35292</v>
      </c>
      <c r="G3798" t="s">
        <v>3791</v>
      </c>
    </row>
    <row r="3799" spans="1:7" x14ac:dyDescent="0.3">
      <c r="A3799" s="3" t="s">
        <v>594</v>
      </c>
      <c r="B3799" t="str">
        <f>VLOOKUP(A3799,PEC!$A$1:$C$7902,3,0)</f>
        <v>cert.ruparpiemonte.it</v>
      </c>
      <c r="C3799">
        <f>VLOOKUP(A3799,SEZIONI!$A$1:$B$7897,2,0)</f>
        <v>1</v>
      </c>
      <c r="F3799" t="s">
        <v>35293</v>
      </c>
      <c r="G3799" t="s">
        <v>3792</v>
      </c>
    </row>
    <row r="3800" spans="1:7" x14ac:dyDescent="0.3">
      <c r="A3800" s="3" t="s">
        <v>1322</v>
      </c>
      <c r="B3800" t="str">
        <f>VLOOKUP(A3800,PEC!$A$1:$C$7902,3,0)</f>
        <v>comunemarnate.legalmailpa.it</v>
      </c>
      <c r="C3800">
        <f>VLOOKUP(A3800,SEZIONI!$A$1:$B$7897,2,0)</f>
        <v>5</v>
      </c>
      <c r="F3800" t="s">
        <v>35294</v>
      </c>
      <c r="G3800" t="s">
        <v>3793</v>
      </c>
    </row>
    <row r="3801" spans="1:7" x14ac:dyDescent="0.3">
      <c r="A3801" s="3" t="s">
        <v>2067</v>
      </c>
      <c r="B3801" t="str">
        <f>VLOOKUP(A3801,PEC!$A$1:$C$7902,3,0)</f>
        <v>pec.comune.marone.bs.it</v>
      </c>
      <c r="C3801">
        <f>VLOOKUP(A3801,SEZIONI!$A$1:$B$7897,2,0)</f>
        <v>3</v>
      </c>
      <c r="F3801" t="s">
        <v>35295</v>
      </c>
      <c r="G3801" t="s">
        <v>3794</v>
      </c>
    </row>
    <row r="3802" spans="1:7" x14ac:dyDescent="0.3">
      <c r="A3802" s="3" t="s">
        <v>6814</v>
      </c>
      <c r="B3802" t="str">
        <f>VLOOKUP(A3802,PEC!$A$1:$C$7902,3,0)</f>
        <v>asmepec.it</v>
      </c>
      <c r="C3802">
        <f>VLOOKUP(A3802,SEZIONI!$A$1:$B$7897,2,0)</f>
        <v>3</v>
      </c>
      <c r="F3802" t="s">
        <v>35296</v>
      </c>
      <c r="G3802" t="s">
        <v>3795</v>
      </c>
    </row>
    <row r="3803" spans="1:7" x14ac:dyDescent="0.3">
      <c r="A3803" s="3" t="s">
        <v>3020</v>
      </c>
      <c r="B3803" t="str">
        <f>VLOOKUP(A3803,PEC!$A$1:$C$7902,3,0)</f>
        <v>cert.ip-veneto.net</v>
      </c>
      <c r="C3803">
        <f>VLOOKUP(A3803,SEZIONI!$A$1:$B$7897,2,0)</f>
        <v>14</v>
      </c>
      <c r="F3803" t="s">
        <v>35297</v>
      </c>
      <c r="G3803" t="s">
        <v>3796</v>
      </c>
    </row>
    <row r="3804" spans="1:7" x14ac:dyDescent="0.3">
      <c r="A3804" s="3" t="s">
        <v>4287</v>
      </c>
      <c r="B3804" t="str">
        <f>VLOOKUP(A3804,PEC!$A$1:$C$7902,3,0)</f>
        <v>postacert.toscana.it</v>
      </c>
      <c r="C3804">
        <f>VLOOKUP(A3804,SEZIONI!$A$1:$B$7897,2,0)</f>
        <v>5</v>
      </c>
      <c r="F3804" t="s">
        <v>35298</v>
      </c>
      <c r="G3804" t="s">
        <v>3797</v>
      </c>
    </row>
    <row r="3805" spans="1:7" x14ac:dyDescent="0.3">
      <c r="A3805" s="3" t="s">
        <v>7525</v>
      </c>
      <c r="B3805" t="str">
        <f>VLOOKUP(A3805,PEC!$A$1:$C$7902,3,0)</f>
        <v>pec.comunemarrubiu.it</v>
      </c>
      <c r="C3805">
        <f>VLOOKUP(A3805,SEZIONI!$A$1:$B$7897,2,0)</f>
        <v>5</v>
      </c>
      <c r="F3805" t="s">
        <v>35299</v>
      </c>
      <c r="G3805" t="s">
        <v>3798</v>
      </c>
    </row>
    <row r="3806" spans="1:7" x14ac:dyDescent="0.3">
      <c r="A3806" s="3" t="s">
        <v>595</v>
      </c>
      <c r="B3806" t="str">
        <f>VLOOKUP(A3806,PEC!$A$1:$C$7902,3,0)</f>
        <v>cert.ruparpiemonte.it</v>
      </c>
      <c r="C3806">
        <f>VLOOKUP(A3806,SEZIONI!$A$1:$B$7897,2,0)</f>
        <v>1</v>
      </c>
      <c r="F3806" t="s">
        <v>35300</v>
      </c>
      <c r="G3806" t="s">
        <v>3799</v>
      </c>
    </row>
    <row r="3807" spans="1:7" x14ac:dyDescent="0.3">
      <c r="A3807" s="3" t="s">
        <v>6951</v>
      </c>
      <c r="B3807" t="str">
        <f>VLOOKUP(A3807,PEC!$A$1:$C$7902,3,0)</f>
        <v>pec.comune.marsala.tp.it</v>
      </c>
      <c r="C3807">
        <f>VLOOKUP(A3807,SEZIONI!$A$1:$B$7897,2,0)</f>
        <v>80</v>
      </c>
      <c r="F3807" t="s">
        <v>35301</v>
      </c>
      <c r="G3807" t="s">
        <v>3800</v>
      </c>
    </row>
    <row r="3808" spans="1:7" x14ac:dyDescent="0.3">
      <c r="A3808" s="3" t="s">
        <v>4493</v>
      </c>
      <c r="B3808" t="str">
        <f>VLOOKUP(A3808,PEC!$A$1:$C$7902,3,0)</f>
        <v>postacert.umbria.it</v>
      </c>
      <c r="C3808">
        <f>VLOOKUP(A3808,SEZIONI!$A$1:$B$7897,2,0)</f>
        <v>19</v>
      </c>
      <c r="F3808" t="s">
        <v>35302</v>
      </c>
      <c r="G3808" t="s">
        <v>3801</v>
      </c>
    </row>
    <row r="3809" spans="1:7" x14ac:dyDescent="0.3">
      <c r="A3809" s="3" t="s">
        <v>6452</v>
      </c>
      <c r="B3809" t="str">
        <f>VLOOKUP(A3809,PEC!$A$1:$C$7902,3,0)</f>
        <v>cert.ruparbasilicata.it</v>
      </c>
      <c r="C3809">
        <f>VLOOKUP(A3809,SEZIONI!$A$1:$B$7897,2,0)</f>
        <v>7</v>
      </c>
      <c r="F3809" t="s">
        <v>35303</v>
      </c>
      <c r="G3809" t="s">
        <v>3802</v>
      </c>
    </row>
    <row r="3810" spans="1:7" x14ac:dyDescent="0.3">
      <c r="A3810" s="3" t="s">
        <v>6453</v>
      </c>
      <c r="B3810" t="str">
        <f>VLOOKUP(A3810,PEC!$A$1:$C$7902,3,0)</f>
        <v>cert.ruparbasilicata.it</v>
      </c>
      <c r="C3810">
        <f>VLOOKUP(A3810,SEZIONI!$A$1:$B$7897,2,0)</f>
        <v>6</v>
      </c>
      <c r="F3810" t="s">
        <v>35304</v>
      </c>
      <c r="G3810" t="s">
        <v>3803</v>
      </c>
    </row>
    <row r="3811" spans="1:7" x14ac:dyDescent="0.3">
      <c r="A3811" s="3" t="s">
        <v>4817</v>
      </c>
      <c r="B3811" t="str">
        <f>VLOOKUP(A3811,PEC!$A$1:$C$7902,3,0)</f>
        <v>pec.it</v>
      </c>
      <c r="C3811">
        <f>VLOOKUP(A3811,SEZIONI!$A$1:$B$7897,2,0)</f>
        <v>3</v>
      </c>
      <c r="F3811" t="s">
        <v>35305</v>
      </c>
      <c r="G3811" t="s">
        <v>3804</v>
      </c>
    </row>
    <row r="3812" spans="1:7" x14ac:dyDescent="0.3">
      <c r="A3812" s="3" t="s">
        <v>6343</v>
      </c>
      <c r="B3812" t="str">
        <f>VLOOKUP(A3812,PEC!$A$1:$C$7902,3,0)</f>
        <v>pec.rupar.puglia.it</v>
      </c>
      <c r="C3812">
        <f>VLOOKUP(A3812,SEZIONI!$A$1:$B$7897,2,0)</f>
        <v>10</v>
      </c>
      <c r="F3812" t="s">
        <v>35306</v>
      </c>
      <c r="G3812" t="s">
        <v>3805</v>
      </c>
    </row>
    <row r="3813" spans="1:7" x14ac:dyDescent="0.3">
      <c r="A3813" s="3" t="s">
        <v>3252</v>
      </c>
      <c r="B3813" t="str">
        <f>VLOOKUP(A3813,PEC!$A$1:$C$7902,3,0)</f>
        <v>pecveneto.it</v>
      </c>
      <c r="C3813">
        <f>VLOOKUP(A3813,SEZIONI!$A$1:$B$7897,2,0)</f>
        <v>19</v>
      </c>
      <c r="F3813" t="s">
        <v>35307</v>
      </c>
      <c r="G3813" t="s">
        <v>3806</v>
      </c>
    </row>
    <row r="3814" spans="1:7" x14ac:dyDescent="0.3">
      <c r="A3814" s="3" t="s">
        <v>7829</v>
      </c>
      <c r="B3814" t="str">
        <f>VLOOKUP(A3814,PEC!$A$1:$C$7902,3,0)</f>
        <v>legalmail.it</v>
      </c>
      <c r="C3814">
        <f>VLOOKUP(A3814,SEZIONI!$A$1:$B$7897,2,0)</f>
        <v>1</v>
      </c>
      <c r="F3814" t="s">
        <v>35308</v>
      </c>
      <c r="G3814" t="s">
        <v>3807</v>
      </c>
    </row>
    <row r="3815" spans="1:7" x14ac:dyDescent="0.3">
      <c r="A3815" s="3" t="s">
        <v>3480</v>
      </c>
      <c r="B3815" t="str">
        <f>VLOOKUP(A3815,PEC!$A$1:$C$7902,3,0)</f>
        <v>certgov.fvg.it</v>
      </c>
      <c r="C3815">
        <f>VLOOKUP(A3815,SEZIONI!$A$1:$B$7897,2,0)</f>
        <v>6</v>
      </c>
      <c r="F3815" t="s">
        <v>35309</v>
      </c>
      <c r="G3815" t="s">
        <v>3808</v>
      </c>
    </row>
    <row r="3816" spans="1:7" x14ac:dyDescent="0.3">
      <c r="A3816" s="3" t="s">
        <v>2400</v>
      </c>
      <c r="B3816" t="str">
        <f>VLOOKUP(A3816,PEC!$A$1:$C$7902,3,0)</f>
        <v>pec.regione.lombardia.it</v>
      </c>
      <c r="C3816">
        <f>VLOOKUP(A3816,SEZIONI!$A$1:$B$7897,2,0)</f>
        <v>2</v>
      </c>
      <c r="F3816" t="s">
        <v>35310</v>
      </c>
      <c r="G3816" t="s">
        <v>3809</v>
      </c>
    </row>
    <row r="3817" spans="1:7" x14ac:dyDescent="0.3">
      <c r="A3817" s="3" t="s">
        <v>6344</v>
      </c>
      <c r="B3817" t="str">
        <f>VLOOKUP(A3817,PEC!$A$1:$C$7902,3,0)</f>
        <v>pec.rupar.puglia.it</v>
      </c>
      <c r="C3817">
        <f>VLOOKUP(A3817,SEZIONI!$A$1:$B$7897,2,0)</f>
        <v>2</v>
      </c>
      <c r="F3817" t="s">
        <v>35311</v>
      </c>
      <c r="G3817" t="s">
        <v>3810</v>
      </c>
    </row>
    <row r="3818" spans="1:7" x14ac:dyDescent="0.3">
      <c r="A3818" s="3" t="s">
        <v>6268</v>
      </c>
      <c r="B3818" t="str">
        <f>VLOOKUP(A3818,PEC!$A$1:$C$7902,3,0)</f>
        <v>pec.rupar.puglia.it</v>
      </c>
      <c r="C3818">
        <f>VLOOKUP(A3818,SEZIONI!$A$1:$B$7897,2,0)</f>
        <v>44</v>
      </c>
      <c r="F3818" t="s">
        <v>35312</v>
      </c>
      <c r="G3818" t="s">
        <v>3811</v>
      </c>
    </row>
    <row r="3819" spans="1:7" x14ac:dyDescent="0.3">
      <c r="A3819" s="3" t="s">
        <v>1846</v>
      </c>
      <c r="B3819" t="str">
        <f>VLOOKUP(A3819,PEC!$A$1:$C$7902,3,0)</f>
        <v>pec.comune.martinengo.bg.it</v>
      </c>
      <c r="C3819">
        <f>VLOOKUP(A3819,SEZIONI!$A$1:$B$7897,2,0)</f>
        <v>7</v>
      </c>
      <c r="F3819" t="s">
        <v>35313</v>
      </c>
      <c r="G3819" t="s">
        <v>3812</v>
      </c>
    </row>
    <row r="3820" spans="1:7" x14ac:dyDescent="0.3">
      <c r="A3820" s="3" t="s">
        <v>596</v>
      </c>
      <c r="B3820" t="str">
        <f>VLOOKUP(A3820,PEC!$A$1:$C$7902,3,0)</f>
        <v>cert.ruparpiemonte.it</v>
      </c>
      <c r="C3820">
        <f>VLOOKUP(A3820,SEZIONI!$A$1:$B$7897,2,0)</f>
        <v>1</v>
      </c>
      <c r="F3820" t="s">
        <v>35314</v>
      </c>
      <c r="G3820" t="s">
        <v>3813</v>
      </c>
    </row>
    <row r="3821" spans="1:7" x14ac:dyDescent="0.3">
      <c r="A3821" s="3" t="s">
        <v>5317</v>
      </c>
      <c r="B3821" t="str">
        <f>VLOOKUP(A3821,PEC!$A$1:$C$7902,3,0)</f>
        <v>pec.it</v>
      </c>
      <c r="C3821">
        <f>VLOOKUP(A3821,SEZIONI!$A$1:$B$7897,2,0)</f>
        <v>13</v>
      </c>
      <c r="F3821" t="s">
        <v>35315</v>
      </c>
      <c r="G3821" t="s">
        <v>3814</v>
      </c>
    </row>
    <row r="3822" spans="1:7" x14ac:dyDescent="0.3">
      <c r="A3822" s="3" t="s">
        <v>6728</v>
      </c>
      <c r="B3822" t="str">
        <f>VLOOKUP(A3822,PEC!$A$1:$C$7902,3,0)</f>
        <v>asmepec.it</v>
      </c>
      <c r="C3822">
        <f>VLOOKUP(A3822,SEZIONI!$A$1:$B$7897,2,0)</f>
        <v>2</v>
      </c>
      <c r="F3822" t="s">
        <v>35316</v>
      </c>
      <c r="G3822" t="s">
        <v>3815</v>
      </c>
    </row>
    <row r="3823" spans="1:7" x14ac:dyDescent="0.3">
      <c r="A3823" s="3" t="s">
        <v>6729</v>
      </c>
      <c r="B3823" t="str">
        <f>VLOOKUP(A3823,PEC!$A$1:$C$7902,3,0)</f>
        <v>asmepec.it</v>
      </c>
      <c r="C3823">
        <f>VLOOKUP(A3823,SEZIONI!$A$1:$B$7897,2,0)</f>
        <v>2</v>
      </c>
      <c r="F3823" t="s">
        <v>35317</v>
      </c>
      <c r="G3823" t="s">
        <v>3816</v>
      </c>
    </row>
    <row r="3824" spans="1:7" x14ac:dyDescent="0.3">
      <c r="A3824" s="3" t="s">
        <v>7359</v>
      </c>
      <c r="B3824" t="str">
        <f>VLOOKUP(A3824,PEC!$A$1:$C$7902,3,0)</f>
        <v>pec.it</v>
      </c>
      <c r="C3824">
        <f>VLOOKUP(A3824,SEZIONI!$A$1:$B$7897,2,0)</f>
        <v>1</v>
      </c>
      <c r="F3824" t="s">
        <v>35318</v>
      </c>
      <c r="G3824" t="s">
        <v>3817</v>
      </c>
    </row>
    <row r="3825" spans="1:7" x14ac:dyDescent="0.3">
      <c r="A3825" s="3" t="s">
        <v>6815</v>
      </c>
      <c r="B3825" t="str">
        <f>VLOOKUP(A3825,PEC!$A$1:$C$7902,3,0)</f>
        <v>asmepec.it</v>
      </c>
      <c r="C3825">
        <f>VLOOKUP(A3825,SEZIONI!$A$1:$B$7897,2,0)</f>
        <v>1</v>
      </c>
      <c r="F3825" t="s">
        <v>35319</v>
      </c>
      <c r="G3825" t="s">
        <v>3818</v>
      </c>
    </row>
    <row r="3826" spans="1:7" x14ac:dyDescent="0.3">
      <c r="A3826" s="3" t="s">
        <v>2635</v>
      </c>
      <c r="B3826" t="str">
        <f>VLOOKUP(A3826,PEC!$A$1:$C$7902,3,0)</f>
        <v>pec.regione.lombardia.it</v>
      </c>
      <c r="C3826">
        <f>VLOOKUP(A3826,SEZIONI!$A$1:$B$7897,2,0)</f>
        <v>1</v>
      </c>
      <c r="F3826" t="s">
        <v>35320</v>
      </c>
      <c r="G3826" t="s">
        <v>3819</v>
      </c>
    </row>
    <row r="3827" spans="1:7" x14ac:dyDescent="0.3">
      <c r="A3827" s="3" t="s">
        <v>6269</v>
      </c>
      <c r="B3827" t="str">
        <f>VLOOKUP(A3827,PEC!$A$1:$C$7902,3,0)</f>
        <v>pec.rupar.puglia.it</v>
      </c>
      <c r="C3827">
        <f>VLOOKUP(A3827,SEZIONI!$A$1:$B$7897,2,0)</f>
        <v>5</v>
      </c>
      <c r="F3827" t="s">
        <v>35321</v>
      </c>
      <c r="G3827" t="s">
        <v>3820</v>
      </c>
    </row>
    <row r="3828" spans="1:7" x14ac:dyDescent="0.3">
      <c r="A3828" s="3" t="s">
        <v>4081</v>
      </c>
      <c r="B3828" t="str">
        <f>VLOOKUP(A3828,PEC!$A$1:$C$7902,3,0)</f>
        <v>cert.provincia.bo.it</v>
      </c>
      <c r="C3828">
        <f>VLOOKUP(A3828,SEZIONI!$A$1:$B$7897,2,0)</f>
        <v>7</v>
      </c>
      <c r="F3828" t="s">
        <v>35322</v>
      </c>
      <c r="G3828" t="s">
        <v>3821</v>
      </c>
    </row>
    <row r="3829" spans="1:7" x14ac:dyDescent="0.3">
      <c r="A3829" s="3" t="s">
        <v>2245</v>
      </c>
      <c r="B3829" t="str">
        <f>VLOOKUP(A3829,PEC!$A$1:$C$7902,3,0)</f>
        <v>pec.regione.lombardia.it</v>
      </c>
      <c r="C3829">
        <f>VLOOKUP(A3829,SEZIONI!$A$1:$B$7897,2,0)</f>
        <v>2</v>
      </c>
      <c r="F3829" t="s">
        <v>35323</v>
      </c>
      <c r="G3829" t="s">
        <v>3822</v>
      </c>
    </row>
    <row r="3830" spans="1:7" x14ac:dyDescent="0.3">
      <c r="A3830" s="3" t="s">
        <v>5653</v>
      </c>
      <c r="B3830" t="str">
        <f>VLOOKUP(A3830,PEC!$A$1:$C$7902,3,0)</f>
        <v>asmepec.it</v>
      </c>
      <c r="C3830">
        <f>VLOOKUP(A3830,SEZIONI!$A$1:$B$7897,2,0)</f>
        <v>3</v>
      </c>
      <c r="F3830" t="s">
        <v>35324</v>
      </c>
      <c r="G3830" t="s">
        <v>3823</v>
      </c>
    </row>
    <row r="3831" spans="1:7" x14ac:dyDescent="0.3">
      <c r="A3831" s="3" t="s">
        <v>5924</v>
      </c>
      <c r="B3831" t="str">
        <f>VLOOKUP(A3831,PEC!$A$1:$C$7902,3,0)</f>
        <v>asmepec.it</v>
      </c>
      <c r="C3831">
        <f>VLOOKUP(A3831,SEZIONI!$A$1:$B$7897,2,0)</f>
        <v>2</v>
      </c>
      <c r="F3831" t="s">
        <v>35325</v>
      </c>
      <c r="G3831" t="s">
        <v>3824</v>
      </c>
    </row>
    <row r="3832" spans="1:7" x14ac:dyDescent="0.3">
      <c r="A3832" s="3" t="s">
        <v>6614</v>
      </c>
      <c r="B3832" t="str">
        <f>VLOOKUP(A3832,PEC!$A$1:$C$7902,3,0)</f>
        <v>asmepec.it</v>
      </c>
      <c r="C3832">
        <f>VLOOKUP(A3832,SEZIONI!$A$1:$B$7897,2,0)</f>
        <v>1</v>
      </c>
      <c r="F3832" t="s">
        <v>35326</v>
      </c>
      <c r="G3832" t="s">
        <v>3825</v>
      </c>
    </row>
    <row r="3833" spans="1:7" x14ac:dyDescent="0.3">
      <c r="A3833" s="3" t="s">
        <v>1323</v>
      </c>
      <c r="B3833" t="str">
        <f>VLOOKUP(A3833,PEC!$A$1:$C$7902,3,0)</f>
        <v>pec.regione.lombardia.it</v>
      </c>
      <c r="C3833">
        <f>VLOOKUP(A3833,SEZIONI!$A$1:$B$7897,2,0)</f>
        <v>1</v>
      </c>
      <c r="F3833" t="s">
        <v>35327</v>
      </c>
      <c r="G3833" t="s">
        <v>3826</v>
      </c>
    </row>
    <row r="3834" spans="1:7" x14ac:dyDescent="0.3">
      <c r="A3834" s="3" t="s">
        <v>7625</v>
      </c>
      <c r="B3834" t="str">
        <f>VLOOKUP(A3834,PEC!$A$1:$C$7902,3,0)</f>
        <v>pec.comunas.it</v>
      </c>
      <c r="C3834">
        <f>VLOOKUP(A3834,SEZIONI!$A$1:$B$7897,2,0)</f>
        <v>2</v>
      </c>
      <c r="F3834" t="s">
        <v>35328</v>
      </c>
      <c r="G3834" t="s">
        <v>3827</v>
      </c>
    </row>
    <row r="3835" spans="1:7" x14ac:dyDescent="0.3">
      <c r="A3835" s="3" t="s">
        <v>1653</v>
      </c>
      <c r="B3835" t="str">
        <f>VLOOKUP(A3835,PEC!$A$1:$C$7902,3,0)</f>
        <v>pec.it</v>
      </c>
      <c r="C3835">
        <f>VLOOKUP(A3835,SEZIONI!$A$1:$B$7897,2,0)</f>
        <v>3</v>
      </c>
      <c r="F3835" t="s">
        <v>35329</v>
      </c>
      <c r="G3835" t="s">
        <v>3828</v>
      </c>
    </row>
    <row r="3836" spans="1:7" x14ac:dyDescent="0.3">
      <c r="A3836" s="3" t="s">
        <v>7255</v>
      </c>
      <c r="B3836" t="str">
        <f>VLOOKUP(A3836,PEC!$A$1:$C$7902,3,0)</f>
        <v>pec.it</v>
      </c>
      <c r="C3836">
        <f>VLOOKUP(A3836,SEZIONI!$A$1:$B$7897,2,0)</f>
        <v>14</v>
      </c>
      <c r="F3836" t="s">
        <v>35330</v>
      </c>
      <c r="G3836" t="s">
        <v>3829</v>
      </c>
    </row>
    <row r="3837" spans="1:7" x14ac:dyDescent="0.3">
      <c r="A3837" s="3" t="s">
        <v>7256</v>
      </c>
      <c r="B3837" t="str">
        <f>VLOOKUP(A3837,PEC!$A$1:$C$7902,3,0)</f>
        <v>pec.comunemascalucia.it</v>
      </c>
      <c r="C3837">
        <f>VLOOKUP(A3837,SEZIONI!$A$1:$B$7897,2,0)</f>
        <v>25</v>
      </c>
      <c r="F3837" t="s">
        <v>35331</v>
      </c>
      <c r="G3837" t="s">
        <v>3830</v>
      </c>
    </row>
    <row r="3838" spans="1:7" x14ac:dyDescent="0.3">
      <c r="A3838" s="3" t="s">
        <v>6454</v>
      </c>
      <c r="B3838" t="str">
        <f>VLOOKUP(A3838,PEC!$A$1:$C$7902,3,0)</f>
        <v>cert.ruparbasilicata.it</v>
      </c>
      <c r="C3838">
        <f>VLOOKUP(A3838,SEZIONI!$A$1:$B$7897,2,0)</f>
        <v>2</v>
      </c>
      <c r="F3838" t="s">
        <v>35332</v>
      </c>
      <c r="G3838" t="s">
        <v>3831</v>
      </c>
    </row>
    <row r="3839" spans="1:7" x14ac:dyDescent="0.3">
      <c r="A3839" s="3" t="s">
        <v>1324</v>
      </c>
      <c r="B3839" t="str">
        <f>VLOOKUP(A3839,PEC!$A$1:$C$7902,3,0)</f>
        <v>halleypec.it</v>
      </c>
      <c r="C3839">
        <f>VLOOKUP(A3839,SEZIONI!$A$1:$B$7897,2,0)</f>
        <v>1</v>
      </c>
      <c r="F3839" t="s">
        <v>35333</v>
      </c>
      <c r="G3839" t="s">
        <v>7941</v>
      </c>
    </row>
    <row r="3840" spans="1:7" x14ac:dyDescent="0.3">
      <c r="A3840" s="3" t="s">
        <v>3177</v>
      </c>
      <c r="B3840" t="str">
        <f>VLOOKUP(A3840,PEC!$A$1:$C$7902,3,0)</f>
        <v>pecveneto.it</v>
      </c>
      <c r="C3840">
        <f>VLOOKUP(A3840,SEZIONI!$A$1:$B$7897,2,0)</f>
        <v>5</v>
      </c>
      <c r="F3840" t="s">
        <v>35334</v>
      </c>
      <c r="G3840" t="s">
        <v>3833</v>
      </c>
    </row>
    <row r="3841" spans="1:7" x14ac:dyDescent="0.3">
      <c r="A3841" s="3" t="s">
        <v>1133</v>
      </c>
      <c r="B3841" t="str">
        <f>VLOOKUP(A3841,PEC!$A$1:$C$7902,3,0)</f>
        <v>pec.comune.masera.vb.it</v>
      </c>
      <c r="C3841">
        <f>VLOOKUP(A3841,SEZIONI!$A$1:$B$7897,2,0)</f>
        <v>2</v>
      </c>
      <c r="F3841" t="s">
        <v>35335</v>
      </c>
      <c r="G3841" t="s">
        <v>3834</v>
      </c>
    </row>
    <row r="3842" spans="1:7" x14ac:dyDescent="0.3">
      <c r="A3842" s="3" t="s">
        <v>7830</v>
      </c>
      <c r="B3842" t="e">
        <f>VLOOKUP(A3842,PEC!$A$1:$C$7902,3,0)</f>
        <v>#N/A</v>
      </c>
      <c r="C3842">
        <f>VLOOKUP(A3842,SEZIONI!$A$1:$B$7897,2,0)</f>
        <v>9</v>
      </c>
      <c r="F3842" t="s">
        <v>35336</v>
      </c>
      <c r="G3842" t="s">
        <v>3835</v>
      </c>
    </row>
    <row r="3843" spans="1:7" x14ac:dyDescent="0.3">
      <c r="A3843" s="3" t="s">
        <v>3178</v>
      </c>
      <c r="B3843" t="str">
        <f>VLOOKUP(A3843,PEC!$A$1:$C$7902,3,0)</f>
        <v>pecveneto.it</v>
      </c>
      <c r="C3843">
        <f>VLOOKUP(A3843,SEZIONI!$A$1:$B$7897,2,0)</f>
        <v>10</v>
      </c>
      <c r="F3843" t="s">
        <v>35337</v>
      </c>
      <c r="G3843" t="s">
        <v>3836</v>
      </c>
    </row>
    <row r="3844" spans="1:7" x14ac:dyDescent="0.3">
      <c r="A3844" s="3" t="s">
        <v>3322</v>
      </c>
      <c r="B3844" t="str">
        <f>VLOOKUP(A3844,PEC!$A$1:$C$7902,3,0)</f>
        <v>cert.ip-veneto.net</v>
      </c>
      <c r="C3844">
        <f>VLOOKUP(A3844,SEZIONI!$A$1:$B$7897,2,0)</f>
        <v>2</v>
      </c>
      <c r="F3844" t="s">
        <v>35338</v>
      </c>
      <c r="G3844" t="s">
        <v>3837</v>
      </c>
    </row>
    <row r="3845" spans="1:7" x14ac:dyDescent="0.3">
      <c r="A3845" s="3" t="s">
        <v>4114</v>
      </c>
      <c r="B3845" t="str">
        <f>VLOOKUP(A3845,PEC!$A$1:$C$7902,3,0)</f>
        <v>mailsicura.info</v>
      </c>
      <c r="C3845">
        <f>VLOOKUP(A3845,SEZIONI!$A$1:$B$7897,2,0)</f>
        <v>3</v>
      </c>
      <c r="F3845" t="s">
        <v>35339</v>
      </c>
      <c r="G3845" t="s">
        <v>3838</v>
      </c>
    </row>
    <row r="3846" spans="1:7" x14ac:dyDescent="0.3">
      <c r="A3846" s="3" t="s">
        <v>922</v>
      </c>
      <c r="B3846" t="str">
        <f>VLOOKUP(A3846,PEC!$A$1:$C$7902,3,0)</f>
        <v>pec.comune.masio.al.it</v>
      </c>
      <c r="C3846">
        <f>VLOOKUP(A3846,SEZIONI!$A$1:$B$7897,2,0)</f>
        <v>2</v>
      </c>
      <c r="F3846" t="s">
        <v>35340</v>
      </c>
      <c r="G3846" t="s">
        <v>3839</v>
      </c>
    </row>
    <row r="3847" spans="1:7" x14ac:dyDescent="0.3">
      <c r="A3847" s="3" t="s">
        <v>1449</v>
      </c>
      <c r="B3847" t="str">
        <f>VLOOKUP(A3847,PEC!$A$1:$C$7902,3,0)</f>
        <v>legalmail.it</v>
      </c>
      <c r="C3847">
        <f>VLOOKUP(A3847,SEZIONI!$A$1:$B$7897,2,0)</f>
        <v>3</v>
      </c>
      <c r="F3847" t="s">
        <v>35341</v>
      </c>
      <c r="G3847" t="s">
        <v>3840</v>
      </c>
    </row>
    <row r="3848" spans="1:7" x14ac:dyDescent="0.3">
      <c r="A3848" s="3" t="s">
        <v>3806</v>
      </c>
      <c r="B3848" t="str">
        <f>VLOOKUP(A3848,PEC!$A$1:$C$7902,3,0)</f>
        <v>pec.comune.masone.ge.it</v>
      </c>
      <c r="C3848">
        <f>VLOOKUP(A3848,SEZIONI!$A$1:$B$7897,2,0)</f>
        <v>4</v>
      </c>
      <c r="F3848" t="s">
        <v>35342</v>
      </c>
      <c r="G3848" t="s">
        <v>3640</v>
      </c>
    </row>
    <row r="3849" spans="1:7" x14ac:dyDescent="0.3">
      <c r="A3849" s="3" t="s">
        <v>4206</v>
      </c>
      <c r="B3849" t="str">
        <f>VLOOKUP(A3849,PEC!$A$1:$C$7902,3,0)</f>
        <v>postacert.toscana.it</v>
      </c>
      <c r="C3849">
        <f>VLOOKUP(A3849,SEZIONI!$A$1:$B$7897,2,0)</f>
        <v>80</v>
      </c>
      <c r="F3849" t="s">
        <v>35343</v>
      </c>
      <c r="G3849" t="s">
        <v>3641</v>
      </c>
    </row>
    <row r="3850" spans="1:7" x14ac:dyDescent="0.3">
      <c r="A3850" s="3" t="s">
        <v>5216</v>
      </c>
      <c r="B3850" t="str">
        <f>VLOOKUP(A3850,PEC!$A$1:$C$7902,3,0)</f>
        <v>pec.comune.massadalbe.aq.it</v>
      </c>
      <c r="C3850">
        <f>VLOOKUP(A3850,SEZIONI!$A$1:$B$7897,2,0)</f>
        <v>3</v>
      </c>
      <c r="F3850" t="s">
        <v>35344</v>
      </c>
      <c r="G3850" t="s">
        <v>3642</v>
      </c>
    </row>
    <row r="3851" spans="1:7" x14ac:dyDescent="0.3">
      <c r="A3851" s="3" t="s">
        <v>5877</v>
      </c>
      <c r="B3851" t="str">
        <f>VLOOKUP(A3851,PEC!$A$1:$C$7902,3,0)</f>
        <v>cstnapoli.legalmail.it</v>
      </c>
      <c r="C3851">
        <f>VLOOKUP(A3851,SEZIONI!$A$1:$B$7897,2,0)</f>
        <v>5</v>
      </c>
      <c r="F3851" t="s">
        <v>35345</v>
      </c>
      <c r="G3851" t="s">
        <v>3643</v>
      </c>
    </row>
    <row r="3852" spans="1:7" x14ac:dyDescent="0.3">
      <c r="A3852" s="3" t="s">
        <v>4252</v>
      </c>
      <c r="B3852" t="str">
        <f>VLOOKUP(A3852,PEC!$A$1:$C$7902,3,0)</f>
        <v>postacert.toscana.it</v>
      </c>
      <c r="C3852">
        <f>VLOOKUP(A3852,SEZIONI!$A$1:$B$7897,2,0)</f>
        <v>7</v>
      </c>
      <c r="F3852" t="s">
        <v>35346</v>
      </c>
      <c r="G3852" t="s">
        <v>3645</v>
      </c>
    </row>
    <row r="3853" spans="1:7" x14ac:dyDescent="0.3">
      <c r="A3853" s="3" t="s">
        <v>4754</v>
      </c>
      <c r="B3853" t="str">
        <f>VLOOKUP(A3853,PEC!$A$1:$C$7902,3,0)</f>
        <v>pec.it</v>
      </c>
      <c r="C3853">
        <f>VLOOKUP(A3853,SEZIONI!$A$1:$B$7897,2,0)</f>
        <v>1</v>
      </c>
      <c r="F3853" t="s">
        <v>35347</v>
      </c>
      <c r="G3853" t="s">
        <v>3646</v>
      </c>
    </row>
    <row r="3854" spans="1:7" x14ac:dyDescent="0.3">
      <c r="A3854" s="3" t="s">
        <v>4136</v>
      </c>
      <c r="B3854" t="str">
        <f>VLOOKUP(A3854,PEC!$A$1:$C$7902,3,0)</f>
        <v>legalmail.it</v>
      </c>
      <c r="C3854">
        <f>VLOOKUP(A3854,SEZIONI!$A$1:$B$7897,2,0)</f>
        <v>10</v>
      </c>
      <c r="F3854" t="s">
        <v>35348</v>
      </c>
      <c r="G3854" t="s">
        <v>3647</v>
      </c>
    </row>
    <row r="3855" spans="1:7" x14ac:dyDescent="0.3">
      <c r="A3855" s="3" t="s">
        <v>5829</v>
      </c>
      <c r="B3855" t="str">
        <f>VLOOKUP(A3855,PEC!$A$1:$C$7902,3,0)</f>
        <v>pec.it</v>
      </c>
      <c r="C3855">
        <f>VLOOKUP(A3855,SEZIONI!$A$1:$B$7897,2,0)</f>
        <v>13</v>
      </c>
      <c r="F3855" t="s">
        <v>35349</v>
      </c>
      <c r="G3855" t="s">
        <v>3648</v>
      </c>
    </row>
    <row r="3856" spans="1:7" x14ac:dyDescent="0.3">
      <c r="A3856" s="3" t="s">
        <v>4446</v>
      </c>
      <c r="B3856" t="str">
        <f>VLOOKUP(A3856,PEC!$A$1:$C$7902,3,0)</f>
        <v>postacert.toscana.it</v>
      </c>
      <c r="C3856">
        <f>VLOOKUP(A3856,SEZIONI!$A$1:$B$7897,2,0)</f>
        <v>9</v>
      </c>
      <c r="F3856" t="s">
        <v>35350</v>
      </c>
      <c r="G3856" t="s">
        <v>3649</v>
      </c>
    </row>
    <row r="3857" spans="1:7" x14ac:dyDescent="0.3">
      <c r="A3857" s="3" t="s">
        <v>4494</v>
      </c>
      <c r="B3857" t="str">
        <f>VLOOKUP(A3857,PEC!$A$1:$C$7902,3,0)</f>
        <v>postacert.umbria.it</v>
      </c>
      <c r="C3857">
        <f>VLOOKUP(A3857,SEZIONI!$A$1:$B$7897,2,0)</f>
        <v>6</v>
      </c>
      <c r="F3857" t="s">
        <v>35351</v>
      </c>
      <c r="G3857" t="s">
        <v>3650</v>
      </c>
    </row>
    <row r="3858" spans="1:7" x14ac:dyDescent="0.3">
      <c r="A3858" s="3" t="s">
        <v>6270</v>
      </c>
      <c r="B3858" t="str">
        <f>VLOOKUP(A3858,PEC!$A$1:$C$7902,3,0)</f>
        <v>pec.comunedimassafra.it</v>
      </c>
      <c r="C3858">
        <f>VLOOKUP(A3858,SEZIONI!$A$1:$B$7897,2,0)</f>
        <v>26</v>
      </c>
      <c r="F3858" t="s">
        <v>35352</v>
      </c>
      <c r="G3858" t="s">
        <v>3651</v>
      </c>
    </row>
    <row r="3859" spans="1:7" x14ac:dyDescent="0.3">
      <c r="A3859" s="3" t="s">
        <v>2636</v>
      </c>
      <c r="B3859" t="str">
        <f>VLOOKUP(A3859,PEC!$A$1:$C$7902,3,0)</f>
        <v>cert.elaus2002.net</v>
      </c>
      <c r="C3859">
        <f>VLOOKUP(A3859,SEZIONI!$A$1:$B$7897,2,0)</f>
        <v>4</v>
      </c>
      <c r="F3859" t="s">
        <v>35353</v>
      </c>
      <c r="G3859" t="s">
        <v>3652</v>
      </c>
    </row>
    <row r="3860" spans="1:7" x14ac:dyDescent="0.3">
      <c r="A3860" s="3" t="s">
        <v>3323</v>
      </c>
      <c r="B3860" t="str">
        <f>VLOOKUP(A3860,PEC!$A$1:$C$7902,3,0)</f>
        <v>pecveneto.it</v>
      </c>
      <c r="C3860">
        <f>VLOOKUP(A3860,SEZIONI!$A$1:$B$7897,2,0)</f>
        <v>6</v>
      </c>
      <c r="F3860" t="s">
        <v>35354</v>
      </c>
      <c r="G3860" t="s">
        <v>3653</v>
      </c>
    </row>
    <row r="3861" spans="1:7" x14ac:dyDescent="0.3">
      <c r="A3861" s="3" t="s">
        <v>4229</v>
      </c>
      <c r="B3861" t="str">
        <f>VLOOKUP(A3861,PEC!$A$1:$C$7902,3,0)</f>
        <v>postacert.toscana.it</v>
      </c>
      <c r="C3861">
        <f>VLOOKUP(A3861,SEZIONI!$A$1:$B$7897,2,0)</f>
        <v>24</v>
      </c>
      <c r="F3861" t="s">
        <v>35355</v>
      </c>
      <c r="G3861" t="s">
        <v>3654</v>
      </c>
    </row>
    <row r="3862" spans="1:7" x14ac:dyDescent="0.3">
      <c r="A3862" s="3" t="s">
        <v>1049</v>
      </c>
      <c r="B3862" t="str">
        <f>VLOOKUP(A3862,PEC!$A$1:$C$7902,3,0)</f>
        <v>pec.ptbiellese.it</v>
      </c>
      <c r="C3862">
        <f>VLOOKUP(A3862,SEZIONI!$A$1:$B$7897,2,0)</f>
        <v>1</v>
      </c>
      <c r="F3862" t="s">
        <v>35356</v>
      </c>
      <c r="G3862" t="s">
        <v>3655</v>
      </c>
    </row>
    <row r="3863" spans="1:7" x14ac:dyDescent="0.3">
      <c r="A3863" s="3" t="s">
        <v>143</v>
      </c>
      <c r="B3863" t="str">
        <f>VLOOKUP(A3863,PEC!$A$1:$C$7902,3,0)</f>
        <v>cert.ruparpiemonte.it</v>
      </c>
      <c r="C3863">
        <f>VLOOKUP(A3863,SEZIONI!$A$1:$B$7897,2,0)</f>
        <v>1</v>
      </c>
      <c r="F3863" t="s">
        <v>35357</v>
      </c>
      <c r="G3863" t="s">
        <v>3656</v>
      </c>
    </row>
    <row r="3864" spans="1:7" x14ac:dyDescent="0.3">
      <c r="A3864" s="3" t="s">
        <v>1050</v>
      </c>
      <c r="B3864" t="str">
        <f>VLOOKUP(A3864,PEC!$A$1:$C$7902,3,0)</f>
        <v>legalmail.it</v>
      </c>
      <c r="C3864">
        <f>VLOOKUP(A3864,SEZIONI!$A$1:$B$7897,2,0)</f>
        <v>2</v>
      </c>
      <c r="F3864" t="s">
        <v>35358</v>
      </c>
      <c r="G3864" t="s">
        <v>3657</v>
      </c>
    </row>
    <row r="3865" spans="1:7" x14ac:dyDescent="0.3">
      <c r="A3865" s="3" t="s">
        <v>4728</v>
      </c>
      <c r="B3865" t="str">
        <f>VLOOKUP(A3865,PEC!$A$1:$C$7902,3,0)</f>
        <v>emarche.it</v>
      </c>
      <c r="C3865">
        <f>VLOOKUP(A3865,SEZIONI!$A$1:$B$7897,2,0)</f>
        <v>2</v>
      </c>
      <c r="F3865" t="s">
        <v>35359</v>
      </c>
      <c r="G3865" t="s">
        <v>3658</v>
      </c>
    </row>
    <row r="3866" spans="1:7" x14ac:dyDescent="0.3">
      <c r="A3866" s="3" t="s">
        <v>2780</v>
      </c>
      <c r="B3866" t="str">
        <f>VLOOKUP(A3866,PEC!$A$1:$C$7902,3,0)</f>
        <v>pec.comune.massimeno.tn.it</v>
      </c>
      <c r="C3866">
        <f>VLOOKUP(A3866,SEZIONI!$A$1:$B$7897,2,0)</f>
        <v>1</v>
      </c>
      <c r="F3866" t="s">
        <v>35360</v>
      </c>
      <c r="G3866" t="s">
        <v>3659</v>
      </c>
    </row>
    <row r="3867" spans="1:7" x14ac:dyDescent="0.3">
      <c r="A3867" s="3" t="s">
        <v>3742</v>
      </c>
      <c r="B3867" t="str">
        <f>VLOOKUP(A3867,PEC!$A$1:$C$7902,3,0)</f>
        <v>pec.it</v>
      </c>
      <c r="C3867">
        <f>VLOOKUP(A3867,SEZIONI!$A$1:$B$7897,2,0)</f>
        <v>1</v>
      </c>
      <c r="F3867" t="s">
        <v>35361</v>
      </c>
      <c r="G3867" t="s">
        <v>3660</v>
      </c>
    </row>
    <row r="3868" spans="1:7" x14ac:dyDescent="0.3">
      <c r="A3868" s="3" t="s">
        <v>441</v>
      </c>
      <c r="B3868" t="str">
        <f>VLOOKUP(A3868,PEC!$A$1:$C$7902,3,0)</f>
        <v>legalmail.it</v>
      </c>
      <c r="C3868">
        <f>VLOOKUP(A3868,SEZIONI!$A$1:$B$7897,2,0)</f>
        <v>1</v>
      </c>
      <c r="F3868" t="s">
        <v>35362</v>
      </c>
      <c r="G3868" t="s">
        <v>3661</v>
      </c>
    </row>
    <row r="3869" spans="1:7" x14ac:dyDescent="0.3">
      <c r="A3869" s="3" t="s">
        <v>1134</v>
      </c>
      <c r="B3869" t="str">
        <f>VLOOKUP(A3869,PEC!$A$1:$C$7902,3,0)</f>
        <v>legalmail.it</v>
      </c>
      <c r="C3869">
        <f>VLOOKUP(A3869,SEZIONI!$A$1:$B$7897,2,0)</f>
        <v>1</v>
      </c>
      <c r="F3869" t="s">
        <v>35363</v>
      </c>
      <c r="G3869" t="s">
        <v>3662</v>
      </c>
    </row>
    <row r="3870" spans="1:7" x14ac:dyDescent="0.3">
      <c r="A3870" s="3" t="s">
        <v>7526</v>
      </c>
      <c r="B3870" t="str">
        <f>VLOOKUP(A3870,PEC!$A$1:$C$7902,3,0)</f>
        <v>pec.comune.masullas.or.it</v>
      </c>
      <c r="C3870">
        <f>VLOOKUP(A3870,SEZIONI!$A$1:$B$7897,2,0)</f>
        <v>2</v>
      </c>
      <c r="F3870" t="s">
        <v>35364</v>
      </c>
      <c r="G3870" t="s">
        <v>3663</v>
      </c>
    </row>
    <row r="3871" spans="1:7" x14ac:dyDescent="0.3">
      <c r="A3871" s="3" t="s">
        <v>4677</v>
      </c>
      <c r="B3871" t="str">
        <f>VLOOKUP(A3871,PEC!$A$1:$C$7902,3,0)</f>
        <v>pec.it</v>
      </c>
      <c r="C3871">
        <f>VLOOKUP(A3871,SEZIONI!$A$1:$B$7897,2,0)</f>
        <v>10</v>
      </c>
      <c r="F3871" t="s">
        <v>35365</v>
      </c>
      <c r="G3871" t="s">
        <v>3664</v>
      </c>
    </row>
    <row r="3872" spans="1:7" x14ac:dyDescent="0.3">
      <c r="A3872" s="3" t="s">
        <v>6521</v>
      </c>
      <c r="B3872" t="str">
        <f>VLOOKUP(A3872,PEC!$A$1:$C$7902,3,0)</f>
        <v>cert.ruparbasilicata.it</v>
      </c>
      <c r="C3872">
        <f>VLOOKUP(A3872,SEZIONI!$A$1:$B$7897,2,0)</f>
        <v>63</v>
      </c>
      <c r="F3872" t="s">
        <v>35366</v>
      </c>
      <c r="G3872" t="s">
        <v>3665</v>
      </c>
    </row>
    <row r="3873" spans="1:7" x14ac:dyDescent="0.3">
      <c r="A3873" s="3" t="s">
        <v>144</v>
      </c>
      <c r="B3873" t="str">
        <f>VLOOKUP(A3873,PEC!$A$1:$C$7902,3,0)</f>
        <v>pec.comune.mathi.to.it</v>
      </c>
      <c r="C3873">
        <f>VLOOKUP(A3873,SEZIONI!$A$1:$B$7897,2,0)</f>
        <v>4</v>
      </c>
      <c r="F3873" t="s">
        <v>35367</v>
      </c>
      <c r="G3873" t="s">
        <v>3666</v>
      </c>
    </row>
    <row r="3874" spans="1:7" x14ac:dyDescent="0.3">
      <c r="A3874" s="3" t="s">
        <v>6345</v>
      </c>
      <c r="B3874" t="str">
        <f>VLOOKUP(A3874,PEC!$A$1:$C$7902,3,0)</f>
        <v xml:space="preserve">pec.rupar.puglia.it </v>
      </c>
      <c r="C3874">
        <f>VLOOKUP(A3874,SEZIONI!$A$1:$B$7897,2,0)</f>
        <v>12</v>
      </c>
      <c r="F3874" t="s">
        <v>35368</v>
      </c>
      <c r="G3874" t="s">
        <v>3667</v>
      </c>
    </row>
    <row r="3875" spans="1:7" x14ac:dyDescent="0.3">
      <c r="A3875" s="3" t="s">
        <v>5504</v>
      </c>
      <c r="B3875" t="str">
        <f>VLOOKUP(A3875,PEC!$A$1:$C$7902,3,0)</f>
        <v>legalmail.it</v>
      </c>
      <c r="C3875">
        <f>VLOOKUP(A3875,SEZIONI!$A$1:$B$7897,2,0)</f>
        <v>1</v>
      </c>
      <c r="F3875" t="s">
        <v>35369</v>
      </c>
      <c r="G3875" t="s">
        <v>3668</v>
      </c>
    </row>
    <row r="3876" spans="1:7" x14ac:dyDescent="0.3">
      <c r="A3876" s="3" t="s">
        <v>145</v>
      </c>
      <c r="B3876" t="str">
        <f>VLOOKUP(A3876,PEC!$A$1:$C$7902,3,0)</f>
        <v>actaliscertymail.it</v>
      </c>
      <c r="C3876">
        <f>VLOOKUP(A3876,SEZIONI!$A$1:$B$7897,2,0)</f>
        <v>1</v>
      </c>
      <c r="F3876" t="s">
        <v>35370</v>
      </c>
      <c r="G3876" t="s">
        <v>3669</v>
      </c>
    </row>
    <row r="3877" spans="1:7" x14ac:dyDescent="0.3">
      <c r="A3877" s="3" t="s">
        <v>6183</v>
      </c>
      <c r="B3877" t="str">
        <f>VLOOKUP(A3877,PEC!$A$1:$C$7902,3,0)</f>
        <v>pec.it</v>
      </c>
      <c r="C3877">
        <f>VLOOKUP(A3877,SEZIONI!$A$1:$B$7897,2,0)</f>
        <v>6</v>
      </c>
      <c r="F3877" t="s">
        <v>35371</v>
      </c>
      <c r="G3877" t="s">
        <v>3670</v>
      </c>
    </row>
    <row r="3878" spans="1:7" x14ac:dyDescent="0.3">
      <c r="A3878" s="3" t="s">
        <v>6952</v>
      </c>
      <c r="B3878" t="str">
        <f>VLOOKUP(A3878,PEC!$A$1:$C$7902,3,0)</f>
        <v>pec.comune.mazaradelvallo.tp.it</v>
      </c>
      <c r="C3878">
        <f>VLOOKUP(A3878,SEZIONI!$A$1:$B$7897,2,0)</f>
        <v>50</v>
      </c>
      <c r="F3878" t="s">
        <v>35372</v>
      </c>
      <c r="G3878" t="s">
        <v>3671</v>
      </c>
    </row>
    <row r="3879" spans="1:7" x14ac:dyDescent="0.3">
      <c r="A3879" s="3" t="s">
        <v>2068</v>
      </c>
      <c r="B3879" t="str">
        <f>VLOOKUP(A3879,PEC!$A$1:$C$7902,3,0)</f>
        <v>pec.it</v>
      </c>
      <c r="C3879">
        <f>VLOOKUP(A3879,SEZIONI!$A$1:$B$7897,2,0)</f>
        <v>10</v>
      </c>
      <c r="F3879" t="s">
        <v>35373</v>
      </c>
      <c r="G3879" t="s">
        <v>3672</v>
      </c>
    </row>
    <row r="3880" spans="1:7" x14ac:dyDescent="0.3">
      <c r="A3880" s="3" t="s">
        <v>4974</v>
      </c>
      <c r="B3880" t="str">
        <f>VLOOKUP(A3880,PEC!$A$1:$C$7902,3,0)</f>
        <v>pec.it</v>
      </c>
      <c r="C3880">
        <f>VLOOKUP(A3880,SEZIONI!$A$1:$B$7897,2,0)</f>
        <v>2</v>
      </c>
      <c r="F3880" t="s">
        <v>35374</v>
      </c>
      <c r="G3880" t="s">
        <v>3673</v>
      </c>
    </row>
    <row r="3881" spans="1:7" x14ac:dyDescent="0.3">
      <c r="A3881" s="3" t="s">
        <v>7199</v>
      </c>
      <c r="B3881" t="str">
        <f>VLOOKUP(A3881,PEC!$A$1:$C$7902,3,0)</f>
        <v>pec.comune.caltanissetta.it</v>
      </c>
      <c r="C3881">
        <f>VLOOKUP(A3881,SEZIONI!$A$1:$B$7897,2,0)</f>
        <v>13</v>
      </c>
      <c r="F3881" t="s">
        <v>35375</v>
      </c>
      <c r="G3881" t="s">
        <v>3705</v>
      </c>
    </row>
    <row r="3882" spans="1:7" x14ac:dyDescent="0.3">
      <c r="A3882" s="3" t="s">
        <v>7831</v>
      </c>
      <c r="B3882" t="e">
        <f>VLOOKUP(A3882,PEC!$A$1:$C$7902,3,0)</f>
        <v>#N/A</v>
      </c>
      <c r="C3882">
        <f>VLOOKUP(A3882,SEZIONI!$A$1:$B$7897,2,0)</f>
        <v>2</v>
      </c>
      <c r="F3882" t="s">
        <v>35376</v>
      </c>
      <c r="G3882" t="s">
        <v>3674</v>
      </c>
    </row>
    <row r="3883" spans="1:7" x14ac:dyDescent="0.3">
      <c r="A3883" s="3" t="s">
        <v>7286</v>
      </c>
      <c r="B3883" t="str">
        <f>VLOOKUP(A3883,PEC!$A$1:$C$7902,3,0)</f>
        <v>pec.comune.mazzarrone.ct.it</v>
      </c>
      <c r="C3883">
        <f>VLOOKUP(A3883,SEZIONI!$A$1:$B$7897,2,0)</f>
        <v>3</v>
      </c>
      <c r="F3883" t="s">
        <v>35377</v>
      </c>
      <c r="G3883" t="s">
        <v>3675</v>
      </c>
    </row>
    <row r="3884" spans="1:7" x14ac:dyDescent="0.3">
      <c r="A3884" s="3" t="s">
        <v>7832</v>
      </c>
      <c r="B3884" t="e">
        <f>VLOOKUP(A3884,PEC!$A$1:$C$7902,3,0)</f>
        <v>#N/A</v>
      </c>
      <c r="C3884">
        <f>VLOOKUP(A3884,SEZIONI!$A$1:$B$7897,2,0)</f>
        <v>5</v>
      </c>
      <c r="F3884" t="s">
        <v>35378</v>
      </c>
      <c r="G3884" t="s">
        <v>3676</v>
      </c>
    </row>
    <row r="3885" spans="1:7" x14ac:dyDescent="0.3">
      <c r="A3885" s="3" t="s">
        <v>2781</v>
      </c>
      <c r="B3885" t="str">
        <f>VLOOKUP(A3885,PEC!$A$1:$C$7902,3,0)</f>
        <v>postemailcertificata.it</v>
      </c>
      <c r="C3885">
        <f>VLOOKUP(A3885,SEZIONI!$A$1:$B$7897,2,0)</f>
        <v>1</v>
      </c>
      <c r="F3885" t="s">
        <v>35379</v>
      </c>
      <c r="G3885" t="s">
        <v>3677</v>
      </c>
    </row>
    <row r="3886" spans="1:7" x14ac:dyDescent="0.3">
      <c r="A3886" s="3" t="s">
        <v>1549</v>
      </c>
      <c r="B3886" t="str">
        <f>VLOOKUP(A3886,PEC!$A$1:$C$7902,3,0)</f>
        <v>cert.provincia.so.it</v>
      </c>
      <c r="C3886">
        <f>VLOOKUP(A3886,SEZIONI!$A$1:$B$7897,2,0)</f>
        <v>1</v>
      </c>
      <c r="F3886" t="s">
        <v>35380</v>
      </c>
      <c r="G3886" t="s">
        <v>3678</v>
      </c>
    </row>
    <row r="3887" spans="1:7" x14ac:dyDescent="0.3">
      <c r="A3887" s="3" t="s">
        <v>147</v>
      </c>
      <c r="B3887" t="str">
        <f>VLOOKUP(A3887,PEC!$A$1:$C$7902,3,0)</f>
        <v>postemailcertificata.it</v>
      </c>
      <c r="C3887">
        <f>VLOOKUP(A3887,SEZIONI!$A$1:$B$7897,2,0)</f>
        <v>1</v>
      </c>
      <c r="F3887" t="s">
        <v>35381</v>
      </c>
      <c r="G3887" t="s">
        <v>3679</v>
      </c>
    </row>
    <row r="3888" spans="1:7" x14ac:dyDescent="0.3">
      <c r="A3888" s="3" t="s">
        <v>7445</v>
      </c>
      <c r="B3888" t="str">
        <f>VLOOKUP(A3888,PEC!$A$1:$C$7902,3,0)</f>
        <v>pec.comune.meanasardo.nu.it</v>
      </c>
      <c r="C3888">
        <f>VLOOKUP(A3888,SEZIONI!$A$1:$B$7897,2,0)</f>
        <v>2</v>
      </c>
      <c r="F3888" t="s">
        <v>35382</v>
      </c>
      <c r="G3888" t="s">
        <v>3680</v>
      </c>
    </row>
    <row r="3889" spans="1:7" x14ac:dyDescent="0.3">
      <c r="A3889" s="3" t="s">
        <v>2691</v>
      </c>
      <c r="B3889" t="str">
        <f>VLOOKUP(A3889,PEC!$A$1:$C$7902,3,0)</f>
        <v>cert.comune.meda.mi.it</v>
      </c>
      <c r="C3889">
        <f>VLOOKUP(A3889,SEZIONI!$A$1:$B$7897,2,0)</f>
        <v>21</v>
      </c>
      <c r="F3889" t="s">
        <v>35383</v>
      </c>
      <c r="G3889" t="s">
        <v>3681</v>
      </c>
    </row>
    <row r="3890" spans="1:7" x14ac:dyDescent="0.3">
      <c r="A3890" s="3" t="s">
        <v>2246</v>
      </c>
      <c r="B3890" t="str">
        <f>VLOOKUP(A3890,PEC!$A$1:$C$7902,3,0)</f>
        <v>pec.it</v>
      </c>
      <c r="C3890">
        <f>VLOOKUP(A3890,SEZIONI!$A$1:$B$7897,2,0)</f>
        <v>6</v>
      </c>
      <c r="F3890" t="s">
        <v>35384</v>
      </c>
      <c r="G3890" t="s">
        <v>3682</v>
      </c>
    </row>
    <row r="3891" spans="1:7" x14ac:dyDescent="0.3">
      <c r="A3891" s="3" t="s">
        <v>3570</v>
      </c>
      <c r="B3891" t="str">
        <f>VLOOKUP(A3891,PEC!$A$1:$C$7902,3,0)</f>
        <v>certgov.fvg.it</v>
      </c>
      <c r="C3891">
        <f>VLOOKUP(A3891,SEZIONI!$A$1:$B$7897,2,0)</f>
        <v>1</v>
      </c>
      <c r="F3891" t="s">
        <v>35385</v>
      </c>
      <c r="G3891" t="s">
        <v>3683</v>
      </c>
    </row>
    <row r="3892" spans="1:7" x14ac:dyDescent="0.3">
      <c r="A3892" s="3" t="s">
        <v>3937</v>
      </c>
      <c r="B3892" t="str">
        <f>VLOOKUP(A3892,PEC!$A$1:$C$7902,3,0)</f>
        <v>postacert.comune.medesano.pr.it</v>
      </c>
      <c r="C3892">
        <f>VLOOKUP(A3892,SEZIONI!$A$1:$B$7897,2,0)</f>
        <v>11</v>
      </c>
      <c r="F3892" t="s">
        <v>35386</v>
      </c>
      <c r="G3892" t="s">
        <v>7881</v>
      </c>
    </row>
    <row r="3893" spans="1:7" x14ac:dyDescent="0.3">
      <c r="A3893" s="3" t="s">
        <v>4082</v>
      </c>
      <c r="B3893" t="str">
        <f>VLOOKUP(A3893,PEC!$A$1:$C$7902,3,0)</f>
        <v>cert.provincia.bo.it</v>
      </c>
      <c r="C3893">
        <f>VLOOKUP(A3893,SEZIONI!$A$1:$B$7897,2,0)</f>
        <v>16</v>
      </c>
      <c r="F3893" t="s">
        <v>35387</v>
      </c>
      <c r="G3893" t="s">
        <v>3685</v>
      </c>
    </row>
    <row r="3894" spans="1:7" x14ac:dyDescent="0.3">
      <c r="A3894" s="3" t="s">
        <v>1654</v>
      </c>
      <c r="B3894" t="str">
        <f>VLOOKUP(A3894,PEC!$A$1:$C$7902,3,0)</f>
        <v>pec.regione.lombardia.it</v>
      </c>
      <c r="C3894">
        <f>VLOOKUP(A3894,SEZIONI!$A$1:$B$7897,2,0)</f>
        <v>11</v>
      </c>
      <c r="F3894" t="s">
        <v>35388</v>
      </c>
      <c r="G3894" t="s">
        <v>3686</v>
      </c>
    </row>
    <row r="3895" spans="1:7" x14ac:dyDescent="0.3">
      <c r="A3895" s="3" t="s">
        <v>1958</v>
      </c>
      <c r="B3895" t="str">
        <f>VLOOKUP(A3895,PEC!$A$1:$C$7902,3,0)</f>
        <v>halleycert.it</v>
      </c>
      <c r="C3895">
        <f>VLOOKUP(A3895,SEZIONI!$A$1:$B$7897,2,0)</f>
        <v>2</v>
      </c>
      <c r="F3895" t="s">
        <v>35389</v>
      </c>
      <c r="G3895" t="s">
        <v>3687</v>
      </c>
    </row>
    <row r="3896" spans="1:7" x14ac:dyDescent="0.3">
      <c r="A3896" s="3" t="s">
        <v>2486</v>
      </c>
      <c r="B3896" t="str">
        <f>VLOOKUP(A3896,PEC!$A$1:$C$7902,3,0)</f>
        <v>legalmail.it</v>
      </c>
      <c r="C3896">
        <f>VLOOKUP(A3896,SEZIONI!$A$1:$B$7897,2,0)</f>
        <v>3</v>
      </c>
      <c r="F3896" t="s">
        <v>35390</v>
      </c>
      <c r="G3896" t="s">
        <v>3688</v>
      </c>
    </row>
    <row r="3897" spans="1:7" x14ac:dyDescent="0.3">
      <c r="A3897" s="3" t="s">
        <v>4023</v>
      </c>
      <c r="B3897" t="str">
        <f>VLOOKUP(A3897,PEC!$A$1:$C$7902,3,0)</f>
        <v>cert.comune.medolla.mo.it</v>
      </c>
      <c r="C3897">
        <f>VLOOKUP(A3897,SEZIONI!$A$1:$B$7897,2,0)</f>
        <v>6</v>
      </c>
      <c r="F3897" t="s">
        <v>35391</v>
      </c>
      <c r="G3897" t="s">
        <v>3689</v>
      </c>
    </row>
    <row r="3898" spans="1:7" x14ac:dyDescent="0.3">
      <c r="A3898" s="3" t="s">
        <v>3179</v>
      </c>
      <c r="B3898" t="str">
        <f>VLOOKUP(A3898,PEC!$A$1:$C$7902,3,0)</f>
        <v xml:space="preserve">pecveneto.it </v>
      </c>
      <c r="C3898">
        <f>VLOOKUP(A3898,SEZIONI!$A$1:$B$7897,2,0)</f>
        <v>3</v>
      </c>
      <c r="F3898" t="s">
        <v>35392</v>
      </c>
      <c r="G3898" t="s">
        <v>3690</v>
      </c>
    </row>
    <row r="3899" spans="1:7" x14ac:dyDescent="0.3">
      <c r="A3899" s="3" t="s">
        <v>3613</v>
      </c>
      <c r="B3899" t="str">
        <f>VLOOKUP(A3899,PEC!$A$1:$C$7902,3,0)</f>
        <v>certgov.fvg.it</v>
      </c>
      <c r="C3899">
        <f>VLOOKUP(A3899,SEZIONI!$A$1:$B$7897,2,0)</f>
        <v>3</v>
      </c>
      <c r="F3899" t="s">
        <v>35393</v>
      </c>
      <c r="G3899" t="s">
        <v>3691</v>
      </c>
    </row>
    <row r="3900" spans="1:7" x14ac:dyDescent="0.3">
      <c r="A3900" s="3" t="s">
        <v>3324</v>
      </c>
      <c r="B3900" t="str">
        <f>VLOOKUP(A3900,PEC!$A$1:$C$7902,3,0)</f>
        <v>pecveneto.it</v>
      </c>
      <c r="C3900">
        <f>VLOOKUP(A3900,SEZIONI!$A$1:$B$7897,2,0)</f>
        <v>2</v>
      </c>
      <c r="F3900" t="s">
        <v>35394</v>
      </c>
      <c r="G3900" t="s">
        <v>3692</v>
      </c>
    </row>
    <row r="3901" spans="1:7" x14ac:dyDescent="0.3">
      <c r="A3901" s="3" t="s">
        <v>442</v>
      </c>
      <c r="B3901" t="str">
        <f>VLOOKUP(A3901,PEC!$A$1:$C$7902,3,0)</f>
        <v>postemailcertificata.it</v>
      </c>
      <c r="C3901">
        <f>VLOOKUP(A3901,SEZIONI!$A$1:$B$7897,2,0)</f>
        <v>3</v>
      </c>
      <c r="F3901" t="s">
        <v>35395</v>
      </c>
      <c r="G3901" t="s">
        <v>3693</v>
      </c>
    </row>
    <row r="3902" spans="1:7" x14ac:dyDescent="0.3">
      <c r="A3902" s="3" t="s">
        <v>3406</v>
      </c>
      <c r="B3902" t="str">
        <f>VLOOKUP(A3902,PEC!$A$1:$C$7902,3,0)</f>
        <v>pec.it</v>
      </c>
      <c r="C3902">
        <f>VLOOKUP(A3902,SEZIONI!$A$1:$B$7897,2,0)</f>
        <v>2</v>
      </c>
      <c r="F3902" t="s">
        <v>35396</v>
      </c>
      <c r="G3902" t="s">
        <v>3694</v>
      </c>
    </row>
    <row r="3903" spans="1:7" x14ac:dyDescent="0.3">
      <c r="A3903" s="3" t="s">
        <v>923</v>
      </c>
      <c r="B3903" t="str">
        <f>VLOOKUP(A3903,PEC!$A$1:$C$7902,3,0)</f>
        <v>pec.it</v>
      </c>
      <c r="C3903">
        <f>VLOOKUP(A3903,SEZIONI!$A$1:$B$7897,2,0)</f>
        <v>1</v>
      </c>
      <c r="F3903" t="s">
        <v>35397</v>
      </c>
      <c r="G3903" t="s">
        <v>3695</v>
      </c>
    </row>
    <row r="3904" spans="1:7" x14ac:dyDescent="0.3">
      <c r="A3904" s="3" t="s">
        <v>4156</v>
      </c>
      <c r="B3904" t="str">
        <f>VLOOKUP(A3904,PEC!$A$1:$C$7902,3,0)</f>
        <v>cert.provincia.fc.it</v>
      </c>
      <c r="C3904">
        <f>VLOOKUP(A3904,SEZIONI!$A$1:$B$7897,2,0)</f>
        <v>9</v>
      </c>
      <c r="F3904" t="s">
        <v>35398</v>
      </c>
      <c r="G3904" t="s">
        <v>3696</v>
      </c>
    </row>
    <row r="3905" spans="1:7" x14ac:dyDescent="0.3">
      <c r="A3905" s="3" t="s">
        <v>3807</v>
      </c>
      <c r="B3905" t="str">
        <f>VLOOKUP(A3905,PEC!$A$1:$C$7902,3,0)</f>
        <v>pec.comune.mele.ge.it</v>
      </c>
      <c r="C3905">
        <f>VLOOKUP(A3905,SEZIONI!$A$1:$B$7897,2,0)</f>
        <v>3</v>
      </c>
      <c r="F3905" t="s">
        <v>35399</v>
      </c>
      <c r="G3905" t="s">
        <v>3697</v>
      </c>
    </row>
    <row r="3906" spans="1:7" x14ac:dyDescent="0.3">
      <c r="A3906" s="3" t="s">
        <v>1655</v>
      </c>
      <c r="B3906" t="str">
        <f>VLOOKUP(A3906,PEC!$A$1:$C$7902,3,0)</f>
        <v>legalpec.it</v>
      </c>
      <c r="C3906">
        <f>VLOOKUP(A3906,SEZIONI!$A$1:$B$7897,2,0)</f>
        <v>16</v>
      </c>
      <c r="F3906" t="s">
        <v>35400</v>
      </c>
      <c r="G3906" t="s">
        <v>3698</v>
      </c>
    </row>
    <row r="3907" spans="1:7" x14ac:dyDescent="0.3">
      <c r="A3907" s="3" t="s">
        <v>6346</v>
      </c>
      <c r="B3907" t="str">
        <f>VLOOKUP(A3907,PEC!$A$1:$C$7902,3,0)</f>
        <v>legalmail.it</v>
      </c>
      <c r="C3907">
        <f>VLOOKUP(A3907,SEZIONI!$A$1:$B$7897,2,0)</f>
        <v>8</v>
      </c>
      <c r="F3907" t="s">
        <v>35401</v>
      </c>
      <c r="G3907" t="s">
        <v>3699</v>
      </c>
    </row>
    <row r="3908" spans="1:7" x14ac:dyDescent="0.3">
      <c r="A3908" s="3" t="s">
        <v>2637</v>
      </c>
      <c r="B3908" t="str">
        <f>VLOOKUP(A3908,PEC!$A$1:$C$7902,3,0)</f>
        <v>pec.regione.lombardia.it</v>
      </c>
      <c r="C3908">
        <f>VLOOKUP(A3908,SEZIONI!$A$1:$B$7897,2,0)</f>
        <v>1</v>
      </c>
      <c r="F3908" t="s">
        <v>35402</v>
      </c>
      <c r="G3908" t="s">
        <v>3700</v>
      </c>
    </row>
    <row r="3909" spans="1:7" x14ac:dyDescent="0.3">
      <c r="A3909" s="3" t="s">
        <v>6455</v>
      </c>
      <c r="B3909" t="str">
        <f>VLOOKUP(A3909,PEC!$A$1:$C$7902,3,0)</f>
        <v>pec.comunemelfi.it</v>
      </c>
      <c r="C3909">
        <f>VLOOKUP(A3909,SEZIONI!$A$1:$B$7897,2,0)</f>
        <v>19</v>
      </c>
      <c r="F3909" t="s">
        <v>35403</v>
      </c>
      <c r="G3909" t="s">
        <v>3701</v>
      </c>
    </row>
    <row r="3910" spans="1:7" x14ac:dyDescent="0.3">
      <c r="A3910" s="3" t="s">
        <v>7833</v>
      </c>
      <c r="B3910" t="e">
        <f>VLOOKUP(A3910,PEC!$A$1:$C$7902,3,0)</f>
        <v>#N/A</v>
      </c>
      <c r="C3910">
        <f>VLOOKUP(A3910,SEZIONI!$A$1:$B$7897,2,0)</f>
        <v>2</v>
      </c>
      <c r="F3910" t="s">
        <v>35404</v>
      </c>
      <c r="G3910" t="s">
        <v>3703</v>
      </c>
    </row>
    <row r="3911" spans="1:7" x14ac:dyDescent="0.3">
      <c r="A3911" s="3" t="s">
        <v>6817</v>
      </c>
      <c r="B3911" t="str">
        <f>VLOOKUP(A3911,PEC!$A$1:$C$7902,3,0)</f>
        <v>asmepec.it</v>
      </c>
      <c r="C3911">
        <f>VLOOKUP(A3911,SEZIONI!$A$1:$B$7897,2,0)</f>
        <v>5</v>
      </c>
      <c r="F3911" t="s">
        <v>35405</v>
      </c>
      <c r="G3911" t="s">
        <v>3704</v>
      </c>
    </row>
    <row r="3912" spans="1:7" x14ac:dyDescent="0.3">
      <c r="A3912" s="3" t="s">
        <v>7312</v>
      </c>
      <c r="B3912" t="str">
        <f>VLOOKUP(A3912,PEC!$A$1:$C$7902,3,0)</f>
        <v>pec.comune.melilli.sr.it</v>
      </c>
      <c r="C3912">
        <f>VLOOKUP(A3912,SEZIONI!$A$1:$B$7897,2,0)</f>
        <v>12</v>
      </c>
      <c r="F3912" t="s">
        <v>35406</v>
      </c>
      <c r="G3912" t="s">
        <v>3841</v>
      </c>
    </row>
    <row r="3913" spans="1:7" x14ac:dyDescent="0.3">
      <c r="A3913" s="3" t="s">
        <v>6877</v>
      </c>
      <c r="B3913" t="str">
        <f>VLOOKUP(A3913,PEC!$A$1:$C$7902,3,0)</f>
        <v>asmepec.it</v>
      </c>
      <c r="C3913">
        <f>VLOOKUP(A3913,SEZIONI!$A$1:$B$7897,2,0)</f>
        <v>4</v>
      </c>
      <c r="F3913" t="s">
        <v>35407</v>
      </c>
      <c r="G3913" t="s">
        <v>3842</v>
      </c>
    </row>
    <row r="3914" spans="1:7" x14ac:dyDescent="0.3">
      <c r="A3914" s="3" t="s">
        <v>6347</v>
      </c>
      <c r="B3914" t="str">
        <f>VLOOKUP(A3914,PEC!$A$1:$C$7902,3,0)</f>
        <v>pec.rupar.puglia.it</v>
      </c>
      <c r="C3914">
        <f>VLOOKUP(A3914,SEZIONI!$A$1:$B$7897,2,0)</f>
        <v>7</v>
      </c>
      <c r="F3914" t="s">
        <v>35408</v>
      </c>
      <c r="G3914" t="s">
        <v>3843</v>
      </c>
    </row>
    <row r="3915" spans="1:7" x14ac:dyDescent="0.3">
      <c r="A3915" s="3" t="s">
        <v>5830</v>
      </c>
      <c r="B3915" t="str">
        <f>VLOOKUP(A3915,PEC!$A$1:$C$7902,3,0)</f>
        <v>pec.comune.melito.na.it</v>
      </c>
      <c r="C3915">
        <f>VLOOKUP(A3915,SEZIONI!$A$1:$B$7897,2,0)</f>
        <v>38</v>
      </c>
      <c r="F3915" t="s">
        <v>35409</v>
      </c>
      <c r="G3915" t="s">
        <v>3844</v>
      </c>
    </row>
    <row r="3916" spans="1:7" x14ac:dyDescent="0.3">
      <c r="A3916" s="3" t="s">
        <v>6818</v>
      </c>
      <c r="B3916" t="str">
        <f>VLOOKUP(A3916,PEC!$A$1:$C$7902,3,0)</f>
        <v>apogeopec.it</v>
      </c>
      <c r="C3916">
        <f>VLOOKUP(A3916,SEZIONI!$A$1:$B$7897,2,0)</f>
        <v>11</v>
      </c>
      <c r="F3916" t="s">
        <v>35410</v>
      </c>
      <c r="G3916" t="s">
        <v>3845</v>
      </c>
    </row>
    <row r="3917" spans="1:7" x14ac:dyDescent="0.3">
      <c r="A3917" s="3" t="s">
        <v>5925</v>
      </c>
      <c r="B3917" t="str">
        <f>VLOOKUP(A3917,PEC!$A$1:$C$7902,3,0)</f>
        <v>pec.riusoprotocollo.it</v>
      </c>
      <c r="C3917">
        <f>VLOOKUP(A3917,SEZIONI!$A$1:$B$7897,2,0)</f>
        <v>2</v>
      </c>
      <c r="F3917" t="s">
        <v>35411</v>
      </c>
      <c r="G3917" t="s">
        <v>3846</v>
      </c>
    </row>
    <row r="3918" spans="1:7" x14ac:dyDescent="0.3">
      <c r="A3918" s="3" t="s">
        <v>5746</v>
      </c>
      <c r="B3918" t="str">
        <f>VLOOKUP(A3918,PEC!$A$1:$C$7902,3,0)</f>
        <v>pec.cstsannio.it</v>
      </c>
      <c r="C3918">
        <f>VLOOKUP(A3918,SEZIONI!$A$1:$B$7897,2,0)</f>
        <v>3</v>
      </c>
      <c r="F3918" t="s">
        <v>35412</v>
      </c>
      <c r="G3918" t="s">
        <v>3847</v>
      </c>
    </row>
    <row r="3919" spans="1:7" x14ac:dyDescent="0.3">
      <c r="A3919" s="3" t="s">
        <v>597</v>
      </c>
      <c r="B3919" t="str">
        <f>VLOOKUP(A3919,PEC!$A$1:$C$7902,3,0)</f>
        <v>cert.ruparpiemonte.it</v>
      </c>
      <c r="C3919">
        <f>VLOOKUP(A3919,SEZIONI!$A$1:$B$7897,2,0)</f>
        <v>1</v>
      </c>
      <c r="F3919" t="s">
        <v>35413</v>
      </c>
      <c r="G3919" t="s">
        <v>3848</v>
      </c>
    </row>
    <row r="3920" spans="1:7" x14ac:dyDescent="0.3">
      <c r="A3920" s="3" t="s">
        <v>1550</v>
      </c>
      <c r="B3920" t="str">
        <f>VLOOKUP(A3920,PEC!$A$1:$C$7902,3,0)</f>
        <v>cert.provincia.so.it</v>
      </c>
      <c r="C3920">
        <f>VLOOKUP(A3920,SEZIONI!$A$1:$B$7897,2,0)</f>
        <v>1</v>
      </c>
      <c r="F3920" t="s">
        <v>35414</v>
      </c>
      <c r="G3920" t="s">
        <v>3849</v>
      </c>
    </row>
    <row r="3921" spans="1:7" x14ac:dyDescent="0.3">
      <c r="A3921" s="3" t="s">
        <v>6348</v>
      </c>
      <c r="B3921" t="str">
        <f>VLOOKUP(A3921,PEC!$A$1:$C$7902,3,0)</f>
        <v>pec.rupar.puglia.it</v>
      </c>
      <c r="C3921">
        <f>VLOOKUP(A3921,SEZIONI!$A$1:$B$7897,2,0)</f>
        <v>3</v>
      </c>
      <c r="F3921" t="s">
        <v>35415</v>
      </c>
      <c r="G3921" t="s">
        <v>3850</v>
      </c>
    </row>
    <row r="3922" spans="1:7" x14ac:dyDescent="0.3">
      <c r="A3922" s="3" t="s">
        <v>7834</v>
      </c>
      <c r="B3922" t="str">
        <f>VLOOKUP(A3922,PEC!$A$1:$C$7902,3,0)</f>
        <v>legalmail.it</v>
      </c>
      <c r="C3922">
        <f>VLOOKUP(A3922,SEZIONI!$A$1:$B$7897,2,0)</f>
        <v>2</v>
      </c>
      <c r="F3922" t="s">
        <v>35416</v>
      </c>
      <c r="G3922" t="s">
        <v>3851</v>
      </c>
    </row>
    <row r="3923" spans="1:7" x14ac:dyDescent="0.3">
      <c r="A3923" s="3" t="s">
        <v>1656</v>
      </c>
      <c r="B3923" t="str">
        <f>VLOOKUP(A3923,PEC!$A$1:$C$7902,3,0)</f>
        <v>pec.it</v>
      </c>
      <c r="C3923">
        <f>VLOOKUP(A3923,SEZIONI!$A$1:$B$7897,2,0)</f>
        <v>16</v>
      </c>
      <c r="F3923" t="s">
        <v>35417</v>
      </c>
      <c r="G3923" t="s">
        <v>3852</v>
      </c>
    </row>
    <row r="3924" spans="1:7" x14ac:dyDescent="0.3">
      <c r="A3924" s="3" t="s">
        <v>1450</v>
      </c>
      <c r="B3924" t="str">
        <f>VLOOKUP(A3924,PEC!$A$1:$C$7902,3,0)</f>
        <v>pec.provincia.como.it</v>
      </c>
      <c r="C3924">
        <f>VLOOKUP(A3924,SEZIONI!$A$1:$B$7897,2,0)</f>
        <v>4</v>
      </c>
      <c r="F3924" t="s">
        <v>35418</v>
      </c>
      <c r="G3924" t="s">
        <v>3853</v>
      </c>
    </row>
    <row r="3925" spans="1:7" x14ac:dyDescent="0.3">
      <c r="A3925" s="3" t="s">
        <v>2247</v>
      </c>
      <c r="B3925" t="str">
        <f>VLOOKUP(A3925,PEC!$A$1:$C$7902,3,0)</f>
        <v>pec.regione.lombardia.it</v>
      </c>
      <c r="C3925">
        <f>VLOOKUP(A3925,SEZIONI!$A$1:$B$7897,2,0)</f>
        <v>1</v>
      </c>
      <c r="F3925" t="s">
        <v>35419</v>
      </c>
      <c r="G3925" t="s">
        <v>3854</v>
      </c>
    </row>
    <row r="3926" spans="1:7" x14ac:dyDescent="0.3">
      <c r="A3926" s="3" t="s">
        <v>3672</v>
      </c>
      <c r="B3926" t="str">
        <f>VLOOKUP(A3926,PEC!$A$1:$C$7902,3,0)</f>
        <v>pec.comune.mendatica.im.it</v>
      </c>
      <c r="C3926">
        <f>VLOOKUP(A3926,SEZIONI!$A$1:$B$7897,2,0)</f>
        <v>1</v>
      </c>
      <c r="F3926" t="s">
        <v>35420</v>
      </c>
      <c r="G3926" t="s">
        <v>3855</v>
      </c>
    </row>
    <row r="3927" spans="1:7" x14ac:dyDescent="0.3">
      <c r="A3927" s="3" t="s">
        <v>6615</v>
      </c>
      <c r="B3927" t="str">
        <f>VLOOKUP(A3927,PEC!$A$1:$C$7902,3,0)</f>
        <v>mailcertificata.biz</v>
      </c>
      <c r="C3927">
        <f>VLOOKUP(A3927,SEZIONI!$A$1:$B$7897,2,0)</f>
        <v>10</v>
      </c>
      <c r="F3927" t="s">
        <v>35421</v>
      </c>
      <c r="G3927" t="s">
        <v>3856</v>
      </c>
    </row>
    <row r="3928" spans="1:7" x14ac:dyDescent="0.3">
      <c r="A3928" s="3" t="s">
        <v>7170</v>
      </c>
      <c r="B3928" t="str">
        <f>VLOOKUP(A3928,PEC!$A$1:$C$7902,3,0)</f>
        <v>pec.comune.menfi.ag.it</v>
      </c>
      <c r="C3928">
        <f>VLOOKUP(A3928,SEZIONI!$A$1:$B$7897,2,0)</f>
        <v>13</v>
      </c>
      <c r="F3928" t="s">
        <v>35422</v>
      </c>
      <c r="G3928" t="s">
        <v>3857</v>
      </c>
    </row>
    <row r="3929" spans="1:7" x14ac:dyDescent="0.3">
      <c r="A3929" s="3" t="s">
        <v>4975</v>
      </c>
      <c r="B3929" t="str">
        <f>VLOOKUP(A3929,PEC!$A$1:$C$7902,3,0)</f>
        <v>anutel.it</v>
      </c>
      <c r="C3929">
        <f>VLOOKUP(A3929,SEZIONI!$A$1:$B$7897,2,0)</f>
        <v>20</v>
      </c>
      <c r="F3929" t="s">
        <v>35423</v>
      </c>
      <c r="G3929" t="s">
        <v>3859</v>
      </c>
    </row>
    <row r="3930" spans="1:7" x14ac:dyDescent="0.3">
      <c r="A3930" s="3" t="s">
        <v>3253</v>
      </c>
      <c r="B3930" t="str">
        <f>VLOOKUP(A3930,PEC!$A$1:$C$7902,3,0)</f>
        <v>pecveneto.it</v>
      </c>
      <c r="C3930">
        <f>VLOOKUP(A3930,SEZIONI!$A$1:$B$7897,2,0)</f>
        <v>6</v>
      </c>
      <c r="F3930" t="s">
        <v>35424</v>
      </c>
      <c r="G3930" t="s">
        <v>3860</v>
      </c>
    </row>
    <row r="3931" spans="1:7" x14ac:dyDescent="0.3">
      <c r="A3931" s="3" t="s">
        <v>924</v>
      </c>
      <c r="B3931" t="str">
        <f>VLOOKUP(A3931,PEC!$A$1:$C$7902,3,0)</f>
        <v>pcert.it</v>
      </c>
      <c r="C3931">
        <f>VLOOKUP(A3931,SEZIONI!$A$1:$B$7897,2,0)</f>
        <v>1</v>
      </c>
      <c r="F3931" t="s">
        <v>35425</v>
      </c>
      <c r="G3931" t="s">
        <v>3861</v>
      </c>
    </row>
    <row r="3932" spans="1:7" x14ac:dyDescent="0.3">
      <c r="A3932" s="3" t="s">
        <v>7835</v>
      </c>
      <c r="B3932" t="str">
        <f>VLOOKUP(A3932,PEC!$A$1:$C$7902,3,0)</f>
        <v>legalmail.it</v>
      </c>
      <c r="C3932">
        <f>VLOOKUP(A3932,SEZIONI!$A$1:$B$7897,2,0)</f>
        <v>28</v>
      </c>
      <c r="F3932" t="s">
        <v>35426</v>
      </c>
      <c r="G3932" t="s">
        <v>3862</v>
      </c>
    </row>
    <row r="3933" spans="1:7" x14ac:dyDescent="0.3">
      <c r="A3933" s="3" t="s">
        <v>2565</v>
      </c>
      <c r="B3933" t="str">
        <f>VLOOKUP(A3933,PEC!$A$1:$C$7902,3,0)</f>
        <v>halleypec.it</v>
      </c>
      <c r="C3933">
        <f>VLOOKUP(A3933,SEZIONI!$A$1:$B$7897,2,0)</f>
        <v>15</v>
      </c>
      <c r="F3933" t="s">
        <v>35427</v>
      </c>
      <c r="G3933" t="s">
        <v>7891</v>
      </c>
    </row>
    <row r="3934" spans="1:7" x14ac:dyDescent="0.3">
      <c r="A3934" s="3" t="s">
        <v>1325</v>
      </c>
      <c r="B3934" t="str">
        <f>VLOOKUP(A3934,PEC!$A$1:$C$7902,3,0)</f>
        <v>halleypec.it</v>
      </c>
      <c r="C3934">
        <f>VLOOKUP(A3934,SEZIONI!$A$1:$B$7897,2,0)</f>
        <v>2</v>
      </c>
      <c r="F3934" t="s">
        <v>35428</v>
      </c>
      <c r="G3934" t="s">
        <v>3863</v>
      </c>
    </row>
    <row r="3935" spans="1:7" x14ac:dyDescent="0.3">
      <c r="A3935" s="3" t="s">
        <v>4578</v>
      </c>
      <c r="B3935" t="str">
        <f>VLOOKUP(A3935,PEC!$A$1:$C$7902,3,0)</f>
        <v>emarche.it</v>
      </c>
      <c r="C3935">
        <f>VLOOKUP(A3935,SEZIONI!$A$1:$B$7897,2,0)</f>
        <v>2</v>
      </c>
      <c r="F3935" t="s">
        <v>35429</v>
      </c>
      <c r="G3935" t="s">
        <v>3864</v>
      </c>
    </row>
    <row r="3936" spans="1:7" x14ac:dyDescent="0.3">
      <c r="A3936" s="3" t="s">
        <v>4579</v>
      </c>
      <c r="B3936" t="str">
        <f>VLOOKUP(A3936,PEC!$A$1:$C$7902,3,0)</f>
        <v>emarche.it</v>
      </c>
      <c r="C3936">
        <f>VLOOKUP(A3936,SEZIONI!$A$1:$B$7897,2,0)</f>
        <v>1</v>
      </c>
      <c r="F3936" t="s">
        <v>35430</v>
      </c>
      <c r="G3936" t="s">
        <v>3865</v>
      </c>
    </row>
    <row r="3937" spans="1:7" x14ac:dyDescent="0.3">
      <c r="A3937" s="3" t="s">
        <v>6062</v>
      </c>
      <c r="B3937" t="str">
        <f>VLOOKUP(A3937,PEC!$A$1:$C$7902,3,0)</f>
        <v>legalmail.it</v>
      </c>
      <c r="C3937">
        <f>VLOOKUP(A3937,SEZIONI!$A$1:$B$7897,2,0)</f>
        <v>18</v>
      </c>
      <c r="F3937" t="s">
        <v>35431</v>
      </c>
      <c r="G3937" t="s">
        <v>3866</v>
      </c>
    </row>
    <row r="3938" spans="1:7" x14ac:dyDescent="0.3">
      <c r="A3938" s="3" t="s">
        <v>4157</v>
      </c>
      <c r="B3938" t="str">
        <f>VLOOKUP(A3938,PEC!$A$1:$C$7902,3,0)</f>
        <v>cert.provincia.fc.it</v>
      </c>
      <c r="C3938">
        <f>VLOOKUP(A3938,SEZIONI!$A$1:$B$7897,2,0)</f>
        <v>6</v>
      </c>
      <c r="F3938" t="s">
        <v>35432</v>
      </c>
      <c r="G3938" t="s">
        <v>3867</v>
      </c>
    </row>
    <row r="3939" spans="1:7" x14ac:dyDescent="0.3">
      <c r="A3939" s="3" t="s">
        <v>148</v>
      </c>
      <c r="B3939" t="str">
        <f>VLOOKUP(A3939,PEC!$A$1:$C$7902,3,0)</f>
        <v>cert.ruparpiemonte.it</v>
      </c>
      <c r="C3939">
        <f>VLOOKUP(A3939,SEZIONI!$A$1:$B$7897,2,0)</f>
        <v>2</v>
      </c>
      <c r="F3939" t="s">
        <v>35433</v>
      </c>
      <c r="G3939" t="s">
        <v>3868</v>
      </c>
    </row>
    <row r="3940" spans="1:7" x14ac:dyDescent="0.3">
      <c r="A3940" s="3" t="s">
        <v>5926</v>
      </c>
      <c r="B3940" t="str">
        <f>VLOOKUP(A3940,PEC!$A$1:$C$7902,3,0)</f>
        <v>pec.it</v>
      </c>
      <c r="C3940">
        <f>VLOOKUP(A3940,SEZIONI!$A$1:$B$7897,2,0)</f>
        <v>11</v>
      </c>
      <c r="F3940" t="s">
        <v>35434</v>
      </c>
      <c r="G3940" t="s">
        <v>3869</v>
      </c>
    </row>
    <row r="3941" spans="1:7" x14ac:dyDescent="0.3">
      <c r="A3941" s="3" t="s">
        <v>3481</v>
      </c>
      <c r="B3941" t="str">
        <f>VLOOKUP(A3941,PEC!$A$1:$C$7902,3,0)</f>
        <v>certgov.fvg.it</v>
      </c>
      <c r="C3941">
        <f>VLOOKUP(A3941,SEZIONI!$A$1:$B$7897,2,0)</f>
        <v>4</v>
      </c>
      <c r="F3941" t="s">
        <v>35435</v>
      </c>
      <c r="G3941" t="s">
        <v>3870</v>
      </c>
    </row>
    <row r="3942" spans="1:7" x14ac:dyDescent="0.3">
      <c r="A3942" s="3" t="s">
        <v>4631</v>
      </c>
      <c r="B3942" t="str">
        <f>VLOOKUP(A3942,PEC!$A$1:$C$7902,3,0)</f>
        <v>emarche.it</v>
      </c>
      <c r="C3942">
        <f>VLOOKUP(A3942,SEZIONI!$A$1:$B$7897,2,0)</f>
        <v>1</v>
      </c>
      <c r="F3942" t="s">
        <v>35436</v>
      </c>
      <c r="G3942" t="s">
        <v>3871</v>
      </c>
    </row>
    <row r="3943" spans="1:7" x14ac:dyDescent="0.3">
      <c r="A3943" s="3" t="s">
        <v>1135</v>
      </c>
      <c r="B3943" t="str">
        <f>VLOOKUP(A3943,PEC!$A$1:$C$7902,3,0)</f>
        <v>pcert.it</v>
      </c>
      <c r="C3943">
        <f>VLOOKUP(A3943,SEZIONI!$A$1:$B$7897,2,0)</f>
        <v>3</v>
      </c>
      <c r="F3943" t="s">
        <v>35437</v>
      </c>
      <c r="G3943" t="s">
        <v>3706</v>
      </c>
    </row>
    <row r="3944" spans="1:7" x14ac:dyDescent="0.3">
      <c r="A3944" s="3" t="s">
        <v>7836</v>
      </c>
      <c r="B3944" t="e">
        <f>VLOOKUP(A3944,PEC!$A$1:$C$7902,3,0)</f>
        <v>#N/A</v>
      </c>
      <c r="C3944">
        <f>VLOOKUP(A3944,SEZIONI!$A$1:$B$7897,2,0)</f>
        <v>2</v>
      </c>
      <c r="F3944" t="s">
        <v>35438</v>
      </c>
      <c r="G3944" t="s">
        <v>3707</v>
      </c>
    </row>
    <row r="3945" spans="1:7" x14ac:dyDescent="0.3">
      <c r="A3945" s="3" t="s">
        <v>3325</v>
      </c>
      <c r="B3945" t="str">
        <f>VLOOKUP(A3945,PEC!$A$1:$C$7902,3,0)</f>
        <v>cert.ip-veneto.net</v>
      </c>
      <c r="C3945">
        <f>VLOOKUP(A3945,SEZIONI!$A$1:$B$7897,2,0)</f>
        <v>3</v>
      </c>
      <c r="F3945" t="s">
        <v>35439</v>
      </c>
      <c r="G3945" t="s">
        <v>3708</v>
      </c>
    </row>
    <row r="3946" spans="1:7" x14ac:dyDescent="0.3">
      <c r="A3946" s="3" t="s">
        <v>2638</v>
      </c>
      <c r="B3946" t="str">
        <f>VLOOKUP(A3946,PEC!$A$1:$C$7902,3,0)</f>
        <v>pec.regione.lombardia.it</v>
      </c>
      <c r="C3946">
        <f>VLOOKUP(A3946,SEZIONI!$A$1:$B$7897,2,0)</f>
        <v>2</v>
      </c>
      <c r="F3946" t="s">
        <v>35440</v>
      </c>
      <c r="G3946" t="s">
        <v>3709</v>
      </c>
    </row>
    <row r="3947" spans="1:7" x14ac:dyDescent="0.3">
      <c r="A3947" s="3" t="s">
        <v>1451</v>
      </c>
      <c r="B3947" t="str">
        <f>VLOOKUP(A3947,PEC!$A$1:$C$7902,3,0)</f>
        <v>halleycert.it</v>
      </c>
      <c r="C3947">
        <f>VLOOKUP(A3947,SEZIONI!$A$1:$B$7897,2,0)</f>
        <v>3</v>
      </c>
      <c r="F3947" t="s">
        <v>35441</v>
      </c>
      <c r="G3947" t="s">
        <v>3710</v>
      </c>
    </row>
    <row r="3948" spans="1:7" x14ac:dyDescent="0.3">
      <c r="A3948" s="3" t="s">
        <v>6294</v>
      </c>
      <c r="B3948" t="str">
        <f>VLOOKUP(A3948,PEC!$A$1:$C$7902,3,0)</f>
        <v>pec.comune.mesagne.br.it</v>
      </c>
      <c r="C3948">
        <f>VLOOKUP(A3948,SEZIONI!$A$1:$B$7897,2,0)</f>
        <v>27</v>
      </c>
      <c r="F3948" t="s">
        <v>35442</v>
      </c>
      <c r="G3948" t="s">
        <v>3711</v>
      </c>
    </row>
    <row r="3949" spans="1:7" x14ac:dyDescent="0.3">
      <c r="A3949" s="3" t="s">
        <v>1551</v>
      </c>
      <c r="B3949" t="str">
        <f>VLOOKUP(A3949,PEC!$A$1:$C$7902,3,0)</f>
        <v>cert.provincia.so.it</v>
      </c>
      <c r="C3949">
        <f>VLOOKUP(A3949,SEZIONI!$A$1:$B$7897,2,0)</f>
        <v>2</v>
      </c>
      <c r="F3949" t="s">
        <v>35443</v>
      </c>
      <c r="G3949" t="s">
        <v>3712</v>
      </c>
    </row>
    <row r="3950" spans="1:7" x14ac:dyDescent="0.3">
      <c r="A3950" s="3" t="s">
        <v>1326</v>
      </c>
      <c r="B3950" t="str">
        <f>VLOOKUP(A3950,PEC!$A$1:$C$7902,3,0)</f>
        <v>legalmail.it</v>
      </c>
      <c r="C3950">
        <f>VLOOKUP(A3950,SEZIONI!$A$1:$B$7897,2,0)</f>
        <v>1</v>
      </c>
      <c r="F3950" t="s">
        <v>35444</v>
      </c>
      <c r="G3950" t="s">
        <v>3713</v>
      </c>
    </row>
    <row r="3951" spans="1:7" x14ac:dyDescent="0.3">
      <c r="A3951" s="3" t="s">
        <v>1657</v>
      </c>
      <c r="B3951" t="str">
        <f>VLOOKUP(A3951,PEC!$A$1:$C$7902,3,0)</f>
        <v>pec.regione.lombardia.it</v>
      </c>
      <c r="C3951">
        <f>VLOOKUP(A3951,SEZIONI!$A$1:$B$7897,2,0)</f>
        <v>3</v>
      </c>
      <c r="F3951" t="s">
        <v>35445</v>
      </c>
      <c r="G3951" t="s">
        <v>3714</v>
      </c>
    </row>
    <row r="3952" spans="1:7" x14ac:dyDescent="0.3">
      <c r="A3952" s="3" t="s">
        <v>4115</v>
      </c>
      <c r="B3952" t="str">
        <f>VLOOKUP(A3952,PEC!$A$1:$C$7902,3,0)</f>
        <v>cert.comune.mesola.fe.it</v>
      </c>
      <c r="C3952">
        <f>VLOOKUP(A3952,SEZIONI!$A$1:$B$7897,2,0)</f>
        <v>9</v>
      </c>
      <c r="F3952" t="s">
        <v>35446</v>
      </c>
      <c r="G3952" t="s">
        <v>3715</v>
      </c>
    </row>
    <row r="3953" spans="1:7" x14ac:dyDescent="0.3">
      <c r="A3953" s="3" t="s">
        <v>6878</v>
      </c>
      <c r="B3953" t="str">
        <f>VLOOKUP(A3953,PEC!$A$1:$C$7902,3,0)</f>
        <v>anutel.it</v>
      </c>
      <c r="C3953">
        <f>VLOOKUP(A3953,SEZIONI!$A$1:$B$7897,2,0)</f>
        <v>10</v>
      </c>
      <c r="F3953" t="s">
        <v>35447</v>
      </c>
      <c r="G3953" t="s">
        <v>3716</v>
      </c>
    </row>
    <row r="3954" spans="1:7" x14ac:dyDescent="0.3">
      <c r="A3954" s="3" t="s">
        <v>7087</v>
      </c>
      <c r="B3954" t="str">
        <f>VLOOKUP(A3954,PEC!$A$1:$C$7902,3,0)</f>
        <v>pec.comune.messina.it</v>
      </c>
      <c r="C3954">
        <f>VLOOKUP(A3954,SEZIONI!$A$1:$B$7897,2,0)</f>
        <v>253</v>
      </c>
      <c r="F3954" t="s">
        <v>35448</v>
      </c>
      <c r="G3954" t="s">
        <v>3717</v>
      </c>
    </row>
    <row r="3955" spans="1:7" x14ac:dyDescent="0.3">
      <c r="A3955" s="3" t="s">
        <v>3326</v>
      </c>
      <c r="B3955" t="str">
        <f>VLOOKUP(A3955,PEC!$A$1:$C$7902,3,0)</f>
        <v>pecveneto.it</v>
      </c>
      <c r="C3955">
        <f>VLOOKUP(A3955,SEZIONI!$A$1:$B$7897,2,0)</f>
        <v>9</v>
      </c>
      <c r="F3955" t="s">
        <v>35449</v>
      </c>
      <c r="G3955" t="s">
        <v>3718</v>
      </c>
    </row>
    <row r="3956" spans="1:7" x14ac:dyDescent="0.3">
      <c r="A3956" s="3" t="s">
        <v>5831</v>
      </c>
      <c r="B3956" t="str">
        <f>VLOOKUP(A3956,PEC!$A$1:$C$7902,3,0)</f>
        <v>asmepec.it</v>
      </c>
      <c r="C3956">
        <f>VLOOKUP(A3956,SEZIONI!$A$1:$B$7897,2,0)</f>
        <v>7</v>
      </c>
      <c r="F3956" t="s">
        <v>35450</v>
      </c>
      <c r="G3956" t="s">
        <v>3719</v>
      </c>
    </row>
    <row r="3957" spans="1:7" x14ac:dyDescent="0.3">
      <c r="A3957" s="3" t="s">
        <v>2692</v>
      </c>
      <c r="B3957" t="str">
        <f>VLOOKUP(A3957,PEC!$A$1:$C$7902,3,0)</f>
        <v>pec.regione.lombardia.it</v>
      </c>
      <c r="C3957">
        <f>VLOOKUP(A3957,SEZIONI!$A$1:$B$7897,2,0)</f>
        <v>3</v>
      </c>
      <c r="F3957" t="s">
        <v>35451</v>
      </c>
      <c r="G3957" t="s">
        <v>3720</v>
      </c>
    </row>
    <row r="3958" spans="1:7" x14ac:dyDescent="0.3">
      <c r="A3958" s="3" t="s">
        <v>2782</v>
      </c>
      <c r="B3958" t="str">
        <f>VLOOKUP(A3958,PEC!$A$1:$C$7902,3,0)</f>
        <v>pec.comune.mezzana.tn.it</v>
      </c>
      <c r="C3958">
        <f>VLOOKUP(A3958,SEZIONI!$A$1:$B$7897,2,0)</f>
        <v>1</v>
      </c>
      <c r="F3958" t="s">
        <v>35452</v>
      </c>
      <c r="G3958" t="s">
        <v>3721</v>
      </c>
    </row>
    <row r="3959" spans="1:7" x14ac:dyDescent="0.3">
      <c r="A3959" s="3" t="s">
        <v>2248</v>
      </c>
      <c r="B3959" t="str">
        <f>VLOOKUP(A3959,PEC!$A$1:$C$7902,3,0)</f>
        <v>pec.it</v>
      </c>
      <c r="C3959">
        <f>VLOOKUP(A3959,SEZIONI!$A$1:$B$7897,2,0)</f>
        <v>2</v>
      </c>
      <c r="F3959" t="s">
        <v>35453</v>
      </c>
      <c r="G3959" t="s">
        <v>3722</v>
      </c>
    </row>
    <row r="3960" spans="1:7" x14ac:dyDescent="0.3">
      <c r="A3960" s="3" t="s">
        <v>1051</v>
      </c>
      <c r="B3960" t="str">
        <f>VLOOKUP(A3960,PEC!$A$1:$C$7902,3,0)</f>
        <v>legalmail.it</v>
      </c>
      <c r="C3960">
        <f>VLOOKUP(A3960,SEZIONI!$A$1:$B$7897,2,0)</f>
        <v>1</v>
      </c>
      <c r="F3960" t="s">
        <v>35454</v>
      </c>
      <c r="G3960" t="s">
        <v>3723</v>
      </c>
    </row>
    <row r="3961" spans="1:7" x14ac:dyDescent="0.3">
      <c r="A3961" s="3" t="s">
        <v>2249</v>
      </c>
      <c r="B3961" t="str">
        <f>VLOOKUP(A3961,PEC!$A$1:$C$7902,3,0)</f>
        <v>pec.provincia.pv.it</v>
      </c>
      <c r="C3961">
        <f>VLOOKUP(A3961,SEZIONI!$A$1:$B$7897,2,0)</f>
        <v>1</v>
      </c>
      <c r="F3961" t="s">
        <v>35455</v>
      </c>
      <c r="G3961" t="s">
        <v>3724</v>
      </c>
    </row>
    <row r="3962" spans="1:7" x14ac:dyDescent="0.3">
      <c r="A3962" s="3" t="s">
        <v>2919</v>
      </c>
      <c r="B3962" t="str">
        <f>VLOOKUP(A3962,PEC!$A$1:$C$7902,3,0)</f>
        <v>pec.comune.mezzane.vr.it</v>
      </c>
      <c r="C3962">
        <f>VLOOKUP(A3962,SEZIONI!$A$1:$B$7897,2,0)</f>
        <v>4</v>
      </c>
      <c r="F3962" t="s">
        <v>35456</v>
      </c>
      <c r="G3962" t="s">
        <v>3725</v>
      </c>
    </row>
    <row r="3963" spans="1:7" x14ac:dyDescent="0.3">
      <c r="A3963" s="3" t="s">
        <v>3808</v>
      </c>
      <c r="B3963" t="str">
        <f>VLOOKUP(A3963,PEC!$A$1:$C$7902,3,0)</f>
        <v>pec.it</v>
      </c>
      <c r="C3963">
        <f>VLOOKUP(A3963,SEZIONI!$A$1:$B$7897,2,0)</f>
        <v>2</v>
      </c>
      <c r="F3963" t="s">
        <v>35457</v>
      </c>
      <c r="G3963" t="s">
        <v>3726</v>
      </c>
    </row>
    <row r="3964" spans="1:7" x14ac:dyDescent="0.3">
      <c r="A3964" s="3" t="s">
        <v>2250</v>
      </c>
      <c r="B3964" t="str">
        <f>VLOOKUP(A3964,PEC!$A$1:$C$7902,3,0)</f>
        <v>pec.regione.lombardia.it</v>
      </c>
      <c r="C3964">
        <f>VLOOKUP(A3964,SEZIONI!$A$1:$B$7897,2,0)</f>
        <v>2</v>
      </c>
      <c r="F3964" t="s">
        <v>35458</v>
      </c>
      <c r="G3964" t="s">
        <v>3727</v>
      </c>
    </row>
    <row r="3965" spans="1:7" x14ac:dyDescent="0.3">
      <c r="A3965" s="3" t="s">
        <v>2783</v>
      </c>
      <c r="B3965" t="str">
        <f>VLOOKUP(A3965,PEC!$A$1:$C$7902,3,0)</f>
        <v>pec.comune.mezzano.tn.it</v>
      </c>
      <c r="C3965">
        <f>VLOOKUP(A3965,SEZIONI!$A$1:$B$7897,2,0)</f>
        <v>2</v>
      </c>
      <c r="F3965" t="s">
        <v>35459</v>
      </c>
      <c r="G3965" t="s">
        <v>3728</v>
      </c>
    </row>
    <row r="3966" spans="1:7" x14ac:dyDescent="0.3">
      <c r="A3966" s="3" t="s">
        <v>149</v>
      </c>
      <c r="B3966" t="str">
        <f>VLOOKUP(A3966,PEC!$A$1:$C$7902,3,0)</f>
        <v>cert.ruparpiemonte.it</v>
      </c>
      <c r="C3966">
        <f>VLOOKUP(A3966,SEZIONI!$A$1:$B$7897,2,0)</f>
        <v>1</v>
      </c>
      <c r="F3966" t="s">
        <v>35460</v>
      </c>
      <c r="G3966" t="s">
        <v>3729</v>
      </c>
    </row>
    <row r="3967" spans="1:7" x14ac:dyDescent="0.3">
      <c r="A3967" s="3" t="s">
        <v>2784</v>
      </c>
      <c r="B3967" t="str">
        <f>VLOOKUP(A3967,PEC!$A$1:$C$7902,3,0)</f>
        <v>pec.comune.mezzocorona.tn.it</v>
      </c>
      <c r="C3967">
        <f>VLOOKUP(A3967,SEZIONI!$A$1:$B$7897,2,0)</f>
        <v>4</v>
      </c>
      <c r="F3967" t="s">
        <v>35461</v>
      </c>
      <c r="G3967" t="s">
        <v>3730</v>
      </c>
    </row>
    <row r="3968" spans="1:7" x14ac:dyDescent="0.3">
      <c r="A3968" s="3" t="s">
        <v>7011</v>
      </c>
      <c r="B3968" t="str">
        <f>VLOOKUP(A3968,PEC!$A$1:$C$7902,3,0)</f>
        <v>pec.it</v>
      </c>
      <c r="C3968">
        <f>VLOOKUP(A3968,SEZIONI!$A$1:$B$7897,2,0)</f>
        <v>3</v>
      </c>
      <c r="F3968" t="s">
        <v>35462</v>
      </c>
      <c r="G3968" t="s">
        <v>3731</v>
      </c>
    </row>
    <row r="3969" spans="1:7" x14ac:dyDescent="0.3">
      <c r="A3969" s="3" t="s">
        <v>1847</v>
      </c>
      <c r="B3969" t="str">
        <f>VLOOKUP(A3969,PEC!$A$1:$C$7902,3,0)</f>
        <v>pec.regione.lombardia.it</v>
      </c>
      <c r="C3969">
        <f>VLOOKUP(A3969,SEZIONI!$A$1:$B$7897,2,0)</f>
        <v>1</v>
      </c>
      <c r="F3969" t="s">
        <v>35463</v>
      </c>
      <c r="G3969" t="s">
        <v>3732</v>
      </c>
    </row>
    <row r="3970" spans="1:7" x14ac:dyDescent="0.3">
      <c r="A3970" s="3" t="s">
        <v>2785</v>
      </c>
      <c r="B3970" t="str">
        <f>VLOOKUP(A3970,PEC!$A$1:$C$7902,3,0)</f>
        <v>pec.comune.mezzolombardo.tn.it</v>
      </c>
      <c r="C3970">
        <f>VLOOKUP(A3970,SEZIONI!$A$1:$B$7897,2,0)</f>
        <v>5</v>
      </c>
      <c r="F3970" t="s">
        <v>35464</v>
      </c>
      <c r="G3970" t="s">
        <v>3733</v>
      </c>
    </row>
    <row r="3971" spans="1:7" x14ac:dyDescent="0.3">
      <c r="A3971" s="3" t="s">
        <v>443</v>
      </c>
      <c r="B3971" t="str">
        <f>VLOOKUP(A3971,PEC!$A$1:$C$7902,3,0)</f>
        <v>cert.ruparpiemonte.it</v>
      </c>
      <c r="C3971">
        <f>VLOOKUP(A3971,SEZIONI!$A$1:$B$7897,2,0)</f>
        <v>1</v>
      </c>
      <c r="F3971" t="s">
        <v>35465</v>
      </c>
      <c r="G3971" t="s">
        <v>3734</v>
      </c>
    </row>
    <row r="3972" spans="1:7" x14ac:dyDescent="0.3">
      <c r="A3972" s="3" t="s">
        <v>1052</v>
      </c>
      <c r="B3972" t="str">
        <f>VLOOKUP(A3972,PEC!$A$1:$C$7902,3,0)</f>
        <v>pec.ptbiellese.it</v>
      </c>
      <c r="C3972">
        <f>VLOOKUP(A3972,SEZIONI!$A$1:$B$7897,2,0)</f>
        <v>1</v>
      </c>
      <c r="F3972" t="s">
        <v>35466</v>
      </c>
      <c r="G3972" t="s">
        <v>3735</v>
      </c>
    </row>
    <row r="3973" spans="1:7" x14ac:dyDescent="0.3">
      <c r="A3973" s="3" t="s">
        <v>3180</v>
      </c>
      <c r="B3973" t="str">
        <f>VLOOKUP(A3973,PEC!$A$1:$C$7902,3,0)</f>
        <v>comunedimiane.legalmail.it</v>
      </c>
      <c r="C3973">
        <f>VLOOKUP(A3973,SEZIONI!$A$1:$B$7897,2,0)</f>
        <v>4</v>
      </c>
      <c r="F3973" t="s">
        <v>35467</v>
      </c>
      <c r="G3973" t="s">
        <v>3736</v>
      </c>
    </row>
    <row r="3974" spans="1:7" x14ac:dyDescent="0.3">
      <c r="A3974" s="3" t="s">
        <v>444</v>
      </c>
      <c r="B3974" t="str">
        <f>VLOOKUP(A3974,PEC!$A$1:$C$7902,3,0)</f>
        <v>cert.ruparpiemonte.it</v>
      </c>
      <c r="C3974">
        <f>VLOOKUP(A3974,SEZIONI!$A$1:$B$7897,2,0)</f>
        <v>1</v>
      </c>
      <c r="F3974" t="s">
        <v>35468</v>
      </c>
      <c r="G3974" t="s">
        <v>3737</v>
      </c>
    </row>
    <row r="3975" spans="1:7" x14ac:dyDescent="0.3">
      <c r="A3975" s="3" t="s">
        <v>1136</v>
      </c>
      <c r="B3975" t="str">
        <f>VLOOKUP(A3975,PEC!$A$1:$C$7902,3,0)</f>
        <v>cert.ruparpiemonte.it</v>
      </c>
      <c r="C3975">
        <f>VLOOKUP(A3975,SEZIONI!$A$1:$B$7897,2,0)</f>
        <v>1</v>
      </c>
      <c r="F3975" t="s">
        <v>35469</v>
      </c>
      <c r="G3975" t="s">
        <v>3738</v>
      </c>
    </row>
    <row r="3976" spans="1:7" x14ac:dyDescent="0.3">
      <c r="A3976" s="3" t="s">
        <v>4880</v>
      </c>
      <c r="B3976" t="str">
        <f>VLOOKUP(A3976,PEC!$A$1:$C$7902,3,0)</f>
        <v>legalmail.it</v>
      </c>
      <c r="C3976">
        <f>VLOOKUP(A3976,SEZIONI!$A$1:$B$7897,2,0)</f>
        <v>1</v>
      </c>
      <c r="F3976" t="s">
        <v>35470</v>
      </c>
      <c r="G3976" t="s">
        <v>3739</v>
      </c>
    </row>
    <row r="3977" spans="1:7" x14ac:dyDescent="0.3">
      <c r="A3977" s="3" t="s">
        <v>6349</v>
      </c>
      <c r="B3977" t="str">
        <f>VLOOKUP(A3977,PEC!$A$1:$C$7902,3,0)</f>
        <v>pec.rupar.puglia.it</v>
      </c>
      <c r="C3977">
        <f>VLOOKUP(A3977,SEZIONI!$A$1:$B$7897,2,0)</f>
        <v>3</v>
      </c>
      <c r="F3977" t="s">
        <v>35471</v>
      </c>
      <c r="G3977" t="s">
        <v>3740</v>
      </c>
    </row>
    <row r="3978" spans="1:7" x14ac:dyDescent="0.3">
      <c r="A3978" s="3" t="s">
        <v>5413</v>
      </c>
      <c r="B3978" t="str">
        <f>VLOOKUP(A3978,PEC!$A$1:$C$7902,3,0)</f>
        <v>pec.it</v>
      </c>
      <c r="C3978">
        <f>VLOOKUP(A3978,SEZIONI!$A$1:$B$7897,2,0)</f>
        <v>4</v>
      </c>
      <c r="F3978" t="s">
        <v>35472</v>
      </c>
      <c r="G3978" t="s">
        <v>3741</v>
      </c>
    </row>
    <row r="3979" spans="1:7" x14ac:dyDescent="0.3">
      <c r="A3979" s="3" t="s">
        <v>6730</v>
      </c>
      <c r="B3979" t="str">
        <f>VLOOKUP(A3979,PEC!$A$1:$C$7902,3,0)</f>
        <v>asmepec.it</v>
      </c>
      <c r="C3979">
        <f>VLOOKUP(A3979,SEZIONI!$A$1:$B$7897,2,0)</f>
        <v>1</v>
      </c>
      <c r="F3979" t="s">
        <v>35473</v>
      </c>
      <c r="G3979" t="s">
        <v>3742</v>
      </c>
    </row>
    <row r="3980" spans="1:7" x14ac:dyDescent="0.3">
      <c r="A3980" s="3" t="s">
        <v>6522</v>
      </c>
      <c r="B3980">
        <f>VLOOKUP(A3980,PEC!$A$1:$C$7902,3,0)</f>
        <v>0</v>
      </c>
      <c r="C3980">
        <f>VLOOKUP(A3980,SEZIONI!$A$1:$B$7897,2,0)</f>
        <v>3</v>
      </c>
      <c r="F3980" t="s">
        <v>35474</v>
      </c>
      <c r="G3980" t="s">
        <v>3743</v>
      </c>
    </row>
    <row r="3981" spans="1:7" x14ac:dyDescent="0.3">
      <c r="A3981" s="3" t="s">
        <v>3809</v>
      </c>
      <c r="B3981" t="str">
        <f>VLOOKUP(A3981,PEC!$A$1:$C$7902,3,0)</f>
        <v>actaliscertymail.it</v>
      </c>
      <c r="C3981">
        <f>VLOOKUP(A3981,SEZIONI!$A$1:$B$7897,2,0)</f>
        <v>4</v>
      </c>
      <c r="F3981" t="s">
        <v>35475</v>
      </c>
      <c r="G3981" t="s">
        <v>3744</v>
      </c>
    </row>
    <row r="3982" spans="1:7" x14ac:dyDescent="0.3">
      <c r="A3982" s="3" t="s">
        <v>5654</v>
      </c>
      <c r="B3982" t="str">
        <f>VLOOKUP(A3982,PEC!$A$1:$C$7902,3,0)</f>
        <v>asmepec.it</v>
      </c>
      <c r="C3982">
        <f>VLOOKUP(A3982,SEZIONI!$A$1:$B$7897,2,0)</f>
        <v>5</v>
      </c>
      <c r="F3982" t="s">
        <v>35476</v>
      </c>
      <c r="G3982" t="s">
        <v>3745</v>
      </c>
    </row>
    <row r="3983" spans="1:7" x14ac:dyDescent="0.3">
      <c r="A3983" s="3" t="s">
        <v>1658</v>
      </c>
      <c r="B3983" t="str">
        <f>VLOOKUP(A3983,PEC!$A$1:$C$7902,3,0)</f>
        <v>postacert.comune.milano.it</v>
      </c>
      <c r="C3983">
        <f>VLOOKUP(A3983,SEZIONI!$A$1:$B$7897,2,0)</f>
        <v>1248</v>
      </c>
      <c r="F3983" t="s">
        <v>35477</v>
      </c>
      <c r="G3983" t="s">
        <v>3746</v>
      </c>
    </row>
    <row r="3984" spans="1:7" x14ac:dyDescent="0.3">
      <c r="A3984" s="3" t="s">
        <v>7088</v>
      </c>
      <c r="B3984" t="str">
        <f>VLOOKUP(A3984,PEC!$A$1:$C$7902,3,0)</f>
        <v>pec.comune.milazzo.me.it</v>
      </c>
      <c r="C3984">
        <f>VLOOKUP(A3984,SEZIONI!$A$1:$B$7897,2,0)</f>
        <v>37</v>
      </c>
      <c r="F3984" t="s">
        <v>35478</v>
      </c>
      <c r="G3984" t="s">
        <v>3747</v>
      </c>
    </row>
    <row r="3985" spans="1:7" x14ac:dyDescent="0.3">
      <c r="A3985" s="3" t="s">
        <v>7200</v>
      </c>
      <c r="B3985" t="str">
        <f>VLOOKUP(A3985,PEC!$A$1:$C$7902,3,0)</f>
        <v>pec.comune.milena.cl.it</v>
      </c>
      <c r="C3985">
        <f>VLOOKUP(A3985,SEZIONI!$A$1:$B$7897,2,0)</f>
        <v>4</v>
      </c>
      <c r="F3985" t="s">
        <v>35479</v>
      </c>
      <c r="G3985" t="s">
        <v>3748</v>
      </c>
    </row>
    <row r="3986" spans="1:7" x14ac:dyDescent="0.3">
      <c r="A3986" s="3" t="s">
        <v>6911</v>
      </c>
      <c r="B3986" t="str">
        <f>VLOOKUP(A3986,PEC!$A$1:$C$7902,3,0)</f>
        <v>asmepec.it</v>
      </c>
      <c r="C3986">
        <f>VLOOKUP(A3986,SEZIONI!$A$1:$B$7897,2,0)</f>
        <v>9</v>
      </c>
      <c r="F3986" t="s">
        <v>35480</v>
      </c>
      <c r="G3986" t="s">
        <v>3749</v>
      </c>
    </row>
    <row r="3987" spans="1:7" x14ac:dyDescent="0.3">
      <c r="A3987" s="3" t="s">
        <v>7527</v>
      </c>
      <c r="B3987" t="str">
        <f>VLOOKUP(A3987,PEC!$A$1:$C$7902,3,0)</f>
        <v xml:space="preserve">pec.comunas.it </v>
      </c>
      <c r="C3987">
        <f>VLOOKUP(A3987,SEZIONI!$A$1:$B$7897,2,0)</f>
        <v>2</v>
      </c>
      <c r="F3987" t="s">
        <v>35481</v>
      </c>
      <c r="G3987" t="s">
        <v>3750</v>
      </c>
    </row>
    <row r="3988" spans="1:7" x14ac:dyDescent="0.3">
      <c r="A3988" s="3" t="s">
        <v>7257</v>
      </c>
      <c r="B3988" t="str">
        <f>VLOOKUP(A3988,PEC!$A$1:$C$7902,3,0)</f>
        <v>pec.comunemilitello.it</v>
      </c>
      <c r="C3988">
        <f>VLOOKUP(A3988,SEZIONI!$A$1:$B$7897,2,0)</f>
        <v>12</v>
      </c>
      <c r="F3988" t="s">
        <v>35482</v>
      </c>
      <c r="G3988" t="s">
        <v>3751</v>
      </c>
    </row>
    <row r="3989" spans="1:7" x14ac:dyDescent="0.3">
      <c r="A3989" s="3" t="s">
        <v>7089</v>
      </c>
      <c r="B3989" t="str">
        <f>VLOOKUP(A3989,PEC!$A$1:$C$7902,3,0)</f>
        <v>pec.intradata.it</v>
      </c>
      <c r="C3989">
        <f>VLOOKUP(A3989,SEZIONI!$A$1:$B$7897,2,0)</f>
        <v>2</v>
      </c>
      <c r="F3989" t="s">
        <v>35483</v>
      </c>
      <c r="G3989" t="s">
        <v>3752</v>
      </c>
    </row>
    <row r="3990" spans="1:7" x14ac:dyDescent="0.3">
      <c r="A3990" s="3" t="s">
        <v>3743</v>
      </c>
      <c r="B3990" t="str">
        <f>VLOOKUP(A3990,PEC!$A$1:$C$7902,3,0)</f>
        <v>pec.comune.millesimo.sv.it</v>
      </c>
      <c r="C3990">
        <f>VLOOKUP(A3990,SEZIONI!$A$1:$B$7897,2,0)</f>
        <v>3</v>
      </c>
      <c r="F3990" t="s">
        <v>35484</v>
      </c>
      <c r="G3990" t="s">
        <v>3753</v>
      </c>
    </row>
    <row r="3991" spans="1:7" x14ac:dyDescent="0.3">
      <c r="A3991" s="3" t="s">
        <v>7258</v>
      </c>
      <c r="B3991" t="str">
        <f>VLOOKUP(A3991,PEC!$A$1:$C$7902,3,0)</f>
        <v>pec.comune.milo.ct.it</v>
      </c>
      <c r="C3991">
        <f>VLOOKUP(A3991,SEZIONI!$A$1:$B$7897,2,0)</f>
        <v>2</v>
      </c>
      <c r="F3991" t="s">
        <v>35485</v>
      </c>
      <c r="G3991" t="s">
        <v>3754</v>
      </c>
    </row>
    <row r="3992" spans="1:7" x14ac:dyDescent="0.3">
      <c r="A3992" s="3" t="s">
        <v>2069</v>
      </c>
      <c r="B3992" t="str">
        <f>VLOOKUP(A3992,PEC!$A$1:$C$7902,3,0)</f>
        <v>cert.comune.milzano.bs.it</v>
      </c>
      <c r="C3992">
        <f>VLOOKUP(A3992,SEZIONI!$A$1:$B$7897,2,0)</f>
        <v>2</v>
      </c>
      <c r="F3992" t="s">
        <v>35486</v>
      </c>
      <c r="G3992" t="s">
        <v>3755</v>
      </c>
    </row>
    <row r="3993" spans="1:7" x14ac:dyDescent="0.3">
      <c r="A3993" s="3" t="s">
        <v>7259</v>
      </c>
      <c r="B3993" t="str">
        <f>VLOOKUP(A3993,PEC!$A$1:$C$7902,3,0)</f>
        <v>pec.comunemineo.telecompost.it</v>
      </c>
      <c r="C3993">
        <f>VLOOKUP(A3993,SEZIONI!$A$1:$B$7897,2,0)</f>
        <v>9</v>
      </c>
      <c r="F3993" t="s">
        <v>35487</v>
      </c>
      <c r="G3993" t="s">
        <v>3756</v>
      </c>
    </row>
    <row r="3994" spans="1:7" x14ac:dyDescent="0.3">
      <c r="A3994" s="3" t="s">
        <v>2920</v>
      </c>
      <c r="B3994" t="str">
        <f>VLOOKUP(A3994,PEC!$A$1:$C$7902,3,0)</f>
        <v>halleypec.it</v>
      </c>
      <c r="C3994">
        <f>VLOOKUP(A3994,SEZIONI!$A$1:$B$7897,2,0)</f>
        <v>4</v>
      </c>
      <c r="F3994" t="s">
        <v>35488</v>
      </c>
      <c r="G3994" t="s">
        <v>3757</v>
      </c>
    </row>
    <row r="3995" spans="1:7" x14ac:dyDescent="0.3">
      <c r="A3995" s="3" t="s">
        <v>4083</v>
      </c>
      <c r="B3995" t="str">
        <f>VLOOKUP(A3995,PEC!$A$1:$C$7902,3,0)</f>
        <v>cert.provincia.bo.it</v>
      </c>
      <c r="C3995">
        <f>VLOOKUP(A3995,SEZIONI!$A$1:$B$7897,2,0)</f>
        <v>9</v>
      </c>
      <c r="F3995" t="s">
        <v>35489</v>
      </c>
      <c r="G3995" t="s">
        <v>3758</v>
      </c>
    </row>
    <row r="3996" spans="1:7" x14ac:dyDescent="0.3">
      <c r="A3996" s="3" t="s">
        <v>6350</v>
      </c>
      <c r="B3996" t="str">
        <f>VLOOKUP(A3996,PEC!$A$1:$C$7902,3,0)</f>
        <v>pec.rupar.puglia.it</v>
      </c>
      <c r="C3996">
        <f>VLOOKUP(A3996,SEZIONI!$A$1:$B$7897,2,0)</f>
        <v>4</v>
      </c>
      <c r="F3996" t="s">
        <v>35490</v>
      </c>
      <c r="G3996" t="s">
        <v>3759</v>
      </c>
    </row>
    <row r="3997" spans="1:7" x14ac:dyDescent="0.3">
      <c r="A3997" s="3" t="s">
        <v>6403</v>
      </c>
      <c r="B3997" t="str">
        <f>VLOOKUP(A3997,PEC!$A$1:$C$7902,3,0)</f>
        <v>legpec.it</v>
      </c>
      <c r="C3997">
        <f>VLOOKUP(A3997,SEZIONI!$A$1:$B$7897,2,0)</f>
        <v>12</v>
      </c>
      <c r="F3997" t="s">
        <v>35491</v>
      </c>
      <c r="G3997" t="s">
        <v>3760</v>
      </c>
    </row>
    <row r="3998" spans="1:7" x14ac:dyDescent="0.3">
      <c r="A3998" s="3" t="s">
        <v>6063</v>
      </c>
      <c r="B3998" t="str">
        <f>VLOOKUP(A3998,PEC!$A$1:$C$7902,3,0)</f>
        <v>asmepec.it</v>
      </c>
      <c r="C3998">
        <f>VLOOKUP(A3998,SEZIONI!$A$1:$B$7897,2,0)</f>
        <v>3</v>
      </c>
      <c r="F3998" t="s">
        <v>35492</v>
      </c>
      <c r="G3998" t="s">
        <v>3761</v>
      </c>
    </row>
    <row r="3999" spans="1:7" x14ac:dyDescent="0.3">
      <c r="A3999" s="3" t="s">
        <v>5051</v>
      </c>
      <c r="B3999" t="str">
        <f>VLOOKUP(A3999,PEC!$A$1:$C$7902,3,0)</f>
        <v>legalmail.it</v>
      </c>
      <c r="C3999">
        <f>VLOOKUP(A3999,SEZIONI!$A$1:$B$7897,2,0)</f>
        <v>20</v>
      </c>
      <c r="F3999" t="s">
        <v>35493</v>
      </c>
      <c r="G3999" t="s">
        <v>3762</v>
      </c>
    </row>
    <row r="4000" spans="1:7" x14ac:dyDescent="0.3">
      <c r="A4000" s="3" t="s">
        <v>4230</v>
      </c>
      <c r="B4000" t="str">
        <f>VLOOKUP(A4000,PEC!$A$1:$C$7902,3,0)</f>
        <v>postacert.toscana.it</v>
      </c>
      <c r="C4000">
        <f>VLOOKUP(A4000,SEZIONI!$A$1:$B$7897,2,0)</f>
        <v>5</v>
      </c>
      <c r="F4000" t="s">
        <v>35494</v>
      </c>
      <c r="G4000" t="s">
        <v>3763</v>
      </c>
    </row>
    <row r="4001" spans="1:7" x14ac:dyDescent="0.3">
      <c r="A4001" s="3" t="s">
        <v>3744</v>
      </c>
      <c r="B4001" t="str">
        <f>VLOOKUP(A4001,PEC!$A$1:$C$7902,3,0)</f>
        <v>legalmail.it</v>
      </c>
      <c r="C4001">
        <f>VLOOKUP(A4001,SEZIONI!$A$1:$B$7897,2,0)</f>
        <v>1</v>
      </c>
      <c r="F4001" t="s">
        <v>35495</v>
      </c>
      <c r="G4001" t="s">
        <v>3764</v>
      </c>
    </row>
    <row r="4002" spans="1:7" x14ac:dyDescent="0.3">
      <c r="A4002" s="3" t="s">
        <v>3254</v>
      </c>
      <c r="B4002" t="str">
        <f>VLOOKUP(A4002,PEC!$A$1:$C$7902,3,0)</f>
        <v>pecveneto.it</v>
      </c>
      <c r="C4002">
        <f>VLOOKUP(A4002,SEZIONI!$A$1:$B$7897,2,0)</f>
        <v>35</v>
      </c>
      <c r="F4002" t="s">
        <v>35496</v>
      </c>
      <c r="G4002" t="s">
        <v>3765</v>
      </c>
    </row>
    <row r="4003" spans="1:7" x14ac:dyDescent="0.3">
      <c r="A4003" s="3" t="s">
        <v>5927</v>
      </c>
      <c r="B4003" t="str">
        <f>VLOOKUP(A4003,PEC!$A$1:$C$7902,3,0)</f>
        <v>pec.it</v>
      </c>
      <c r="C4003">
        <f>VLOOKUP(A4003,SEZIONI!$A$1:$B$7897,2,0)</f>
        <v>8</v>
      </c>
      <c r="F4003" t="s">
        <v>35497</v>
      </c>
      <c r="G4003" t="s">
        <v>3766</v>
      </c>
    </row>
    <row r="4004" spans="1:7" x14ac:dyDescent="0.3">
      <c r="A4004" s="3" t="s">
        <v>7260</v>
      </c>
      <c r="B4004" t="str">
        <f>VLOOKUP(A4004,PEC!$A$1:$C$7902,3,0)</f>
        <v>pa.postacertificata.gov.it</v>
      </c>
      <c r="C4004">
        <f>VLOOKUP(A4004,SEZIONI!$A$1:$B$7897,2,0)</f>
        <v>8</v>
      </c>
      <c r="F4004" t="s">
        <v>35498</v>
      </c>
      <c r="G4004" t="s">
        <v>3767</v>
      </c>
    </row>
    <row r="4005" spans="1:7" x14ac:dyDescent="0.3">
      <c r="A4005" s="3" t="s">
        <v>925</v>
      </c>
      <c r="B4005" t="str">
        <f>VLOOKUP(A4005,PEC!$A$1:$C$7902,3,0)</f>
        <v>pec.comune.mirabellomonferrato.al.it</v>
      </c>
      <c r="C4005">
        <f>VLOOKUP(A4005,SEZIONI!$A$1:$B$7897,2,0)</f>
        <v>2</v>
      </c>
      <c r="F4005" t="s">
        <v>35499</v>
      </c>
      <c r="G4005" t="s">
        <v>3768</v>
      </c>
    </row>
    <row r="4006" spans="1:7" x14ac:dyDescent="0.3">
      <c r="A4006" s="3" t="s">
        <v>5505</v>
      </c>
      <c r="B4006" t="str">
        <f>VLOOKUP(A4006,PEC!$A$1:$C$7902,3,0)</f>
        <v>legalmail.it</v>
      </c>
      <c r="C4006">
        <f>VLOOKUP(A4006,SEZIONI!$A$1:$B$7897,2,0)</f>
        <v>2</v>
      </c>
      <c r="F4006" t="s">
        <v>35500</v>
      </c>
      <c r="G4006" t="s">
        <v>3769</v>
      </c>
    </row>
    <row r="4007" spans="1:7" x14ac:dyDescent="0.3">
      <c r="A4007" s="3" t="s">
        <v>2251</v>
      </c>
      <c r="B4007" t="str">
        <f>VLOOKUP(A4007,PEC!$A$1:$C$7902,3,0)</f>
        <v>pec.provincia.pv.it</v>
      </c>
      <c r="C4007">
        <f>VLOOKUP(A4007,SEZIONI!$A$1:$B$7897,2,0)</f>
        <v>4</v>
      </c>
      <c r="F4007" t="s">
        <v>35501</v>
      </c>
      <c r="G4007" t="s">
        <v>3770</v>
      </c>
    </row>
    <row r="4008" spans="1:7" x14ac:dyDescent="0.3">
      <c r="A4008" s="3" t="s">
        <v>5578</v>
      </c>
      <c r="B4008" t="str">
        <f>VLOOKUP(A4008,PEC!$A$1:$C$7902,3,0)</f>
        <v>pec.it</v>
      </c>
      <c r="C4008">
        <f>VLOOKUP(A4008,SEZIONI!$A$1:$B$7897,2,0)</f>
        <v>2</v>
      </c>
      <c r="F4008" t="s">
        <v>35502</v>
      </c>
      <c r="G4008" t="s">
        <v>3771</v>
      </c>
    </row>
    <row r="4009" spans="1:7" x14ac:dyDescent="0.3">
      <c r="A4009" s="3" t="s">
        <v>4024</v>
      </c>
      <c r="B4009" t="str">
        <f>VLOOKUP(A4009,PEC!$A$1:$C$7902,3,0)</f>
        <v>cert.comune.mirandola.mo.it</v>
      </c>
      <c r="C4009">
        <f>VLOOKUP(A4009,SEZIONI!$A$1:$B$7897,2,0)</f>
        <v>23</v>
      </c>
      <c r="F4009" t="s">
        <v>35503</v>
      </c>
      <c r="G4009" t="s">
        <v>3772</v>
      </c>
    </row>
    <row r="4010" spans="1:7" x14ac:dyDescent="0.3">
      <c r="A4010" s="3" t="s">
        <v>3255</v>
      </c>
      <c r="B4010" t="str">
        <f>VLOOKUP(A4010,PEC!$A$1:$C$7902,3,0)</f>
        <v>pecveneto.it</v>
      </c>
      <c r="C4010">
        <f>VLOOKUP(A4010,SEZIONI!$A$1:$B$7897,2,0)</f>
        <v>25</v>
      </c>
      <c r="F4010" t="s">
        <v>35504</v>
      </c>
      <c r="G4010" t="s">
        <v>3773</v>
      </c>
    </row>
    <row r="4011" spans="1:7" x14ac:dyDescent="0.3">
      <c r="A4011" s="3" t="s">
        <v>7090</v>
      </c>
      <c r="B4011" t="str">
        <f>VLOOKUP(A4011,PEC!$A$1:$C$7902,3,0)</f>
        <v>pec.comune.mirto.me.it</v>
      </c>
      <c r="C4011">
        <f>VLOOKUP(A4011,SEZIONI!$A$1:$B$7897,2,0)</f>
        <v>2</v>
      </c>
      <c r="F4011" t="s">
        <v>35505</v>
      </c>
      <c r="G4011" t="s">
        <v>3774</v>
      </c>
    </row>
    <row r="4012" spans="1:7" x14ac:dyDescent="0.3">
      <c r="A4012" s="3" t="s">
        <v>4176</v>
      </c>
      <c r="B4012" t="str">
        <f>VLOOKUP(A4012,PEC!$A$1:$C$7902,3,0)</f>
        <v>legalmail.it</v>
      </c>
      <c r="C4012">
        <f>VLOOKUP(A4012,SEZIONI!$A$1:$B$7897,2,0)</f>
        <v>11</v>
      </c>
      <c r="F4012" t="s">
        <v>35506</v>
      </c>
      <c r="G4012" t="s">
        <v>4104</v>
      </c>
    </row>
    <row r="4013" spans="1:7" x14ac:dyDescent="0.3">
      <c r="A4013" s="3" t="s">
        <v>1848</v>
      </c>
      <c r="B4013" t="str">
        <f>VLOOKUP(A4013,PEC!$A$1:$C$7902,3,0)</f>
        <v>legalmail.it</v>
      </c>
      <c r="C4013">
        <f>VLOOKUP(A4013,SEZIONI!$A$1:$B$7897,2,0)</f>
        <v>2</v>
      </c>
      <c r="F4013" t="s">
        <v>35507</v>
      </c>
      <c r="G4013" t="s">
        <v>4050</v>
      </c>
    </row>
    <row r="4014" spans="1:7" x14ac:dyDescent="0.3">
      <c r="A4014" s="3" t="s">
        <v>7837</v>
      </c>
      <c r="B4014">
        <f>VLOOKUP(A4014,PEC!$A$1:$C$7902,3,0)</f>
        <v>0</v>
      </c>
      <c r="C4014">
        <f>VLOOKUP(A4014,SEZIONI!$A$1:$B$7897,2,0)</f>
        <v>8</v>
      </c>
      <c r="F4014" t="s">
        <v>35508</v>
      </c>
      <c r="G4014" t="s">
        <v>4051</v>
      </c>
    </row>
    <row r="4015" spans="1:7" x14ac:dyDescent="0.3">
      <c r="A4015" s="3" t="s">
        <v>7012</v>
      </c>
      <c r="B4015" t="str">
        <f>VLOOKUP(A4015,PEC!$A$1:$C$7902,3,0)</f>
        <v>pec.comune.misilmeri.pa.it</v>
      </c>
      <c r="C4015">
        <f>VLOOKUP(A4015,SEZIONI!$A$1:$B$7897,2,0)</f>
        <v>20</v>
      </c>
      <c r="F4015" t="s">
        <v>35509</v>
      </c>
      <c r="G4015" t="s">
        <v>4052</v>
      </c>
    </row>
    <row r="4016" spans="1:7" x14ac:dyDescent="0.3">
      <c r="A4016" s="3" t="s">
        <v>2693</v>
      </c>
      <c r="B4016" t="str">
        <f>VLOOKUP(A4016,PEC!$A$1:$C$7902,3,0)</f>
        <v xml:space="preserve">pec.regione.lombardia.it </v>
      </c>
      <c r="C4016">
        <f>VLOOKUP(A4016,SEZIONI!$A$1:$B$7897,2,0)</f>
        <v>4</v>
      </c>
      <c r="F4016" t="s">
        <v>35510</v>
      </c>
      <c r="G4016" t="s">
        <v>4053</v>
      </c>
    </row>
    <row r="4017" spans="1:7" x14ac:dyDescent="0.3">
      <c r="A4017" s="3" t="s">
        <v>2566</v>
      </c>
      <c r="B4017" t="str">
        <f>VLOOKUP(A4017,PEC!$A$1:$C$7902,3,0)</f>
        <v>pec.regione.lombardia.it</v>
      </c>
      <c r="C4017">
        <f>VLOOKUP(A4017,SEZIONI!$A$1:$B$7897,2,0)</f>
        <v>7</v>
      </c>
      <c r="F4017" t="s">
        <v>35511</v>
      </c>
      <c r="G4017" t="s">
        <v>4054</v>
      </c>
    </row>
    <row r="4018" spans="1:7" x14ac:dyDescent="0.3">
      <c r="A4018" s="3" t="s">
        <v>6456</v>
      </c>
      <c r="B4018" t="str">
        <f>VLOOKUP(A4018,PEC!$A$1:$C$7902,3,0)</f>
        <v>ebaspec.it</v>
      </c>
      <c r="C4018">
        <f>VLOOKUP(A4018,SEZIONI!$A$1:$B$7897,2,0)</f>
        <v>1</v>
      </c>
      <c r="F4018" t="s">
        <v>35512</v>
      </c>
      <c r="G4018" t="s">
        <v>4055</v>
      </c>
    </row>
    <row r="4019" spans="1:7" x14ac:dyDescent="0.3">
      <c r="A4019" s="3" t="s">
        <v>7261</v>
      </c>
      <c r="B4019" t="str">
        <f>VLOOKUP(A4019,PEC!$A$1:$C$7902,3,0)</f>
        <v>pec.it</v>
      </c>
      <c r="C4019">
        <f>VLOOKUP(A4019,SEZIONI!$A$1:$B$7897,2,0)</f>
        <v>40</v>
      </c>
      <c r="F4019" t="s">
        <v>35513</v>
      </c>
      <c r="G4019" t="s">
        <v>4056</v>
      </c>
    </row>
    <row r="4020" spans="1:7" x14ac:dyDescent="0.3">
      <c r="A4020" s="3" t="s">
        <v>7091</v>
      </c>
      <c r="B4020" t="str">
        <f>VLOOKUP(A4020,PEC!$A$1:$C$7902,3,0)</f>
        <v>pec.comune.mistretta.me.it</v>
      </c>
      <c r="C4020">
        <f>VLOOKUP(A4020,SEZIONI!$A$1:$B$7897,2,0)</f>
        <v>6</v>
      </c>
      <c r="F4020" t="s">
        <v>35514</v>
      </c>
      <c r="G4020" t="s">
        <v>4057</v>
      </c>
    </row>
    <row r="4021" spans="1:7" x14ac:dyDescent="0.3">
      <c r="A4021" s="3" t="s">
        <v>784</v>
      </c>
      <c r="B4021" t="str">
        <f>VLOOKUP(A4021,PEC!$A$1:$C$7902,3,0)</f>
        <v>pec.it</v>
      </c>
      <c r="C4021">
        <f>VLOOKUP(A4021,SEZIONI!$A$1:$B$7897,2,0)</f>
        <v>1</v>
      </c>
      <c r="F4021" t="s">
        <v>35515</v>
      </c>
      <c r="G4021" t="s">
        <v>4058</v>
      </c>
    </row>
    <row r="4022" spans="1:7" x14ac:dyDescent="0.3">
      <c r="A4022" s="3" t="s">
        <v>3810</v>
      </c>
      <c r="B4022" t="str">
        <f>VLOOKUP(A4022,PEC!$A$1:$C$7902,3,0)</f>
        <v>legalmail.it</v>
      </c>
      <c r="C4022">
        <f>VLOOKUP(A4022,SEZIONI!$A$1:$B$7897,2,0)</f>
        <v>3</v>
      </c>
      <c r="F4022" t="s">
        <v>35516</v>
      </c>
      <c r="G4022" t="s">
        <v>4059</v>
      </c>
    </row>
    <row r="4023" spans="1:7" x14ac:dyDescent="0.3">
      <c r="A4023" s="3" t="s">
        <v>4025</v>
      </c>
      <c r="B4023" t="str">
        <f>VLOOKUP(A4023,PEC!$A$1:$C$7902,3,0)</f>
        <v>cert.comune.modena.it</v>
      </c>
      <c r="C4023">
        <f>VLOOKUP(A4023,SEZIONI!$A$1:$B$7897,2,0)</f>
        <v>190</v>
      </c>
      <c r="F4023" t="s">
        <v>35517</v>
      </c>
      <c r="G4023" t="s">
        <v>4060</v>
      </c>
    </row>
    <row r="4024" spans="1:7" x14ac:dyDescent="0.3">
      <c r="A4024" s="3" t="s">
        <v>7294</v>
      </c>
      <c r="B4024" t="str">
        <f>VLOOKUP(A4024,PEC!$A$1:$C$7902,3,0)</f>
        <v>pec.it</v>
      </c>
      <c r="C4024">
        <f>VLOOKUP(A4024,SEZIONI!$A$1:$B$7897,2,0)</f>
        <v>51</v>
      </c>
      <c r="F4024" t="s">
        <v>35518</v>
      </c>
      <c r="G4024" t="s">
        <v>4062</v>
      </c>
    </row>
    <row r="4025" spans="1:7" x14ac:dyDescent="0.3">
      <c r="A4025" s="3" t="s">
        <v>4158</v>
      </c>
      <c r="B4025" t="str">
        <f>VLOOKUP(A4025,PEC!$A$1:$C$7902,3,0)</f>
        <v>cert.provincia.fc.it</v>
      </c>
      <c r="C4025">
        <f>VLOOKUP(A4025,SEZIONI!$A$1:$B$7897,2,0)</f>
        <v>4</v>
      </c>
      <c r="F4025" t="s">
        <v>35519</v>
      </c>
      <c r="G4025" t="s">
        <v>4063</v>
      </c>
    </row>
    <row r="4026" spans="1:7" x14ac:dyDescent="0.3">
      <c r="A4026" s="3" t="s">
        <v>7581</v>
      </c>
      <c r="B4026" t="str">
        <f>VLOOKUP(A4026,PEC!$A$1:$C$7902,3,0)</f>
        <v>pec.comune.modolo.nu.it</v>
      </c>
      <c r="C4026">
        <f>VLOOKUP(A4026,SEZIONI!$A$1:$B$7897,2,0)</f>
        <v>1</v>
      </c>
      <c r="F4026" t="s">
        <v>35520</v>
      </c>
      <c r="G4026" t="s">
        <v>4064</v>
      </c>
    </row>
    <row r="4027" spans="1:7" x14ac:dyDescent="0.3">
      <c r="A4027" s="3" t="s">
        <v>6236</v>
      </c>
      <c r="B4027" t="str">
        <f>VLOOKUP(A4027,PEC!$A$1:$C$7902,3,0)</f>
        <v>pec.rupar.puglia.it</v>
      </c>
      <c r="C4027">
        <f>VLOOKUP(A4027,SEZIONI!$A$1:$B$7897,2,0)</f>
        <v>34</v>
      </c>
      <c r="F4027" t="s">
        <v>35521</v>
      </c>
      <c r="G4027" t="s">
        <v>4065</v>
      </c>
    </row>
    <row r="4028" spans="1:7" x14ac:dyDescent="0.3">
      <c r="A4028" s="3" t="s">
        <v>2786</v>
      </c>
      <c r="B4028" t="str">
        <f>VLOOKUP(A4028,PEC!$A$1:$C$7902,3,0)</f>
        <v>legalmail.it</v>
      </c>
      <c r="C4028">
        <f>VLOOKUP(A4028,SEZIONI!$A$1:$B$7897,2,0)</f>
        <v>2</v>
      </c>
      <c r="F4028" t="s">
        <v>35522</v>
      </c>
      <c r="G4028" t="s">
        <v>4066</v>
      </c>
    </row>
    <row r="4029" spans="1:7" x14ac:dyDescent="0.3">
      <c r="A4029" s="3" t="s">
        <v>2567</v>
      </c>
      <c r="B4029" t="str">
        <f>VLOOKUP(A4029,PEC!$A$1:$C$7902,3,0)</f>
        <v>halleycert.it</v>
      </c>
      <c r="C4029">
        <f>VLOOKUP(A4029,SEZIONI!$A$1:$B$7897,2,0)</f>
        <v>1</v>
      </c>
      <c r="F4029" t="s">
        <v>35523</v>
      </c>
      <c r="G4029" t="s">
        <v>4067</v>
      </c>
    </row>
    <row r="4030" spans="1:7" x14ac:dyDescent="0.3">
      <c r="A4030" s="3" t="s">
        <v>3482</v>
      </c>
      <c r="B4030" t="str">
        <f>VLOOKUP(A4030,PEC!$A$1:$C$7902,3,0)</f>
        <v>certgov.fvg.it</v>
      </c>
      <c r="C4030">
        <f>VLOOKUP(A4030,SEZIONI!$A$1:$B$7897,2,0)</f>
        <v>3</v>
      </c>
      <c r="F4030" t="s">
        <v>35524</v>
      </c>
      <c r="G4030" t="s">
        <v>4068</v>
      </c>
    </row>
    <row r="4031" spans="1:7" x14ac:dyDescent="0.3">
      <c r="A4031" s="3" t="s">
        <v>2487</v>
      </c>
      <c r="B4031" t="str">
        <f>VLOOKUP(A4031,PEC!$A$1:$C$7902,3,0)</f>
        <v>pec.regione.lombardia.it</v>
      </c>
      <c r="C4031">
        <f>VLOOKUP(A4031,SEZIONI!$A$1:$B$7897,2,0)</f>
        <v>5</v>
      </c>
      <c r="F4031" t="s">
        <v>35525</v>
      </c>
      <c r="G4031" t="s">
        <v>4069</v>
      </c>
    </row>
    <row r="4032" spans="1:7" x14ac:dyDescent="0.3">
      <c r="A4032" s="3" t="s">
        <v>4678</v>
      </c>
      <c r="B4032" t="str">
        <f>VLOOKUP(A4032,PEC!$A$1:$C$7902,3,0)</f>
        <v>pec.comune.mogliano.mc.it</v>
      </c>
      <c r="C4032">
        <f>VLOOKUP(A4032,SEZIONI!$A$1:$B$7897,2,0)</f>
        <v>5</v>
      </c>
      <c r="F4032" t="s">
        <v>35526</v>
      </c>
      <c r="G4032" t="s">
        <v>4070</v>
      </c>
    </row>
    <row r="4033" spans="1:7" x14ac:dyDescent="0.3">
      <c r="A4033" s="3" t="s">
        <v>3181</v>
      </c>
      <c r="B4033" t="str">
        <f>VLOOKUP(A4033,PEC!$A$1:$C$7902,3,0)</f>
        <v>pecveneto.it</v>
      </c>
      <c r="C4033">
        <f>VLOOKUP(A4033,SEZIONI!$A$1:$B$7897,2,0)</f>
        <v>30</v>
      </c>
      <c r="F4033" t="s">
        <v>35527</v>
      </c>
      <c r="G4033" t="s">
        <v>4071</v>
      </c>
    </row>
    <row r="4034" spans="1:7" x14ac:dyDescent="0.3">
      <c r="A4034" s="3" t="s">
        <v>7528</v>
      </c>
      <c r="B4034" t="str">
        <f>VLOOKUP(A4034,PEC!$A$1:$C$7902,3,0)</f>
        <v>legalmail.it</v>
      </c>
      <c r="C4034">
        <f>VLOOKUP(A4034,SEZIONI!$A$1:$B$7897,2,0)</f>
        <v>1</v>
      </c>
      <c r="F4034" t="s">
        <v>35528</v>
      </c>
      <c r="G4034" t="s">
        <v>4072</v>
      </c>
    </row>
    <row r="4035" spans="1:7" x14ac:dyDescent="0.3">
      <c r="A4035" s="3" t="s">
        <v>7529</v>
      </c>
      <c r="B4035" t="str">
        <f>VLOOKUP(A4035,PEC!$A$1:$C$7902,3,0)</f>
        <v>pec.comune.mogoro.or.it</v>
      </c>
      <c r="C4035">
        <f>VLOOKUP(A4035,SEZIONI!$A$1:$B$7897,2,0)</f>
        <v>5</v>
      </c>
      <c r="F4035" t="s">
        <v>35529</v>
      </c>
      <c r="G4035" t="s">
        <v>4073</v>
      </c>
    </row>
    <row r="4036" spans="1:7" x14ac:dyDescent="0.3">
      <c r="A4036" s="3" t="s">
        <v>5747</v>
      </c>
      <c r="B4036" t="str">
        <f>VLOOKUP(A4036,PEC!$A$1:$C$7902,3,0)</f>
        <v>postecert.it</v>
      </c>
      <c r="C4036">
        <f>VLOOKUP(A4036,SEZIONI!$A$1:$B$7897,2,0)</f>
        <v>4</v>
      </c>
      <c r="F4036" t="s">
        <v>35530</v>
      </c>
      <c r="G4036" t="s">
        <v>4074</v>
      </c>
    </row>
    <row r="4037" spans="1:7" x14ac:dyDescent="0.3">
      <c r="A4037" s="3" t="s">
        <v>3483</v>
      </c>
      <c r="B4037" t="str">
        <f>VLOOKUP(A4037,PEC!$A$1:$C$7902,3,0)</f>
        <v>certgov.fvg.it</v>
      </c>
      <c r="C4037">
        <f>VLOOKUP(A4037,SEZIONI!$A$1:$B$7897,2,0)</f>
        <v>2</v>
      </c>
      <c r="F4037" t="s">
        <v>35531</v>
      </c>
      <c r="G4037" t="s">
        <v>4075</v>
      </c>
    </row>
    <row r="4038" spans="1:7" x14ac:dyDescent="0.3">
      <c r="A4038" s="3" t="s">
        <v>7092</v>
      </c>
      <c r="B4038" t="str">
        <f>VLOOKUP(A4038,PEC!$A$1:$C$7902,3,0)</f>
        <v>pec.it</v>
      </c>
      <c r="C4038">
        <f>VLOOKUP(A4038,SEZIONI!$A$1:$B$7897,2,0)</f>
        <v>1</v>
      </c>
      <c r="F4038" t="s">
        <v>35532</v>
      </c>
      <c r="G4038" t="s">
        <v>4076</v>
      </c>
    </row>
    <row r="4039" spans="1:7" x14ac:dyDescent="0.3">
      <c r="A4039" s="3" t="s">
        <v>1849</v>
      </c>
      <c r="B4039" t="e">
        <f>VLOOKUP(A4039,PEC!$A$1:$C$7902,3,0)</f>
        <v>#N/A</v>
      </c>
      <c r="C4039">
        <f>VLOOKUP(A4039,SEZIONI!$A$1:$B$7897,2,0)</f>
        <v>1</v>
      </c>
      <c r="F4039" t="s">
        <v>35533</v>
      </c>
      <c r="G4039" t="s">
        <v>4077</v>
      </c>
    </row>
    <row r="4040" spans="1:7" x14ac:dyDescent="0.3">
      <c r="A4040" s="3" t="s">
        <v>6064</v>
      </c>
      <c r="B4040" t="str">
        <f>VLOOKUP(A4040,PEC!$A$1:$C$7902,3,0)</f>
        <v>asmepec.it</v>
      </c>
      <c r="C4040">
        <f>VLOOKUP(A4040,SEZIONI!$A$1:$B$7897,2,0)</f>
        <v>3</v>
      </c>
      <c r="F4040" t="s">
        <v>35534</v>
      </c>
      <c r="G4040" t="s">
        <v>4078</v>
      </c>
    </row>
    <row r="4041" spans="1:7" x14ac:dyDescent="0.3">
      <c r="A4041" s="3" t="s">
        <v>598</v>
      </c>
      <c r="B4041" t="str">
        <f>VLOOKUP(A4041,PEC!$A$1:$C$7902,3,0)</f>
        <v>cert.ruparpiemonte.it</v>
      </c>
      <c r="C4041">
        <f>VLOOKUP(A4041,SEZIONI!$A$1:$B$7897,2,0)</f>
        <v>1</v>
      </c>
      <c r="F4041" t="s">
        <v>35535</v>
      </c>
      <c r="G4041" t="s">
        <v>4079</v>
      </c>
    </row>
    <row r="4042" spans="1:7" x14ac:dyDescent="0.3">
      <c r="A4042" s="3" t="s">
        <v>6237</v>
      </c>
      <c r="B4042" t="str">
        <f>VLOOKUP(A4042,PEC!$A$1:$C$7902,3,0)</f>
        <v>pec.rupar.puglia.it</v>
      </c>
      <c r="C4042">
        <f>VLOOKUP(A4042,SEZIONI!$A$1:$B$7897,2,0)</f>
        <v>28</v>
      </c>
      <c r="F4042" t="s">
        <v>35536</v>
      </c>
      <c r="G4042" t="s">
        <v>4080</v>
      </c>
    </row>
    <row r="4043" spans="1:7" x14ac:dyDescent="0.3">
      <c r="A4043" s="3" t="s">
        <v>926</v>
      </c>
      <c r="B4043" t="str">
        <f>VLOOKUP(A4043,PEC!$A$1:$C$7902,3,0)</f>
        <v>cert.comune.molare.al.it</v>
      </c>
      <c r="C4043">
        <f>VLOOKUP(A4043,SEZIONI!$A$1:$B$7897,2,0)</f>
        <v>3</v>
      </c>
      <c r="F4043" t="s">
        <v>35537</v>
      </c>
      <c r="G4043" t="s">
        <v>4081</v>
      </c>
    </row>
    <row r="4044" spans="1:7" x14ac:dyDescent="0.3">
      <c r="A4044" s="3" t="s">
        <v>4231</v>
      </c>
      <c r="B4044" t="str">
        <f>VLOOKUP(A4044,PEC!$A$1:$C$7902,3,0)</f>
        <v>postacert.toscana.it</v>
      </c>
      <c r="C4044">
        <f>VLOOKUP(A4044,SEZIONI!$A$1:$B$7897,2,0)</f>
        <v>3</v>
      </c>
      <c r="F4044" t="s">
        <v>35538</v>
      </c>
      <c r="G4044" t="s">
        <v>4082</v>
      </c>
    </row>
    <row r="4045" spans="1:7" x14ac:dyDescent="0.3">
      <c r="A4045" s="3" t="s">
        <v>6238</v>
      </c>
      <c r="B4045" t="str">
        <f>VLOOKUP(A4045,PEC!$A$1:$C$7902,3,0)</f>
        <v>cert.comune.molfetta.ba.it</v>
      </c>
      <c r="C4045">
        <f>VLOOKUP(A4045,SEZIONI!$A$1:$B$7897,2,0)</f>
        <v>60</v>
      </c>
      <c r="F4045" t="s">
        <v>35539</v>
      </c>
      <c r="G4045" t="s">
        <v>4083</v>
      </c>
    </row>
    <row r="4046" spans="1:7" x14ac:dyDescent="0.3">
      <c r="A4046" s="3" t="s">
        <v>5217</v>
      </c>
      <c r="B4046" t="str">
        <f>VLOOKUP(A4046,PEC!$A$1:$C$7902,3,0)</f>
        <v>pec.it</v>
      </c>
      <c r="C4046">
        <f>VLOOKUP(A4046,SEZIONI!$A$1:$B$7897,2,0)</f>
        <v>1</v>
      </c>
      <c r="F4046" t="s">
        <v>35540</v>
      </c>
      <c r="G4046" t="s">
        <v>4084</v>
      </c>
    </row>
    <row r="4047" spans="1:7" x14ac:dyDescent="0.3">
      <c r="A4047" s="3" t="s">
        <v>5748</v>
      </c>
      <c r="B4047" t="str">
        <f>VLOOKUP(A4047,PEC!$A$1:$C$7902,3,0)</f>
        <v>comune.molinara.bn.it</v>
      </c>
      <c r="C4047">
        <f>VLOOKUP(A4047,SEZIONI!$A$1:$B$7897,2,0)</f>
        <v>2</v>
      </c>
      <c r="F4047" t="s">
        <v>35541</v>
      </c>
      <c r="G4047" t="s">
        <v>4085</v>
      </c>
    </row>
    <row r="4048" spans="1:7" x14ac:dyDescent="0.3">
      <c r="A4048" s="3" t="s">
        <v>4084</v>
      </c>
      <c r="B4048" t="str">
        <f>VLOOKUP(A4048,PEC!$A$1:$C$7902,3,0)</f>
        <v>cert.provincia.bo.it</v>
      </c>
      <c r="C4048">
        <f>VLOOKUP(A4048,SEZIONI!$A$1:$B$7897,2,0)</f>
        <v>14</v>
      </c>
      <c r="F4048" t="s">
        <v>35542</v>
      </c>
      <c r="G4048" t="s">
        <v>4086</v>
      </c>
    </row>
    <row r="4049" spans="1:7" x14ac:dyDescent="0.3">
      <c r="A4049" s="3" t="s">
        <v>3673</v>
      </c>
      <c r="B4049" t="str">
        <f>VLOOKUP(A4049,PEC!$A$1:$C$7902,3,0)</f>
        <v>legalmail.it</v>
      </c>
      <c r="C4049">
        <f>VLOOKUP(A4049,SEZIONI!$A$1:$B$7897,2,0)</f>
        <v>2</v>
      </c>
      <c r="F4049" t="s">
        <v>35543</v>
      </c>
      <c r="G4049" t="s">
        <v>4087</v>
      </c>
    </row>
    <row r="4050" spans="1:7" x14ac:dyDescent="0.3">
      <c r="A4050" s="3" t="s">
        <v>927</v>
      </c>
      <c r="B4050" t="str">
        <f>VLOOKUP(A4050,PEC!$A$1:$C$7902,3,0)</f>
        <v>pec.it</v>
      </c>
      <c r="C4050">
        <f>VLOOKUP(A4050,SEZIONI!$A$1:$B$7897,2,0)</f>
        <v>1</v>
      </c>
      <c r="F4050" t="s">
        <v>35544</v>
      </c>
      <c r="G4050" t="s">
        <v>4088</v>
      </c>
    </row>
    <row r="4051" spans="1:7" x14ac:dyDescent="0.3">
      <c r="A4051" s="3" t="s">
        <v>5506</v>
      </c>
      <c r="B4051" t="str">
        <f>VLOOKUP(A4051,PEC!$A$1:$C$7902,3,0)</f>
        <v>legalmail.it</v>
      </c>
      <c r="C4051">
        <f>VLOOKUP(A4051,SEZIONI!$A$1:$B$7897,2,0)</f>
        <v>1</v>
      </c>
      <c r="F4051" t="s">
        <v>35545</v>
      </c>
      <c r="G4051" t="s">
        <v>4089</v>
      </c>
    </row>
    <row r="4052" spans="1:7" x14ac:dyDescent="0.3">
      <c r="A4052" s="3" t="s">
        <v>6457</v>
      </c>
      <c r="B4052" t="str">
        <f>VLOOKUP(A4052,PEC!$A$1:$C$7902,3,0)</f>
        <v>ebaspec.it</v>
      </c>
      <c r="C4052">
        <f>VLOOKUP(A4052,SEZIONI!$A$1:$B$7897,2,0)</f>
        <v>5</v>
      </c>
      <c r="F4052" t="s">
        <v>35546</v>
      </c>
      <c r="G4052" t="s">
        <v>4090</v>
      </c>
    </row>
    <row r="4053" spans="1:7" x14ac:dyDescent="0.3">
      <c r="A4053" s="3" t="s">
        <v>351</v>
      </c>
      <c r="B4053" t="str">
        <f>VLOOKUP(A4053,PEC!$A$1:$C$7902,3,0)</f>
        <v>cert.ruparpiemonte.it</v>
      </c>
      <c r="C4053">
        <f>VLOOKUP(A4053,SEZIONI!$A$1:$B$7897,2,0)</f>
        <v>1</v>
      </c>
      <c r="F4053" t="s">
        <v>35547</v>
      </c>
      <c r="G4053" t="s">
        <v>4091</v>
      </c>
    </row>
    <row r="4054" spans="1:7" x14ac:dyDescent="0.3">
      <c r="A4054" s="3" t="s">
        <v>6819</v>
      </c>
      <c r="B4054" t="str">
        <f>VLOOKUP(A4054,PEC!$A$1:$C$7902,3,0)</f>
        <v>asmepec.it</v>
      </c>
      <c r="C4054">
        <f>VLOOKUP(A4054,SEZIONI!$A$1:$B$7897,2,0)</f>
        <v>3</v>
      </c>
      <c r="F4054" t="s">
        <v>35548</v>
      </c>
      <c r="G4054" t="s">
        <v>4092</v>
      </c>
    </row>
    <row r="4055" spans="1:7" x14ac:dyDescent="0.3">
      <c r="A4055" s="3" t="s">
        <v>2568</v>
      </c>
      <c r="B4055" t="str">
        <f>VLOOKUP(A4055,PEC!$A$1:$C$7902,3,0)</f>
        <v>halleypec.it</v>
      </c>
      <c r="C4055">
        <f>VLOOKUP(A4055,SEZIONI!$A$1:$B$7897,2,0)</f>
        <v>3</v>
      </c>
      <c r="F4055" t="s">
        <v>35549</v>
      </c>
      <c r="G4055" t="s">
        <v>4093</v>
      </c>
    </row>
    <row r="4056" spans="1:7" x14ac:dyDescent="0.3">
      <c r="A4056" s="3" t="s">
        <v>1452</v>
      </c>
      <c r="B4056" t="str">
        <f>VLOOKUP(A4056,PEC!$A$1:$C$7902,3,0)</f>
        <v>pec.provincia.como.it</v>
      </c>
      <c r="C4056">
        <f>VLOOKUP(A4056,SEZIONI!$A$1:$B$7897,2,0)</f>
        <v>2</v>
      </c>
      <c r="F4056" t="s">
        <v>35550</v>
      </c>
      <c r="G4056" t="s">
        <v>4094</v>
      </c>
    </row>
    <row r="4057" spans="1:7" x14ac:dyDescent="0.3">
      <c r="A4057" s="3" t="s">
        <v>2787</v>
      </c>
      <c r="B4057" t="str">
        <f>VLOOKUP(A4057,PEC!$A$1:$C$7902,3,0)</f>
        <v>pec.comune.molveno.tn.it</v>
      </c>
      <c r="C4057">
        <f>VLOOKUP(A4057,SEZIONI!$A$1:$B$7897,2,0)</f>
        <v>1</v>
      </c>
      <c r="F4057" t="s">
        <v>35551</v>
      </c>
      <c r="G4057" t="s">
        <v>4095</v>
      </c>
    </row>
    <row r="4058" spans="1:7" x14ac:dyDescent="0.3">
      <c r="A4058" s="3" t="s">
        <v>785</v>
      </c>
      <c r="B4058" t="str">
        <f>VLOOKUP(A4058,PEC!$A$1:$C$7902,3,0)</f>
        <v>cert.ruparpiemonte.it</v>
      </c>
      <c r="C4058">
        <f>VLOOKUP(A4058,SEZIONI!$A$1:$B$7897,2,0)</f>
        <v>1</v>
      </c>
      <c r="F4058" t="s">
        <v>35552</v>
      </c>
      <c r="G4058" t="s">
        <v>4096</v>
      </c>
    </row>
    <row r="4059" spans="1:7" x14ac:dyDescent="0.3">
      <c r="A4059" s="3" t="s">
        <v>599</v>
      </c>
      <c r="B4059" t="str">
        <f>VLOOKUP(A4059,PEC!$A$1:$C$7902,3,0)</f>
        <v>cert.legalmail.it</v>
      </c>
      <c r="C4059">
        <f>VLOOKUP(A4059,SEZIONI!$A$1:$B$7897,2,0)</f>
        <v>1</v>
      </c>
      <c r="F4059" t="s">
        <v>35553</v>
      </c>
      <c r="G4059" t="s">
        <v>4097</v>
      </c>
    </row>
    <row r="4060" spans="1:7" x14ac:dyDescent="0.3">
      <c r="A4060" s="3" t="s">
        <v>4580</v>
      </c>
      <c r="B4060" t="str">
        <f>VLOOKUP(A4060,PEC!$A$1:$C$7902,3,0)</f>
        <v>pec.comunemombaroccio.it</v>
      </c>
      <c r="C4060">
        <f>VLOOKUP(A4060,SEZIONI!$A$1:$B$7897,2,0)</f>
        <v>2</v>
      </c>
      <c r="F4060" t="s">
        <v>35554</v>
      </c>
      <c r="G4060" t="s">
        <v>4098</v>
      </c>
    </row>
    <row r="4061" spans="1:7" x14ac:dyDescent="0.3">
      <c r="A4061" s="3" t="s">
        <v>786</v>
      </c>
      <c r="B4061" t="str">
        <f>VLOOKUP(A4061,PEC!$A$1:$C$7902,3,0)</f>
        <v>cert.ruparpiemonte.it</v>
      </c>
      <c r="C4061">
        <f>VLOOKUP(A4061,SEZIONI!$A$1:$B$7897,2,0)</f>
        <v>2</v>
      </c>
      <c r="F4061" t="s">
        <v>35555</v>
      </c>
      <c r="G4061" t="s">
        <v>4099</v>
      </c>
    </row>
    <row r="4062" spans="1:7" x14ac:dyDescent="0.3">
      <c r="A4062" s="3" t="s">
        <v>600</v>
      </c>
      <c r="B4062" t="str">
        <f>VLOOKUP(A4062,PEC!$A$1:$C$7902,3,0)</f>
        <v>cert.ruparpiemonte.it</v>
      </c>
      <c r="C4062">
        <f>VLOOKUP(A4062,SEZIONI!$A$1:$B$7897,2,0)</f>
        <v>1</v>
      </c>
      <c r="F4062" t="s">
        <v>35556</v>
      </c>
      <c r="G4062" t="s">
        <v>4100</v>
      </c>
    </row>
    <row r="4063" spans="1:7" x14ac:dyDescent="0.3">
      <c r="A4063" s="3" t="s">
        <v>150</v>
      </c>
      <c r="B4063" t="str">
        <f>VLOOKUP(A4063,PEC!$A$1:$C$7902,3,0)</f>
        <v>cert.ruparpiemonte.it</v>
      </c>
      <c r="C4063">
        <f>VLOOKUP(A4063,SEZIONI!$A$1:$B$7897,2,0)</f>
        <v>1</v>
      </c>
      <c r="F4063" t="s">
        <v>35557</v>
      </c>
      <c r="G4063" t="s">
        <v>4103</v>
      </c>
    </row>
    <row r="4064" spans="1:7" x14ac:dyDescent="0.3">
      <c r="A4064" s="3" t="s">
        <v>928</v>
      </c>
      <c r="B4064" t="str">
        <f>VLOOKUP(A4064,PEC!$A$1:$C$7902,3,0)</f>
        <v>pec.comune.mombellomonferrato.it</v>
      </c>
      <c r="C4064">
        <f>VLOOKUP(A4064,SEZIONI!$A$1:$B$7897,2,0)</f>
        <v>2</v>
      </c>
      <c r="F4064" t="s">
        <v>35558</v>
      </c>
      <c r="G4064" t="s">
        <v>4101</v>
      </c>
    </row>
    <row r="4065" spans="1:7" x14ac:dyDescent="0.3">
      <c r="A4065" s="3" t="s">
        <v>787</v>
      </c>
      <c r="B4065" t="str">
        <f>VLOOKUP(A4065,PEC!$A$1:$C$7902,3,0)</f>
        <v>cert.legalmail.it</v>
      </c>
      <c r="C4065">
        <f>VLOOKUP(A4065,SEZIONI!$A$1:$B$7897,2,0)</f>
        <v>2</v>
      </c>
      <c r="F4065" t="s">
        <v>35559</v>
      </c>
      <c r="G4065" t="s">
        <v>4102</v>
      </c>
    </row>
    <row r="4066" spans="1:7" x14ac:dyDescent="0.3">
      <c r="A4066" s="3" t="s">
        <v>445</v>
      </c>
      <c r="B4066" t="str">
        <f>VLOOKUP(A4066,PEC!$A$1:$C$7902,3,0)</f>
        <v>cert.ruparpiemonte.it</v>
      </c>
      <c r="C4066">
        <f>VLOOKUP(A4066,SEZIONI!$A$1:$B$7897,2,0)</f>
        <v>3</v>
      </c>
      <c r="F4066" t="s">
        <v>35560</v>
      </c>
      <c r="G4066" t="s">
        <v>4105</v>
      </c>
    </row>
    <row r="4067" spans="1:7" x14ac:dyDescent="0.3">
      <c r="A4067" s="3" t="s">
        <v>151</v>
      </c>
      <c r="B4067" t="str">
        <f>VLOOKUP(A4067,PEC!$A$1:$C$7902,3,0)</f>
        <v>pec.comune.mompantero.to.it</v>
      </c>
      <c r="C4067">
        <f>VLOOKUP(A4067,SEZIONI!$A$1:$B$7897,2,0)</f>
        <v>1</v>
      </c>
      <c r="F4067" t="s">
        <v>35561</v>
      </c>
      <c r="G4067" t="s">
        <v>4106</v>
      </c>
    </row>
    <row r="4068" spans="1:7" x14ac:dyDescent="0.3">
      <c r="A4068" s="3" t="s">
        <v>4881</v>
      </c>
      <c r="B4068" t="str">
        <f>VLOOKUP(A4068,PEC!$A$1:$C$7902,3,0)</f>
        <v>pec.it</v>
      </c>
      <c r="C4068">
        <f>VLOOKUP(A4068,SEZIONI!$A$1:$B$7897,2,0)</f>
        <v>1</v>
      </c>
      <c r="F4068" t="s">
        <v>35562</v>
      </c>
      <c r="G4068" t="s">
        <v>4107</v>
      </c>
    </row>
    <row r="4069" spans="1:7" x14ac:dyDescent="0.3">
      <c r="A4069" s="3" t="s">
        <v>929</v>
      </c>
      <c r="B4069" t="str">
        <f>VLOOKUP(A4069,PEC!$A$1:$C$7902,3,0)</f>
        <v>pec.comunemomperone.it</v>
      </c>
      <c r="C4069">
        <f>VLOOKUP(A4069,SEZIONI!$A$1:$B$7897,2,0)</f>
        <v>1</v>
      </c>
      <c r="F4069" t="s">
        <v>35563</v>
      </c>
      <c r="G4069" t="s">
        <v>4108</v>
      </c>
    </row>
    <row r="4070" spans="1:7" x14ac:dyDescent="0.3">
      <c r="A4070" s="3" t="s">
        <v>5507</v>
      </c>
      <c r="B4070" t="str">
        <f>VLOOKUP(A4070,PEC!$A$1:$C$7902,3,0)</f>
        <v>pec-leonet.it</v>
      </c>
      <c r="C4070">
        <f>VLOOKUP(A4070,SEZIONI!$A$1:$B$7897,2,0)</f>
        <v>1</v>
      </c>
      <c r="F4070" t="s">
        <v>35564</v>
      </c>
      <c r="G4070" t="s">
        <v>4109</v>
      </c>
    </row>
    <row r="4071" spans="1:7" x14ac:dyDescent="0.3">
      <c r="A4071" s="3" t="s">
        <v>788</v>
      </c>
      <c r="B4071" t="str">
        <f>VLOOKUP(A4071,PEC!$A$1:$C$7902,3,0)</f>
        <v>cert.ruparpiemonte.it</v>
      </c>
      <c r="C4071">
        <f>VLOOKUP(A4071,SEZIONI!$A$1:$B$7897,2,0)</f>
        <v>1</v>
      </c>
      <c r="F4071" t="s">
        <v>35565</v>
      </c>
      <c r="G4071" t="s">
        <v>4110</v>
      </c>
    </row>
    <row r="4072" spans="1:7" x14ac:dyDescent="0.3">
      <c r="A4072" s="3" t="s">
        <v>6820</v>
      </c>
      <c r="B4072" t="str">
        <f>VLOOKUP(A4072,PEC!$A$1:$C$7902,3,0)</f>
        <v>asmepec.it</v>
      </c>
      <c r="C4072">
        <f>VLOOKUP(A4072,SEZIONI!$A$1:$B$7897,2,0)</f>
        <v>4</v>
      </c>
      <c r="F4072" t="s">
        <v>35566</v>
      </c>
      <c r="G4072" t="s">
        <v>4111</v>
      </c>
    </row>
    <row r="4073" spans="1:7" x14ac:dyDescent="0.3">
      <c r="A4073" s="3" t="s">
        <v>789</v>
      </c>
      <c r="B4073" t="str">
        <f>VLOOKUP(A4073,PEC!$A$1:$C$7902,3,0)</f>
        <v>cert.ruparpiemonte.it</v>
      </c>
      <c r="C4073">
        <f>VLOOKUP(A4073,SEZIONI!$A$1:$B$7897,2,0)</f>
        <v>1</v>
      </c>
      <c r="F4073" t="s">
        <v>35567</v>
      </c>
      <c r="G4073" t="s">
        <v>4122</v>
      </c>
    </row>
    <row r="4074" spans="1:7" x14ac:dyDescent="0.3">
      <c r="A4074" s="3" t="s">
        <v>152</v>
      </c>
      <c r="B4074" t="str">
        <f>VLOOKUP(A4074,PEC!$A$1:$C$7902,3,0)</f>
        <v>cert.ruparpiemonte.it</v>
      </c>
      <c r="C4074">
        <f>VLOOKUP(A4074,SEZIONI!$A$1:$B$7897,2,0)</f>
        <v>1</v>
      </c>
      <c r="F4074" t="s">
        <v>35568</v>
      </c>
      <c r="G4074" t="s">
        <v>4121</v>
      </c>
    </row>
    <row r="4075" spans="1:7" x14ac:dyDescent="0.3">
      <c r="A4075" s="3" t="s">
        <v>601</v>
      </c>
      <c r="B4075" t="str">
        <f>VLOOKUP(A4075,PEC!$A$1:$C$7902,3,0)</f>
        <v>cert.ruparpiemonte.it</v>
      </c>
      <c r="C4075">
        <f>VLOOKUP(A4075,SEZIONI!$A$1:$B$7897,2,0)</f>
        <v>2</v>
      </c>
      <c r="F4075" t="s">
        <v>35569</v>
      </c>
      <c r="G4075" t="s">
        <v>4112</v>
      </c>
    </row>
    <row r="4076" spans="1:7" x14ac:dyDescent="0.3">
      <c r="A4076" s="3" t="s">
        <v>602</v>
      </c>
      <c r="B4076" t="str">
        <f>VLOOKUP(A4076,PEC!$A$1:$C$7902,3,0)</f>
        <v>cert.ruparpiemonte.it</v>
      </c>
      <c r="C4076">
        <f>VLOOKUP(A4076,SEZIONI!$A$1:$B$7897,2,0)</f>
        <v>1</v>
      </c>
      <c r="F4076" t="s">
        <v>35570</v>
      </c>
      <c r="G4076" t="s">
        <v>4113</v>
      </c>
    </row>
    <row r="4077" spans="1:7" x14ac:dyDescent="0.3">
      <c r="A4077" s="3" t="s">
        <v>1850</v>
      </c>
      <c r="B4077" t="str">
        <f>VLOOKUP(A4077,PEC!$A$1:$C$7902,3,0)</f>
        <v>pec.regione.lombardia.it</v>
      </c>
      <c r="C4077">
        <f>VLOOKUP(A4077,SEZIONI!$A$1:$B$7897,2,0)</f>
        <v>1</v>
      </c>
      <c r="F4077" t="s">
        <v>35571</v>
      </c>
      <c r="G4077" t="s">
        <v>4114</v>
      </c>
    </row>
    <row r="4078" spans="1:7" x14ac:dyDescent="0.3">
      <c r="A4078" s="3" t="s">
        <v>603</v>
      </c>
      <c r="B4078" t="str">
        <f>VLOOKUP(A4078,PEC!$A$1:$C$7902,3,0)</f>
        <v>postemailcertificata.it</v>
      </c>
      <c r="C4078">
        <f>VLOOKUP(A4078,SEZIONI!$A$1:$B$7897,2,0)</f>
        <v>1</v>
      </c>
      <c r="F4078" t="s">
        <v>35572</v>
      </c>
      <c r="G4078" t="s">
        <v>4115</v>
      </c>
    </row>
    <row r="4079" spans="1:7" x14ac:dyDescent="0.3">
      <c r="A4079" s="3" t="s">
        <v>3182</v>
      </c>
      <c r="B4079" t="str">
        <f>VLOOKUP(A4079,PEC!$A$1:$C$7902,3,0)</f>
        <v>comune.monastier.legalmail.it</v>
      </c>
      <c r="C4079">
        <f>VLOOKUP(A4079,SEZIONI!$A$1:$B$7897,2,0)</f>
        <v>4</v>
      </c>
      <c r="F4079" t="s">
        <v>35573</v>
      </c>
      <c r="G4079" t="s">
        <v>4116</v>
      </c>
    </row>
    <row r="4080" spans="1:7" x14ac:dyDescent="0.3">
      <c r="A4080" s="3" t="s">
        <v>7626</v>
      </c>
      <c r="B4080" t="str">
        <f>VLOOKUP(A4080,PEC!$A$1:$C$7902,3,0)</f>
        <v>legalmail.it</v>
      </c>
      <c r="C4080">
        <f>VLOOKUP(A4080,SEZIONI!$A$1:$B$7897,2,0)</f>
        <v>4</v>
      </c>
      <c r="F4080" t="s">
        <v>35574</v>
      </c>
      <c r="G4080" t="s">
        <v>4117</v>
      </c>
    </row>
    <row r="4081" spans="1:7" x14ac:dyDescent="0.3">
      <c r="A4081" s="3" t="s">
        <v>153</v>
      </c>
      <c r="B4081" t="str">
        <f>VLOOKUP(A4081,PEC!$A$1:$C$7902,3,0)</f>
        <v>cert.comune.moncalieri.to.it</v>
      </c>
      <c r="C4081">
        <f>VLOOKUP(A4081,SEZIONI!$A$1:$B$7897,2,0)</f>
        <v>54</v>
      </c>
      <c r="F4081" t="s">
        <v>35575</v>
      </c>
      <c r="G4081" t="s">
        <v>4118</v>
      </c>
    </row>
    <row r="4082" spans="1:7" x14ac:dyDescent="0.3">
      <c r="A4082" s="3" t="s">
        <v>790</v>
      </c>
      <c r="B4082" t="str">
        <f>VLOOKUP(A4082,PEC!$A$1:$C$7902,3,0)</f>
        <v>pec.it</v>
      </c>
      <c r="C4082">
        <f>VLOOKUP(A4082,SEZIONI!$A$1:$B$7897,2,0)</f>
        <v>3</v>
      </c>
      <c r="F4082" t="s">
        <v>35576</v>
      </c>
      <c r="G4082" t="s">
        <v>7894</v>
      </c>
    </row>
    <row r="4083" spans="1:7" x14ac:dyDescent="0.3">
      <c r="A4083" s="3" t="s">
        <v>154</v>
      </c>
      <c r="B4083" t="str">
        <f>VLOOKUP(A4083,PEC!$A$1:$C$7902,3,0)</f>
        <v>legalmail.it</v>
      </c>
      <c r="C4083">
        <f>VLOOKUP(A4083,SEZIONI!$A$1:$B$7897,2,0)</f>
        <v>1</v>
      </c>
      <c r="F4083" t="s">
        <v>35577</v>
      </c>
      <c r="G4083" t="s">
        <v>4123</v>
      </c>
    </row>
    <row r="4084" spans="1:7" x14ac:dyDescent="0.3">
      <c r="A4084" s="3" t="s">
        <v>930</v>
      </c>
      <c r="B4084" t="str">
        <f>VLOOKUP(A4084,PEC!$A$1:$C$7902,3,0)</f>
        <v>cert.ruparpiemonte.it</v>
      </c>
      <c r="C4084">
        <f>VLOOKUP(A4084,SEZIONI!$A$1:$B$7897,2,0)</f>
        <v>1</v>
      </c>
      <c r="F4084" t="s">
        <v>35578</v>
      </c>
      <c r="G4084" t="s">
        <v>7963</v>
      </c>
    </row>
    <row r="4085" spans="1:7" x14ac:dyDescent="0.3">
      <c r="A4085" s="3" t="s">
        <v>604</v>
      </c>
      <c r="B4085" t="str">
        <f>VLOOKUP(A4085,PEC!$A$1:$C$7902,3,0)</f>
        <v>pec.langabarolo.it</v>
      </c>
      <c r="C4085">
        <f>VLOOKUP(A4085,SEZIONI!$A$1:$B$7897,2,0)</f>
        <v>1</v>
      </c>
      <c r="F4085" t="s">
        <v>35579</v>
      </c>
      <c r="G4085" t="s">
        <v>4119</v>
      </c>
    </row>
    <row r="4086" spans="1:7" x14ac:dyDescent="0.3">
      <c r="A4086" s="3" t="s">
        <v>3938</v>
      </c>
      <c r="B4086" t="str">
        <f>VLOOKUP(A4086,PEC!$A$1:$C$7902,3,0)</f>
        <v>postacert.comune.monchio-delle-corti.pr.it</v>
      </c>
      <c r="C4086">
        <f>VLOOKUP(A4086,SEZIONI!$A$1:$B$7897,2,0)</f>
        <v>2</v>
      </c>
      <c r="F4086" t="s">
        <v>35580</v>
      </c>
      <c r="G4086" t="s">
        <v>4120</v>
      </c>
    </row>
    <row r="4087" spans="1:7" x14ac:dyDescent="0.3">
      <c r="A4087" s="3" t="s">
        <v>352</v>
      </c>
      <c r="B4087" t="str">
        <f>VLOOKUP(A4087,PEC!$A$1:$C$7902,3,0)</f>
        <v>legalmail.it</v>
      </c>
      <c r="C4087">
        <f>VLOOKUP(A4087,SEZIONI!$A$1:$B$7897,2,0)</f>
        <v>2</v>
      </c>
      <c r="F4087" t="s">
        <v>35581</v>
      </c>
      <c r="G4087" t="s">
        <v>4142</v>
      </c>
    </row>
    <row r="4088" spans="1:7" x14ac:dyDescent="0.3">
      <c r="A4088" s="3" t="s">
        <v>791</v>
      </c>
      <c r="B4088" t="str">
        <f>VLOOKUP(A4088,PEC!$A$1:$C$7902,3,0)</f>
        <v>legalmail.it</v>
      </c>
      <c r="C4088">
        <f>VLOOKUP(A4088,SEZIONI!$A$1:$B$7897,2,0)</f>
        <v>1</v>
      </c>
      <c r="F4088" t="s">
        <v>35582</v>
      </c>
      <c r="G4088" t="s">
        <v>4143</v>
      </c>
    </row>
    <row r="4089" spans="1:7" x14ac:dyDescent="0.3">
      <c r="A4089" s="3" t="s">
        <v>4177</v>
      </c>
      <c r="B4089" t="str">
        <f>VLOOKUP(A4089,PEC!$A$1:$C$7902,3,0)</f>
        <v>legalmail.it</v>
      </c>
      <c r="C4089">
        <f>VLOOKUP(A4089,SEZIONI!$A$1:$B$7897,2,0)</f>
        <v>2</v>
      </c>
      <c r="F4089" t="s">
        <v>35583</v>
      </c>
      <c r="G4089" t="s">
        <v>4144</v>
      </c>
    </row>
    <row r="4090" spans="1:7" x14ac:dyDescent="0.3">
      <c r="A4090" s="3" t="s">
        <v>4581</v>
      </c>
      <c r="B4090" t="str">
        <f>VLOOKUP(A4090,PEC!$A$1:$C$7902,3,0)</f>
        <v>emarche.it</v>
      </c>
      <c r="C4090">
        <f>VLOOKUP(A4090,SEZIONI!$A$1:$B$7897,2,0)</f>
        <v>4</v>
      </c>
      <c r="F4090" t="s">
        <v>35584</v>
      </c>
      <c r="G4090" t="s">
        <v>4145</v>
      </c>
    </row>
    <row r="4091" spans="1:7" x14ac:dyDescent="0.3">
      <c r="A4091" s="3" t="s">
        <v>4582</v>
      </c>
      <c r="B4091" t="str">
        <f>VLOOKUP(A4091,PEC!$A$1:$C$7902,3,0)</f>
        <v>emarche.it</v>
      </c>
      <c r="C4091">
        <f>VLOOKUP(A4091,SEZIONI!$A$1:$B$7897,2,0)</f>
        <v>15</v>
      </c>
      <c r="F4091" t="s">
        <v>35585</v>
      </c>
      <c r="G4091" t="s">
        <v>4146</v>
      </c>
    </row>
    <row r="4092" spans="1:7" x14ac:dyDescent="0.3">
      <c r="A4092" s="3" t="s">
        <v>7838</v>
      </c>
      <c r="B4092" t="e">
        <f>VLOOKUP(A4092,PEC!$A$1:$C$7902,3,0)</f>
        <v>#N/A</v>
      </c>
      <c r="C4092">
        <f>VLOOKUP(A4092,SEZIONI!$A$1:$B$7897,2,0)</f>
        <v>23</v>
      </c>
      <c r="F4092" t="s">
        <v>35586</v>
      </c>
      <c r="G4092" t="s">
        <v>4147</v>
      </c>
    </row>
    <row r="4093" spans="1:7" x14ac:dyDescent="0.3">
      <c r="A4093" s="3" t="s">
        <v>5655</v>
      </c>
      <c r="B4093" t="str">
        <f>VLOOKUP(A4093,PEC!$A$1:$C$7902,3,0)</f>
        <v>asmepec.it</v>
      </c>
      <c r="C4093">
        <f>VLOOKUP(A4093,SEZIONI!$A$1:$B$7897,2,0)</f>
        <v>27</v>
      </c>
      <c r="F4093" t="s">
        <v>35587</v>
      </c>
      <c r="G4093" t="s">
        <v>4148</v>
      </c>
    </row>
    <row r="4094" spans="1:7" x14ac:dyDescent="0.3">
      <c r="A4094" s="3" t="s">
        <v>3811</v>
      </c>
      <c r="B4094" t="str">
        <f>VLOOKUP(A4094,PEC!$A$1:$C$7902,3,0)</f>
        <v>legalmail.it</v>
      </c>
      <c r="C4094">
        <f>VLOOKUP(A4094,SEZIONI!$A$1:$B$7897,2,0)</f>
        <v>3</v>
      </c>
      <c r="F4094" t="s">
        <v>35588</v>
      </c>
      <c r="G4094" t="s">
        <v>4149</v>
      </c>
    </row>
    <row r="4095" spans="1:7" x14ac:dyDescent="0.3">
      <c r="A4095" s="3" t="s">
        <v>606</v>
      </c>
      <c r="B4095" t="str">
        <f>VLOOKUP(A4095,PEC!$A$1:$C$7902,3,0)</f>
        <v>cert.legalmail.it</v>
      </c>
      <c r="C4095">
        <f>VLOOKUP(A4095,SEZIONI!$A$1:$B$7897,2,0)</f>
        <v>1</v>
      </c>
      <c r="F4095" t="s">
        <v>35589</v>
      </c>
      <c r="G4095" t="s">
        <v>7786</v>
      </c>
    </row>
    <row r="4096" spans="1:7" x14ac:dyDescent="0.3">
      <c r="A4096" s="3" t="s">
        <v>3571</v>
      </c>
      <c r="B4096" t="str">
        <f>VLOOKUP(A4096,PEC!$A$1:$C$7902,3,0)</f>
        <v>certgov.fvg.it</v>
      </c>
      <c r="C4096">
        <f>VLOOKUP(A4096,SEZIONI!$A$1:$B$7897,2,0)</f>
        <v>36</v>
      </c>
      <c r="F4096" t="s">
        <v>35590</v>
      </c>
      <c r="G4096" t="s">
        <v>4151</v>
      </c>
    </row>
    <row r="4097" spans="1:7" x14ac:dyDescent="0.3">
      <c r="A4097" s="3" t="s">
        <v>607</v>
      </c>
      <c r="B4097" t="str">
        <f>VLOOKUP(A4097,PEC!$A$1:$C$7902,3,0)</f>
        <v>pec.langabarolo.it</v>
      </c>
      <c r="C4097">
        <f>VLOOKUP(A4097,SEZIONI!$A$1:$B$7897,2,0)</f>
        <v>2</v>
      </c>
      <c r="F4097" t="s">
        <v>35591</v>
      </c>
      <c r="G4097" t="s">
        <v>4152</v>
      </c>
    </row>
    <row r="4098" spans="1:7" x14ac:dyDescent="0.3">
      <c r="A4098" s="3" t="s">
        <v>7093</v>
      </c>
      <c r="B4098" t="str">
        <f>VLOOKUP(A4098,PEC!$A$1:$C$7902,3,0)</f>
        <v>pec.comune.monfortesangiorgio.me.it</v>
      </c>
      <c r="C4098">
        <f>VLOOKUP(A4098,SEZIONI!$A$1:$B$7897,2,0)</f>
        <v>4</v>
      </c>
      <c r="F4098" t="s">
        <v>35592</v>
      </c>
      <c r="G4098" t="s">
        <v>4153</v>
      </c>
    </row>
    <row r="4099" spans="1:7" x14ac:dyDescent="0.3">
      <c r="A4099" s="3" t="s">
        <v>3183</v>
      </c>
      <c r="B4099" t="str">
        <f>VLOOKUP(A4099,PEC!$A$1:$C$7902,3,0)</f>
        <v xml:space="preserve">pecveneto.it </v>
      </c>
      <c r="C4099">
        <f>VLOOKUP(A4099,SEZIONI!$A$1:$B$7897,2,0)</f>
        <v>2</v>
      </c>
      <c r="F4099" t="s">
        <v>35593</v>
      </c>
      <c r="G4099" t="s">
        <v>4154</v>
      </c>
    </row>
    <row r="4100" spans="1:7" x14ac:dyDescent="0.3">
      <c r="A4100" s="3" t="s">
        <v>792</v>
      </c>
      <c r="B4100" t="str">
        <f>VLOOKUP(A4100,PEC!$A$1:$C$7902,3,0)</f>
        <v>cert.legalmail.it</v>
      </c>
      <c r="C4100">
        <f>VLOOKUP(A4100,SEZIONI!$A$1:$B$7897,2,0)</f>
        <v>1</v>
      </c>
      <c r="F4100" t="s">
        <v>35594</v>
      </c>
      <c r="G4100" t="s">
        <v>4155</v>
      </c>
    </row>
    <row r="4101" spans="1:7" x14ac:dyDescent="0.3">
      <c r="A4101" s="3" t="s">
        <v>4085</v>
      </c>
      <c r="B4101" t="str">
        <f>VLOOKUP(A4101,PEC!$A$1:$C$7902,3,0)</f>
        <v>cert.provincia.bo.it</v>
      </c>
      <c r="C4101">
        <f>VLOOKUP(A4101,SEZIONI!$A$1:$B$7897,2,0)</f>
        <v>5</v>
      </c>
      <c r="F4101" t="s">
        <v>35595</v>
      </c>
      <c r="G4101" t="s">
        <v>4156</v>
      </c>
    </row>
    <row r="4102" spans="1:7" x14ac:dyDescent="0.3">
      <c r="A4102" s="3" t="s">
        <v>6912</v>
      </c>
      <c r="B4102" t="str">
        <f>VLOOKUP(A4102,PEC!$A$1:$C$7902,3,0)</f>
        <v>asmepec.it</v>
      </c>
      <c r="C4102">
        <f>VLOOKUP(A4102,SEZIONI!$A$1:$B$7897,2,0)</f>
        <v>1</v>
      </c>
      <c r="F4102" t="s">
        <v>35596</v>
      </c>
      <c r="G4102" t="s">
        <v>4157</v>
      </c>
    </row>
    <row r="4103" spans="1:7" x14ac:dyDescent="0.3">
      <c r="A4103" s="3" t="s">
        <v>931</v>
      </c>
      <c r="B4103" t="str">
        <f>VLOOKUP(A4103,PEC!$A$1:$C$7902,3,0)</f>
        <v>cert.ruparpiemonte.it</v>
      </c>
      <c r="C4103">
        <f>VLOOKUP(A4103,SEZIONI!$A$1:$B$7897,2,0)</f>
        <v>1</v>
      </c>
      <c r="F4103" t="s">
        <v>35597</v>
      </c>
      <c r="G4103" t="s">
        <v>4158</v>
      </c>
    </row>
    <row r="4104" spans="1:7" x14ac:dyDescent="0.3">
      <c r="A4104" s="3" t="s">
        <v>7094</v>
      </c>
      <c r="B4104" t="str">
        <f>VLOOKUP(A4104,PEC!$A$1:$C$7902,3,0)</f>
        <v>legpec.it</v>
      </c>
      <c r="C4104">
        <f>VLOOKUP(A4104,SEZIONI!$A$1:$B$7897,2,0)</f>
        <v>2</v>
      </c>
      <c r="F4104" t="s">
        <v>35598</v>
      </c>
      <c r="G4104" t="s">
        <v>4159</v>
      </c>
    </row>
    <row r="4105" spans="1:7" x14ac:dyDescent="0.3">
      <c r="A4105" s="3" t="s">
        <v>1053</v>
      </c>
      <c r="B4105" t="str">
        <f>VLOOKUP(A4105,PEC!$A$1:$C$7902,3,0)</f>
        <v>pec.ptbiellese.it</v>
      </c>
      <c r="C4105">
        <f>VLOOKUP(A4105,SEZIONI!$A$1:$B$7897,2,0)</f>
        <v>5</v>
      </c>
      <c r="F4105" t="s">
        <v>35599</v>
      </c>
      <c r="G4105" t="s">
        <v>4160</v>
      </c>
    </row>
    <row r="4106" spans="1:7" x14ac:dyDescent="0.3">
      <c r="A4106" s="3" t="s">
        <v>6616</v>
      </c>
      <c r="B4106" t="str">
        <f>VLOOKUP(A4106,PEC!$A$1:$C$7902,3,0)</f>
        <v>asmepec.it</v>
      </c>
      <c r="C4106">
        <f>VLOOKUP(A4106,SEZIONI!$A$1:$B$7897,2,0)</f>
        <v>4</v>
      </c>
      <c r="F4106" t="s">
        <v>35600</v>
      </c>
      <c r="G4106" t="s">
        <v>4161</v>
      </c>
    </row>
    <row r="4107" spans="1:7" x14ac:dyDescent="0.3">
      <c r="A4107" s="3" t="s">
        <v>7839</v>
      </c>
      <c r="B4107" t="str">
        <f>VLOOKUP(A4107,PEC!$A$1:$C$7902,3,0)</f>
        <v>legalmail.it</v>
      </c>
      <c r="C4107">
        <f>VLOOKUP(A4107,SEZIONI!$A$1:$B$7897,2,0)</f>
        <v>3</v>
      </c>
      <c r="F4107" t="s">
        <v>35601</v>
      </c>
      <c r="G4107" t="s">
        <v>4162</v>
      </c>
    </row>
    <row r="4108" spans="1:7" x14ac:dyDescent="0.3">
      <c r="A4108" s="3" t="s">
        <v>1453</v>
      </c>
      <c r="B4108" t="str">
        <f>VLOOKUP(A4108,PEC!$A$1:$C$7902,3,0)</f>
        <v>halleycert.it</v>
      </c>
      <c r="C4108">
        <f>VLOOKUP(A4108,SEZIONI!$A$1:$B$7897,2,0)</f>
        <v>2</v>
      </c>
      <c r="F4108" t="s">
        <v>35602</v>
      </c>
      <c r="G4108" t="s">
        <v>4163</v>
      </c>
    </row>
    <row r="4109" spans="1:7" x14ac:dyDescent="0.3">
      <c r="A4109" s="3" t="s">
        <v>2070</v>
      </c>
      <c r="B4109" t="str">
        <f>VLOOKUP(A4109,PEC!$A$1:$C$7902,3,0)</f>
        <v>pec.comune.monigadelgarda.bs.it</v>
      </c>
      <c r="C4109">
        <f>VLOOKUP(A4109,SEZIONI!$A$1:$B$7897,2,0)</f>
        <v>2</v>
      </c>
      <c r="F4109" t="s">
        <v>35603</v>
      </c>
      <c r="G4109" t="s">
        <v>4164</v>
      </c>
    </row>
    <row r="4110" spans="1:7" x14ac:dyDescent="0.3">
      <c r="A4110" s="3" t="s">
        <v>932</v>
      </c>
      <c r="B4110" t="str">
        <f>VLOOKUP(A4110,PEC!$A$1:$C$7902,3,0)</f>
        <v>cert.ruparpiemonte.it</v>
      </c>
      <c r="C4110">
        <f>VLOOKUP(A4110,SEZIONI!$A$1:$B$7897,2,0)</f>
        <v>1</v>
      </c>
      <c r="F4110" t="s">
        <v>35604</v>
      </c>
      <c r="G4110" t="s">
        <v>4165</v>
      </c>
    </row>
    <row r="4111" spans="1:7" x14ac:dyDescent="0.3">
      <c r="A4111" s="3" t="s">
        <v>2071</v>
      </c>
      <c r="B4111" t="str">
        <f>VLOOKUP(A4111,PEC!$A$1:$C$7902,3,0)</f>
        <v>pec.comune.monno.bs.it</v>
      </c>
      <c r="C4111">
        <f>VLOOKUP(A4111,SEZIONI!$A$1:$B$7897,2,0)</f>
        <v>1</v>
      </c>
      <c r="F4111" t="s">
        <v>35605</v>
      </c>
      <c r="G4111" t="s">
        <v>4166</v>
      </c>
    </row>
    <row r="4112" spans="1:7" x14ac:dyDescent="0.3">
      <c r="A4112" s="3" t="s">
        <v>6239</v>
      </c>
      <c r="B4112" t="str">
        <f>VLOOKUP(A4112,PEC!$A$1:$C$7902,3,0)</f>
        <v>pec.comune.monopoli.ba.it</v>
      </c>
      <c r="C4112">
        <f>VLOOKUP(A4112,SEZIONI!$A$1:$B$7897,2,0)</f>
        <v>52</v>
      </c>
      <c r="F4112" t="s">
        <v>35606</v>
      </c>
      <c r="G4112" t="s">
        <v>4167</v>
      </c>
    </row>
    <row r="4113" spans="1:7" x14ac:dyDescent="0.3">
      <c r="A4113" s="3" t="s">
        <v>7013</v>
      </c>
      <c r="B4113" t="str">
        <f>VLOOKUP(A4113,PEC!$A$1:$C$7902,3,0)</f>
        <v>pec.it</v>
      </c>
      <c r="C4113">
        <f>VLOOKUP(A4113,SEZIONI!$A$1:$B$7897,2,0)</f>
        <v>36</v>
      </c>
      <c r="F4113" t="s">
        <v>35607</v>
      </c>
      <c r="G4113" t="s">
        <v>4168</v>
      </c>
    </row>
    <row r="4114" spans="1:7" x14ac:dyDescent="0.3">
      <c r="A4114" s="3" t="s">
        <v>3586</v>
      </c>
      <c r="B4114" t="str">
        <f>VLOOKUP(A4114,PEC!$A$1:$C$7902,3,0)</f>
        <v>certgov.fvg.it</v>
      </c>
      <c r="C4114">
        <f>VLOOKUP(A4114,SEZIONI!$A$1:$B$7897,2,0)</f>
        <v>1</v>
      </c>
      <c r="F4114" t="s">
        <v>35608</v>
      </c>
      <c r="G4114" t="s">
        <v>4169</v>
      </c>
    </row>
    <row r="4115" spans="1:7" x14ac:dyDescent="0.3">
      <c r="A4115" s="3" t="s">
        <v>4755</v>
      </c>
      <c r="B4115" t="str">
        <f>VLOOKUP(A4115,PEC!$A$1:$C$7902,3,0)</f>
        <v>pec.monsampietromorico.net</v>
      </c>
      <c r="C4115">
        <f>VLOOKUP(A4115,SEZIONI!$A$1:$B$7897,2,0)</f>
        <v>1</v>
      </c>
      <c r="F4115" t="s">
        <v>35609</v>
      </c>
      <c r="G4115" t="s">
        <v>4170</v>
      </c>
    </row>
    <row r="4116" spans="1:7" x14ac:dyDescent="0.3">
      <c r="A4116" s="3" t="s">
        <v>4729</v>
      </c>
      <c r="B4116" t="str">
        <f>VLOOKUP(A4116,PEC!$A$1:$C$7902,3,0)</f>
        <v>pec.it</v>
      </c>
      <c r="C4116">
        <f>VLOOKUP(A4116,SEZIONI!$A$1:$B$7897,2,0)</f>
        <v>4</v>
      </c>
      <c r="F4116" t="s">
        <v>35610</v>
      </c>
      <c r="G4116" t="s">
        <v>4171</v>
      </c>
    </row>
    <row r="4117" spans="1:7" x14ac:dyDescent="0.3">
      <c r="A4117" s="3" t="s">
        <v>4632</v>
      </c>
      <c r="B4117" t="str">
        <f>VLOOKUP(A4117,PEC!$A$1:$C$7902,3,0)</f>
        <v>emarche.it</v>
      </c>
      <c r="C4117">
        <f>VLOOKUP(A4117,SEZIONI!$A$1:$B$7897,2,0)</f>
        <v>3</v>
      </c>
      <c r="F4117" t="s">
        <v>35611</v>
      </c>
      <c r="G4117" t="s">
        <v>4003</v>
      </c>
    </row>
    <row r="4118" spans="1:7" x14ac:dyDescent="0.3">
      <c r="A4118" s="3" t="s">
        <v>3327</v>
      </c>
      <c r="B4118" t="str">
        <f>VLOOKUP(A4118,PEC!$A$1:$C$7902,3,0)</f>
        <v>cert.ip-veneto.net</v>
      </c>
      <c r="C4118">
        <f>VLOOKUP(A4118,SEZIONI!$A$1:$B$7897,2,0)</f>
        <v>20</v>
      </c>
      <c r="F4118" t="s">
        <v>35612</v>
      </c>
      <c r="G4118" t="s">
        <v>4004</v>
      </c>
    </row>
    <row r="4119" spans="1:7" x14ac:dyDescent="0.3">
      <c r="A4119" s="3" t="s">
        <v>7501</v>
      </c>
      <c r="B4119" t="str">
        <f>VLOOKUP(A4119,PEC!$A$1:$C$7902,3,0)</f>
        <v>pec.comune.monserrato.ca.it</v>
      </c>
      <c r="C4119">
        <f>VLOOKUP(A4119,SEZIONI!$A$1:$B$7897,2,0)</f>
        <v>21</v>
      </c>
      <c r="F4119" t="s">
        <v>35613</v>
      </c>
      <c r="G4119" t="s">
        <v>4005</v>
      </c>
    </row>
    <row r="4120" spans="1:7" x14ac:dyDescent="0.3">
      <c r="A4120" s="3" t="s">
        <v>4253</v>
      </c>
      <c r="B4120" t="str">
        <f>VLOOKUP(A4120,PEC!$A$1:$C$7902,3,0)</f>
        <v>postacert.toscana.it</v>
      </c>
      <c r="C4120">
        <f>VLOOKUP(A4120,SEZIONI!$A$1:$B$7897,2,0)</f>
        <v>19</v>
      </c>
      <c r="F4120" t="s">
        <v>35614</v>
      </c>
      <c r="G4120" t="s">
        <v>4006</v>
      </c>
    </row>
    <row r="4121" spans="1:7" x14ac:dyDescent="0.3">
      <c r="A4121" s="3" t="s">
        <v>7840</v>
      </c>
      <c r="B4121" t="e">
        <f>VLOOKUP(A4121,PEC!$A$1:$C$7902,3,0)</f>
        <v>#N/A</v>
      </c>
      <c r="C4121">
        <f>VLOOKUP(A4121,SEZIONI!$A$1:$B$7897,2,0)</f>
        <v>5</v>
      </c>
      <c r="F4121" t="s">
        <v>35615</v>
      </c>
      <c r="G4121" t="s">
        <v>4007</v>
      </c>
    </row>
    <row r="4122" spans="1:7" x14ac:dyDescent="0.3">
      <c r="A4122" s="3" t="s">
        <v>793</v>
      </c>
      <c r="B4122" t="str">
        <f>VLOOKUP(A4122,PEC!$A$1:$C$7902,3,0)</f>
        <v>cert.ruparpiemonte.it</v>
      </c>
      <c r="C4122">
        <f>VLOOKUP(A4122,SEZIONI!$A$1:$B$7897,2,0)</f>
        <v>1</v>
      </c>
      <c r="F4122" t="s">
        <v>35616</v>
      </c>
      <c r="G4122" t="s">
        <v>4008</v>
      </c>
    </row>
    <row r="4123" spans="1:7" x14ac:dyDescent="0.3">
      <c r="A4123" s="3" t="s">
        <v>933</v>
      </c>
      <c r="B4123" t="str">
        <f>VLOOKUP(A4123,PEC!$A$1:$C$7902,3,0)</f>
        <v>pec.comune.montacuto.al.it</v>
      </c>
      <c r="C4123">
        <f>VLOOKUP(A4123,SEZIONI!$A$1:$B$7897,2,0)</f>
        <v>1</v>
      </c>
      <c r="F4123" t="s">
        <v>35617</v>
      </c>
      <c r="G4123" t="s">
        <v>4009</v>
      </c>
    </row>
    <row r="4124" spans="1:7" x14ac:dyDescent="0.3">
      <c r="A4124" s="3" t="s">
        <v>794</v>
      </c>
      <c r="B4124" t="str">
        <f>VLOOKUP(A4124,PEC!$A$1:$C$7902,3,0)</f>
        <v>cert.ruparpiemonte.it</v>
      </c>
      <c r="C4124">
        <f>VLOOKUP(A4124,SEZIONI!$A$1:$B$7897,2,0)</f>
        <v>1</v>
      </c>
      <c r="F4124" t="s">
        <v>35618</v>
      </c>
      <c r="G4124" t="s">
        <v>4010</v>
      </c>
    </row>
    <row r="4125" spans="1:7" x14ac:dyDescent="0.3">
      <c r="A4125" s="3" t="s">
        <v>5508</v>
      </c>
      <c r="B4125" t="str">
        <f>VLOOKUP(A4125,PEC!$A$1:$C$7902,3,0)</f>
        <v>lpec.it</v>
      </c>
      <c r="C4125">
        <f>VLOOKUP(A4125,SEZIONI!$A$1:$B$7897,2,0)</f>
        <v>2</v>
      </c>
      <c r="F4125" t="s">
        <v>35619</v>
      </c>
      <c r="G4125" t="s">
        <v>4011</v>
      </c>
    </row>
    <row r="4126" spans="1:7" x14ac:dyDescent="0.3">
      <c r="A4126" s="3" t="s">
        <v>1552</v>
      </c>
      <c r="B4126" t="str">
        <f>VLOOKUP(A4126,PEC!$A$1:$C$7902,3,0)</f>
        <v>cert.provincia.so.it</v>
      </c>
      <c r="C4126">
        <f>VLOOKUP(A4126,SEZIONI!$A$1:$B$7897,2,0)</f>
        <v>3</v>
      </c>
      <c r="F4126" t="s">
        <v>35620</v>
      </c>
      <c r="G4126" t="s">
        <v>4012</v>
      </c>
    </row>
    <row r="4127" spans="1:7" x14ac:dyDescent="0.3">
      <c r="A4127" s="3" t="s">
        <v>7841</v>
      </c>
      <c r="B4127" t="str">
        <f>VLOOKUP(A4127,PEC!$A$1:$C$7902,3,0)</f>
        <v>legalmail.it</v>
      </c>
      <c r="C4127">
        <f>VLOOKUP(A4127,SEZIONI!$A$1:$B$7897,2,0)</f>
        <v>2</v>
      </c>
      <c r="F4127" t="s">
        <v>35621</v>
      </c>
      <c r="G4127" t="s">
        <v>4013</v>
      </c>
    </row>
    <row r="4128" spans="1:7" x14ac:dyDescent="0.3">
      <c r="A4128" s="3" t="s">
        <v>3328</v>
      </c>
      <c r="B4128" t="str">
        <f>VLOOKUP(A4128,PEC!$A$1:$C$7902,3,0)</f>
        <v>cert.ip-veneto.net</v>
      </c>
      <c r="C4128">
        <f>VLOOKUP(A4128,SEZIONI!$A$1:$B$7897,2,0)</f>
        <v>8</v>
      </c>
      <c r="F4128" t="s">
        <v>35622</v>
      </c>
      <c r="G4128" t="s">
        <v>4014</v>
      </c>
    </row>
    <row r="4129" spans="1:7" x14ac:dyDescent="0.3">
      <c r="A4129" s="3" t="s">
        <v>7095</v>
      </c>
      <c r="B4129" t="str">
        <f>VLOOKUP(A4129,PEC!$A$1:$C$7902,3,0)</f>
        <v>pec.comunedimontagnareale.it</v>
      </c>
      <c r="C4129">
        <f>VLOOKUP(A4129,SEZIONI!$A$1:$B$7897,2,0)</f>
        <v>3</v>
      </c>
      <c r="F4129" t="s">
        <v>35623</v>
      </c>
      <c r="G4129" t="s">
        <v>4015</v>
      </c>
    </row>
    <row r="4130" spans="1:7" x14ac:dyDescent="0.3">
      <c r="A4130" s="3" t="s">
        <v>5928</v>
      </c>
      <c r="B4130" t="str">
        <f>VLOOKUP(A4130,PEC!$A$1:$C$7902,3,0)</f>
        <v>asmepec.it</v>
      </c>
      <c r="C4130">
        <f>VLOOKUP(A4130,SEZIONI!$A$1:$B$7897,2,0)</f>
        <v>1</v>
      </c>
      <c r="F4130" t="s">
        <v>35624</v>
      </c>
      <c r="G4130" t="s">
        <v>4016</v>
      </c>
    </row>
    <row r="4131" spans="1:7" x14ac:dyDescent="0.3">
      <c r="A4131" s="3" t="s">
        <v>4288</v>
      </c>
      <c r="B4131" t="str">
        <f>VLOOKUP(A4131,PEC!$A$1:$C$7902,3,0)</f>
        <v>postacert.toscana.it</v>
      </c>
      <c r="C4131">
        <f>VLOOKUP(A4131,SEZIONI!$A$1:$B$7897,2,0)</f>
        <v>3</v>
      </c>
      <c r="F4131" t="s">
        <v>35625</v>
      </c>
      <c r="G4131" t="s">
        <v>4017</v>
      </c>
    </row>
    <row r="4132" spans="1:7" x14ac:dyDescent="0.3">
      <c r="A4132" s="3" t="s">
        <v>7096</v>
      </c>
      <c r="B4132" t="str">
        <f>VLOOKUP(A4132,PEC!$A$1:$C$7902,3,0)</f>
        <v>pa.postacertificata.gov.it</v>
      </c>
      <c r="C4132">
        <f>VLOOKUP(A4132,SEZIONI!$A$1:$B$7897,2,0)</f>
        <v>6</v>
      </c>
      <c r="F4132" t="s">
        <v>35626</v>
      </c>
      <c r="G4132" t="s">
        <v>4018</v>
      </c>
    </row>
    <row r="4133" spans="1:7" x14ac:dyDescent="0.3">
      <c r="A4133" s="3" t="s">
        <v>6523</v>
      </c>
      <c r="B4133" t="str">
        <f>VLOOKUP(A4133,PEC!$A$1:$C$7902,3,0)</f>
        <v>cert.ruparbasilicata.it</v>
      </c>
      <c r="C4133">
        <f>VLOOKUP(A4133,SEZIONI!$A$1:$B$7897,2,0)</f>
        <v>9</v>
      </c>
      <c r="F4133" t="s">
        <v>35627</v>
      </c>
      <c r="G4133" t="s">
        <v>4019</v>
      </c>
    </row>
    <row r="4134" spans="1:7" x14ac:dyDescent="0.3">
      <c r="A4134" s="3" t="s">
        <v>4431</v>
      </c>
      <c r="B4134" t="str">
        <f>VLOOKUP(A4134,PEC!$A$1:$C$7902,3,0)</f>
        <v>pec.comunedimontalcino.it</v>
      </c>
      <c r="C4134">
        <f>VLOOKUP(A4134,SEZIONI!$A$1:$B$7897,2,0)</f>
        <v>9</v>
      </c>
      <c r="F4134" t="s">
        <v>35628</v>
      </c>
      <c r="G4134" t="s">
        <v>4020</v>
      </c>
    </row>
    <row r="4135" spans="1:7" x14ac:dyDescent="0.3">
      <c r="A4135" s="3" t="s">
        <v>934</v>
      </c>
      <c r="B4135" t="str">
        <f>VLOOKUP(A4135,PEC!$A$1:$C$7902,3,0)</f>
        <v>cert.ruparpiemonte.it</v>
      </c>
      <c r="C4135">
        <f>VLOOKUP(A4135,SEZIONI!$A$1:$B$7897,2,0)</f>
        <v>1</v>
      </c>
      <c r="F4135" t="s">
        <v>35629</v>
      </c>
      <c r="G4135" t="s">
        <v>4021</v>
      </c>
    </row>
    <row r="4136" spans="1:7" x14ac:dyDescent="0.3">
      <c r="A4136" s="3" t="s">
        <v>935</v>
      </c>
      <c r="B4136" t="str">
        <f>VLOOKUP(A4136,PEC!$A$1:$C$7902,3,0)</f>
        <v>cert.ruparpiemonte.it</v>
      </c>
      <c r="C4136">
        <f>VLOOKUP(A4136,SEZIONI!$A$1:$B$7897,2,0)</f>
        <v>1</v>
      </c>
      <c r="F4136" t="s">
        <v>35630</v>
      </c>
      <c r="G4136" t="s">
        <v>4022</v>
      </c>
    </row>
    <row r="4137" spans="1:7" x14ac:dyDescent="0.3">
      <c r="A4137" s="3" t="s">
        <v>7842</v>
      </c>
      <c r="B4137" t="e">
        <f>VLOOKUP(A4137,PEC!$A$1:$C$7902,3,0)</f>
        <v>#N/A</v>
      </c>
      <c r="C4137">
        <f>VLOOKUP(A4137,SEZIONI!$A$1:$B$7897,2,0)</f>
        <v>2</v>
      </c>
      <c r="F4137" t="s">
        <v>35631</v>
      </c>
      <c r="G4137" t="s">
        <v>4023</v>
      </c>
    </row>
    <row r="4138" spans="1:7" x14ac:dyDescent="0.3">
      <c r="A4138" s="3" t="s">
        <v>610</v>
      </c>
      <c r="B4138" t="str">
        <f>VLOOKUP(A4138,PEC!$A$1:$C$7902,3,0)</f>
        <v>cert.ruparpiemonte.it</v>
      </c>
      <c r="C4138">
        <f>VLOOKUP(A4138,SEZIONI!$A$1:$B$7897,2,0)</f>
        <v>2</v>
      </c>
      <c r="F4138" t="s">
        <v>35632</v>
      </c>
      <c r="G4138" t="s">
        <v>4024</v>
      </c>
    </row>
    <row r="4139" spans="1:7" x14ac:dyDescent="0.3">
      <c r="A4139" s="3" t="s">
        <v>795</v>
      </c>
      <c r="B4139" t="str">
        <f>VLOOKUP(A4139,PEC!$A$1:$C$7902,3,0)</f>
        <v>legalmail.it</v>
      </c>
      <c r="C4139">
        <f>VLOOKUP(A4139,SEZIONI!$A$1:$B$7897,2,0)</f>
        <v>1</v>
      </c>
      <c r="F4139" t="s">
        <v>35633</v>
      </c>
      <c r="G4139" t="s">
        <v>4025</v>
      </c>
    </row>
    <row r="4140" spans="1:7" x14ac:dyDescent="0.3">
      <c r="A4140" s="3" t="s">
        <v>155</v>
      </c>
      <c r="B4140" t="str">
        <f>VLOOKUP(A4140,PEC!$A$1:$C$7902,3,0)</f>
        <v>cert.legalmail.it</v>
      </c>
      <c r="C4140">
        <f>VLOOKUP(A4140,SEZIONI!$A$1:$B$7897,2,0)</f>
        <v>1</v>
      </c>
      <c r="F4140" t="s">
        <v>35634</v>
      </c>
      <c r="G4140" t="s">
        <v>4026</v>
      </c>
    </row>
    <row r="4141" spans="1:7" x14ac:dyDescent="0.3">
      <c r="A4141" s="3" t="s">
        <v>4254</v>
      </c>
      <c r="B4141" t="str">
        <f>VLOOKUP(A4141,PEC!$A$1:$C$7902,3,0)</f>
        <v>postacert.toscana.it</v>
      </c>
      <c r="C4141">
        <f>VLOOKUP(A4141,SEZIONI!$A$1:$B$7897,2,0)</f>
        <v>10</v>
      </c>
      <c r="F4141" t="s">
        <v>35635</v>
      </c>
      <c r="G4141" t="s">
        <v>4027</v>
      </c>
    </row>
    <row r="4142" spans="1:7" x14ac:dyDescent="0.3">
      <c r="A4142" s="3" t="s">
        <v>156</v>
      </c>
      <c r="B4142" t="str">
        <f>VLOOKUP(A4142,PEC!$A$1:$C$7902,3,0)</f>
        <v>pec.it</v>
      </c>
      <c r="C4142">
        <f>VLOOKUP(A4142,SEZIONI!$A$1:$B$7897,2,0)</f>
        <v>1</v>
      </c>
      <c r="F4142" t="s">
        <v>35636</v>
      </c>
      <c r="G4142" t="s">
        <v>4028</v>
      </c>
    </row>
    <row r="4143" spans="1:7" x14ac:dyDescent="0.3">
      <c r="A4143" s="3" t="s">
        <v>7171</v>
      </c>
      <c r="B4143" t="str">
        <f>VLOOKUP(A4143,PEC!$A$1:$C$7902,3,0)</f>
        <v>pec.it</v>
      </c>
      <c r="C4143">
        <f>VLOOKUP(A4143,SEZIONI!$A$1:$B$7897,2,0)</f>
        <v>4</v>
      </c>
      <c r="F4143" t="s">
        <v>35637</v>
      </c>
      <c r="G4143" t="s">
        <v>4029</v>
      </c>
    </row>
    <row r="4144" spans="1:7" x14ac:dyDescent="0.3">
      <c r="A4144" s="3" t="s">
        <v>3705</v>
      </c>
      <c r="B4144" t="str">
        <f>VLOOKUP(A4144,PEC!$A$1:$C$7902,3,0)</f>
        <v>legalmail.it</v>
      </c>
      <c r="C4144">
        <f>VLOOKUP(A4144,SEZIONI!$A$1:$B$7897,2,0)</f>
        <v>2</v>
      </c>
      <c r="F4144" t="s">
        <v>35638</v>
      </c>
      <c r="G4144" t="s">
        <v>4030</v>
      </c>
    </row>
    <row r="4145" spans="1:7" x14ac:dyDescent="0.3">
      <c r="A4145" s="3" t="s">
        <v>4730</v>
      </c>
      <c r="B4145" t="str">
        <f>VLOOKUP(A4145,PEC!$A$1:$C$7902,3,0)</f>
        <v>emarche.it</v>
      </c>
      <c r="C4145">
        <f>VLOOKUP(A4145,SEZIONI!$A$1:$B$7897,2,0)</f>
        <v>2</v>
      </c>
      <c r="F4145" t="s">
        <v>35639</v>
      </c>
      <c r="G4145" t="s">
        <v>4031</v>
      </c>
    </row>
    <row r="4146" spans="1:7" x14ac:dyDescent="0.3">
      <c r="A4146" s="3" t="s">
        <v>4818</v>
      </c>
      <c r="B4146" t="str">
        <f>VLOOKUP(A4146,PEC!$A$1:$C$7902,3,0)</f>
        <v>legalmail.it</v>
      </c>
      <c r="C4146">
        <f>VLOOKUP(A4146,SEZIONI!$A$1:$B$7897,2,0)</f>
        <v>7</v>
      </c>
      <c r="F4146" t="s">
        <v>35640</v>
      </c>
      <c r="G4146" t="s">
        <v>4032</v>
      </c>
    </row>
    <row r="4147" spans="1:7" x14ac:dyDescent="0.3">
      <c r="A4147" s="3" t="s">
        <v>157</v>
      </c>
      <c r="B4147" t="str">
        <f>VLOOKUP(A4147,PEC!$A$1:$C$7902,3,0)</f>
        <v>cert.ruparpiemonte.it</v>
      </c>
      <c r="C4147">
        <f>VLOOKUP(A4147,SEZIONI!$A$1:$B$7897,2,0)</f>
        <v>3</v>
      </c>
      <c r="F4147" t="s">
        <v>35641</v>
      </c>
      <c r="G4147" t="s">
        <v>4033</v>
      </c>
    </row>
    <row r="4148" spans="1:7" x14ac:dyDescent="0.3">
      <c r="A4148" s="3" t="s">
        <v>2252</v>
      </c>
      <c r="B4148" t="str">
        <f>VLOOKUP(A4148,PEC!$A$1:$C$7902,3,0)</f>
        <v>legalpec.it</v>
      </c>
      <c r="C4148">
        <f>VLOOKUP(A4148,SEZIONI!$A$1:$B$7897,2,0)</f>
        <v>1</v>
      </c>
      <c r="F4148" t="s">
        <v>35642</v>
      </c>
      <c r="G4148" t="s">
        <v>4034</v>
      </c>
    </row>
    <row r="4149" spans="1:7" x14ac:dyDescent="0.3">
      <c r="A4149" s="3" t="s">
        <v>6617</v>
      </c>
      <c r="B4149" t="str">
        <f>VLOOKUP(A4149,PEC!$A$1:$C$7902,3,0)</f>
        <v>certificatamail.it</v>
      </c>
      <c r="C4149">
        <f>VLOOKUP(A4149,SEZIONI!$A$1:$B$7897,2,0)</f>
        <v>20</v>
      </c>
      <c r="F4149" t="s">
        <v>35643</v>
      </c>
      <c r="G4149" t="s">
        <v>4035</v>
      </c>
    </row>
    <row r="4150" spans="1:7" x14ac:dyDescent="0.3">
      <c r="A4150" s="3" t="s">
        <v>158</v>
      </c>
      <c r="B4150" t="str">
        <f>VLOOKUP(A4150,PEC!$A$1:$C$7902,3,0)</f>
        <v>legalmail.it</v>
      </c>
      <c r="C4150">
        <f>VLOOKUP(A4150,SEZIONI!$A$1:$B$7897,2,0)</f>
        <v>5</v>
      </c>
      <c r="F4150" t="s">
        <v>35644</v>
      </c>
      <c r="G4150" t="s">
        <v>4036</v>
      </c>
    </row>
    <row r="4151" spans="1:7" x14ac:dyDescent="0.3">
      <c r="A4151" s="3" t="s">
        <v>2639</v>
      </c>
      <c r="B4151" t="str">
        <f>VLOOKUP(A4151,PEC!$A$1:$C$7902,3,0)</f>
        <v>pec.regione.lombardia.it</v>
      </c>
      <c r="C4151">
        <f>VLOOKUP(A4151,SEZIONI!$A$1:$B$7897,2,0)</f>
        <v>2</v>
      </c>
      <c r="F4151" t="s">
        <v>35645</v>
      </c>
      <c r="G4151" t="s">
        <v>4037</v>
      </c>
    </row>
    <row r="4152" spans="1:7" x14ac:dyDescent="0.3">
      <c r="A4152" s="3" t="s">
        <v>611</v>
      </c>
      <c r="B4152" t="str">
        <f>VLOOKUP(A4152,PEC!$A$1:$C$7902,3,0)</f>
        <v>cert.ruparpiemonte.it</v>
      </c>
      <c r="C4152">
        <f>VLOOKUP(A4152,SEZIONI!$A$1:$B$7897,2,0)</f>
        <v>1</v>
      </c>
      <c r="F4152" t="s">
        <v>35646</v>
      </c>
      <c r="G4152" t="s">
        <v>4038</v>
      </c>
    </row>
    <row r="4153" spans="1:7" x14ac:dyDescent="0.3">
      <c r="A4153" s="3" t="s">
        <v>6065</v>
      </c>
      <c r="B4153" t="str">
        <f>VLOOKUP(A4153,PEC!$A$1:$C$7902,3,0)</f>
        <v>asmepec.it</v>
      </c>
      <c r="C4153">
        <f>VLOOKUP(A4153,SEZIONI!$A$1:$B$7897,2,0)</f>
        <v>3</v>
      </c>
      <c r="F4153" t="s">
        <v>35647</v>
      </c>
      <c r="G4153" t="s">
        <v>4039</v>
      </c>
    </row>
    <row r="4154" spans="1:7" x14ac:dyDescent="0.3">
      <c r="A4154" s="3" t="s">
        <v>1454</v>
      </c>
      <c r="B4154" t="str">
        <f>VLOOKUP(A4154,PEC!$A$1:$C$7902,3,0)</f>
        <v>pec.provincia.como.it</v>
      </c>
      <c r="C4154">
        <f>VLOOKUP(A4154,SEZIONI!$A$1:$B$7897,2,0)</f>
        <v>4</v>
      </c>
      <c r="F4154" t="s">
        <v>35648</v>
      </c>
      <c r="G4154" t="s">
        <v>4040</v>
      </c>
    </row>
    <row r="4155" spans="1:7" x14ac:dyDescent="0.3">
      <c r="A4155" s="3" t="s">
        <v>4756</v>
      </c>
      <c r="B4155" t="str">
        <f>VLOOKUP(A4155,PEC!$A$1:$C$7902,3,0)</f>
        <v>pec.comune.montappone.fm.it</v>
      </c>
      <c r="C4155">
        <f>VLOOKUP(A4155,SEZIONI!$A$1:$B$7897,2,0)</f>
        <v>2</v>
      </c>
      <c r="F4155" t="s">
        <v>35649</v>
      </c>
      <c r="G4155" t="s">
        <v>4041</v>
      </c>
    </row>
    <row r="4156" spans="1:7" x14ac:dyDescent="0.3">
      <c r="A4156" s="3" t="s">
        <v>5579</v>
      </c>
      <c r="B4156" t="str">
        <f>VLOOKUP(A4156,PEC!$A$1:$C$7902,3,0)</f>
        <v>anutel.it</v>
      </c>
      <c r="C4156">
        <f>VLOOKUP(A4156,SEZIONI!$A$1:$B$7897,2,0)</f>
        <v>3</v>
      </c>
      <c r="F4156" t="s">
        <v>35650</v>
      </c>
      <c r="G4156" t="s">
        <v>4042</v>
      </c>
    </row>
    <row r="4157" spans="1:7" x14ac:dyDescent="0.3">
      <c r="A4157" s="3" t="s">
        <v>4882</v>
      </c>
      <c r="B4157" t="str">
        <f>VLOOKUP(A4157,PEC!$A$1:$C$7902,3,0)</f>
        <v>legalmail.it</v>
      </c>
      <c r="C4157">
        <f>VLOOKUP(A4157,SEZIONI!$A$1:$B$7897,2,0)</f>
        <v>1</v>
      </c>
      <c r="F4157" t="s">
        <v>35651</v>
      </c>
      <c r="G4157" t="s">
        <v>4043</v>
      </c>
    </row>
    <row r="4158" spans="1:7" x14ac:dyDescent="0.3">
      <c r="A4158" s="3" t="s">
        <v>6731</v>
      </c>
      <c r="B4158" t="str">
        <f>VLOOKUP(A4158,PEC!$A$1:$C$7902,3,0)</f>
        <v>asmepec.it</v>
      </c>
      <c r="C4158">
        <f>VLOOKUP(A4158,SEZIONI!$A$1:$B$7897,2,0)</f>
        <v>2</v>
      </c>
      <c r="F4158" t="s">
        <v>35652</v>
      </c>
      <c r="G4158" t="s">
        <v>4044</v>
      </c>
    </row>
    <row r="4159" spans="1:7" x14ac:dyDescent="0.3">
      <c r="A4159" s="3" t="s">
        <v>5414</v>
      </c>
      <c r="B4159" t="str">
        <f>VLOOKUP(A4159,PEC!$A$1:$C$7902,3,0)</f>
        <v>raccomandata.eu</v>
      </c>
      <c r="C4159">
        <f>VLOOKUP(A4159,SEZIONI!$A$1:$B$7897,2,0)</f>
        <v>2</v>
      </c>
      <c r="F4159" t="s">
        <v>35653</v>
      </c>
      <c r="G4159" t="s">
        <v>4045</v>
      </c>
    </row>
    <row r="4160" spans="1:7" x14ac:dyDescent="0.3">
      <c r="A4160" s="3" t="s">
        <v>4447</v>
      </c>
      <c r="B4160" t="str">
        <f>VLOOKUP(A4160,PEC!$A$1:$C$7902,3,0)</f>
        <v>pec.comune.monteargentario.gr.it</v>
      </c>
      <c r="C4160">
        <f>VLOOKUP(A4160,SEZIONI!$A$1:$B$7897,2,0)</f>
        <v>12</v>
      </c>
      <c r="F4160" t="s">
        <v>35654</v>
      </c>
      <c r="G4160" t="s">
        <v>4046</v>
      </c>
    </row>
    <row r="4161" spans="1:7" x14ac:dyDescent="0.3">
      <c r="A4161" s="3" t="s">
        <v>4495</v>
      </c>
      <c r="B4161" t="str">
        <f>VLOOKUP(A4161,PEC!$A$1:$C$7902,3,0)</f>
        <v>postacert.umbria.it</v>
      </c>
      <c r="C4161">
        <f>VLOOKUP(A4161,SEZIONI!$A$1:$B$7897,2,0)</f>
        <v>3</v>
      </c>
      <c r="F4161" t="s">
        <v>35655</v>
      </c>
      <c r="G4161" t="s">
        <v>4047</v>
      </c>
    </row>
    <row r="4162" spans="1:7" x14ac:dyDescent="0.3">
      <c r="A4162" s="3" t="s">
        <v>4680</v>
      </c>
      <c r="B4162" t="str">
        <f>VLOOKUP(A4162,PEC!$A$1:$C$7902,3,0)</f>
        <v>pec.it</v>
      </c>
      <c r="C4162">
        <f>VLOOKUP(A4162,SEZIONI!$A$1:$B$7897,2,0)</f>
        <v>1</v>
      </c>
      <c r="F4162" t="s">
        <v>35656</v>
      </c>
      <c r="G4162" t="s">
        <v>4048</v>
      </c>
    </row>
    <row r="4163" spans="1:7" x14ac:dyDescent="0.3">
      <c r="A4163" s="3" t="s">
        <v>4584</v>
      </c>
      <c r="B4163" t="str">
        <f>VLOOKUP(A4163,PEC!$A$1:$C$7902,3,0)</f>
        <v>emache.it</v>
      </c>
      <c r="C4163">
        <f>VLOOKUP(A4163,SEZIONI!$A$1:$B$7897,2,0)</f>
        <v>1</v>
      </c>
      <c r="F4163" t="s">
        <v>35657</v>
      </c>
      <c r="G4163" t="s">
        <v>4049</v>
      </c>
    </row>
    <row r="4164" spans="1:7" x14ac:dyDescent="0.3">
      <c r="A4164" s="3" t="s">
        <v>4976</v>
      </c>
      <c r="B4164" t="str">
        <f>VLOOKUP(A4164,PEC!$A$1:$C$7902,3,0)</f>
        <v>pec.comune.montecompatri.roma.it</v>
      </c>
      <c r="C4164">
        <f>VLOOKUP(A4164,SEZIONI!$A$1:$B$7897,2,0)</f>
        <v>9</v>
      </c>
      <c r="F4164" t="s">
        <v>35658</v>
      </c>
      <c r="G4164" t="s">
        <v>3918</v>
      </c>
    </row>
    <row r="4165" spans="1:7" x14ac:dyDescent="0.3">
      <c r="A4165" s="3" t="s">
        <v>2401</v>
      </c>
      <c r="B4165" t="str">
        <f>VLOOKUP(A4165,PEC!$A$1:$C$7902,3,0)</f>
        <v>pec.regione.lombardia.it</v>
      </c>
      <c r="C4165">
        <f>VLOOKUP(A4165,SEZIONI!$A$1:$B$7897,2,0)</f>
        <v>2</v>
      </c>
      <c r="F4165" t="s">
        <v>35659</v>
      </c>
      <c r="G4165" t="s">
        <v>3919</v>
      </c>
    </row>
    <row r="4166" spans="1:7" x14ac:dyDescent="0.3">
      <c r="A4166" s="3" t="s">
        <v>3024</v>
      </c>
      <c r="B4166" t="str">
        <f>VLOOKUP(A4166,PEC!$A$1:$C$7902,3,0)</f>
        <v>cert.ip-veneto.net</v>
      </c>
      <c r="C4166">
        <f>VLOOKUP(A4166,SEZIONI!$A$1:$B$7897,2,0)</f>
        <v>3</v>
      </c>
      <c r="F4166" t="s">
        <v>35660</v>
      </c>
      <c r="G4166" t="s">
        <v>3920</v>
      </c>
    </row>
    <row r="4167" spans="1:7" x14ac:dyDescent="0.3">
      <c r="A4167" s="3" t="s">
        <v>5832</v>
      </c>
      <c r="B4167" t="str">
        <f>VLOOKUP(A4167,PEC!$A$1:$C$7902,3,0)</f>
        <v>pec.comune.montediprocida.na.it</v>
      </c>
      <c r="C4167">
        <f>VLOOKUP(A4167,SEZIONI!$A$1:$B$7897,2,0)</f>
        <v>13</v>
      </c>
      <c r="F4167" t="s">
        <v>35661</v>
      </c>
      <c r="G4167" t="s">
        <v>3921</v>
      </c>
    </row>
    <row r="4168" spans="1:7" x14ac:dyDescent="0.3">
      <c r="A4168" s="3" t="s">
        <v>4759</v>
      </c>
      <c r="B4168" t="str">
        <f>VLOOKUP(A4168,PEC!$A$1:$C$7902,3,0)</f>
        <v>pec.montegiberto.net</v>
      </c>
      <c r="C4168">
        <f>VLOOKUP(A4168,SEZIONI!$A$1:$B$7897,2,0)</f>
        <v>1</v>
      </c>
      <c r="F4168" t="s">
        <v>35662</v>
      </c>
      <c r="G4168" t="s">
        <v>3922</v>
      </c>
    </row>
    <row r="4169" spans="1:7" x14ac:dyDescent="0.3">
      <c r="A4169" s="3" t="s">
        <v>4587</v>
      </c>
      <c r="B4169" t="str">
        <f>VLOOKUP(A4169,PEC!$A$1:$C$7902,3,0)</f>
        <v>emarche.it</v>
      </c>
      <c r="C4169">
        <f>VLOOKUP(A4169,SEZIONI!$A$1:$B$7897,2,0)</f>
        <v>2</v>
      </c>
      <c r="F4169" t="s">
        <v>35663</v>
      </c>
      <c r="G4169" t="s">
        <v>3923</v>
      </c>
    </row>
    <row r="4170" spans="1:7" x14ac:dyDescent="0.3">
      <c r="A4170" s="3" t="s">
        <v>2072</v>
      </c>
      <c r="B4170" t="str">
        <f>VLOOKUP(A4170,PEC!$A$1:$C$7902,3,0)</f>
        <v>cert.comune.monteisola.bs.it</v>
      </c>
      <c r="C4170">
        <f>VLOOKUP(A4170,SEZIONI!$A$1:$B$7897,2,0)</f>
        <v>2</v>
      </c>
      <c r="F4170" t="s">
        <v>35664</v>
      </c>
      <c r="G4170" t="s">
        <v>3924</v>
      </c>
    </row>
    <row r="4171" spans="1:7" x14ac:dyDescent="0.3">
      <c r="A4171" s="3" t="s">
        <v>2569</v>
      </c>
      <c r="B4171" t="str">
        <f>VLOOKUP(A4171,PEC!$A$1:$C$7902,3,0)</f>
        <v>pec.regione.lombardia.it</v>
      </c>
      <c r="C4171">
        <f>VLOOKUP(A4171,SEZIONI!$A$1:$B$7897,2,0)</f>
        <v>3</v>
      </c>
      <c r="F4171" t="s">
        <v>35665</v>
      </c>
      <c r="G4171" t="s">
        <v>3925</v>
      </c>
    </row>
    <row r="4172" spans="1:7" x14ac:dyDescent="0.3">
      <c r="A4172" s="3" t="s">
        <v>4589</v>
      </c>
      <c r="B4172" t="str">
        <f>VLOOKUP(A4172,PEC!$A$1:$C$7902,3,0)</f>
        <v>emarche.it</v>
      </c>
      <c r="C4172">
        <f>VLOOKUP(A4172,SEZIONI!$A$1:$B$7897,2,0)</f>
        <v>2</v>
      </c>
      <c r="F4172" t="s">
        <v>35666</v>
      </c>
      <c r="G4172" t="s">
        <v>3926</v>
      </c>
    </row>
    <row r="4173" spans="1:7" x14ac:dyDescent="0.3">
      <c r="A4173" s="3" t="s">
        <v>4980</v>
      </c>
      <c r="B4173" t="str">
        <f>VLOOKUP(A4173,PEC!$A$1:$C$7902,3,0)</f>
        <v>legalmail.it</v>
      </c>
      <c r="C4173">
        <f>VLOOKUP(A4173,SEZIONI!$A$1:$B$7897,2,0)</f>
        <v>7</v>
      </c>
      <c r="F4173" t="s">
        <v>35667</v>
      </c>
      <c r="G4173" t="s">
        <v>3927</v>
      </c>
    </row>
    <row r="4174" spans="1:7" x14ac:dyDescent="0.3">
      <c r="A4174" s="3" t="s">
        <v>4764</v>
      </c>
      <c r="B4174" t="str">
        <f>VLOOKUP(A4174,PEC!$A$1:$C$7902,3,0)</f>
        <v>emarche.it</v>
      </c>
      <c r="C4174">
        <f>VLOOKUP(A4174,SEZIONI!$A$1:$B$7897,2,0)</f>
        <v>1</v>
      </c>
      <c r="F4174" t="s">
        <v>35668</v>
      </c>
      <c r="G4174" t="s">
        <v>3928</v>
      </c>
    </row>
    <row r="4175" spans="1:7" x14ac:dyDescent="0.3">
      <c r="A4175" s="3" t="s">
        <v>4635</v>
      </c>
      <c r="B4175" t="str">
        <f>VLOOKUP(A4175,PEC!$A$1:$C$7902,3,0)</f>
        <v>emarche.it</v>
      </c>
      <c r="C4175">
        <f>VLOOKUP(A4175,SEZIONI!$A$1:$B$7897,2,0)</f>
        <v>3</v>
      </c>
      <c r="F4175" t="s">
        <v>35669</v>
      </c>
      <c r="G4175" t="s">
        <v>3929</v>
      </c>
    </row>
    <row r="4176" spans="1:7" x14ac:dyDescent="0.3">
      <c r="A4176" s="3" t="s">
        <v>4820</v>
      </c>
      <c r="B4176" t="str">
        <f>VLOOKUP(A4176,PEC!$A$1:$C$7902,3,0)</f>
        <v>pec.comune.monteromano.vt.it</v>
      </c>
      <c r="C4176">
        <f>VLOOKUP(A4176,SEZIONI!$A$1:$B$7897,2,0)</f>
        <v>2</v>
      </c>
      <c r="F4176" t="s">
        <v>35670</v>
      </c>
      <c r="G4176" t="s">
        <v>3930</v>
      </c>
    </row>
    <row r="4177" spans="1:7" x14ac:dyDescent="0.3">
      <c r="A4177" s="3" t="s">
        <v>5052</v>
      </c>
      <c r="B4177" t="str">
        <f>VLOOKUP(A4177,PEC!$A$1:$C$7902,3,0)</f>
        <v>pec.it</v>
      </c>
      <c r="C4177">
        <f>VLOOKUP(A4177,SEZIONI!$A$1:$B$7897,2,0)</f>
        <v>7</v>
      </c>
      <c r="F4177" t="s">
        <v>35671</v>
      </c>
      <c r="G4177" t="s">
        <v>3931</v>
      </c>
    </row>
    <row r="4178" spans="1:7" x14ac:dyDescent="0.3">
      <c r="A4178" s="3" t="s">
        <v>6070</v>
      </c>
      <c r="B4178" t="str">
        <f>VLOOKUP(A4178,PEC!$A$1:$C$7902,3,0)</f>
        <v>asmepec.it</v>
      </c>
      <c r="C4178">
        <f>VLOOKUP(A4178,SEZIONI!$A$1:$B$7897,2,0)</f>
        <v>2</v>
      </c>
      <c r="F4178" t="s">
        <v>35672</v>
      </c>
      <c r="G4178" t="s">
        <v>3932</v>
      </c>
    </row>
    <row r="4179" spans="1:7" x14ac:dyDescent="0.3">
      <c r="A4179" s="3" t="s">
        <v>5114</v>
      </c>
      <c r="B4179" t="str">
        <f>VLOOKUP(A4179,PEC!$A$1:$C$7902,3,0)</f>
        <v>pec.it</v>
      </c>
      <c r="C4179">
        <f>VLOOKUP(A4179,SEZIONI!$A$1:$B$7897,2,0)</f>
        <v>14</v>
      </c>
      <c r="F4179" t="s">
        <v>35673</v>
      </c>
      <c r="G4179" t="s">
        <v>3933</v>
      </c>
    </row>
    <row r="4180" spans="1:7" x14ac:dyDescent="0.3">
      <c r="A4180" s="3" t="s">
        <v>4886</v>
      </c>
      <c r="B4180" t="str">
        <f>VLOOKUP(A4180,PEC!$A$1:$C$7902,3,0)</f>
        <v>pec.it</v>
      </c>
      <c r="C4180">
        <f>VLOOKUP(A4180,SEZIONI!$A$1:$B$7897,2,0)</f>
        <v>1</v>
      </c>
      <c r="F4180" t="s">
        <v>35674</v>
      </c>
      <c r="G4180" t="s">
        <v>3934</v>
      </c>
    </row>
    <row r="4181" spans="1:7" x14ac:dyDescent="0.3">
      <c r="A4181" s="3" t="s">
        <v>4684</v>
      </c>
      <c r="B4181" t="str">
        <f>VLOOKUP(A4181,PEC!$A$1:$C$7902,3,0)</f>
        <v>pec.comune.montesangiusto.mc.it</v>
      </c>
      <c r="C4181">
        <f>VLOOKUP(A4181,SEZIONI!$A$1:$B$7897,2,0)</f>
        <v>7</v>
      </c>
      <c r="F4181" t="s">
        <v>35675</v>
      </c>
      <c r="G4181" t="s">
        <v>3935</v>
      </c>
    </row>
    <row r="4182" spans="1:7" x14ac:dyDescent="0.3">
      <c r="A4182" s="3" t="s">
        <v>4685</v>
      </c>
      <c r="B4182" t="str">
        <f>VLOOKUP(A4182,PEC!$A$1:$C$7902,3,0)</f>
        <v>pec.it</v>
      </c>
      <c r="C4182">
        <f>VLOOKUP(A4182,SEZIONI!$A$1:$B$7897,2,0)</f>
        <v>1</v>
      </c>
      <c r="F4182" t="s">
        <v>35676</v>
      </c>
      <c r="G4182" t="s">
        <v>3936</v>
      </c>
    </row>
    <row r="4183" spans="1:7" x14ac:dyDescent="0.3">
      <c r="A4183" s="3" t="s">
        <v>4766</v>
      </c>
      <c r="B4183" t="str">
        <f>VLOOKUP(A4183,PEC!$A$1:$C$7902,3,0)</f>
        <v>emarche.it</v>
      </c>
      <c r="C4183">
        <f>VLOOKUP(A4183,SEZIONI!$A$1:$B$7897,2,0)</f>
        <v>2</v>
      </c>
      <c r="F4183" t="s">
        <v>35677</v>
      </c>
      <c r="G4183" t="s">
        <v>3937</v>
      </c>
    </row>
    <row r="4184" spans="1:7" x14ac:dyDescent="0.3">
      <c r="A4184" s="3" t="s">
        <v>4087</v>
      </c>
      <c r="B4184" t="str">
        <f>VLOOKUP(A4184,PEC!$A$1:$C$7902,3,0)</f>
        <v>cert.provincia.bo.it</v>
      </c>
      <c r="C4184">
        <f>VLOOKUP(A4184,SEZIONI!$A$1:$B$7897,2,0)</f>
        <v>11</v>
      </c>
      <c r="F4184" t="s">
        <v>35678</v>
      </c>
      <c r="G4184" t="s">
        <v>3938</v>
      </c>
    </row>
    <row r="4185" spans="1:7" x14ac:dyDescent="0.3">
      <c r="A4185" s="3" t="s">
        <v>4384</v>
      </c>
      <c r="B4185" t="str">
        <f>VLOOKUP(A4185,PEC!$A$1:$C$7902,3,0)</f>
        <v>pec.citymonte.it</v>
      </c>
      <c r="C4185">
        <f>VLOOKUP(A4185,SEZIONI!$A$1:$B$7897,2,0)</f>
        <v>8</v>
      </c>
      <c r="F4185" t="s">
        <v>35679</v>
      </c>
      <c r="G4185" t="s">
        <v>3939</v>
      </c>
    </row>
    <row r="4186" spans="1:7" x14ac:dyDescent="0.3">
      <c r="A4186" s="3" t="s">
        <v>4636</v>
      </c>
      <c r="B4186" t="str">
        <f>VLOOKUP(A4186,PEC!$A$1:$C$7902,3,0)</f>
        <v>pec.comune.montesanvito.an.it</v>
      </c>
      <c r="C4186">
        <f>VLOOKUP(A4186,SEZIONI!$A$1:$B$7897,2,0)</f>
        <v>6</v>
      </c>
      <c r="F4186" t="s">
        <v>35680</v>
      </c>
      <c r="G4186" t="s">
        <v>3940</v>
      </c>
    </row>
    <row r="4187" spans="1:7" x14ac:dyDescent="0.3">
      <c r="A4187" s="3" t="s">
        <v>4498</v>
      </c>
      <c r="B4187" t="str">
        <f>VLOOKUP(A4187,PEC!$A$1:$C$7902,3,0)</f>
        <v>postacert.umbria.it</v>
      </c>
      <c r="C4187">
        <f>VLOOKUP(A4187,SEZIONI!$A$1:$B$7897,2,0)</f>
        <v>3</v>
      </c>
      <c r="F4187" t="s">
        <v>35681</v>
      </c>
      <c r="G4187" t="s">
        <v>3941</v>
      </c>
    </row>
    <row r="4188" spans="1:7" x14ac:dyDescent="0.3">
      <c r="A4188" s="3" t="s">
        <v>6185</v>
      </c>
      <c r="B4188" t="str">
        <f>VLOOKUP(A4188,PEC!$A$1:$C$7902,3,0)</f>
        <v>montesantangelo.it</v>
      </c>
      <c r="C4188">
        <f>VLOOKUP(A4188,SEZIONI!$A$1:$B$7897,2,0)</f>
        <v>17</v>
      </c>
      <c r="F4188" t="s">
        <v>35682</v>
      </c>
      <c r="G4188" t="s">
        <v>3942</v>
      </c>
    </row>
    <row r="4189" spans="1:7" x14ac:dyDescent="0.3">
      <c r="A4189" s="3" t="s">
        <v>4767</v>
      </c>
      <c r="B4189" t="str">
        <f>VLOOKUP(A4189,PEC!$A$1:$C$7902,3,0)</f>
        <v>emarche.it</v>
      </c>
      <c r="C4189">
        <f>VLOOKUP(A4189,SEZIONI!$A$1:$B$7897,2,0)</f>
        <v>6</v>
      </c>
      <c r="F4189" t="s">
        <v>35683</v>
      </c>
      <c r="G4189" t="s">
        <v>3943</v>
      </c>
    </row>
    <row r="4190" spans="1:7" x14ac:dyDescent="0.3">
      <c r="A4190" s="3" t="s">
        <v>4768</v>
      </c>
      <c r="B4190" t="str">
        <f>VLOOKUP(A4190,PEC!$A$1:$C$7902,3,0)</f>
        <v>emarche.it</v>
      </c>
      <c r="C4190">
        <f>VLOOKUP(A4190,SEZIONI!$A$1:$B$7897,2,0)</f>
        <v>1</v>
      </c>
      <c r="F4190" t="s">
        <v>35684</v>
      </c>
      <c r="G4190" t="s">
        <v>3944</v>
      </c>
    </row>
    <row r="4191" spans="1:7" x14ac:dyDescent="0.3">
      <c r="A4191" s="3" t="s">
        <v>4769</v>
      </c>
      <c r="B4191" t="str">
        <f>VLOOKUP(A4191,PEC!$A$1:$C$7902,3,0)</f>
        <v>pec.comune.montevidoncorrado.fm.it</v>
      </c>
      <c r="C4191">
        <f>VLOOKUP(A4191,SEZIONI!$A$1:$B$7897,2,0)</f>
        <v>1</v>
      </c>
      <c r="F4191" t="s">
        <v>35685</v>
      </c>
      <c r="G4191" t="s">
        <v>3960</v>
      </c>
    </row>
    <row r="4192" spans="1:7" x14ac:dyDescent="0.3">
      <c r="A4192" s="3" t="s">
        <v>2253</v>
      </c>
      <c r="B4192" t="str">
        <f>VLOOKUP(A4192,PEC!$A$1:$C$7902,3,0)</f>
        <v>legalpec.it</v>
      </c>
      <c r="C4192">
        <f>VLOOKUP(A4192,SEZIONI!$A$1:$B$7897,2,0)</f>
        <v>2</v>
      </c>
      <c r="F4192" t="s">
        <v>35686</v>
      </c>
      <c r="G4192" t="s">
        <v>3945</v>
      </c>
    </row>
    <row r="4193" spans="1:7" x14ac:dyDescent="0.3">
      <c r="A4193" s="3" t="s">
        <v>5340</v>
      </c>
      <c r="B4193" t="str">
        <f>VLOOKUP(A4193,PEC!$A$1:$C$7902,3,0)</f>
        <v>pec.it</v>
      </c>
      <c r="C4193">
        <f>VLOOKUP(A4193,SEZIONI!$A$1:$B$7897,2,0)</f>
        <v>2</v>
      </c>
      <c r="F4193" t="s">
        <v>35687</v>
      </c>
      <c r="G4193" t="s">
        <v>3946</v>
      </c>
    </row>
    <row r="4194" spans="1:7" x14ac:dyDescent="0.3">
      <c r="A4194" s="3" t="s">
        <v>6821</v>
      </c>
      <c r="B4194" t="str">
        <f>VLOOKUP(A4194,PEC!$A$1:$C$7902,3,0)</f>
        <v>asmepec.it</v>
      </c>
      <c r="C4194">
        <f>VLOOKUP(A4194,SEZIONI!$A$1:$B$7897,2,0)</f>
        <v>10</v>
      </c>
      <c r="F4194" t="s">
        <v>35688</v>
      </c>
      <c r="G4194" t="s">
        <v>3947</v>
      </c>
    </row>
    <row r="4195" spans="1:7" x14ac:dyDescent="0.3">
      <c r="A4195" s="3" t="s">
        <v>5372</v>
      </c>
      <c r="B4195" t="str">
        <f>VLOOKUP(A4195,PEC!$A$1:$C$7902,3,0)</f>
        <v>emailcertificatapec.it</v>
      </c>
      <c r="C4195">
        <f>VLOOKUP(A4195,SEZIONI!$A$1:$B$7897,2,0)</f>
        <v>1</v>
      </c>
      <c r="F4195" t="s">
        <v>35689</v>
      </c>
      <c r="G4195" t="s">
        <v>3948</v>
      </c>
    </row>
    <row r="4196" spans="1:7" x14ac:dyDescent="0.3">
      <c r="A4196" s="3" t="s">
        <v>3021</v>
      </c>
      <c r="B4196" t="str">
        <f>VLOOKUP(A4196,PEC!$A$1:$C$7902,3,0)</f>
        <v>cert.ip-veneto.net</v>
      </c>
      <c r="C4196">
        <f>VLOOKUP(A4196,SEZIONI!$A$1:$B$7897,2,0)</f>
        <v>6</v>
      </c>
      <c r="F4196" t="s">
        <v>35690</v>
      </c>
      <c r="G4196" t="s">
        <v>3959</v>
      </c>
    </row>
    <row r="4197" spans="1:7" x14ac:dyDescent="0.3">
      <c r="A4197" s="3" t="s">
        <v>3184</v>
      </c>
      <c r="B4197" t="str">
        <f>VLOOKUP(A4197,PEC!$A$1:$C$7902,3,0)</f>
        <v>pecveneto.it</v>
      </c>
      <c r="C4197">
        <f>VLOOKUP(A4197,SEZIONI!$A$1:$B$7897,2,0)</f>
        <v>28</v>
      </c>
      <c r="F4197" t="s">
        <v>35691</v>
      </c>
      <c r="G4197" t="s">
        <v>3949</v>
      </c>
    </row>
    <row r="4198" spans="1:7" x14ac:dyDescent="0.3">
      <c r="A4198" s="3" t="s">
        <v>3812</v>
      </c>
      <c r="B4198" t="str">
        <f>VLOOKUP(A4198,PEC!$A$1:$C$7902,3,0)</f>
        <v>pec.it</v>
      </c>
      <c r="C4198">
        <f>VLOOKUP(A4198,SEZIONI!$A$1:$B$7897,2,0)</f>
        <v>1</v>
      </c>
      <c r="F4198" t="s">
        <v>35692</v>
      </c>
      <c r="G4198" t="s">
        <v>7947</v>
      </c>
    </row>
    <row r="4199" spans="1:7" x14ac:dyDescent="0.3">
      <c r="A4199" s="3" t="s">
        <v>4883</v>
      </c>
      <c r="B4199" t="str">
        <f>VLOOKUP(A4199,PEC!$A$1:$C$7902,3,0)</f>
        <v xml:space="preserve">pec.comune.montebuono.ri.it </v>
      </c>
      <c r="C4199">
        <f>VLOOKUP(A4199,SEZIONI!$A$1:$B$7897,2,0)</f>
        <v>2</v>
      </c>
      <c r="F4199" t="s">
        <v>35693</v>
      </c>
      <c r="G4199" t="s">
        <v>3951</v>
      </c>
    </row>
    <row r="4200" spans="1:7" x14ac:dyDescent="0.3">
      <c r="A4200" s="3" t="s">
        <v>4583</v>
      </c>
      <c r="B4200" t="str">
        <f>VLOOKUP(A4200,PEC!$A$1:$C$7902,3,0)</f>
        <v>emarche.it</v>
      </c>
      <c r="C4200">
        <f>VLOOKUP(A4200,SEZIONI!$A$1:$B$7897,2,0)</f>
        <v>3</v>
      </c>
      <c r="F4200" t="s">
        <v>35694</v>
      </c>
      <c r="G4200" t="s">
        <v>3952</v>
      </c>
    </row>
    <row r="4201" spans="1:7" x14ac:dyDescent="0.3">
      <c r="A4201" s="3" t="s">
        <v>5929</v>
      </c>
      <c r="B4201" t="str">
        <f>VLOOKUP(A4201,PEC!$A$1:$C$7902,3,0)</f>
        <v>legalkosmos.com</v>
      </c>
      <c r="C4201">
        <f>VLOOKUP(A4201,SEZIONI!$A$1:$B$7897,2,0)</f>
        <v>4</v>
      </c>
      <c r="F4201" t="s">
        <v>35695</v>
      </c>
      <c r="G4201" t="s">
        <v>3953</v>
      </c>
    </row>
    <row r="4202" spans="1:7" x14ac:dyDescent="0.3">
      <c r="A4202" s="3" t="s">
        <v>2254</v>
      </c>
      <c r="B4202" t="str">
        <f>VLOOKUP(A4202,PEC!$A$1:$C$7902,3,0)</f>
        <v>pec.comune.montecalvo.pv.it</v>
      </c>
      <c r="C4202">
        <f>VLOOKUP(A4202,SEZIONI!$A$1:$B$7897,2,0)</f>
        <v>1</v>
      </c>
      <c r="F4202" t="s">
        <v>35696</v>
      </c>
      <c r="G4202" t="s">
        <v>3954</v>
      </c>
    </row>
    <row r="4203" spans="1:7" x14ac:dyDescent="0.3">
      <c r="A4203" s="3" t="s">
        <v>4232</v>
      </c>
      <c r="B4203" t="str">
        <f>VLOOKUP(A4203,PEC!$A$1:$C$7902,3,0)</f>
        <v>postacert.toscana.it</v>
      </c>
      <c r="C4203">
        <f>VLOOKUP(A4203,SEZIONI!$A$1:$B$7897,2,0)</f>
        <v>4</v>
      </c>
      <c r="F4203" t="s">
        <v>35697</v>
      </c>
      <c r="G4203" t="s">
        <v>3955</v>
      </c>
    </row>
    <row r="4204" spans="1:7" x14ac:dyDescent="0.3">
      <c r="A4204" s="3" t="s">
        <v>4633</v>
      </c>
      <c r="B4204" t="str">
        <f>VLOOKUP(A4204,PEC!$A$1:$C$7902,3,0)</f>
        <v>emarche.it</v>
      </c>
      <c r="C4204">
        <f>VLOOKUP(A4204,SEZIONI!$A$1:$B$7897,2,0)</f>
        <v>2</v>
      </c>
      <c r="F4204" t="s">
        <v>35698</v>
      </c>
      <c r="G4204" t="s">
        <v>3956</v>
      </c>
    </row>
    <row r="4205" spans="1:7" x14ac:dyDescent="0.3">
      <c r="A4205" s="3" t="s">
        <v>4679</v>
      </c>
      <c r="B4205" t="str">
        <f>VLOOKUP(A4205,PEC!$A$1:$C$7902,3,0)</f>
        <v>emarche.it</v>
      </c>
      <c r="C4205">
        <f>VLOOKUP(A4205,SEZIONI!$A$1:$B$7897,2,0)</f>
        <v>7</v>
      </c>
      <c r="F4205" t="s">
        <v>35699</v>
      </c>
      <c r="G4205" t="s">
        <v>3957</v>
      </c>
    </row>
    <row r="4206" spans="1:7" x14ac:dyDescent="0.3">
      <c r="A4206" s="3" t="s">
        <v>936</v>
      </c>
      <c r="B4206" t="str">
        <f>VLOOKUP(A4206,PEC!$A$1:$C$7902,3,0)</f>
        <v>pec.comune.montecastello.al.it</v>
      </c>
      <c r="C4206">
        <f>VLOOKUP(A4206,SEZIONI!$A$1:$B$7897,2,0)</f>
        <v>1</v>
      </c>
      <c r="F4206" t="s">
        <v>35700</v>
      </c>
      <c r="G4206" t="s">
        <v>3958</v>
      </c>
    </row>
    <row r="4207" spans="1:7" x14ac:dyDescent="0.3">
      <c r="A4207" s="3" t="s">
        <v>4542</v>
      </c>
      <c r="B4207" t="str">
        <f>VLOOKUP(A4207,PEC!$A$1:$C$7902,3,0)</f>
        <v>postacert.umbria.it</v>
      </c>
      <c r="C4207">
        <f>VLOOKUP(A4207,SEZIONI!$A$1:$B$7897,2,0)</f>
        <v>7</v>
      </c>
      <c r="F4207" t="s">
        <v>35701</v>
      </c>
      <c r="G4207" t="s">
        <v>3872</v>
      </c>
    </row>
    <row r="4208" spans="1:7" x14ac:dyDescent="0.3">
      <c r="A4208" s="3" t="s">
        <v>4340</v>
      </c>
      <c r="B4208" t="str">
        <f>VLOOKUP(A4208,PEC!$A$1:$C$7902,3,0)</f>
        <v>postacert.toscana.it</v>
      </c>
      <c r="C4208">
        <f>VLOOKUP(A4208,SEZIONI!$A$1:$B$7897,2,0)</f>
        <v>3</v>
      </c>
      <c r="F4208" t="s">
        <v>35702</v>
      </c>
      <c r="G4208" t="s">
        <v>3873</v>
      </c>
    </row>
    <row r="4209" spans="1:7" x14ac:dyDescent="0.3">
      <c r="A4209" s="3" t="s">
        <v>4255</v>
      </c>
      <c r="B4209" t="str">
        <f>VLOOKUP(A4209,PEC!$A$1:$C$7902,3,0)</f>
        <v>postacert.toscana.it</v>
      </c>
      <c r="C4209">
        <f>VLOOKUP(A4209,SEZIONI!$A$1:$B$7897,2,0)</f>
        <v>19</v>
      </c>
      <c r="F4209" t="s">
        <v>35703</v>
      </c>
      <c r="G4209" t="s">
        <v>3917</v>
      </c>
    </row>
    <row r="4210" spans="1:7" x14ac:dyDescent="0.3">
      <c r="A4210" s="3" t="s">
        <v>2921</v>
      </c>
      <c r="B4210" t="str">
        <f>VLOOKUP(A4210,PEC!$A$1:$C$7902,3,0)</f>
        <v>pecveneto.it</v>
      </c>
      <c r="C4210">
        <f>VLOOKUP(A4210,SEZIONI!$A$1:$B$7897,2,0)</f>
        <v>4</v>
      </c>
      <c r="F4210" t="s">
        <v>35704</v>
      </c>
      <c r="G4210" t="s">
        <v>3874</v>
      </c>
    </row>
    <row r="4211" spans="1:7" x14ac:dyDescent="0.3">
      <c r="A4211" s="3" t="s">
        <v>4543</v>
      </c>
      <c r="B4211" t="str">
        <f>VLOOKUP(A4211,PEC!$A$1:$C$7902,3,0)</f>
        <v>postacert.umbria.it</v>
      </c>
      <c r="C4211">
        <f>VLOOKUP(A4211,SEZIONI!$A$1:$B$7897,2,0)</f>
        <v>3</v>
      </c>
      <c r="F4211" t="s">
        <v>35705</v>
      </c>
      <c r="G4211" t="s">
        <v>3875</v>
      </c>
    </row>
    <row r="4212" spans="1:7" x14ac:dyDescent="0.3">
      <c r="A4212" s="3" t="s">
        <v>3984</v>
      </c>
      <c r="B4212" t="str">
        <f>VLOOKUP(A4212,PEC!$A$1:$C$7902,3,0)</f>
        <v>cert.provincia.re.it</v>
      </c>
      <c r="C4212">
        <f>VLOOKUP(A4212,SEZIONI!$A$1:$B$7897,2,0)</f>
        <v>8</v>
      </c>
      <c r="F4212" t="s">
        <v>35706</v>
      </c>
      <c r="G4212" t="s">
        <v>3876</v>
      </c>
    </row>
    <row r="4213" spans="1:7" x14ac:dyDescent="0.3">
      <c r="A4213" s="3" t="s">
        <v>3022</v>
      </c>
      <c r="B4213" t="str">
        <f>VLOOKUP(A4213,PEC!$A$1:$C$7902,3,0)</f>
        <v>cert.ip-veneto.net</v>
      </c>
      <c r="C4213">
        <f>VLOOKUP(A4213,SEZIONI!$A$1:$B$7897,2,0)</f>
        <v>19</v>
      </c>
      <c r="F4213" t="s">
        <v>35707</v>
      </c>
      <c r="G4213" t="s">
        <v>3877</v>
      </c>
    </row>
    <row r="4214" spans="1:7" x14ac:dyDescent="0.3">
      <c r="A4214" s="3" t="s">
        <v>3023</v>
      </c>
      <c r="B4214" t="str">
        <f>VLOOKUP(A4214,PEC!$A$1:$C$7902,3,0)</f>
        <v>legalmail.it</v>
      </c>
      <c r="C4214">
        <f>VLOOKUP(A4214,SEZIONI!$A$1:$B$7897,2,0)</f>
        <v>4</v>
      </c>
      <c r="F4214" t="s">
        <v>35708</v>
      </c>
      <c r="G4214" t="s">
        <v>3878</v>
      </c>
    </row>
    <row r="4215" spans="1:7" x14ac:dyDescent="0.3">
      <c r="A4215" s="3" t="s">
        <v>937</v>
      </c>
      <c r="B4215" t="str">
        <f>VLOOKUP(A4215,PEC!$A$1:$C$7902,3,0)</f>
        <v>cert.ruparpiemonte.it</v>
      </c>
      <c r="C4215">
        <f>VLOOKUP(A4215,SEZIONI!$A$1:$B$7897,2,0)</f>
        <v>2</v>
      </c>
      <c r="F4215" t="s">
        <v>35709</v>
      </c>
      <c r="G4215" t="s">
        <v>3879</v>
      </c>
    </row>
    <row r="4216" spans="1:7" x14ac:dyDescent="0.3">
      <c r="A4216" s="3" t="s">
        <v>796</v>
      </c>
      <c r="B4216" t="str">
        <f>VLOOKUP(A4216,PEC!$A$1:$C$7902,3,0)</f>
        <v>legalmail.it</v>
      </c>
      <c r="C4216">
        <f>VLOOKUP(A4216,SEZIONI!$A$1:$B$7897,2,0)</f>
        <v>2</v>
      </c>
      <c r="F4216" t="s">
        <v>35710</v>
      </c>
      <c r="G4216" t="s">
        <v>3880</v>
      </c>
    </row>
    <row r="4217" spans="1:7" x14ac:dyDescent="0.3">
      <c r="A4217" s="3" t="s">
        <v>3939</v>
      </c>
      <c r="B4217" t="str">
        <f>VLOOKUP(A4217,PEC!$A$1:$C$7902,3,0)</f>
        <v>postacert.comune.montechiarugolo.pr.it</v>
      </c>
      <c r="C4217">
        <f>VLOOKUP(A4217,SEZIONI!$A$1:$B$7897,2,0)</f>
        <v>10</v>
      </c>
      <c r="F4217" t="s">
        <v>35711</v>
      </c>
      <c r="G4217" t="s">
        <v>3881</v>
      </c>
    </row>
    <row r="4218" spans="1:7" x14ac:dyDescent="0.3">
      <c r="A4218" s="3" t="s">
        <v>5509</v>
      </c>
      <c r="B4218" t="str">
        <f>VLOOKUP(A4218,PEC!$A$1:$C$7902,3,0)</f>
        <v>legalmail.it</v>
      </c>
      <c r="C4218">
        <f>VLOOKUP(A4218,SEZIONI!$A$1:$B$7897,2,0)</f>
        <v>2</v>
      </c>
      <c r="F4218" t="s">
        <v>35712</v>
      </c>
      <c r="G4218" t="s">
        <v>3882</v>
      </c>
    </row>
    <row r="4219" spans="1:7" x14ac:dyDescent="0.3">
      <c r="A4219" s="3" t="s">
        <v>4585</v>
      </c>
      <c r="B4219" t="str">
        <f>VLOOKUP(A4219,PEC!$A$1:$C$7902,3,0)</f>
        <v>emarche.it</v>
      </c>
      <c r="C4219">
        <f>VLOOKUP(A4219,SEZIONI!$A$1:$B$7897,2,0)</f>
        <v>1</v>
      </c>
      <c r="F4219" t="s">
        <v>35713</v>
      </c>
      <c r="G4219" t="s">
        <v>3883</v>
      </c>
    </row>
    <row r="4220" spans="1:7" x14ac:dyDescent="0.3">
      <c r="A4220" s="3" t="s">
        <v>6066</v>
      </c>
      <c r="B4220" t="str">
        <f>VLOOKUP(A4220,PEC!$A$1:$C$7902,3,0)</f>
        <v>asmpec.it</v>
      </c>
      <c r="C4220">
        <f>VLOOKUP(A4220,SEZIONI!$A$1:$B$7897,2,0)</f>
        <v>6</v>
      </c>
      <c r="F4220" t="s">
        <v>35714</v>
      </c>
      <c r="G4220" t="s">
        <v>3884</v>
      </c>
    </row>
    <row r="4221" spans="1:7" x14ac:dyDescent="0.3">
      <c r="A4221" s="3" t="s">
        <v>6067</v>
      </c>
      <c r="B4221" t="str">
        <f>VLOOKUP(A4221,PEC!$A$1:$C$7902,3,0)</f>
        <v>asmepec.it</v>
      </c>
      <c r="C4221">
        <f>VLOOKUP(A4221,SEZIONI!$A$1:$B$7897,2,0)</f>
        <v>10</v>
      </c>
      <c r="F4221" t="s">
        <v>35715</v>
      </c>
      <c r="G4221" t="s">
        <v>3886</v>
      </c>
    </row>
    <row r="4222" spans="1:7" x14ac:dyDescent="0.3">
      <c r="A4222" s="3" t="s">
        <v>6068</v>
      </c>
      <c r="B4222" t="str">
        <f>VLOOKUP(A4222,PEC!$A$1:$C$7902,3,0)</f>
        <v>pec.comune.montecorvinorovella.sa.it</v>
      </c>
      <c r="C4222">
        <f>VLOOKUP(A4222,SEZIONI!$A$1:$B$7897,2,0)</f>
        <v>10</v>
      </c>
      <c r="F4222" t="s">
        <v>35716</v>
      </c>
      <c r="G4222" t="s">
        <v>3888</v>
      </c>
    </row>
    <row r="4223" spans="1:7" x14ac:dyDescent="0.3">
      <c r="A4223" s="3" t="s">
        <v>4681</v>
      </c>
      <c r="B4223" t="str">
        <f>VLOOKUP(A4223,PEC!$A$1:$C$7902,3,0)</f>
        <v>pa.postacertificata.gov.it</v>
      </c>
      <c r="C4223">
        <f>VLOOKUP(A4223,SEZIONI!$A$1:$B$7897,2,0)</f>
        <v>5</v>
      </c>
      <c r="F4223" t="s">
        <v>35717</v>
      </c>
      <c r="G4223" t="s">
        <v>3889</v>
      </c>
    </row>
    <row r="4224" spans="1:7" x14ac:dyDescent="0.3">
      <c r="A4224" s="3" t="s">
        <v>1137</v>
      </c>
      <c r="B4224" t="str">
        <f>VLOOKUP(A4224,PEC!$A$1:$C$7902,3,0)</f>
        <v>cert.ruparpiemonte.it</v>
      </c>
      <c r="C4224">
        <f>VLOOKUP(A4224,SEZIONI!$A$1:$B$7897,2,0)</f>
        <v>2</v>
      </c>
      <c r="F4224" t="s">
        <v>35718</v>
      </c>
      <c r="G4224" t="s">
        <v>3890</v>
      </c>
    </row>
    <row r="4225" spans="1:7" x14ac:dyDescent="0.3">
      <c r="A4225" s="3" t="s">
        <v>4026</v>
      </c>
      <c r="B4225" t="str">
        <f>VLOOKUP(A4225,PEC!$A$1:$C$7902,3,0)</f>
        <v>cert.comune.montecreto.mo.it</v>
      </c>
      <c r="C4225">
        <f>VLOOKUP(A4225,SEZIONI!$A$1:$B$7897,2,0)</f>
        <v>2</v>
      </c>
      <c r="F4225" t="s">
        <v>35719</v>
      </c>
      <c r="G4225" t="s">
        <v>3891</v>
      </c>
    </row>
    <row r="4226" spans="1:7" x14ac:dyDescent="0.3">
      <c r="A4226" s="3" t="s">
        <v>4731</v>
      </c>
      <c r="B4226" t="str">
        <f>VLOOKUP(A4226,PEC!$A$1:$C$7902,3,0)</f>
        <v>emarche.it</v>
      </c>
      <c r="C4226">
        <f>VLOOKUP(A4226,SEZIONI!$A$1:$B$7897,2,0)</f>
        <v>1</v>
      </c>
      <c r="F4226" t="s">
        <v>35720</v>
      </c>
      <c r="G4226" t="s">
        <v>3892</v>
      </c>
    </row>
    <row r="4227" spans="1:7" x14ac:dyDescent="0.3">
      <c r="A4227" s="3" t="s">
        <v>7201</v>
      </c>
      <c r="B4227" t="str">
        <f>VLOOKUP(A4227,PEC!$A$1:$C$7902,3,0)</f>
        <v>pec.comune.montedoro.cl.it</v>
      </c>
      <c r="C4227">
        <f>VLOOKUP(A4227,SEZIONI!$A$1:$B$7897,2,0)</f>
        <v>3</v>
      </c>
      <c r="F4227" t="s">
        <v>35721</v>
      </c>
      <c r="G4227" t="s">
        <v>3893</v>
      </c>
    </row>
    <row r="4228" spans="1:7" x14ac:dyDescent="0.3">
      <c r="A4228" s="3" t="s">
        <v>5930</v>
      </c>
      <c r="B4228" t="str">
        <f>VLOOKUP(A4228,PEC!$A$1:$C$7902,3,0)</f>
        <v>cert.irpinianet.eu</v>
      </c>
      <c r="C4228">
        <f>VLOOKUP(A4228,SEZIONI!$A$1:$B$7897,2,0)</f>
        <v>5</v>
      </c>
      <c r="F4228" t="s">
        <v>35722</v>
      </c>
      <c r="G4228" t="s">
        <v>3894</v>
      </c>
    </row>
    <row r="4229" spans="1:7" x14ac:dyDescent="0.3">
      <c r="A4229" s="3" t="s">
        <v>4496</v>
      </c>
      <c r="B4229" t="str">
        <f>VLOOKUP(A4229,PEC!$A$1:$C$7902,3,0)</f>
        <v>postacert.umbria.it</v>
      </c>
      <c r="C4229">
        <f>VLOOKUP(A4229,SEZIONI!$A$1:$B$7897,2,0)</f>
        <v>6</v>
      </c>
      <c r="F4229" t="s">
        <v>35723</v>
      </c>
      <c r="G4229" t="s">
        <v>3895</v>
      </c>
    </row>
    <row r="4230" spans="1:7" x14ac:dyDescent="0.3">
      <c r="A4230" s="3" t="s">
        <v>4757</v>
      </c>
      <c r="B4230" t="str">
        <f>VLOOKUP(A4230,PEC!$A$1:$C$7902,3,0)</f>
        <v>pec.montefalcone.gov.it</v>
      </c>
      <c r="C4230">
        <f>VLOOKUP(A4230,SEZIONI!$A$1:$B$7897,2,0)</f>
        <v>1</v>
      </c>
      <c r="F4230" t="s">
        <v>35724</v>
      </c>
      <c r="G4230" t="s">
        <v>3896</v>
      </c>
    </row>
    <row r="4231" spans="1:7" x14ac:dyDescent="0.3">
      <c r="A4231" s="3" t="s">
        <v>5749</v>
      </c>
      <c r="B4231" t="str">
        <f>VLOOKUP(A4231,PEC!$A$1:$C$7902,3,0)</f>
        <v>pec.montefalconedivalfortore.campania.it</v>
      </c>
      <c r="C4231">
        <f>VLOOKUP(A4231,SEZIONI!$A$1:$B$7897,2,0)</f>
        <v>2</v>
      </c>
      <c r="F4231" t="s">
        <v>35725</v>
      </c>
      <c r="G4231" t="s">
        <v>3897</v>
      </c>
    </row>
    <row r="4232" spans="1:7" x14ac:dyDescent="0.3">
      <c r="A4232" s="3" t="s">
        <v>5510</v>
      </c>
      <c r="B4232" t="str">
        <f>VLOOKUP(A4232,PEC!$A$1:$C$7902,3,0)</f>
        <v>pec.leonet.it</v>
      </c>
      <c r="C4232">
        <f>VLOOKUP(A4232,SEZIONI!$A$1:$B$7897,2,0)</f>
        <v>2</v>
      </c>
      <c r="F4232" t="s">
        <v>35726</v>
      </c>
      <c r="G4232" t="s">
        <v>3898</v>
      </c>
    </row>
    <row r="4233" spans="1:7" x14ac:dyDescent="0.3">
      <c r="A4233" s="3" t="s">
        <v>4682</v>
      </c>
      <c r="B4233" t="str">
        <f>VLOOKUP(A4233,PEC!$A$1:$C$7902,3,0)</f>
        <v>pec.comune.montefano.mc.it</v>
      </c>
      <c r="C4233">
        <f>VLOOKUP(A4233,SEZIONI!$A$1:$B$7897,2,0)</f>
        <v>4</v>
      </c>
      <c r="F4233" t="s">
        <v>35727</v>
      </c>
      <c r="G4233" t="s">
        <v>3899</v>
      </c>
    </row>
    <row r="4234" spans="1:7" x14ac:dyDescent="0.3">
      <c r="A4234" s="3" t="s">
        <v>4586</v>
      </c>
      <c r="B4234" t="str">
        <f>VLOOKUP(A4234,PEC!$A$1:$C$7902,3,0)</f>
        <v>pecitaly.it</v>
      </c>
      <c r="C4234">
        <f>VLOOKUP(A4234,SEZIONI!$A$1:$B$7897,2,0)</f>
        <v>3</v>
      </c>
      <c r="F4234" t="s">
        <v>35728</v>
      </c>
      <c r="G4234" t="s">
        <v>3900</v>
      </c>
    </row>
    <row r="4235" spans="1:7" x14ac:dyDescent="0.3">
      <c r="A4235" s="3" t="s">
        <v>5415</v>
      </c>
      <c r="B4235" t="str">
        <f>VLOOKUP(A4235,PEC!$A$1:$C$7902,3,0)</f>
        <v>pec.it</v>
      </c>
      <c r="C4235">
        <f>VLOOKUP(A4235,SEZIONI!$A$1:$B$7897,2,0)</f>
        <v>1</v>
      </c>
      <c r="F4235" t="s">
        <v>35729</v>
      </c>
      <c r="G4235" t="s">
        <v>3901</v>
      </c>
    </row>
    <row r="4236" spans="1:7" x14ac:dyDescent="0.3">
      <c r="A4236" s="3" t="s">
        <v>4819</v>
      </c>
      <c r="B4236" t="str">
        <f>VLOOKUP(A4236,PEC!$A$1:$C$7902,3,0)</f>
        <v>pec.comune.montefiascone.vt.it</v>
      </c>
      <c r="C4236">
        <f>VLOOKUP(A4236,SEZIONI!$A$1:$B$7897,2,0)</f>
        <v>14</v>
      </c>
      <c r="F4236" t="s">
        <v>35730</v>
      </c>
      <c r="G4236" t="s">
        <v>3902</v>
      </c>
    </row>
    <row r="4237" spans="1:7" x14ac:dyDescent="0.3">
      <c r="A4237" s="3" t="s">
        <v>5297</v>
      </c>
      <c r="B4237" t="str">
        <f>VLOOKUP(A4237,PEC!$A$1:$C$7902,3,0)</f>
        <v>pec.comune.montefino.te.it</v>
      </c>
      <c r="C4237">
        <f>VLOOKUP(A4237,SEZIONI!$A$1:$B$7897,2,0)</f>
        <v>2</v>
      </c>
      <c r="F4237" t="s">
        <v>35731</v>
      </c>
      <c r="G4237" t="s">
        <v>3903</v>
      </c>
    </row>
    <row r="4238" spans="1:7" x14ac:dyDescent="0.3">
      <c r="A4238" s="3" t="s">
        <v>4178</v>
      </c>
      <c r="B4238" t="str">
        <f>VLOOKUP(A4238,PEC!$A$1:$C$7902,3,0)</f>
        <v>legalmail.it</v>
      </c>
      <c r="C4238">
        <f>VLOOKUP(A4238,SEZIONI!$A$1:$B$7897,2,0)</f>
        <v>2</v>
      </c>
      <c r="F4238" t="s">
        <v>35732</v>
      </c>
      <c r="G4238" t="s">
        <v>3904</v>
      </c>
    </row>
    <row r="4239" spans="1:7" x14ac:dyDescent="0.3">
      <c r="A4239" s="3" t="s">
        <v>4732</v>
      </c>
      <c r="B4239" t="str">
        <f>VLOOKUP(A4239,PEC!$A$1:$C$7902,3,0)</f>
        <v>emarche.it</v>
      </c>
      <c r="C4239">
        <f>VLOOKUP(A4239,SEZIONI!$A$1:$B$7897,2,0)</f>
        <v>3</v>
      </c>
      <c r="F4239" t="s">
        <v>35733</v>
      </c>
      <c r="G4239" t="s">
        <v>3905</v>
      </c>
    </row>
    <row r="4240" spans="1:7" x14ac:dyDescent="0.3">
      <c r="A4240" s="3" t="s">
        <v>4027</v>
      </c>
      <c r="B4240" t="str">
        <f>VLOOKUP(A4240,PEC!$A$1:$C$7902,3,0)</f>
        <v>pec.it</v>
      </c>
      <c r="C4240">
        <f>VLOOKUP(A4240,SEZIONI!$A$1:$B$7897,2,0)</f>
        <v>4</v>
      </c>
      <c r="F4240" t="s">
        <v>35734</v>
      </c>
      <c r="G4240" t="s">
        <v>3906</v>
      </c>
    </row>
    <row r="4241" spans="1:7" x14ac:dyDescent="0.3">
      <c r="A4241" s="3" t="s">
        <v>4977</v>
      </c>
      <c r="B4241" t="str">
        <f>VLOOKUP(A4241,PEC!$A$1:$C$7902,3,0)</f>
        <v>pec.it</v>
      </c>
      <c r="C4241">
        <f>VLOOKUP(A4241,SEZIONI!$A$1:$B$7897,2,0)</f>
        <v>2</v>
      </c>
      <c r="F4241" t="s">
        <v>35735</v>
      </c>
      <c r="G4241" t="s">
        <v>3907</v>
      </c>
    </row>
    <row r="4242" spans="1:7" x14ac:dyDescent="0.3">
      <c r="A4242" s="3" t="s">
        <v>6069</v>
      </c>
      <c r="B4242" t="str">
        <f>VLOOKUP(A4242,PEC!$A$1:$C$7902,3,0)</f>
        <v>pec.comune.montefortecilento.sa.it</v>
      </c>
      <c r="C4242">
        <f>VLOOKUP(A4242,SEZIONI!$A$1:$B$7897,2,0)</f>
        <v>1</v>
      </c>
      <c r="F4242" t="s">
        <v>35736</v>
      </c>
      <c r="G4242" t="s">
        <v>3908</v>
      </c>
    </row>
    <row r="4243" spans="1:7" x14ac:dyDescent="0.3">
      <c r="A4243" s="3" t="s">
        <v>2922</v>
      </c>
      <c r="B4243" t="str">
        <f>VLOOKUP(A4243,PEC!$A$1:$C$7902,3,0)</f>
        <v>pec.comune.montefortedalpone.vr.it</v>
      </c>
      <c r="C4243">
        <f>VLOOKUP(A4243,SEZIONI!$A$1:$B$7897,2,0)</f>
        <v>6</v>
      </c>
      <c r="F4243" t="s">
        <v>35737</v>
      </c>
      <c r="G4243" t="s">
        <v>3909</v>
      </c>
    </row>
    <row r="4244" spans="1:7" x14ac:dyDescent="0.3">
      <c r="A4244" s="3" t="s">
        <v>5931</v>
      </c>
      <c r="B4244" t="str">
        <f>VLOOKUP(A4244,PEC!$A$1:$C$7902,3,0)</f>
        <v>asmepec.it</v>
      </c>
      <c r="C4244">
        <f>VLOOKUP(A4244,SEZIONI!$A$1:$B$7897,2,0)</f>
        <v>8</v>
      </c>
      <c r="F4244" t="s">
        <v>35738</v>
      </c>
      <c r="G4244" t="s">
        <v>3910</v>
      </c>
    </row>
    <row r="4245" spans="1:7" x14ac:dyDescent="0.3">
      <c r="A4245" s="3" t="s">
        <v>4758</v>
      </c>
      <c r="B4245" t="str">
        <f>VLOOKUP(A4245,PEC!$A$1:$C$7902,3,0)</f>
        <v>pec.it</v>
      </c>
      <c r="C4245">
        <f>VLOOKUP(A4245,SEZIONI!$A$1:$B$7897,2,0)</f>
        <v>2</v>
      </c>
      <c r="F4245" t="s">
        <v>35739</v>
      </c>
      <c r="G4245" t="s">
        <v>3911</v>
      </c>
    </row>
    <row r="4246" spans="1:7" x14ac:dyDescent="0.3">
      <c r="A4246" s="3" t="s">
        <v>4544</v>
      </c>
      <c r="B4246" t="str">
        <f>VLOOKUP(A4246,PEC!$A$1:$C$7902,3,0)</f>
        <v>postacert.umbria.it</v>
      </c>
      <c r="C4246">
        <f>VLOOKUP(A4246,SEZIONI!$A$1:$B$7897,2,0)</f>
        <v>2</v>
      </c>
      <c r="F4246" t="s">
        <v>35740</v>
      </c>
      <c r="G4246" t="s">
        <v>3912</v>
      </c>
    </row>
    <row r="4247" spans="1:7" x14ac:dyDescent="0.3">
      <c r="A4247" s="3" t="s">
        <v>5932</v>
      </c>
      <c r="B4247" t="str">
        <f>VLOOKUP(A4247,PEC!$A$1:$C$7902,3,0)</f>
        <v>asmepec.it</v>
      </c>
      <c r="C4247">
        <f>VLOOKUP(A4247,SEZIONI!$A$1:$B$7897,2,0)</f>
        <v>3</v>
      </c>
      <c r="F4247" t="s">
        <v>35741</v>
      </c>
      <c r="G4247" t="s">
        <v>3913</v>
      </c>
    </row>
    <row r="4248" spans="1:7" x14ac:dyDescent="0.3">
      <c r="A4248" s="3" t="s">
        <v>5933</v>
      </c>
      <c r="B4248" t="str">
        <f>VLOOKUP(A4248,PEC!$A$1:$C$7902,3,0)</f>
        <v>asmepec.it</v>
      </c>
      <c r="C4248">
        <f>VLOOKUP(A4248,SEZIONI!$A$1:$B$7897,2,0)</f>
        <v>2</v>
      </c>
      <c r="F4248" t="s">
        <v>35742</v>
      </c>
      <c r="G4248" t="s">
        <v>3914</v>
      </c>
    </row>
    <row r="4249" spans="1:7" x14ac:dyDescent="0.3">
      <c r="A4249" s="3" t="s">
        <v>4545</v>
      </c>
      <c r="B4249" t="str">
        <f>VLOOKUP(A4249,PEC!$A$1:$C$7902,3,0)</f>
        <v>postacert.umbria.it</v>
      </c>
      <c r="C4249">
        <f>VLOOKUP(A4249,SEZIONI!$A$1:$B$7897,2,0)</f>
        <v>3</v>
      </c>
      <c r="F4249" t="s">
        <v>35743</v>
      </c>
      <c r="G4249" t="s">
        <v>3915</v>
      </c>
    </row>
    <row r="4250" spans="1:7" x14ac:dyDescent="0.3">
      <c r="A4250" s="3" t="s">
        <v>3025</v>
      </c>
      <c r="B4250" t="str">
        <f>VLOOKUP(A4250,PEC!$A$1:$C$7902,3,0)</f>
        <v>pecveneto.it</v>
      </c>
      <c r="C4250">
        <f>VLOOKUP(A4250,SEZIONI!$A$1:$B$7897,2,0)</f>
        <v>3</v>
      </c>
      <c r="F4250" t="s">
        <v>35744</v>
      </c>
      <c r="G4250" t="s">
        <v>3916</v>
      </c>
    </row>
    <row r="4251" spans="1:7" x14ac:dyDescent="0.3">
      <c r="A4251" s="3" t="s">
        <v>3026</v>
      </c>
      <c r="B4251" t="str">
        <f>VLOOKUP(A4251,PEC!$A$1:$C$7902,3,0)</f>
        <v>cert.ip-veneto.net</v>
      </c>
      <c r="C4251">
        <f>VLOOKUP(A4251,SEZIONI!$A$1:$B$7897,2,0)</f>
        <v>2</v>
      </c>
      <c r="F4251" t="s">
        <v>35745</v>
      </c>
      <c r="G4251" t="s">
        <v>4124</v>
      </c>
    </row>
    <row r="4252" spans="1:7" x14ac:dyDescent="0.3">
      <c r="A4252" s="3" t="s">
        <v>4733</v>
      </c>
      <c r="B4252" t="str">
        <f>VLOOKUP(A4252,PEC!$A$1:$C$7902,3,0)</f>
        <v xml:space="preserve">emarche.it </v>
      </c>
      <c r="C4252">
        <f>VLOOKUP(A4252,SEZIONI!$A$1:$B$7897,2,0)</f>
        <v>2</v>
      </c>
      <c r="F4252" t="s">
        <v>35746</v>
      </c>
      <c r="G4252" t="s">
        <v>4125</v>
      </c>
    </row>
    <row r="4253" spans="1:7" x14ac:dyDescent="0.3">
      <c r="A4253" s="3" t="s">
        <v>938</v>
      </c>
      <c r="B4253" t="str">
        <f>VLOOKUP(A4253,PEC!$A$1:$C$7902,3,0)</f>
        <v>pec.comune.montegioco.al.it</v>
      </c>
      <c r="C4253">
        <f>VLOOKUP(A4253,SEZIONI!$A$1:$B$7897,2,0)</f>
        <v>1</v>
      </c>
      <c r="F4253" t="s">
        <v>35747</v>
      </c>
      <c r="G4253" t="s">
        <v>4126</v>
      </c>
    </row>
    <row r="4254" spans="1:7" x14ac:dyDescent="0.3">
      <c r="A4254" s="3" t="s">
        <v>6618</v>
      </c>
      <c r="B4254" t="str">
        <f>VLOOKUP(A4254,PEC!$A$1:$C$7902,3,0)</f>
        <v>legalmail.it</v>
      </c>
      <c r="C4254">
        <f>VLOOKUP(A4254,SEZIONI!$A$1:$B$7897,2,0)</f>
        <v>2</v>
      </c>
      <c r="F4254" t="s">
        <v>35748</v>
      </c>
      <c r="G4254" t="s">
        <v>4127</v>
      </c>
    </row>
    <row r="4255" spans="1:7" x14ac:dyDescent="0.3">
      <c r="A4255" s="3" t="s">
        <v>4760</v>
      </c>
      <c r="B4255" t="str">
        <f>VLOOKUP(A4255,PEC!$A$1:$C$7902,3,0)</f>
        <v>emarche.it</v>
      </c>
      <c r="C4255">
        <f>VLOOKUP(A4255,SEZIONI!$A$1:$B$7897,2,0)</f>
        <v>7</v>
      </c>
      <c r="F4255" t="s">
        <v>35749</v>
      </c>
      <c r="G4255" t="s">
        <v>4128</v>
      </c>
    </row>
    <row r="4256" spans="1:7" x14ac:dyDescent="0.3">
      <c r="A4256" s="3" t="s">
        <v>4761</v>
      </c>
      <c r="B4256" t="str">
        <f>VLOOKUP(A4256,PEC!$A$1:$C$7902,3,0)</f>
        <v>pec.comune.montegranaro.fm.it</v>
      </c>
      <c r="C4256">
        <f>VLOOKUP(A4256,SEZIONI!$A$1:$B$7897,2,0)</f>
        <v>13</v>
      </c>
      <c r="F4256" t="s">
        <v>35750</v>
      </c>
      <c r="G4256" t="s">
        <v>4129</v>
      </c>
    </row>
    <row r="4257" spans="1:7" x14ac:dyDescent="0.3">
      <c r="A4257" s="3" t="s">
        <v>4179</v>
      </c>
      <c r="B4257" t="str">
        <f>VLOOKUP(A4257,PEC!$A$1:$C$7902,3,0)</f>
        <v>legalmail.it</v>
      </c>
      <c r="C4257">
        <f>VLOOKUP(A4257,SEZIONI!$A$1:$B$7897,2,0)</f>
        <v>1</v>
      </c>
      <c r="F4257" t="s">
        <v>35751</v>
      </c>
      <c r="G4257" t="s">
        <v>4130</v>
      </c>
    </row>
    <row r="4258" spans="1:7" x14ac:dyDescent="0.3">
      <c r="A4258" s="3" t="s">
        <v>1327</v>
      </c>
      <c r="B4258" t="str">
        <f>VLOOKUP(A4258,PEC!$A$1:$C$7902,3,0)</f>
        <v>egalmail.it</v>
      </c>
      <c r="C4258">
        <f>VLOOKUP(A4258,SEZIONI!$A$1:$B$7897,2,0)</f>
        <v>2</v>
      </c>
      <c r="F4258" t="s">
        <v>35752</v>
      </c>
      <c r="G4258" t="s">
        <v>4131</v>
      </c>
    </row>
    <row r="4259" spans="1:7" x14ac:dyDescent="0.3">
      <c r="A4259" s="3" t="s">
        <v>797</v>
      </c>
      <c r="B4259" t="str">
        <f>VLOOKUP(A4259,PEC!$A$1:$C$7902,3,0)</f>
        <v>cert.ruparpiemonte.it</v>
      </c>
      <c r="C4259">
        <f>VLOOKUP(A4259,SEZIONI!$A$1:$B$7897,2,0)</f>
        <v>3</v>
      </c>
      <c r="F4259" t="s">
        <v>35753</v>
      </c>
      <c r="G4259" t="s">
        <v>4132</v>
      </c>
    </row>
    <row r="4260" spans="1:7" x14ac:dyDescent="0.3">
      <c r="A4260" s="3" t="s">
        <v>3674</v>
      </c>
      <c r="B4260" t="str">
        <f>VLOOKUP(A4260,PEC!$A$1:$C$7902,3,0)</f>
        <v>pec.comune.montegrossopianlatte.im.it</v>
      </c>
      <c r="C4260">
        <f>VLOOKUP(A4260,SEZIONI!$A$1:$B$7897,2,0)</f>
        <v>1</v>
      </c>
      <c r="F4260" t="s">
        <v>35754</v>
      </c>
      <c r="G4260" t="s">
        <v>4133</v>
      </c>
    </row>
    <row r="4261" spans="1:7" x14ac:dyDescent="0.3">
      <c r="A4261" s="3" t="s">
        <v>3329</v>
      </c>
      <c r="B4261" t="str">
        <f>VLOOKUP(A4261,PEC!$A$1:$C$7902,3,0)</f>
        <v>pec.montegrotto.org</v>
      </c>
      <c r="C4261">
        <f>VLOOKUP(A4261,SEZIONI!$A$1:$B$7897,2,0)</f>
        <v>10</v>
      </c>
      <c r="F4261" t="s">
        <v>35755</v>
      </c>
      <c r="G4261" t="s">
        <v>4134</v>
      </c>
    </row>
    <row r="4262" spans="1:7" x14ac:dyDescent="0.3">
      <c r="A4262" s="3" t="s">
        <v>6271</v>
      </c>
      <c r="B4262" t="str">
        <f>VLOOKUP(A4262,PEC!$A$1:$C$7902,3,0)</f>
        <v>pec.rupar.puglia.it</v>
      </c>
      <c r="C4262">
        <f>VLOOKUP(A4262,SEZIONI!$A$1:$B$7897,2,0)</f>
        <v>5</v>
      </c>
      <c r="F4262" t="s">
        <v>35756</v>
      </c>
      <c r="G4262" t="s">
        <v>4135</v>
      </c>
    </row>
    <row r="4263" spans="1:7" x14ac:dyDescent="0.3">
      <c r="A4263" s="3" t="s">
        <v>4588</v>
      </c>
      <c r="B4263" t="str">
        <f>VLOOKUP(A4263,PEC!$A$1:$C$7902,3,0)</f>
        <v>pec.montelabbate.net</v>
      </c>
      <c r="C4263">
        <f>VLOOKUP(A4263,SEZIONI!$A$1:$B$7897,2,0)</f>
        <v>6</v>
      </c>
      <c r="F4263" t="s">
        <v>35757</v>
      </c>
      <c r="G4263" t="s">
        <v>4136</v>
      </c>
    </row>
    <row r="4264" spans="1:7" x14ac:dyDescent="0.3">
      <c r="A4264" s="3" t="s">
        <v>4978</v>
      </c>
      <c r="B4264" t="str">
        <f>VLOOKUP(A4264,PEC!$A$1:$C$7902,3,0)</f>
        <v>pec.comune.montelanico.roma.it</v>
      </c>
      <c r="C4264">
        <f>VLOOKUP(A4264,SEZIONI!$A$1:$B$7897,2,0)</f>
        <v>2</v>
      </c>
      <c r="F4264" t="s">
        <v>35758</v>
      </c>
      <c r="G4264" t="s">
        <v>4137</v>
      </c>
    </row>
    <row r="4265" spans="1:7" x14ac:dyDescent="0.3">
      <c r="A4265" s="3" t="s">
        <v>5416</v>
      </c>
      <c r="B4265" t="str">
        <f>VLOOKUP(A4265,PEC!$A$1:$C$7902,3,0)</f>
        <v>pec.it</v>
      </c>
      <c r="C4265">
        <f>VLOOKUP(A4265,SEZIONI!$A$1:$B$7897,2,0)</f>
        <v>1</v>
      </c>
      <c r="F4265" t="s">
        <v>35759</v>
      </c>
      <c r="G4265" t="s">
        <v>4138</v>
      </c>
    </row>
    <row r="4266" spans="1:7" x14ac:dyDescent="0.3">
      <c r="A4266" s="3" t="s">
        <v>4762</v>
      </c>
      <c r="B4266" t="str">
        <f>VLOOKUP(A4266,PEC!$A$1:$C$7902,3,0)</f>
        <v>pec.it</v>
      </c>
      <c r="C4266">
        <f>VLOOKUP(A4266,SEZIONI!$A$1:$B$7897,2,0)</f>
        <v>1</v>
      </c>
      <c r="F4266" t="s">
        <v>35760</v>
      </c>
      <c r="G4266" t="s">
        <v>4139</v>
      </c>
    </row>
    <row r="4267" spans="1:7" x14ac:dyDescent="0.3">
      <c r="A4267" s="3" t="s">
        <v>6184</v>
      </c>
      <c r="B4267" t="str">
        <f>VLOOKUP(A4267,PEC!$A$1:$C$7902,3,0)</f>
        <v>anutel.it</v>
      </c>
      <c r="C4267">
        <f>VLOOKUP(A4267,SEZIONI!$A$1:$B$7897,2,0)</f>
        <v>3</v>
      </c>
      <c r="F4267" t="s">
        <v>35761</v>
      </c>
      <c r="G4267" t="s">
        <v>4140</v>
      </c>
    </row>
    <row r="4268" spans="1:7" x14ac:dyDescent="0.3">
      <c r="A4268" s="3" t="s">
        <v>4497</v>
      </c>
      <c r="B4268" t="str">
        <f>VLOOKUP(A4268,PEC!$A$1:$C$7902,3,0)</f>
        <v>postacert.umbria.it</v>
      </c>
      <c r="C4268">
        <f>VLOOKUP(A4268,SEZIONI!$A$1:$B$7897,2,0)</f>
        <v>1</v>
      </c>
      <c r="F4268" t="s">
        <v>35762</v>
      </c>
      <c r="G4268" t="s">
        <v>4141</v>
      </c>
    </row>
    <row r="4269" spans="1:7" x14ac:dyDescent="0.3">
      <c r="A4269" s="3" t="s">
        <v>4546</v>
      </c>
      <c r="B4269" t="str">
        <f>VLOOKUP(A4269,PEC!$A$1:$C$7902,3,0)</f>
        <v>postacert.umbria.it</v>
      </c>
      <c r="C4269">
        <f>VLOOKUP(A4269,SEZIONI!$A$1:$B$7897,2,0)</f>
        <v>3</v>
      </c>
      <c r="F4269" t="s">
        <v>35763</v>
      </c>
      <c r="G4269" t="s">
        <v>3961</v>
      </c>
    </row>
    <row r="4270" spans="1:7" x14ac:dyDescent="0.3">
      <c r="A4270" s="3" t="s">
        <v>7360</v>
      </c>
      <c r="B4270" t="str">
        <f>VLOOKUP(A4270,PEC!$A$1:$C$7902,3,0)</f>
        <v>tiscali.it</v>
      </c>
      <c r="C4270">
        <f>VLOOKUP(A4270,SEZIONI!$A$1:$B$7897,2,0)</f>
        <v>1</v>
      </c>
      <c r="F4270" t="s">
        <v>35764</v>
      </c>
      <c r="G4270" t="s">
        <v>3962</v>
      </c>
    </row>
    <row r="4271" spans="1:7" x14ac:dyDescent="0.3">
      <c r="A4271" s="3" t="s">
        <v>4884</v>
      </c>
      <c r="B4271" t="str">
        <f>VLOOKUP(A4271,PEC!$A$1:$C$7902,3,0)</f>
        <v>pec.comune.monteleonesabino.ri.it</v>
      </c>
      <c r="C4271">
        <f>VLOOKUP(A4271,SEZIONI!$A$1:$B$7897,2,0)</f>
        <v>2</v>
      </c>
      <c r="F4271" t="s">
        <v>35765</v>
      </c>
      <c r="G4271" t="s">
        <v>3963</v>
      </c>
    </row>
    <row r="4272" spans="1:7" x14ac:dyDescent="0.3">
      <c r="A4272" s="3" t="s">
        <v>7014</v>
      </c>
      <c r="B4272" t="str">
        <f>VLOOKUP(A4272,PEC!$A$1:$C$7902,3,0)</f>
        <v>pec.comune.montelepre.pa.it</v>
      </c>
      <c r="C4272">
        <f>VLOOKUP(A4272,SEZIONI!$A$1:$B$7897,2,0)</f>
        <v>5</v>
      </c>
      <c r="F4272" t="s">
        <v>35766</v>
      </c>
      <c r="G4272" t="s">
        <v>3964</v>
      </c>
    </row>
    <row r="4273" spans="1:7" x14ac:dyDescent="0.3">
      <c r="A4273" s="3" t="s">
        <v>4979</v>
      </c>
      <c r="B4273" t="str">
        <f>VLOOKUP(A4273,PEC!$A$1:$C$7902,3,0)</f>
        <v>pec.montelibretti.info</v>
      </c>
      <c r="C4273">
        <f>VLOOKUP(A4273,SEZIONI!$A$1:$B$7897,2,0)</f>
        <v>4</v>
      </c>
      <c r="F4273" t="s">
        <v>35767</v>
      </c>
      <c r="G4273" t="s">
        <v>3965</v>
      </c>
    </row>
    <row r="4274" spans="1:7" x14ac:dyDescent="0.3">
      <c r="A4274" s="3" t="s">
        <v>5934</v>
      </c>
      <c r="B4274" t="str">
        <f>VLOOKUP(A4274,PEC!$A$1:$C$7902,3,0)</f>
        <v>asmepec.it</v>
      </c>
      <c r="C4274">
        <f>VLOOKUP(A4274,SEZIONI!$A$1:$B$7897,2,0)</f>
        <v>7</v>
      </c>
      <c r="F4274" t="s">
        <v>35768</v>
      </c>
      <c r="G4274" t="s">
        <v>3966</v>
      </c>
    </row>
    <row r="4275" spans="1:7" x14ac:dyDescent="0.3">
      <c r="A4275" s="3" t="s">
        <v>1851</v>
      </c>
      <c r="B4275" t="str">
        <f>VLOOKUP(A4275,PEC!$A$1:$C$7902,3,0)</f>
        <v>halleycert.it</v>
      </c>
      <c r="C4275">
        <f>VLOOKUP(A4275,SEZIONI!$A$1:$B$7897,2,0)</f>
        <v>2</v>
      </c>
      <c r="F4275" t="s">
        <v>35769</v>
      </c>
      <c r="G4275" t="s">
        <v>3967</v>
      </c>
    </row>
    <row r="4276" spans="1:7" x14ac:dyDescent="0.3">
      <c r="A4276" s="3" t="s">
        <v>5511</v>
      </c>
      <c r="B4276" t="str">
        <f>VLOOKUP(A4276,PEC!$A$1:$C$7902,3,0)</f>
        <v>legalmail.it</v>
      </c>
      <c r="C4276">
        <f>VLOOKUP(A4276,SEZIONI!$A$1:$B$7897,2,0)</f>
        <v>1</v>
      </c>
      <c r="F4276" t="s">
        <v>35770</v>
      </c>
      <c r="G4276" t="s">
        <v>3968</v>
      </c>
    </row>
    <row r="4277" spans="1:7" x14ac:dyDescent="0.3">
      <c r="A4277" s="3" t="s">
        <v>4763</v>
      </c>
      <c r="B4277" t="str">
        <f>VLOOKUP(A4277,PEC!$A$1:$C$7902,3,0)</f>
        <v>emarche.it</v>
      </c>
      <c r="C4277">
        <f>VLOOKUP(A4277,SEZIONI!$A$1:$B$7897,2,0)</f>
        <v>1</v>
      </c>
      <c r="F4277" t="s">
        <v>35771</v>
      </c>
      <c r="G4277" t="s">
        <v>3969</v>
      </c>
    </row>
    <row r="4278" spans="1:7" x14ac:dyDescent="0.3">
      <c r="A4278" s="3" t="s">
        <v>612</v>
      </c>
      <c r="B4278" t="str">
        <f>VLOOKUP(A4278,PEC!$A$1:$C$7902,3,0)</f>
        <v>legalmail.it</v>
      </c>
      <c r="C4278">
        <f>VLOOKUP(A4278,SEZIONI!$A$1:$B$7897,2,0)</f>
        <v>1</v>
      </c>
      <c r="F4278" t="s">
        <v>35772</v>
      </c>
      <c r="G4278" t="s">
        <v>3970</v>
      </c>
    </row>
    <row r="4279" spans="1:7" x14ac:dyDescent="0.3">
      <c r="A4279" s="3" t="s">
        <v>4289</v>
      </c>
      <c r="B4279" t="str">
        <f>VLOOKUP(A4279,PEC!$A$1:$C$7902,3,0)</f>
        <v>postacert.toscana.it</v>
      </c>
      <c r="C4279">
        <f>VLOOKUP(A4279,SEZIONI!$A$1:$B$7897,2,0)</f>
        <v>12</v>
      </c>
      <c r="F4279" t="s">
        <v>35773</v>
      </c>
      <c r="G4279" t="s">
        <v>3971</v>
      </c>
    </row>
    <row r="4280" spans="1:7" x14ac:dyDescent="0.3">
      <c r="A4280" s="3" t="s">
        <v>4683</v>
      </c>
      <c r="B4280" t="str">
        <f>VLOOKUP(A4280,PEC!$A$1:$C$7902,3,0)</f>
        <v>legalmail.it</v>
      </c>
      <c r="C4280">
        <f>VLOOKUP(A4280,SEZIONI!$A$1:$B$7897,2,0)</f>
        <v>3</v>
      </c>
      <c r="F4280" t="s">
        <v>35774</v>
      </c>
      <c r="G4280" t="s">
        <v>3972</v>
      </c>
    </row>
    <row r="4281" spans="1:7" x14ac:dyDescent="0.3">
      <c r="A4281" s="3" t="s">
        <v>7015</v>
      </c>
      <c r="B4281" t="str">
        <f>VLOOKUP(A4281,PEC!$A$1:$C$7902,3,0)</f>
        <v>pec.comune.montemaggiorebelsito.pa.it</v>
      </c>
      <c r="C4281">
        <f>VLOOKUP(A4281,SEZIONI!$A$1:$B$7897,2,0)</f>
        <v>4</v>
      </c>
      <c r="F4281" t="s">
        <v>35775</v>
      </c>
      <c r="G4281" t="s">
        <v>3973</v>
      </c>
    </row>
    <row r="4282" spans="1:7" x14ac:dyDescent="0.3">
      <c r="A4282" s="3" t="s">
        <v>798</v>
      </c>
      <c r="B4282" t="str">
        <f>VLOOKUP(A4282,PEC!$A$1:$C$7902,3,0)</f>
        <v>pec.it</v>
      </c>
      <c r="C4282">
        <f>VLOOKUP(A4282,SEZIONI!$A$1:$B$7897,2,0)</f>
        <v>1</v>
      </c>
      <c r="F4282" t="s">
        <v>35776</v>
      </c>
      <c r="G4282" t="s">
        <v>3974</v>
      </c>
    </row>
    <row r="4283" spans="1:7" x14ac:dyDescent="0.3">
      <c r="A4283" s="3" t="s">
        <v>613</v>
      </c>
      <c r="B4283" t="str">
        <f>VLOOKUP(A4283,PEC!$A$1:$C$7902,3,0)</f>
        <v>cert.ruparpiemonte.it</v>
      </c>
      <c r="C4283">
        <f>VLOOKUP(A4283,SEZIONI!$A$1:$B$7897,2,0)</f>
        <v>1</v>
      </c>
      <c r="F4283" t="s">
        <v>35777</v>
      </c>
      <c r="G4283" t="s">
        <v>3975</v>
      </c>
    </row>
    <row r="4284" spans="1:7" x14ac:dyDescent="0.3">
      <c r="A4284" s="3" t="s">
        <v>5935</v>
      </c>
      <c r="B4284" t="str">
        <f>VLOOKUP(A4284,PEC!$A$1:$C$7902,3,0)</f>
        <v>pec.it</v>
      </c>
      <c r="C4284">
        <f>VLOOKUP(A4284,SEZIONI!$A$1:$B$7897,2,0)</f>
        <v>3</v>
      </c>
      <c r="F4284" t="s">
        <v>35778</v>
      </c>
      <c r="G4284" t="s">
        <v>3976</v>
      </c>
    </row>
    <row r="4285" spans="1:7" x14ac:dyDescent="0.3">
      <c r="A4285" s="3" t="s">
        <v>4634</v>
      </c>
      <c r="B4285" t="str">
        <f>VLOOKUP(A4285,PEC!$A$1:$C$7902,3,0)</f>
        <v>cert.comune.montemarciano.ancona.it</v>
      </c>
      <c r="C4285">
        <f>VLOOKUP(A4285,SEZIONI!$A$1:$B$7897,2,0)</f>
        <v>9</v>
      </c>
      <c r="F4285" t="s">
        <v>35779</v>
      </c>
      <c r="G4285" t="s">
        <v>3977</v>
      </c>
    </row>
    <row r="4286" spans="1:7" x14ac:dyDescent="0.3">
      <c r="A4286" s="3" t="s">
        <v>939</v>
      </c>
      <c r="B4286" t="str">
        <f>VLOOKUP(A4286,PEC!$A$1:$C$7902,3,0)</f>
        <v>cert.ruparpiemonte.it</v>
      </c>
      <c r="C4286">
        <f>VLOOKUP(A4286,SEZIONI!$A$1:$B$7897,2,0)</f>
        <v>1</v>
      </c>
      <c r="F4286" t="s">
        <v>35780</v>
      </c>
      <c r="G4286" t="s">
        <v>3979</v>
      </c>
    </row>
    <row r="4287" spans="1:7" x14ac:dyDescent="0.3">
      <c r="A4287" s="3" t="s">
        <v>6272</v>
      </c>
      <c r="B4287" t="str">
        <f>VLOOKUP(A4287,PEC!$A$1:$C$7902,3,0)</f>
        <v>pec.rupar.puglia.it</v>
      </c>
      <c r="C4287">
        <f>VLOOKUP(A4287,SEZIONI!$A$1:$B$7897,2,0)</f>
        <v>4</v>
      </c>
      <c r="F4287" t="s">
        <v>35781</v>
      </c>
      <c r="G4287" t="s">
        <v>3980</v>
      </c>
    </row>
    <row r="4288" spans="1:7" x14ac:dyDescent="0.3">
      <c r="A4288" s="3" t="s">
        <v>1455</v>
      </c>
      <c r="B4288" t="str">
        <f>VLOOKUP(A4288,PEC!$A$1:$C$7902,3,0)</f>
        <v>pec.provincia.como.it</v>
      </c>
      <c r="C4288">
        <f>VLOOKUP(A4288,SEZIONI!$A$1:$B$7897,2,0)</f>
        <v>1</v>
      </c>
      <c r="F4288" t="s">
        <v>35782</v>
      </c>
      <c r="G4288" t="s">
        <v>3981</v>
      </c>
    </row>
    <row r="4289" spans="1:7" x14ac:dyDescent="0.3">
      <c r="A4289" s="3" t="s">
        <v>4382</v>
      </c>
      <c r="B4289" t="str">
        <f>VLOOKUP(A4289,PEC!$A$1:$C$7902,3,0)</f>
        <v>postacert.toscana.it</v>
      </c>
      <c r="C4289">
        <f>VLOOKUP(A4289,SEZIONI!$A$1:$B$7897,2,0)</f>
        <v>1</v>
      </c>
      <c r="F4289" t="s">
        <v>35783</v>
      </c>
      <c r="G4289" t="s">
        <v>3982</v>
      </c>
    </row>
    <row r="4290" spans="1:7" x14ac:dyDescent="0.3">
      <c r="A4290" s="3" t="s">
        <v>5936</v>
      </c>
      <c r="B4290" t="str">
        <f>VLOOKUP(A4290,PEC!$A$1:$C$7902,3,0)</f>
        <v>legalmail.it</v>
      </c>
      <c r="C4290">
        <f>VLOOKUP(A4290,SEZIONI!$A$1:$B$7897,2,0)</f>
        <v>6</v>
      </c>
      <c r="F4290" t="s">
        <v>35784</v>
      </c>
      <c r="G4290" t="s">
        <v>3983</v>
      </c>
    </row>
    <row r="4291" spans="1:7" x14ac:dyDescent="0.3">
      <c r="A4291" s="3" t="s">
        <v>6458</v>
      </c>
      <c r="B4291" t="str">
        <f>VLOOKUP(A4291,PEC!$A$1:$C$7902,3,0)</f>
        <v>cert.ruparbasilicata.it</v>
      </c>
      <c r="C4291">
        <f>VLOOKUP(A4291,SEZIONI!$A$1:$B$7897,2,0)</f>
        <v>2</v>
      </c>
      <c r="F4291" t="s">
        <v>35785</v>
      </c>
      <c r="G4291" t="s">
        <v>3984</v>
      </c>
    </row>
    <row r="4292" spans="1:7" x14ac:dyDescent="0.3">
      <c r="A4292" s="3" t="s">
        <v>5512</v>
      </c>
      <c r="B4292" t="str">
        <f>VLOOKUP(A4292,PEC!$A$1:$C$7902,3,0)</f>
        <v>pec.it</v>
      </c>
      <c r="C4292">
        <f>VLOOKUP(A4292,SEZIONI!$A$1:$B$7897,2,0)</f>
        <v>1</v>
      </c>
      <c r="F4292" t="s">
        <v>35786</v>
      </c>
      <c r="G4292" t="s">
        <v>3985</v>
      </c>
    </row>
    <row r="4293" spans="1:7" x14ac:dyDescent="0.3">
      <c r="A4293" s="3" t="s">
        <v>4734</v>
      </c>
      <c r="B4293" t="str">
        <f>VLOOKUP(A4293,PEC!$A$1:$C$7902,3,0)</f>
        <v>pec.it</v>
      </c>
      <c r="C4293">
        <f>VLOOKUP(A4293,SEZIONI!$A$1:$B$7897,2,0)</f>
        <v>1</v>
      </c>
      <c r="F4293" t="s">
        <v>35787</v>
      </c>
      <c r="G4293" t="s">
        <v>3986</v>
      </c>
    </row>
    <row r="4294" spans="1:7" x14ac:dyDescent="0.3">
      <c r="A4294" s="3" t="s">
        <v>4462</v>
      </c>
      <c r="B4294" t="str">
        <f>VLOOKUP(A4294,PEC!$A$1:$C$7902,3,0)</f>
        <v>postacert.toscana.it</v>
      </c>
      <c r="C4294">
        <f>VLOOKUP(A4294,SEZIONI!$A$1:$B$7897,2,0)</f>
        <v>17</v>
      </c>
      <c r="F4294" t="s">
        <v>35788</v>
      </c>
      <c r="G4294" t="s">
        <v>3987</v>
      </c>
    </row>
    <row r="4295" spans="1:7" x14ac:dyDescent="0.3">
      <c r="A4295" s="3" t="s">
        <v>6459</v>
      </c>
      <c r="B4295" t="str">
        <f>VLOOKUP(A4295,PEC!$A$1:$C$7902,3,0)</f>
        <v>pec.it</v>
      </c>
      <c r="C4295">
        <f>VLOOKUP(A4295,SEZIONI!$A$1:$B$7897,2,0)</f>
        <v>2</v>
      </c>
      <c r="F4295" t="s">
        <v>35789</v>
      </c>
      <c r="G4295" t="s">
        <v>3988</v>
      </c>
    </row>
    <row r="4296" spans="1:7" x14ac:dyDescent="0.3">
      <c r="A4296" s="3" t="s">
        <v>3484</v>
      </c>
      <c r="B4296" t="str">
        <f>VLOOKUP(A4296,PEC!$A$1:$C$7902,3,0)</f>
        <v>certgov.fvg.it</v>
      </c>
      <c r="C4296">
        <f>VLOOKUP(A4296,SEZIONI!$A$1:$B$7897,2,0)</f>
        <v>1</v>
      </c>
      <c r="F4296" t="s">
        <v>35790</v>
      </c>
      <c r="G4296" t="s">
        <v>3989</v>
      </c>
    </row>
    <row r="4297" spans="1:7" x14ac:dyDescent="0.3">
      <c r="A4297" s="3" t="s">
        <v>5513</v>
      </c>
      <c r="B4297" t="str">
        <f>VLOOKUP(A4297,PEC!$A$1:$C$7902,3,0)</f>
        <v>legalmail.it</v>
      </c>
      <c r="C4297">
        <f>VLOOKUP(A4297,SEZIONI!$A$1:$B$7897,2,0)</f>
        <v>8</v>
      </c>
      <c r="F4297" t="s">
        <v>35791</v>
      </c>
      <c r="G4297" t="s">
        <v>3990</v>
      </c>
    </row>
    <row r="4298" spans="1:7" x14ac:dyDescent="0.3">
      <c r="A4298" s="3" t="s">
        <v>4885</v>
      </c>
      <c r="B4298" t="str">
        <f>VLOOKUP(A4298,PEC!$A$1:$C$7902,3,0)</f>
        <v>pec.comune.montenerosabino.ri.it</v>
      </c>
      <c r="C4298">
        <f>VLOOKUP(A4298,SEZIONI!$A$1:$B$7897,2,0)</f>
        <v>1</v>
      </c>
      <c r="F4298" t="s">
        <v>35792</v>
      </c>
      <c r="G4298" t="s">
        <v>3991</v>
      </c>
    </row>
    <row r="4299" spans="1:7" x14ac:dyDescent="0.3">
      <c r="A4299" s="3" t="s">
        <v>5580</v>
      </c>
      <c r="B4299" t="str">
        <f>VLOOKUP(A4299,PEC!$A$1:$C$7902,3,0)</f>
        <v>pec.comune.montenerovalcocchiara.is.it</v>
      </c>
      <c r="C4299">
        <f>VLOOKUP(A4299,SEZIONI!$A$1:$B$7897,2,0)</f>
        <v>1</v>
      </c>
      <c r="F4299" t="s">
        <v>35793</v>
      </c>
      <c r="G4299" t="s">
        <v>3992</v>
      </c>
    </row>
    <row r="4300" spans="1:7" x14ac:dyDescent="0.3">
      <c r="A4300" s="3" t="s">
        <v>5417</v>
      </c>
      <c r="B4300" t="str">
        <f>VLOOKUP(A4300,PEC!$A$1:$C$7902,3,0)</f>
        <v>halleycert.it</v>
      </c>
      <c r="C4300">
        <f>VLOOKUP(A4300,SEZIONI!$A$1:$B$7897,2,0)</f>
        <v>2</v>
      </c>
      <c r="F4300" t="s">
        <v>35794</v>
      </c>
      <c r="G4300" t="s">
        <v>3993</v>
      </c>
    </row>
    <row r="4301" spans="1:7" x14ac:dyDescent="0.3">
      <c r="A4301" s="3" t="s">
        <v>5418</v>
      </c>
      <c r="B4301" t="str">
        <f>VLOOKUP(A4301,PEC!$A$1:$C$7902,3,0)</f>
        <v>comunemonteodorisio.legalmail.it</v>
      </c>
      <c r="C4301">
        <f>VLOOKUP(A4301,SEZIONI!$A$1:$B$7897,2,0)</f>
        <v>3</v>
      </c>
      <c r="F4301" t="s">
        <v>35795</v>
      </c>
      <c r="G4301" t="s">
        <v>3994</v>
      </c>
    </row>
    <row r="4302" spans="1:7" x14ac:dyDescent="0.3">
      <c r="A4302" s="3" t="s">
        <v>6732</v>
      </c>
      <c r="B4302" t="str">
        <f>VLOOKUP(A4302,PEC!$A$1:$C$7902,3,0)</f>
        <v>pec.comune.montepaone.cz.it</v>
      </c>
      <c r="C4302">
        <f>VLOOKUP(A4302,SEZIONI!$A$1:$B$7897,2,0)</f>
        <v>6</v>
      </c>
      <c r="F4302" t="s">
        <v>35796</v>
      </c>
      <c r="G4302" t="s">
        <v>3995</v>
      </c>
    </row>
    <row r="4303" spans="1:7" x14ac:dyDescent="0.3">
      <c r="A4303" s="3" t="s">
        <v>6273</v>
      </c>
      <c r="B4303" t="str">
        <f>VLOOKUP(A4303,PEC!$A$1:$C$7902,3,0)</f>
        <v>pec.rupar.puglia.it</v>
      </c>
      <c r="C4303">
        <f>VLOOKUP(A4303,SEZIONI!$A$1:$B$7897,2,0)</f>
        <v>2</v>
      </c>
      <c r="F4303" t="s">
        <v>35797</v>
      </c>
      <c r="G4303" t="s">
        <v>3996</v>
      </c>
    </row>
    <row r="4304" spans="1:7" x14ac:dyDescent="0.3">
      <c r="A4304" s="3" t="s">
        <v>4735</v>
      </c>
      <c r="B4304" t="str">
        <f>VLOOKUP(A4304,PEC!$A$1:$C$7902,3,0)</f>
        <v>emarche.it</v>
      </c>
      <c r="C4304">
        <f>VLOOKUP(A4304,SEZIONI!$A$1:$B$7897,2,0)</f>
        <v>10</v>
      </c>
      <c r="F4304" t="s">
        <v>35798</v>
      </c>
      <c r="G4304" t="s">
        <v>3997</v>
      </c>
    </row>
    <row r="4305" spans="1:7" x14ac:dyDescent="0.3">
      <c r="A4305" s="3" t="s">
        <v>4410</v>
      </c>
      <c r="B4305" t="str">
        <f>VLOOKUP(A4305,PEC!$A$1:$C$7902,3,0)</f>
        <v>pec.consorzioterrecablate.it</v>
      </c>
      <c r="C4305">
        <f>VLOOKUP(A4305,SEZIONI!$A$1:$B$7897,2,0)</f>
        <v>17</v>
      </c>
      <c r="F4305" t="s">
        <v>35799</v>
      </c>
      <c r="G4305" t="s">
        <v>4002</v>
      </c>
    </row>
    <row r="4306" spans="1:7" x14ac:dyDescent="0.3">
      <c r="A4306" s="3" t="s">
        <v>4383</v>
      </c>
      <c r="B4306" t="str">
        <f>VLOOKUP(A4306,PEC!$A$1:$C$7902,3,0)</f>
        <v>postacert.toscana.it</v>
      </c>
      <c r="C4306">
        <f>VLOOKUP(A4306,SEZIONI!$A$1:$B$7897,2,0)</f>
        <v>2</v>
      </c>
      <c r="F4306" t="s">
        <v>35800</v>
      </c>
      <c r="G4306" t="s">
        <v>3998</v>
      </c>
    </row>
    <row r="4307" spans="1:7" x14ac:dyDescent="0.3">
      <c r="A4307" s="3" t="s">
        <v>5218</v>
      </c>
      <c r="B4307" t="str">
        <f>VLOOKUP(A4307,PEC!$A$1:$C$7902,3,0)</f>
        <v>legalmail.it</v>
      </c>
      <c r="C4307">
        <f>VLOOKUP(A4307,SEZIONI!$A$1:$B$7897,2,0)</f>
        <v>6</v>
      </c>
      <c r="F4307" t="s">
        <v>35801</v>
      </c>
      <c r="G4307" t="s">
        <v>3999</v>
      </c>
    </row>
    <row r="4308" spans="1:7" x14ac:dyDescent="0.3">
      <c r="A4308" s="3" t="s">
        <v>3614</v>
      </c>
      <c r="B4308" t="str">
        <f>VLOOKUP(A4308,PEC!$A$1:$C$7902,3,0)</f>
        <v>cert.amministrazionefuturo.com</v>
      </c>
      <c r="C4308">
        <f>VLOOKUP(A4308,SEZIONI!$A$1:$B$7897,2,0)</f>
        <v>6</v>
      </c>
      <c r="F4308" t="s">
        <v>35802</v>
      </c>
      <c r="G4308" t="s">
        <v>4000</v>
      </c>
    </row>
    <row r="4309" spans="1:7" x14ac:dyDescent="0.3">
      <c r="A4309" s="3" t="s">
        <v>4086</v>
      </c>
      <c r="B4309" t="str">
        <f>VLOOKUP(A4309,PEC!$A$1:$C$7902,3,0)</f>
        <v>cert.provincia.bo.it</v>
      </c>
      <c r="C4309">
        <f>VLOOKUP(A4309,SEZIONI!$A$1:$B$7897,2,0)</f>
        <v>7</v>
      </c>
      <c r="F4309" t="s">
        <v>35803</v>
      </c>
      <c r="G4309" t="s">
        <v>4001</v>
      </c>
    </row>
    <row r="4310" spans="1:7" x14ac:dyDescent="0.3">
      <c r="A4310" s="3" t="s">
        <v>4411</v>
      </c>
      <c r="B4310" t="str">
        <f>VLOOKUP(A4310,PEC!$A$1:$C$7902,3,0)</f>
        <v>postacert.toscana.it</v>
      </c>
      <c r="C4310">
        <f>VLOOKUP(A4310,SEZIONI!$A$1:$B$7897,2,0)</f>
        <v>12</v>
      </c>
      <c r="F4310" t="s">
        <v>35804</v>
      </c>
      <c r="G4310" t="s">
        <v>4172</v>
      </c>
    </row>
    <row r="4311" spans="1:7" x14ac:dyDescent="0.3">
      <c r="A4311" s="3" t="s">
        <v>5581</v>
      </c>
      <c r="B4311" t="str">
        <f>VLOOKUP(A4311,PEC!$A$1:$C$7902,3,0)</f>
        <v>pec.it</v>
      </c>
      <c r="C4311">
        <f>VLOOKUP(A4311,SEZIONI!$A$1:$B$7897,2,0)</f>
        <v>3</v>
      </c>
      <c r="F4311" t="s">
        <v>35805</v>
      </c>
      <c r="G4311" t="s">
        <v>4188</v>
      </c>
    </row>
    <row r="4312" spans="1:7" x14ac:dyDescent="0.3">
      <c r="A4312" s="3" t="s">
        <v>4412</v>
      </c>
      <c r="B4312" t="str">
        <f>VLOOKUP(A4312,PEC!$A$1:$C$7902,3,0)</f>
        <v>postacert.toscana.it</v>
      </c>
      <c r="C4312">
        <f>VLOOKUP(A4312,SEZIONI!$A$1:$B$7897,2,0)</f>
        <v>9</v>
      </c>
      <c r="F4312" t="s">
        <v>35806</v>
      </c>
      <c r="G4312" t="s">
        <v>4173</v>
      </c>
    </row>
    <row r="4313" spans="1:7" x14ac:dyDescent="0.3">
      <c r="A4313" s="3" t="s">
        <v>6351</v>
      </c>
      <c r="B4313" t="str">
        <f>VLOOKUP(A4313,PEC!$A$1:$C$7902,3,0)</f>
        <v>pec.rupar.puglia.it</v>
      </c>
      <c r="C4313">
        <f>VLOOKUP(A4313,SEZIONI!$A$1:$B$7897,2,0)</f>
        <v>11</v>
      </c>
      <c r="F4313" t="s">
        <v>35807</v>
      </c>
      <c r="G4313" t="s">
        <v>4174</v>
      </c>
    </row>
    <row r="4314" spans="1:7" x14ac:dyDescent="0.3">
      <c r="A4314" s="3" t="s">
        <v>4821</v>
      </c>
      <c r="B4314" t="str">
        <f>VLOOKUP(A4314,PEC!$A$1:$C$7902,3,0)</f>
        <v>pec.it</v>
      </c>
      <c r="C4314">
        <f>VLOOKUP(A4314,SEZIONI!$A$1:$B$7897,2,0)</f>
        <v>3</v>
      </c>
      <c r="F4314" t="s">
        <v>35808</v>
      </c>
      <c r="G4314" t="s">
        <v>4175</v>
      </c>
    </row>
    <row r="4315" spans="1:7" x14ac:dyDescent="0.3">
      <c r="A4315" s="3" t="s">
        <v>3859</v>
      </c>
      <c r="B4315" t="str">
        <f>VLOOKUP(A4315,PEC!$A$1:$C$7902,3,0)</f>
        <v>pec.comune.monterosso.sp.it</v>
      </c>
      <c r="C4315">
        <f>VLOOKUP(A4315,SEZIONI!$A$1:$B$7897,2,0)</f>
        <v>2</v>
      </c>
      <c r="F4315" t="s">
        <v>35809</v>
      </c>
      <c r="G4315" t="s">
        <v>4189</v>
      </c>
    </row>
    <row r="4316" spans="1:7" x14ac:dyDescent="0.3">
      <c r="A4316" s="3" t="s">
        <v>7295</v>
      </c>
      <c r="B4316" t="str">
        <f>VLOOKUP(A4316,PEC!$A$1:$C$7902,3,0)</f>
        <v>pec.comune.monterosso-almo.rg.it</v>
      </c>
      <c r="C4316">
        <f>VLOOKUP(A4316,SEZIONI!$A$1:$B$7897,2,0)</f>
        <v>3</v>
      </c>
      <c r="F4316" t="s">
        <v>35810</v>
      </c>
      <c r="G4316" t="s">
        <v>4176</v>
      </c>
    </row>
    <row r="4317" spans="1:7" x14ac:dyDescent="0.3">
      <c r="A4317" s="3" t="s">
        <v>6913</v>
      </c>
      <c r="B4317" t="str">
        <f>VLOOKUP(A4317,PEC!$A$1:$C$7902,3,0)</f>
        <v>asmepec.it</v>
      </c>
      <c r="C4317">
        <f>VLOOKUP(A4317,SEZIONI!$A$1:$B$7897,2,0)</f>
        <v>3</v>
      </c>
      <c r="F4317" t="s">
        <v>35811</v>
      </c>
      <c r="G4317" t="s">
        <v>4177</v>
      </c>
    </row>
    <row r="4318" spans="1:7" x14ac:dyDescent="0.3">
      <c r="A4318" s="3" t="s">
        <v>614</v>
      </c>
      <c r="B4318" t="str">
        <f>VLOOKUP(A4318,PEC!$A$1:$C$7902,3,0)</f>
        <v>cert.ruparpiemonte.it</v>
      </c>
      <c r="C4318">
        <f>VLOOKUP(A4318,SEZIONI!$A$1:$B$7897,2,0)</f>
        <v>1</v>
      </c>
      <c r="F4318" t="s">
        <v>35812</v>
      </c>
      <c r="G4318" t="s">
        <v>4585</v>
      </c>
    </row>
    <row r="4319" spans="1:7" x14ac:dyDescent="0.3">
      <c r="A4319" s="3" t="s">
        <v>4981</v>
      </c>
      <c r="B4319" t="str">
        <f>VLOOKUP(A4319,PEC!$A$1:$C$7902,3,0)</f>
        <v>pec.it</v>
      </c>
      <c r="C4319">
        <f>VLOOKUP(A4319,SEZIONI!$A$1:$B$7897,2,0)</f>
        <v>32</v>
      </c>
      <c r="F4319" t="s">
        <v>35813</v>
      </c>
      <c r="G4319" t="s">
        <v>4178</v>
      </c>
    </row>
    <row r="4320" spans="1:7" x14ac:dyDescent="0.3">
      <c r="A4320" s="3" t="s">
        <v>4458</v>
      </c>
      <c r="B4320" t="str">
        <f>VLOOKUP(A4320,PEC!$A$1:$C$7902,3,0)</f>
        <v>postacert.toscana.it</v>
      </c>
      <c r="C4320">
        <f>VLOOKUP(A4320,SEZIONI!$A$1:$B$7897,2,0)</f>
        <v>2</v>
      </c>
      <c r="F4320" t="s">
        <v>35814</v>
      </c>
      <c r="G4320" t="s">
        <v>4179</v>
      </c>
    </row>
    <row r="4321" spans="1:7" x14ac:dyDescent="0.3">
      <c r="A4321" s="3" t="s">
        <v>4765</v>
      </c>
      <c r="B4321" t="str">
        <f>VLOOKUP(A4321,PEC!$A$1:$C$7902,3,0)</f>
        <v>pec.ucvaldaso.it</v>
      </c>
      <c r="C4321">
        <f>VLOOKUP(A4321,SEZIONI!$A$1:$B$7897,2,0)</f>
        <v>3</v>
      </c>
      <c r="F4321" t="s">
        <v>35815</v>
      </c>
      <c r="G4321" t="s">
        <v>7843</v>
      </c>
    </row>
    <row r="4322" spans="1:7" x14ac:dyDescent="0.3">
      <c r="A4322" s="3" t="s">
        <v>6352</v>
      </c>
      <c r="B4322" t="str">
        <f>VLOOKUP(A4322,PEC!$A$1:$C$7902,3,0)</f>
        <v>pec.rupar.puglia.it</v>
      </c>
      <c r="C4322">
        <f>VLOOKUP(A4322,SEZIONI!$A$1:$B$7897,2,0)</f>
        <v>3</v>
      </c>
      <c r="F4322" t="s">
        <v>35816</v>
      </c>
      <c r="G4322" t="s">
        <v>4180</v>
      </c>
    </row>
    <row r="4323" spans="1:7" x14ac:dyDescent="0.3">
      <c r="A4323" s="3" t="s">
        <v>6071</v>
      </c>
      <c r="B4323" t="str">
        <f>VLOOKUP(A4323,PEC!$A$1:$C$7902,3,0)</f>
        <v>pec.comune.montesano.sa.it</v>
      </c>
      <c r="C4323">
        <f>VLOOKUP(A4323,SEZIONI!$A$1:$B$7897,2,0)</f>
        <v>9</v>
      </c>
      <c r="F4323" t="s">
        <v>35817</v>
      </c>
      <c r="G4323" t="s">
        <v>4190</v>
      </c>
    </row>
    <row r="4324" spans="1:7" x14ac:dyDescent="0.3">
      <c r="A4324" s="3" t="s">
        <v>5750</v>
      </c>
      <c r="B4324" t="str">
        <f>VLOOKUP(A4324,PEC!$A$1:$C$7902,3,0)</f>
        <v>pec.comune.montesarchio.bn.it</v>
      </c>
      <c r="C4324">
        <f>VLOOKUP(A4324,SEZIONI!$A$1:$B$7897,2,0)</f>
        <v>16</v>
      </c>
      <c r="F4324" t="s">
        <v>35818</v>
      </c>
      <c r="G4324" t="s">
        <v>4191</v>
      </c>
    </row>
    <row r="4325" spans="1:7" x14ac:dyDescent="0.3">
      <c r="A4325" s="3" t="s">
        <v>6524</v>
      </c>
      <c r="B4325" t="str">
        <f>VLOOKUP(A4325,PEC!$A$1:$C$7902,3,0)</f>
        <v>cert.ruparbasilicata.it</v>
      </c>
      <c r="C4325">
        <f>VLOOKUP(A4325,SEZIONI!$A$1:$B$7897,2,0)</f>
        <v>11</v>
      </c>
      <c r="F4325" t="s">
        <v>35819</v>
      </c>
      <c r="G4325" t="s">
        <v>4195</v>
      </c>
    </row>
    <row r="4326" spans="1:7" x14ac:dyDescent="0.3">
      <c r="A4326" s="3" t="s">
        <v>2255</v>
      </c>
      <c r="B4326" t="str">
        <f>VLOOKUP(A4326,PEC!$A$1:$C$7902,3,0)</f>
        <v>legalpec.it</v>
      </c>
      <c r="C4326">
        <f>VLOOKUP(A4326,SEZIONI!$A$1:$B$7897,2,0)</f>
        <v>2</v>
      </c>
      <c r="F4326" t="s">
        <v>35820</v>
      </c>
      <c r="G4326" t="s">
        <v>4181</v>
      </c>
    </row>
    <row r="4327" spans="1:7" x14ac:dyDescent="0.3">
      <c r="A4327" s="3" t="s">
        <v>1138</v>
      </c>
      <c r="B4327" t="str">
        <f>VLOOKUP(A4327,PEC!$A$1:$C$7902,3,0)</f>
        <v>legalmail.it</v>
      </c>
      <c r="C4327">
        <f>VLOOKUP(A4327,SEZIONI!$A$1:$B$7897,2,0)</f>
        <v>1</v>
      </c>
      <c r="F4327" t="s">
        <v>35821</v>
      </c>
      <c r="G4327" t="s">
        <v>4182</v>
      </c>
    </row>
    <row r="4328" spans="1:7" x14ac:dyDescent="0.3">
      <c r="A4328" s="3" t="s">
        <v>4341</v>
      </c>
      <c r="B4328" t="str">
        <f>VLOOKUP(A4328,PEC!$A$1:$C$7902,3,0)</f>
        <v>postacert.toscana.it</v>
      </c>
      <c r="C4328">
        <f>VLOOKUP(A4328,SEZIONI!$A$1:$B$7897,2,0)</f>
        <v>2</v>
      </c>
      <c r="F4328" t="s">
        <v>35822</v>
      </c>
      <c r="G4328" t="s">
        <v>4183</v>
      </c>
    </row>
    <row r="4329" spans="1:7" x14ac:dyDescent="0.3">
      <c r="A4329" s="3" t="s">
        <v>7843</v>
      </c>
      <c r="B4329" t="str">
        <f>VLOOKUP(A4329,PEC!$A$1:$C$7902,3,0)</f>
        <v>legalmail.it</v>
      </c>
      <c r="C4329">
        <f>VLOOKUP(A4329,SEZIONI!$A$1:$B$7897,2,0)</f>
        <v>7</v>
      </c>
      <c r="F4329" t="s">
        <v>35823</v>
      </c>
      <c r="G4329" t="s">
        <v>4184</v>
      </c>
    </row>
    <row r="4330" spans="1:7" x14ac:dyDescent="0.3">
      <c r="A4330" s="3" t="s">
        <v>4028</v>
      </c>
      <c r="B4330" t="str">
        <f>VLOOKUP(A4330,PEC!$A$1:$C$7902,3,0)</f>
        <v>cert.comune.montese.mo.it</v>
      </c>
      <c r="C4330">
        <f>VLOOKUP(A4330,SEZIONI!$A$1:$B$7897,2,0)</f>
        <v>5</v>
      </c>
      <c r="F4330" t="s">
        <v>35824</v>
      </c>
      <c r="G4330" t="s">
        <v>4185</v>
      </c>
    </row>
    <row r="4331" spans="1:7" x14ac:dyDescent="0.3">
      <c r="A4331" s="3" t="s">
        <v>2256</v>
      </c>
      <c r="B4331" t="str">
        <f>VLOOKUP(A4331,PEC!$A$1:$C$7902,3,0)</f>
        <v>pec.regione.lombardia.it</v>
      </c>
      <c r="C4331">
        <f>VLOOKUP(A4331,SEZIONI!$A$1:$B$7897,2,0)</f>
        <v>1</v>
      </c>
      <c r="F4331" t="s">
        <v>35825</v>
      </c>
      <c r="G4331" t="s">
        <v>4192</v>
      </c>
    </row>
    <row r="4332" spans="1:7" x14ac:dyDescent="0.3">
      <c r="A4332" s="3" t="s">
        <v>5341</v>
      </c>
      <c r="B4332" t="str">
        <f>VLOOKUP(A4332,PEC!$A$1:$C$7902,3,0)</f>
        <v>comunemontesilvano.legalmail.it</v>
      </c>
      <c r="C4332">
        <f>VLOOKUP(A4332,SEZIONI!$A$1:$B$7897,2,0)</f>
        <v>52</v>
      </c>
      <c r="F4332" t="s">
        <v>35826</v>
      </c>
      <c r="G4332" t="s">
        <v>4193</v>
      </c>
    </row>
    <row r="4333" spans="1:7" x14ac:dyDescent="0.3">
      <c r="A4333" s="3" t="s">
        <v>4290</v>
      </c>
      <c r="B4333" t="str">
        <f>VLOOKUP(A4333,PEC!$A$1:$C$7902,3,0)</f>
        <v xml:space="preserve">postacert.toscana.it </v>
      </c>
      <c r="C4333">
        <f>VLOOKUP(A4333,SEZIONI!$A$1:$B$7897,2,0)</f>
        <v>13</v>
      </c>
      <c r="F4333" t="s">
        <v>35827</v>
      </c>
      <c r="G4333" t="s">
        <v>4186</v>
      </c>
    </row>
    <row r="4334" spans="1:7" x14ac:dyDescent="0.3">
      <c r="A4334" s="3" t="s">
        <v>159</v>
      </c>
      <c r="B4334" t="str">
        <f>VLOOKUP(A4334,PEC!$A$1:$C$7902,3,0)</f>
        <v>pec.it</v>
      </c>
      <c r="C4334">
        <f>VLOOKUP(A4334,SEZIONI!$A$1:$B$7897,2,0)</f>
        <v>1</v>
      </c>
      <c r="F4334" t="s">
        <v>35828</v>
      </c>
      <c r="G4334" t="s">
        <v>4600</v>
      </c>
    </row>
    <row r="4335" spans="1:7" x14ac:dyDescent="0.3">
      <c r="A4335" s="3" t="s">
        <v>615</v>
      </c>
      <c r="B4335" t="str">
        <f>VLOOKUP(A4335,PEC!$A$1:$C$7902,3,0)</f>
        <v>cert.ruparpiemonte.it</v>
      </c>
      <c r="C4335">
        <f>VLOOKUP(A4335,SEZIONI!$A$1:$B$7897,2,0)</f>
        <v>2</v>
      </c>
      <c r="F4335" t="s">
        <v>35829</v>
      </c>
      <c r="G4335" t="s">
        <v>4194</v>
      </c>
    </row>
    <row r="4336" spans="1:7" x14ac:dyDescent="0.3">
      <c r="A4336" s="3" t="s">
        <v>7172</v>
      </c>
      <c r="B4336" t="str">
        <f>VLOOKUP(A4336,PEC!$A$1:$C$7902,3,0)</f>
        <v>pec.it</v>
      </c>
      <c r="C4336">
        <f>VLOOKUP(A4336,SEZIONI!$A$1:$B$7897,2,0)</f>
        <v>4</v>
      </c>
      <c r="F4336" t="s">
        <v>35830</v>
      </c>
      <c r="G4336" t="s">
        <v>4187</v>
      </c>
    </row>
    <row r="4337" spans="1:7" x14ac:dyDescent="0.3">
      <c r="A4337" s="3" t="s">
        <v>4385</v>
      </c>
      <c r="B4337" t="str">
        <f>VLOOKUP(A4337,PEC!$A$1:$C$7902,3,0)</f>
        <v>postacert.toscana.it</v>
      </c>
      <c r="C4337">
        <f>VLOOKUP(A4337,SEZIONI!$A$1:$B$7897,2,0)</f>
        <v>23</v>
      </c>
      <c r="F4337" t="s">
        <v>35831</v>
      </c>
      <c r="G4337" t="s">
        <v>4363</v>
      </c>
    </row>
    <row r="4338" spans="1:7" x14ac:dyDescent="0.3">
      <c r="A4338" s="3" t="s">
        <v>2570</v>
      </c>
      <c r="B4338" t="str">
        <f>VLOOKUP(A4338,PEC!$A$1:$C$7902,3,0)</f>
        <v>legalmail.it</v>
      </c>
      <c r="C4338">
        <f>VLOOKUP(A4338,SEZIONI!$A$1:$B$7897,2,0)</f>
        <v>2</v>
      </c>
      <c r="F4338" t="s">
        <v>35832</v>
      </c>
      <c r="G4338" t="s">
        <v>4364</v>
      </c>
    </row>
    <row r="4339" spans="1:7" x14ac:dyDescent="0.3">
      <c r="A4339" s="3" t="s">
        <v>5937</v>
      </c>
      <c r="B4339" t="str">
        <f>VLOOKUP(A4339,PEC!$A$1:$C$7902,3,0)</f>
        <v>asmepec.it</v>
      </c>
      <c r="C4339">
        <f>VLOOKUP(A4339,SEZIONI!$A$1:$B$7897,2,0)</f>
        <v>1</v>
      </c>
      <c r="F4339" t="s">
        <v>35833</v>
      </c>
      <c r="G4339" t="s">
        <v>4365</v>
      </c>
    </row>
    <row r="4340" spans="1:7" x14ac:dyDescent="0.3">
      <c r="A4340" s="3" t="s">
        <v>4342</v>
      </c>
      <c r="B4340" t="str">
        <f>VLOOKUP(A4340,PEC!$A$1:$C$7902,3,0)</f>
        <v>postacert.toscana.it</v>
      </c>
      <c r="C4340">
        <f>VLOOKUP(A4340,SEZIONI!$A$1:$B$7897,2,0)</f>
        <v>2</v>
      </c>
      <c r="F4340" t="s">
        <v>35834</v>
      </c>
      <c r="G4340" t="s">
        <v>4366</v>
      </c>
    </row>
    <row r="4341" spans="1:7" x14ac:dyDescent="0.3">
      <c r="A4341" s="3" t="s">
        <v>3027</v>
      </c>
      <c r="B4341" t="str">
        <f>VLOOKUP(A4341,PEC!$A$1:$C$7902,3,0)</f>
        <v>pecveneto.it</v>
      </c>
      <c r="C4341">
        <f>VLOOKUP(A4341,SEZIONI!$A$1:$B$7897,2,0)</f>
        <v>3</v>
      </c>
      <c r="F4341" t="s">
        <v>35835</v>
      </c>
      <c r="G4341" t="s">
        <v>4367</v>
      </c>
    </row>
    <row r="4342" spans="1:7" x14ac:dyDescent="0.3">
      <c r="A4342" s="3" t="s">
        <v>616</v>
      </c>
      <c r="B4342" t="str">
        <f>VLOOKUP(A4342,PEC!$A$1:$C$7902,3,0)</f>
        <v>legalmail.it</v>
      </c>
      <c r="C4342">
        <f>VLOOKUP(A4342,SEZIONI!$A$1:$B$7897,2,0)</f>
        <v>1</v>
      </c>
      <c r="F4342" t="s">
        <v>35836</v>
      </c>
      <c r="G4342" t="s">
        <v>4368</v>
      </c>
    </row>
    <row r="4343" spans="1:7" x14ac:dyDescent="0.3">
      <c r="A4343" s="3" t="s">
        <v>7361</v>
      </c>
      <c r="B4343" t="str">
        <f>VLOOKUP(A4343,PEC!$A$1:$C$7902,3,0)</f>
        <v>pec.comune.monti.ss.it</v>
      </c>
      <c r="C4343">
        <f>VLOOKUP(A4343,SEZIONI!$A$1:$B$7897,2,0)</f>
        <v>3</v>
      </c>
      <c r="F4343" t="s">
        <v>35837</v>
      </c>
      <c r="G4343" t="s">
        <v>4369</v>
      </c>
    </row>
    <row r="4344" spans="1:7" x14ac:dyDescent="0.3">
      <c r="A4344" s="3" t="s">
        <v>4159</v>
      </c>
      <c r="B4344" t="str">
        <f>VLOOKUP(A4344,PEC!$A$1:$C$7902,3,0)</f>
        <v>pec.unionevallesavio.it</v>
      </c>
      <c r="C4344">
        <f>VLOOKUP(A4344,SEZIONI!$A$1:$B$7897,2,0)</f>
        <v>2</v>
      </c>
      <c r="F4344" t="s">
        <v>35838</v>
      </c>
      <c r="G4344" t="s">
        <v>4370</v>
      </c>
    </row>
    <row r="4345" spans="1:7" x14ac:dyDescent="0.3">
      <c r="A4345" s="3" t="s">
        <v>2073</v>
      </c>
      <c r="B4345" t="str">
        <f>VLOOKUP(A4345,PEC!$A$1:$C$7902,3,0)</f>
        <v>pec.comune.monticellibrusati.bs.it</v>
      </c>
      <c r="C4345">
        <f>VLOOKUP(A4345,SEZIONI!$A$1:$B$7897,2,0)</f>
        <v>4</v>
      </c>
      <c r="F4345" t="s">
        <v>35839</v>
      </c>
      <c r="G4345" t="s">
        <v>7744</v>
      </c>
    </row>
    <row r="4346" spans="1:7" x14ac:dyDescent="0.3">
      <c r="A4346" s="3" t="s">
        <v>3897</v>
      </c>
      <c r="B4346" t="str">
        <f>VLOOKUP(A4346,PEC!$A$1:$C$7902,3,0)</f>
        <v>sintranet.legalmail.it</v>
      </c>
      <c r="C4346">
        <f>VLOOKUP(A4346,SEZIONI!$A$1:$B$7897,2,0)</f>
        <v>5</v>
      </c>
      <c r="F4346" t="s">
        <v>35840</v>
      </c>
      <c r="G4346" t="s">
        <v>7742</v>
      </c>
    </row>
    <row r="4347" spans="1:7" x14ac:dyDescent="0.3">
      <c r="A4347" s="3" t="s">
        <v>2257</v>
      </c>
      <c r="B4347" t="str">
        <f>VLOOKUP(A4347,PEC!$A$1:$C$7902,3,0)</f>
        <v>pec.provincia.pv.it</v>
      </c>
      <c r="C4347">
        <f>VLOOKUP(A4347,SEZIONI!$A$1:$B$7897,2,0)</f>
        <v>1</v>
      </c>
      <c r="F4347" t="s">
        <v>35841</v>
      </c>
      <c r="G4347" t="s">
        <v>4371</v>
      </c>
    </row>
    <row r="4348" spans="1:7" x14ac:dyDescent="0.3">
      <c r="A4348" s="3" t="s">
        <v>2571</v>
      </c>
      <c r="B4348" t="str">
        <f>VLOOKUP(A4348,PEC!$A$1:$C$7902,3,0)</f>
        <v>pec.regione.lombardia.it</v>
      </c>
      <c r="C4348">
        <f>VLOOKUP(A4348,SEZIONI!$A$1:$B$7897,2,0)</f>
        <v>5</v>
      </c>
      <c r="F4348" t="s">
        <v>35842</v>
      </c>
      <c r="G4348" t="s">
        <v>4372</v>
      </c>
    </row>
    <row r="4349" spans="1:7" x14ac:dyDescent="0.3">
      <c r="A4349" s="3" t="s">
        <v>3028</v>
      </c>
      <c r="B4349" t="str">
        <f>VLOOKUP(A4349,PEC!$A$1:$C$7902,3,0)</f>
        <v>cert.ip-veneto.net</v>
      </c>
      <c r="C4349">
        <f>VLOOKUP(A4349,SEZIONI!$A$1:$B$7897,2,0)</f>
        <v>8</v>
      </c>
      <c r="F4349" t="s">
        <v>35843</v>
      </c>
      <c r="G4349" t="s">
        <v>4373</v>
      </c>
    </row>
    <row r="4350" spans="1:7" x14ac:dyDescent="0.3">
      <c r="A4350" s="3" t="s">
        <v>617</v>
      </c>
      <c r="B4350" t="str">
        <f>VLOOKUP(A4350,PEC!$A$1:$C$7902,3,0)</f>
        <v>pec.it</v>
      </c>
      <c r="C4350">
        <f>VLOOKUP(A4350,SEZIONI!$A$1:$B$7897,2,0)</f>
        <v>2</v>
      </c>
      <c r="F4350" t="s">
        <v>35844</v>
      </c>
      <c r="G4350" t="s">
        <v>4374</v>
      </c>
    </row>
    <row r="4351" spans="1:7" x14ac:dyDescent="0.3">
      <c r="A4351" s="3" t="s">
        <v>2074</v>
      </c>
      <c r="B4351" t="str">
        <f>VLOOKUP(A4351,PEC!$A$1:$C$7902,3,0)</f>
        <v>cert.montichiari.it</v>
      </c>
      <c r="C4351">
        <f>VLOOKUP(A4351,SEZIONI!$A$1:$B$7897,2,0)</f>
        <v>18</v>
      </c>
      <c r="F4351" t="s">
        <v>35845</v>
      </c>
      <c r="G4351" t="s">
        <v>4375</v>
      </c>
    </row>
    <row r="4352" spans="1:7" x14ac:dyDescent="0.3">
      <c r="A4352" s="3" t="s">
        <v>4413</v>
      </c>
      <c r="B4352" t="str">
        <f>VLOOKUP(A4352,PEC!$A$1:$C$7902,3,0)</f>
        <v>pec.consorzioterrecablate.it</v>
      </c>
      <c r="C4352">
        <f>VLOOKUP(A4352,SEZIONI!$A$1:$B$7897,2,0)</f>
        <v>2</v>
      </c>
      <c r="F4352" t="s">
        <v>35846</v>
      </c>
      <c r="G4352" t="s">
        <v>4376</v>
      </c>
    </row>
    <row r="4353" spans="1:7" x14ac:dyDescent="0.3">
      <c r="A4353" s="3" t="s">
        <v>4448</v>
      </c>
      <c r="B4353" t="str">
        <f>VLOOKUP(A4353,PEC!$A$1:$C$7902,3,0)</f>
        <v>postacert.toscana.it</v>
      </c>
      <c r="C4353">
        <f>VLOOKUP(A4353,SEZIONI!$A$1:$B$7897,2,0)</f>
        <v>4</v>
      </c>
      <c r="F4353" t="s">
        <v>35847</v>
      </c>
      <c r="G4353" t="s">
        <v>4377</v>
      </c>
    </row>
    <row r="4354" spans="1:7" x14ac:dyDescent="0.3">
      <c r="A4354" s="3" t="s">
        <v>838</v>
      </c>
      <c r="B4354" t="str">
        <f>VLOOKUP(A4354,PEC!$A$1:$C$7902,3,0)</f>
        <v>cert.legalmail.it</v>
      </c>
      <c r="C4354">
        <f>VLOOKUP(A4354,SEZIONI!$A$1:$B$7897,2,0)</f>
        <v>4</v>
      </c>
      <c r="F4354" t="s">
        <v>35848</v>
      </c>
      <c r="G4354" t="s">
        <v>4378</v>
      </c>
    </row>
    <row r="4355" spans="1:7" x14ac:dyDescent="0.3">
      <c r="A4355" s="3" t="s">
        <v>4207</v>
      </c>
      <c r="B4355" t="str">
        <f>VLOOKUP(A4355,PEC!$A$1:$C$7902,3,0)</f>
        <v>pec.comune.montignoso.ms.it</v>
      </c>
      <c r="C4355">
        <f>VLOOKUP(A4355,SEZIONI!$A$1:$B$7897,2,0)</f>
        <v>9</v>
      </c>
      <c r="F4355" t="s">
        <v>35849</v>
      </c>
      <c r="G4355" t="s">
        <v>4396</v>
      </c>
    </row>
    <row r="4356" spans="1:7" x14ac:dyDescent="0.3">
      <c r="A4356" s="3" t="s">
        <v>2075</v>
      </c>
      <c r="B4356" t="str">
        <f>VLOOKUP(A4356,PEC!$A$1:$C$7902,3,0)</f>
        <v>pec.comune.montirone.bs.it</v>
      </c>
      <c r="C4356">
        <f>VLOOKUP(A4356,SEZIONI!$A$1:$B$7897,2,0)</f>
        <v>4</v>
      </c>
      <c r="F4356" t="s">
        <v>35850</v>
      </c>
      <c r="G4356" t="s">
        <v>4379</v>
      </c>
    </row>
    <row r="4357" spans="1:7" x14ac:dyDescent="0.3">
      <c r="A4357" s="3" t="s">
        <v>1203</v>
      </c>
      <c r="B4357" t="str">
        <f>VLOOKUP(A4357,PEC!$A$1:$C$7902,3,0)</f>
        <v>pec.comune.montjovet.ao.it</v>
      </c>
      <c r="C4357">
        <f>VLOOKUP(A4357,SEZIONI!$A$1:$B$7897,2,0)</f>
        <v>2</v>
      </c>
      <c r="F4357" t="s">
        <v>35851</v>
      </c>
      <c r="G4357" t="s">
        <v>4380</v>
      </c>
    </row>
    <row r="4358" spans="1:7" x14ac:dyDescent="0.3">
      <c r="A4358" s="3" t="s">
        <v>2402</v>
      </c>
      <c r="B4358" t="str">
        <f>VLOOKUP(A4358,PEC!$A$1:$C$7902,3,0)</f>
        <v>pec.regione.lombardia.it</v>
      </c>
      <c r="C4358">
        <f>VLOOKUP(A4358,SEZIONI!$A$1:$B$7897,2,0)</f>
        <v>3</v>
      </c>
      <c r="F4358" t="s">
        <v>35852</v>
      </c>
      <c r="G4358" t="s">
        <v>4381</v>
      </c>
    </row>
    <row r="4359" spans="1:7" x14ac:dyDescent="0.3">
      <c r="A4359" s="3" t="s">
        <v>3813</v>
      </c>
      <c r="B4359" t="str">
        <f>VLOOKUP(A4359,PEC!$A$1:$C$7902,3,0)</f>
        <v>actaliscertymail.it</v>
      </c>
      <c r="C4359">
        <f>VLOOKUP(A4359,SEZIONI!$A$1:$B$7897,2,0)</f>
        <v>2</v>
      </c>
      <c r="F4359" t="s">
        <v>35853</v>
      </c>
      <c r="G4359" t="s">
        <v>4382</v>
      </c>
    </row>
    <row r="4360" spans="1:7" x14ac:dyDescent="0.3">
      <c r="A4360" s="3" t="s">
        <v>4499</v>
      </c>
      <c r="B4360" t="str">
        <f>VLOOKUP(A4360,PEC!$A$1:$C$7902,3,0)</f>
        <v>postacert.umbria.it</v>
      </c>
      <c r="C4360">
        <f>VLOOKUP(A4360,SEZIONI!$A$1:$B$7897,2,0)</f>
        <v>2</v>
      </c>
      <c r="F4360" t="s">
        <v>35854</v>
      </c>
      <c r="G4360" t="s">
        <v>4383</v>
      </c>
    </row>
    <row r="4361" spans="1:7" x14ac:dyDescent="0.3">
      <c r="A4361" s="3" t="s">
        <v>4887</v>
      </c>
      <c r="B4361" t="str">
        <f>VLOOKUP(A4361,PEC!$A$1:$C$7902,3,0)</f>
        <v>comunemontopolidisabina.pecpa.it</v>
      </c>
      <c r="C4361">
        <f>VLOOKUP(A4361,SEZIONI!$A$1:$B$7897,2,0)</f>
        <v>4</v>
      </c>
      <c r="F4361" t="s">
        <v>35855</v>
      </c>
      <c r="G4361" t="s">
        <v>4384</v>
      </c>
    </row>
    <row r="4362" spans="1:7" x14ac:dyDescent="0.3">
      <c r="A4362" s="3" t="s">
        <v>4343</v>
      </c>
      <c r="B4362" t="str">
        <f>VLOOKUP(A4362,PEC!$A$1:$C$7902,3,0)</f>
        <v>legalmail.it</v>
      </c>
      <c r="C4362">
        <f>VLOOKUP(A4362,SEZIONI!$A$1:$B$7897,2,0)</f>
        <v>9</v>
      </c>
      <c r="F4362" t="s">
        <v>35856</v>
      </c>
      <c r="G4362" t="s">
        <v>4385</v>
      </c>
    </row>
    <row r="4363" spans="1:7" x14ac:dyDescent="0.3">
      <c r="A4363" s="3" t="s">
        <v>1456</v>
      </c>
      <c r="B4363" t="str">
        <f>VLOOKUP(A4363,PEC!$A$1:$C$7902,3,0)</f>
        <v>pec.provincia.como.it</v>
      </c>
      <c r="C4363">
        <f>VLOOKUP(A4363,SEZIONI!$A$1:$B$7897,2,0)</f>
        <v>3</v>
      </c>
      <c r="F4363" t="s">
        <v>35857</v>
      </c>
      <c r="G4363" t="s">
        <v>4386</v>
      </c>
    </row>
    <row r="4364" spans="1:7" x14ac:dyDescent="0.3">
      <c r="A4364" s="3" t="s">
        <v>5298</v>
      </c>
      <c r="B4364" t="str">
        <f>VLOOKUP(A4364,PEC!$A$1:$C$7902,3,0)</f>
        <v>pec.comune.montorio.te.it</v>
      </c>
      <c r="C4364">
        <f>VLOOKUP(A4364,SEZIONI!$A$1:$B$7897,2,0)</f>
        <v>15</v>
      </c>
      <c r="F4364" t="s">
        <v>35858</v>
      </c>
      <c r="G4364" t="s">
        <v>4387</v>
      </c>
    </row>
    <row r="4365" spans="1:7" x14ac:dyDescent="0.3">
      <c r="A4365" s="3" t="s">
        <v>5514</v>
      </c>
      <c r="B4365" t="str">
        <f>VLOOKUP(A4365,PEC!$A$1:$C$7902,3,0)</f>
        <v>legalmail.it</v>
      </c>
      <c r="C4365">
        <f>VLOOKUP(A4365,SEZIONI!$A$1:$B$7897,2,0)</f>
        <v>1</v>
      </c>
      <c r="F4365" t="s">
        <v>35859</v>
      </c>
      <c r="G4365" t="s">
        <v>4388</v>
      </c>
    </row>
    <row r="4366" spans="1:7" x14ac:dyDescent="0.3">
      <c r="A4366" s="3" t="s">
        <v>4982</v>
      </c>
      <c r="B4366" t="str">
        <f>VLOOKUP(A4366,PEC!$A$1:$C$7902,3,0)</f>
        <v>pec.comunemontorioromano.it</v>
      </c>
      <c r="C4366">
        <f>VLOOKUP(A4366,SEZIONI!$A$1:$B$7897,2,0)</f>
        <v>2</v>
      </c>
      <c r="F4366" t="s">
        <v>35860</v>
      </c>
      <c r="G4366" t="s">
        <v>4395</v>
      </c>
    </row>
    <row r="4367" spans="1:7" x14ac:dyDescent="0.3">
      <c r="A4367" s="3" t="s">
        <v>5995</v>
      </c>
      <c r="B4367" t="str">
        <f>VLOOKUP(A4367,PEC!$A$1:$C$7902,3,0)</f>
        <v>asmepec.it</v>
      </c>
      <c r="C4367">
        <f>VLOOKUP(A4367,SEZIONI!$A$1:$B$7897,2,0)</f>
        <v>18</v>
      </c>
      <c r="F4367" t="s">
        <v>35861</v>
      </c>
      <c r="G4367" t="s">
        <v>4389</v>
      </c>
    </row>
    <row r="4368" spans="1:7" x14ac:dyDescent="0.3">
      <c r="A4368" s="3" t="s">
        <v>3029</v>
      </c>
      <c r="B4368" t="str">
        <f>VLOOKUP(A4368,PEC!$A$1:$C$7902,3,0)</f>
        <v>cert.ip-veneto.net</v>
      </c>
      <c r="C4368">
        <f>VLOOKUP(A4368,SEZIONI!$A$1:$B$7897,2,0)</f>
        <v>3</v>
      </c>
      <c r="F4368" t="s">
        <v>35862</v>
      </c>
      <c r="G4368" t="s">
        <v>4390</v>
      </c>
    </row>
    <row r="4369" spans="1:7" x14ac:dyDescent="0.3">
      <c r="A4369" s="3" t="s">
        <v>4770</v>
      </c>
      <c r="B4369" t="str">
        <f>VLOOKUP(A4369,PEC!$A$1:$C$7902,3,0)</f>
        <v>pec.montottone.eu</v>
      </c>
      <c r="C4369">
        <f>VLOOKUP(A4369,SEZIONI!$A$1:$B$7897,2,0)</f>
        <v>1</v>
      </c>
      <c r="F4369" t="s">
        <v>35863</v>
      </c>
      <c r="G4369" t="s">
        <v>4391</v>
      </c>
    </row>
    <row r="4370" spans="1:7" x14ac:dyDescent="0.3">
      <c r="A4370" s="3" t="s">
        <v>7582</v>
      </c>
      <c r="B4370" t="str">
        <f>VLOOKUP(A4370,PEC!$A$1:$C$7902,3,0)</f>
        <v>pec.it</v>
      </c>
      <c r="C4370">
        <f>VLOOKUP(A4370,SEZIONI!$A$1:$B$7897,2,0)</f>
        <v>1</v>
      </c>
      <c r="F4370" t="s">
        <v>35864</v>
      </c>
      <c r="G4370" t="s">
        <v>4392</v>
      </c>
    </row>
    <row r="4371" spans="1:7" x14ac:dyDescent="0.3">
      <c r="A4371" s="3" t="s">
        <v>7844</v>
      </c>
      <c r="B4371" t="e">
        <f>VLOOKUP(A4371,PEC!$A$1:$C$7902,3,0)</f>
        <v>#N/A</v>
      </c>
      <c r="C4371">
        <f>VLOOKUP(A4371,SEZIONI!$A$1:$B$7897,2,0)</f>
        <v>3</v>
      </c>
      <c r="F4371" t="s">
        <v>35865</v>
      </c>
      <c r="G4371" t="s">
        <v>4393</v>
      </c>
    </row>
    <row r="4372" spans="1:7" x14ac:dyDescent="0.3">
      <c r="A4372" s="3" t="s">
        <v>1328</v>
      </c>
      <c r="B4372" t="str">
        <f>VLOOKUP(A4372,PEC!$A$1:$C$7902,3,0)</f>
        <v>legalmail.it</v>
      </c>
      <c r="C4372">
        <f>VLOOKUP(A4372,SEZIONI!$A$1:$B$7897,2,0)</f>
        <v>2</v>
      </c>
      <c r="F4372" t="s">
        <v>35866</v>
      </c>
      <c r="G4372" t="s">
        <v>4394</v>
      </c>
    </row>
    <row r="4373" spans="1:7" x14ac:dyDescent="0.3">
      <c r="A4373" s="3" t="s">
        <v>2694</v>
      </c>
      <c r="B4373" t="str">
        <f>VLOOKUP(A4373,PEC!$A$1:$C$7902,3,0)</f>
        <v>pec.comune.monza.it</v>
      </c>
      <c r="C4373">
        <f>VLOOKUP(A4373,SEZIONI!$A$1:$B$7897,2,0)</f>
        <v>110</v>
      </c>
      <c r="F4373" t="s">
        <v>35867</v>
      </c>
      <c r="G4373" t="s">
        <v>4267</v>
      </c>
    </row>
    <row r="4374" spans="1:7" x14ac:dyDescent="0.3">
      <c r="A4374" s="3" t="s">
        <v>2488</v>
      </c>
      <c r="B4374" t="str">
        <f>VLOOKUP(A4374,PEC!$A$1:$C$7902,3,0)</f>
        <v>legalmail.it</v>
      </c>
      <c r="C4374">
        <f>VLOOKUP(A4374,SEZIONI!$A$1:$B$7897,2,0)</f>
        <v>5</v>
      </c>
      <c r="F4374" t="s">
        <v>35868</v>
      </c>
      <c r="G4374" t="s">
        <v>4268</v>
      </c>
    </row>
    <row r="4375" spans="1:7" x14ac:dyDescent="0.3">
      <c r="A4375" s="3" t="s">
        <v>4088</v>
      </c>
      <c r="B4375" t="str">
        <f>VLOOKUP(A4375,PEC!$A$1:$C$7902,3,0)</f>
        <v>cert.provincia.bo.it</v>
      </c>
      <c r="C4375">
        <f>VLOOKUP(A4375,SEZIONI!$A$1:$B$7897,2,0)</f>
        <v>7</v>
      </c>
      <c r="F4375" t="s">
        <v>35869</v>
      </c>
      <c r="G4375" t="s">
        <v>7707</v>
      </c>
    </row>
    <row r="4376" spans="1:7" x14ac:dyDescent="0.3">
      <c r="A4376" s="3" t="s">
        <v>6619</v>
      </c>
      <c r="B4376" t="str">
        <f>VLOOKUP(A4376,PEC!$A$1:$C$7902,3,0)</f>
        <v>pec.comunemoranocalabro.it</v>
      </c>
      <c r="C4376">
        <f>VLOOKUP(A4376,SEZIONI!$A$1:$B$7897,2,0)</f>
        <v>5</v>
      </c>
      <c r="F4376" t="s">
        <v>35870</v>
      </c>
      <c r="G4376" t="s">
        <v>4269</v>
      </c>
    </row>
    <row r="4377" spans="1:7" x14ac:dyDescent="0.3">
      <c r="A4377" s="3" t="s">
        <v>940</v>
      </c>
      <c r="B4377" t="str">
        <f>VLOOKUP(A4377,PEC!$A$1:$C$7902,3,0)</f>
        <v>pcert.it</v>
      </c>
      <c r="C4377">
        <f>VLOOKUP(A4377,SEZIONI!$A$1:$B$7897,2,0)</f>
        <v>2</v>
      </c>
      <c r="F4377" t="s">
        <v>35871</v>
      </c>
      <c r="G4377" t="s">
        <v>4270</v>
      </c>
    </row>
    <row r="4378" spans="1:7" x14ac:dyDescent="0.3">
      <c r="A4378" s="3" t="s">
        <v>7845</v>
      </c>
      <c r="B4378" t="str">
        <f>VLOOKUP(A4378,PEC!$A$1:$C$7902,3,0)</f>
        <v>legalmail.it</v>
      </c>
      <c r="C4378">
        <f>VLOOKUP(A4378,SEZIONI!$A$1:$B$7897,2,0)</f>
        <v>2</v>
      </c>
      <c r="F4378" t="s">
        <v>35872</v>
      </c>
      <c r="G4378" t="s">
        <v>4272</v>
      </c>
    </row>
    <row r="4379" spans="1:7" x14ac:dyDescent="0.3">
      <c r="A4379" s="3" t="s">
        <v>3572</v>
      </c>
      <c r="B4379" t="str">
        <f>VLOOKUP(A4379,PEC!$A$1:$C$7902,3,0)</f>
        <v>certgov.fvg.it</v>
      </c>
      <c r="C4379">
        <f>VLOOKUP(A4379,SEZIONI!$A$1:$B$7897,2,0)</f>
        <v>1</v>
      </c>
      <c r="F4379" t="s">
        <v>35873</v>
      </c>
      <c r="G4379" t="s">
        <v>4273</v>
      </c>
    </row>
    <row r="4380" spans="1:7" x14ac:dyDescent="0.3">
      <c r="A4380" s="3" t="s">
        <v>1329</v>
      </c>
      <c r="B4380" t="str">
        <f>VLOOKUP(A4380,PEC!$A$1:$C$7902,3,0)</f>
        <v>comune.morazzone.legalmailpa.it</v>
      </c>
      <c r="C4380">
        <f>VLOOKUP(A4380,SEZIONI!$A$1:$B$7897,2,0)</f>
        <v>4</v>
      </c>
      <c r="F4380" t="s">
        <v>35874</v>
      </c>
      <c r="G4380" t="s">
        <v>4274</v>
      </c>
    </row>
    <row r="4381" spans="1:7" x14ac:dyDescent="0.3">
      <c r="A4381" s="3" t="s">
        <v>1553</v>
      </c>
      <c r="B4381" t="str">
        <f>VLOOKUP(A4381,PEC!$A$1:$C$7902,3,0)</f>
        <v>cert.provincia.so.it</v>
      </c>
      <c r="C4381">
        <f>VLOOKUP(A4381,SEZIONI!$A$1:$B$7897,2,0)</f>
        <v>12</v>
      </c>
      <c r="F4381" t="s">
        <v>35875</v>
      </c>
      <c r="G4381" t="s">
        <v>4275</v>
      </c>
    </row>
    <row r="4382" spans="1:7" x14ac:dyDescent="0.3">
      <c r="A4382" s="3" t="s">
        <v>941</v>
      </c>
      <c r="B4382" t="str">
        <f>VLOOKUP(A4382,PEC!$A$1:$C$7902,3,0)</f>
        <v>pec.it</v>
      </c>
      <c r="C4382">
        <f>VLOOKUP(A4382,SEZIONI!$A$1:$B$7897,2,0)</f>
        <v>1</v>
      </c>
      <c r="F4382" t="s">
        <v>35876</v>
      </c>
      <c r="G4382" t="s">
        <v>4276</v>
      </c>
    </row>
    <row r="4383" spans="1:7" x14ac:dyDescent="0.3">
      <c r="A4383" s="3" t="s">
        <v>6353</v>
      </c>
      <c r="B4383" t="str">
        <f>VLOOKUP(A4383,PEC!$A$1:$C$7902,3,0)</f>
        <v>pec.rupar.puglia.it</v>
      </c>
      <c r="C4383">
        <f>VLOOKUP(A4383,SEZIONI!$A$1:$B$7897,2,0)</f>
        <v>4</v>
      </c>
      <c r="F4383" t="s">
        <v>35877</v>
      </c>
      <c r="G4383" t="s">
        <v>4277</v>
      </c>
    </row>
    <row r="4384" spans="1:7" x14ac:dyDescent="0.3">
      <c r="A4384" s="3" t="s">
        <v>4180</v>
      </c>
      <c r="B4384" t="str">
        <f>VLOOKUP(A4384,PEC!$A$1:$C$7902,3,0)</f>
        <v>pec.comune.morcianodiromagna.rn.it</v>
      </c>
      <c r="C4384">
        <f>VLOOKUP(A4384,SEZIONI!$A$1:$B$7897,2,0)</f>
        <v>6</v>
      </c>
      <c r="F4384" t="s">
        <v>35878</v>
      </c>
      <c r="G4384" t="s">
        <v>4278</v>
      </c>
    </row>
    <row r="4385" spans="1:7" x14ac:dyDescent="0.3">
      <c r="A4385" s="3" t="s">
        <v>5751</v>
      </c>
      <c r="B4385" t="str">
        <f>VLOOKUP(A4385,PEC!$A$1:$C$7902,3,0)</f>
        <v>asmepec.it</v>
      </c>
      <c r="C4385">
        <f>VLOOKUP(A4385,SEZIONI!$A$1:$B$7897,2,0)</f>
        <v>7</v>
      </c>
      <c r="F4385" t="s">
        <v>35879</v>
      </c>
      <c r="G4385" t="s">
        <v>4305</v>
      </c>
    </row>
    <row r="4386" spans="1:7" x14ac:dyDescent="0.3">
      <c r="A4386" s="3" t="s">
        <v>4089</v>
      </c>
      <c r="B4386" t="str">
        <f>VLOOKUP(A4386,PEC!$A$1:$C$7902,3,0)</f>
        <v>cert.provincia.bo.it</v>
      </c>
      <c r="C4386">
        <f>VLOOKUP(A4386,SEZIONI!$A$1:$B$7897,2,0)</f>
        <v>4</v>
      </c>
      <c r="F4386" t="s">
        <v>35880</v>
      </c>
      <c r="G4386" t="s">
        <v>4279</v>
      </c>
    </row>
    <row r="4387" spans="1:7" x14ac:dyDescent="0.3">
      <c r="A4387" s="3" t="s">
        <v>1852</v>
      </c>
      <c r="B4387" t="str">
        <f>VLOOKUP(A4387,PEC!$A$1:$C$7902,3,0)</f>
        <v>pec.comune.morengo.bg.it</v>
      </c>
      <c r="C4387">
        <f>VLOOKUP(A4387,SEZIONI!$A$1:$B$7897,2,0)</f>
        <v>2</v>
      </c>
      <c r="F4387" t="s">
        <v>35881</v>
      </c>
      <c r="G4387" t="s">
        <v>4280</v>
      </c>
    </row>
    <row r="4388" spans="1:7" x14ac:dyDescent="0.3">
      <c r="A4388" s="3" t="s">
        <v>7362</v>
      </c>
      <c r="B4388" t="str">
        <f>VLOOKUP(A4388,PEC!$A$1:$C$7902,3,0)</f>
        <v xml:space="preserve">pec.comune.mores.ss.it </v>
      </c>
      <c r="C4388">
        <f>VLOOKUP(A4388,SEZIONI!$A$1:$B$7897,2,0)</f>
        <v>2</v>
      </c>
      <c r="F4388" t="s">
        <v>35882</v>
      </c>
      <c r="G4388" t="s">
        <v>4281</v>
      </c>
    </row>
    <row r="4389" spans="1:7" x14ac:dyDescent="0.3">
      <c r="A4389" s="3" t="s">
        <v>4771</v>
      </c>
      <c r="B4389" t="str">
        <f>VLOOKUP(A4389,PEC!$A$1:$C$7902,3,0)</f>
        <v>pec.it</v>
      </c>
      <c r="C4389">
        <f>VLOOKUP(A4389,SEZIONI!$A$1:$B$7897,2,0)</f>
        <v>1</v>
      </c>
      <c r="F4389" t="s">
        <v>35883</v>
      </c>
      <c r="G4389" t="s">
        <v>4282</v>
      </c>
    </row>
    <row r="4390" spans="1:7" x14ac:dyDescent="0.3">
      <c r="A4390" s="3" t="s">
        <v>618</v>
      </c>
      <c r="B4390" t="str">
        <f>VLOOKUP(A4390,PEC!$A$1:$C$7902,3,0)</f>
        <v>businesspec.it</v>
      </c>
      <c r="C4390">
        <f>VLOOKUP(A4390,SEZIONI!$A$1:$B$7897,2,0)</f>
        <v>4</v>
      </c>
      <c r="F4390" t="s">
        <v>35884</v>
      </c>
      <c r="G4390" t="s">
        <v>4283</v>
      </c>
    </row>
    <row r="4391" spans="1:7" x14ac:dyDescent="0.3">
      <c r="A4391" s="3" t="s">
        <v>3898</v>
      </c>
      <c r="B4391" t="str">
        <f>VLOOKUP(A4391,PEC!$A$1:$C$7902,3,0)</f>
        <v>sintranet.legalmail.it</v>
      </c>
      <c r="C4391">
        <f>VLOOKUP(A4391,SEZIONI!$A$1:$B$7897,2,0)</f>
        <v>2</v>
      </c>
      <c r="F4391" t="s">
        <v>35885</v>
      </c>
      <c r="G4391" t="s">
        <v>4284</v>
      </c>
    </row>
    <row r="4392" spans="1:7" x14ac:dyDescent="0.3">
      <c r="A4392" s="3" t="s">
        <v>3185</v>
      </c>
      <c r="B4392" t="str">
        <f>VLOOKUP(A4392,PEC!$A$1:$C$7902,3,0)</f>
        <v>pecveneto.it</v>
      </c>
      <c r="C4392">
        <f>VLOOKUP(A4392,SEZIONI!$A$1:$B$7897,2,0)</f>
        <v>4</v>
      </c>
      <c r="F4392" t="s">
        <v>35886</v>
      </c>
      <c r="G4392" t="s">
        <v>4285</v>
      </c>
    </row>
    <row r="4393" spans="1:7" x14ac:dyDescent="0.3">
      <c r="A4393" s="3" t="s">
        <v>1204</v>
      </c>
      <c r="B4393" t="str">
        <f>VLOOKUP(A4393,PEC!$A$1:$C$7902,3,0)</f>
        <v>pec.comune.morgex.ao.it</v>
      </c>
      <c r="C4393">
        <f>VLOOKUP(A4393,SEZIONI!$A$1:$B$7897,2,0)</f>
        <v>2</v>
      </c>
      <c r="F4393" t="s">
        <v>35887</v>
      </c>
      <c r="G4393" t="s">
        <v>4286</v>
      </c>
    </row>
    <row r="4394" spans="1:7" x14ac:dyDescent="0.3">
      <c r="A4394" s="3" t="s">
        <v>7530</v>
      </c>
      <c r="B4394" t="str">
        <f>VLOOKUP(A4394,PEC!$A$1:$C$7902,3,0)</f>
        <v>pec.comune.morgongiori.or.it</v>
      </c>
      <c r="C4394">
        <f>VLOOKUP(A4394,SEZIONI!$A$1:$B$7897,2,0)</f>
        <v>1</v>
      </c>
      <c r="F4394" t="s">
        <v>35888</v>
      </c>
      <c r="G4394" t="s">
        <v>4287</v>
      </c>
    </row>
    <row r="4395" spans="1:7" x14ac:dyDescent="0.3">
      <c r="A4395" s="3" t="s">
        <v>2788</v>
      </c>
      <c r="B4395" t="str">
        <f>VLOOKUP(A4395,PEC!$A$1:$C$7902,3,0)</f>
        <v>legalmail.it</v>
      </c>
      <c r="C4395">
        <f>VLOOKUP(A4395,SEZIONI!$A$1:$B$7897,2,0)</f>
        <v>9</v>
      </c>
      <c r="F4395" t="s">
        <v>35889</v>
      </c>
      <c r="G4395" t="s">
        <v>4288</v>
      </c>
    </row>
    <row r="4396" spans="1:7" x14ac:dyDescent="0.3">
      <c r="A4396" s="3" t="s">
        <v>3186</v>
      </c>
      <c r="B4396" t="str">
        <f>VLOOKUP(A4396,PEC!$A$1:$C$7902,3,0)</f>
        <v>pecveneto.it</v>
      </c>
      <c r="C4396">
        <f>VLOOKUP(A4396,SEZIONI!$A$1:$B$7897,2,0)</f>
        <v>3</v>
      </c>
      <c r="F4396" t="s">
        <v>35890</v>
      </c>
      <c r="G4396" t="s">
        <v>4289</v>
      </c>
    </row>
    <row r="4397" spans="1:7" x14ac:dyDescent="0.3">
      <c r="A4397" s="3" t="s">
        <v>4983</v>
      </c>
      <c r="B4397" t="str">
        <f>VLOOKUP(A4397,PEC!$A$1:$C$7902,3,0)</f>
        <v>pec.it</v>
      </c>
      <c r="C4397">
        <f>VLOOKUP(A4397,SEZIONI!$A$1:$B$7897,2,0)</f>
        <v>2</v>
      </c>
      <c r="F4397" t="s">
        <v>35891</v>
      </c>
      <c r="G4397" t="s">
        <v>4290</v>
      </c>
    </row>
    <row r="4398" spans="1:7" x14ac:dyDescent="0.3">
      <c r="A4398" s="3" t="s">
        <v>6072</v>
      </c>
      <c r="B4398" t="str">
        <f>VLOOKUP(A4398,PEC!$A$1:$C$7902,3,0)</f>
        <v>asmepec.it</v>
      </c>
      <c r="C4398">
        <f>VLOOKUP(A4398,SEZIONI!$A$1:$B$7897,2,0)</f>
        <v>2</v>
      </c>
      <c r="F4398" t="s">
        <v>35892</v>
      </c>
      <c r="G4398" t="s">
        <v>4291</v>
      </c>
    </row>
    <row r="4399" spans="1:7" x14ac:dyDescent="0.3">
      <c r="A4399" s="3" t="s">
        <v>1659</v>
      </c>
      <c r="B4399" t="str">
        <f>VLOOKUP(A4399,PEC!$A$1:$C$7902,3,0)</f>
        <v>pec.regione.lombardia.it</v>
      </c>
      <c r="C4399">
        <f>VLOOKUP(A4399,SEZIONI!$A$1:$B$7897,2,0)</f>
        <v>1</v>
      </c>
      <c r="F4399" t="s">
        <v>35893</v>
      </c>
      <c r="G4399" t="s">
        <v>4292</v>
      </c>
    </row>
    <row r="4400" spans="1:7" x14ac:dyDescent="0.3">
      <c r="A4400" s="3" t="s">
        <v>5219</v>
      </c>
      <c r="B4400" t="str">
        <f>VLOOKUP(A4400,PEC!$A$1:$C$7902,3,0)</f>
        <v>pec.comnet-ra.it</v>
      </c>
      <c r="C4400">
        <f>VLOOKUP(A4400,SEZIONI!$A$1:$B$7897,2,0)</f>
        <v>3</v>
      </c>
      <c r="F4400" t="s">
        <v>35894</v>
      </c>
      <c r="G4400" t="s">
        <v>4293</v>
      </c>
    </row>
    <row r="4401" spans="1:7" x14ac:dyDescent="0.3">
      <c r="A4401" s="3" t="s">
        <v>160</v>
      </c>
      <c r="B4401" t="str">
        <f>VLOOKUP(A4401,PEC!$A$1:$C$7902,3,0)</f>
        <v>legalmail.it</v>
      </c>
      <c r="C4401">
        <f>VLOOKUP(A4401,SEZIONI!$A$1:$B$7897,2,0)</f>
        <v>1</v>
      </c>
      <c r="F4401" t="s">
        <v>35895</v>
      </c>
      <c r="G4401" t="s">
        <v>4294</v>
      </c>
    </row>
    <row r="4402" spans="1:7" x14ac:dyDescent="0.3">
      <c r="A4402" s="3" t="s">
        <v>4984</v>
      </c>
      <c r="B4402" t="str">
        <f>VLOOKUP(A4402,PEC!$A$1:$C$7902,3,0)</f>
        <v>pec.morlupo.eu</v>
      </c>
      <c r="C4402">
        <f>VLOOKUP(A4402,SEZIONI!$A$1:$B$7897,2,0)</f>
        <v>6</v>
      </c>
      <c r="F4402" t="s">
        <v>35896</v>
      </c>
      <c r="G4402" t="s">
        <v>4295</v>
      </c>
    </row>
    <row r="4403" spans="1:7" x14ac:dyDescent="0.3">
      <c r="A4403" s="3" t="s">
        <v>6620</v>
      </c>
      <c r="B4403" t="str">
        <f>VLOOKUP(A4403,PEC!$A$1:$C$7902,3,0)</f>
        <v>asmepec.it</v>
      </c>
      <c r="C4403">
        <f>VLOOKUP(A4403,SEZIONI!$A$1:$B$7897,2,0)</f>
        <v>4</v>
      </c>
      <c r="F4403" t="s">
        <v>35897</v>
      </c>
      <c r="G4403" t="s">
        <v>4296</v>
      </c>
    </row>
    <row r="4404" spans="1:7" x14ac:dyDescent="0.3">
      <c r="A4404" s="3" t="s">
        <v>1330</v>
      </c>
      <c r="B4404" t="str">
        <f>VLOOKUP(A4404,PEC!$A$1:$C$7902,3,0)</f>
        <v>halleycert.it</v>
      </c>
      <c r="C4404">
        <f>VLOOKUP(A4404,SEZIONI!$A$1:$B$7897,2,0)</f>
        <v>5</v>
      </c>
      <c r="F4404" t="s">
        <v>35898</v>
      </c>
      <c r="G4404" t="s">
        <v>4297</v>
      </c>
    </row>
    <row r="4405" spans="1:7" x14ac:dyDescent="0.3">
      <c r="A4405" s="3" t="s">
        <v>942</v>
      </c>
      <c r="B4405" t="str">
        <f>VLOOKUP(A4405,PEC!$A$1:$C$7902,3,0)</f>
        <v>cert.ruparpiemonte.it</v>
      </c>
      <c r="C4405">
        <f>VLOOKUP(A4405,SEZIONI!$A$1:$B$7897,2,0)</f>
        <v>1</v>
      </c>
      <c r="F4405" t="s">
        <v>35899</v>
      </c>
      <c r="G4405" t="s">
        <v>4298</v>
      </c>
    </row>
    <row r="4406" spans="1:7" x14ac:dyDescent="0.3">
      <c r="A4406" s="3" t="s">
        <v>1853</v>
      </c>
      <c r="B4406" t="str">
        <f>VLOOKUP(A4406,PEC!$A$1:$C$7902,3,0)</f>
        <v>pec.comune.mornicoalserio.bg.it</v>
      </c>
      <c r="C4406">
        <f>VLOOKUP(A4406,SEZIONI!$A$1:$B$7897,2,0)</f>
        <v>2</v>
      </c>
      <c r="F4406" t="s">
        <v>35900</v>
      </c>
      <c r="G4406" t="s">
        <v>4299</v>
      </c>
    </row>
    <row r="4407" spans="1:7" x14ac:dyDescent="0.3">
      <c r="A4407" s="3" t="s">
        <v>2259</v>
      </c>
      <c r="B4407" t="str">
        <f>VLOOKUP(A4407,PEC!$A$1:$C$7902,3,0)</f>
        <v>postemailcertificata.it</v>
      </c>
      <c r="C4407">
        <f>VLOOKUP(A4407,SEZIONI!$A$1:$B$7897,2,0)</f>
        <v>1</v>
      </c>
      <c r="F4407" t="s">
        <v>35901</v>
      </c>
      <c r="G4407" t="s">
        <v>4306</v>
      </c>
    </row>
    <row r="4408" spans="1:7" x14ac:dyDescent="0.3">
      <c r="A4408" s="3" t="s">
        <v>5115</v>
      </c>
      <c r="B4408" t="str">
        <f>VLOOKUP(A4408,PEC!$A$1:$C$7902,3,0)</f>
        <v>pec.it</v>
      </c>
      <c r="C4408">
        <f>VLOOKUP(A4408,SEZIONI!$A$1:$B$7897,2,0)</f>
        <v>3</v>
      </c>
      <c r="F4408" t="s">
        <v>35902</v>
      </c>
      <c r="G4408" t="s">
        <v>4300</v>
      </c>
    </row>
    <row r="4409" spans="1:7" x14ac:dyDescent="0.3">
      <c r="A4409" s="3" t="s">
        <v>619</v>
      </c>
      <c r="B4409" t="str">
        <f>VLOOKUP(A4409,PEC!$A$1:$C$7902,3,0)</f>
        <v>multipec.it</v>
      </c>
      <c r="C4409">
        <f>VLOOKUP(A4409,SEZIONI!$A$1:$B$7897,2,0)</f>
        <v>3</v>
      </c>
      <c r="F4409" t="s">
        <v>35903</v>
      </c>
      <c r="G4409" t="s">
        <v>4301</v>
      </c>
    </row>
    <row r="4410" spans="1:7" x14ac:dyDescent="0.3">
      <c r="A4410" s="3" t="s">
        <v>5938</v>
      </c>
      <c r="B4410" t="str">
        <f>VLOOKUP(A4410,PEC!$A$1:$C$7902,3,0)</f>
        <v>pec.comune.morradesanctis.av.it</v>
      </c>
      <c r="C4410">
        <f>VLOOKUP(A4410,SEZIONI!$A$1:$B$7897,2,0)</f>
        <v>2</v>
      </c>
      <c r="F4410" t="s">
        <v>35904</v>
      </c>
      <c r="G4410" t="s">
        <v>4302</v>
      </c>
    </row>
    <row r="4411" spans="1:7" x14ac:dyDescent="0.3">
      <c r="A4411" s="3" t="s">
        <v>4637</v>
      </c>
      <c r="B4411" t="str">
        <f>VLOOKUP(A4411,PEC!$A$1:$C$7902,3,0)</f>
        <v>legalmail.it</v>
      </c>
      <c r="C4411">
        <f>VLOOKUP(A4411,SEZIONI!$A$1:$B$7897,2,0)</f>
        <v>2</v>
      </c>
      <c r="F4411" t="s">
        <v>35905</v>
      </c>
      <c r="G4411" t="s">
        <v>4303</v>
      </c>
    </row>
    <row r="4412" spans="1:7" x14ac:dyDescent="0.3">
      <c r="A4412" s="3" t="s">
        <v>5299</v>
      </c>
      <c r="B4412" t="str">
        <f>VLOOKUP(A4412,PEC!$A$1:$C$7902,3,0)</f>
        <v>pec.comune.morrodoro.te.it</v>
      </c>
      <c r="C4412">
        <f>VLOOKUP(A4412,SEZIONI!$A$1:$B$7897,2,0)</f>
        <v>3</v>
      </c>
      <c r="F4412" t="s">
        <v>35906</v>
      </c>
      <c r="G4412" t="s">
        <v>4304</v>
      </c>
    </row>
    <row r="4413" spans="1:7" x14ac:dyDescent="0.3">
      <c r="A4413" s="3" t="s">
        <v>4888</v>
      </c>
      <c r="B4413" t="str">
        <f>VLOOKUP(A4413,PEC!$A$1:$C$7902,3,0)</f>
        <v>pec.comune.morroreatino.ri.it</v>
      </c>
      <c r="C4413">
        <f>VLOOKUP(A4413,SEZIONI!$A$1:$B$7897,2,0)</f>
        <v>1</v>
      </c>
      <c r="F4413" t="s">
        <v>35907</v>
      </c>
      <c r="G4413" t="s">
        <v>4432</v>
      </c>
    </row>
    <row r="4414" spans="1:7" x14ac:dyDescent="0.3">
      <c r="A4414" s="3" t="s">
        <v>5515</v>
      </c>
      <c r="B4414" t="str">
        <f>VLOOKUP(A4414,PEC!$A$1:$C$7902,3,0)</f>
        <v>legalmail.it</v>
      </c>
      <c r="C4414">
        <f>VLOOKUP(A4414,SEZIONI!$A$1:$B$7897,2,0)</f>
        <v>1</v>
      </c>
      <c r="F4414" t="s">
        <v>35908</v>
      </c>
      <c r="G4414" t="s">
        <v>4433</v>
      </c>
    </row>
    <row r="4415" spans="1:7" x14ac:dyDescent="0.3">
      <c r="A4415" s="3" t="s">
        <v>4686</v>
      </c>
      <c r="B4415" t="str">
        <f>VLOOKUP(A4415,PEC!$A$1:$C$7902,3,0)</f>
        <v>legalmail.it</v>
      </c>
      <c r="C4415">
        <f>VLOOKUP(A4415,SEZIONI!$A$1:$B$7897,2,0)</f>
        <v>9</v>
      </c>
      <c r="F4415" t="s">
        <v>35909</v>
      </c>
      <c r="G4415" t="s">
        <v>4434</v>
      </c>
    </row>
    <row r="4416" spans="1:7" x14ac:dyDescent="0.3">
      <c r="A4416" s="3" t="s">
        <v>3615</v>
      </c>
      <c r="B4416" t="str">
        <f>VLOOKUP(A4416,PEC!$A$1:$C$7902,3,0)</f>
        <v>certgov.fvg.it</v>
      </c>
      <c r="C4416">
        <f>VLOOKUP(A4416,SEZIONI!$A$1:$B$7897,2,0)</f>
        <v>4</v>
      </c>
      <c r="F4416" t="s">
        <v>35910</v>
      </c>
      <c r="G4416" t="s">
        <v>4435</v>
      </c>
    </row>
    <row r="4417" spans="1:7" x14ac:dyDescent="0.3">
      <c r="A4417" s="3" t="s">
        <v>943</v>
      </c>
      <c r="B4417" t="str">
        <f>VLOOKUP(A4417,PEC!$A$1:$C$7902,3,0)</f>
        <v>arubapec.it</v>
      </c>
      <c r="C4417">
        <f>VLOOKUP(A4417,SEZIONI!$A$1:$B$7897,2,0)</f>
        <v>1</v>
      </c>
      <c r="F4417" t="s">
        <v>35911</v>
      </c>
      <c r="G4417" t="s">
        <v>4437</v>
      </c>
    </row>
    <row r="4418" spans="1:7" x14ac:dyDescent="0.3">
      <c r="A4418" s="3" t="s">
        <v>2260</v>
      </c>
      <c r="B4418" t="str">
        <f>VLOOKUP(A4418,PEC!$A$1:$C$7902,3,0)</f>
        <v>pec.provincia.pv.it</v>
      </c>
      <c r="C4418">
        <f>VLOOKUP(A4418,SEZIONI!$A$1:$B$7897,2,0)</f>
        <v>15</v>
      </c>
      <c r="F4418" t="s">
        <v>35912</v>
      </c>
      <c r="G4418" t="s">
        <v>4438</v>
      </c>
    </row>
    <row r="4419" spans="1:7" x14ac:dyDescent="0.3">
      <c r="A4419" s="3" t="s">
        <v>3485</v>
      </c>
      <c r="B4419" t="str">
        <f>VLOOKUP(A4419,PEC!$A$1:$C$7902,3,0)</f>
        <v>certgov.fvg.it</v>
      </c>
      <c r="C4419">
        <f>VLOOKUP(A4419,SEZIONI!$A$1:$B$7897,2,0)</f>
        <v>5</v>
      </c>
      <c r="F4419" t="s">
        <v>35913</v>
      </c>
      <c r="G4419" t="s">
        <v>4439</v>
      </c>
    </row>
    <row r="4420" spans="1:7" x14ac:dyDescent="0.3">
      <c r="A4420" s="3" t="s">
        <v>2572</v>
      </c>
      <c r="B4420" t="str">
        <f>VLOOKUP(A4420,PEC!$A$1:$C$7902,3,0)</f>
        <v>pec.regione.lombardia.it</v>
      </c>
      <c r="C4420">
        <f>VLOOKUP(A4420,SEZIONI!$A$1:$B$7897,2,0)</f>
        <v>1</v>
      </c>
      <c r="F4420" t="s">
        <v>35914</v>
      </c>
      <c r="G4420" t="s">
        <v>4440</v>
      </c>
    </row>
    <row r="4421" spans="1:7" x14ac:dyDescent="0.3">
      <c r="A4421" s="3" t="s">
        <v>3486</v>
      </c>
      <c r="B4421" t="str">
        <f>VLOOKUP(A4421,PEC!$A$1:$C$7902,3,0)</f>
        <v>certgov.fvg.it</v>
      </c>
      <c r="C4421">
        <f>VLOOKUP(A4421,SEZIONI!$A$1:$B$7897,2,0)</f>
        <v>2</v>
      </c>
      <c r="F4421" t="s">
        <v>35915</v>
      </c>
      <c r="G4421" t="s">
        <v>4441</v>
      </c>
    </row>
    <row r="4422" spans="1:7" x14ac:dyDescent="0.3">
      <c r="A4422" s="3" t="s">
        <v>2403</v>
      </c>
      <c r="B4422" t="str">
        <f>VLOOKUP(A4422,PEC!$A$1:$C$7902,3,0)</f>
        <v>pec.regione.lombardia.it</v>
      </c>
      <c r="C4422">
        <f>VLOOKUP(A4422,SEZIONI!$A$1:$B$7897,2,0)</f>
        <v>1</v>
      </c>
      <c r="F4422" t="s">
        <v>35916</v>
      </c>
      <c r="G4422" t="s">
        <v>4442</v>
      </c>
    </row>
    <row r="4423" spans="1:7" x14ac:dyDescent="0.3">
      <c r="A4423" s="3" t="s">
        <v>5939</v>
      </c>
      <c r="B4423" t="str">
        <f>VLOOKUP(A4423,PEC!$A$1:$C$7902,3,0)</f>
        <v>asmepec.it</v>
      </c>
      <c r="C4423">
        <f>VLOOKUP(A4423,SEZIONI!$A$1:$B$7897,2,0)</f>
        <v>2</v>
      </c>
      <c r="F4423" t="s">
        <v>35917</v>
      </c>
      <c r="G4423" t="s">
        <v>4443</v>
      </c>
    </row>
    <row r="4424" spans="1:7" x14ac:dyDescent="0.3">
      <c r="A4424" s="3" t="s">
        <v>5300</v>
      </c>
      <c r="B4424" t="str">
        <f>VLOOKUP(A4424,PEC!$A$1:$C$7902,3,0)</f>
        <v>legalmail.it</v>
      </c>
      <c r="C4424">
        <f>VLOOKUP(A4424,SEZIONI!$A$1:$B$7897,2,0)</f>
        <v>9</v>
      </c>
      <c r="F4424" t="s">
        <v>35918</v>
      </c>
      <c r="G4424" t="s">
        <v>4445</v>
      </c>
    </row>
    <row r="4425" spans="1:7" x14ac:dyDescent="0.3">
      <c r="A4425" s="3" t="s">
        <v>5342</v>
      </c>
      <c r="B4425" t="str">
        <f>VLOOKUP(A4425,PEC!$A$1:$C$7902,3,0)</f>
        <v>pec.comunedimoscufo.it</v>
      </c>
      <c r="C4425">
        <f>VLOOKUP(A4425,SEZIONI!$A$1:$B$7897,2,0)</f>
        <v>3</v>
      </c>
      <c r="F4425" t="s">
        <v>35919</v>
      </c>
      <c r="G4425" t="s">
        <v>4446</v>
      </c>
    </row>
    <row r="4426" spans="1:7" x14ac:dyDescent="0.3">
      <c r="A4426" s="3" t="s">
        <v>7846</v>
      </c>
      <c r="B4426" t="str">
        <f>VLOOKUP(A4426,PEC!$A$1:$C$7902,3,0)</f>
        <v>legalmail.it</v>
      </c>
      <c r="C4426">
        <f>VLOOKUP(A4426,SEZIONI!$A$1:$B$7897,2,0)</f>
        <v>5</v>
      </c>
      <c r="F4426" t="s">
        <v>35920</v>
      </c>
      <c r="G4426" t="s">
        <v>4447</v>
      </c>
    </row>
    <row r="4427" spans="1:7" x14ac:dyDescent="0.3">
      <c r="A4427" s="3" t="s">
        <v>3573</v>
      </c>
      <c r="B4427" t="str">
        <f>VLOOKUP(A4427,PEC!$A$1:$C$7902,3,0)</f>
        <v>certgov.fvg.it</v>
      </c>
      <c r="C4427">
        <f>VLOOKUP(A4427,SEZIONI!$A$1:$B$7897,2,0)</f>
        <v>2</v>
      </c>
      <c r="F4427" t="s">
        <v>35921</v>
      </c>
      <c r="G4427" t="s">
        <v>4458</v>
      </c>
    </row>
    <row r="4428" spans="1:7" x14ac:dyDescent="0.3">
      <c r="A4428" s="3" t="s">
        <v>2404</v>
      </c>
      <c r="B4428" t="str">
        <f>VLOOKUP(A4428,PEC!$A$1:$C$7902,3,0)</f>
        <v>pec.regione.lombardia.it</v>
      </c>
      <c r="C4428">
        <f>VLOOKUP(A4428,SEZIONI!$A$1:$B$7897,2,0)</f>
        <v>2</v>
      </c>
      <c r="F4428" t="s">
        <v>35922</v>
      </c>
      <c r="G4428" t="s">
        <v>4448</v>
      </c>
    </row>
    <row r="4429" spans="1:7" x14ac:dyDescent="0.3">
      <c r="A4429" s="3" t="s">
        <v>7097</v>
      </c>
      <c r="B4429" t="str">
        <f>VLOOKUP(A4429,PEC!$A$1:$C$7902,3,0)</f>
        <v>pec.comunemottacamastra.gov.it</v>
      </c>
      <c r="C4429">
        <f>VLOOKUP(A4429,SEZIONI!$A$1:$B$7897,2,0)</f>
        <v>3</v>
      </c>
      <c r="F4429" t="s">
        <v>35923</v>
      </c>
      <c r="G4429" t="s">
        <v>4449</v>
      </c>
    </row>
    <row r="4430" spans="1:7" x14ac:dyDescent="0.3">
      <c r="A4430" s="3" t="s">
        <v>7098</v>
      </c>
      <c r="B4430" t="str">
        <f>VLOOKUP(A4430,PEC!$A$1:$C$7902,3,0)</f>
        <v>pec.it</v>
      </c>
      <c r="C4430">
        <f>VLOOKUP(A4430,SEZIONI!$A$1:$B$7897,2,0)</f>
        <v>2</v>
      </c>
      <c r="F4430" t="s">
        <v>35924</v>
      </c>
      <c r="G4430" t="s">
        <v>4450</v>
      </c>
    </row>
    <row r="4431" spans="1:7" x14ac:dyDescent="0.3">
      <c r="A4431" s="3" t="s">
        <v>353</v>
      </c>
      <c r="B4431" t="e">
        <f>VLOOKUP(A4431,PEC!$A$1:$C$7902,3,0)</f>
        <v>#N/A</v>
      </c>
      <c r="C4431">
        <f>VLOOKUP(A4431,SEZIONI!$A$1:$B$7897,2,0)</f>
        <v>1</v>
      </c>
      <c r="F4431" t="s">
        <v>35925</v>
      </c>
      <c r="G4431" t="s">
        <v>4451</v>
      </c>
    </row>
    <row r="4432" spans="1:7" x14ac:dyDescent="0.3">
      <c r="A4432" s="3" t="s">
        <v>3187</v>
      </c>
      <c r="B4432" t="str">
        <f>VLOOKUP(A4432,PEC!$A$1:$C$7902,3,0)</f>
        <v>pecveneto.it</v>
      </c>
      <c r="C4432">
        <f>VLOOKUP(A4432,SEZIONI!$A$1:$B$7897,2,0)</f>
        <v>9</v>
      </c>
      <c r="F4432" t="s">
        <v>35926</v>
      </c>
      <c r="G4432" t="s">
        <v>4452</v>
      </c>
    </row>
    <row r="4433" spans="1:7" x14ac:dyDescent="0.3">
      <c r="A4433" s="3" t="s">
        <v>6186</v>
      </c>
      <c r="B4433" t="str">
        <f>VLOOKUP(A4433,PEC!$A$1:$C$7902,3,0)</f>
        <v>pec.comune.mottamontecorvino.fg.it</v>
      </c>
      <c r="C4433">
        <f>VLOOKUP(A4433,SEZIONI!$A$1:$B$7897,2,0)</f>
        <v>1</v>
      </c>
      <c r="F4433" t="s">
        <v>35927</v>
      </c>
      <c r="G4433" t="s">
        <v>4453</v>
      </c>
    </row>
    <row r="4434" spans="1:7" x14ac:dyDescent="0.3">
      <c r="A4434" s="3" t="s">
        <v>6822</v>
      </c>
      <c r="B4434" t="str">
        <f>VLOOKUP(A4434,PEC!$A$1:$C$7902,3,0)</f>
        <v>pec.comunemottasg.it</v>
      </c>
      <c r="C4434">
        <f>VLOOKUP(A4434,SEZIONI!$A$1:$B$7897,2,0)</f>
        <v>7</v>
      </c>
      <c r="F4434" t="s">
        <v>35928</v>
      </c>
      <c r="G4434" t="s">
        <v>4454</v>
      </c>
    </row>
    <row r="4435" spans="1:7" x14ac:dyDescent="0.3">
      <c r="A4435" s="3" t="s">
        <v>6733</v>
      </c>
      <c r="B4435" t="str">
        <f>VLOOKUP(A4435,PEC!$A$1:$C$7902,3,0)</f>
        <v>asmepec.it</v>
      </c>
      <c r="C4435">
        <f>VLOOKUP(A4435,SEZIONI!$A$1:$B$7897,2,0)</f>
        <v>1</v>
      </c>
      <c r="F4435" t="s">
        <v>35929</v>
      </c>
      <c r="G4435" t="s">
        <v>4455</v>
      </c>
    </row>
    <row r="4436" spans="1:7" x14ac:dyDescent="0.3">
      <c r="A4436" s="3" t="s">
        <v>7262</v>
      </c>
      <c r="B4436" t="str">
        <f>VLOOKUP(A4436,PEC!$A$1:$C$7902,3,0)</f>
        <v>pec.comune.mottasantanastasia.ct.it</v>
      </c>
      <c r="C4436">
        <f>VLOOKUP(A4436,SEZIONI!$A$1:$B$7897,2,0)</f>
        <v>9</v>
      </c>
      <c r="F4436" t="s">
        <v>35930</v>
      </c>
      <c r="G4436" t="s">
        <v>4456</v>
      </c>
    </row>
    <row r="4437" spans="1:7" x14ac:dyDescent="0.3">
      <c r="A4437" s="3" t="s">
        <v>1660</v>
      </c>
      <c r="B4437" t="str">
        <f>VLOOKUP(A4437,PEC!$A$1:$C$7902,3,0)</f>
        <v>pec.comune.mottavisconti.mi.it</v>
      </c>
      <c r="C4437">
        <f>VLOOKUP(A4437,SEZIONI!$A$1:$B$7897,2,0)</f>
        <v>6</v>
      </c>
      <c r="F4437" t="s">
        <v>35931</v>
      </c>
      <c r="G4437" t="s">
        <v>4459</v>
      </c>
    </row>
    <row r="4438" spans="1:7" x14ac:dyDescent="0.3">
      <c r="A4438" s="3" t="s">
        <v>6621</v>
      </c>
      <c r="B4438" t="str">
        <f>VLOOKUP(A4438,PEC!$A$1:$C$7902,3,0)</f>
        <v>postecert.it</v>
      </c>
      <c r="C4438">
        <f>VLOOKUP(A4438,SEZIONI!$A$1:$B$7897,2,0)</f>
        <v>2</v>
      </c>
      <c r="F4438" t="s">
        <v>35932</v>
      </c>
      <c r="G4438" t="s">
        <v>4457</v>
      </c>
    </row>
    <row r="4439" spans="1:7" x14ac:dyDescent="0.3">
      <c r="A4439" s="3" t="s">
        <v>1054</v>
      </c>
      <c r="B4439" t="str">
        <f>VLOOKUP(A4439,PEC!$A$1:$C$7902,3,0)</f>
        <v>pec.ptbiellese.it</v>
      </c>
      <c r="C4439">
        <f>VLOOKUP(A4439,SEZIONI!$A$1:$B$7897,2,0)</f>
        <v>2</v>
      </c>
      <c r="F4439" t="s">
        <v>35933</v>
      </c>
      <c r="G4439" t="s">
        <v>4307</v>
      </c>
    </row>
    <row r="4440" spans="1:7" x14ac:dyDescent="0.3">
      <c r="A4440" s="3" t="s">
        <v>2489</v>
      </c>
      <c r="B4440" t="str">
        <f>VLOOKUP(A4440,PEC!$A$1:$C$7902,3,0)</f>
        <v>pec.comune.motteggiana.mn.it</v>
      </c>
      <c r="C4440">
        <f>VLOOKUP(A4440,SEZIONI!$A$1:$B$7897,2,0)</f>
        <v>2</v>
      </c>
      <c r="F4440" t="s">
        <v>35934</v>
      </c>
      <c r="G4440" t="s">
        <v>4308</v>
      </c>
    </row>
    <row r="4441" spans="1:7" x14ac:dyDescent="0.3">
      <c r="A4441" s="3" t="s">
        <v>6274</v>
      </c>
      <c r="B4441" t="str">
        <f>VLOOKUP(A4441,PEC!$A$1:$C$7902,3,0)</f>
        <v>pec.comune.mottola.ta.it</v>
      </c>
      <c r="C4441">
        <f>VLOOKUP(A4441,SEZIONI!$A$1:$B$7897,2,0)</f>
        <v>18</v>
      </c>
      <c r="F4441" t="s">
        <v>35935</v>
      </c>
      <c r="G4441" t="s">
        <v>4309</v>
      </c>
    </row>
    <row r="4442" spans="1:7" x14ac:dyDescent="0.3">
      <c r="A4442" s="3" t="s">
        <v>5419</v>
      </c>
      <c r="B4442" t="str">
        <f>VLOOKUP(A4442,PEC!$A$1:$C$7902,3,0)</f>
        <v>legalmail.it</v>
      </c>
      <c r="C4442">
        <f>VLOOKUP(A4442,SEZIONI!$A$1:$B$7897,2,0)</f>
        <v>3</v>
      </c>
      <c r="F4442" t="s">
        <v>35936</v>
      </c>
      <c r="G4442" t="s">
        <v>4310</v>
      </c>
    </row>
    <row r="4443" spans="1:7" x14ac:dyDescent="0.3">
      <c r="A4443" s="3" t="s">
        <v>1854</v>
      </c>
      <c r="B4443" t="str">
        <f>VLOOKUP(A4443,PEC!$A$1:$C$7902,3,0)</f>
        <v>pec.comune.mozzanica.bg.it</v>
      </c>
      <c r="C4443">
        <f>VLOOKUP(A4443,SEZIONI!$A$1:$B$7897,2,0)</f>
        <v>4</v>
      </c>
      <c r="F4443" t="s">
        <v>35937</v>
      </c>
      <c r="G4443" t="s">
        <v>4311</v>
      </c>
    </row>
    <row r="4444" spans="1:7" x14ac:dyDescent="0.3">
      <c r="A4444" s="3" t="s">
        <v>1457</v>
      </c>
      <c r="B4444" t="str">
        <f>VLOOKUP(A4444,PEC!$A$1:$C$7902,3,0)</f>
        <v>pec.provincia.como.it</v>
      </c>
      <c r="C4444">
        <f>VLOOKUP(A4444,SEZIONI!$A$1:$B$7897,2,0)</f>
        <v>6</v>
      </c>
      <c r="F4444" t="s">
        <v>35938</v>
      </c>
      <c r="G4444" t="s">
        <v>4312</v>
      </c>
    </row>
    <row r="4445" spans="1:7" x14ac:dyDescent="0.3">
      <c r="A4445" s="3" t="s">
        <v>2923</v>
      </c>
      <c r="B4445" t="str">
        <f>VLOOKUP(A4445,PEC!$A$1:$C$7902,3,0)</f>
        <v>pecveneto.it</v>
      </c>
      <c r="C4445">
        <f>VLOOKUP(A4445,SEZIONI!$A$1:$B$7897,2,0)</f>
        <v>6</v>
      </c>
      <c r="F4445" t="s">
        <v>35939</v>
      </c>
      <c r="G4445" t="s">
        <v>4313</v>
      </c>
    </row>
    <row r="4446" spans="1:7" x14ac:dyDescent="0.3">
      <c r="A4446" s="3" t="s">
        <v>1855</v>
      </c>
      <c r="B4446" t="str">
        <f>VLOOKUP(A4446,PEC!$A$1:$C$7902,3,0)</f>
        <v>pec.regione.lombardia.it</v>
      </c>
      <c r="C4446">
        <f>VLOOKUP(A4446,SEZIONI!$A$1:$B$7897,2,0)</f>
        <v>6</v>
      </c>
      <c r="F4446" t="s">
        <v>35940</v>
      </c>
      <c r="G4446" t="s">
        <v>4314</v>
      </c>
    </row>
    <row r="4447" spans="1:7" x14ac:dyDescent="0.3">
      <c r="A4447" s="3" t="s">
        <v>4687</v>
      </c>
      <c r="B4447" t="str">
        <f>VLOOKUP(A4447,PEC!$A$1:$C$7902,3,0)</f>
        <v>pec.comune.muccia.mc.it</v>
      </c>
      <c r="C4447">
        <f>VLOOKUP(A4447,SEZIONI!$A$1:$B$7897,2,0)</f>
        <v>1</v>
      </c>
      <c r="F4447" t="s">
        <v>35941</v>
      </c>
      <c r="G4447" t="s">
        <v>4315</v>
      </c>
    </row>
    <row r="4448" spans="1:7" x14ac:dyDescent="0.3">
      <c r="A4448" s="3" t="s">
        <v>3587</v>
      </c>
      <c r="B4448" t="str">
        <f>VLOOKUP(A4448,PEC!$A$1:$C$7902,3,0)</f>
        <v>certgov.fvg.it</v>
      </c>
      <c r="C4448">
        <f>VLOOKUP(A4448,SEZIONI!$A$1:$B$7897,2,0)</f>
        <v>15</v>
      </c>
      <c r="F4448" t="s">
        <v>35942</v>
      </c>
      <c r="G4448" t="s">
        <v>4316</v>
      </c>
    </row>
    <row r="4449" spans="1:7" x14ac:dyDescent="0.3">
      <c r="A4449" s="3" t="s">
        <v>7847</v>
      </c>
      <c r="B4449" t="str">
        <f>VLOOKUP(A4449,PEC!$A$1:$C$7902,3,0)</f>
        <v>pec.regione.lombardia.it</v>
      </c>
      <c r="C4449">
        <f>VLOOKUP(A4449,SEZIONI!$A$1:$B$7897,2,0)</f>
        <v>19</v>
      </c>
      <c r="F4449" t="s">
        <v>35943</v>
      </c>
      <c r="G4449" t="s">
        <v>4317</v>
      </c>
    </row>
    <row r="4450" spans="1:7" x14ac:dyDescent="0.3">
      <c r="A4450" s="3" t="s">
        <v>5940</v>
      </c>
      <c r="B4450" t="str">
        <f>VLOOKUP(A4450,PEC!$A$1:$C$7902,3,0)</f>
        <v>asmepec.it</v>
      </c>
      <c r="C4450">
        <f>VLOOKUP(A4450,SEZIONI!$A$1:$B$7897,2,0)</f>
        <v>4</v>
      </c>
      <c r="F4450" t="s">
        <v>34159</v>
      </c>
      <c r="G4450" t="s">
        <v>4318</v>
      </c>
    </row>
    <row r="4451" spans="1:7" x14ac:dyDescent="0.3">
      <c r="A4451" s="3" t="s">
        <v>5833</v>
      </c>
      <c r="B4451" t="str">
        <f>VLOOKUP(A4451,PEC!$A$1:$C$7902,3,0)</f>
        <v>pec.it</v>
      </c>
      <c r="C4451">
        <f>VLOOKUP(A4451,SEZIONI!$A$1:$B$7897,2,0)</f>
        <v>32</v>
      </c>
      <c r="F4451" t="s">
        <v>35944</v>
      </c>
      <c r="G4451" t="s">
        <v>4319</v>
      </c>
    </row>
    <row r="4452" spans="1:7" x14ac:dyDescent="0.3">
      <c r="A4452" s="3" t="s">
        <v>2640</v>
      </c>
      <c r="B4452" t="str">
        <f>VLOOKUP(A4452,PEC!$A$1:$C$7902,3,0)</f>
        <v>postemailcertificata.it</v>
      </c>
      <c r="C4452">
        <f>VLOOKUP(A4452,SEZIONI!$A$1:$B$7897,2,0)</f>
        <v>6</v>
      </c>
      <c r="F4452" t="s">
        <v>35945</v>
      </c>
      <c r="G4452" t="s">
        <v>4320</v>
      </c>
    </row>
    <row r="4453" spans="1:7" x14ac:dyDescent="0.3">
      <c r="A4453" s="3" t="s">
        <v>4208</v>
      </c>
      <c r="B4453" t="str">
        <f>VLOOKUP(A4453,PEC!$A$1:$C$7902,3,0)</f>
        <v>halleycert.it</v>
      </c>
      <c r="C4453">
        <f>VLOOKUP(A4453,SEZIONI!$A$1:$B$7897,2,0)</f>
        <v>6</v>
      </c>
      <c r="F4453" t="s">
        <v>35946</v>
      </c>
      <c r="G4453" t="s">
        <v>4321</v>
      </c>
    </row>
    <row r="4454" spans="1:7" x14ac:dyDescent="0.3">
      <c r="A4454" s="3" t="s">
        <v>2076</v>
      </c>
      <c r="B4454" t="str">
        <f>VLOOKUP(A4454,PEC!$A$1:$C$7902,3,0)</f>
        <v>pec.comune.mura.bs.it</v>
      </c>
      <c r="C4454">
        <f>VLOOKUP(A4454,SEZIONI!$A$1:$B$7897,2,0)</f>
        <v>1</v>
      </c>
      <c r="F4454" t="s">
        <v>35947</v>
      </c>
      <c r="G4454" t="s">
        <v>4322</v>
      </c>
    </row>
    <row r="4455" spans="1:7" x14ac:dyDescent="0.3">
      <c r="A4455" s="3" t="s">
        <v>7627</v>
      </c>
      <c r="B4455" t="str">
        <f>VLOOKUP(A4455,PEC!$A$1:$C$7902,3,0)</f>
        <v>comunemuravera.it</v>
      </c>
      <c r="C4455">
        <f>VLOOKUP(A4455,SEZIONI!$A$1:$B$7897,2,0)</f>
        <v>6</v>
      </c>
      <c r="F4455" t="s">
        <v>35948</v>
      </c>
      <c r="G4455" t="s">
        <v>4323</v>
      </c>
    </row>
    <row r="4456" spans="1:7" x14ac:dyDescent="0.3">
      <c r="A4456" s="3" t="s">
        <v>620</v>
      </c>
      <c r="B4456" t="str">
        <f>VLOOKUP(A4456,PEC!$A$1:$C$7902,3,0)</f>
        <v>cert.legalmail.it</v>
      </c>
      <c r="C4456">
        <f>VLOOKUP(A4456,SEZIONI!$A$1:$B$7897,2,0)</f>
        <v>1</v>
      </c>
      <c r="F4456" t="s">
        <v>35949</v>
      </c>
      <c r="G4456" t="s">
        <v>4324</v>
      </c>
    </row>
    <row r="4457" spans="1:7" x14ac:dyDescent="0.3">
      <c r="A4457" s="3" t="s">
        <v>621</v>
      </c>
      <c r="B4457" t="str">
        <f>VLOOKUP(A4457,PEC!$A$1:$C$7902,3,0)</f>
        <v>pec.comune.murello.cn.it</v>
      </c>
      <c r="C4457">
        <f>VLOOKUP(A4457,SEZIONI!$A$1:$B$7897,2,0)</f>
        <v>1</v>
      </c>
      <c r="F4457" t="s">
        <v>35950</v>
      </c>
      <c r="G4457" t="s">
        <v>4214</v>
      </c>
    </row>
    <row r="4458" spans="1:7" x14ac:dyDescent="0.3">
      <c r="A4458" s="3" t="s">
        <v>3745</v>
      </c>
      <c r="B4458" t="str">
        <f>VLOOKUP(A4458,PEC!$A$1:$C$7902,3,0)</f>
        <v>pec.comunemurialdo.it</v>
      </c>
      <c r="C4458">
        <f>VLOOKUP(A4458,SEZIONI!$A$1:$B$7897,2,0)</f>
        <v>2</v>
      </c>
      <c r="F4458" t="s">
        <v>35951</v>
      </c>
      <c r="G4458" t="s">
        <v>4215</v>
      </c>
    </row>
    <row r="4459" spans="1:7" x14ac:dyDescent="0.3">
      <c r="A4459" s="3" t="s">
        <v>944</v>
      </c>
      <c r="B4459" t="str">
        <f>VLOOKUP(A4459,PEC!$A$1:$C$7902,3,0)</f>
        <v>cert.ruparpiemonte.it</v>
      </c>
      <c r="C4459">
        <f>VLOOKUP(A4459,SEZIONI!$A$1:$B$7897,2,0)</f>
        <v>2</v>
      </c>
      <c r="F4459" t="s">
        <v>35952</v>
      </c>
      <c r="G4459" t="s">
        <v>4216</v>
      </c>
    </row>
    <row r="4460" spans="1:7" x14ac:dyDescent="0.3">
      <c r="A4460" s="3" t="s">
        <v>4414</v>
      </c>
      <c r="B4460" t="str">
        <f>VLOOKUP(A4460,PEC!$A$1:$C$7902,3,0)</f>
        <v>postacert.toscana.it</v>
      </c>
      <c r="C4460">
        <f>VLOOKUP(A4460,SEZIONI!$A$1:$B$7897,2,0)</f>
        <v>2</v>
      </c>
      <c r="F4460" t="s">
        <v>35953</v>
      </c>
      <c r="G4460" t="s">
        <v>4217</v>
      </c>
    </row>
    <row r="4461" spans="1:7" x14ac:dyDescent="0.3">
      <c r="A4461" s="3" t="s">
        <v>6354</v>
      </c>
      <c r="B4461" t="str">
        <f>VLOOKUP(A4461,PEC!$A$1:$C$7902,3,0)</f>
        <v>pec.rupar.puglia.it</v>
      </c>
      <c r="C4461">
        <f>VLOOKUP(A4461,SEZIONI!$A$1:$B$7897,2,0)</f>
        <v>5</v>
      </c>
      <c r="F4461" t="s">
        <v>35954</v>
      </c>
      <c r="G4461" t="s">
        <v>4218</v>
      </c>
    </row>
    <row r="4462" spans="1:7" x14ac:dyDescent="0.3">
      <c r="A4462" s="3" t="s">
        <v>6460</v>
      </c>
      <c r="B4462" t="str">
        <f>VLOOKUP(A4462,PEC!$A$1:$C$7902,3,0)</f>
        <v>pec.murolucano.eu</v>
      </c>
      <c r="C4462">
        <f>VLOOKUP(A4462,SEZIONI!$A$1:$B$7897,2,0)</f>
        <v>6</v>
      </c>
      <c r="F4462" t="s">
        <v>35955</v>
      </c>
      <c r="G4462" t="s">
        <v>4219</v>
      </c>
    </row>
    <row r="4463" spans="1:7" x14ac:dyDescent="0.3">
      <c r="A4463" s="3" t="s">
        <v>7363</v>
      </c>
      <c r="B4463" t="str">
        <f>VLOOKUP(A4463,PEC!$A$1:$C$7902,3,0)</f>
        <v>pec.comune.muros.ss.it</v>
      </c>
      <c r="C4463">
        <f>VLOOKUP(A4463,SEZIONI!$A$1:$B$7897,2,0)</f>
        <v>1</v>
      </c>
      <c r="F4463" t="s">
        <v>35956</v>
      </c>
      <c r="G4463" t="s">
        <v>4220</v>
      </c>
    </row>
    <row r="4464" spans="1:7" x14ac:dyDescent="0.3">
      <c r="A4464" s="3" t="s">
        <v>2077</v>
      </c>
      <c r="B4464" t="str">
        <f>VLOOKUP(A4464,PEC!$A$1:$C$7902,3,0)</f>
        <v>legal.intred.it</v>
      </c>
      <c r="C4464">
        <f>VLOOKUP(A4464,SEZIONI!$A$1:$B$7897,2,0)</f>
        <v>2</v>
      </c>
      <c r="F4464" t="s">
        <v>35957</v>
      </c>
      <c r="G4464" t="s">
        <v>4221</v>
      </c>
    </row>
    <row r="4465" spans="1:7" x14ac:dyDescent="0.3">
      <c r="A4465" s="3" t="s">
        <v>7628</v>
      </c>
      <c r="B4465" t="str">
        <f>VLOOKUP(A4465,PEC!$A$1:$C$7902,3,0)</f>
        <v>legalmail.it</v>
      </c>
      <c r="C4465">
        <f>VLOOKUP(A4465,SEZIONI!$A$1:$B$7897,2,0)</f>
        <v>2</v>
      </c>
      <c r="F4465" t="s">
        <v>35958</v>
      </c>
      <c r="G4465" t="s">
        <v>4222</v>
      </c>
    </row>
    <row r="4466" spans="1:7" x14ac:dyDescent="0.3">
      <c r="A4466" s="3" t="s">
        <v>3256</v>
      </c>
      <c r="B4466" t="str">
        <f>VLOOKUP(A4466,PEC!$A$1:$C$7902,3,0)</f>
        <v>pecveneto.it</v>
      </c>
      <c r="C4466">
        <f>VLOOKUP(A4466,SEZIONI!$A$1:$B$7897,2,0)</f>
        <v>9</v>
      </c>
      <c r="F4466" t="s">
        <v>35959</v>
      </c>
      <c r="G4466" t="s">
        <v>4223</v>
      </c>
    </row>
    <row r="4467" spans="1:7" x14ac:dyDescent="0.3">
      <c r="A4467" s="3" t="s">
        <v>1458</v>
      </c>
      <c r="B4467" t="str">
        <f>VLOOKUP(A4467,PEC!$A$1:$C$7902,3,0)</f>
        <v>halleypec.it</v>
      </c>
      <c r="C4467">
        <f>VLOOKUP(A4467,SEZIONI!$A$1:$B$7897,2,0)</f>
        <v>1</v>
      </c>
      <c r="F4467" t="s">
        <v>35960</v>
      </c>
      <c r="G4467" t="s">
        <v>4224</v>
      </c>
    </row>
    <row r="4468" spans="1:7" x14ac:dyDescent="0.3">
      <c r="A4468" s="3" t="s">
        <v>3030</v>
      </c>
      <c r="B4468" t="str">
        <f>VLOOKUP(A4468,PEC!$A$1:$C$7902,3,0)</f>
        <v>pec.comune.mussolente.vi.it</v>
      </c>
      <c r="C4468">
        <f>VLOOKUP(A4468,SEZIONI!$A$1:$B$7897,2,0)</f>
        <v>6</v>
      </c>
      <c r="F4468" t="s">
        <v>35961</v>
      </c>
      <c r="G4468" t="s">
        <v>4245</v>
      </c>
    </row>
    <row r="4469" spans="1:7" x14ac:dyDescent="0.3">
      <c r="A4469" s="3" t="s">
        <v>7202</v>
      </c>
      <c r="B4469" t="str">
        <f>VLOOKUP(A4469,PEC!$A$1:$C$7902,3,0)</f>
        <v>legalmail.it</v>
      </c>
      <c r="C4469">
        <f>VLOOKUP(A4469,SEZIONI!$A$1:$B$7897,2,0)</f>
        <v>11</v>
      </c>
      <c r="F4469" t="s">
        <v>35962</v>
      </c>
      <c r="G4469" t="s">
        <v>4225</v>
      </c>
    </row>
    <row r="4470" spans="1:7" x14ac:dyDescent="0.3">
      <c r="A4470" s="3" t="s">
        <v>3487</v>
      </c>
      <c r="B4470" t="str">
        <f>VLOOKUP(A4470,PEC!$A$1:$C$7902,3,0)</f>
        <v>certgov.fvg.it</v>
      </c>
      <c r="C4470">
        <f>VLOOKUP(A4470,SEZIONI!$A$1:$B$7897,2,0)</f>
        <v>3</v>
      </c>
      <c r="F4470" t="s">
        <v>35963</v>
      </c>
      <c r="G4470" t="s">
        <v>4226</v>
      </c>
    </row>
    <row r="4471" spans="1:7" x14ac:dyDescent="0.3">
      <c r="A4471" s="3" t="s">
        <v>1055</v>
      </c>
      <c r="B4471" t="str">
        <f>VLOOKUP(A4471,PEC!$A$1:$C$7902,3,0)</f>
        <v>pec.ptbiellese.it</v>
      </c>
      <c r="C4471">
        <f>VLOOKUP(A4471,SEZIONI!$A$1:$B$7897,2,0)</f>
        <v>1</v>
      </c>
      <c r="F4471" t="s">
        <v>35964</v>
      </c>
      <c r="G4471" t="s">
        <v>4227</v>
      </c>
    </row>
    <row r="4472" spans="1:7" x14ac:dyDescent="0.3">
      <c r="A4472" s="3" t="s">
        <v>2789</v>
      </c>
      <c r="B4472" t="str">
        <f>VLOOKUP(A4472,PEC!$A$1:$C$7902,3,0)</f>
        <v>pec.it</v>
      </c>
      <c r="C4472">
        <f>VLOOKUP(A4472,SEZIONI!$A$1:$B$7897,2,0)</f>
        <v>2</v>
      </c>
      <c r="F4472" t="s">
        <v>35965</v>
      </c>
      <c r="G4472" t="s">
        <v>4228</v>
      </c>
    </row>
    <row r="4473" spans="1:7" x14ac:dyDescent="0.3">
      <c r="A4473" s="3" t="s">
        <v>7848</v>
      </c>
      <c r="B4473" t="str">
        <f>VLOOKUP(A4473,PEC!$A$1:$C$7902,3,0)</f>
        <v>legalmail.it</v>
      </c>
      <c r="C4473">
        <f>VLOOKUP(A4473,SEZIONI!$A$1:$B$7897,2,0)</f>
        <v>2</v>
      </c>
      <c r="F4473" t="s">
        <v>35966</v>
      </c>
      <c r="G4473" t="s">
        <v>4229</v>
      </c>
    </row>
    <row r="4474" spans="1:7" x14ac:dyDescent="0.3">
      <c r="A4474" s="3" t="s">
        <v>3031</v>
      </c>
      <c r="B4474" t="str">
        <f>VLOOKUP(A4474,PEC!$A$1:$C$7902,3,0)</f>
        <v>cert.ip-veneto.net</v>
      </c>
      <c r="C4474">
        <f>VLOOKUP(A4474,SEZIONI!$A$1:$B$7897,2,0)</f>
        <v>3</v>
      </c>
      <c r="F4474" t="s">
        <v>35967</v>
      </c>
      <c r="G4474" t="s">
        <v>4230</v>
      </c>
    </row>
    <row r="4475" spans="1:7" x14ac:dyDescent="0.3">
      <c r="A4475" s="3" t="s">
        <v>5834</v>
      </c>
      <c r="B4475" t="str">
        <f>VLOOKUP(A4475,PEC!$A$1:$C$7902,3,0)</f>
        <v>pec.comune.napoli.it</v>
      </c>
      <c r="C4475">
        <f>VLOOKUP(A4475,SEZIONI!$A$1:$B$7897,2,0)</f>
        <v>884</v>
      </c>
      <c r="F4475" t="s">
        <v>35968</v>
      </c>
      <c r="G4475" t="s">
        <v>4231</v>
      </c>
    </row>
    <row r="4476" spans="1:7" x14ac:dyDescent="0.3">
      <c r="A4476" s="3" t="s">
        <v>7531</v>
      </c>
      <c r="B4476" t="str">
        <f>VLOOKUP(A4476,PEC!$A$1:$C$7902,3,0)</f>
        <v>pec.comunas.it</v>
      </c>
      <c r="C4476">
        <f>VLOOKUP(A4476,SEZIONI!$A$1:$B$7897,2,0)</f>
        <v>2</v>
      </c>
      <c r="F4476" t="s">
        <v>35969</v>
      </c>
      <c r="G4476" t="s">
        <v>4232</v>
      </c>
    </row>
    <row r="4477" spans="1:7" x14ac:dyDescent="0.3">
      <c r="A4477" s="3" t="s">
        <v>7629</v>
      </c>
      <c r="B4477" t="str">
        <f>VLOOKUP(A4477,PEC!$A$1:$C$7902,3,0)</f>
        <v>pec.comune.narcao.ci.it</v>
      </c>
      <c r="C4477">
        <f>VLOOKUP(A4477,SEZIONI!$A$1:$B$7897,2,0)</f>
        <v>4</v>
      </c>
      <c r="F4477" t="s">
        <v>35970</v>
      </c>
      <c r="G4477" t="s">
        <v>4233</v>
      </c>
    </row>
    <row r="4478" spans="1:7" x14ac:dyDescent="0.3">
      <c r="A4478" s="3" t="s">
        <v>7849</v>
      </c>
      <c r="B4478" t="str">
        <f>VLOOKUP(A4478,PEC!$A$1:$C$7902,3,0)</f>
        <v>pecnardo.it</v>
      </c>
      <c r="C4478">
        <f>VLOOKUP(A4478,SEZIONI!$A$1:$B$7897,2,0)</f>
        <v>33</v>
      </c>
      <c r="F4478" t="s">
        <v>35971</v>
      </c>
      <c r="G4478" t="s">
        <v>4234</v>
      </c>
    </row>
    <row r="4479" spans="1:7" x14ac:dyDescent="0.3">
      <c r="A4479" s="3" t="s">
        <v>6914</v>
      </c>
      <c r="B4479" t="str">
        <f>VLOOKUP(A4479,PEC!$A$1:$C$7902,3,0)</f>
        <v>asmepec.it</v>
      </c>
      <c r="C4479">
        <f>VLOOKUP(A4479,SEZIONI!$A$1:$B$7897,2,0)</f>
        <v>3</v>
      </c>
      <c r="F4479" t="s">
        <v>35972</v>
      </c>
      <c r="G4479" t="s">
        <v>4235</v>
      </c>
    </row>
    <row r="4480" spans="1:7" x14ac:dyDescent="0.3">
      <c r="A4480" s="3" t="s">
        <v>4547</v>
      </c>
      <c r="B4480" t="str">
        <f>VLOOKUP(A4480,PEC!$A$1:$C$7902,3,0)</f>
        <v>postacert.umbria.it</v>
      </c>
      <c r="C4480">
        <f>VLOOKUP(A4480,SEZIONI!$A$1:$B$7897,2,0)</f>
        <v>25</v>
      </c>
      <c r="F4480" t="s">
        <v>35973</v>
      </c>
      <c r="G4480" t="s">
        <v>4236</v>
      </c>
    </row>
    <row r="4481" spans="1:7" x14ac:dyDescent="0.3">
      <c r="A4481" s="3" t="s">
        <v>7173</v>
      </c>
      <c r="B4481" t="str">
        <f>VLOOKUP(A4481,PEC!$A$1:$C$7902,3,0)</f>
        <v>pec.it</v>
      </c>
      <c r="C4481">
        <f>VLOOKUP(A4481,SEZIONI!$A$1:$B$7897,2,0)</f>
        <v>12</v>
      </c>
      <c r="F4481" t="s">
        <v>35974</v>
      </c>
      <c r="G4481" t="s">
        <v>4237</v>
      </c>
    </row>
    <row r="4482" spans="1:7" x14ac:dyDescent="0.3">
      <c r="A4482" s="3" t="s">
        <v>622</v>
      </c>
      <c r="B4482" t="str">
        <f>VLOOKUP(A4482,PEC!$A$1:$C$7902,3,0)</f>
        <v>cert.ruparpiemonte.it</v>
      </c>
      <c r="C4482">
        <f>VLOOKUP(A4482,SEZIONI!$A$1:$B$7897,2,0)</f>
        <v>3</v>
      </c>
      <c r="F4482" t="s">
        <v>35975</v>
      </c>
      <c r="G4482" t="s">
        <v>4238</v>
      </c>
    </row>
    <row r="4483" spans="1:7" x14ac:dyDescent="0.3">
      <c r="A4483" s="3" t="s">
        <v>3746</v>
      </c>
      <c r="B4483" t="str">
        <f>VLOOKUP(A4483,PEC!$A$1:$C$7902,3,0)</f>
        <v>pec.comune.nasino.sv.it</v>
      </c>
      <c r="C4483">
        <f>VLOOKUP(A4483,SEZIONI!$A$1:$B$7897,2,0)</f>
        <v>1</v>
      </c>
      <c r="F4483" t="s">
        <v>35976</v>
      </c>
      <c r="G4483" t="s">
        <v>4239</v>
      </c>
    </row>
    <row r="4484" spans="1:7" x14ac:dyDescent="0.3">
      <c r="A4484" s="3" t="s">
        <v>7099</v>
      </c>
      <c r="B4484" t="str">
        <f>VLOOKUP(A4484,PEC!$A$1:$C$7902,3,0)</f>
        <v>pec.comune.naso.me.it</v>
      </c>
      <c r="C4484">
        <f>VLOOKUP(A4484,SEZIONI!$A$1:$B$7897,2,0)</f>
        <v>7</v>
      </c>
      <c r="F4484" t="s">
        <v>35977</v>
      </c>
      <c r="G4484" t="s">
        <v>4246</v>
      </c>
    </row>
    <row r="4485" spans="1:7" x14ac:dyDescent="0.3">
      <c r="A4485" s="3" t="s">
        <v>7850</v>
      </c>
      <c r="B4485" t="str">
        <f>VLOOKUP(A4485,PEC!$A$1:$C$7902,3,0)</f>
        <v>legalmail.it</v>
      </c>
      <c r="C4485">
        <f>VLOOKUP(A4485,SEZIONI!$A$1:$B$7897,2,0)</f>
        <v>4</v>
      </c>
      <c r="F4485" t="s">
        <v>35978</v>
      </c>
      <c r="G4485" t="s">
        <v>4240</v>
      </c>
    </row>
    <row r="4486" spans="1:7" x14ac:dyDescent="0.3">
      <c r="A4486" s="3" t="s">
        <v>2078</v>
      </c>
      <c r="B4486" t="str">
        <f>VLOOKUP(A4486,PEC!$A$1:$C$7902,3,0)</f>
        <v>pec.comune.nave.bs.it</v>
      </c>
      <c r="C4486">
        <f>VLOOKUP(A4486,SEZIONI!$A$1:$B$7897,2,0)</f>
        <v>11</v>
      </c>
      <c r="F4486" t="s">
        <v>35979</v>
      </c>
      <c r="G4486" t="s">
        <v>4241</v>
      </c>
    </row>
    <row r="4487" spans="1:7" x14ac:dyDescent="0.3">
      <c r="A4487" s="3" t="s">
        <v>5220</v>
      </c>
      <c r="B4487" t="str">
        <f>VLOOKUP(A4487,PEC!$A$1:$C$7902,3,0)</f>
        <v>pec.mailcert.info</v>
      </c>
      <c r="C4487">
        <f>VLOOKUP(A4487,SEZIONI!$A$1:$B$7897,2,0)</f>
        <v>2</v>
      </c>
      <c r="F4487" t="s">
        <v>35980</v>
      </c>
      <c r="G4487" t="s">
        <v>4242</v>
      </c>
    </row>
    <row r="4488" spans="1:7" x14ac:dyDescent="0.3">
      <c r="A4488" s="3" t="s">
        <v>7851</v>
      </c>
      <c r="B4488" t="str">
        <f>VLOOKUP(A4488,PEC!$A$1:$C$7902,3,0)</f>
        <v>legalmail.it</v>
      </c>
      <c r="C4488">
        <f>VLOOKUP(A4488,SEZIONI!$A$1:$B$7897,2,0)</f>
        <v>4</v>
      </c>
      <c r="F4488" t="s">
        <v>35981</v>
      </c>
      <c r="G4488" t="s">
        <v>4243</v>
      </c>
    </row>
    <row r="4489" spans="1:7" x14ac:dyDescent="0.3">
      <c r="A4489" s="3" t="s">
        <v>4985</v>
      </c>
      <c r="B4489" t="str">
        <f>VLOOKUP(A4489,PEC!$A$1:$C$7902,3,0)</f>
        <v>pcert.it</v>
      </c>
      <c r="C4489">
        <f>VLOOKUP(A4489,SEZIONI!$A$1:$B$7897,2,0)</f>
        <v>1</v>
      </c>
      <c r="F4489" t="s">
        <v>35982</v>
      </c>
      <c r="G4489" t="s">
        <v>4244</v>
      </c>
    </row>
    <row r="4490" spans="1:7" x14ac:dyDescent="0.3">
      <c r="A4490" s="3" t="s">
        <v>3814</v>
      </c>
      <c r="B4490" t="str">
        <f>VLOOKUP(A4490,PEC!$A$1:$C$7902,3,0)</f>
        <v>pec.comune.ne.ge.it</v>
      </c>
      <c r="C4490">
        <f>VLOOKUP(A4490,SEZIONI!$A$1:$B$7897,2,0)</f>
        <v>5</v>
      </c>
      <c r="F4490" t="s">
        <v>35983</v>
      </c>
      <c r="G4490" t="s">
        <v>4196</v>
      </c>
    </row>
    <row r="4491" spans="1:7" x14ac:dyDescent="0.3">
      <c r="A4491" s="3" t="s">
        <v>446</v>
      </c>
      <c r="B4491" t="str">
        <f>VLOOKUP(A4491,PEC!$A$1:$C$7902,3,0)</f>
        <v>cert.ruparpiemonte.it</v>
      </c>
      <c r="C4491">
        <f>VLOOKUP(A4491,SEZIONI!$A$1:$B$7897,2,0)</f>
        <v>2</v>
      </c>
      <c r="F4491" t="s">
        <v>35984</v>
      </c>
      <c r="G4491" t="s">
        <v>4198</v>
      </c>
    </row>
    <row r="4492" spans="1:7" x14ac:dyDescent="0.3">
      <c r="A4492" s="3" t="s">
        <v>7852</v>
      </c>
      <c r="B4492" t="str">
        <f>VLOOKUP(A4492,PEC!$A$1:$C$7902,3,0)</f>
        <v>pec.comunenegrar.it</v>
      </c>
      <c r="C4492">
        <f>VLOOKUP(A4492,SEZIONI!$A$1:$B$7897,2,0)</f>
        <v>17</v>
      </c>
      <c r="F4492" t="s">
        <v>35985</v>
      </c>
      <c r="G4492" t="s">
        <v>4199</v>
      </c>
    </row>
    <row r="4493" spans="1:7" x14ac:dyDescent="0.3">
      <c r="A4493" s="3" t="s">
        <v>3815</v>
      </c>
      <c r="B4493" t="str">
        <f>VLOOKUP(A4493,PEC!$A$1:$C$7902,3,0)</f>
        <v>pec.comune.neirone.ge.it</v>
      </c>
      <c r="C4493">
        <f>VLOOKUP(A4493,SEZIONI!$A$1:$B$7897,2,0)</f>
        <v>2</v>
      </c>
      <c r="F4493" t="s">
        <v>35986</v>
      </c>
      <c r="G4493" t="s">
        <v>4200</v>
      </c>
    </row>
    <row r="4494" spans="1:7" x14ac:dyDescent="0.3">
      <c r="A4494" s="3" t="s">
        <v>623</v>
      </c>
      <c r="B4494" t="str">
        <f>VLOOKUP(A4494,PEC!$A$1:$C$7902,3,0)</f>
        <v>pec.comune.neive.cn.it</v>
      </c>
      <c r="C4494">
        <f>VLOOKUP(A4494,SEZIONI!$A$1:$B$7897,2,0)</f>
        <v>4</v>
      </c>
      <c r="F4494" t="s">
        <v>35987</v>
      </c>
      <c r="G4494" t="s">
        <v>4201</v>
      </c>
    </row>
    <row r="4495" spans="1:7" x14ac:dyDescent="0.3">
      <c r="A4495" s="3" t="s">
        <v>1856</v>
      </c>
      <c r="B4495" t="str">
        <f>VLOOKUP(A4495,PEC!$A$1:$C$7902,3,0)</f>
        <v>legalmail.it</v>
      </c>
      <c r="C4495">
        <f>VLOOKUP(A4495,SEZIONI!$A$1:$B$7897,2,0)</f>
        <v>12</v>
      </c>
      <c r="F4495" t="s">
        <v>35988</v>
      </c>
      <c r="G4495" t="s">
        <v>4202</v>
      </c>
    </row>
    <row r="4496" spans="1:7" x14ac:dyDescent="0.3">
      <c r="A4496" s="3" t="s">
        <v>4986</v>
      </c>
      <c r="B4496" t="str">
        <f>VLOOKUP(A4496,PEC!$A$1:$C$7902,3,0)</f>
        <v>pec.it</v>
      </c>
      <c r="C4496">
        <f>VLOOKUP(A4496,SEZIONI!$A$1:$B$7897,2,0)</f>
        <v>3</v>
      </c>
      <c r="F4496" t="s">
        <v>35989</v>
      </c>
      <c r="G4496" t="s">
        <v>4203</v>
      </c>
    </row>
    <row r="4497" spans="1:7" x14ac:dyDescent="0.3">
      <c r="A4497" s="3" t="s">
        <v>6461</v>
      </c>
      <c r="B4497" t="str">
        <f>VLOOKUP(A4497,PEC!$A$1:$C$7902,3,0)</f>
        <v>ebaspec.it</v>
      </c>
      <c r="C4497">
        <f>VLOOKUP(A4497,SEZIONI!$A$1:$B$7897,2,0)</f>
        <v>3</v>
      </c>
      <c r="F4497" t="s">
        <v>35990</v>
      </c>
      <c r="G4497" t="s">
        <v>4204</v>
      </c>
    </row>
    <row r="4498" spans="1:7" x14ac:dyDescent="0.3">
      <c r="A4498" s="3" t="s">
        <v>7532</v>
      </c>
      <c r="B4498" t="str">
        <f>VLOOKUP(A4498,PEC!$A$1:$C$7902,3,0)</f>
        <v>pec.comune.neoneli.or.it</v>
      </c>
      <c r="C4498">
        <f>VLOOKUP(A4498,SEZIONI!$A$1:$B$7897,2,0)</f>
        <v>1</v>
      </c>
      <c r="F4498" t="s">
        <v>35991</v>
      </c>
      <c r="G4498" t="s">
        <v>4205</v>
      </c>
    </row>
    <row r="4499" spans="1:7" x14ac:dyDescent="0.3">
      <c r="A4499" s="3" t="s">
        <v>4822</v>
      </c>
      <c r="B4499" t="str">
        <f>VLOOKUP(A4499,PEC!$A$1:$C$7902,3,0)</f>
        <v>legalmailpa.it</v>
      </c>
      <c r="C4499">
        <f>VLOOKUP(A4499,SEZIONI!$A$1:$B$7897,2,0)</f>
        <v>7</v>
      </c>
      <c r="F4499" t="s">
        <v>35992</v>
      </c>
      <c r="G4499" t="s">
        <v>4206</v>
      </c>
    </row>
    <row r="4500" spans="1:7" x14ac:dyDescent="0.3">
      <c r="A4500" s="3" t="s">
        <v>5301</v>
      </c>
      <c r="B4500" t="str">
        <f>VLOOKUP(A4500,PEC!$A$1:$C$7902,3,0)</f>
        <v>pec.comune.nereto.te.it</v>
      </c>
      <c r="C4500">
        <f>VLOOKUP(A4500,SEZIONI!$A$1:$B$7897,2,0)</f>
        <v>5</v>
      </c>
      <c r="F4500" t="s">
        <v>35993</v>
      </c>
      <c r="G4500" t="s">
        <v>4207</v>
      </c>
    </row>
    <row r="4501" spans="1:7" x14ac:dyDescent="0.3">
      <c r="A4501" s="3" t="s">
        <v>4987</v>
      </c>
      <c r="B4501" t="str">
        <f>VLOOKUP(A4501,PEC!$A$1:$C$7902,3,0)</f>
        <v>pec.provincia.roma.it</v>
      </c>
      <c r="C4501">
        <f>VLOOKUP(A4501,SEZIONI!$A$1:$B$7897,2,0)</f>
        <v>2</v>
      </c>
      <c r="F4501" t="s">
        <v>35994</v>
      </c>
      <c r="G4501" t="s">
        <v>4208</v>
      </c>
    </row>
    <row r="4502" spans="1:7" x14ac:dyDescent="0.3">
      <c r="A4502" s="3" t="s">
        <v>3188</v>
      </c>
      <c r="B4502" t="str">
        <f>VLOOKUP(A4502,PEC!$A$1:$C$7902,3,0)</f>
        <v>pecveneto.it</v>
      </c>
      <c r="C4502">
        <f>VLOOKUP(A4502,SEZIONI!$A$1:$B$7897,2,0)</f>
        <v>7</v>
      </c>
      <c r="F4502" t="s">
        <v>35995</v>
      </c>
      <c r="G4502" t="s">
        <v>4209</v>
      </c>
    </row>
    <row r="4503" spans="1:7" x14ac:dyDescent="0.3">
      <c r="A4503" s="3" t="s">
        <v>1661</v>
      </c>
      <c r="B4503" t="str">
        <f>VLOOKUP(A4503,PEC!$A$1:$C$7902,3,0)</f>
        <v xml:space="preserve">pec.comune.nerviano.mi.it </v>
      </c>
      <c r="C4503">
        <f>VLOOKUP(A4503,SEZIONI!$A$1:$B$7897,2,0)</f>
        <v>16</v>
      </c>
      <c r="F4503" t="s">
        <v>35996</v>
      </c>
      <c r="G4503" t="s">
        <v>4210</v>
      </c>
    </row>
    <row r="4504" spans="1:7" x14ac:dyDescent="0.3">
      <c r="A4504" s="3" t="s">
        <v>4889</v>
      </c>
      <c r="B4504" t="str">
        <f>VLOOKUP(A4504,PEC!$A$1:$C$7902,3,0)</f>
        <v>pec.it</v>
      </c>
      <c r="C4504">
        <f>VLOOKUP(A4504,SEZIONI!$A$1:$B$7897,2,0)</f>
        <v>1</v>
      </c>
      <c r="F4504" t="s">
        <v>35997</v>
      </c>
      <c r="G4504" t="s">
        <v>4211</v>
      </c>
    </row>
    <row r="4505" spans="1:7" x14ac:dyDescent="0.3">
      <c r="A4505" s="3" t="s">
        <v>1459</v>
      </c>
      <c r="B4505" t="str">
        <f>VLOOKUP(A4505,PEC!$A$1:$C$7902,3,0)</f>
        <v>pec.regione.lombardia.it</v>
      </c>
      <c r="C4505">
        <f>VLOOKUP(A4505,SEZIONI!$A$1:$B$7897,2,0)</f>
        <v>2</v>
      </c>
      <c r="F4505" t="s">
        <v>35998</v>
      </c>
      <c r="G4505" t="s">
        <v>4212</v>
      </c>
    </row>
    <row r="4506" spans="1:7" x14ac:dyDescent="0.3">
      <c r="A4506" s="3" t="s">
        <v>1056</v>
      </c>
      <c r="B4506" t="str">
        <f>VLOOKUP(A4506,PEC!$A$1:$C$7902,3,0)</f>
        <v>pec.ptbiellese.it</v>
      </c>
      <c r="C4506">
        <f>VLOOKUP(A4506,SEZIONI!$A$1:$B$7897,2,0)</f>
        <v>1</v>
      </c>
      <c r="F4506" t="s">
        <v>35999</v>
      </c>
      <c r="G4506" t="s">
        <v>4213</v>
      </c>
    </row>
    <row r="4507" spans="1:7" x14ac:dyDescent="0.3">
      <c r="A4507" s="3" t="s">
        <v>4988</v>
      </c>
      <c r="B4507" t="str">
        <f>VLOOKUP(A4507,PEC!$A$1:$C$7902,3,0)</f>
        <v>pec.comune.nettuno.roma.it</v>
      </c>
      <c r="C4507">
        <f>VLOOKUP(A4507,SEZIONI!$A$1:$B$7897,2,0)</f>
        <v>35</v>
      </c>
      <c r="F4507" t="s">
        <v>36000</v>
      </c>
      <c r="G4507" t="s">
        <v>4326</v>
      </c>
    </row>
    <row r="4508" spans="1:7" x14ac:dyDescent="0.3">
      <c r="A4508" s="3" t="s">
        <v>6355</v>
      </c>
      <c r="B4508" t="str">
        <f>VLOOKUP(A4508,PEC!$A$1:$C$7902,3,0)</f>
        <v>pec.rupar.puglia.it</v>
      </c>
      <c r="C4508">
        <f>VLOOKUP(A4508,SEZIONI!$A$1:$B$7897,2,0)</f>
        <v>5</v>
      </c>
      <c r="F4508" t="s">
        <v>36001</v>
      </c>
      <c r="G4508" t="s">
        <v>4327</v>
      </c>
    </row>
    <row r="4509" spans="1:7" x14ac:dyDescent="0.3">
      <c r="A4509" s="3" t="s">
        <v>3940</v>
      </c>
      <c r="B4509" t="str">
        <f>VLOOKUP(A4509,PEC!$A$1:$C$7902,3,0)</f>
        <v>postacert.comune.neviano-degli-arduini.pr.it</v>
      </c>
      <c r="C4509">
        <f>VLOOKUP(A4509,SEZIONI!$A$1:$B$7897,2,0)</f>
        <v>5</v>
      </c>
      <c r="F4509" t="s">
        <v>36002</v>
      </c>
      <c r="G4509" t="s">
        <v>4328</v>
      </c>
    </row>
    <row r="4510" spans="1:7" x14ac:dyDescent="0.3">
      <c r="A4510" s="3" t="s">
        <v>624</v>
      </c>
      <c r="B4510" t="str">
        <f>VLOOKUP(A4510,PEC!$A$1:$C$7902,3,0)</f>
        <v>legalmail.it</v>
      </c>
      <c r="C4510">
        <f>VLOOKUP(A4510,SEZIONI!$A$1:$B$7897,2,0)</f>
        <v>1</v>
      </c>
      <c r="F4510" t="s">
        <v>36003</v>
      </c>
      <c r="G4510" t="s">
        <v>4329</v>
      </c>
    </row>
    <row r="4511" spans="1:7" x14ac:dyDescent="0.3">
      <c r="A4511" s="3" t="s">
        <v>2079</v>
      </c>
      <c r="B4511" t="str">
        <f>VLOOKUP(A4511,PEC!$A$1:$C$7902,3,0)</f>
        <v>pec.regione.lombardia.it</v>
      </c>
      <c r="C4511">
        <f>VLOOKUP(A4511,SEZIONI!$A$1:$B$7897,2,0)</f>
        <v>2</v>
      </c>
      <c r="F4511" t="s">
        <v>36004</v>
      </c>
      <c r="G4511" t="s">
        <v>4330</v>
      </c>
    </row>
    <row r="4512" spans="1:7" x14ac:dyDescent="0.3">
      <c r="A4512" s="3" t="s">
        <v>447</v>
      </c>
      <c r="B4512" t="str">
        <f>VLOOKUP(A4512,PEC!$A$1:$C$7902,3,0)</f>
        <v>cert.ruparpiemonte.it</v>
      </c>
      <c r="C4512">
        <f>VLOOKUP(A4512,SEZIONI!$A$1:$B$7897,2,0)</f>
        <v>1</v>
      </c>
      <c r="F4512" t="s">
        <v>36005</v>
      </c>
      <c r="G4512" t="s">
        <v>4331</v>
      </c>
    </row>
    <row r="4513" spans="1:7" x14ac:dyDescent="0.3">
      <c r="A4513" s="3" t="s">
        <v>2573</v>
      </c>
      <c r="B4513" t="str">
        <f>VLOOKUP(A4513,PEC!$A$1:$C$7902,3,0)</f>
        <v>pec.comune.nibionno.lc.it</v>
      </c>
      <c r="C4513">
        <f>VLOOKUP(A4513,SEZIONI!$A$1:$B$7897,2,0)</f>
        <v>3</v>
      </c>
      <c r="F4513" t="s">
        <v>36006</v>
      </c>
      <c r="G4513" t="s">
        <v>4361</v>
      </c>
    </row>
    <row r="4514" spans="1:7" x14ac:dyDescent="0.3">
      <c r="A4514" s="3" t="s">
        <v>161</v>
      </c>
      <c r="B4514" t="str">
        <f>VLOOKUP(A4514,PEC!$A$1:$C$7902,3,0)</f>
        <v>cert.comune.nichelino.to.it</v>
      </c>
      <c r="C4514">
        <f>VLOOKUP(A4514,SEZIONI!$A$1:$B$7897,2,0)</f>
        <v>45</v>
      </c>
      <c r="F4514" t="s">
        <v>36007</v>
      </c>
      <c r="G4514" t="s">
        <v>4332</v>
      </c>
    </row>
    <row r="4515" spans="1:7" x14ac:dyDescent="0.3">
      <c r="A4515" s="3" t="s">
        <v>7263</v>
      </c>
      <c r="B4515" t="str">
        <f>VLOOKUP(A4515,PEC!$A$1:$C$7902,3,0)</f>
        <v>pec.comunenicolosi.it</v>
      </c>
      <c r="C4515">
        <f>VLOOKUP(A4515,SEZIONI!$A$1:$B$7897,2,0)</f>
        <v>5</v>
      </c>
      <c r="F4515" t="s">
        <v>36008</v>
      </c>
      <c r="G4515" t="s">
        <v>4333</v>
      </c>
    </row>
    <row r="4516" spans="1:7" x14ac:dyDescent="0.3">
      <c r="A4516" s="3" t="s">
        <v>2261</v>
      </c>
      <c r="B4516" t="str">
        <f>VLOOKUP(A4516,PEC!$A$1:$C$7902,3,0)</f>
        <v>pec.regione.lombardia.it</v>
      </c>
      <c r="C4516">
        <f>VLOOKUP(A4516,SEZIONI!$A$1:$B$7897,2,0)</f>
        <v>1</v>
      </c>
      <c r="F4516" t="s">
        <v>36009</v>
      </c>
      <c r="G4516" t="s">
        <v>4334</v>
      </c>
    </row>
    <row r="4517" spans="1:7" x14ac:dyDescent="0.3">
      <c r="A4517" s="3" t="s">
        <v>7224</v>
      </c>
      <c r="B4517" t="str">
        <f>VLOOKUP(A4517,PEC!$A$1:$C$7902,3,0)</f>
        <v>pec.comune.nicosia.en.it</v>
      </c>
      <c r="C4517">
        <f>VLOOKUP(A4517,SEZIONI!$A$1:$B$7897,2,0)</f>
        <v>15</v>
      </c>
      <c r="F4517" t="s">
        <v>36010</v>
      </c>
      <c r="G4517" t="s">
        <v>4335</v>
      </c>
    </row>
    <row r="4518" spans="1:7" x14ac:dyDescent="0.3">
      <c r="A4518" s="3" t="s">
        <v>6915</v>
      </c>
      <c r="B4518" t="str">
        <f>VLOOKUP(A4518,PEC!$A$1:$C$7902,3,0)</f>
        <v>asmepec.it</v>
      </c>
      <c r="C4518">
        <f>VLOOKUP(A4518,SEZIONI!$A$1:$B$7897,2,0)</f>
        <v>8</v>
      </c>
      <c r="F4518" t="s">
        <v>36011</v>
      </c>
      <c r="G4518" t="s">
        <v>4336</v>
      </c>
    </row>
    <row r="4519" spans="1:7" x14ac:dyDescent="0.3">
      <c r="A4519" s="3" t="s">
        <v>625</v>
      </c>
      <c r="B4519" t="str">
        <f>VLOOKUP(A4519,PEC!$A$1:$C$7902,3,0)</f>
        <v>cert.legalmail.it</v>
      </c>
      <c r="C4519">
        <f>VLOOKUP(A4519,SEZIONI!$A$1:$B$7897,2,0)</f>
        <v>1</v>
      </c>
      <c r="F4519" t="s">
        <v>36012</v>
      </c>
      <c r="G4519" t="s">
        <v>4362</v>
      </c>
    </row>
    <row r="4520" spans="1:7" x14ac:dyDescent="0.3">
      <c r="A4520" s="3" t="s">
        <v>626</v>
      </c>
      <c r="B4520" t="str">
        <f>VLOOKUP(A4520,PEC!$A$1:$C$7902,3,0)</f>
        <v>legalmail.it</v>
      </c>
      <c r="C4520">
        <f>VLOOKUP(A4520,SEZIONI!$A$1:$B$7897,2,0)</f>
        <v>1</v>
      </c>
      <c r="F4520" t="s">
        <v>36013</v>
      </c>
      <c r="G4520" t="s">
        <v>4337</v>
      </c>
    </row>
    <row r="4521" spans="1:7" x14ac:dyDescent="0.3">
      <c r="A4521" s="3" t="s">
        <v>3488</v>
      </c>
      <c r="B4521" t="str">
        <f>VLOOKUP(A4521,PEC!$A$1:$C$7902,3,0)</f>
        <v>certgov.fvg.it</v>
      </c>
      <c r="C4521">
        <f>VLOOKUP(A4521,SEZIONI!$A$1:$B$7897,2,0)</f>
        <v>4</v>
      </c>
      <c r="F4521" t="s">
        <v>36014</v>
      </c>
      <c r="G4521" t="s">
        <v>4338</v>
      </c>
    </row>
    <row r="4522" spans="1:7" x14ac:dyDescent="0.3">
      <c r="A4522" s="3" t="s">
        <v>7203</v>
      </c>
      <c r="B4522" t="str">
        <f>VLOOKUP(A4522,PEC!$A$1:$C$7902,3,0)</f>
        <v>comuneniscemipec.it</v>
      </c>
      <c r="C4522">
        <f>VLOOKUP(A4522,SEZIONI!$A$1:$B$7897,2,0)</f>
        <v>25</v>
      </c>
      <c r="F4522" t="s">
        <v>36015</v>
      </c>
      <c r="G4522" t="s">
        <v>4339</v>
      </c>
    </row>
    <row r="4523" spans="1:7" x14ac:dyDescent="0.3">
      <c r="A4523" s="3" t="s">
        <v>7225</v>
      </c>
      <c r="B4523" t="str">
        <f>VLOOKUP(A4523,PEC!$A$1:$C$7902,3,0)</f>
        <v>pec.comune.nissoria.en.it</v>
      </c>
      <c r="C4523">
        <f>VLOOKUP(A4523,SEZIONI!$A$1:$B$7897,2,0)</f>
        <v>3</v>
      </c>
      <c r="F4523" t="s">
        <v>36016</v>
      </c>
      <c r="G4523" t="s">
        <v>4340</v>
      </c>
    </row>
    <row r="4524" spans="1:7" x14ac:dyDescent="0.3">
      <c r="A4524" s="3" t="s">
        <v>7100</v>
      </c>
      <c r="B4524" t="str">
        <f>VLOOKUP(A4524,PEC!$A$1:$C$7902,3,0)</f>
        <v>pec.it</v>
      </c>
      <c r="C4524">
        <f>VLOOKUP(A4524,SEZIONI!$A$1:$B$7897,2,0)</f>
        <v>3</v>
      </c>
      <c r="F4524" t="s">
        <v>36017</v>
      </c>
      <c r="G4524" t="s">
        <v>4341</v>
      </c>
    </row>
    <row r="4525" spans="1:7" x14ac:dyDescent="0.3">
      <c r="A4525" s="3" t="s">
        <v>799</v>
      </c>
      <c r="B4525" t="str">
        <f>VLOOKUP(A4525,PEC!$A$1:$C$7902,3,0)</f>
        <v>cert.ruparpiemonte.it</v>
      </c>
      <c r="C4525">
        <f>VLOOKUP(A4525,SEZIONI!$A$1:$B$7897,2,0)</f>
        <v>11</v>
      </c>
      <c r="F4525" t="s">
        <v>36018</v>
      </c>
      <c r="G4525" t="s">
        <v>4342</v>
      </c>
    </row>
    <row r="4526" spans="1:7" x14ac:dyDescent="0.3">
      <c r="A4526" s="3" t="s">
        <v>3257</v>
      </c>
      <c r="B4526" t="str">
        <f>VLOOKUP(A4526,PEC!$A$1:$C$7902,3,0)</f>
        <v>legalmail.it</v>
      </c>
      <c r="C4526">
        <f>VLOOKUP(A4526,SEZIONI!$A$1:$B$7897,2,0)</f>
        <v>16</v>
      </c>
      <c r="F4526" t="s">
        <v>36019</v>
      </c>
      <c r="G4526" t="s">
        <v>4343</v>
      </c>
    </row>
    <row r="4527" spans="1:7" x14ac:dyDescent="0.3">
      <c r="A4527" s="3" t="s">
        <v>162</v>
      </c>
      <c r="B4527" t="str">
        <f>VLOOKUP(A4527,PEC!$A$1:$C$7902,3,0)</f>
        <v>pec.it</v>
      </c>
      <c r="C4527">
        <f>VLOOKUP(A4527,SEZIONI!$A$1:$B$7897,2,0)</f>
        <v>1</v>
      </c>
      <c r="F4527" t="s">
        <v>36020</v>
      </c>
      <c r="G4527" t="s">
        <v>4344</v>
      </c>
    </row>
    <row r="4528" spans="1:7" x14ac:dyDescent="0.3">
      <c r="A4528" s="3" t="s">
        <v>6622</v>
      </c>
      <c r="B4528" t="str">
        <f>VLOOKUP(A4528,PEC!$A$1:$C$7902,3,0)</f>
        <v>asmepec.it</v>
      </c>
      <c r="C4528">
        <f>VLOOKUP(A4528,SEZIONI!$A$1:$B$7897,2,0)</f>
        <v>1</v>
      </c>
      <c r="F4528" t="s">
        <v>36021</v>
      </c>
      <c r="G4528" t="s">
        <v>4345</v>
      </c>
    </row>
    <row r="4529" spans="1:7" x14ac:dyDescent="0.3">
      <c r="A4529" s="3" t="s">
        <v>5343</v>
      </c>
      <c r="B4529" t="str">
        <f>VLOOKUP(A4529,PEC!$A$1:$C$7902,3,0)</f>
        <v>pec.comune.nocciano.pe.it</v>
      </c>
      <c r="C4529">
        <f>VLOOKUP(A4529,SEZIONI!$A$1:$B$7897,2,0)</f>
        <v>2</v>
      </c>
      <c r="F4529" t="s">
        <v>36022</v>
      </c>
      <c r="G4529" t="s">
        <v>4346</v>
      </c>
    </row>
    <row r="4530" spans="1:7" x14ac:dyDescent="0.3">
      <c r="A4530" s="3" t="s">
        <v>6073</v>
      </c>
      <c r="B4530" t="str">
        <f>VLOOKUP(A4530,PEC!$A$1:$C$7902,3,0)</f>
        <v>pec.comune.nocera-inferiore.sa.it</v>
      </c>
      <c r="C4530">
        <f>VLOOKUP(A4530,SEZIONI!$A$1:$B$7897,2,0)</f>
        <v>46</v>
      </c>
      <c r="F4530" t="s">
        <v>36023</v>
      </c>
      <c r="G4530" t="s">
        <v>4347</v>
      </c>
    </row>
    <row r="4531" spans="1:7" x14ac:dyDescent="0.3">
      <c r="A4531" s="3" t="s">
        <v>6074</v>
      </c>
      <c r="B4531" t="str">
        <f>VLOOKUP(A4531,PEC!$A$1:$C$7902,3,0)</f>
        <v>pec.comune.nocera-superiore.sa.it</v>
      </c>
      <c r="C4531">
        <f>VLOOKUP(A4531,SEZIONI!$A$1:$B$7897,2,0)</f>
        <v>20</v>
      </c>
      <c r="F4531" t="s">
        <v>36024</v>
      </c>
      <c r="G4531" t="s">
        <v>4348</v>
      </c>
    </row>
    <row r="4532" spans="1:7" x14ac:dyDescent="0.3">
      <c r="A4532" s="3" t="s">
        <v>6734</v>
      </c>
      <c r="B4532" t="str">
        <f>VLOOKUP(A4532,PEC!$A$1:$C$7902,3,0)</f>
        <v>asmepec.it</v>
      </c>
      <c r="C4532">
        <f>VLOOKUP(A4532,SEZIONI!$A$1:$B$7897,2,0)</f>
        <v>5</v>
      </c>
      <c r="F4532" t="s">
        <v>36025</v>
      </c>
      <c r="G4532" t="s">
        <v>4349</v>
      </c>
    </row>
    <row r="4533" spans="1:7" x14ac:dyDescent="0.3">
      <c r="A4533" s="3" t="s">
        <v>4500</v>
      </c>
      <c r="B4533" t="str">
        <f>VLOOKUP(A4533,PEC!$A$1:$C$7902,3,0)</f>
        <v>postacert.umbria.it</v>
      </c>
      <c r="C4533">
        <f>VLOOKUP(A4533,SEZIONI!$A$1:$B$7897,2,0)</f>
        <v>8</v>
      </c>
      <c r="F4533" t="s">
        <v>36026</v>
      </c>
      <c r="G4533" t="s">
        <v>4350</v>
      </c>
    </row>
    <row r="4534" spans="1:7" x14ac:dyDescent="0.3">
      <c r="A4534" s="3" t="s">
        <v>3941</v>
      </c>
      <c r="B4534" t="str">
        <f>VLOOKUP(A4534,PEC!$A$1:$C$7902,3,0)</f>
        <v>postacert.comune.noceto.pr.it</v>
      </c>
      <c r="C4534">
        <f>VLOOKUP(A4534,SEZIONI!$A$1:$B$7897,2,0)</f>
        <v>11</v>
      </c>
      <c r="F4534" t="s">
        <v>36027</v>
      </c>
      <c r="G4534" t="s">
        <v>4351</v>
      </c>
    </row>
    <row r="4535" spans="1:7" x14ac:dyDescent="0.3">
      <c r="A4535" s="3" t="s">
        <v>6240</v>
      </c>
      <c r="B4535" t="str">
        <f>VLOOKUP(A4535,PEC!$A$1:$C$7902,3,0)</f>
        <v>pec.rupar.puglia.it</v>
      </c>
      <c r="C4535">
        <f>VLOOKUP(A4535,SEZIONI!$A$1:$B$7897,2,0)</f>
        <v>17</v>
      </c>
      <c r="F4535" t="s">
        <v>36028</v>
      </c>
      <c r="G4535" t="s">
        <v>4352</v>
      </c>
    </row>
    <row r="4536" spans="1:7" x14ac:dyDescent="0.3">
      <c r="A4536" s="3" t="s">
        <v>6356</v>
      </c>
      <c r="B4536" t="str">
        <f>VLOOKUP(A4536,PEC!$A$1:$C$7902,3,0)</f>
        <v>pec.rupar.puglia.it</v>
      </c>
      <c r="C4536">
        <f>VLOOKUP(A4536,SEZIONI!$A$1:$B$7897,2,0)</f>
        <v>3</v>
      </c>
      <c r="F4536" t="s">
        <v>36029</v>
      </c>
      <c r="G4536" t="s">
        <v>4353</v>
      </c>
    </row>
    <row r="4537" spans="1:7" x14ac:dyDescent="0.3">
      <c r="A4537" s="3" t="s">
        <v>6462</v>
      </c>
      <c r="B4537" t="str">
        <f>VLOOKUP(A4537,PEC!$A$1:$C$7902,3,0)</f>
        <v>cert.ruparbasilicata.it</v>
      </c>
      <c r="C4537">
        <f>VLOOKUP(A4537,SEZIONI!$A$1:$B$7897,2,0)</f>
        <v>2</v>
      </c>
      <c r="F4537" t="s">
        <v>36030</v>
      </c>
      <c r="G4537" t="s">
        <v>4354</v>
      </c>
    </row>
    <row r="4538" spans="1:7" x14ac:dyDescent="0.3">
      <c r="A4538" s="3" t="s">
        <v>2924</v>
      </c>
      <c r="B4538" t="str">
        <f>VLOOKUP(A4538,PEC!$A$1:$C$7902,3,0)</f>
        <v>certificata.com</v>
      </c>
      <c r="C4538">
        <f>VLOOKUP(A4538,SEZIONI!$A$1:$B$7897,2,0)</f>
        <v>8</v>
      </c>
      <c r="F4538" t="s">
        <v>36031</v>
      </c>
      <c r="G4538" t="s">
        <v>4355</v>
      </c>
    </row>
    <row r="4539" spans="1:7" x14ac:dyDescent="0.3">
      <c r="A4539" s="3" t="s">
        <v>2790</v>
      </c>
      <c r="B4539" t="str">
        <f>VLOOKUP(A4539,PEC!$A$1:$C$7902,3,0)</f>
        <v>postemailcertificata.it</v>
      </c>
      <c r="C4539">
        <f>VLOOKUP(A4539,SEZIONI!$A$1:$B$7897,2,0)</f>
        <v>2</v>
      </c>
      <c r="F4539" t="s">
        <v>36032</v>
      </c>
      <c r="G4539" t="s">
        <v>4356</v>
      </c>
    </row>
    <row r="4540" spans="1:7" x14ac:dyDescent="0.3">
      <c r="A4540" s="3" t="s">
        <v>2925</v>
      </c>
      <c r="B4540" t="str">
        <f>VLOOKUP(A4540,PEC!$A$1:$C$7902,3,0)</f>
        <v>legalmail.it</v>
      </c>
      <c r="C4540">
        <f>VLOOKUP(A4540,SEZIONI!$A$1:$B$7897,2,0)</f>
        <v>3</v>
      </c>
      <c r="F4540" t="s">
        <v>36033</v>
      </c>
      <c r="G4540" t="s">
        <v>4357</v>
      </c>
    </row>
    <row r="4541" spans="1:7" x14ac:dyDescent="0.3">
      <c r="A4541" s="3" t="s">
        <v>3032</v>
      </c>
      <c r="B4541" t="str">
        <f>VLOOKUP(A4541,PEC!$A$1:$C$7902,3,0)</f>
        <v>stpec.it</v>
      </c>
      <c r="C4541">
        <f>VLOOKUP(A4541,SEZIONI!$A$1:$B$7897,2,0)</f>
        <v>1</v>
      </c>
      <c r="F4541" t="s">
        <v>36034</v>
      </c>
      <c r="G4541" t="s">
        <v>4358</v>
      </c>
    </row>
    <row r="4542" spans="1:7" x14ac:dyDescent="0.3">
      <c r="A4542" s="3" t="s">
        <v>6241</v>
      </c>
      <c r="B4542" t="str">
        <f>VLOOKUP(A4542,PEC!$A$1:$C$7902,3,0)</f>
        <v>pec.rupar.puglia.it</v>
      </c>
      <c r="C4542">
        <f>VLOOKUP(A4542,SEZIONI!$A$1:$B$7897,2,0)</f>
        <v>22</v>
      </c>
      <c r="F4542" t="s">
        <v>36035</v>
      </c>
      <c r="G4542" t="s">
        <v>4359</v>
      </c>
    </row>
    <row r="4543" spans="1:7" x14ac:dyDescent="0.3">
      <c r="A4543" s="3" t="s">
        <v>5835</v>
      </c>
      <c r="B4543" t="str">
        <f>VLOOKUP(A4543,PEC!$A$1:$C$7902,3,0)</f>
        <v>pec.comune.nola.na.it</v>
      </c>
      <c r="C4543">
        <f>VLOOKUP(A4543,SEZIONI!$A$1:$B$7897,2,0)</f>
        <v>38</v>
      </c>
      <c r="F4543" t="s">
        <v>36036</v>
      </c>
      <c r="G4543" t="s">
        <v>4360</v>
      </c>
    </row>
    <row r="4544" spans="1:7" x14ac:dyDescent="0.3">
      <c r="A4544" s="3" t="s">
        <v>163</v>
      </c>
      <c r="B4544" t="str">
        <f>VLOOKUP(A4544,PEC!$A$1:$C$7902,3,0)</f>
        <v>legalmail.it</v>
      </c>
      <c r="C4544">
        <f>VLOOKUP(A4544,SEZIONI!$A$1:$B$7897,2,0)</f>
        <v>7</v>
      </c>
      <c r="F4544" t="s">
        <v>36037</v>
      </c>
      <c r="G4544" t="s">
        <v>4265</v>
      </c>
    </row>
    <row r="4545" spans="1:7" x14ac:dyDescent="0.3">
      <c r="A4545" s="3" t="s">
        <v>3747</v>
      </c>
      <c r="B4545" t="str">
        <f>VLOOKUP(A4545,PEC!$A$1:$C$7902,3,0)</f>
        <v>pec.comune.noli.sv.it</v>
      </c>
      <c r="C4545">
        <f>VLOOKUP(A4545,SEZIONI!$A$1:$B$7897,2,0)</f>
        <v>4</v>
      </c>
      <c r="F4545" t="s">
        <v>36038</v>
      </c>
      <c r="G4545" t="s">
        <v>4247</v>
      </c>
    </row>
    <row r="4546" spans="1:7" x14ac:dyDescent="0.3">
      <c r="A4546" s="3" t="s">
        <v>164</v>
      </c>
      <c r="B4546" t="str">
        <f>VLOOKUP(A4546,PEC!$A$1:$C$7902,3,0)</f>
        <v>anutel.it</v>
      </c>
      <c r="C4546">
        <f>VLOOKUP(A4546,SEZIONI!$A$1:$B$7897,2,0)</f>
        <v>1</v>
      </c>
      <c r="F4546" t="s">
        <v>36039</v>
      </c>
      <c r="G4546" t="s">
        <v>4248</v>
      </c>
    </row>
    <row r="4547" spans="1:7" x14ac:dyDescent="0.3">
      <c r="A4547" s="3" t="s">
        <v>2791</v>
      </c>
      <c r="B4547" t="str">
        <f>VLOOKUP(A4547,PEC!$A$1:$C$7902,3,0)</f>
        <v>pec.comune.nomi.tn.it</v>
      </c>
      <c r="C4547">
        <f>VLOOKUP(A4547,SEZIONI!$A$1:$B$7897,2,0)</f>
        <v>1</v>
      </c>
      <c r="F4547" t="s">
        <v>36040</v>
      </c>
      <c r="G4547" t="s">
        <v>4264</v>
      </c>
    </row>
    <row r="4548" spans="1:7" x14ac:dyDescent="0.3">
      <c r="A4548" s="3" t="s">
        <v>4029</v>
      </c>
      <c r="B4548" t="str">
        <f>VLOOKUP(A4548,PEC!$A$1:$C$7902,3,0)</f>
        <v>cert.comune.nonantola.mo.it</v>
      </c>
      <c r="C4548">
        <f>VLOOKUP(A4548,SEZIONI!$A$1:$B$7897,2,0)</f>
        <v>14</v>
      </c>
      <c r="F4548" t="s">
        <v>36041</v>
      </c>
      <c r="G4548" t="s">
        <v>4249</v>
      </c>
    </row>
    <row r="4549" spans="1:7" x14ac:dyDescent="0.3">
      <c r="A4549" s="3" t="s">
        <v>165</v>
      </c>
      <c r="B4549" t="str">
        <f>VLOOKUP(A4549,PEC!$A$1:$C$7902,3,0)</f>
        <v>pec.comune.none.to.it</v>
      </c>
      <c r="C4549">
        <f>VLOOKUP(A4549,SEZIONI!$A$1:$B$7897,2,0)</f>
        <v>7</v>
      </c>
      <c r="F4549" t="s">
        <v>36042</v>
      </c>
      <c r="G4549" t="s">
        <v>4250</v>
      </c>
    </row>
    <row r="4550" spans="1:7" x14ac:dyDescent="0.3">
      <c r="A4550" s="3" t="s">
        <v>1139</v>
      </c>
      <c r="B4550" t="str">
        <f>VLOOKUP(A4550,PEC!$A$1:$C$7902,3,0)</f>
        <v>legalmail.it</v>
      </c>
      <c r="C4550">
        <f>VLOOKUP(A4550,SEZIONI!$A$1:$B$7897,2,0)</f>
        <v>2</v>
      </c>
      <c r="F4550" t="s">
        <v>36043</v>
      </c>
      <c r="G4550" t="s">
        <v>4251</v>
      </c>
    </row>
    <row r="4551" spans="1:7" x14ac:dyDescent="0.3">
      <c r="A4551" s="3" t="s">
        <v>7446</v>
      </c>
      <c r="B4551" t="str">
        <f>VLOOKUP(A4551,PEC!$A$1:$C$7902,3,0)</f>
        <v>pec.comune.noragugume.nu.it</v>
      </c>
      <c r="C4551">
        <f>VLOOKUP(A4551,SEZIONI!$A$1:$B$7897,2,0)</f>
        <v>1</v>
      </c>
      <c r="F4551" t="s">
        <v>36044</v>
      </c>
      <c r="G4551" t="s">
        <v>4252</v>
      </c>
    </row>
    <row r="4552" spans="1:7" x14ac:dyDescent="0.3">
      <c r="A4552" s="3" t="s">
        <v>7533</v>
      </c>
      <c r="B4552" t="str">
        <f>VLOOKUP(A4552,PEC!$A$1:$C$7902,3,0)</f>
        <v>pec.comune.norbello.or.it</v>
      </c>
      <c r="C4552">
        <f>VLOOKUP(A4552,SEZIONI!$A$1:$B$7897,2,0)</f>
        <v>1</v>
      </c>
      <c r="F4552" t="s">
        <v>36045</v>
      </c>
      <c r="G4552" t="s">
        <v>4253</v>
      </c>
    </row>
    <row r="4553" spans="1:7" x14ac:dyDescent="0.3">
      <c r="A4553" s="3" t="s">
        <v>4501</v>
      </c>
      <c r="B4553" t="str">
        <f>VLOOKUP(A4553,PEC!$A$1:$C$7902,3,0)</f>
        <v>postacert.umbria.it</v>
      </c>
      <c r="C4553">
        <f>VLOOKUP(A4553,SEZIONI!$A$1:$B$7897,2,0)</f>
        <v>4</v>
      </c>
      <c r="F4553" t="s">
        <v>36046</v>
      </c>
      <c r="G4553" t="s">
        <v>4254</v>
      </c>
    </row>
    <row r="4554" spans="1:7" x14ac:dyDescent="0.3">
      <c r="A4554" s="3" t="s">
        <v>5053</v>
      </c>
      <c r="B4554" t="str">
        <f>VLOOKUP(A4554,PEC!$A$1:$C$7902,3,0)</f>
        <v>postecert.it</v>
      </c>
      <c r="C4554">
        <f>VLOOKUP(A4554,SEZIONI!$A$1:$B$7897,2,0)</f>
        <v>3</v>
      </c>
      <c r="F4554" t="s">
        <v>36047</v>
      </c>
      <c r="G4554" t="s">
        <v>4255</v>
      </c>
    </row>
    <row r="4555" spans="1:7" x14ac:dyDescent="0.3">
      <c r="A4555" s="3" t="s">
        <v>1662</v>
      </c>
      <c r="B4555" t="str">
        <f>VLOOKUP(A4555,PEC!$A$1:$C$7902,3,0)</f>
        <v>pec.regione.lombardia.it</v>
      </c>
      <c r="C4555">
        <f>VLOOKUP(A4555,SEZIONI!$A$1:$B$7897,2,0)</f>
        <v>1</v>
      </c>
      <c r="F4555" t="s">
        <v>36048</v>
      </c>
      <c r="G4555" t="s">
        <v>4256</v>
      </c>
    </row>
    <row r="4556" spans="1:7" x14ac:dyDescent="0.3">
      <c r="A4556" s="3" t="s">
        <v>5302</v>
      </c>
      <c r="B4556" t="str">
        <f>VLOOKUP(A4556,PEC!$A$1:$C$7902,3,0)</f>
        <v>pec.comunedinotaresco.gov.it</v>
      </c>
      <c r="C4556">
        <f>VLOOKUP(A4556,SEZIONI!$A$1:$B$7897,2,0)</f>
        <v>8</v>
      </c>
      <c r="F4556" t="s">
        <v>36049</v>
      </c>
      <c r="G4556" t="s">
        <v>4257</v>
      </c>
    </row>
    <row r="4557" spans="1:7" x14ac:dyDescent="0.3">
      <c r="A4557" s="3" t="s">
        <v>7313</v>
      </c>
      <c r="B4557" t="str">
        <f>VLOOKUP(A4557,PEC!$A$1:$C$7902,3,0)</f>
        <v>comunenoto.legalmail.it</v>
      </c>
      <c r="C4557">
        <f>VLOOKUP(A4557,SEZIONI!$A$1:$B$7897,2,0)</f>
        <v>22</v>
      </c>
      <c r="F4557" t="s">
        <v>36050</v>
      </c>
      <c r="G4557" t="s">
        <v>4258</v>
      </c>
    </row>
    <row r="4558" spans="1:7" x14ac:dyDescent="0.3">
      <c r="A4558" s="3" t="s">
        <v>7853</v>
      </c>
      <c r="B4558" t="str">
        <f>VLOOKUP(A4558,PEC!$A$1:$C$7902,3,0)</f>
        <v>legalmail.it</v>
      </c>
      <c r="C4558">
        <f>VLOOKUP(A4558,SEZIONI!$A$1:$B$7897,2,0)</f>
        <v>2</v>
      </c>
      <c r="F4558" t="s">
        <v>36051</v>
      </c>
      <c r="G4558" t="s">
        <v>4259</v>
      </c>
    </row>
    <row r="4559" spans="1:7" x14ac:dyDescent="0.3">
      <c r="A4559" s="3" t="s">
        <v>2695</v>
      </c>
      <c r="B4559" t="str">
        <f>VLOOKUP(A4559,PEC!$A$1:$C$7902,3,0)</f>
        <v>pec.regione.lombardia.it</v>
      </c>
      <c r="C4559">
        <f>VLOOKUP(A4559,SEZIONI!$A$1:$B$7897,2,0)</f>
        <v>24</v>
      </c>
      <c r="F4559" t="s">
        <v>36052</v>
      </c>
      <c r="G4559" t="s">
        <v>4260</v>
      </c>
    </row>
    <row r="4560" spans="1:7" x14ac:dyDescent="0.3">
      <c r="A4560" s="3" t="s">
        <v>7854</v>
      </c>
      <c r="B4560" t="str">
        <f>VLOOKUP(A4560,PEC!$A$1:$C$7902,3,0)</f>
        <v>legalmail.it</v>
      </c>
      <c r="C4560">
        <f>VLOOKUP(A4560,SEZIONI!$A$1:$B$7897,2,0)</f>
        <v>4</v>
      </c>
      <c r="F4560" t="s">
        <v>36053</v>
      </c>
      <c r="G4560" t="s">
        <v>4261</v>
      </c>
    </row>
    <row r="4561" spans="1:7" x14ac:dyDescent="0.3">
      <c r="A4561" s="3" t="s">
        <v>6525</v>
      </c>
      <c r="B4561" t="str">
        <f>VLOOKUP(A4561,PEC!$A$1:$C$7902,3,0)</f>
        <v>cert.ruparbasilicata.it</v>
      </c>
      <c r="C4561">
        <f>VLOOKUP(A4561,SEZIONI!$A$1:$B$7897,2,0)</f>
        <v>7</v>
      </c>
      <c r="F4561" t="s">
        <v>36054</v>
      </c>
      <c r="G4561" t="s">
        <v>4266</v>
      </c>
    </row>
    <row r="4562" spans="1:7" x14ac:dyDescent="0.3">
      <c r="A4562" s="3" t="s">
        <v>4190</v>
      </c>
      <c r="B4562" t="str">
        <f>VLOOKUP(A4562,PEC!$A$1:$C$7902,3,0)</f>
        <v>legalmail.it</v>
      </c>
      <c r="C4562">
        <f>VLOOKUP(A4562,SEZIONI!$A$1:$B$7897,2,0)</f>
        <v>10</v>
      </c>
      <c r="F4562" t="s">
        <v>36055</v>
      </c>
      <c r="G4562" t="s">
        <v>4262</v>
      </c>
    </row>
    <row r="4563" spans="1:7" x14ac:dyDescent="0.3">
      <c r="A4563" s="3" t="s">
        <v>2792</v>
      </c>
      <c r="B4563" t="str">
        <f>VLOOKUP(A4563,PEC!$A$1:$C$7902,3,0)</f>
        <v>pec.comune.novaledo.tn.it</v>
      </c>
      <c r="C4563">
        <f>VLOOKUP(A4563,SEZIONI!$A$1:$B$7897,2,0)</f>
        <v>1</v>
      </c>
      <c r="F4563" t="s">
        <v>36056</v>
      </c>
      <c r="G4563" t="s">
        <v>4263</v>
      </c>
    </row>
    <row r="4564" spans="1:7" x14ac:dyDescent="0.3">
      <c r="A4564" s="3" t="s">
        <v>166</v>
      </c>
      <c r="B4564" t="str">
        <f>VLOOKUP(A4564,PEC!$A$1:$C$7902,3,0)</f>
        <v>pec.it</v>
      </c>
      <c r="C4564">
        <f>VLOOKUP(A4564,SEZIONI!$A$1:$B$7897,2,0)</f>
        <v>1</v>
      </c>
      <c r="F4564" t="s">
        <v>36057</v>
      </c>
      <c r="G4564" t="s">
        <v>4397</v>
      </c>
    </row>
    <row r="4565" spans="1:7" x14ac:dyDescent="0.3">
      <c r="A4565" s="3" t="s">
        <v>448</v>
      </c>
      <c r="B4565" t="str">
        <f>VLOOKUP(A4565,PEC!$A$1:$C$7902,3,0)</f>
        <v>cert.comune.novara.it</v>
      </c>
      <c r="C4565">
        <f>VLOOKUP(A4565,SEZIONI!$A$1:$B$7897,2,0)</f>
        <v>91</v>
      </c>
      <c r="F4565" t="s">
        <v>36058</v>
      </c>
      <c r="G4565" t="s">
        <v>4398</v>
      </c>
    </row>
    <row r="4566" spans="1:7" x14ac:dyDescent="0.3">
      <c r="A4566" s="3" t="s">
        <v>7101</v>
      </c>
      <c r="B4566" t="str">
        <f>VLOOKUP(A4566,PEC!$A$1:$C$7902,3,0)</f>
        <v>pec.it</v>
      </c>
      <c r="C4566">
        <f>VLOOKUP(A4566,SEZIONI!$A$1:$B$7897,2,0)</f>
        <v>4</v>
      </c>
      <c r="F4566" t="s">
        <v>36059</v>
      </c>
      <c r="G4566" t="s">
        <v>4399</v>
      </c>
    </row>
    <row r="4567" spans="1:7" x14ac:dyDescent="0.3">
      <c r="A4567" s="3" t="s">
        <v>1554</v>
      </c>
      <c r="B4567" t="str">
        <f>VLOOKUP(A4567,PEC!$A$1:$C$7902,3,0)</f>
        <v>cert.provincia.so.it</v>
      </c>
      <c r="C4567">
        <f>VLOOKUP(A4567,SEZIONI!$A$1:$B$7897,2,0)</f>
        <v>2</v>
      </c>
      <c r="F4567" t="s">
        <v>36060</v>
      </c>
      <c r="G4567" t="s">
        <v>4400</v>
      </c>
    </row>
    <row r="4568" spans="1:7" x14ac:dyDescent="0.3">
      <c r="A4568" s="3" t="s">
        <v>1663</v>
      </c>
      <c r="B4568" t="str">
        <f>VLOOKUP(A4568,PEC!$A$1:$C$7902,3,0)</f>
        <v>legalmail.it</v>
      </c>
      <c r="C4568">
        <f>VLOOKUP(A4568,SEZIONI!$A$1:$B$7897,2,0)</f>
        <v>18</v>
      </c>
      <c r="F4568" t="s">
        <v>36061</v>
      </c>
      <c r="G4568" t="s">
        <v>4401</v>
      </c>
    </row>
    <row r="4569" spans="1:7" x14ac:dyDescent="0.3">
      <c r="A4569" s="3" t="s">
        <v>3033</v>
      </c>
      <c r="B4569" t="str">
        <f>VLOOKUP(A4569,PEC!$A$1:$C$7902,3,0)</f>
        <v>pecveneto.it</v>
      </c>
      <c r="C4569">
        <f>VLOOKUP(A4569,SEZIONI!$A$1:$B$7897,2,0)</f>
        <v>5</v>
      </c>
      <c r="F4569" t="s">
        <v>36062</v>
      </c>
      <c r="G4569" t="s">
        <v>4402</v>
      </c>
    </row>
    <row r="4570" spans="1:7" x14ac:dyDescent="0.3">
      <c r="A4570" s="3" t="s">
        <v>1460</v>
      </c>
      <c r="B4570" t="str">
        <f>VLOOKUP(A4570,PEC!$A$1:$C$7902,3,0)</f>
        <v>pec.provincia.como.it</v>
      </c>
      <c r="C4570">
        <f>VLOOKUP(A4570,SEZIONI!$A$1:$B$7897,2,0)</f>
        <v>3</v>
      </c>
      <c r="F4570" t="s">
        <v>36063</v>
      </c>
      <c r="G4570" t="s">
        <v>4403</v>
      </c>
    </row>
    <row r="4571" spans="1:7" x14ac:dyDescent="0.3">
      <c r="A4571" s="3" t="s">
        <v>7855</v>
      </c>
      <c r="B4571" t="str">
        <f>VLOOKUP(A4571,PEC!$A$1:$C$7902,3,0)</f>
        <v>pec.comune.novella.tn.it</v>
      </c>
      <c r="C4571">
        <f>VLOOKUP(A4571,SEZIONI!$A$1:$B$7897,2,0)</f>
        <v>6</v>
      </c>
      <c r="F4571" t="s">
        <v>36064</v>
      </c>
      <c r="G4571" t="s">
        <v>4404</v>
      </c>
    </row>
    <row r="4572" spans="1:7" x14ac:dyDescent="0.3">
      <c r="A4572" s="3" t="s">
        <v>3985</v>
      </c>
      <c r="B4572" t="str">
        <f>VLOOKUP(A4572,PEC!$A$1:$C$7902,3,0)</f>
        <v>cert.provincia.re.it</v>
      </c>
      <c r="C4572">
        <f>VLOOKUP(A4572,SEZIONI!$A$1:$B$7897,2,0)</f>
        <v>13</v>
      </c>
      <c r="F4572" t="s">
        <v>36065</v>
      </c>
      <c r="G4572" t="s">
        <v>4405</v>
      </c>
    </row>
    <row r="4573" spans="1:7" x14ac:dyDescent="0.3">
      <c r="A4573" s="3" t="s">
        <v>627</v>
      </c>
      <c r="B4573" t="str">
        <f>VLOOKUP(A4573,PEC!$A$1:$C$7902,3,0)</f>
        <v>pec.langabarolo.it</v>
      </c>
      <c r="C4573">
        <f>VLOOKUP(A4573,SEZIONI!$A$1:$B$7897,2,0)</f>
        <v>1</v>
      </c>
      <c r="F4573" t="s">
        <v>36066</v>
      </c>
      <c r="G4573" t="s">
        <v>4406</v>
      </c>
    </row>
    <row r="4574" spans="1:7" x14ac:dyDescent="0.3">
      <c r="A4574" s="3" t="s">
        <v>3258</v>
      </c>
      <c r="B4574" t="str">
        <f>VLOOKUP(A4574,PEC!$A$1:$C$7902,3,0)</f>
        <v>pecveneto.it</v>
      </c>
      <c r="C4574">
        <f>VLOOKUP(A4574,SEZIONI!$A$1:$B$7897,2,0)</f>
        <v>5</v>
      </c>
      <c r="F4574" t="s">
        <v>36067</v>
      </c>
      <c r="G4574" t="s">
        <v>4407</v>
      </c>
    </row>
    <row r="4575" spans="1:7" x14ac:dyDescent="0.3">
      <c r="A4575" s="3" t="s">
        <v>3330</v>
      </c>
      <c r="B4575" t="str">
        <f>VLOOKUP(A4575,PEC!$A$1:$C$7902,3,0)</f>
        <v xml:space="preserve">cert.ip-veneto.net </v>
      </c>
      <c r="C4575">
        <f>VLOOKUP(A4575,SEZIONI!$A$1:$B$7897,2,0)</f>
        <v>9</v>
      </c>
      <c r="F4575" t="s">
        <v>36068</v>
      </c>
      <c r="G4575" t="s">
        <v>4408</v>
      </c>
    </row>
    <row r="4576" spans="1:7" x14ac:dyDescent="0.3">
      <c r="A4576" s="3" t="s">
        <v>3034</v>
      </c>
      <c r="B4576" t="str">
        <f>VLOOKUP(A4576,PEC!$A$1:$C$7902,3,0)</f>
        <v>cert.legalmail.it</v>
      </c>
      <c r="C4576">
        <f>VLOOKUP(A4576,SEZIONI!$A$1:$B$7897,2,0)</f>
        <v>10</v>
      </c>
      <c r="F4576" t="s">
        <v>36069</v>
      </c>
      <c r="G4576" t="s">
        <v>4409</v>
      </c>
    </row>
    <row r="4577" spans="1:7" x14ac:dyDescent="0.3">
      <c r="A4577" s="3" t="s">
        <v>4030</v>
      </c>
      <c r="B4577" t="str">
        <f>VLOOKUP(A4577,PEC!$A$1:$C$7902,3,0)</f>
        <v>cert.comune.novi.mo.it</v>
      </c>
      <c r="C4577">
        <f>VLOOKUP(A4577,SEZIONI!$A$1:$B$7897,2,0)</f>
        <v>9</v>
      </c>
      <c r="F4577" t="s">
        <v>36070</v>
      </c>
      <c r="G4577" t="s">
        <v>4431</v>
      </c>
    </row>
    <row r="4578" spans="1:7" x14ac:dyDescent="0.3">
      <c r="A4578" s="3" t="s">
        <v>945</v>
      </c>
      <c r="B4578" t="str">
        <f>VLOOKUP(A4578,PEC!$A$1:$C$7902,3,0)</f>
        <v>cert.ruparpiemonte.it</v>
      </c>
      <c r="C4578">
        <f>VLOOKUP(A4578,SEZIONI!$A$1:$B$7897,2,0)</f>
        <v>29</v>
      </c>
      <c r="F4578" t="s">
        <v>36071</v>
      </c>
      <c r="G4578" t="s">
        <v>4410</v>
      </c>
    </row>
    <row r="4579" spans="1:7" x14ac:dyDescent="0.3">
      <c r="A4579" s="3" t="s">
        <v>6075</v>
      </c>
      <c r="B4579" t="str">
        <f>VLOOKUP(A4579,PEC!$A$1:$C$7902,3,0)</f>
        <v>asmepec.it</v>
      </c>
      <c r="C4579">
        <f>VLOOKUP(A4579,SEZIONI!$A$1:$B$7897,2,0)</f>
        <v>2</v>
      </c>
      <c r="F4579" t="s">
        <v>36072</v>
      </c>
      <c r="G4579" t="s">
        <v>4411</v>
      </c>
    </row>
    <row r="4580" spans="1:7" x14ac:dyDescent="0.3">
      <c r="A4580" s="3" t="s">
        <v>1664</v>
      </c>
      <c r="B4580" t="str">
        <f>VLOOKUP(A4580,PEC!$A$1:$C$7902,3,0)</f>
        <v>legalpec.it</v>
      </c>
      <c r="C4580">
        <f>VLOOKUP(A4580,SEZIONI!$A$1:$B$7897,2,0)</f>
        <v>4</v>
      </c>
      <c r="F4580" t="s">
        <v>36073</v>
      </c>
      <c r="G4580" t="s">
        <v>4412</v>
      </c>
    </row>
    <row r="4581" spans="1:7" x14ac:dyDescent="0.3">
      <c r="A4581" s="3" t="s">
        <v>6357</v>
      </c>
      <c r="B4581" t="str">
        <f>VLOOKUP(A4581,PEC!$A$1:$C$7902,3,0)</f>
        <v>pec.rupar.puglia.it</v>
      </c>
      <c r="C4581">
        <f>VLOOKUP(A4581,SEZIONI!$A$1:$B$7897,2,0)</f>
        <v>7</v>
      </c>
      <c r="F4581" t="s">
        <v>36074</v>
      </c>
      <c r="G4581" t="s">
        <v>4413</v>
      </c>
    </row>
    <row r="4582" spans="1:7" x14ac:dyDescent="0.3">
      <c r="A4582" s="3" t="s">
        <v>628</v>
      </c>
      <c r="B4582" t="str">
        <f>VLOOKUP(A4582,PEC!$A$1:$C$7902,3,0)</f>
        <v>cert.ruparpiemonte.it</v>
      </c>
      <c r="C4582">
        <f>VLOOKUP(A4582,SEZIONI!$A$1:$B$7897,2,0)</f>
        <v>1</v>
      </c>
      <c r="F4582" t="s">
        <v>36075</v>
      </c>
      <c r="G4582" t="s">
        <v>4414</v>
      </c>
    </row>
    <row r="4583" spans="1:7" x14ac:dyDescent="0.3">
      <c r="A4583" s="3" t="s">
        <v>7856</v>
      </c>
      <c r="B4583" t="str">
        <f>VLOOKUP(A4583,PEC!$A$1:$C$7902,3,0)</f>
        <v>pec.comune.nughedusannicolo.ss.it</v>
      </c>
      <c r="C4583">
        <f>VLOOKUP(A4583,SEZIONI!$A$1:$B$7897,2,0)</f>
        <v>1</v>
      </c>
      <c r="F4583" t="s">
        <v>36076</v>
      </c>
      <c r="G4583" t="s">
        <v>4415</v>
      </c>
    </row>
    <row r="4584" spans="1:7" x14ac:dyDescent="0.3">
      <c r="A4584" s="3" t="s">
        <v>7534</v>
      </c>
      <c r="B4584" t="str">
        <f>VLOOKUP(A4584,PEC!$A$1:$C$7902,3,0)</f>
        <v>pec.comunas.it</v>
      </c>
      <c r="C4584">
        <f>VLOOKUP(A4584,SEZIONI!$A$1:$B$7897,2,0)</f>
        <v>1</v>
      </c>
      <c r="F4584" t="s">
        <v>36077</v>
      </c>
      <c r="G4584" t="s">
        <v>4416</v>
      </c>
    </row>
    <row r="4585" spans="1:7" x14ac:dyDescent="0.3">
      <c r="A4585" s="3" t="s">
        <v>7364</v>
      </c>
      <c r="B4585" t="str">
        <f>VLOOKUP(A4585,PEC!$A$1:$C$7902,3,0)</f>
        <v>pec.comune.nule.ss.it</v>
      </c>
      <c r="C4585">
        <f>VLOOKUP(A4585,SEZIONI!$A$1:$B$7897,2,0)</f>
        <v>2</v>
      </c>
      <c r="F4585" t="s">
        <v>36078</v>
      </c>
      <c r="G4585" t="s">
        <v>4417</v>
      </c>
    </row>
    <row r="4586" spans="1:7" x14ac:dyDescent="0.3">
      <c r="A4586" s="3" t="s">
        <v>7365</v>
      </c>
      <c r="B4586" t="str">
        <f>VLOOKUP(A4586,PEC!$A$1:$C$7902,3,0)</f>
        <v>legalmail.it</v>
      </c>
      <c r="C4586">
        <f>VLOOKUP(A4586,SEZIONI!$A$1:$B$7897,2,0)</f>
        <v>4</v>
      </c>
      <c r="F4586" t="s">
        <v>36079</v>
      </c>
      <c r="G4586" t="s">
        <v>4418</v>
      </c>
    </row>
    <row r="4587" spans="1:7" x14ac:dyDescent="0.3">
      <c r="A4587" s="3" t="s">
        <v>4638</v>
      </c>
      <c r="B4587" t="str">
        <f>VLOOKUP(A4587,PEC!$A$1:$C$7902,3,0)</f>
        <v>emarche.it</v>
      </c>
      <c r="C4587">
        <f>VLOOKUP(A4587,SEZIONI!$A$1:$B$7897,2,0)</f>
        <v>3</v>
      </c>
      <c r="F4587" t="s">
        <v>36080</v>
      </c>
      <c r="G4587" t="s">
        <v>4419</v>
      </c>
    </row>
    <row r="4588" spans="1:7" x14ac:dyDescent="0.3">
      <c r="A4588" s="3" t="s">
        <v>7447</v>
      </c>
      <c r="B4588" t="str">
        <f>VLOOKUP(A4588,PEC!$A$1:$C$7902,3,0)</f>
        <v>pec.comune.nuoro.it</v>
      </c>
      <c r="C4588">
        <f>VLOOKUP(A4588,SEZIONI!$A$1:$B$7897,2,0)</f>
        <v>44</v>
      </c>
      <c r="F4588" t="s">
        <v>36081</v>
      </c>
      <c r="G4588" t="s">
        <v>4420</v>
      </c>
    </row>
    <row r="4589" spans="1:7" x14ac:dyDescent="0.3">
      <c r="A4589" s="3" t="s">
        <v>7535</v>
      </c>
      <c r="B4589" t="str">
        <f>VLOOKUP(A4589,PEC!$A$1:$C$7902,3,0)</f>
        <v>pec.it</v>
      </c>
      <c r="C4589">
        <f>VLOOKUP(A4589,SEZIONI!$A$1:$B$7897,2,0)</f>
        <v>2</v>
      </c>
      <c r="F4589" t="s">
        <v>36082</v>
      </c>
      <c r="G4589" t="s">
        <v>4421</v>
      </c>
    </row>
    <row r="4590" spans="1:7" x14ac:dyDescent="0.3">
      <c r="A4590" s="3" t="s">
        <v>7630</v>
      </c>
      <c r="B4590" t="str">
        <f>VLOOKUP(A4590,PEC!$A$1:$C$7902,3,0)</f>
        <v>pec.comune.nuragus.ca.it</v>
      </c>
      <c r="C4590">
        <f>VLOOKUP(A4590,SEZIONI!$A$1:$B$7897,2,0)</f>
        <v>1</v>
      </c>
      <c r="F4590" t="s">
        <v>36083</v>
      </c>
      <c r="G4590" t="s">
        <v>4422</v>
      </c>
    </row>
    <row r="4591" spans="1:7" x14ac:dyDescent="0.3">
      <c r="A4591" s="3" t="s">
        <v>7631</v>
      </c>
      <c r="B4591" t="str">
        <f>VLOOKUP(A4591,PEC!$A$1:$C$7902,3,0)</f>
        <v>legalmail.it</v>
      </c>
      <c r="C4591">
        <f>VLOOKUP(A4591,SEZIONI!$A$1:$B$7897,2,0)</f>
        <v>2</v>
      </c>
      <c r="F4591" t="s">
        <v>36084</v>
      </c>
      <c r="G4591" t="s">
        <v>4423</v>
      </c>
    </row>
    <row r="4592" spans="1:7" x14ac:dyDescent="0.3">
      <c r="A4592" s="3" t="s">
        <v>7632</v>
      </c>
      <c r="B4592" t="str">
        <f>VLOOKUP(A4592,PEC!$A$1:$C$7902,3,0)</f>
        <v>legalmail.it</v>
      </c>
      <c r="C4592">
        <f>VLOOKUP(A4592,SEZIONI!$A$1:$B$7897,2,0)</f>
        <v>3</v>
      </c>
      <c r="F4592" t="s">
        <v>36085</v>
      </c>
      <c r="G4592" t="s">
        <v>4424</v>
      </c>
    </row>
    <row r="4593" spans="1:7" x14ac:dyDescent="0.3">
      <c r="A4593" s="3" t="s">
        <v>7536</v>
      </c>
      <c r="B4593" t="str">
        <f>VLOOKUP(A4593,PEC!$A$1:$C$7902,3,0)</f>
        <v>pec.comune.nureci.or.it</v>
      </c>
      <c r="C4593">
        <f>VLOOKUP(A4593,SEZIONI!$A$1:$B$7897,2,0)</f>
        <v>1</v>
      </c>
      <c r="F4593" t="s">
        <v>36086</v>
      </c>
      <c r="G4593" t="s">
        <v>4425</v>
      </c>
    </row>
    <row r="4594" spans="1:7" x14ac:dyDescent="0.3">
      <c r="A4594" s="3" t="s">
        <v>7633</v>
      </c>
      <c r="B4594" t="str">
        <f>VLOOKUP(A4594,PEC!$A$1:$C$7902,3,0)</f>
        <v>pec.comune.nurri.ca.it</v>
      </c>
      <c r="C4594">
        <f>VLOOKUP(A4594,SEZIONI!$A$1:$B$7897,2,0)</f>
        <v>3</v>
      </c>
      <c r="F4594" t="s">
        <v>36087</v>
      </c>
      <c r="G4594" t="s">
        <v>4426</v>
      </c>
    </row>
    <row r="4595" spans="1:7" x14ac:dyDescent="0.3">
      <c r="A4595" s="3" t="s">
        <v>1205</v>
      </c>
      <c r="B4595" t="str">
        <f>VLOOKUP(A4595,PEC!$A$1:$C$7902,3,0)</f>
        <v>pec.comune.nus.ao.it</v>
      </c>
      <c r="C4595">
        <f>VLOOKUP(A4595,SEZIONI!$A$1:$B$7897,2,0)</f>
        <v>3</v>
      </c>
      <c r="F4595" t="s">
        <v>36088</v>
      </c>
      <c r="G4595" t="s">
        <v>4427</v>
      </c>
    </row>
    <row r="4596" spans="1:7" x14ac:dyDescent="0.3">
      <c r="A4596" s="3" t="s">
        <v>5941</v>
      </c>
      <c r="B4596" t="str">
        <f>VLOOKUP(A4596,PEC!$A$1:$C$7902,3,0)</f>
        <v>asmepec.it</v>
      </c>
      <c r="C4596">
        <f>VLOOKUP(A4596,SEZIONI!$A$1:$B$7897,2,0)</f>
        <v>5</v>
      </c>
      <c r="F4596" t="s">
        <v>36089</v>
      </c>
      <c r="G4596" t="s">
        <v>4428</v>
      </c>
    </row>
    <row r="4597" spans="1:7" x14ac:dyDescent="0.3">
      <c r="A4597" s="3" t="s">
        <v>2080</v>
      </c>
      <c r="B4597" t="str">
        <f>VLOOKUP(A4597,PEC!$A$1:$C$7902,3,0)</f>
        <v>pec.comune.nuvolento.bs.it</v>
      </c>
      <c r="C4597">
        <f>VLOOKUP(A4597,SEZIONI!$A$1:$B$7897,2,0)</f>
        <v>3</v>
      </c>
      <c r="F4597" t="s">
        <v>36090</v>
      </c>
      <c r="G4597" t="s">
        <v>4429</v>
      </c>
    </row>
    <row r="4598" spans="1:7" x14ac:dyDescent="0.3">
      <c r="A4598" s="3" t="s">
        <v>2081</v>
      </c>
      <c r="B4598" t="str">
        <f>VLOOKUP(A4598,PEC!$A$1:$C$7902,3,0)</f>
        <v>pec.comune.nuvolera.bs.it</v>
      </c>
      <c r="C4598">
        <f>VLOOKUP(A4598,SEZIONI!$A$1:$B$7897,2,0)</f>
        <v>4</v>
      </c>
      <c r="F4598" t="s">
        <v>36091</v>
      </c>
      <c r="G4598" t="s">
        <v>4430</v>
      </c>
    </row>
    <row r="4599" spans="1:7" x14ac:dyDescent="0.3">
      <c r="A4599" s="3" t="s">
        <v>7634</v>
      </c>
      <c r="B4599" t="str">
        <f>VLOOKUP(A4599,PEC!$A$1:$C$7902,3,0)</f>
        <v>pec.comunas.it</v>
      </c>
      <c r="C4599">
        <f>VLOOKUP(A4599,SEZIONI!$A$1:$B$7897,2,0)</f>
        <v>2</v>
      </c>
      <c r="F4599" t="s">
        <v>36092</v>
      </c>
      <c r="G4599" t="s">
        <v>4460</v>
      </c>
    </row>
    <row r="4600" spans="1:7" x14ac:dyDescent="0.3">
      <c r="A4600" s="3" t="s">
        <v>1057</v>
      </c>
      <c r="B4600" t="str">
        <f>VLOOKUP(A4600,PEC!$A$1:$C$7902,3,0)</f>
        <v>pec.ptbiellese.it</v>
      </c>
      <c r="C4600">
        <f>VLOOKUP(A4600,SEZIONI!$A$1:$B$7897,2,0)</f>
        <v>4</v>
      </c>
      <c r="F4600" t="s">
        <v>36093</v>
      </c>
      <c r="G4600" t="s">
        <v>4461</v>
      </c>
    </row>
    <row r="4601" spans="1:7" x14ac:dyDescent="0.3">
      <c r="A4601" s="3" t="s">
        <v>1058</v>
      </c>
      <c r="B4601" t="str">
        <f>VLOOKUP(A4601,PEC!$A$1:$C$7902,3,0)</f>
        <v>pec.ptbiellese.it</v>
      </c>
      <c r="C4601">
        <f>VLOOKUP(A4601,SEZIONI!$A$1:$B$7897,2,0)</f>
        <v>3</v>
      </c>
      <c r="F4601" t="s">
        <v>36094</v>
      </c>
      <c r="G4601" t="s">
        <v>4462</v>
      </c>
    </row>
    <row r="4602" spans="1:7" x14ac:dyDescent="0.3">
      <c r="A4602" s="3" t="s">
        <v>3407</v>
      </c>
      <c r="B4602" t="str">
        <f>VLOOKUP(A4602,PEC!$A$1:$C$7902,3,0)</f>
        <v>postemailcertificata.it</v>
      </c>
      <c r="C4602">
        <f>VLOOKUP(A4602,SEZIONI!$A$1:$B$7897,2,0)</f>
        <v>10</v>
      </c>
      <c r="F4602" t="s">
        <v>36095</v>
      </c>
      <c r="G4602" t="s">
        <v>4463</v>
      </c>
    </row>
    <row r="4603" spans="1:7" x14ac:dyDescent="0.3">
      <c r="A4603" s="3" t="s">
        <v>946</v>
      </c>
      <c r="B4603" t="str">
        <f>VLOOKUP(A4603,PEC!$A$1:$C$7902,3,0)</f>
        <v>pec.comune.occimiano.al.it</v>
      </c>
      <c r="C4603">
        <f>VLOOKUP(A4603,SEZIONI!$A$1:$B$7897,2,0)</f>
        <v>2</v>
      </c>
      <c r="F4603" t="s">
        <v>36096</v>
      </c>
      <c r="G4603" t="s">
        <v>4464</v>
      </c>
    </row>
    <row r="4604" spans="1:7" x14ac:dyDescent="0.3">
      <c r="A4604" s="3" t="s">
        <v>5221</v>
      </c>
      <c r="B4604" t="str">
        <f>VLOOKUP(A4604,PEC!$A$1:$C$7902,3,0)</f>
        <v>legalmail.it</v>
      </c>
      <c r="C4604">
        <f>VLOOKUP(A4604,SEZIONI!$A$1:$B$7897,2,0)</f>
        <v>2</v>
      </c>
      <c r="F4604" t="s">
        <v>36097</v>
      </c>
      <c r="G4604" t="s">
        <v>4465</v>
      </c>
    </row>
    <row r="4605" spans="1:7" x14ac:dyDescent="0.3">
      <c r="A4605" s="3" t="s">
        <v>947</v>
      </c>
      <c r="B4605" t="str">
        <f>VLOOKUP(A4605,PEC!$A$1:$C$7902,3,0)</f>
        <v>cert.ruparpiemonte.it</v>
      </c>
      <c r="C4605">
        <f>VLOOKUP(A4605,SEZIONI!$A$1:$B$7897,2,0)</f>
        <v>1</v>
      </c>
      <c r="F4605" t="s">
        <v>36098</v>
      </c>
      <c r="G4605" t="s">
        <v>4466</v>
      </c>
    </row>
    <row r="4606" spans="1:7" x14ac:dyDescent="0.3">
      <c r="A4606" s="3" t="s">
        <v>948</v>
      </c>
      <c r="B4606" t="str">
        <f>VLOOKUP(A4606,PEC!$A$1:$C$7902,3,0)</f>
        <v>pec.comune.odalengopiccolo.al.it</v>
      </c>
      <c r="C4606">
        <f>VLOOKUP(A4606,SEZIONI!$A$1:$B$7897,2,0)</f>
        <v>1</v>
      </c>
      <c r="F4606" t="s">
        <v>36099</v>
      </c>
      <c r="G4606" t="s">
        <v>4467</v>
      </c>
    </row>
    <row r="4607" spans="1:7" x14ac:dyDescent="0.3">
      <c r="A4607" s="3" t="s">
        <v>3189</v>
      </c>
      <c r="B4607" t="str">
        <f>VLOOKUP(A4607,PEC!$A$1:$C$7902,3,0)</f>
        <v>pecveneto.it</v>
      </c>
      <c r="C4607">
        <f>VLOOKUP(A4607,SEZIONI!$A$1:$B$7897,2,0)</f>
        <v>20</v>
      </c>
      <c r="F4607" t="s">
        <v>36100</v>
      </c>
      <c r="G4607" t="s">
        <v>4468</v>
      </c>
    </row>
    <row r="4608" spans="1:7" x14ac:dyDescent="0.3">
      <c r="A4608" s="3" t="s">
        <v>2082</v>
      </c>
      <c r="B4608" t="str">
        <f>VLOOKUP(A4608,PEC!$A$1:$C$7902,3,0)</f>
        <v>pec.comune.odolo.bs.it</v>
      </c>
      <c r="C4608">
        <f>VLOOKUP(A4608,SEZIONI!$A$1:$B$7897,2,0)</f>
        <v>2</v>
      </c>
      <c r="F4608" t="s">
        <v>36101</v>
      </c>
      <c r="G4608" t="s">
        <v>4469</v>
      </c>
    </row>
    <row r="4609" spans="1:7" x14ac:dyDescent="0.3">
      <c r="A4609" s="3" t="s">
        <v>5222</v>
      </c>
      <c r="B4609" t="str">
        <f>VLOOKUP(A4609,PEC!$A$1:$C$7902,3,0)</f>
        <v>pec.it</v>
      </c>
      <c r="C4609">
        <f>VLOOKUP(A4609,SEZIONI!$A$1:$B$7897,2,0)</f>
        <v>1</v>
      </c>
      <c r="F4609" t="s">
        <v>36102</v>
      </c>
      <c r="G4609" t="s">
        <v>4470</v>
      </c>
    </row>
    <row r="4610" spans="1:7" x14ac:dyDescent="0.3">
      <c r="A4610" s="3" t="s">
        <v>4639</v>
      </c>
      <c r="B4610" t="str">
        <f>VLOOKUP(A4610,PEC!$A$1:$C$7902,3,0)</f>
        <v>pec.it</v>
      </c>
      <c r="C4610">
        <f>VLOOKUP(A4610,SEZIONI!$A$1:$B$7897,2,0)</f>
        <v>2</v>
      </c>
      <c r="F4610" t="s">
        <v>36103</v>
      </c>
      <c r="G4610" t="s">
        <v>4471</v>
      </c>
    </row>
    <row r="4611" spans="1:7" x14ac:dyDescent="0.3">
      <c r="A4611" s="3" t="s">
        <v>2405</v>
      </c>
      <c r="B4611" t="str">
        <f>VLOOKUP(A4611,PEC!$A$1:$C$7902,3,0)</f>
        <v>cert.legalmail.it</v>
      </c>
      <c r="C4611">
        <f>VLOOKUP(A4611,SEZIONI!$A$1:$B$7897,2,0)</f>
        <v>5</v>
      </c>
      <c r="F4611" t="s">
        <v>36104</v>
      </c>
      <c r="G4611" t="s">
        <v>4472</v>
      </c>
    </row>
    <row r="4612" spans="1:7" x14ac:dyDescent="0.3">
      <c r="A4612" s="3" t="s">
        <v>4736</v>
      </c>
      <c r="B4612" t="str">
        <f>VLOOKUP(A4612,PEC!$A$1:$C$7902,3,0)</f>
        <v>pec.comune.offida.ap.it</v>
      </c>
      <c r="C4612">
        <f>VLOOKUP(A4612,SEZIONI!$A$1:$B$7897,2,0)</f>
        <v>6</v>
      </c>
      <c r="F4612" t="s">
        <v>36105</v>
      </c>
      <c r="G4612" t="s">
        <v>4473</v>
      </c>
    </row>
    <row r="4613" spans="1:7" x14ac:dyDescent="0.3">
      <c r="A4613" s="3" t="s">
        <v>2083</v>
      </c>
      <c r="B4613" t="str">
        <f>VLOOKUP(A4613,PEC!$A$1:$C$7902,3,0)</f>
        <v>cert.comune.offlaga.bs.it</v>
      </c>
      <c r="C4613">
        <f>VLOOKUP(A4613,SEZIONI!$A$1:$B$7897,2,0)</f>
        <v>4</v>
      </c>
      <c r="F4613" t="s">
        <v>36106</v>
      </c>
      <c r="G4613" t="s">
        <v>4474</v>
      </c>
    </row>
    <row r="4614" spans="1:7" x14ac:dyDescent="0.3">
      <c r="A4614" s="3" t="s">
        <v>1140</v>
      </c>
      <c r="B4614" t="str">
        <f>VLOOKUP(A4614,PEC!$A$1:$C$7902,3,0)</f>
        <v>legalmail.it</v>
      </c>
      <c r="C4614">
        <f>VLOOKUP(A4614,SEZIONI!$A$1:$B$7897,2,0)</f>
        <v>2</v>
      </c>
      <c r="F4614" t="s">
        <v>36107</v>
      </c>
      <c r="G4614" t="s">
        <v>4475</v>
      </c>
    </row>
    <row r="4615" spans="1:7" x14ac:dyDescent="0.3">
      <c r="A4615" s="3" t="s">
        <v>1331</v>
      </c>
      <c r="B4615" t="str">
        <f>VLOOKUP(A4615,PEC!$A$1:$C$7902,3,0)</f>
        <v>actaliscertymail.it</v>
      </c>
      <c r="C4615">
        <f>VLOOKUP(A4615,SEZIONI!$A$1:$B$7897,2,0)</f>
        <v>4</v>
      </c>
      <c r="F4615" t="s">
        <v>36108</v>
      </c>
      <c r="G4615" t="s">
        <v>4476</v>
      </c>
    </row>
    <row r="4616" spans="1:7" x14ac:dyDescent="0.3">
      <c r="A4616" s="3" t="s">
        <v>2574</v>
      </c>
      <c r="B4616" t="str">
        <f>VLOOKUP(A4616,PEC!$A$1:$C$7902,3,0)</f>
        <v>pec.comune.oggiono.lc.it</v>
      </c>
      <c r="C4616">
        <f>VLOOKUP(A4616,SEZIONI!$A$1:$B$7897,2,0)</f>
        <v>8</v>
      </c>
      <c r="F4616" t="s">
        <v>36109</v>
      </c>
      <c r="G4616" t="s">
        <v>4477</v>
      </c>
    </row>
    <row r="4617" spans="1:7" x14ac:dyDescent="0.3">
      <c r="A4617" s="3" t="s">
        <v>167</v>
      </c>
      <c r="B4617" t="str">
        <f>VLOOKUP(A4617,PEC!$A$1:$C$7902,3,0)</f>
        <v>pec.it</v>
      </c>
      <c r="C4617">
        <f>VLOOKUP(A4617,SEZIONI!$A$1:$B$7897,2,0)</f>
        <v>2</v>
      </c>
      <c r="F4617" t="s">
        <v>36110</v>
      </c>
      <c r="G4617" t="s">
        <v>7760</v>
      </c>
    </row>
    <row r="4618" spans="1:7" x14ac:dyDescent="0.3">
      <c r="A4618" s="3" t="s">
        <v>6076</v>
      </c>
      <c r="B4618" t="str">
        <f>VLOOKUP(A4618,PEC!$A$1:$C$7902,3,0)</f>
        <v>asmepec.it</v>
      </c>
      <c r="C4618">
        <f>VLOOKUP(A4618,SEZIONI!$A$1:$B$7897,2,0)</f>
        <v>3</v>
      </c>
      <c r="F4618" t="s">
        <v>36111</v>
      </c>
      <c r="G4618" t="s">
        <v>7761</v>
      </c>
    </row>
    <row r="4619" spans="1:7" x14ac:dyDescent="0.3">
      <c r="A4619" s="3" t="s">
        <v>7366</v>
      </c>
      <c r="B4619" t="str">
        <f>VLOOKUP(A4619,PEC!$A$1:$C$7902,3,0)</f>
        <v>actaliscertymail.it</v>
      </c>
      <c r="C4619">
        <f>VLOOKUP(A4619,SEZIONI!$A$1:$B$7897,2,0)</f>
        <v>50</v>
      </c>
      <c r="F4619" t="s">
        <v>36112</v>
      </c>
      <c r="G4619" t="s">
        <v>4480</v>
      </c>
    </row>
    <row r="4620" spans="1:7" x14ac:dyDescent="0.3">
      <c r="A4620" s="3" t="s">
        <v>354</v>
      </c>
      <c r="B4620" t="str">
        <f>VLOOKUP(A4620,PEC!$A$1:$C$7902,3,0)</f>
        <v>pec.it</v>
      </c>
      <c r="C4620">
        <f>VLOOKUP(A4620,SEZIONI!$A$1:$B$7897,2,0)</f>
        <v>1</v>
      </c>
      <c r="F4620" t="s">
        <v>36113</v>
      </c>
      <c r="G4620" t="s">
        <v>4481</v>
      </c>
    </row>
    <row r="4621" spans="1:7" x14ac:dyDescent="0.3">
      <c r="A4621" s="3" t="s">
        <v>355</v>
      </c>
      <c r="B4621" t="str">
        <f>VLOOKUP(A4621,PEC!$A$1:$C$7902,3,0)</f>
        <v>cert.ruparpiemonte.it</v>
      </c>
      <c r="C4621">
        <f>VLOOKUP(A4621,SEZIONI!$A$1:$B$7897,2,0)</f>
        <v>1</v>
      </c>
      <c r="F4621" t="s">
        <v>36114</v>
      </c>
      <c r="G4621" t="s">
        <v>4482</v>
      </c>
    </row>
    <row r="4622" spans="1:7" x14ac:dyDescent="0.3">
      <c r="A4622" s="3" t="s">
        <v>449</v>
      </c>
      <c r="B4622" t="str">
        <f>VLOOKUP(A4622,PEC!$A$1:$C$7902,3,0)</f>
        <v>pec.comune.oleggio.no.it</v>
      </c>
      <c r="C4622">
        <f>VLOOKUP(A4622,SEZIONI!$A$1:$B$7897,2,0)</f>
        <v>10</v>
      </c>
      <c r="F4622" t="s">
        <v>36115</v>
      </c>
      <c r="G4622" t="s">
        <v>4483</v>
      </c>
    </row>
    <row r="4623" spans="1:7" x14ac:dyDescent="0.3">
      <c r="A4623" s="3" t="s">
        <v>450</v>
      </c>
      <c r="B4623" t="str">
        <f>VLOOKUP(A4623,PEC!$A$1:$C$7902,3,0)</f>
        <v>cert.ruparpiemonte.it</v>
      </c>
      <c r="C4623">
        <f>VLOOKUP(A4623,SEZIONI!$A$1:$B$7897,2,0)</f>
        <v>2</v>
      </c>
      <c r="F4623" t="s">
        <v>36116</v>
      </c>
      <c r="G4623" t="s">
        <v>4484</v>
      </c>
    </row>
    <row r="4624" spans="1:7" x14ac:dyDescent="0.3">
      <c r="A4624" s="3" t="s">
        <v>2262</v>
      </c>
      <c r="B4624" t="str">
        <f>VLOOKUP(A4624,PEC!$A$1:$C$7902,3,0)</f>
        <v>pec.it</v>
      </c>
      <c r="C4624">
        <f>VLOOKUP(A4624,SEZIONI!$A$1:$B$7897,2,0)</f>
        <v>1</v>
      </c>
      <c r="F4624" t="s">
        <v>36117</v>
      </c>
      <c r="G4624" t="s">
        <v>4485</v>
      </c>
    </row>
    <row r="4625" spans="1:7" x14ac:dyDescent="0.3">
      <c r="A4625" s="3" t="s">
        <v>4989</v>
      </c>
      <c r="B4625" t="str">
        <f>VLOOKUP(A4625,PEC!$A$1:$C$7902,3,0)</f>
        <v>pec.comune.olevanoromano.rm.it</v>
      </c>
      <c r="C4625">
        <f>VLOOKUP(A4625,SEZIONI!$A$1:$B$7897,2,0)</f>
        <v>5</v>
      </c>
      <c r="F4625" t="s">
        <v>36118</v>
      </c>
      <c r="G4625" t="s">
        <v>4486</v>
      </c>
    </row>
    <row r="4626" spans="1:7" x14ac:dyDescent="0.3">
      <c r="A4626" s="3" t="s">
        <v>6077</v>
      </c>
      <c r="B4626" t="str">
        <f>VLOOKUP(A4626,PEC!$A$1:$C$7902,3,0)</f>
        <v>pec.olevanosultusciano.eu</v>
      </c>
      <c r="C4626">
        <f>VLOOKUP(A4626,SEZIONI!$A$1:$B$7897,2,0)</f>
        <v>6</v>
      </c>
      <c r="F4626" t="s">
        <v>36119</v>
      </c>
      <c r="G4626" t="s">
        <v>4487</v>
      </c>
    </row>
    <row r="4627" spans="1:7" x14ac:dyDescent="0.3">
      <c r="A4627" s="3" t="s">
        <v>1461</v>
      </c>
      <c r="B4627" t="str">
        <f>VLOOKUP(A4627,PEC!$A$1:$C$7902,3,0)</f>
        <v>legalmail.it</v>
      </c>
      <c r="C4627">
        <f>VLOOKUP(A4627,SEZIONI!$A$1:$B$7897,2,0)</f>
        <v>9</v>
      </c>
      <c r="F4627" t="s">
        <v>36120</v>
      </c>
      <c r="G4627" t="s">
        <v>4488</v>
      </c>
    </row>
    <row r="4628" spans="1:7" x14ac:dyDescent="0.3">
      <c r="A4628" s="3" t="s">
        <v>2575</v>
      </c>
      <c r="B4628" t="str">
        <f>VLOOKUP(A4628,PEC!$A$1:$C$7902,3,0)</f>
        <v>cert.saga.it</v>
      </c>
      <c r="C4628">
        <f>VLOOKUP(A4628,SEZIONI!$A$1:$B$7897,2,0)</f>
        <v>5</v>
      </c>
      <c r="F4628" t="s">
        <v>36121</v>
      </c>
      <c r="G4628" t="s">
        <v>4489</v>
      </c>
    </row>
    <row r="4629" spans="1:7" x14ac:dyDescent="0.3">
      <c r="A4629" s="3" t="s">
        <v>1332</v>
      </c>
      <c r="B4629" t="str">
        <f>VLOOKUP(A4629,PEC!$A$1:$C$7902,3,0)</f>
        <v>pec.regione.lombardia.it</v>
      </c>
      <c r="C4629">
        <f>VLOOKUP(A4629,SEZIONI!$A$1:$B$7897,2,0)</f>
        <v>9</v>
      </c>
      <c r="F4629" t="s">
        <v>36122</v>
      </c>
      <c r="G4629" t="s">
        <v>4490</v>
      </c>
    </row>
    <row r="4630" spans="1:7" x14ac:dyDescent="0.3">
      <c r="A4630" s="3" t="s">
        <v>2576</v>
      </c>
      <c r="B4630" t="str">
        <f>VLOOKUP(A4630,PEC!$A$1:$C$7902,3,0)</f>
        <v>pec.regione.lombardia.it</v>
      </c>
      <c r="C4630">
        <f>VLOOKUP(A4630,SEZIONI!$A$1:$B$7897,2,0)</f>
        <v>5</v>
      </c>
      <c r="F4630" t="s">
        <v>36123</v>
      </c>
      <c r="G4630" t="s">
        <v>4491</v>
      </c>
    </row>
    <row r="4631" spans="1:7" x14ac:dyDescent="0.3">
      <c r="A4631" s="3" t="s">
        <v>7448</v>
      </c>
      <c r="B4631" t="str">
        <f>VLOOKUP(A4631,PEC!$A$1:$C$7902,3,0)</f>
        <v>pec.comune.oliena.nu.it</v>
      </c>
      <c r="C4631">
        <f>VLOOKUP(A4631,SEZIONI!$A$1:$B$7897,2,0)</f>
        <v>7</v>
      </c>
      <c r="F4631" t="s">
        <v>36124</v>
      </c>
      <c r="G4631" t="s">
        <v>4492</v>
      </c>
    </row>
    <row r="4632" spans="1:7" x14ac:dyDescent="0.3">
      <c r="A4632" s="3" t="s">
        <v>2263</v>
      </c>
      <c r="B4632" t="str">
        <f>VLOOKUP(A4632,PEC!$A$1:$C$7902,3,0)</f>
        <v>pec.regione.lombardia.it</v>
      </c>
      <c r="C4632">
        <f>VLOOKUP(A4632,SEZIONI!$A$1:$B$7897,2,0)</f>
        <v>1</v>
      </c>
      <c r="F4632" t="s">
        <v>36125</v>
      </c>
      <c r="G4632" t="s">
        <v>4493</v>
      </c>
    </row>
    <row r="4633" spans="1:7" x14ac:dyDescent="0.3">
      <c r="A4633" s="3" t="s">
        <v>6735</v>
      </c>
      <c r="B4633" t="str">
        <f>VLOOKUP(A4633,PEC!$A$1:$C$7902,3,0)</f>
        <v>asmepec.it</v>
      </c>
      <c r="C4633">
        <f>VLOOKUP(A4633,SEZIONI!$A$1:$B$7897,2,0)</f>
        <v>1</v>
      </c>
      <c r="F4633" t="s">
        <v>36126</v>
      </c>
      <c r="G4633" t="s">
        <v>4494</v>
      </c>
    </row>
    <row r="4634" spans="1:7" x14ac:dyDescent="0.3">
      <c r="A4634" s="3" t="s">
        <v>7102</v>
      </c>
      <c r="B4634" t="str">
        <f>VLOOKUP(A4634,PEC!$A$1:$C$7902,3,0)</f>
        <v>pec.comune.oliveri.me.it</v>
      </c>
      <c r="C4634">
        <f>VLOOKUP(A4634,SEZIONI!$A$1:$B$7897,2,0)</f>
        <v>2</v>
      </c>
      <c r="F4634" t="s">
        <v>36127</v>
      </c>
      <c r="G4634" t="s">
        <v>4495</v>
      </c>
    </row>
    <row r="4635" spans="1:7" x14ac:dyDescent="0.3">
      <c r="A4635" s="3" t="s">
        <v>6078</v>
      </c>
      <c r="B4635" t="str">
        <f>VLOOKUP(A4635,PEC!$A$1:$C$7902,3,0)</f>
        <v>asmepec.it</v>
      </c>
      <c r="C4635">
        <f>VLOOKUP(A4635,SEZIONI!$A$1:$B$7897,2,0)</f>
        <v>4</v>
      </c>
      <c r="F4635" t="s">
        <v>36128</v>
      </c>
      <c r="G4635" t="s">
        <v>4496</v>
      </c>
    </row>
    <row r="4636" spans="1:7" x14ac:dyDescent="0.3">
      <c r="A4636" s="3" t="s">
        <v>2577</v>
      </c>
      <c r="B4636" t="str">
        <f>VLOOKUP(A4636,PEC!$A$1:$C$7902,3,0)</f>
        <v>pec.regione.lombardia.it</v>
      </c>
      <c r="C4636">
        <f>VLOOKUP(A4636,SEZIONI!$A$1:$B$7897,2,0)</f>
        <v>3</v>
      </c>
      <c r="F4636" t="s">
        <v>36129</v>
      </c>
      <c r="G4636" t="s">
        <v>4497</v>
      </c>
    </row>
    <row r="4637" spans="1:7" x14ac:dyDescent="0.3">
      <c r="A4637" s="3" t="s">
        <v>6526</v>
      </c>
      <c r="B4637" t="str">
        <f>VLOOKUP(A4637,PEC!$A$1:$C$7902,3,0)</f>
        <v>pec.comune.olivetolucano.mt.it</v>
      </c>
      <c r="C4637">
        <f>VLOOKUP(A4637,SEZIONI!$A$1:$B$7897,2,0)</f>
        <v>1</v>
      </c>
      <c r="F4637" t="s">
        <v>36130</v>
      </c>
      <c r="G4637" t="s">
        <v>4498</v>
      </c>
    </row>
    <row r="4638" spans="1:7" x14ac:dyDescent="0.3">
      <c r="A4638" s="3" t="s">
        <v>3675</v>
      </c>
      <c r="B4638" t="str">
        <f>VLOOKUP(A4638,PEC!$A$1:$C$7902,3,0)</f>
        <v>pec.it</v>
      </c>
      <c r="C4638">
        <f>VLOOKUP(A4638,SEZIONI!$A$1:$B$7897,2,0)</f>
        <v>1</v>
      </c>
      <c r="F4638" t="s">
        <v>36131</v>
      </c>
      <c r="G4638" t="s">
        <v>4499</v>
      </c>
    </row>
    <row r="4639" spans="1:7" x14ac:dyDescent="0.3">
      <c r="A4639" s="3" t="s">
        <v>949</v>
      </c>
      <c r="B4639" t="str">
        <f>VLOOKUP(A4639,PEC!$A$1:$C$7902,3,0)</f>
        <v>pec.comune.olivola.al.it</v>
      </c>
      <c r="C4639">
        <f>VLOOKUP(A4639,SEZIONI!$A$1:$B$7897,2,0)</f>
        <v>1</v>
      </c>
      <c r="F4639" t="s">
        <v>36132</v>
      </c>
      <c r="G4639" t="s">
        <v>4500</v>
      </c>
    </row>
    <row r="4640" spans="1:7" x14ac:dyDescent="0.3">
      <c r="A4640" s="3" t="s">
        <v>7537</v>
      </c>
      <c r="B4640" t="str">
        <f>VLOOKUP(A4640,PEC!$A$1:$C$7902,3,0)</f>
        <v>pec.comunediollastra.it</v>
      </c>
      <c r="C4640">
        <f>VLOOKUP(A4640,SEZIONI!$A$1:$B$7897,2,0)</f>
        <v>2</v>
      </c>
      <c r="F4640" t="s">
        <v>36133</v>
      </c>
      <c r="G4640" t="s">
        <v>4501</v>
      </c>
    </row>
    <row r="4641" spans="1:7" x14ac:dyDescent="0.3">
      <c r="A4641" s="3" t="s">
        <v>7449</v>
      </c>
      <c r="B4641" t="str">
        <f>VLOOKUP(A4641,PEC!$A$1:$C$7902,3,0)</f>
        <v>pec.it</v>
      </c>
      <c r="C4641">
        <f>VLOOKUP(A4641,SEZIONI!$A$1:$B$7897,2,0)</f>
        <v>2</v>
      </c>
      <c r="F4641" t="s">
        <v>36134</v>
      </c>
      <c r="G4641" t="s">
        <v>4502</v>
      </c>
    </row>
    <row r="4642" spans="1:7" x14ac:dyDescent="0.3">
      <c r="A4642" s="3" t="s">
        <v>1206</v>
      </c>
      <c r="B4642" t="str">
        <f>VLOOKUP(A4642,PEC!$A$1:$C$7902,3,0)</f>
        <v>pec.comune.ollomont.ao.it</v>
      </c>
      <c r="C4642">
        <f>VLOOKUP(A4642,SEZIONI!$A$1:$B$7897,2,0)</f>
        <v>1</v>
      </c>
      <c r="F4642" t="s">
        <v>36135</v>
      </c>
      <c r="G4642" t="s">
        <v>4503</v>
      </c>
    </row>
    <row r="4643" spans="1:7" x14ac:dyDescent="0.3">
      <c r="A4643" s="3" t="s">
        <v>7367</v>
      </c>
      <c r="B4643" t="str">
        <f>VLOOKUP(A4643,PEC!$A$1:$C$7902,3,0)</f>
        <v>pec.comune.olmedo.ss.it</v>
      </c>
      <c r="C4643">
        <f>VLOOKUP(A4643,SEZIONI!$A$1:$B$7897,2,0)</f>
        <v>4</v>
      </c>
      <c r="F4643" t="s">
        <v>36136</v>
      </c>
      <c r="G4643" t="s">
        <v>4504</v>
      </c>
    </row>
    <row r="4644" spans="1:7" x14ac:dyDescent="0.3">
      <c r="A4644" s="3" t="s">
        <v>2406</v>
      </c>
      <c r="B4644" t="str">
        <f>VLOOKUP(A4644,PEC!$A$1:$C$7902,3,0)</f>
        <v>pec.it</v>
      </c>
      <c r="C4644">
        <f>VLOOKUP(A4644,SEZIONI!$A$1:$B$7897,2,0)</f>
        <v>1</v>
      </c>
      <c r="F4644" t="s">
        <v>36137</v>
      </c>
      <c r="G4644" t="s">
        <v>4505</v>
      </c>
    </row>
    <row r="4645" spans="1:7" x14ac:dyDescent="0.3">
      <c r="A4645" s="3" t="s">
        <v>1857</v>
      </c>
      <c r="B4645" t="str">
        <f>VLOOKUP(A4645,PEC!$A$1:$C$7902,3,0)</f>
        <v>pec.regione.lombardia.it</v>
      </c>
      <c r="C4645">
        <f>VLOOKUP(A4645,SEZIONI!$A$1:$B$7897,2,0)</f>
        <v>1</v>
      </c>
      <c r="F4645" t="s">
        <v>36138</v>
      </c>
      <c r="G4645" t="s">
        <v>4506</v>
      </c>
    </row>
    <row r="4646" spans="1:7" x14ac:dyDescent="0.3">
      <c r="A4646" s="3" t="s">
        <v>800</v>
      </c>
      <c r="B4646" t="str">
        <f>VLOOKUP(A4646,PEC!$A$1:$C$7902,3,0)</f>
        <v>cert.ruparpiemonte.it</v>
      </c>
      <c r="C4646">
        <f>VLOOKUP(A4646,SEZIONI!$A$1:$B$7897,2,0)</f>
        <v>1</v>
      </c>
      <c r="F4646" t="s">
        <v>36139</v>
      </c>
      <c r="G4646" t="s">
        <v>4507</v>
      </c>
    </row>
    <row r="4647" spans="1:7" x14ac:dyDescent="0.3">
      <c r="A4647" s="3" t="s">
        <v>1858</v>
      </c>
      <c r="B4647" t="str">
        <f>VLOOKUP(A4647,PEC!$A$1:$C$7902,3,0)</f>
        <v>legalmail.it</v>
      </c>
      <c r="C4647">
        <f>VLOOKUP(A4647,SEZIONI!$A$1:$B$7897,2,0)</f>
        <v>1</v>
      </c>
      <c r="F4647" t="s">
        <v>36140</v>
      </c>
      <c r="G4647" t="s">
        <v>4508</v>
      </c>
    </row>
    <row r="4648" spans="1:7" x14ac:dyDescent="0.3">
      <c r="A4648" s="3" t="s">
        <v>1859</v>
      </c>
      <c r="B4648" t="str">
        <f>VLOOKUP(A4648,PEC!$A$1:$C$7902,3,0)</f>
        <v>pec.regione.lombardia.it</v>
      </c>
      <c r="C4648">
        <f>VLOOKUP(A4648,SEZIONI!$A$1:$B$7897,2,0)</f>
        <v>1</v>
      </c>
      <c r="F4648" t="s">
        <v>36141</v>
      </c>
      <c r="G4648" t="s">
        <v>4509</v>
      </c>
    </row>
    <row r="4649" spans="1:7" x14ac:dyDescent="0.3">
      <c r="A4649" s="3" t="s">
        <v>1462</v>
      </c>
      <c r="B4649" t="str">
        <f>VLOOKUP(A4649,PEC!$A$1:$C$7902,3,0)</f>
        <v>pec.it</v>
      </c>
      <c r="C4649">
        <f>VLOOKUP(A4649,SEZIONI!$A$1:$B$7897,2,0)</f>
        <v>2</v>
      </c>
      <c r="F4649" t="s">
        <v>36142</v>
      </c>
      <c r="G4649" t="s">
        <v>4510</v>
      </c>
    </row>
    <row r="4650" spans="1:7" x14ac:dyDescent="0.3">
      <c r="A4650" s="3" t="s">
        <v>7450</v>
      </c>
      <c r="B4650" t="str">
        <f>VLOOKUP(A4650,PEC!$A$1:$C$7902,3,0)</f>
        <v>pec.comune.olzai.nu.it</v>
      </c>
      <c r="C4650">
        <f>VLOOKUP(A4650,SEZIONI!$A$1:$B$7897,2,0)</f>
        <v>1</v>
      </c>
      <c r="F4650" t="s">
        <v>36143</v>
      </c>
      <c r="G4650" t="s">
        <v>4511</v>
      </c>
    </row>
    <row r="4651" spans="1:7" x14ac:dyDescent="0.3">
      <c r="A4651" s="3" t="s">
        <v>2084</v>
      </c>
      <c r="B4651" t="str">
        <f>VLOOKUP(A4651,PEC!$A$1:$C$7902,3,0)</f>
        <v>pec.comune.ome.bs.it</v>
      </c>
      <c r="C4651">
        <f>VLOOKUP(A4651,SEZIONI!$A$1:$B$7897,2,0)</f>
        <v>3</v>
      </c>
      <c r="F4651" t="s">
        <v>36144</v>
      </c>
      <c r="G4651" t="s">
        <v>4512</v>
      </c>
    </row>
    <row r="4652" spans="1:7" x14ac:dyDescent="0.3">
      <c r="A4652" s="3" t="s">
        <v>1141</v>
      </c>
      <c r="B4652" t="str">
        <f>VLOOKUP(A4652,PEC!$A$1:$C$7902,3,0)</f>
        <v>legalmail.it</v>
      </c>
      <c r="C4652">
        <f>VLOOKUP(A4652,SEZIONI!$A$1:$B$7897,2,0)</f>
        <v>17</v>
      </c>
      <c r="F4652" t="s">
        <v>36145</v>
      </c>
      <c r="G4652" t="s">
        <v>4513</v>
      </c>
    </row>
    <row r="4653" spans="1:7" x14ac:dyDescent="0.3">
      <c r="A4653" s="3" t="s">
        <v>6079</v>
      </c>
      <c r="B4653" t="str">
        <f>VLOOKUP(A4653,PEC!$A$1:$C$7902,3,0)</f>
        <v>pec.it</v>
      </c>
      <c r="C4653">
        <f>VLOOKUP(A4653,SEZIONI!$A$1:$B$7897,2,0)</f>
        <v>2</v>
      </c>
      <c r="F4653" t="s">
        <v>36146</v>
      </c>
      <c r="G4653" t="s">
        <v>4514</v>
      </c>
    </row>
    <row r="4654" spans="1:7" x14ac:dyDescent="0.3">
      <c r="A4654" s="3" t="s">
        <v>7857</v>
      </c>
      <c r="B4654" t="e">
        <f>VLOOKUP(A4654,PEC!$A$1:$C$7902,3,0)</f>
        <v>#N/A</v>
      </c>
      <c r="C4654">
        <f>VLOOKUP(A4654,SEZIONI!$A$1:$B$7897,2,0)</f>
        <v>1</v>
      </c>
      <c r="F4654" t="s">
        <v>36147</v>
      </c>
      <c r="G4654" t="s">
        <v>4515</v>
      </c>
    </row>
    <row r="4655" spans="1:7" x14ac:dyDescent="0.3">
      <c r="A4655" s="3" t="s">
        <v>4823</v>
      </c>
      <c r="B4655" t="str">
        <f>VLOOKUP(A4655,PEC!$A$1:$C$7902,3,0)</f>
        <v>pec.it</v>
      </c>
      <c r="C4655">
        <f>VLOOKUP(A4655,SEZIONI!$A$1:$B$7897,2,0)</f>
        <v>2</v>
      </c>
      <c r="F4655" t="s">
        <v>36148</v>
      </c>
      <c r="G4655" t="s">
        <v>4516</v>
      </c>
    </row>
    <row r="4656" spans="1:7" x14ac:dyDescent="0.3">
      <c r="A4656" s="3" t="s">
        <v>629</v>
      </c>
      <c r="B4656" t="str">
        <f>VLOOKUP(A4656,PEC!$A$1:$C$7902,3,0)</f>
        <v>pec.it</v>
      </c>
      <c r="C4656">
        <f>VLOOKUP(A4656,SEZIONI!$A$1:$B$7897,2,0)</f>
        <v>1</v>
      </c>
      <c r="F4656" t="s">
        <v>36149</v>
      </c>
      <c r="G4656" t="s">
        <v>4517</v>
      </c>
    </row>
    <row r="4657" spans="1:7" x14ac:dyDescent="0.3">
      <c r="A4657" s="3" t="s">
        <v>1860</v>
      </c>
      <c r="B4657" t="str">
        <f>VLOOKUP(A4657,PEC!$A$1:$C$7902,3,0)</f>
        <v>legalmail.it</v>
      </c>
      <c r="C4657">
        <f>VLOOKUP(A4657,SEZIONI!$A$1:$B$7897,2,0)</f>
        <v>1</v>
      </c>
      <c r="F4657" t="s">
        <v>36150</v>
      </c>
      <c r="G4657" t="s">
        <v>4518</v>
      </c>
    </row>
    <row r="4658" spans="1:7" x14ac:dyDescent="0.3">
      <c r="A4658" s="3" t="s">
        <v>7452</v>
      </c>
      <c r="B4658" t="str">
        <f>VLOOKUP(A4658,PEC!$A$1:$C$7902,3,0)</f>
        <v>pec.comune.onifai.nu.it</v>
      </c>
      <c r="C4658">
        <f>VLOOKUP(A4658,SEZIONI!$A$1:$B$7897,2,0)</f>
        <v>1</v>
      </c>
      <c r="F4658" t="s">
        <v>36151</v>
      </c>
      <c r="G4658" t="s">
        <v>4519</v>
      </c>
    </row>
    <row r="4659" spans="1:7" x14ac:dyDescent="0.3">
      <c r="A4659" s="3" t="s">
        <v>7453</v>
      </c>
      <c r="B4659" t="str">
        <f>VLOOKUP(A4659,PEC!$A$1:$C$7902,3,0)</f>
        <v>pec.comuneoniferi.nu.it</v>
      </c>
      <c r="C4659">
        <f>VLOOKUP(A4659,SEZIONI!$A$1:$B$7897,2,0)</f>
        <v>1</v>
      </c>
      <c r="F4659" t="s">
        <v>36152</v>
      </c>
      <c r="G4659" t="s">
        <v>4520</v>
      </c>
    </row>
    <row r="4660" spans="1:7" x14ac:dyDescent="0.3">
      <c r="A4660" s="3" t="s">
        <v>2085</v>
      </c>
      <c r="B4660" t="str">
        <f>VLOOKUP(A4660,PEC!$A$1:$C$7902,3,0)</f>
        <v>pec.comune.ono-san-pietro.bs.it</v>
      </c>
      <c r="C4660">
        <f>VLOOKUP(A4660,SEZIONI!$A$1:$B$7897,2,0)</f>
        <v>1</v>
      </c>
      <c r="F4660" t="s">
        <v>36153</v>
      </c>
      <c r="G4660" t="s">
        <v>4521</v>
      </c>
    </row>
    <row r="4661" spans="1:7" x14ac:dyDescent="0.3">
      <c r="A4661" s="3" t="s">
        <v>1861</v>
      </c>
      <c r="B4661" t="str">
        <f>VLOOKUP(A4661,PEC!$A$1:$C$7902,3,0)</f>
        <v>pec.regione.lombardia.it</v>
      </c>
      <c r="C4661">
        <f>VLOOKUP(A4661,SEZIONI!$A$1:$B$7897,2,0)</f>
        <v>1</v>
      </c>
      <c r="F4661" t="s">
        <v>36154</v>
      </c>
      <c r="G4661" t="s">
        <v>4522</v>
      </c>
    </row>
    <row r="4662" spans="1:7" x14ac:dyDescent="0.3">
      <c r="A4662" s="3" t="s">
        <v>3748</v>
      </c>
      <c r="B4662" t="str">
        <f>VLOOKUP(A4662,PEC!$A$1:$C$7902,3,0)</f>
        <v>legalmail.it</v>
      </c>
      <c r="C4662">
        <f>VLOOKUP(A4662,SEZIONI!$A$1:$B$7897,2,0)</f>
        <v>1</v>
      </c>
      <c r="F4662" t="s">
        <v>36155</v>
      </c>
      <c r="G4662" t="s">
        <v>4523</v>
      </c>
    </row>
    <row r="4663" spans="1:7" x14ac:dyDescent="0.3">
      <c r="A4663" s="3" t="s">
        <v>1665</v>
      </c>
      <c r="B4663" t="str">
        <f>VLOOKUP(A4663,PEC!$A$1:$C$7902,3,0)</f>
        <v>cert.legalmail.it</v>
      </c>
      <c r="C4663">
        <f>VLOOKUP(A4663,SEZIONI!$A$1:$B$7897,2,0)</f>
        <v>12</v>
      </c>
      <c r="F4663" t="s">
        <v>36156</v>
      </c>
      <c r="G4663" t="s">
        <v>4524</v>
      </c>
    </row>
    <row r="4664" spans="1:7" x14ac:dyDescent="0.3">
      <c r="A4664" s="3" t="s">
        <v>5223</v>
      </c>
      <c r="B4664" t="str">
        <f>VLOOKUP(A4664,PEC!$A$1:$C$7902,3,0)</f>
        <v>pec.comune.opi.aq.it</v>
      </c>
      <c r="C4664">
        <f>VLOOKUP(A4664,SEZIONI!$A$1:$B$7897,2,0)</f>
        <v>1</v>
      </c>
      <c r="F4664" t="s">
        <v>36157</v>
      </c>
      <c r="G4664" t="s">
        <v>4525</v>
      </c>
    </row>
    <row r="4665" spans="1:7" x14ac:dyDescent="0.3">
      <c r="A4665" s="3" t="s">
        <v>2926</v>
      </c>
      <c r="B4665" t="str">
        <f>VLOOKUP(A4665,PEC!$A$1:$C$7902,3,0)</f>
        <v>cert.ip-veneto.net</v>
      </c>
      <c r="C4665">
        <f>VLOOKUP(A4665,SEZIONI!$A$1:$B$7897,2,0)</f>
        <v>9</v>
      </c>
      <c r="F4665" t="s">
        <v>36158</v>
      </c>
      <c r="G4665" t="s">
        <v>4526</v>
      </c>
    </row>
    <row r="4666" spans="1:7" x14ac:dyDescent="0.3">
      <c r="A4666" s="3" t="s">
        <v>6463</v>
      </c>
      <c r="B4666" t="str">
        <f>VLOOKUP(A4666,PEC!$A$1:$C$7902,3,0)</f>
        <v>pec.it</v>
      </c>
      <c r="C4666">
        <f>VLOOKUP(A4666,SEZIONI!$A$1:$B$7897,2,0)</f>
        <v>4</v>
      </c>
      <c r="F4666" t="s">
        <v>36159</v>
      </c>
      <c r="G4666" t="s">
        <v>4527</v>
      </c>
    </row>
    <row r="4667" spans="1:7" x14ac:dyDescent="0.3">
      <c r="A4667" s="3" t="s">
        <v>6823</v>
      </c>
      <c r="B4667" t="str">
        <f>VLOOKUP(A4667,PEC!$A$1:$C$7902,3,0)</f>
        <v>pec.oppidomamertina.net</v>
      </c>
      <c r="C4667">
        <f>VLOOKUP(A4667,SEZIONI!$A$1:$B$7897,2,0)</f>
        <v>7</v>
      </c>
      <c r="F4667" t="s">
        <v>36160</v>
      </c>
      <c r="G4667" t="s">
        <v>4528</v>
      </c>
    </row>
    <row r="4668" spans="1:7" x14ac:dyDescent="0.3">
      <c r="A4668" s="3" t="s">
        <v>7858</v>
      </c>
      <c r="B4668" t="str">
        <f>VLOOKUP(A4668,PEC!$A$1:$C$7902,3,0)</f>
        <v>legalmail.it</v>
      </c>
      <c r="C4668">
        <f>VLOOKUP(A4668,SEZIONI!$A$1:$B$7897,2,0)</f>
        <v>3</v>
      </c>
      <c r="F4668" t="s">
        <v>36161</v>
      </c>
      <c r="G4668" t="s">
        <v>4529</v>
      </c>
    </row>
    <row r="4669" spans="1:7" x14ac:dyDescent="0.3">
      <c r="A4669" s="3" t="s">
        <v>7454</v>
      </c>
      <c r="B4669" t="str">
        <f>VLOOKUP(A4669,PEC!$A$1:$C$7902,3,0)</f>
        <v>pec.comune.orani.nu.it</v>
      </c>
      <c r="C4669">
        <f>VLOOKUP(A4669,SEZIONI!$A$1:$B$7897,2,0)</f>
        <v>3</v>
      </c>
      <c r="F4669" t="s">
        <v>36162</v>
      </c>
      <c r="G4669" t="s">
        <v>4530</v>
      </c>
    </row>
    <row r="4670" spans="1:7" x14ac:dyDescent="0.3">
      <c r="A4670" s="3" t="s">
        <v>5516</v>
      </c>
      <c r="B4670" t="str">
        <f>VLOOKUP(A4670,PEC!$A$1:$C$7902,3,0)</f>
        <v>legalmail.it</v>
      </c>
      <c r="C4670">
        <f>VLOOKUP(A4670,SEZIONI!$A$1:$B$7897,2,0)</f>
        <v>2</v>
      </c>
      <c r="F4670" t="s">
        <v>36163</v>
      </c>
      <c r="G4670" t="s">
        <v>4531</v>
      </c>
    </row>
    <row r="4671" spans="1:7" x14ac:dyDescent="0.3">
      <c r="A4671" s="3" t="s">
        <v>168</v>
      </c>
      <c r="B4671" t="str">
        <f>VLOOKUP(A4671,PEC!$A$1:$C$7902,3,0)</f>
        <v>pec.comune.orbassano.to.it</v>
      </c>
      <c r="C4671">
        <f>VLOOKUP(A4671,SEZIONI!$A$1:$B$7897,2,0)</f>
        <v>24</v>
      </c>
      <c r="F4671" t="s">
        <v>36164</v>
      </c>
      <c r="G4671" t="s">
        <v>4558</v>
      </c>
    </row>
    <row r="4672" spans="1:7" x14ac:dyDescent="0.3">
      <c r="A4672" s="3" t="s">
        <v>4449</v>
      </c>
      <c r="B4672" t="str">
        <f>VLOOKUP(A4672,PEC!$A$1:$C$7902,3,0)</f>
        <v>pec.comuneorbetello.it</v>
      </c>
      <c r="C4672">
        <f>VLOOKUP(A4672,SEZIONI!$A$1:$B$7897,2,0)</f>
        <v>18</v>
      </c>
      <c r="F4672" t="s">
        <v>36165</v>
      </c>
      <c r="G4672" t="s">
        <v>4532</v>
      </c>
    </row>
    <row r="4673" spans="1:7" x14ac:dyDescent="0.3">
      <c r="A4673" s="3" t="s">
        <v>4344</v>
      </c>
      <c r="B4673" t="str">
        <f>VLOOKUP(A4673,PEC!$A$1:$C$7902,3,0)</f>
        <v>postacert.toscana.it</v>
      </c>
      <c r="C4673">
        <f>VLOOKUP(A4673,SEZIONI!$A$1:$B$7897,2,0)</f>
        <v>1</v>
      </c>
      <c r="F4673" t="s">
        <v>36166</v>
      </c>
      <c r="G4673" t="s">
        <v>4533</v>
      </c>
    </row>
    <row r="4674" spans="1:7" x14ac:dyDescent="0.3">
      <c r="A4674" s="3" t="s">
        <v>3749</v>
      </c>
      <c r="B4674" t="str">
        <f>VLOOKUP(A4674,PEC!$A$1:$C$7902,3,0)</f>
        <v>legalmail.it</v>
      </c>
      <c r="C4674">
        <f>VLOOKUP(A4674,SEZIONI!$A$1:$B$7897,2,0)</f>
        <v>2</v>
      </c>
      <c r="F4674" t="s">
        <v>36167</v>
      </c>
      <c r="G4674" t="s">
        <v>4534</v>
      </c>
    </row>
    <row r="4675" spans="1:7" x14ac:dyDescent="0.3">
      <c r="A4675" s="3" t="s">
        <v>6213</v>
      </c>
      <c r="B4675" t="str">
        <f>VLOOKUP(A4675,PEC!$A$1:$C$7902,3,0)</f>
        <v>pec.comune.ordona.fg.it</v>
      </c>
      <c r="C4675">
        <f>VLOOKUP(A4675,SEZIONI!$A$1:$B$7897,2,0)</f>
        <v>2</v>
      </c>
      <c r="F4675" t="s">
        <v>36168</v>
      </c>
      <c r="G4675" t="s">
        <v>4535</v>
      </c>
    </row>
    <row r="4676" spans="1:7" x14ac:dyDescent="0.3">
      <c r="A4676" s="3" t="s">
        <v>3816</v>
      </c>
      <c r="B4676" t="str">
        <f>VLOOKUP(A4676,PEC!$A$1:$C$7902,3,0)</f>
        <v>legalmail.it</v>
      </c>
      <c r="C4676">
        <f>VLOOKUP(A4676,SEZIONI!$A$1:$B$7897,2,0)</f>
        <v>1</v>
      </c>
      <c r="F4676" t="s">
        <v>36169</v>
      </c>
      <c r="G4676" t="s">
        <v>4536</v>
      </c>
    </row>
    <row r="4677" spans="1:7" x14ac:dyDescent="0.3">
      <c r="A4677" s="3" t="s">
        <v>3035</v>
      </c>
      <c r="B4677" t="str">
        <f>VLOOKUP(A4677,PEC!$A$1:$C$7902,3,0)</f>
        <v>cert.ip-veneto.net</v>
      </c>
      <c r="C4677">
        <f>VLOOKUP(A4677,SEZIONI!$A$1:$B$7897,2,0)</f>
        <v>3</v>
      </c>
      <c r="F4677" t="s">
        <v>36170</v>
      </c>
      <c r="G4677" t="s">
        <v>4537</v>
      </c>
    </row>
    <row r="4678" spans="1:7" x14ac:dyDescent="0.3">
      <c r="A4678" s="3" t="s">
        <v>7455</v>
      </c>
      <c r="B4678" t="str">
        <f>VLOOKUP(A4678,PEC!$A$1:$C$7902,3,0)</f>
        <v>pec.comunas.it</v>
      </c>
      <c r="C4678">
        <f>VLOOKUP(A4678,SEZIONI!$A$1:$B$7897,2,0)</f>
        <v>4</v>
      </c>
      <c r="F4678" t="s">
        <v>36171</v>
      </c>
      <c r="G4678" t="s">
        <v>4538</v>
      </c>
    </row>
    <row r="4679" spans="1:7" x14ac:dyDescent="0.3">
      <c r="A4679" s="3" t="s">
        <v>6295</v>
      </c>
      <c r="B4679" t="str">
        <f>VLOOKUP(A4679,PEC!$A$1:$C$7902,3,0)</f>
        <v>pec.rupar.puglia.it</v>
      </c>
      <c r="C4679">
        <f>VLOOKUP(A4679,SEZIONI!$A$1:$B$7897,2,0)</f>
        <v>13</v>
      </c>
      <c r="F4679" t="s">
        <v>36172</v>
      </c>
      <c r="G4679" t="s">
        <v>4539</v>
      </c>
    </row>
    <row r="4680" spans="1:7" x14ac:dyDescent="0.3">
      <c r="A4680" s="3" t="s">
        <v>5224</v>
      </c>
      <c r="B4680" t="str">
        <f>VLOOKUP(A4680,PEC!$A$1:$C$7902,3,0)</f>
        <v>pec.comune.oricola.aq.it</v>
      </c>
      <c r="C4680">
        <f>VLOOKUP(A4680,SEZIONI!$A$1:$B$7897,2,0)</f>
        <v>2</v>
      </c>
      <c r="F4680" t="s">
        <v>36173</v>
      </c>
      <c r="G4680" t="s">
        <v>4540</v>
      </c>
    </row>
    <row r="4681" spans="1:7" x14ac:dyDescent="0.3">
      <c r="A4681" s="3" t="s">
        <v>1333</v>
      </c>
      <c r="B4681" t="str">
        <f>VLOOKUP(A4681,PEC!$A$1:$C$7902,3,0)</f>
        <v>pec.comune.origgio.va.it</v>
      </c>
      <c r="C4681">
        <f>VLOOKUP(A4681,SEZIONI!$A$1:$B$7897,2,0)</f>
        <v>5</v>
      </c>
      <c r="F4681" t="s">
        <v>36174</v>
      </c>
      <c r="G4681" t="s">
        <v>4541</v>
      </c>
    </row>
    <row r="4682" spans="1:7" x14ac:dyDescent="0.3">
      <c r="A4682" s="3" t="s">
        <v>1334</v>
      </c>
      <c r="B4682" t="str">
        <f>VLOOKUP(A4682,PEC!$A$1:$C$7902,3,0)</f>
        <v>halleypec.it</v>
      </c>
      <c r="C4682">
        <f>VLOOKUP(A4682,SEZIONI!$A$1:$B$7897,2,0)</f>
        <v>1</v>
      </c>
      <c r="F4682" t="s">
        <v>36175</v>
      </c>
      <c r="G4682" t="s">
        <v>4542</v>
      </c>
    </row>
    <row r="4683" spans="1:7" x14ac:dyDescent="0.3">
      <c r="A4683" s="3" t="s">
        <v>1862</v>
      </c>
      <c r="B4683" t="str">
        <f>VLOOKUP(A4683,PEC!$A$1:$C$7902,3,0)</f>
        <v>cert.poliscomuneamico.net</v>
      </c>
      <c r="C4683">
        <f>VLOOKUP(A4683,SEZIONI!$A$1:$B$7897,2,0)</f>
        <v>2</v>
      </c>
      <c r="F4683" t="s">
        <v>36176</v>
      </c>
      <c r="G4683" t="s">
        <v>4543</v>
      </c>
    </row>
    <row r="4684" spans="1:7" x14ac:dyDescent="0.3">
      <c r="A4684" s="3" t="s">
        <v>169</v>
      </c>
      <c r="B4684" t="str">
        <f>VLOOKUP(A4684,PEC!$A$1:$C$7902,3,0)</f>
        <v>cert.ruparpiemonte.it</v>
      </c>
      <c r="C4684">
        <f>VLOOKUP(A4684,SEZIONI!$A$1:$B$7897,2,0)</f>
        <v>1</v>
      </c>
      <c r="F4684" t="s">
        <v>36177</v>
      </c>
      <c r="G4684" t="s">
        <v>4544</v>
      </c>
    </row>
    <row r="4685" spans="1:7" x14ac:dyDescent="0.3">
      <c r="A4685" s="3" t="s">
        <v>2641</v>
      </c>
      <c r="B4685" t="str">
        <f>VLOOKUP(A4685,PEC!$A$1:$C$7902,3,0)</f>
        <v>pec.regione.lombardia.it</v>
      </c>
      <c r="C4685">
        <f>VLOOKUP(A4685,SEZIONI!$A$1:$B$7897,2,0)</f>
        <v>2</v>
      </c>
      <c r="F4685" t="s">
        <v>36178</v>
      </c>
      <c r="G4685" t="s">
        <v>4545</v>
      </c>
    </row>
    <row r="4686" spans="1:7" x14ac:dyDescent="0.3">
      <c r="A4686" s="3" t="s">
        <v>6623</v>
      </c>
      <c r="B4686" t="str">
        <f>VLOOKUP(A4686,PEC!$A$1:$C$7902,3,0)</f>
        <v>legalmail.it</v>
      </c>
      <c r="C4686">
        <f>VLOOKUP(A4686,SEZIONI!$A$1:$B$7897,2,0)</f>
        <v>3</v>
      </c>
      <c r="F4686" t="s">
        <v>36179</v>
      </c>
      <c r="G4686" t="s">
        <v>4546</v>
      </c>
    </row>
    <row r="4687" spans="1:7" x14ac:dyDescent="0.3">
      <c r="A4687" s="3" t="s">
        <v>4824</v>
      </c>
      <c r="B4687" t="str">
        <f>VLOOKUP(A4687,PEC!$A$1:$C$7902,3,0)</f>
        <v>postemailcertificata.it</v>
      </c>
      <c r="C4687">
        <f>VLOOKUP(A4687,SEZIONI!$A$1:$B$7897,2,0)</f>
        <v>3</v>
      </c>
      <c r="F4687" t="s">
        <v>36180</v>
      </c>
      <c r="G4687" t="s">
        <v>4547</v>
      </c>
    </row>
    <row r="4688" spans="1:7" x14ac:dyDescent="0.3">
      <c r="A4688" s="3" t="s">
        <v>7538</v>
      </c>
      <c r="B4688" t="str">
        <f>VLOOKUP(A4688,PEC!$A$1:$C$7902,3,0)</f>
        <v>pec.comune.oristano.it</v>
      </c>
      <c r="C4688">
        <f>VLOOKUP(A4688,SEZIONI!$A$1:$B$7897,2,0)</f>
        <v>36</v>
      </c>
      <c r="F4688" t="s">
        <v>36181</v>
      </c>
      <c r="G4688" t="s">
        <v>4548</v>
      </c>
    </row>
    <row r="4689" spans="1:7" x14ac:dyDescent="0.3">
      <c r="A4689" s="3" t="s">
        <v>630</v>
      </c>
      <c r="B4689" t="str">
        <f>VLOOKUP(A4689,PEC!$A$1:$C$7902,3,0)</f>
        <v>cert.ruparpiemonte.it</v>
      </c>
      <c r="C4689">
        <f>VLOOKUP(A4689,SEZIONI!$A$1:$B$7897,2,0)</f>
        <v>2</v>
      </c>
      <c r="F4689" t="s">
        <v>36182</v>
      </c>
      <c r="G4689" t="s">
        <v>4549</v>
      </c>
    </row>
    <row r="4690" spans="1:7" x14ac:dyDescent="0.3">
      <c r="A4690" s="3" t="s">
        <v>3190</v>
      </c>
      <c r="B4690" t="str">
        <f>VLOOKUP(A4690,PEC!$A$1:$C$7902,3,0)</f>
        <v>pec.comune.ormelle.tv.it</v>
      </c>
      <c r="C4690">
        <f>VLOOKUP(A4690,SEZIONI!$A$1:$B$7897,2,0)</f>
        <v>4</v>
      </c>
      <c r="F4690" t="s">
        <v>36183</v>
      </c>
      <c r="G4690" t="s">
        <v>4550</v>
      </c>
    </row>
    <row r="4691" spans="1:7" x14ac:dyDescent="0.3">
      <c r="A4691" s="3" t="s">
        <v>2696</v>
      </c>
      <c r="B4691" t="str">
        <f>VLOOKUP(A4691,PEC!$A$1:$C$7902,3,0)</f>
        <v>postecert.it</v>
      </c>
      <c r="C4691">
        <f>VLOOKUP(A4691,SEZIONI!$A$1:$B$7897,2,0)</f>
        <v>4</v>
      </c>
      <c r="F4691" t="s">
        <v>36184</v>
      </c>
      <c r="G4691" t="s">
        <v>4551</v>
      </c>
    </row>
    <row r="4692" spans="1:7" x14ac:dyDescent="0.3">
      <c r="A4692" s="3" t="s">
        <v>1142</v>
      </c>
      <c r="B4692" t="str">
        <f>VLOOKUP(A4692,PEC!$A$1:$C$7902,3,0)</f>
        <v>legalmail.it</v>
      </c>
      <c r="C4692">
        <f>VLOOKUP(A4692,SEZIONI!$A$1:$B$7897,2,0)</f>
        <v>4</v>
      </c>
      <c r="F4692" t="s">
        <v>36185</v>
      </c>
      <c r="G4692" t="s">
        <v>4552</v>
      </c>
    </row>
    <row r="4693" spans="1:7" x14ac:dyDescent="0.3">
      <c r="A4693" s="3" t="s">
        <v>1863</v>
      </c>
      <c r="B4693" t="str">
        <f>VLOOKUP(A4693,PEC!$A$1:$C$7902,3,0)</f>
        <v>pec.regione.lombardia.it</v>
      </c>
      <c r="C4693">
        <f>VLOOKUP(A4693,SEZIONI!$A$1:$B$7897,2,0)</f>
        <v>1</v>
      </c>
      <c r="F4693" t="s">
        <v>36186</v>
      </c>
      <c r="G4693" t="s">
        <v>4553</v>
      </c>
    </row>
    <row r="4694" spans="1:7" x14ac:dyDescent="0.3">
      <c r="A4694" s="3" t="s">
        <v>7456</v>
      </c>
      <c r="B4694" t="str">
        <f>VLOOKUP(A4694,PEC!$A$1:$C$7902,3,0)</f>
        <v xml:space="preserve">pec.comuneorosei.it </v>
      </c>
      <c r="C4694">
        <f>VLOOKUP(A4694,SEZIONI!$A$1:$B$7897,2,0)</f>
        <v>5</v>
      </c>
      <c r="F4694" t="s">
        <v>36187</v>
      </c>
      <c r="G4694" t="s">
        <v>4554</v>
      </c>
    </row>
    <row r="4695" spans="1:7" x14ac:dyDescent="0.3">
      <c r="A4695" s="3" t="s">
        <v>7457</v>
      </c>
      <c r="B4695" t="str">
        <f>VLOOKUP(A4695,PEC!$A$1:$C$7902,3,0)</f>
        <v>pec.comune.orotelli.nu.it</v>
      </c>
      <c r="C4695">
        <f>VLOOKUP(A4695,SEZIONI!$A$1:$B$7897,2,0)</f>
        <v>3</v>
      </c>
      <c r="F4695" t="s">
        <v>36188</v>
      </c>
      <c r="G4695" t="s">
        <v>4555</v>
      </c>
    </row>
    <row r="4696" spans="1:7" x14ac:dyDescent="0.3">
      <c r="A4696" s="3" t="s">
        <v>6080</v>
      </c>
      <c r="B4696" t="str">
        <f>VLOOKUP(A4696,PEC!$A$1:$C$7902,3,0)</f>
        <v>legalmail.it</v>
      </c>
      <c r="C4696">
        <f>VLOOKUP(A4696,SEZIONI!$A$1:$B$7897,2,0)</f>
        <v>2</v>
      </c>
      <c r="F4696" t="s">
        <v>36189</v>
      </c>
      <c r="G4696" t="s">
        <v>4556</v>
      </c>
    </row>
    <row r="4697" spans="1:7" x14ac:dyDescent="0.3">
      <c r="A4697" s="3" t="s">
        <v>7635</v>
      </c>
      <c r="B4697" t="str">
        <f>VLOOKUP(A4697,PEC!$A$1:$C$7902,3,0)</f>
        <v>pec.it</v>
      </c>
      <c r="C4697">
        <f>VLOOKUP(A4697,SEZIONI!$A$1:$B$7897,2,0)</f>
        <v>3</v>
      </c>
      <c r="F4697" t="s">
        <v>36190</v>
      </c>
      <c r="G4697" t="s">
        <v>4557</v>
      </c>
    </row>
    <row r="4698" spans="1:7" x14ac:dyDescent="0.3">
      <c r="A4698" s="3" t="s">
        <v>3191</v>
      </c>
      <c r="B4698" t="str">
        <f>VLOOKUP(A4698,PEC!$A$1:$C$7902,3,0)</f>
        <v>postecert.it</v>
      </c>
      <c r="C4698">
        <f>VLOOKUP(A4698,SEZIONI!$A$1:$B$7897,2,0)</f>
        <v>4</v>
      </c>
      <c r="F4698" t="s">
        <v>36191</v>
      </c>
      <c r="G4698" t="s">
        <v>4609</v>
      </c>
    </row>
    <row r="4699" spans="1:7" x14ac:dyDescent="0.3">
      <c r="A4699" s="3" t="s">
        <v>950</v>
      </c>
      <c r="B4699" t="str">
        <f>VLOOKUP(A4699,PEC!$A$1:$C$7902,3,0)</f>
        <v>pec.it</v>
      </c>
      <c r="C4699">
        <f>VLOOKUP(A4699,SEZIONI!$A$1:$B$7897,2,0)</f>
        <v>1</v>
      </c>
      <c r="F4699" t="s">
        <v>36192</v>
      </c>
      <c r="G4699" t="s">
        <v>4610</v>
      </c>
    </row>
    <row r="4700" spans="1:7" x14ac:dyDescent="0.3">
      <c r="A4700" s="3" t="s">
        <v>6187</v>
      </c>
      <c r="B4700" t="str">
        <f>VLOOKUP(A4700,PEC!$A$1:$C$7902,3,0)</f>
        <v>pec.comune.orsaradipuglia.fg.it</v>
      </c>
      <c r="C4700">
        <f>VLOOKUP(A4700,SEZIONI!$A$1:$B$7897,2,0)</f>
        <v>4</v>
      </c>
      <c r="F4700" t="s">
        <v>36193</v>
      </c>
      <c r="G4700" t="s">
        <v>4611</v>
      </c>
    </row>
    <row r="4701" spans="1:7" x14ac:dyDescent="0.3">
      <c r="A4701" s="3" t="s">
        <v>1463</v>
      </c>
      <c r="B4701" t="str">
        <f>VLOOKUP(A4701,PEC!$A$1:$C$7902,3,0)</f>
        <v>pec.provincia.como.it</v>
      </c>
      <c r="C4701">
        <f>VLOOKUP(A4701,SEZIONI!$A$1:$B$7897,2,0)</f>
        <v>2</v>
      </c>
      <c r="F4701" t="s">
        <v>36194</v>
      </c>
      <c r="G4701" t="s">
        <v>4612</v>
      </c>
    </row>
    <row r="4702" spans="1:7" x14ac:dyDescent="0.3">
      <c r="A4702" s="3" t="s">
        <v>5420</v>
      </c>
      <c r="B4702" t="str">
        <f>VLOOKUP(A4702,PEC!$A$1:$C$7902,3,0)</f>
        <v>pec.comune.orsogna.chieti.it</v>
      </c>
      <c r="C4702">
        <f>VLOOKUP(A4702,SEZIONI!$A$1:$B$7897,2,0)</f>
        <v>4</v>
      </c>
      <c r="F4702" t="s">
        <v>36195</v>
      </c>
      <c r="G4702" t="s">
        <v>4613</v>
      </c>
    </row>
    <row r="4703" spans="1:7" x14ac:dyDescent="0.3">
      <c r="A4703" s="3" t="s">
        <v>6624</v>
      </c>
      <c r="B4703" t="str">
        <f>VLOOKUP(A4703,PEC!$A$1:$C$7902,3,0)</f>
        <v>asmepec.it</v>
      </c>
      <c r="C4703">
        <f>VLOOKUP(A4703,SEZIONI!$A$1:$B$7897,2,0)</f>
        <v>2</v>
      </c>
      <c r="F4703" t="s">
        <v>36196</v>
      </c>
      <c r="G4703" t="s">
        <v>4614</v>
      </c>
    </row>
    <row r="4704" spans="1:7" x14ac:dyDescent="0.3">
      <c r="A4704" s="3" t="s">
        <v>5656</v>
      </c>
      <c r="B4704" t="str">
        <f>VLOOKUP(A4704,PEC!$A$1:$C$7902,3,0)</f>
        <v>asmepec.it</v>
      </c>
      <c r="C4704">
        <f>VLOOKUP(A4704,SEZIONI!$A$1:$B$7897,2,0)</f>
        <v>21</v>
      </c>
      <c r="F4704" t="s">
        <v>36197</v>
      </c>
      <c r="G4704" t="s">
        <v>4615</v>
      </c>
    </row>
    <row r="4705" spans="1:7" x14ac:dyDescent="0.3">
      <c r="A4705" s="3" t="s">
        <v>6188</v>
      </c>
      <c r="B4705" t="str">
        <f>VLOOKUP(A4705,PEC!$A$1:$C$7902,3,0)</f>
        <v>pec.it</v>
      </c>
      <c r="C4705">
        <f>VLOOKUP(A4705,SEZIONI!$A$1:$B$7897,2,0)</f>
        <v>16</v>
      </c>
      <c r="F4705" t="s">
        <v>36198</v>
      </c>
      <c r="G4705" t="s">
        <v>4616</v>
      </c>
    </row>
    <row r="4706" spans="1:7" x14ac:dyDescent="0.3">
      <c r="A4706" s="3" t="s">
        <v>451</v>
      </c>
      <c r="B4706" t="str">
        <f>VLOOKUP(A4706,PEC!$A$1:$C$7902,3,0)</f>
        <v>cert.ruparpiemonte.it</v>
      </c>
      <c r="C4706">
        <f>VLOOKUP(A4706,SEZIONI!$A$1:$B$7897,2,0)</f>
        <v>1</v>
      </c>
      <c r="F4706" t="s">
        <v>36199</v>
      </c>
      <c r="G4706" t="s">
        <v>4617</v>
      </c>
    </row>
    <row r="4707" spans="1:7" x14ac:dyDescent="0.3">
      <c r="A4707" s="3" t="s">
        <v>7636</v>
      </c>
      <c r="B4707" t="str">
        <f>VLOOKUP(A4707,PEC!$A$1:$C$7902,3,0)</f>
        <v>servizipostacert.it</v>
      </c>
      <c r="C4707">
        <f>VLOOKUP(A4707,SEZIONI!$A$1:$B$7897,2,0)</f>
        <v>1</v>
      </c>
      <c r="F4707" t="s">
        <v>36200</v>
      </c>
      <c r="G4707" t="s">
        <v>4618</v>
      </c>
    </row>
    <row r="4708" spans="1:7" x14ac:dyDescent="0.3">
      <c r="A4708" s="3" t="s">
        <v>4825</v>
      </c>
      <c r="B4708" t="str">
        <f>VLOOKUP(A4708,PEC!$A$1:$C$7902,3,0)</f>
        <v>pec.it</v>
      </c>
      <c r="C4708">
        <f>VLOOKUP(A4708,SEZIONI!$A$1:$B$7897,2,0)</f>
        <v>7</v>
      </c>
      <c r="F4708" t="s">
        <v>36201</v>
      </c>
      <c r="G4708" t="s">
        <v>4619</v>
      </c>
    </row>
    <row r="4709" spans="1:7" x14ac:dyDescent="0.3">
      <c r="A4709" s="3" t="s">
        <v>6358</v>
      </c>
      <c r="B4709" t="str">
        <f>VLOOKUP(A4709,PEC!$A$1:$C$7902,3,0)</f>
        <v>pec.rupar.puglia.it</v>
      </c>
      <c r="C4709">
        <f>VLOOKUP(A4709,SEZIONI!$A$1:$B$7897,2,0)</f>
        <v>3</v>
      </c>
      <c r="F4709" t="s">
        <v>36202</v>
      </c>
      <c r="G4709" t="s">
        <v>4620</v>
      </c>
    </row>
    <row r="4710" spans="1:7" x14ac:dyDescent="0.3">
      <c r="A4710" s="3" t="s">
        <v>4772</v>
      </c>
      <c r="B4710" t="str">
        <f>VLOOKUP(A4710,PEC!$A$1:$C$7902,3,0)</f>
        <v>emarche.it</v>
      </c>
      <c r="C4710">
        <f>VLOOKUP(A4710,SEZIONI!$A$1:$B$7897,2,0)</f>
        <v>1</v>
      </c>
      <c r="F4710" t="s">
        <v>36203</v>
      </c>
      <c r="G4710" t="s">
        <v>4621</v>
      </c>
    </row>
    <row r="4711" spans="1:7" x14ac:dyDescent="0.3">
      <c r="A4711" s="3" t="s">
        <v>4386</v>
      </c>
      <c r="B4711" t="str">
        <f>VLOOKUP(A4711,PEC!$A$1:$C$7902,3,0)</f>
        <v>postacert.toscana.it</v>
      </c>
      <c r="C4711">
        <f>VLOOKUP(A4711,SEZIONI!$A$1:$B$7897,2,0)</f>
        <v>1</v>
      </c>
      <c r="F4711" t="s">
        <v>36204</v>
      </c>
      <c r="G4711" t="s">
        <v>4622</v>
      </c>
    </row>
    <row r="4712" spans="1:7" x14ac:dyDescent="0.3">
      <c r="A4712" s="3" t="s">
        <v>7859</v>
      </c>
      <c r="B4712" t="str">
        <f>VLOOKUP(A4712,PEC!$A$1:$C$7902,3,0)</f>
        <v>legalmail.it</v>
      </c>
      <c r="C4712">
        <f>VLOOKUP(A4712,SEZIONI!$A$1:$B$7897,2,0)</f>
        <v>4</v>
      </c>
      <c r="F4712" t="s">
        <v>36205</v>
      </c>
      <c r="G4712" t="s">
        <v>4623</v>
      </c>
    </row>
    <row r="4713" spans="1:7" x14ac:dyDescent="0.3">
      <c r="A4713" s="3" t="s">
        <v>5421</v>
      </c>
      <c r="B4713" t="str">
        <f>VLOOKUP(A4713,PEC!$A$1:$C$7902,3,0)</f>
        <v>pec.comuneortona.ch.it</v>
      </c>
      <c r="C4713">
        <f>VLOOKUP(A4713,SEZIONI!$A$1:$B$7897,2,0)</f>
        <v>27</v>
      </c>
      <c r="F4713" t="s">
        <v>36206</v>
      </c>
      <c r="G4713" t="s">
        <v>4624</v>
      </c>
    </row>
    <row r="4714" spans="1:7" x14ac:dyDescent="0.3">
      <c r="A4714" s="3" t="s">
        <v>5225</v>
      </c>
      <c r="B4714" t="str">
        <f>VLOOKUP(A4714,PEC!$A$1:$C$7902,3,0)</f>
        <v>pec.it</v>
      </c>
      <c r="C4714">
        <f>VLOOKUP(A4714,SEZIONI!$A$1:$B$7897,2,0)</f>
        <v>3</v>
      </c>
      <c r="F4714" t="s">
        <v>36207</v>
      </c>
      <c r="G4714" t="s">
        <v>4625</v>
      </c>
    </row>
    <row r="4715" spans="1:7" x14ac:dyDescent="0.3">
      <c r="A4715" s="3" t="s">
        <v>3750</v>
      </c>
      <c r="B4715" t="str">
        <f>VLOOKUP(A4715,PEC!$A$1:$C$7902,3,0)</f>
        <v>pec.it</v>
      </c>
      <c r="C4715">
        <f>VLOOKUP(A4715,SEZIONI!$A$1:$B$7897,2,0)</f>
        <v>2</v>
      </c>
      <c r="F4715" t="s">
        <v>36208</v>
      </c>
      <c r="G4715" t="s">
        <v>4626</v>
      </c>
    </row>
    <row r="4716" spans="1:7" x14ac:dyDescent="0.3">
      <c r="A4716" s="3" t="s">
        <v>5226</v>
      </c>
      <c r="B4716" t="str">
        <f>VLOOKUP(A4716,PEC!$A$1:$C$7902,3,0)</f>
        <v>pec.it</v>
      </c>
      <c r="C4716">
        <f>VLOOKUP(A4716,SEZIONI!$A$1:$B$7897,2,0)</f>
        <v>2</v>
      </c>
      <c r="F4716" t="s">
        <v>36209</v>
      </c>
      <c r="G4716" t="s">
        <v>4627</v>
      </c>
    </row>
    <row r="4717" spans="1:7" x14ac:dyDescent="0.3">
      <c r="A4717" s="3" t="s">
        <v>7458</v>
      </c>
      <c r="B4717" t="str">
        <f>VLOOKUP(A4717,PEC!$A$1:$C$7902,3,0)</f>
        <v>pec.comune.ortueri.nu.it</v>
      </c>
      <c r="C4717">
        <f>VLOOKUP(A4717,SEZIONI!$A$1:$B$7897,2,0)</f>
        <v>2</v>
      </c>
      <c r="F4717" t="s">
        <v>36210</v>
      </c>
      <c r="G4717" t="s">
        <v>4628</v>
      </c>
    </row>
    <row r="4718" spans="1:7" x14ac:dyDescent="0.3">
      <c r="A4718" s="3" t="s">
        <v>7459</v>
      </c>
      <c r="B4718" t="str">
        <f>VLOOKUP(A4718,PEC!$A$1:$C$7902,3,0)</f>
        <v>pec.comune.orune.nu.it</v>
      </c>
      <c r="C4718">
        <f>VLOOKUP(A4718,SEZIONI!$A$1:$B$7897,2,0)</f>
        <v>3</v>
      </c>
      <c r="F4718" t="s">
        <v>36211</v>
      </c>
      <c r="G4718" t="s">
        <v>4629</v>
      </c>
    </row>
    <row r="4719" spans="1:7" x14ac:dyDescent="0.3">
      <c r="A4719" s="3" t="s">
        <v>4548</v>
      </c>
      <c r="B4719" t="str">
        <f>VLOOKUP(A4719,PEC!$A$1:$C$7902,3,0)</f>
        <v>postacert.umbria.it</v>
      </c>
      <c r="C4719">
        <f>VLOOKUP(A4719,SEZIONI!$A$1:$B$7897,2,0)</f>
        <v>28</v>
      </c>
      <c r="F4719" t="s">
        <v>36212</v>
      </c>
      <c r="G4719" t="s">
        <v>4631</v>
      </c>
    </row>
    <row r="4720" spans="1:7" x14ac:dyDescent="0.3">
      <c r="A4720" s="3" t="s">
        <v>4890</v>
      </c>
      <c r="B4720" t="str">
        <f>VLOOKUP(A4720,PEC!$A$1:$C$7902,3,0)</f>
        <v>legalmail.it</v>
      </c>
      <c r="C4720">
        <f>VLOOKUP(A4720,SEZIONI!$A$1:$B$7897,2,0)</f>
        <v>1</v>
      </c>
      <c r="F4720" t="s">
        <v>36213</v>
      </c>
      <c r="G4720" t="s">
        <v>4632</v>
      </c>
    </row>
    <row r="4721" spans="1:7" x14ac:dyDescent="0.3">
      <c r="A4721" s="3" t="s">
        <v>2086</v>
      </c>
      <c r="B4721" t="str">
        <f>VLOOKUP(A4721,PEC!$A$1:$C$7902,3,0)</f>
        <v>pec.comune.orzinuovi.bs.it</v>
      </c>
      <c r="C4721">
        <f>VLOOKUP(A4721,SEZIONI!$A$1:$B$7897,2,0)</f>
        <v>10</v>
      </c>
      <c r="F4721" t="s">
        <v>36214</v>
      </c>
      <c r="G4721" t="s">
        <v>4633</v>
      </c>
    </row>
    <row r="4722" spans="1:7" x14ac:dyDescent="0.3">
      <c r="A4722" s="3" t="s">
        <v>2087</v>
      </c>
      <c r="B4722" t="str">
        <f>VLOOKUP(A4722,PEC!$A$1:$C$7902,3,0)</f>
        <v>pec.comune.orzivecchi.bs.it</v>
      </c>
      <c r="C4722">
        <f>VLOOKUP(A4722,SEZIONI!$A$1:$B$7897,2,0)</f>
        <v>2</v>
      </c>
      <c r="F4722" t="s">
        <v>36215</v>
      </c>
      <c r="G4722" t="s">
        <v>4634</v>
      </c>
    </row>
    <row r="4723" spans="1:7" x14ac:dyDescent="0.3">
      <c r="A4723" s="3" t="s">
        <v>170</v>
      </c>
      <c r="B4723" t="str">
        <f>VLOOKUP(A4723,PEC!$A$1:$C$7902,3,0)</f>
        <v>cert.ruparpiemonte.it</v>
      </c>
      <c r="C4723">
        <f>VLOOKUP(A4723,SEZIONI!$A$1:$B$7897,2,0)</f>
        <v>1</v>
      </c>
      <c r="F4723" t="s">
        <v>36216</v>
      </c>
      <c r="G4723" t="s">
        <v>4635</v>
      </c>
    </row>
    <row r="4724" spans="1:7" x14ac:dyDescent="0.3">
      <c r="A4724" s="3" t="s">
        <v>171</v>
      </c>
      <c r="B4724" t="str">
        <f>VLOOKUP(A4724,PEC!$A$1:$C$7902,3,0)</f>
        <v>pec.it</v>
      </c>
      <c r="C4724">
        <f>VLOOKUP(A4724,SEZIONI!$A$1:$B$7897,2,0)</f>
        <v>1</v>
      </c>
      <c r="F4724" t="s">
        <v>36217</v>
      </c>
      <c r="G4724" t="s">
        <v>4636</v>
      </c>
    </row>
    <row r="4725" spans="1:7" x14ac:dyDescent="0.3">
      <c r="A4725" s="3" t="s">
        <v>7368</v>
      </c>
      <c r="B4725" t="str">
        <f>VLOOKUP(A4725,PEC!$A$1:$C$7902,3,0)</f>
        <v>pec.comune.oschiri.ss.it</v>
      </c>
      <c r="C4725">
        <f>VLOOKUP(A4725,SEZIONI!$A$1:$B$7897,2,0)</f>
        <v>4</v>
      </c>
      <c r="F4725" t="s">
        <v>36218</v>
      </c>
      <c r="G4725" t="s">
        <v>4637</v>
      </c>
    </row>
    <row r="4726" spans="1:7" x14ac:dyDescent="0.3">
      <c r="A4726" s="3" t="s">
        <v>7460</v>
      </c>
      <c r="B4726" t="str">
        <f>VLOOKUP(A4726,PEC!$A$1:$C$7902,3,0)</f>
        <v>pec.comune.osidda.nu.it</v>
      </c>
      <c r="C4726">
        <f>VLOOKUP(A4726,SEZIONI!$A$1:$B$7897,2,0)</f>
        <v>1</v>
      </c>
      <c r="F4726" t="s">
        <v>36219</v>
      </c>
      <c r="G4726" t="s">
        <v>4638</v>
      </c>
    </row>
    <row r="4727" spans="1:7" x14ac:dyDescent="0.3">
      <c r="A4727" s="3" t="s">
        <v>3751</v>
      </c>
      <c r="B4727" t="str">
        <f>VLOOKUP(A4727,PEC!$A$1:$C$7902,3,0)</f>
        <v>pec.comune.osiglia.sv.it</v>
      </c>
      <c r="C4727">
        <f>VLOOKUP(A4727,SEZIONI!$A$1:$B$7897,2,0)</f>
        <v>1</v>
      </c>
      <c r="F4727" t="s">
        <v>36220</v>
      </c>
      <c r="G4727" t="s">
        <v>4639</v>
      </c>
    </row>
    <row r="4728" spans="1:7" x14ac:dyDescent="0.3">
      <c r="A4728" s="3" t="s">
        <v>7369</v>
      </c>
      <c r="B4728" t="str">
        <f>VLOOKUP(A4728,PEC!$A$1:$C$7902,3,0)</f>
        <v>pec.comune.osilo.ss.it</v>
      </c>
      <c r="C4728">
        <f>VLOOKUP(A4728,SEZIONI!$A$1:$B$7897,2,0)</f>
        <v>6</v>
      </c>
      <c r="F4728" t="s">
        <v>36221</v>
      </c>
      <c r="G4728" t="s">
        <v>4640</v>
      </c>
    </row>
    <row r="4729" spans="1:7" x14ac:dyDescent="0.3">
      <c r="A4729" s="3" t="s">
        <v>4640</v>
      </c>
      <c r="B4729" t="str">
        <f>VLOOKUP(A4729,PEC!$A$1:$C$7902,3,0)</f>
        <v>emarche.it</v>
      </c>
      <c r="C4729">
        <f>VLOOKUP(A4729,SEZIONI!$A$1:$B$7897,2,0)</f>
        <v>33</v>
      </c>
      <c r="F4729" t="s">
        <v>36222</v>
      </c>
      <c r="G4729" t="s">
        <v>4641</v>
      </c>
    </row>
    <row r="4730" spans="1:7" x14ac:dyDescent="0.3">
      <c r="A4730" s="3" t="s">
        <v>7461</v>
      </c>
      <c r="B4730" t="str">
        <f>VLOOKUP(A4730,PEC!$A$1:$C$7902,3,0)</f>
        <v>pec.comune.osini.nu.it</v>
      </c>
      <c r="C4730">
        <f>VLOOKUP(A4730,SEZIONI!$A$1:$B$7897,2,0)</f>
        <v>1</v>
      </c>
      <c r="F4730" t="s">
        <v>36223</v>
      </c>
      <c r="G4730" t="s">
        <v>4642</v>
      </c>
    </row>
    <row r="4731" spans="1:7" x14ac:dyDescent="0.3">
      <c r="A4731" s="3" t="s">
        <v>1864</v>
      </c>
      <c r="B4731" t="str">
        <f>VLOOKUP(A4731,PEC!$A$1:$C$7902,3,0)</f>
        <v>pec.regione.lombardia.it</v>
      </c>
      <c r="C4731">
        <f>VLOOKUP(A4731,SEZIONI!$A$1:$B$7897,2,0)</f>
        <v>4</v>
      </c>
      <c r="F4731" t="s">
        <v>36224</v>
      </c>
      <c r="G4731" t="s">
        <v>4643</v>
      </c>
    </row>
    <row r="4732" spans="1:7" x14ac:dyDescent="0.3">
      <c r="A4732" s="3" t="s">
        <v>1865</v>
      </c>
      <c r="B4732" t="str">
        <f>VLOOKUP(A4732,PEC!$A$1:$C$7902,3,0)</f>
        <v>pec.regione.lombardia.it</v>
      </c>
      <c r="C4732">
        <f>VLOOKUP(A4732,SEZIONI!$A$1:$B$7897,2,0)</f>
        <v>10</v>
      </c>
      <c r="F4732" t="s">
        <v>36225</v>
      </c>
      <c r="G4732" t="s">
        <v>4644</v>
      </c>
    </row>
    <row r="4733" spans="1:7" x14ac:dyDescent="0.3">
      <c r="A4733" s="3" t="s">
        <v>2578</v>
      </c>
      <c r="B4733" t="str">
        <f>VLOOKUP(A4733,PEC!$A$1:$C$7902,3,0)</f>
        <v>legalmail.it</v>
      </c>
      <c r="C4733">
        <f>VLOOKUP(A4733,SEZIONI!$A$1:$B$7897,2,0)</f>
        <v>4</v>
      </c>
      <c r="F4733" t="s">
        <v>36226</v>
      </c>
      <c r="G4733" t="s">
        <v>4645</v>
      </c>
    </row>
    <row r="4734" spans="1:7" x14ac:dyDescent="0.3">
      <c r="A4734" s="3" t="s">
        <v>3489</v>
      </c>
      <c r="B4734" t="str">
        <f>VLOOKUP(A4734,PEC!$A$1:$C$7902,3,0)</f>
        <v>certgov.fvg.it</v>
      </c>
      <c r="C4734">
        <f>VLOOKUP(A4734,SEZIONI!$A$1:$B$7897,2,0)</f>
        <v>4</v>
      </c>
      <c r="F4734" t="s">
        <v>36227</v>
      </c>
      <c r="G4734" t="s">
        <v>4646</v>
      </c>
    </row>
    <row r="4735" spans="1:7" x14ac:dyDescent="0.3">
      <c r="A4735" s="3" t="s">
        <v>3676</v>
      </c>
      <c r="B4735" t="str">
        <f>VLOOKUP(A4735,PEC!$A$1:$C$7902,3,0)</f>
        <v>pec.comune.ospedaletti.im.it</v>
      </c>
      <c r="C4735">
        <f>VLOOKUP(A4735,SEZIONI!$A$1:$B$7897,2,0)</f>
        <v>4</v>
      </c>
      <c r="F4735" t="s">
        <v>36228</v>
      </c>
      <c r="G4735" t="s">
        <v>4647</v>
      </c>
    </row>
    <row r="4736" spans="1:7" x14ac:dyDescent="0.3">
      <c r="A4736" s="3" t="s">
        <v>2793</v>
      </c>
      <c r="B4736" t="str">
        <f>VLOOKUP(A4736,PEC!$A$1:$C$7902,3,0)</f>
        <v>pec.comune.ospedaletto.tn.it</v>
      </c>
      <c r="C4736">
        <f>VLOOKUP(A4736,SEZIONI!$A$1:$B$7897,2,0)</f>
        <v>1</v>
      </c>
      <c r="F4736" t="s">
        <v>36229</v>
      </c>
      <c r="G4736" t="s">
        <v>4648</v>
      </c>
    </row>
    <row r="4737" spans="1:7" x14ac:dyDescent="0.3">
      <c r="A4737" s="3" t="s">
        <v>5942</v>
      </c>
      <c r="B4737" t="str">
        <f>VLOOKUP(A4737,PEC!$A$1:$C$7902,3,0)</f>
        <v>asmepec.it</v>
      </c>
      <c r="C4737">
        <f>VLOOKUP(A4737,SEZIONI!$A$1:$B$7897,2,0)</f>
        <v>2</v>
      </c>
      <c r="F4737" t="s">
        <v>36230</v>
      </c>
      <c r="G4737" t="s">
        <v>4649</v>
      </c>
    </row>
    <row r="4738" spans="1:7" x14ac:dyDescent="0.3">
      <c r="A4738" s="3" t="s">
        <v>3331</v>
      </c>
      <c r="B4738" t="str">
        <f>VLOOKUP(A4738,PEC!$A$1:$C$7902,3,0)</f>
        <v xml:space="preserve">certificata.com </v>
      </c>
      <c r="C4738">
        <f>VLOOKUP(A4738,SEZIONI!$A$1:$B$7897,2,0)</f>
        <v>5</v>
      </c>
      <c r="F4738" t="s">
        <v>36231</v>
      </c>
      <c r="G4738" t="s">
        <v>4650</v>
      </c>
    </row>
    <row r="4739" spans="1:7" x14ac:dyDescent="0.3">
      <c r="A4739" s="3" t="s">
        <v>2642</v>
      </c>
      <c r="B4739" t="str">
        <f>VLOOKUP(A4739,PEC!$A$1:$C$7902,3,0)</f>
        <v>pec.regione.lombardia.it</v>
      </c>
      <c r="C4739">
        <f>VLOOKUP(A4739,SEZIONI!$A$1:$B$7897,2,0)</f>
        <v>2</v>
      </c>
      <c r="F4739" t="s">
        <v>36232</v>
      </c>
      <c r="G4739" t="s">
        <v>4651</v>
      </c>
    </row>
    <row r="4740" spans="1:7" x14ac:dyDescent="0.3">
      <c r="A4740" s="3" t="s">
        <v>3109</v>
      </c>
      <c r="B4740" t="str">
        <f>VLOOKUP(A4740,PEC!$A$1:$C$7902,3,0)</f>
        <v>pecveneto.it</v>
      </c>
      <c r="C4740">
        <f>VLOOKUP(A4740,SEZIONI!$A$1:$B$7897,2,0)</f>
        <v>1</v>
      </c>
      <c r="F4740" t="s">
        <v>36233</v>
      </c>
      <c r="G4740" t="s">
        <v>4652</v>
      </c>
    </row>
    <row r="4741" spans="1:7" x14ac:dyDescent="0.3">
      <c r="A4741" s="3" t="s">
        <v>2088</v>
      </c>
      <c r="B4741" t="str">
        <f>VLOOKUP(A4741,PEC!$A$1:$C$7902,3,0)</f>
        <v>legalmail.it</v>
      </c>
      <c r="C4741">
        <f>VLOOKUP(A4741,SEZIONI!$A$1:$B$7897,2,0)</f>
        <v>10</v>
      </c>
      <c r="F4741" t="s">
        <v>36234</v>
      </c>
      <c r="G4741" t="s">
        <v>4653</v>
      </c>
    </row>
    <row r="4742" spans="1:7" x14ac:dyDescent="0.3">
      <c r="A4742" s="3" t="s">
        <v>2643</v>
      </c>
      <c r="B4742" t="str">
        <f>VLOOKUP(A4742,PEC!$A$1:$C$7902,3,0)</f>
        <v>pec.regione.lombardia.it</v>
      </c>
      <c r="C4742">
        <f>VLOOKUP(A4742,SEZIONI!$A$1:$B$7897,2,0)</f>
        <v>1</v>
      </c>
      <c r="F4742" t="s">
        <v>36235</v>
      </c>
      <c r="G4742" t="s">
        <v>4654</v>
      </c>
    </row>
    <row r="4743" spans="1:7" x14ac:dyDescent="0.3">
      <c r="A4743" s="3" t="s">
        <v>2794</v>
      </c>
      <c r="B4743" t="str">
        <f>VLOOKUP(A4743,PEC!$A$1:$C$7902,3,0)</f>
        <v>pec.comune.ossana.tn.it</v>
      </c>
      <c r="C4743">
        <f>VLOOKUP(A4743,SEZIONI!$A$1:$B$7897,2,0)</f>
        <v>1</v>
      </c>
      <c r="F4743" t="s">
        <v>36236</v>
      </c>
      <c r="G4743" t="s">
        <v>4655</v>
      </c>
    </row>
    <row r="4744" spans="1:7" x14ac:dyDescent="0.3">
      <c r="A4744" s="3" t="s">
        <v>7370</v>
      </c>
      <c r="B4744" t="str">
        <f>VLOOKUP(A4744,PEC!$A$1:$C$7902,3,0)</f>
        <v>pec.comuneossi.it</v>
      </c>
      <c r="C4744">
        <f>VLOOKUP(A4744,SEZIONI!$A$1:$B$7897,2,0)</f>
        <v>7</v>
      </c>
      <c r="F4744" t="s">
        <v>36237</v>
      </c>
      <c r="G4744" t="s">
        <v>4711</v>
      </c>
    </row>
    <row r="4745" spans="1:7" x14ac:dyDescent="0.3">
      <c r="A4745" s="3" t="s">
        <v>2089</v>
      </c>
      <c r="B4745" t="str">
        <f>VLOOKUP(A4745,PEC!$A$1:$C$7902,3,0)</f>
        <v>pec.regione.lombardia.it</v>
      </c>
      <c r="C4745">
        <f>VLOOKUP(A4745,SEZIONI!$A$1:$B$7897,2,0)</f>
        <v>2</v>
      </c>
      <c r="F4745" t="s">
        <v>36238</v>
      </c>
      <c r="G4745" t="s">
        <v>4712</v>
      </c>
    </row>
    <row r="4746" spans="1:7" x14ac:dyDescent="0.3">
      <c r="A4746" s="3" t="s">
        <v>1666</v>
      </c>
      <c r="B4746" t="str">
        <f>VLOOKUP(A4746,PEC!$A$1:$C$7902,3,0)</f>
        <v>pec.comunediossona.it</v>
      </c>
      <c r="C4746">
        <f>VLOOKUP(A4746,SEZIONI!$A$1:$B$7897,2,0)</f>
        <v>3</v>
      </c>
      <c r="F4746" t="s">
        <v>36239</v>
      </c>
      <c r="G4746" t="s">
        <v>4713</v>
      </c>
    </row>
    <row r="4747" spans="1:7" x14ac:dyDescent="0.3">
      <c r="A4747" s="3" t="s">
        <v>631</v>
      </c>
      <c r="B4747" t="str">
        <f>VLOOKUP(A4747,PEC!$A$1:$C$7902,3,0)</f>
        <v>pec.it</v>
      </c>
      <c r="C4747">
        <f>VLOOKUP(A4747,SEZIONI!$A$1:$B$7897,2,0)</f>
        <v>1</v>
      </c>
      <c r="F4747" t="s">
        <v>36240</v>
      </c>
      <c r="G4747" t="s">
        <v>4714</v>
      </c>
    </row>
    <row r="4748" spans="1:7" x14ac:dyDescent="0.3">
      <c r="A4748" s="3" t="s">
        <v>4116</v>
      </c>
      <c r="B4748" t="str">
        <f>VLOOKUP(A4748,PEC!$A$1:$C$7902,3,0)</f>
        <v>cert.comune.ostellato.fe.it</v>
      </c>
      <c r="C4748">
        <f>VLOOKUP(A4748,SEZIONI!$A$1:$B$7897,2,0)</f>
        <v>9</v>
      </c>
      <c r="F4748" t="s">
        <v>36241</v>
      </c>
      <c r="G4748" t="s">
        <v>4715</v>
      </c>
    </row>
    <row r="4749" spans="1:7" x14ac:dyDescent="0.3">
      <c r="A4749" s="3" t="s">
        <v>2407</v>
      </c>
      <c r="B4749" t="str">
        <f>VLOOKUP(A4749,PEC!$A$1:$C$7902,3,0)</f>
        <v>pec.regione.lombardia.it</v>
      </c>
      <c r="C4749">
        <f>VLOOKUP(A4749,SEZIONI!$A$1:$B$7897,2,0)</f>
        <v>3</v>
      </c>
      <c r="F4749" t="s">
        <v>36242</v>
      </c>
      <c r="G4749" t="s">
        <v>4716</v>
      </c>
    </row>
    <row r="4750" spans="1:7" x14ac:dyDescent="0.3">
      <c r="A4750" s="3" t="s">
        <v>2490</v>
      </c>
      <c r="B4750" t="str">
        <f>VLOOKUP(A4750,PEC!$A$1:$C$7902,3,0)</f>
        <v>pec.regione.lombardia.it</v>
      </c>
      <c r="C4750">
        <f>VLOOKUP(A4750,SEZIONI!$A$1:$B$7897,2,0)</f>
        <v>6</v>
      </c>
      <c r="F4750" t="s">
        <v>36243</v>
      </c>
      <c r="G4750" t="s">
        <v>4717</v>
      </c>
    </row>
    <row r="4751" spans="1:7" x14ac:dyDescent="0.3">
      <c r="A4751" s="3" t="s">
        <v>4641</v>
      </c>
      <c r="B4751" t="str">
        <f>VLOOKUP(A4751,PEC!$A$1:$C$7902,3,0)</f>
        <v>emarche.it</v>
      </c>
      <c r="C4751">
        <f>VLOOKUP(A4751,SEZIONI!$A$1:$B$7897,2,0)</f>
        <v>6</v>
      </c>
      <c r="F4751" t="s">
        <v>36244</v>
      </c>
      <c r="G4751" t="s">
        <v>4718</v>
      </c>
    </row>
    <row r="4752" spans="1:7" x14ac:dyDescent="0.3">
      <c r="A4752" s="3" t="s">
        <v>4642</v>
      </c>
      <c r="B4752" t="str">
        <f>VLOOKUP(A4752,PEC!$A$1:$C$7902,3,0)</f>
        <v>emarche.it</v>
      </c>
      <c r="C4752">
        <f>VLOOKUP(A4752,SEZIONI!$A$1:$B$7897,2,0)</f>
        <v>3</v>
      </c>
      <c r="F4752" t="s">
        <v>36245</v>
      </c>
      <c r="G4752" t="s">
        <v>4719</v>
      </c>
    </row>
    <row r="4753" spans="1:7" x14ac:dyDescent="0.3">
      <c r="A4753" s="3" t="s">
        <v>6296</v>
      </c>
      <c r="B4753" t="str">
        <f>VLOOKUP(A4753,PEC!$A$1:$C$7902,3,0)</f>
        <v>cert.comune.ostuni.br.it</v>
      </c>
      <c r="C4753">
        <f>VLOOKUP(A4753,SEZIONI!$A$1:$B$7897,2,0)</f>
        <v>31</v>
      </c>
      <c r="F4753" t="s">
        <v>36246</v>
      </c>
      <c r="G4753" t="s">
        <v>4720</v>
      </c>
    </row>
    <row r="4754" spans="1:7" x14ac:dyDescent="0.3">
      <c r="A4754" s="3" t="s">
        <v>6359</v>
      </c>
      <c r="B4754" t="str">
        <f>VLOOKUP(A4754,PEC!$A$1:$C$7902,3,0)</f>
        <v>pec.rupar.puglia.it</v>
      </c>
      <c r="C4754">
        <f>VLOOKUP(A4754,SEZIONI!$A$1:$B$7897,2,0)</f>
        <v>6</v>
      </c>
      <c r="F4754" t="s">
        <v>36247</v>
      </c>
      <c r="G4754" t="s">
        <v>4721</v>
      </c>
    </row>
    <row r="4755" spans="1:7" x14ac:dyDescent="0.3">
      <c r="A4755" s="3" t="s">
        <v>4549</v>
      </c>
      <c r="B4755" t="str">
        <f>VLOOKUP(A4755,PEC!$A$1:$C$7902,3,0)</f>
        <v>postacert.umbria.it</v>
      </c>
      <c r="C4755">
        <f>VLOOKUP(A4755,SEZIONI!$A$1:$B$7897,2,0)</f>
        <v>3</v>
      </c>
      <c r="F4755" t="s">
        <v>36248</v>
      </c>
      <c r="G4755" t="s">
        <v>4722</v>
      </c>
    </row>
    <row r="4756" spans="1:7" x14ac:dyDescent="0.3">
      <c r="A4756" s="3" t="s">
        <v>7462</v>
      </c>
      <c r="B4756" t="str">
        <f>VLOOKUP(A4756,PEC!$A$1:$C$7902,3,0)</f>
        <v>pec.comune.ottana.nu.it</v>
      </c>
      <c r="C4756">
        <f>VLOOKUP(A4756,SEZIONI!$A$1:$B$7897,2,0)</f>
        <v>2</v>
      </c>
      <c r="F4756" t="s">
        <v>36249</v>
      </c>
      <c r="G4756" t="s">
        <v>4723</v>
      </c>
    </row>
    <row r="4757" spans="1:7" x14ac:dyDescent="0.3">
      <c r="A4757" s="3" t="s">
        <v>6081</v>
      </c>
      <c r="B4757" t="str">
        <f>VLOOKUP(A4757,PEC!$A$1:$C$7902,3,0)</f>
        <v>asmepec.it</v>
      </c>
      <c r="C4757">
        <f>VLOOKUP(A4757,SEZIONI!$A$1:$B$7897,2,0)</f>
        <v>1</v>
      </c>
      <c r="F4757" t="s">
        <v>36250</v>
      </c>
      <c r="G4757" t="s">
        <v>4724</v>
      </c>
    </row>
    <row r="4758" spans="1:7" x14ac:dyDescent="0.3">
      <c r="A4758" s="3" t="s">
        <v>5836</v>
      </c>
      <c r="B4758" t="str">
        <f>VLOOKUP(A4758,PEC!$A$1:$C$7902,3,0)</f>
        <v>pec.it</v>
      </c>
      <c r="C4758">
        <f>VLOOKUP(A4758,SEZIONI!$A$1:$B$7897,2,0)</f>
        <v>23</v>
      </c>
      <c r="F4758" t="s">
        <v>36251</v>
      </c>
      <c r="G4758" t="s">
        <v>4725</v>
      </c>
    </row>
    <row r="4759" spans="1:7" x14ac:dyDescent="0.3">
      <c r="A4759" s="3" t="s">
        <v>951</v>
      </c>
      <c r="B4759" t="str">
        <f>VLOOKUP(A4759,PEC!$A$1:$C$7902,3,0)</f>
        <v>pec.comune.ottiglio.al.it</v>
      </c>
      <c r="C4759">
        <f>VLOOKUP(A4759,SEZIONI!$A$1:$B$7897,2,0)</f>
        <v>1</v>
      </c>
      <c r="F4759" t="s">
        <v>36252</v>
      </c>
      <c r="G4759" t="s">
        <v>4726</v>
      </c>
    </row>
    <row r="4760" spans="1:7" x14ac:dyDescent="0.3">
      <c r="A4760" s="3" t="s">
        <v>2264</v>
      </c>
      <c r="B4760" t="str">
        <f>VLOOKUP(A4760,PEC!$A$1:$C$7902,3,0)</f>
        <v xml:space="preserve">pec.it </v>
      </c>
      <c r="C4760">
        <f>VLOOKUP(A4760,SEZIONI!$A$1:$B$7897,2,0)</f>
        <v>1</v>
      </c>
      <c r="F4760" t="s">
        <v>36253</v>
      </c>
      <c r="G4760" t="s">
        <v>4727</v>
      </c>
    </row>
    <row r="4761" spans="1:7" x14ac:dyDescent="0.3">
      <c r="A4761" s="3" t="s">
        <v>3899</v>
      </c>
      <c r="B4761" t="str">
        <f>VLOOKUP(A4761,PEC!$A$1:$C$7902,3,0)</f>
        <v>sintranet.legalmail.it</v>
      </c>
      <c r="C4761">
        <f>VLOOKUP(A4761,SEZIONI!$A$1:$B$7897,2,0)</f>
        <v>1</v>
      </c>
      <c r="F4761" t="s">
        <v>36254</v>
      </c>
      <c r="G4761" t="s">
        <v>4728</v>
      </c>
    </row>
    <row r="4762" spans="1:7" x14ac:dyDescent="0.3">
      <c r="A4762" s="3" t="s">
        <v>172</v>
      </c>
      <c r="B4762" t="str">
        <f>VLOOKUP(A4762,PEC!$A$1:$C$7902,3,0)</f>
        <v>postemailcertificata.it</v>
      </c>
      <c r="C4762">
        <f>VLOOKUP(A4762,SEZIONI!$A$1:$B$7897,2,0)</f>
        <v>4</v>
      </c>
      <c r="F4762" t="s">
        <v>36255</v>
      </c>
      <c r="G4762" t="s">
        <v>4729</v>
      </c>
    </row>
    <row r="4763" spans="1:7" x14ac:dyDescent="0.3">
      <c r="A4763" s="3" t="s">
        <v>952</v>
      </c>
      <c r="B4763" t="str">
        <f>VLOOKUP(A4763,PEC!$A$1:$C$7902,3,0)</f>
        <v>pec.comune.ovada.al.it</v>
      </c>
      <c r="C4763">
        <f>VLOOKUP(A4763,SEZIONI!$A$1:$B$7897,2,0)</f>
        <v>11</v>
      </c>
      <c r="F4763" t="s">
        <v>36256</v>
      </c>
      <c r="G4763" t="s">
        <v>4730</v>
      </c>
    </row>
    <row r="4764" spans="1:7" x14ac:dyDescent="0.3">
      <c r="A4764" s="3" t="s">
        <v>3490</v>
      </c>
      <c r="B4764" t="str">
        <f>VLOOKUP(A4764,PEC!$A$1:$C$7902,3,0)</f>
        <v>certgov.fvg.it</v>
      </c>
      <c r="C4764">
        <f>VLOOKUP(A4764,SEZIONI!$A$1:$B$7897,2,0)</f>
        <v>3</v>
      </c>
      <c r="F4764" t="s">
        <v>36257</v>
      </c>
      <c r="G4764" t="s">
        <v>4731</v>
      </c>
    </row>
    <row r="4765" spans="1:7" x14ac:dyDescent="0.3">
      <c r="A4765" s="3" t="s">
        <v>953</v>
      </c>
      <c r="B4765" t="str">
        <f>VLOOKUP(A4765,PEC!$A$1:$C$7902,3,0)</f>
        <v>pec.it</v>
      </c>
      <c r="C4765">
        <f>VLOOKUP(A4765,SEZIONI!$A$1:$B$7897,2,0)</f>
        <v>2</v>
      </c>
      <c r="F4765" t="s">
        <v>36258</v>
      </c>
      <c r="G4765" t="s">
        <v>4732</v>
      </c>
    </row>
    <row r="4766" spans="1:7" x14ac:dyDescent="0.3">
      <c r="A4766" s="3" t="s">
        <v>5227</v>
      </c>
      <c r="B4766" t="str">
        <f>VLOOKUP(A4766,PEC!$A$1:$C$7902,3,0)</f>
        <v>legalmail.it</v>
      </c>
      <c r="C4766">
        <f>VLOOKUP(A4766,SEZIONI!$A$1:$B$7897,2,0)</f>
        <v>2</v>
      </c>
      <c r="F4766" t="s">
        <v>36259</v>
      </c>
      <c r="G4766" t="s">
        <v>4733</v>
      </c>
    </row>
    <row r="4767" spans="1:7" x14ac:dyDescent="0.3">
      <c r="A4767" s="3" t="s">
        <v>7463</v>
      </c>
      <c r="B4767" t="str">
        <f>VLOOKUP(A4767,PEC!$A$1:$C$7902,3,0)</f>
        <v>pec.comunas.it</v>
      </c>
      <c r="C4767">
        <f>VLOOKUP(A4767,SEZIONI!$A$1:$B$7897,2,0)</f>
        <v>2</v>
      </c>
      <c r="F4767" t="s">
        <v>36260</v>
      </c>
      <c r="G4767" t="s">
        <v>4734</v>
      </c>
    </row>
    <row r="4768" spans="1:7" x14ac:dyDescent="0.3">
      <c r="A4768" s="3" t="s">
        <v>1207</v>
      </c>
      <c r="B4768" t="str">
        <f>VLOOKUP(A4768,PEC!$A$1:$C$7902,3,0)</f>
        <v>pec.comune.oyace.ao.it</v>
      </c>
      <c r="C4768">
        <f>VLOOKUP(A4768,SEZIONI!$A$1:$B$7897,2,0)</f>
        <v>1</v>
      </c>
      <c r="F4768" t="s">
        <v>36261</v>
      </c>
      <c r="G4768" t="s">
        <v>4735</v>
      </c>
    </row>
    <row r="4769" spans="1:7" x14ac:dyDescent="0.3">
      <c r="A4769" s="3" t="s">
        <v>173</v>
      </c>
      <c r="B4769" t="str">
        <f>VLOOKUP(A4769,PEC!$A$1:$C$7902,3,0)</f>
        <v>pec.it</v>
      </c>
      <c r="C4769">
        <f>VLOOKUP(A4769,SEZIONI!$A$1:$B$7897,2,0)</f>
        <v>1</v>
      </c>
      <c r="F4769" t="s">
        <v>36262</v>
      </c>
      <c r="G4769" t="s">
        <v>4736</v>
      </c>
    </row>
    <row r="4770" spans="1:7" x14ac:dyDescent="0.3">
      <c r="A4770" s="3" t="s">
        <v>7371</v>
      </c>
      <c r="B4770" t="str">
        <f>VLOOKUP(A4770,PEC!$A$1:$C$7902,3,0)</f>
        <v>pec.comune.ozieri.ss.it</v>
      </c>
      <c r="C4770">
        <f>VLOOKUP(A4770,SEZIONI!$A$1:$B$7897,2,0)</f>
        <v>12</v>
      </c>
      <c r="F4770" t="s">
        <v>36263</v>
      </c>
      <c r="G4770" t="s">
        <v>4737</v>
      </c>
    </row>
    <row r="4771" spans="1:7" x14ac:dyDescent="0.3">
      <c r="A4771" s="3" t="s">
        <v>4090</v>
      </c>
      <c r="B4771" t="str">
        <f>VLOOKUP(A4771,PEC!$A$1:$C$7902,3,0)</f>
        <v>cert.provincia.bo.it</v>
      </c>
      <c r="C4771">
        <f>VLOOKUP(A4771,SEZIONI!$A$1:$B$7897,2,0)</f>
        <v>11</v>
      </c>
      <c r="F4771" t="s">
        <v>36264</v>
      </c>
      <c r="G4771" t="s">
        <v>4738</v>
      </c>
    </row>
    <row r="4772" spans="1:7" x14ac:dyDescent="0.3">
      <c r="A4772" s="3" t="s">
        <v>954</v>
      </c>
      <c r="B4772" t="str">
        <f>VLOOKUP(A4772,PEC!$A$1:$C$7902,3,0)</f>
        <v>pec.comune.ozzanomenferrato.al.it</v>
      </c>
      <c r="C4772">
        <f>VLOOKUP(A4772,SEZIONI!$A$1:$B$7897,2,0)</f>
        <v>2</v>
      </c>
      <c r="F4772" t="s">
        <v>36265</v>
      </c>
      <c r="G4772" t="s">
        <v>4739</v>
      </c>
    </row>
    <row r="4773" spans="1:7" x14ac:dyDescent="0.3">
      <c r="A4773" s="3" t="s">
        <v>1667</v>
      </c>
      <c r="B4773" t="str">
        <f>VLOOKUP(A4773,PEC!$A$1:$C$7902,3,0)</f>
        <v>legalpec.it</v>
      </c>
      <c r="C4773">
        <f>VLOOKUP(A4773,SEZIONI!$A$1:$B$7897,2,0)</f>
        <v>2</v>
      </c>
      <c r="F4773" t="s">
        <v>36266</v>
      </c>
      <c r="G4773" t="s">
        <v>4740</v>
      </c>
    </row>
    <row r="4774" spans="1:7" x14ac:dyDescent="0.3">
      <c r="A4774" s="3" t="s">
        <v>7637</v>
      </c>
      <c r="B4774" t="str">
        <f>VLOOKUP(A4774,PEC!$A$1:$C$7902,3,0)</f>
        <v>pec.comune.pabillonis.su.it</v>
      </c>
      <c r="C4774">
        <f>VLOOKUP(A4774,SEZIONI!$A$1:$B$7897,2,0)</f>
        <v>3</v>
      </c>
      <c r="F4774" t="s">
        <v>36267</v>
      </c>
      <c r="G4774" t="s">
        <v>4741</v>
      </c>
    </row>
    <row r="4775" spans="1:7" x14ac:dyDescent="0.3">
      <c r="A4775" s="3" t="s">
        <v>7103</v>
      </c>
      <c r="B4775" t="str">
        <f>VLOOKUP(A4775,PEC!$A$1:$C$7902,3,0)</f>
        <v>pec.comune.pacedelmela.it</v>
      </c>
      <c r="C4775">
        <f>VLOOKUP(A4775,SEZIONI!$A$1:$B$7897,2,0)</f>
        <v>7</v>
      </c>
      <c r="F4775" t="s">
        <v>36268</v>
      </c>
      <c r="G4775" t="s">
        <v>4742</v>
      </c>
    </row>
    <row r="4776" spans="1:7" x14ac:dyDescent="0.3">
      <c r="A4776" s="3" t="s">
        <v>6953</v>
      </c>
      <c r="B4776" t="str">
        <f>VLOOKUP(A4776,PEC!$A$1:$C$7902,3,0)</f>
        <v>pec.comune.paceco.tp.it</v>
      </c>
      <c r="C4776">
        <f>VLOOKUP(A4776,SEZIONI!$A$1:$B$7897,2,0)</f>
        <v>11</v>
      </c>
      <c r="F4776" t="s">
        <v>36269</v>
      </c>
      <c r="G4776" t="s">
        <v>4743</v>
      </c>
    </row>
    <row r="4777" spans="1:7" x14ac:dyDescent="0.3">
      <c r="A4777" s="3" t="s">
        <v>5228</v>
      </c>
      <c r="B4777" t="str">
        <f>VLOOKUP(A4777,PEC!$A$1:$C$7902,3,0)</f>
        <v>pec.it</v>
      </c>
      <c r="C4777">
        <f>VLOOKUP(A4777,SEZIONI!$A$1:$B$7897,2,0)</f>
        <v>2</v>
      </c>
      <c r="F4777" t="s">
        <v>36270</v>
      </c>
      <c r="G4777" t="s">
        <v>4656</v>
      </c>
    </row>
    <row r="4778" spans="1:7" x14ac:dyDescent="0.3">
      <c r="A4778" s="3" t="s">
        <v>7314</v>
      </c>
      <c r="B4778" t="str">
        <f>VLOOKUP(A4778,PEC!$A$1:$C$7902,3,0)</f>
        <v>arubapec.it</v>
      </c>
      <c r="C4778">
        <f>VLOOKUP(A4778,SEZIONI!$A$1:$B$7897,2,0)</f>
        <v>24</v>
      </c>
      <c r="F4778" t="s">
        <v>36271</v>
      </c>
      <c r="G4778" t="s">
        <v>4657</v>
      </c>
    </row>
    <row r="4779" spans="1:7" x14ac:dyDescent="0.3">
      <c r="A4779" s="3" t="s">
        <v>4502</v>
      </c>
      <c r="B4779" t="str">
        <f>VLOOKUP(A4779,PEC!$A$1:$C$7902,3,0)</f>
        <v>postacert.umbria.it</v>
      </c>
      <c r="C4779">
        <f>VLOOKUP(A4779,SEZIONI!$A$1:$B$7897,2,0)</f>
        <v>1</v>
      </c>
      <c r="F4779" t="s">
        <v>36272</v>
      </c>
      <c r="G4779" t="s">
        <v>4658</v>
      </c>
    </row>
    <row r="4780" spans="1:7" x14ac:dyDescent="0.3">
      <c r="A4780" s="3" t="s">
        <v>2090</v>
      </c>
      <c r="B4780" t="str">
        <f>VLOOKUP(A4780,PEC!$A$1:$C$7902,3,0)</f>
        <v>legalmail.it</v>
      </c>
      <c r="C4780">
        <f>VLOOKUP(A4780,SEZIONI!$A$1:$B$7897,2,0)</f>
        <v>5</v>
      </c>
      <c r="F4780" t="s">
        <v>36273</v>
      </c>
      <c r="G4780" t="s">
        <v>4659</v>
      </c>
    </row>
    <row r="4781" spans="1:7" x14ac:dyDescent="0.3">
      <c r="A4781" s="3" t="s">
        <v>955</v>
      </c>
      <c r="B4781" t="str">
        <f>VLOOKUP(A4781,PEC!$A$1:$C$7902,3,0)</f>
        <v>pec.it</v>
      </c>
      <c r="C4781">
        <f>VLOOKUP(A4781,SEZIONI!$A$1:$B$7897,2,0)</f>
        <v>1</v>
      </c>
      <c r="F4781" t="s">
        <v>36274</v>
      </c>
      <c r="G4781" t="s">
        <v>4660</v>
      </c>
    </row>
    <row r="4782" spans="1:7" x14ac:dyDescent="0.3">
      <c r="A4782" s="3" t="s">
        <v>2579</v>
      </c>
      <c r="B4782" t="str">
        <f>VLOOKUP(A4782,PEC!$A$1:$C$7902,3,0)</f>
        <v>legalmail.it</v>
      </c>
      <c r="C4782">
        <f>VLOOKUP(A4782,SEZIONI!$A$1:$B$7897,2,0)</f>
        <v>3</v>
      </c>
      <c r="F4782" t="s">
        <v>36275</v>
      </c>
      <c r="G4782" t="s">
        <v>4661</v>
      </c>
    </row>
    <row r="4783" spans="1:7" x14ac:dyDescent="0.3">
      <c r="A4783" s="3" t="s">
        <v>1668</v>
      </c>
      <c r="B4783" t="str">
        <f>VLOOKUP(A4783,PEC!$A$1:$C$7902,3,0)</f>
        <v>pec.regione.lombardia.it</v>
      </c>
      <c r="C4783">
        <f>VLOOKUP(A4783,SEZIONI!$A$1:$B$7897,2,0)</f>
        <v>44</v>
      </c>
      <c r="F4783" t="s">
        <v>36276</v>
      </c>
      <c r="G4783" t="s">
        <v>4662</v>
      </c>
    </row>
    <row r="4784" spans="1:7" x14ac:dyDescent="0.3">
      <c r="A4784" s="3" t="s">
        <v>2091</v>
      </c>
      <c r="B4784" t="str">
        <f>VLOOKUP(A4784,PEC!$A$1:$C$7902,3,0)</f>
        <v>pec.comune.padernofranciacorta.bs.it</v>
      </c>
      <c r="C4784">
        <f>VLOOKUP(A4784,SEZIONI!$A$1:$B$7897,2,0)</f>
        <v>3</v>
      </c>
      <c r="F4784" t="s">
        <v>36277</v>
      </c>
      <c r="G4784" t="s">
        <v>4663</v>
      </c>
    </row>
    <row r="4785" spans="1:7" x14ac:dyDescent="0.3">
      <c r="A4785" s="3" t="s">
        <v>2408</v>
      </c>
      <c r="B4785" t="str">
        <f>VLOOKUP(A4785,PEC!$A$1:$C$7902,3,0)</f>
        <v>pec.regione.lombardia.it</v>
      </c>
      <c r="C4785">
        <f>VLOOKUP(A4785,SEZIONI!$A$1:$B$7897,2,0)</f>
        <v>2</v>
      </c>
      <c r="F4785" t="s">
        <v>36278</v>
      </c>
      <c r="G4785" t="s">
        <v>4664</v>
      </c>
    </row>
    <row r="4786" spans="1:7" x14ac:dyDescent="0.3">
      <c r="A4786" s="3" t="s">
        <v>3332</v>
      </c>
      <c r="B4786" t="str">
        <f>VLOOKUP(A4786,PEC!$A$1:$C$7902,3,0)</f>
        <v>cert.legalmail.it</v>
      </c>
      <c r="C4786">
        <f>VLOOKUP(A4786,SEZIONI!$A$1:$B$7897,2,0)</f>
        <v>206</v>
      </c>
      <c r="F4786" t="s">
        <v>36279</v>
      </c>
      <c r="G4786" t="s">
        <v>4665</v>
      </c>
    </row>
    <row r="4787" spans="1:7" x14ac:dyDescent="0.3">
      <c r="A4787" s="3" t="s">
        <v>7372</v>
      </c>
      <c r="B4787" t="str">
        <f>VLOOKUP(A4787,PEC!$A$1:$C$7902,3,0)</f>
        <v>pec.comune.padria.ss.it</v>
      </c>
      <c r="C4787">
        <f>VLOOKUP(A4787,SEZIONI!$A$1:$B$7897,2,0)</f>
        <v>1</v>
      </c>
      <c r="F4787" t="s">
        <v>36280</v>
      </c>
      <c r="G4787" t="s">
        <v>4666</v>
      </c>
    </row>
    <row r="4788" spans="1:7" x14ac:dyDescent="0.3">
      <c r="A4788" s="3" t="s">
        <v>7409</v>
      </c>
      <c r="B4788" t="str">
        <f>VLOOKUP(A4788,PEC!$A$1:$C$7902,3,0)</f>
        <v>pec.comune.padru.ss.it</v>
      </c>
      <c r="C4788">
        <f>VLOOKUP(A4788,SEZIONI!$A$1:$B$7897,2,0)</f>
        <v>5</v>
      </c>
      <c r="F4788" t="s">
        <v>36281</v>
      </c>
      <c r="G4788" t="s">
        <v>4667</v>
      </c>
    </row>
    <row r="4789" spans="1:7" x14ac:dyDescent="0.3">
      <c r="A4789" s="3" t="s">
        <v>6082</v>
      </c>
      <c r="B4789" t="str">
        <f>VLOOKUP(A4789,PEC!$A$1:$C$7902,3,0)</f>
        <v>asmepec.it</v>
      </c>
      <c r="C4789">
        <f>VLOOKUP(A4789,SEZIONI!$A$1:$B$7897,2,0)</f>
        <v>6</v>
      </c>
      <c r="F4789" t="s">
        <v>36282</v>
      </c>
      <c r="G4789" t="s">
        <v>4668</v>
      </c>
    </row>
    <row r="4790" spans="1:7" x14ac:dyDescent="0.3">
      <c r="A4790" s="3" t="s">
        <v>5752</v>
      </c>
      <c r="B4790" t="str">
        <f>VLOOKUP(A4790,PEC!$A$1:$C$7902,3,0)</f>
        <v>pec.comunepaduli.gov.it</v>
      </c>
      <c r="C4790">
        <f>VLOOKUP(A4790,SEZIONI!$A$1:$B$7897,2,0)</f>
        <v>5</v>
      </c>
      <c r="F4790" t="s">
        <v>36283</v>
      </c>
      <c r="G4790" t="s">
        <v>4669</v>
      </c>
    </row>
    <row r="4791" spans="1:7" x14ac:dyDescent="0.3">
      <c r="A4791" s="3" t="s">
        <v>632</v>
      </c>
      <c r="B4791" t="str">
        <f>VLOOKUP(A4791,PEC!$A$1:$C$7902,3,0)</f>
        <v>legalmail.it</v>
      </c>
      <c r="C4791">
        <f>VLOOKUP(A4791,SEZIONI!$A$1:$B$7897,2,0)</f>
        <v>3</v>
      </c>
      <c r="F4791" t="s">
        <v>36284</v>
      </c>
      <c r="G4791" t="s">
        <v>4670</v>
      </c>
    </row>
    <row r="4792" spans="1:7" x14ac:dyDescent="0.3">
      <c r="A4792" s="3" t="s">
        <v>3192</v>
      </c>
      <c r="B4792" t="str">
        <f>VLOOKUP(A4792,PEC!$A$1:$C$7902,3,0)</f>
        <v>pecveneto.it</v>
      </c>
      <c r="C4792">
        <f>VLOOKUP(A4792,SEZIONI!$A$1:$B$7897,2,0)</f>
        <v>18</v>
      </c>
      <c r="F4792" t="s">
        <v>36285</v>
      </c>
      <c r="G4792" t="s">
        <v>4671</v>
      </c>
    </row>
    <row r="4793" spans="1:7" x14ac:dyDescent="0.3">
      <c r="A4793" s="3" t="s">
        <v>6083</v>
      </c>
      <c r="B4793" t="str">
        <f>VLOOKUP(A4793,PEC!$A$1:$C$7902,3,0)</f>
        <v>comunedipagani.legalmail.it</v>
      </c>
      <c r="C4793">
        <f>VLOOKUP(A4793,SEZIONI!$A$1:$B$7897,2,0)</f>
        <v>35</v>
      </c>
      <c r="F4793" t="s">
        <v>36286</v>
      </c>
      <c r="G4793" t="s">
        <v>4672</v>
      </c>
    </row>
    <row r="4794" spans="1:7" x14ac:dyDescent="0.3">
      <c r="A4794" s="3" t="s">
        <v>4891</v>
      </c>
      <c r="B4794" t="str">
        <f>VLOOKUP(A4794,PEC!$A$1:$C$7902,3,0)</f>
        <v>pec.it</v>
      </c>
      <c r="C4794">
        <f>VLOOKUP(A4794,SEZIONI!$A$1:$B$7897,2,0)</f>
        <v>1</v>
      </c>
      <c r="F4794" t="s">
        <v>36287</v>
      </c>
      <c r="G4794" t="s">
        <v>4673</v>
      </c>
    </row>
    <row r="4795" spans="1:7" x14ac:dyDescent="0.3">
      <c r="A4795" s="3" t="s">
        <v>1866</v>
      </c>
      <c r="B4795" t="str">
        <f>VLOOKUP(A4795,PEC!$A$1:$C$7902,3,0)</f>
        <v>legalmail.it</v>
      </c>
      <c r="C4795">
        <f>VLOOKUP(A4795,SEZIONI!$A$1:$B$7897,2,0)</f>
        <v>2</v>
      </c>
      <c r="F4795" t="s">
        <v>36288</v>
      </c>
      <c r="G4795" t="s">
        <v>4674</v>
      </c>
    </row>
    <row r="4796" spans="1:7" x14ac:dyDescent="0.3">
      <c r="A4796" s="3" t="s">
        <v>7104</v>
      </c>
      <c r="B4796" t="str">
        <f>VLOOKUP(A4796,PEC!$A$1:$C$7902,3,0)</f>
        <v>pec.it</v>
      </c>
      <c r="C4796">
        <f>VLOOKUP(A4796,SEZIONI!$A$1:$B$7897,2,0)</f>
        <v>2</v>
      </c>
      <c r="F4796" t="s">
        <v>36289</v>
      </c>
      <c r="G4796" t="s">
        <v>4675</v>
      </c>
    </row>
    <row r="4797" spans="1:7" x14ac:dyDescent="0.3">
      <c r="A4797" s="3" t="s">
        <v>5422</v>
      </c>
      <c r="B4797" t="str">
        <f>VLOOKUP(A4797,PEC!$A$1:$C$7902,3,0)</f>
        <v>pec.comune.paglieta.ch.it</v>
      </c>
      <c r="C4797">
        <f>VLOOKUP(A4797,SEZIONI!$A$1:$B$7897,2,0)</f>
        <v>5</v>
      </c>
      <c r="F4797" t="s">
        <v>36290</v>
      </c>
      <c r="G4797" t="s">
        <v>4676</v>
      </c>
    </row>
    <row r="4798" spans="1:7" x14ac:dyDescent="0.3">
      <c r="A4798" s="3" t="s">
        <v>3491</v>
      </c>
      <c r="B4798" t="str">
        <f>VLOOKUP(A4798,PEC!$A$1:$C$7902,3,0)</f>
        <v>certgov.fvg.it</v>
      </c>
      <c r="C4798">
        <f>VLOOKUP(A4798,SEZIONI!$A$1:$B$7897,2,0)</f>
        <v>4</v>
      </c>
      <c r="F4798" t="s">
        <v>36291</v>
      </c>
      <c r="G4798" t="s">
        <v>4677</v>
      </c>
    </row>
    <row r="4799" spans="1:7" x14ac:dyDescent="0.3">
      <c r="A4799" s="3" t="s">
        <v>633</v>
      </c>
      <c r="B4799" t="str">
        <f>VLOOKUP(A4799,PEC!$A$1:$C$7902,3,0)</f>
        <v>pec.comune.pagno.cn.it</v>
      </c>
      <c r="C4799">
        <f>VLOOKUP(A4799,SEZIONI!$A$1:$B$7897,2,0)</f>
        <v>1</v>
      </c>
      <c r="F4799" t="s">
        <v>36292</v>
      </c>
      <c r="G4799" t="s">
        <v>4678</v>
      </c>
    </row>
    <row r="4800" spans="1:7" x14ac:dyDescent="0.3">
      <c r="A4800" s="3" t="s">
        <v>2580</v>
      </c>
      <c r="B4800" t="str">
        <f>VLOOKUP(A4800,PEC!$A$1:$C$7902,3,0)</f>
        <v>halleypec.it</v>
      </c>
      <c r="C4800">
        <f>VLOOKUP(A4800,SEZIONI!$A$1:$B$7897,2,0)</f>
        <v>1</v>
      </c>
      <c r="F4800" t="s">
        <v>36293</v>
      </c>
      <c r="G4800" t="s">
        <v>4679</v>
      </c>
    </row>
    <row r="4801" spans="1:7" x14ac:dyDescent="0.3">
      <c r="A4801" s="3" t="s">
        <v>5943</v>
      </c>
      <c r="B4801" t="str">
        <f>VLOOKUP(A4801,PEC!$A$1:$C$7902,3,0)</f>
        <v>asmepec.it</v>
      </c>
      <c r="C4801">
        <f>VLOOKUP(A4801,SEZIONI!$A$1:$B$7897,2,0)</f>
        <v>2</v>
      </c>
      <c r="F4801" t="s">
        <v>36294</v>
      </c>
      <c r="G4801" t="s">
        <v>4680</v>
      </c>
    </row>
    <row r="4802" spans="1:7" x14ac:dyDescent="0.3">
      <c r="A4802" s="3" t="s">
        <v>5753</v>
      </c>
      <c r="B4802" t="str">
        <f>VLOOKUP(A4802,PEC!$A$1:$C$7902,3,0)</f>
        <v>pec.it</v>
      </c>
      <c r="C4802">
        <f>VLOOKUP(A4802,SEZIONI!$A$1:$B$7897,2,0)</f>
        <v>3</v>
      </c>
      <c r="F4802" t="s">
        <v>36295</v>
      </c>
      <c r="G4802" t="s">
        <v>4681</v>
      </c>
    </row>
    <row r="4803" spans="1:7" x14ac:dyDescent="0.3">
      <c r="A4803" s="3" t="s">
        <v>2092</v>
      </c>
      <c r="B4803" t="str">
        <f>VLOOKUP(A4803,PEC!$A$1:$C$7902,3,0)</f>
        <v>pec.comune.paisco-loveno.bs.it</v>
      </c>
      <c r="C4803">
        <f>VLOOKUP(A4803,SEZIONI!$A$1:$B$7897,2,0)</f>
        <v>1</v>
      </c>
      <c r="F4803" t="s">
        <v>36296</v>
      </c>
      <c r="G4803" t="s">
        <v>4682</v>
      </c>
    </row>
    <row r="4804" spans="1:7" x14ac:dyDescent="0.3">
      <c r="A4804" s="3" t="s">
        <v>2093</v>
      </c>
      <c r="B4804" t="str">
        <f>VLOOKUP(A4804,PEC!$A$1:$C$7902,3,0)</f>
        <v>pec.comune.paitone.bs.it</v>
      </c>
      <c r="C4804">
        <f>VLOOKUP(A4804,SEZIONI!$A$1:$B$7897,2,0)</f>
        <v>2</v>
      </c>
      <c r="F4804" t="s">
        <v>36297</v>
      </c>
      <c r="G4804" t="s">
        <v>4683</v>
      </c>
    </row>
    <row r="4805" spans="1:7" x14ac:dyDescent="0.3">
      <c r="A4805" s="3" t="s">
        <v>1867</v>
      </c>
      <c r="B4805" t="str">
        <f>VLOOKUP(A4805,PEC!$A$1:$C$7902,3,0)</f>
        <v>registerpec.it</v>
      </c>
      <c r="C4805">
        <f>VLOOKUP(A4805,SEZIONI!$A$1:$B$7897,2,0)</f>
        <v>3</v>
      </c>
      <c r="F4805" t="s">
        <v>36298</v>
      </c>
      <c r="G4805" t="s">
        <v>4684</v>
      </c>
    </row>
    <row r="4806" spans="1:7" x14ac:dyDescent="0.3">
      <c r="A4806" s="3" t="s">
        <v>4031</v>
      </c>
      <c r="B4806" t="str">
        <f>VLOOKUP(A4806,PEC!$A$1:$C$7902,3,0)</f>
        <v>pec.it</v>
      </c>
      <c r="C4806">
        <f>VLOOKUP(A4806,SEZIONI!$A$1:$B$7897,2,0)</f>
        <v>5</v>
      </c>
      <c r="F4806" t="s">
        <v>36299</v>
      </c>
      <c r="G4806" t="s">
        <v>4685</v>
      </c>
    </row>
    <row r="4807" spans="1:7" x14ac:dyDescent="0.3">
      <c r="A4807" s="3" t="s">
        <v>6275</v>
      </c>
      <c r="B4807" t="str">
        <f>VLOOKUP(A4807,PEC!$A$1:$C$7902,3,0)</f>
        <v>pec.it</v>
      </c>
      <c r="C4807">
        <f>VLOOKUP(A4807,SEZIONI!$A$1:$B$7897,2,0)</f>
        <v>6</v>
      </c>
      <c r="F4807" t="s">
        <v>36300</v>
      </c>
      <c r="G4807" t="s">
        <v>4686</v>
      </c>
    </row>
    <row r="4808" spans="1:7" x14ac:dyDescent="0.3">
      <c r="A4808" s="3" t="s">
        <v>6276</v>
      </c>
      <c r="B4808" t="str">
        <f>VLOOKUP(A4808,PEC!$A$1:$C$7902,3,0)</f>
        <v>postecert.it</v>
      </c>
      <c r="C4808">
        <f>VLOOKUP(A4808,SEZIONI!$A$1:$B$7897,2,0)</f>
        <v>14</v>
      </c>
      <c r="F4808" t="s">
        <v>36301</v>
      </c>
      <c r="G4808" t="s">
        <v>4687</v>
      </c>
    </row>
    <row r="4809" spans="1:7" x14ac:dyDescent="0.3">
      <c r="A4809" s="3" t="s">
        <v>7264</v>
      </c>
      <c r="B4809" t="str">
        <f>VLOOKUP(A4809,PEC!$A$1:$C$7902,3,0)</f>
        <v>legalmail.it</v>
      </c>
      <c r="C4809">
        <f>VLOOKUP(A4809,SEZIONI!$A$1:$B$7897,2,0)</f>
        <v>18</v>
      </c>
      <c r="F4809" t="s">
        <v>36302</v>
      </c>
      <c r="G4809" t="s">
        <v>4688</v>
      </c>
    </row>
    <row r="4810" spans="1:7" x14ac:dyDescent="0.3">
      <c r="A4810" s="3" t="s">
        <v>4345</v>
      </c>
      <c r="B4810" t="str">
        <f>VLOOKUP(A4810,PEC!$A$1:$C$7902,3,0)</f>
        <v>postacert.toscana.it</v>
      </c>
      <c r="C4810">
        <f>VLOOKUP(A4810,SEZIONI!$A$1:$B$7897,2,0)</f>
        <v>6</v>
      </c>
      <c r="F4810" t="s">
        <v>36303</v>
      </c>
      <c r="G4810" t="s">
        <v>4689</v>
      </c>
    </row>
    <row r="4811" spans="1:7" x14ac:dyDescent="0.3">
      <c r="A4811" s="3" t="s">
        <v>3942</v>
      </c>
      <c r="B4811" t="str">
        <f>VLOOKUP(A4811,PEC!$A$1:$C$7902,3,0)</f>
        <v xml:space="preserve">postacert.comune.palanzano.pr.it </v>
      </c>
      <c r="C4811">
        <f>VLOOKUP(A4811,SEZIONI!$A$1:$B$7897,2,0)</f>
        <v>2</v>
      </c>
      <c r="F4811" t="s">
        <v>36304</v>
      </c>
      <c r="G4811" t="s">
        <v>4690</v>
      </c>
    </row>
    <row r="4812" spans="1:7" x14ac:dyDescent="0.3">
      <c r="A4812" s="3" t="s">
        <v>5517</v>
      </c>
      <c r="B4812" t="str">
        <f>VLOOKUP(A4812,PEC!$A$1:$C$7902,3,0)</f>
        <v>pec-leonet.it</v>
      </c>
      <c r="C4812">
        <f>VLOOKUP(A4812,SEZIONI!$A$1:$B$7897,2,0)</f>
        <v>3</v>
      </c>
      <c r="F4812" t="s">
        <v>36305</v>
      </c>
      <c r="G4812" t="s">
        <v>4691</v>
      </c>
    </row>
    <row r="4813" spans="1:7" x14ac:dyDescent="0.3">
      <c r="A4813" s="3" t="s">
        <v>7373</v>
      </c>
      <c r="B4813" t="str">
        <f>VLOOKUP(A4813,PEC!$A$1:$C$7902,3,0)</f>
        <v>pec.palau.it</v>
      </c>
      <c r="C4813">
        <f>VLOOKUP(A4813,SEZIONI!$A$1:$B$7897,2,0)</f>
        <v>3</v>
      </c>
      <c r="F4813" t="s">
        <v>36306</v>
      </c>
      <c r="G4813" t="s">
        <v>4692</v>
      </c>
    </row>
    <row r="4814" spans="1:7" x14ac:dyDescent="0.3">
      <c r="A4814" s="3" t="s">
        <v>1868</v>
      </c>
      <c r="B4814" t="str">
        <f>VLOOKUP(A4814,PEC!$A$1:$C$7902,3,0)</f>
        <v>pec.regione.lombardia.it</v>
      </c>
      <c r="C4814">
        <f>VLOOKUP(A4814,SEZIONI!$A$1:$B$7897,2,0)</f>
        <v>3</v>
      </c>
      <c r="F4814" t="s">
        <v>36307</v>
      </c>
      <c r="G4814" t="s">
        <v>4693</v>
      </c>
    </row>
    <row r="4815" spans="1:7" x14ac:dyDescent="0.3">
      <c r="A4815" s="3" t="s">
        <v>7016</v>
      </c>
      <c r="B4815" t="str">
        <f>VLOOKUP(A4815,PEC!$A$1:$C$7902,3,0)</f>
        <v>pec.comune.palazzoadriano.pa.it</v>
      </c>
      <c r="C4815">
        <f>VLOOKUP(A4815,SEZIONI!$A$1:$B$7897,2,0)</f>
        <v>3</v>
      </c>
      <c r="F4815" t="s">
        <v>36308</v>
      </c>
      <c r="G4815" t="s">
        <v>4694</v>
      </c>
    </row>
    <row r="4816" spans="1:7" x14ac:dyDescent="0.3">
      <c r="A4816" s="3" t="s">
        <v>174</v>
      </c>
      <c r="B4816" t="str">
        <f>VLOOKUP(A4816,PEC!$A$1:$C$7902,3,0)</f>
        <v>cert.ruparpiemonte.it</v>
      </c>
      <c r="C4816">
        <f>VLOOKUP(A4816,SEZIONI!$A$1:$B$7897,2,0)</f>
        <v>1</v>
      </c>
      <c r="F4816" t="s">
        <v>36309</v>
      </c>
      <c r="G4816" t="s">
        <v>4695</v>
      </c>
    </row>
    <row r="4817" spans="1:7" x14ac:dyDescent="0.3">
      <c r="A4817" s="3" t="s">
        <v>2409</v>
      </c>
      <c r="B4817" t="str">
        <f>VLOOKUP(A4817,PEC!$A$1:$C$7902,3,0)</f>
        <v>mailcert.cremasconline.it</v>
      </c>
      <c r="C4817">
        <f>VLOOKUP(A4817,SEZIONI!$A$1:$B$7897,2,0)</f>
        <v>4</v>
      </c>
      <c r="F4817" t="s">
        <v>36310</v>
      </c>
      <c r="G4817" t="s">
        <v>4696</v>
      </c>
    </row>
    <row r="4818" spans="1:7" x14ac:dyDescent="0.3">
      <c r="A4818" s="3" t="s">
        <v>6464</v>
      </c>
      <c r="B4818" t="str">
        <f>VLOOKUP(A4818,PEC!$A$1:$C$7902,3,0)</f>
        <v>cert.ruparbasilicata.it</v>
      </c>
      <c r="C4818">
        <f>VLOOKUP(A4818,SEZIONI!$A$1:$B$7897,2,0)</f>
        <v>5</v>
      </c>
      <c r="F4818" t="s">
        <v>36311</v>
      </c>
      <c r="G4818" t="s">
        <v>4697</v>
      </c>
    </row>
    <row r="4819" spans="1:7" x14ac:dyDescent="0.3">
      <c r="A4819" s="3" t="s">
        <v>7315</v>
      </c>
      <c r="B4819" t="str">
        <f>VLOOKUP(A4819,PEC!$A$1:$C$7902,3,0)</f>
        <v>pec.comune.palazzoloacreide.sr.it</v>
      </c>
      <c r="C4819">
        <f>VLOOKUP(A4819,SEZIONI!$A$1:$B$7897,2,0)</f>
        <v>10</v>
      </c>
      <c r="F4819" t="s">
        <v>36312</v>
      </c>
      <c r="G4819" t="s">
        <v>4698</v>
      </c>
    </row>
    <row r="4820" spans="1:7" x14ac:dyDescent="0.3">
      <c r="A4820" s="3" t="s">
        <v>3492</v>
      </c>
      <c r="B4820" t="str">
        <f>VLOOKUP(A4820,PEC!$A$1:$C$7902,3,0)</f>
        <v>certgov.fvg.it</v>
      </c>
      <c r="C4820">
        <f>VLOOKUP(A4820,SEZIONI!$A$1:$B$7897,2,0)</f>
        <v>4</v>
      </c>
      <c r="F4820" t="s">
        <v>36313</v>
      </c>
      <c r="G4820" t="s">
        <v>4699</v>
      </c>
    </row>
    <row r="4821" spans="1:7" x14ac:dyDescent="0.3">
      <c r="A4821" s="3" t="s">
        <v>2094</v>
      </c>
      <c r="B4821" t="str">
        <f>VLOOKUP(A4821,PEC!$A$1:$C$7902,3,0)</f>
        <v>palazzolo.viapec.it</v>
      </c>
      <c r="C4821">
        <f>VLOOKUP(A4821,SEZIONI!$A$1:$B$7897,2,0)</f>
        <v>15</v>
      </c>
      <c r="F4821" t="s">
        <v>36314</v>
      </c>
      <c r="G4821" t="s">
        <v>4700</v>
      </c>
    </row>
    <row r="4822" spans="1:7" x14ac:dyDescent="0.3">
      <c r="A4822" s="3" t="s">
        <v>356</v>
      </c>
      <c r="B4822" t="str">
        <f>VLOOKUP(A4822,PEC!$A$1:$C$7902,3,0)</f>
        <v>cert.ruparpiemonte.it</v>
      </c>
      <c r="C4822">
        <f>VLOOKUP(A4822,SEZIONI!$A$1:$B$7897,2,0)</f>
        <v>2</v>
      </c>
      <c r="F4822" t="s">
        <v>36315</v>
      </c>
      <c r="G4822" t="s">
        <v>4701</v>
      </c>
    </row>
    <row r="4823" spans="1:7" x14ac:dyDescent="0.3">
      <c r="A4823" s="3" t="s">
        <v>4291</v>
      </c>
      <c r="B4823" t="str">
        <f>VLOOKUP(A4823,PEC!$A$1:$C$7902,3,0)</f>
        <v>postacert.toscana.it</v>
      </c>
      <c r="C4823">
        <f>VLOOKUP(A4823,SEZIONI!$A$1:$B$7897,2,0)</f>
        <v>2</v>
      </c>
      <c r="F4823" t="s">
        <v>36316</v>
      </c>
      <c r="G4823" t="s">
        <v>4702</v>
      </c>
    </row>
    <row r="4824" spans="1:7" x14ac:dyDescent="0.3">
      <c r="A4824" s="3" t="s">
        <v>5423</v>
      </c>
      <c r="B4824" t="str">
        <f>VLOOKUP(A4824,PEC!$A$1:$C$7902,3,0)</f>
        <v>pec.it</v>
      </c>
      <c r="C4824">
        <f>VLOOKUP(A4824,SEZIONI!$A$1:$B$7897,2,0)</f>
        <v>2</v>
      </c>
      <c r="F4824" t="s">
        <v>36317</v>
      </c>
      <c r="G4824" t="s">
        <v>4703</v>
      </c>
    </row>
    <row r="4825" spans="1:7" x14ac:dyDescent="0.3">
      <c r="A4825" s="3" t="s">
        <v>6736</v>
      </c>
      <c r="B4825" t="str">
        <f>VLOOKUP(A4825,PEC!$A$1:$C$7902,3,0)</f>
        <v>asmepec.it</v>
      </c>
      <c r="C4825">
        <f>VLOOKUP(A4825,SEZIONI!$A$1:$B$7897,2,0)</f>
        <v>2</v>
      </c>
      <c r="F4825" t="s">
        <v>36318</v>
      </c>
      <c r="G4825" t="s">
        <v>4704</v>
      </c>
    </row>
    <row r="4826" spans="1:7" x14ac:dyDescent="0.3">
      <c r="A4826" s="3" t="s">
        <v>7017</v>
      </c>
      <c r="B4826" t="str">
        <f>VLOOKUP(A4826,PEC!$A$1:$C$7902,3,0)</f>
        <v>cert.comune.palermo.it</v>
      </c>
      <c r="C4826">
        <f>VLOOKUP(A4826,SEZIONI!$A$1:$B$7897,2,0)</f>
        <v>600</v>
      </c>
      <c r="F4826" t="s">
        <v>36319</v>
      </c>
      <c r="G4826" t="s">
        <v>4705</v>
      </c>
    </row>
    <row r="4827" spans="1:7" x14ac:dyDescent="0.3">
      <c r="A4827" s="3" t="s">
        <v>4990</v>
      </c>
      <c r="B4827" t="str">
        <f>VLOOKUP(A4827,PEC!$A$1:$C$7902,3,0)</f>
        <v>comune.palestrina.legalmail.it</v>
      </c>
      <c r="C4827">
        <f>VLOOKUP(A4827,SEZIONI!$A$1:$B$7897,2,0)</f>
        <v>18</v>
      </c>
      <c r="F4827" t="s">
        <v>36320</v>
      </c>
      <c r="G4827" t="s">
        <v>4706</v>
      </c>
    </row>
    <row r="4828" spans="1:7" x14ac:dyDescent="0.3">
      <c r="A4828" s="3" t="s">
        <v>2265</v>
      </c>
      <c r="B4828" t="str">
        <f>VLOOKUP(A4828,PEC!$A$1:$C$7902,3,0)</f>
        <v>pec.comune.palestro.pv.it</v>
      </c>
      <c r="C4828">
        <f>VLOOKUP(A4828,SEZIONI!$A$1:$B$7897,2,0)</f>
        <v>2</v>
      </c>
      <c r="F4828" t="s">
        <v>36321</v>
      </c>
      <c r="G4828" t="s">
        <v>4707</v>
      </c>
    </row>
    <row r="4829" spans="1:7" x14ac:dyDescent="0.3">
      <c r="A4829" s="3" t="s">
        <v>5116</v>
      </c>
      <c r="B4829" t="str">
        <f>VLOOKUP(A4829,PEC!$A$1:$C$7902,3,0)</f>
        <v>actalispec.it</v>
      </c>
      <c r="C4829">
        <f>VLOOKUP(A4829,SEZIONI!$A$1:$B$7897,2,0)</f>
        <v>7</v>
      </c>
      <c r="F4829" t="s">
        <v>36322</v>
      </c>
      <c r="G4829" t="s">
        <v>4708</v>
      </c>
    </row>
    <row r="4830" spans="1:7" x14ac:dyDescent="0.3">
      <c r="A4830" s="3" t="s">
        <v>6824</v>
      </c>
      <c r="B4830" t="str">
        <f>VLOOKUP(A4830,PEC!$A$1:$C$7902,3,0)</f>
        <v>asmepec.it</v>
      </c>
      <c r="C4830">
        <f>VLOOKUP(A4830,SEZIONI!$A$1:$B$7897,2,0)</f>
        <v>5</v>
      </c>
      <c r="F4830" t="s">
        <v>36323</v>
      </c>
      <c r="G4830" t="s">
        <v>4710</v>
      </c>
    </row>
    <row r="4831" spans="1:7" x14ac:dyDescent="0.3">
      <c r="A4831" s="3" t="s">
        <v>6879</v>
      </c>
      <c r="B4831" t="str">
        <f>VLOOKUP(A4831,PEC!$A$1:$C$7902,3,0)</f>
        <v>asmepec.it</v>
      </c>
      <c r="C4831">
        <f>VLOOKUP(A4831,SEZIONI!$A$1:$B$7897,2,0)</f>
        <v>2</v>
      </c>
      <c r="F4831" t="s">
        <v>36324</v>
      </c>
      <c r="G4831" t="s">
        <v>4709</v>
      </c>
    </row>
    <row r="4832" spans="1:7" x14ac:dyDescent="0.3">
      <c r="A4832" s="3" t="s">
        <v>1143</v>
      </c>
      <c r="B4832" t="str">
        <f>VLOOKUP(A4832,PEC!$A$1:$C$7902,3,0)</f>
        <v>pcert.it</v>
      </c>
      <c r="C4832">
        <f>VLOOKUP(A4832,SEZIONI!$A$1:$B$7897,2,0)</f>
        <v>1</v>
      </c>
      <c r="F4832" t="s">
        <v>36325</v>
      </c>
      <c r="G4832" t="s">
        <v>4559</v>
      </c>
    </row>
    <row r="4833" spans="1:7" x14ac:dyDescent="0.3">
      <c r="A4833" s="3" t="s">
        <v>3752</v>
      </c>
      <c r="B4833" t="str">
        <f>VLOOKUP(A4833,PEC!$A$1:$C$7902,3,0)</f>
        <v>pec.comunedipallare.it</v>
      </c>
      <c r="C4833">
        <f>VLOOKUP(A4833,SEZIONI!$A$1:$B$7897,2,0)</f>
        <v>2</v>
      </c>
      <c r="F4833" t="s">
        <v>36326</v>
      </c>
      <c r="G4833" t="s">
        <v>4560</v>
      </c>
    </row>
    <row r="4834" spans="1:7" x14ac:dyDescent="0.3">
      <c r="A4834" s="3" t="s">
        <v>5837</v>
      </c>
      <c r="B4834" t="str">
        <f>VLOOKUP(A4834,PEC!$A$1:$C$7902,3,0)</f>
        <v>pec.comunepalmacampania.it</v>
      </c>
      <c r="C4834">
        <f>VLOOKUP(A4834,SEZIONI!$A$1:$B$7897,2,0)</f>
        <v>13</v>
      </c>
      <c r="F4834" t="s">
        <v>36327</v>
      </c>
      <c r="G4834" t="s">
        <v>4561</v>
      </c>
    </row>
    <row r="4835" spans="1:7" x14ac:dyDescent="0.3">
      <c r="A4835" s="3" t="s">
        <v>7174</v>
      </c>
      <c r="B4835" t="str">
        <f>VLOOKUP(A4835,PEC!$A$1:$C$7902,3,0)</f>
        <v>comune.palmadimontechiaro.legalmail.it</v>
      </c>
      <c r="C4835">
        <f>VLOOKUP(A4835,SEZIONI!$A$1:$B$7897,2,0)</f>
        <v>24</v>
      </c>
      <c r="F4835" t="s">
        <v>36328</v>
      </c>
      <c r="G4835" t="s">
        <v>4562</v>
      </c>
    </row>
    <row r="4836" spans="1:7" x14ac:dyDescent="0.3">
      <c r="A4836" s="3" t="s">
        <v>3493</v>
      </c>
      <c r="B4836" t="str">
        <f>VLOOKUP(A4836,PEC!$A$1:$C$7902,3,0)</f>
        <v>certgov.fvg.it</v>
      </c>
      <c r="C4836">
        <f>VLOOKUP(A4836,SEZIONI!$A$1:$B$7897,2,0)</f>
        <v>6</v>
      </c>
      <c r="F4836" t="s">
        <v>36329</v>
      </c>
      <c r="G4836" t="s">
        <v>4563</v>
      </c>
    </row>
    <row r="4837" spans="1:7" x14ac:dyDescent="0.3">
      <c r="A4837" s="3" t="s">
        <v>6360</v>
      </c>
      <c r="B4837" t="str">
        <f>VLOOKUP(A4837,PEC!$A$1:$C$7902,3,0)</f>
        <v>pec.rupar.puglia.it</v>
      </c>
      <c r="C4837">
        <f>VLOOKUP(A4837,SEZIONI!$A$1:$B$7897,2,0)</f>
        <v>2</v>
      </c>
      <c r="F4837" t="s">
        <v>36330</v>
      </c>
      <c r="G4837" t="s">
        <v>4564</v>
      </c>
    </row>
    <row r="4838" spans="1:7" x14ac:dyDescent="0.3">
      <c r="A4838" s="3" t="s">
        <v>7539</v>
      </c>
      <c r="B4838" t="str">
        <f>VLOOKUP(A4838,PEC!$A$1:$C$7902,3,0)</f>
        <v>pec.comunedipalmasarborea.it</v>
      </c>
      <c r="C4838">
        <f>VLOOKUP(A4838,SEZIONI!$A$1:$B$7897,2,0)</f>
        <v>2</v>
      </c>
      <c r="F4838" t="s">
        <v>36331</v>
      </c>
      <c r="G4838" t="s">
        <v>4565</v>
      </c>
    </row>
    <row r="4839" spans="1:7" x14ac:dyDescent="0.3">
      <c r="A4839" s="3" t="s">
        <v>6825</v>
      </c>
      <c r="B4839" t="str">
        <f>VLOOKUP(A4839,PEC!$A$1:$C$7902,3,0)</f>
        <v>asmepec.it</v>
      </c>
      <c r="C4839">
        <f>VLOOKUP(A4839,SEZIONI!$A$1:$B$7897,2,0)</f>
        <v>20</v>
      </c>
      <c r="F4839" t="s">
        <v>36332</v>
      </c>
      <c r="G4839" t="s">
        <v>4566</v>
      </c>
    </row>
    <row r="4840" spans="1:7" x14ac:dyDescent="0.3">
      <c r="A4840" s="3" t="s">
        <v>4737</v>
      </c>
      <c r="B4840" t="str">
        <f>VLOOKUP(A4840,PEC!$A$1:$C$7902,3,0)</f>
        <v>emarche.it</v>
      </c>
      <c r="C4840">
        <f>VLOOKUP(A4840,SEZIONI!$A$1:$B$7897,2,0)</f>
        <v>1</v>
      </c>
      <c r="F4840" t="s">
        <v>36333</v>
      </c>
      <c r="G4840" t="s">
        <v>4607</v>
      </c>
    </row>
    <row r="4841" spans="1:7" x14ac:dyDescent="0.3">
      <c r="A4841" s="3" t="s">
        <v>5424</v>
      </c>
      <c r="B4841" t="str">
        <f>VLOOKUP(A4841,PEC!$A$1:$C$7902,3,0)</f>
        <v>pec.it</v>
      </c>
      <c r="C4841">
        <f>VLOOKUP(A4841,SEZIONI!$A$1:$B$7897,2,0)</f>
        <v>2</v>
      </c>
      <c r="F4841" t="s">
        <v>36334</v>
      </c>
      <c r="G4841" t="s">
        <v>4567</v>
      </c>
    </row>
    <row r="4842" spans="1:7" x14ac:dyDescent="0.3">
      <c r="A4842" s="3" t="s">
        <v>6242</v>
      </c>
      <c r="B4842" t="str">
        <f>VLOOKUP(A4842,PEC!$A$1:$C$7902,3,0)</f>
        <v>pec.rupar.puglia.it</v>
      </c>
      <c r="C4842">
        <f>VLOOKUP(A4842,SEZIONI!$A$1:$B$7897,2,0)</f>
        <v>20</v>
      </c>
      <c r="F4842" t="s">
        <v>36335</v>
      </c>
      <c r="G4842" t="s">
        <v>4568</v>
      </c>
    </row>
    <row r="4843" spans="1:7" x14ac:dyDescent="0.3">
      <c r="A4843" s="3" t="s">
        <v>4991</v>
      </c>
      <c r="B4843" t="str">
        <f>VLOOKUP(A4843,PEC!$A$1:$C$7902,3,0)</f>
        <v>halleycert.it</v>
      </c>
      <c r="C4843">
        <f>VLOOKUP(A4843,SEZIONI!$A$1:$B$7897,2,0)</f>
        <v>9</v>
      </c>
      <c r="F4843" t="s">
        <v>36336</v>
      </c>
      <c r="G4843" t="s">
        <v>4569</v>
      </c>
    </row>
    <row r="4844" spans="1:7" x14ac:dyDescent="0.3">
      <c r="A4844" s="3" t="s">
        <v>5425</v>
      </c>
      <c r="B4844" t="str">
        <f>VLOOKUP(A4844,PEC!$A$1:$C$7902,3,0)</f>
        <v>servercertificato.it</v>
      </c>
      <c r="C4844">
        <f>VLOOKUP(A4844,SEZIONI!$A$1:$B$7897,2,0)</f>
        <v>1</v>
      </c>
      <c r="F4844" t="s">
        <v>36337</v>
      </c>
      <c r="G4844" t="s">
        <v>4570</v>
      </c>
    </row>
    <row r="4845" spans="1:7" x14ac:dyDescent="0.3">
      <c r="A4845" s="3" t="s">
        <v>6084</v>
      </c>
      <c r="B4845" t="str">
        <f>VLOOKUP(A4845,PEC!$A$1:$C$7902,3,0)</f>
        <v>pec.comune.palomonte.sa.it</v>
      </c>
      <c r="C4845">
        <f>VLOOKUP(A4845,SEZIONI!$A$1:$B$7897,2,0)</f>
        <v>4</v>
      </c>
      <c r="F4845" t="s">
        <v>36338</v>
      </c>
      <c r="G4845" t="s">
        <v>4571</v>
      </c>
    </row>
    <row r="4846" spans="1:7" x14ac:dyDescent="0.3">
      <c r="A4846" s="3" t="s">
        <v>1869</v>
      </c>
      <c r="B4846" t="str">
        <f>VLOOKUP(A4846,PEC!$A$1:$C$7902,3,0)</f>
        <v>pec.comune.palosco.bg.it</v>
      </c>
      <c r="C4846">
        <f>VLOOKUP(A4846,SEZIONI!$A$1:$B$7897,2,0)</f>
        <v>4</v>
      </c>
      <c r="F4846" t="s">
        <v>36339</v>
      </c>
      <c r="G4846" t="s">
        <v>4572</v>
      </c>
    </row>
    <row r="4847" spans="1:7" x14ac:dyDescent="0.3">
      <c r="A4847" s="3" t="s">
        <v>7860</v>
      </c>
      <c r="B4847" t="e">
        <f>VLOOKUP(A4847,PEC!$A$1:$C$7902,3,0)</f>
        <v>#N/A</v>
      </c>
      <c r="C4847">
        <f>VLOOKUP(A4847,SEZIONI!$A$1:$B$7897,2,0)</f>
        <v>1</v>
      </c>
      <c r="F4847" t="s">
        <v>36340</v>
      </c>
      <c r="G4847" t="s">
        <v>4573</v>
      </c>
    </row>
    <row r="4848" spans="1:7" x14ac:dyDescent="0.3">
      <c r="A4848" s="3" t="s">
        <v>7861</v>
      </c>
      <c r="B4848" t="e">
        <f>VLOOKUP(A4848,PEC!$A$1:$C$7902,3,0)</f>
        <v>#N/A</v>
      </c>
      <c r="C4848">
        <f>VLOOKUP(A4848,SEZIONI!$A$1:$B$7897,2,0)</f>
        <v>1</v>
      </c>
      <c r="F4848" t="s">
        <v>36341</v>
      </c>
      <c r="G4848" t="s">
        <v>4574</v>
      </c>
    </row>
    <row r="4849" spans="1:7" x14ac:dyDescent="0.3">
      <c r="A4849" s="3" t="s">
        <v>6625</v>
      </c>
      <c r="B4849" t="str">
        <f>VLOOKUP(A4849,PEC!$A$1:$C$7902,3,0)</f>
        <v>asmepec.it</v>
      </c>
      <c r="C4849">
        <f>VLOOKUP(A4849,SEZIONI!$A$1:$B$7897,2,0)</f>
        <v>2</v>
      </c>
      <c r="F4849" t="s">
        <v>36342</v>
      </c>
      <c r="G4849" t="s">
        <v>4575</v>
      </c>
    </row>
    <row r="4850" spans="1:7" x14ac:dyDescent="0.3">
      <c r="A4850" s="5" t="s">
        <v>3494</v>
      </c>
      <c r="B4850" t="str">
        <f>VLOOKUP(A4850,PEC!$A$1:$C$7902,3,0)</f>
        <v>certgov.fvg.it</v>
      </c>
      <c r="C4850">
        <f>VLOOKUP(A4850,SEZIONI!$A$1:$B$7897,2,0)</f>
        <v>5</v>
      </c>
      <c r="F4850" t="s">
        <v>36343</v>
      </c>
      <c r="G4850" t="s">
        <v>4576</v>
      </c>
    </row>
    <row r="4851" spans="1:7" x14ac:dyDescent="0.3">
      <c r="A4851" s="3" t="s">
        <v>634</v>
      </c>
      <c r="B4851" t="str">
        <f>VLOOKUP(A4851,PEC!$A$1:$C$7902,3,0)</f>
        <v>cert.ruparpiemonte.it</v>
      </c>
      <c r="C4851">
        <f>VLOOKUP(A4851,SEZIONI!$A$1:$B$7897,2,0)</f>
        <v>2</v>
      </c>
      <c r="F4851" t="s">
        <v>36344</v>
      </c>
      <c r="G4851" t="s">
        <v>4577</v>
      </c>
    </row>
    <row r="4852" spans="1:7" x14ac:dyDescent="0.3">
      <c r="A4852" s="3" t="s">
        <v>175</v>
      </c>
      <c r="B4852" t="str">
        <f>VLOOKUP(A4852,PEC!$A$1:$C$7902,3,0)</f>
        <v>pec.comune.pancalieri.to.it</v>
      </c>
      <c r="C4852">
        <f>VLOOKUP(A4852,SEZIONI!$A$1:$B$7897,2,0)</f>
        <v>2</v>
      </c>
      <c r="F4852" t="s">
        <v>36345</v>
      </c>
      <c r="G4852" t="s">
        <v>4578</v>
      </c>
    </row>
    <row r="4853" spans="1:7" x14ac:dyDescent="0.3">
      <c r="A4853" s="3" t="s">
        <v>2266</v>
      </c>
      <c r="B4853" t="str">
        <f>VLOOKUP(A4853,PEC!$A$1:$C$7902,3,0)</f>
        <v>pec.it</v>
      </c>
      <c r="C4853">
        <f>VLOOKUP(A4853,SEZIONI!$A$1:$B$7897,2,0)</f>
        <v>1</v>
      </c>
      <c r="F4853" t="s">
        <v>36346</v>
      </c>
      <c r="G4853" t="s">
        <v>4579</v>
      </c>
    </row>
    <row r="4854" spans="1:7" x14ac:dyDescent="0.3">
      <c r="A4854" s="3" t="s">
        <v>7862</v>
      </c>
      <c r="B4854" t="e">
        <f>VLOOKUP(A4854,PEC!$A$1:$C$7902,3,0)</f>
        <v>#N/A</v>
      </c>
      <c r="C4854">
        <f>VLOOKUP(A4854,SEZIONI!$A$1:$B$7897,2,0)</f>
        <v>1</v>
      </c>
      <c r="F4854" t="s">
        <v>36347</v>
      </c>
      <c r="G4854" t="s">
        <v>4580</v>
      </c>
    </row>
    <row r="4855" spans="1:7" x14ac:dyDescent="0.3">
      <c r="A4855" s="3" t="s">
        <v>2410</v>
      </c>
      <c r="B4855" t="str">
        <f>VLOOKUP(A4855,PEC!$A$1:$C$7902,3,0)</f>
        <v>pec.it</v>
      </c>
      <c r="C4855">
        <f>VLOOKUP(A4855,SEZIONI!$A$1:$B$7897,2,0)</f>
        <v>8</v>
      </c>
      <c r="F4855" t="s">
        <v>36348</v>
      </c>
      <c r="G4855" t="s">
        <v>4581</v>
      </c>
    </row>
    <row r="4856" spans="1:7" x14ac:dyDescent="0.3">
      <c r="A4856" s="3" t="s">
        <v>6626</v>
      </c>
      <c r="B4856" t="str">
        <f>VLOOKUP(A4856,PEC!$A$1:$C$7902,3,0)</f>
        <v>asmepec.it</v>
      </c>
      <c r="C4856">
        <f>VLOOKUP(A4856,SEZIONI!$A$1:$B$7897,2,0)</f>
        <v>1</v>
      </c>
      <c r="F4856" t="s">
        <v>36349</v>
      </c>
      <c r="G4856" t="s">
        <v>4582</v>
      </c>
    </row>
    <row r="4857" spans="1:7" x14ac:dyDescent="0.3">
      <c r="A4857" s="3" t="s">
        <v>4503</v>
      </c>
      <c r="B4857" t="str">
        <f>VLOOKUP(A4857,PEC!$A$1:$C$7902,3,0)</f>
        <v>postacert.umbria.it</v>
      </c>
      <c r="C4857">
        <f>VLOOKUP(A4857,SEZIONI!$A$1:$B$7897,2,0)</f>
        <v>5</v>
      </c>
      <c r="F4857" t="s">
        <v>36350</v>
      </c>
      <c r="G4857" t="s">
        <v>4583</v>
      </c>
    </row>
    <row r="4858" spans="1:7" x14ac:dyDescent="0.3">
      <c r="A4858" s="3" t="s">
        <v>5754</v>
      </c>
      <c r="B4858" t="str">
        <f>VLOOKUP(A4858,PEC!$A$1:$C$7902,3,0)</f>
        <v>asmepec.it</v>
      </c>
      <c r="C4858">
        <f>VLOOKUP(A4858,SEZIONI!$A$1:$B$7897,2,0)</f>
        <v>2</v>
      </c>
      <c r="F4858" t="s">
        <v>36351</v>
      </c>
      <c r="G4858" t="s">
        <v>4584</v>
      </c>
    </row>
    <row r="4859" spans="1:7" x14ac:dyDescent="0.3">
      <c r="A4859" s="3" t="s">
        <v>6189</v>
      </c>
      <c r="B4859" t="str">
        <f>VLOOKUP(A4859,PEC!$A$1:$C$7902,3,0)</f>
        <v>pec.comune.panni.fg.it</v>
      </c>
      <c r="C4859">
        <f>VLOOKUP(A4859,SEZIONI!$A$1:$B$7897,2,0)</f>
        <v>2</v>
      </c>
      <c r="F4859" t="s">
        <v>36352</v>
      </c>
      <c r="G4859" t="s">
        <v>4586</v>
      </c>
    </row>
    <row r="4860" spans="1:7" x14ac:dyDescent="0.3">
      <c r="A4860" s="3" t="s">
        <v>6954</v>
      </c>
      <c r="B4860" t="str">
        <f>VLOOKUP(A4860,PEC!$A$1:$C$7902,3,0)</f>
        <v>pec.comunepantelleria.it</v>
      </c>
      <c r="C4860">
        <f>VLOOKUP(A4860,SEZIONI!$A$1:$B$7897,2,0)</f>
        <v>7</v>
      </c>
      <c r="F4860" t="s">
        <v>36353</v>
      </c>
      <c r="G4860" t="s">
        <v>4587</v>
      </c>
    </row>
    <row r="4861" spans="1:7" x14ac:dyDescent="0.3">
      <c r="A4861" s="3" t="s">
        <v>1669</v>
      </c>
      <c r="B4861" t="str">
        <f>VLOOKUP(A4861,PEC!$A$1:$C$7902,3,0)</f>
        <v>legalmail.it</v>
      </c>
      <c r="C4861">
        <f>VLOOKUP(A4861,SEZIONI!$A$1:$B$7897,2,0)</f>
        <v>7</v>
      </c>
      <c r="F4861" t="s">
        <v>36354</v>
      </c>
      <c r="G4861" t="s">
        <v>4588</v>
      </c>
    </row>
    <row r="4862" spans="1:7" x14ac:dyDescent="0.3">
      <c r="A4862" s="3" t="s">
        <v>6627</v>
      </c>
      <c r="B4862" t="str">
        <f>VLOOKUP(A4862,PEC!$A$1:$C$7902,3,0)</f>
        <v>pec.comune.paola.cs.it</v>
      </c>
      <c r="C4862">
        <f>VLOOKUP(A4862,SEZIONI!$A$1:$B$7897,2,0)</f>
        <v>17</v>
      </c>
      <c r="F4862" t="s">
        <v>36355</v>
      </c>
      <c r="G4862" t="s">
        <v>4589</v>
      </c>
    </row>
    <row r="4863" spans="1:7" x14ac:dyDescent="0.3">
      <c r="A4863" s="3" t="s">
        <v>5755</v>
      </c>
      <c r="B4863" t="str">
        <f>VLOOKUP(A4863,PEC!$A$1:$C$7902,3,0)</f>
        <v>asmepec.it</v>
      </c>
      <c r="C4863">
        <f>VLOOKUP(A4863,SEZIONI!$A$1:$B$7897,2,0)</f>
        <v>2</v>
      </c>
      <c r="F4863" t="s">
        <v>36356</v>
      </c>
      <c r="G4863" t="s">
        <v>1464</v>
      </c>
    </row>
    <row r="4864" spans="1:7" x14ac:dyDescent="0.3">
      <c r="A4864" s="3" t="s">
        <v>6628</v>
      </c>
      <c r="B4864" t="str">
        <f>VLOOKUP(A4864,PEC!$A$1:$C$7902,3,0)</f>
        <v>pec.it</v>
      </c>
      <c r="C4864">
        <f>VLOOKUP(A4864,SEZIONI!$A$1:$B$7897,2,0)</f>
        <v>1</v>
      </c>
      <c r="F4864" t="s">
        <v>36357</v>
      </c>
      <c r="G4864" t="s">
        <v>4590</v>
      </c>
    </row>
    <row r="4865" spans="1:7" x14ac:dyDescent="0.3">
      <c r="A4865" s="3" t="s">
        <v>3408</v>
      </c>
      <c r="B4865" t="str">
        <f>VLOOKUP(A4865,PEC!$A$1:$C$7902,3,0)</f>
        <v>pecveneto.it</v>
      </c>
      <c r="C4865">
        <f>VLOOKUP(A4865,SEZIONI!$A$1:$B$7897,2,0)</f>
        <v>3</v>
      </c>
      <c r="F4865" t="s">
        <v>36358</v>
      </c>
      <c r="G4865" t="s">
        <v>4591</v>
      </c>
    </row>
    <row r="4866" spans="1:7" x14ac:dyDescent="0.3">
      <c r="A4866" s="3" t="s">
        <v>1670</v>
      </c>
      <c r="B4866" t="str">
        <f>VLOOKUP(A4866,PEC!$A$1:$C$7902,3,0)</f>
        <v>cert.comune.parabiago.mi.it</v>
      </c>
      <c r="C4866">
        <f>VLOOKUP(A4866,SEZIONI!$A$1:$B$7897,2,0)</f>
        <v>23</v>
      </c>
      <c r="F4866" t="s">
        <v>36359</v>
      </c>
      <c r="G4866" t="s">
        <v>4592</v>
      </c>
    </row>
    <row r="4867" spans="1:7" x14ac:dyDescent="0.3">
      <c r="A4867" s="3" t="s">
        <v>6361</v>
      </c>
      <c r="B4867" t="str">
        <f>VLOOKUP(A4867,PEC!$A$1:$C$7902,3,0)</f>
        <v>pec.rupar.puglia.it</v>
      </c>
      <c r="C4867">
        <f>VLOOKUP(A4867,SEZIONI!$A$1:$B$7897,2,0)</f>
        <v>10</v>
      </c>
      <c r="F4867" t="s">
        <v>36360</v>
      </c>
      <c r="G4867" t="s">
        <v>4593</v>
      </c>
    </row>
    <row r="4868" spans="1:7" x14ac:dyDescent="0.3">
      <c r="A4868" s="3" t="s">
        <v>2095</v>
      </c>
      <c r="B4868" t="str">
        <f>VLOOKUP(A4868,PEC!$A$1:$C$7902,3,0)</f>
        <v>pec.comune.paratico.bs.it</v>
      </c>
      <c r="C4868">
        <f>VLOOKUP(A4868,SEZIONI!$A$1:$B$7897,2,0)</f>
        <v>4</v>
      </c>
      <c r="F4868" t="s">
        <v>36361</v>
      </c>
      <c r="G4868" t="s">
        <v>4594</v>
      </c>
    </row>
    <row r="4869" spans="1:7" x14ac:dyDescent="0.3">
      <c r="A4869" s="3" t="s">
        <v>7863</v>
      </c>
      <c r="B4869" t="str">
        <f>VLOOKUP(A4869,PEC!$A$1:$C$7902,3,0)</f>
        <v>legalmail.it</v>
      </c>
      <c r="C4869">
        <f>VLOOKUP(A4869,SEZIONI!$A$1:$B$7897,2,0)</f>
        <v>4</v>
      </c>
      <c r="F4869" t="s">
        <v>36362</v>
      </c>
      <c r="G4869" t="s">
        <v>4595</v>
      </c>
    </row>
    <row r="4870" spans="1:7" x14ac:dyDescent="0.3">
      <c r="A4870" s="3" t="s">
        <v>176</v>
      </c>
      <c r="B4870" t="str">
        <f>VLOOKUP(A4870,PEC!$A$1:$C$7902,3,0)</f>
        <v>cert.ruparpiemonte.it</v>
      </c>
      <c r="C4870">
        <f>VLOOKUP(A4870,SEZIONI!$A$1:$B$7897,2,0)</f>
        <v>1</v>
      </c>
      <c r="F4870" t="s">
        <v>36363</v>
      </c>
      <c r="G4870" t="s">
        <v>4596</v>
      </c>
    </row>
    <row r="4871" spans="1:7" x14ac:dyDescent="0.3">
      <c r="A4871" s="3" t="s">
        <v>6629</v>
      </c>
      <c r="B4871" t="str">
        <f>VLOOKUP(A4871,PEC!$A$1:$C$7902,3,0)</f>
        <v>asmepec.it</v>
      </c>
      <c r="C4871">
        <f>VLOOKUP(A4871,SEZIONI!$A$1:$B$7897,2,0)</f>
        <v>3</v>
      </c>
      <c r="F4871" t="s">
        <v>36364</v>
      </c>
      <c r="G4871" t="s">
        <v>4597</v>
      </c>
    </row>
    <row r="4872" spans="1:7" x14ac:dyDescent="0.3">
      <c r="A4872" s="3" t="s">
        <v>5657</v>
      </c>
      <c r="B4872" t="str">
        <f>VLOOKUP(A4872,PEC!$A$1:$C$7902,3,0)</f>
        <v>asmepec.it</v>
      </c>
      <c r="C4872">
        <f>VLOOKUP(A4872,SEZIONI!$A$1:$B$7897,2,0)</f>
        <v>10</v>
      </c>
      <c r="F4872" t="s">
        <v>36365</v>
      </c>
      <c r="G4872" t="s">
        <v>4598</v>
      </c>
    </row>
    <row r="4873" spans="1:7" x14ac:dyDescent="0.3">
      <c r="A4873" s="3" t="s">
        <v>956</v>
      </c>
      <c r="B4873" t="str">
        <f>VLOOKUP(A4873,PEC!$A$1:$C$7902,3,0)</f>
        <v>cert.ruparpiemonte.it</v>
      </c>
      <c r="C4873">
        <f>VLOOKUP(A4873,SEZIONI!$A$1:$B$7897,2,0)</f>
        <v>2</v>
      </c>
      <c r="F4873" t="s">
        <v>36366</v>
      </c>
      <c r="G4873" t="s">
        <v>4599</v>
      </c>
    </row>
    <row r="4874" spans="1:7" x14ac:dyDescent="0.3">
      <c r="A4874" s="3" t="s">
        <v>6916</v>
      </c>
      <c r="B4874" t="str">
        <f>VLOOKUP(A4874,PEC!$A$1:$C$7902,3,0)</f>
        <v>asmepec.it</v>
      </c>
      <c r="C4874">
        <f>VLOOKUP(A4874,SEZIONI!$A$1:$B$7897,2,0)</f>
        <v>2</v>
      </c>
      <c r="F4874" t="s">
        <v>36367</v>
      </c>
      <c r="G4874" t="s">
        <v>7932</v>
      </c>
    </row>
    <row r="4875" spans="1:7" x14ac:dyDescent="0.3">
      <c r="A4875" s="3" t="s">
        <v>2581</v>
      </c>
      <c r="B4875" t="str">
        <f>VLOOKUP(A4875,PEC!$A$1:$C$7902,3,0)</f>
        <v>pec.regione.lombardia.it</v>
      </c>
      <c r="C4875">
        <f>VLOOKUP(A4875,SEZIONI!$A$1:$B$7897,2,0)</f>
        <v>1</v>
      </c>
      <c r="F4875" t="s">
        <v>36368</v>
      </c>
      <c r="G4875" t="s">
        <v>4601</v>
      </c>
    </row>
    <row r="4876" spans="1:7" x14ac:dyDescent="0.3">
      <c r="A4876" s="3" t="s">
        <v>3943</v>
      </c>
      <c r="B4876" t="str">
        <f>VLOOKUP(A4876,PEC!$A$1:$C$7902,3,0)</f>
        <v>pec.comune.parma.it</v>
      </c>
      <c r="C4876">
        <f>VLOOKUP(A4876,SEZIONI!$A$1:$B$7897,2,0)</f>
        <v>204</v>
      </c>
      <c r="F4876" t="s">
        <v>36369</v>
      </c>
      <c r="G4876" t="s">
        <v>4602</v>
      </c>
    </row>
    <row r="4877" spans="1:7" x14ac:dyDescent="0.3">
      <c r="A4877" s="3" t="s">
        <v>957</v>
      </c>
      <c r="B4877" t="str">
        <f>VLOOKUP(A4877,PEC!$A$1:$C$7902,3,0)</f>
        <v>cert.ruparpiemonte.it</v>
      </c>
      <c r="C4877">
        <f>VLOOKUP(A4877,SEZIONI!$A$1:$B$7897,2,0)</f>
        <v>3</v>
      </c>
      <c r="F4877" t="s">
        <v>36370</v>
      </c>
      <c r="G4877" t="s">
        <v>4603</v>
      </c>
    </row>
    <row r="4878" spans="1:7" x14ac:dyDescent="0.3">
      <c r="A4878" s="3" t="s">
        <v>635</v>
      </c>
      <c r="B4878" t="str">
        <f>VLOOKUP(A4878,PEC!$A$1:$C$7902,3,0)</f>
        <v>cert.ruparpiemonte.it</v>
      </c>
      <c r="C4878">
        <f>VLOOKUP(A4878,SEZIONI!$A$1:$B$7897,2,0)</f>
        <v>1</v>
      </c>
      <c r="F4878" t="s">
        <v>36371</v>
      </c>
      <c r="G4878" t="s">
        <v>4608</v>
      </c>
    </row>
    <row r="4879" spans="1:7" x14ac:dyDescent="0.3">
      <c r="A4879" s="3" t="s">
        <v>5944</v>
      </c>
      <c r="B4879" t="str">
        <f>VLOOKUP(A4879,PEC!$A$1:$C$7902,3,0)</f>
        <v>asmepec.it</v>
      </c>
      <c r="C4879">
        <f>VLOOKUP(A4879,SEZIONI!$A$1:$B$7897,2,0)</f>
        <v>1</v>
      </c>
      <c r="F4879" t="s">
        <v>36372</v>
      </c>
      <c r="G4879" t="s">
        <v>4604</v>
      </c>
    </row>
    <row r="4880" spans="1:7" x14ac:dyDescent="0.3">
      <c r="A4880" s="3" t="s">
        <v>2267</v>
      </c>
      <c r="B4880" t="str">
        <f>VLOOKUP(A4880,PEC!$A$1:$C$7902,3,0)</f>
        <v>pec.it</v>
      </c>
      <c r="C4880">
        <f>VLOOKUP(A4880,SEZIONI!$A$1:$B$7897,2,0)</f>
        <v>2</v>
      </c>
      <c r="F4880" t="s">
        <v>36373</v>
      </c>
      <c r="G4880" t="s">
        <v>4605</v>
      </c>
    </row>
    <row r="4881" spans="1:7" x14ac:dyDescent="0.3">
      <c r="A4881" s="3" t="s">
        <v>4550</v>
      </c>
      <c r="B4881" t="str">
        <f>VLOOKUP(A4881,PEC!$A$1:$C$7902,3,0)</f>
        <v>postacert.umbria.it</v>
      </c>
      <c r="C4881">
        <f>VLOOKUP(A4881,SEZIONI!$A$1:$B$7897,2,0)</f>
        <v>2</v>
      </c>
      <c r="F4881" t="s">
        <v>36374</v>
      </c>
      <c r="G4881" t="s">
        <v>4606</v>
      </c>
    </row>
    <row r="4882" spans="1:7" x14ac:dyDescent="0.3">
      <c r="A4882" s="3" t="s">
        <v>1870</v>
      </c>
      <c r="B4882" t="str">
        <f>VLOOKUP(A4882,PEC!$A$1:$C$7902,3,0)</f>
        <v>halleycert.it</v>
      </c>
      <c r="C4882">
        <f>VLOOKUP(A4882,SEZIONI!$A$1:$B$7897,2,0)</f>
        <v>3</v>
      </c>
      <c r="F4882" t="s">
        <v>36375</v>
      </c>
      <c r="G4882" t="s">
        <v>4744</v>
      </c>
    </row>
    <row r="4883" spans="1:7" x14ac:dyDescent="0.3">
      <c r="A4883" s="3" t="s">
        <v>6955</v>
      </c>
      <c r="B4883" t="str">
        <f>VLOOKUP(A4883,PEC!$A$1:$C$7902,3,0)</f>
        <v>pec.it</v>
      </c>
      <c r="C4883">
        <f>VLOOKUP(A4883,SEZIONI!$A$1:$B$7897,2,0)</f>
        <v>14</v>
      </c>
      <c r="F4883" t="s">
        <v>36376</v>
      </c>
      <c r="G4883" t="s">
        <v>4745</v>
      </c>
    </row>
    <row r="4884" spans="1:7" x14ac:dyDescent="0.3">
      <c r="A4884" s="3" t="s">
        <v>7018</v>
      </c>
      <c r="B4884" t="str">
        <f>VLOOKUP(A4884,PEC!$A$1:$C$7902,3,0)</f>
        <v>pec.comune.partinico.pa.it</v>
      </c>
      <c r="C4884">
        <f>VLOOKUP(A4884,SEZIONI!$A$1:$B$7897,2,0)</f>
        <v>31</v>
      </c>
      <c r="F4884" t="s">
        <v>36377</v>
      </c>
      <c r="G4884" t="s">
        <v>4746</v>
      </c>
    </row>
    <row r="4885" spans="1:7" x14ac:dyDescent="0.3">
      <c r="A4885" s="3" t="s">
        <v>452</v>
      </c>
      <c r="B4885" t="str">
        <f>VLOOKUP(A4885,PEC!$A$1:$C$7902,3,0)</f>
        <v>postemailcertificata.it</v>
      </c>
      <c r="C4885">
        <f>VLOOKUP(A4885,SEZIONI!$A$1:$B$7897,2,0)</f>
        <v>2</v>
      </c>
      <c r="F4885" t="s">
        <v>36378</v>
      </c>
      <c r="G4885" t="s">
        <v>4747</v>
      </c>
    </row>
    <row r="4886" spans="1:7" x14ac:dyDescent="0.3">
      <c r="A4886" s="3" t="s">
        <v>1871</v>
      </c>
      <c r="B4886" t="str">
        <f>VLOOKUP(A4886,PEC!$A$1:$C$7902,3,0)</f>
        <v>pec.regione.lombardia.it</v>
      </c>
      <c r="C4886">
        <f>VLOOKUP(A4886,SEZIONI!$A$1:$B$7897,2,0)</f>
        <v>1</v>
      </c>
      <c r="F4886" t="s">
        <v>36379</v>
      </c>
      <c r="G4886" t="s">
        <v>4748</v>
      </c>
    </row>
    <row r="4887" spans="1:7" x14ac:dyDescent="0.3">
      <c r="A4887" s="3" t="s">
        <v>3495</v>
      </c>
      <c r="B4887" t="str">
        <f>VLOOKUP(A4887,PEC!$A$1:$C$7902,3,0)</f>
        <v>pec.pasian.it</v>
      </c>
      <c r="C4887">
        <f>VLOOKUP(A4887,SEZIONI!$A$1:$B$7897,2,0)</f>
        <v>8</v>
      </c>
      <c r="F4887" t="s">
        <v>36380</v>
      </c>
      <c r="G4887" t="s">
        <v>4749</v>
      </c>
    </row>
    <row r="4888" spans="1:7" x14ac:dyDescent="0.3">
      <c r="A4888" s="3" t="s">
        <v>3616</v>
      </c>
      <c r="B4888" t="str">
        <f>VLOOKUP(A4888,PEC!$A$1:$C$7902,3,0)</f>
        <v>certgov.fvg.it</v>
      </c>
      <c r="C4888">
        <f>VLOOKUP(A4888,SEZIONI!$A$1:$B$7897,2,0)</f>
        <v>8</v>
      </c>
      <c r="F4888" t="s">
        <v>36381</v>
      </c>
      <c r="G4888" t="s">
        <v>4750</v>
      </c>
    </row>
    <row r="4889" spans="1:7" x14ac:dyDescent="0.3">
      <c r="A4889" s="3" t="s">
        <v>2096</v>
      </c>
      <c r="B4889" t="str">
        <f>VLOOKUP(A4889,PEC!$A$1:$C$7902,3,0)</f>
        <v>pec.comunepaspardo.eu</v>
      </c>
      <c r="C4889">
        <f>VLOOKUP(A4889,SEZIONI!$A$1:$B$7897,2,0)</f>
        <v>1</v>
      </c>
      <c r="F4889" t="s">
        <v>36382</v>
      </c>
      <c r="G4889" t="s">
        <v>4751</v>
      </c>
    </row>
    <row r="4890" spans="1:7" x14ac:dyDescent="0.3">
      <c r="A4890" s="3" t="s">
        <v>801</v>
      </c>
      <c r="B4890" t="str">
        <f>VLOOKUP(A4890,PEC!$A$1:$C$7902,3,0)</f>
        <v>cert.ruparpiemonte.it</v>
      </c>
      <c r="C4890">
        <f>VLOOKUP(A4890,SEZIONI!$A$1:$B$7897,2,0)</f>
        <v>1</v>
      </c>
      <c r="F4890" t="s">
        <v>36383</v>
      </c>
      <c r="G4890" t="s">
        <v>4752</v>
      </c>
    </row>
    <row r="4891" spans="1:7" x14ac:dyDescent="0.3">
      <c r="A4891" s="3" t="s">
        <v>4504</v>
      </c>
      <c r="B4891" t="str">
        <f>VLOOKUP(A4891,PEC!$A$1:$C$7902,3,0)</f>
        <v>postacert.umbria.it</v>
      </c>
      <c r="C4891">
        <f>VLOOKUP(A4891,SEZIONI!$A$1:$B$7897,2,0)</f>
        <v>5</v>
      </c>
      <c r="F4891" t="s">
        <v>36384</v>
      </c>
      <c r="G4891" t="s">
        <v>4753</v>
      </c>
    </row>
    <row r="4892" spans="1:7" x14ac:dyDescent="0.3">
      <c r="A4892" s="3" t="s">
        <v>2097</v>
      </c>
      <c r="B4892" t="str">
        <f>VLOOKUP(A4892,PEC!$A$1:$C$7902,3,0)</f>
        <v>pec.comune.passirano.bs.it</v>
      </c>
      <c r="C4892">
        <f>VLOOKUP(A4892,SEZIONI!$A$1:$B$7897,2,0)</f>
        <v>6</v>
      </c>
      <c r="F4892" t="s">
        <v>36385</v>
      </c>
      <c r="G4892" t="s">
        <v>4754</v>
      </c>
    </row>
    <row r="4893" spans="1:7" x14ac:dyDescent="0.3">
      <c r="A4893" s="3" t="s">
        <v>5117</v>
      </c>
      <c r="B4893" t="str">
        <f>VLOOKUP(A4893,PEC!$A$1:$C$7902,3,0)</f>
        <v>postecert.it</v>
      </c>
      <c r="C4893">
        <f>VLOOKUP(A4893,SEZIONI!$A$1:$B$7897,2,0)</f>
        <v>2</v>
      </c>
      <c r="F4893" t="s">
        <v>36386</v>
      </c>
      <c r="G4893" t="s">
        <v>4755</v>
      </c>
    </row>
    <row r="4894" spans="1:7" x14ac:dyDescent="0.3">
      <c r="A4894" s="3" t="s">
        <v>5658</v>
      </c>
      <c r="B4894" t="str">
        <f>VLOOKUP(A4894,PEC!$A$1:$C$7902,3,0)</f>
        <v>asmepec.it</v>
      </c>
      <c r="C4894">
        <f>VLOOKUP(A4894,SEZIONI!$A$1:$B$7897,2,0)</f>
        <v>4</v>
      </c>
      <c r="F4894" t="s">
        <v>36387</v>
      </c>
      <c r="G4894" t="s">
        <v>4756</v>
      </c>
    </row>
    <row r="4895" spans="1:7" x14ac:dyDescent="0.3">
      <c r="A4895" s="3" t="s">
        <v>2928</v>
      </c>
      <c r="B4895" t="str">
        <f>VLOOKUP(A4895,PEC!$A$1:$C$7902,3,0)</f>
        <v>pecveneto.it</v>
      </c>
      <c r="C4895">
        <f>VLOOKUP(A4895,SEZIONI!$A$1:$B$7897,2,0)</f>
        <v>3</v>
      </c>
      <c r="F4895" t="s">
        <v>36388</v>
      </c>
      <c r="G4895" t="s">
        <v>4757</v>
      </c>
    </row>
    <row r="4896" spans="1:7" x14ac:dyDescent="0.3">
      <c r="A4896" s="3" t="s">
        <v>958</v>
      </c>
      <c r="B4896" t="str">
        <f>VLOOKUP(A4896,PEC!$A$1:$C$7902,3,0)</f>
        <v>pec.comune.pasturana.al.it</v>
      </c>
      <c r="C4896">
        <f>VLOOKUP(A4896,SEZIONI!$A$1:$B$7897,2,0)</f>
        <v>1</v>
      </c>
      <c r="F4896" t="s">
        <v>36389</v>
      </c>
      <c r="G4896" t="s">
        <v>4758</v>
      </c>
    </row>
    <row r="4897" spans="1:7" x14ac:dyDescent="0.3">
      <c r="A4897" s="3" t="s">
        <v>2582</v>
      </c>
      <c r="B4897" t="str">
        <f>VLOOKUP(A4897,PEC!$A$1:$C$7902,3,0)</f>
        <v>pec.regione.lombardia.it</v>
      </c>
      <c r="C4897">
        <f>VLOOKUP(A4897,SEZIONI!$A$1:$B$7897,2,0)</f>
        <v>3</v>
      </c>
      <c r="F4897" t="s">
        <v>36390</v>
      </c>
      <c r="G4897" t="s">
        <v>4759</v>
      </c>
    </row>
    <row r="4898" spans="1:7" x14ac:dyDescent="0.3">
      <c r="A4898" s="3" t="s">
        <v>6507</v>
      </c>
      <c r="B4898" t="str">
        <f>VLOOKUP(A4898,PEC!$A$1:$C$7902,3,0)</f>
        <v>cert.ruparbasilicata.it</v>
      </c>
      <c r="C4898">
        <f>VLOOKUP(A4898,SEZIONI!$A$1:$B$7897,2,0)</f>
        <v>4</v>
      </c>
      <c r="F4898" t="s">
        <v>36391</v>
      </c>
      <c r="G4898" t="s">
        <v>4760</v>
      </c>
    </row>
    <row r="4899" spans="1:7" x14ac:dyDescent="0.3">
      <c r="A4899" s="3" t="s">
        <v>7864</v>
      </c>
      <c r="B4899" t="str">
        <f>VLOOKUP(A4899,PEC!$A$1:$C$7902,3,0)</f>
        <v>cert.comune.paterno.ct.it</v>
      </c>
      <c r="C4899">
        <f>VLOOKUP(A4899,SEZIONI!$A$1:$B$7897,2,0)</f>
        <v>47</v>
      </c>
      <c r="F4899" t="s">
        <v>36392</v>
      </c>
      <c r="G4899" t="s">
        <v>4761</v>
      </c>
    </row>
    <row r="4900" spans="1:7" x14ac:dyDescent="0.3">
      <c r="A4900" s="3" t="s">
        <v>6630</v>
      </c>
      <c r="B4900" t="str">
        <f>VLOOKUP(A4900,PEC!$A$1:$C$7902,3,0)</f>
        <v>asmepec.it</v>
      </c>
      <c r="C4900">
        <f>VLOOKUP(A4900,SEZIONI!$A$1:$B$7897,2,0)</f>
        <v>2</v>
      </c>
      <c r="F4900" t="s">
        <v>36393</v>
      </c>
      <c r="G4900" t="s">
        <v>4762</v>
      </c>
    </row>
    <row r="4901" spans="1:7" x14ac:dyDescent="0.3">
      <c r="A4901" s="3" t="s">
        <v>5945</v>
      </c>
      <c r="B4901" t="str">
        <f>VLOOKUP(A4901,PEC!$A$1:$C$7902,3,0)</f>
        <v>asmepec.it</v>
      </c>
      <c r="C4901">
        <f>VLOOKUP(A4901,SEZIONI!$A$1:$B$7897,2,0)</f>
        <v>3</v>
      </c>
      <c r="F4901" t="s">
        <v>36394</v>
      </c>
      <c r="G4901" t="s">
        <v>4763</v>
      </c>
    </row>
    <row r="4902" spans="1:7" x14ac:dyDescent="0.3">
      <c r="A4902" s="3" t="s">
        <v>5118</v>
      </c>
      <c r="B4902" t="str">
        <f>VLOOKUP(A4902,PEC!$A$1:$C$7902,3,0)</f>
        <v>pec.comune.patrica.fr.it</v>
      </c>
      <c r="C4902">
        <f>VLOOKUP(A4902,SEZIONI!$A$1:$B$7897,2,0)</f>
        <v>3</v>
      </c>
      <c r="F4902" t="s">
        <v>36395</v>
      </c>
      <c r="G4902" t="s">
        <v>4764</v>
      </c>
    </row>
    <row r="4903" spans="1:7" x14ac:dyDescent="0.3">
      <c r="A4903" s="3" t="s">
        <v>7374</v>
      </c>
      <c r="B4903" t="str">
        <f>VLOOKUP(A4903,PEC!$A$1:$C$7902,3,0)</f>
        <v>pec.comunas.it</v>
      </c>
      <c r="C4903">
        <f>VLOOKUP(A4903,SEZIONI!$A$1:$B$7897,2,0)</f>
        <v>4</v>
      </c>
      <c r="F4903" t="s">
        <v>36396</v>
      </c>
      <c r="G4903" t="s">
        <v>4765</v>
      </c>
    </row>
    <row r="4904" spans="1:7" x14ac:dyDescent="0.3">
      <c r="A4904" s="3" t="s">
        <v>7105</v>
      </c>
      <c r="B4904" t="str">
        <f>VLOOKUP(A4904,PEC!$A$1:$C$7902,3,0)</f>
        <v>pec.itgo.it</v>
      </c>
      <c r="C4904">
        <f>VLOOKUP(A4904,SEZIONI!$A$1:$B$7897,2,0)</f>
        <v>15</v>
      </c>
      <c r="F4904" t="s">
        <v>36397</v>
      </c>
      <c r="G4904" t="s">
        <v>4766</v>
      </c>
    </row>
    <row r="4905" spans="1:7" x14ac:dyDescent="0.3">
      <c r="A4905" s="3" t="s">
        <v>7865</v>
      </c>
      <c r="B4905" t="e">
        <f>VLOOKUP(A4905,PEC!$A$1:$C$7902,3,0)</f>
        <v>#N/A</v>
      </c>
      <c r="C4905">
        <f>VLOOKUP(A4905,SEZIONI!$A$1:$B$7897,2,0)</f>
        <v>2</v>
      </c>
      <c r="F4905" t="s">
        <v>36398</v>
      </c>
      <c r="G4905" t="s">
        <v>4767</v>
      </c>
    </row>
    <row r="4906" spans="1:7" x14ac:dyDescent="0.3">
      <c r="A4906" s="3" t="s">
        <v>7540</v>
      </c>
      <c r="B4906" t="str">
        <f>VLOOKUP(A4906,PEC!$A$1:$C$7902,3,0)</f>
        <v>legalmail.it</v>
      </c>
      <c r="C4906">
        <f>VLOOKUP(A4906,SEZIONI!$A$1:$B$7897,2,0)</f>
        <v>1</v>
      </c>
      <c r="F4906" t="s">
        <v>36399</v>
      </c>
      <c r="G4906" t="s">
        <v>4768</v>
      </c>
    </row>
    <row r="4907" spans="1:7" x14ac:dyDescent="0.3">
      <c r="A4907" s="3" t="s">
        <v>3496</v>
      </c>
      <c r="B4907" t="str">
        <f>VLOOKUP(A4907,PEC!$A$1:$C$7902,3,0)</f>
        <v>certgov.fvg.it</v>
      </c>
      <c r="C4907">
        <f>VLOOKUP(A4907,SEZIONI!$A$1:$B$7897,2,0)</f>
        <v>3</v>
      </c>
      <c r="F4907" t="s">
        <v>36400</v>
      </c>
      <c r="G4907" t="s">
        <v>4769</v>
      </c>
    </row>
    <row r="4908" spans="1:7" x14ac:dyDescent="0.3">
      <c r="A4908" s="3" t="s">
        <v>7638</v>
      </c>
      <c r="B4908" t="str">
        <f>VLOOKUP(A4908,PEC!$A$1:$C$7902,3,0)</f>
        <v>pec.it</v>
      </c>
      <c r="C4908">
        <f>VLOOKUP(A4908,SEZIONI!$A$1:$B$7897,2,0)</f>
        <v>1</v>
      </c>
      <c r="F4908" t="s">
        <v>36401</v>
      </c>
      <c r="G4908" t="s">
        <v>4770</v>
      </c>
    </row>
    <row r="4909" spans="1:7" x14ac:dyDescent="0.3">
      <c r="A4909" s="3" t="s">
        <v>7541</v>
      </c>
      <c r="B4909" t="str">
        <f>VLOOKUP(A4909,PEC!$A$1:$C$7902,3,0)</f>
        <v xml:space="preserve">pec.comune.paulilatino.or.it   </v>
      </c>
      <c r="C4909">
        <f>VLOOKUP(A4909,SEZIONI!$A$1:$B$7897,2,0)</f>
        <v>3</v>
      </c>
      <c r="F4909" t="s">
        <v>36402</v>
      </c>
      <c r="G4909" t="s">
        <v>4771</v>
      </c>
    </row>
    <row r="4910" spans="1:7" x14ac:dyDescent="0.3">
      <c r="A4910" s="3" t="s">
        <v>1671</v>
      </c>
      <c r="B4910" t="str">
        <f>VLOOKUP(A4910,PEC!$A$1:$C$7902,3,0)</f>
        <v>pec.comune.paullo.mi.it</v>
      </c>
      <c r="C4910">
        <f>VLOOKUP(A4910,SEZIONI!$A$1:$B$7897,2,0)</f>
        <v>10</v>
      </c>
      <c r="F4910" t="s">
        <v>36403</v>
      </c>
      <c r="G4910" t="s">
        <v>4772</v>
      </c>
    </row>
    <row r="4911" spans="1:7" x14ac:dyDescent="0.3">
      <c r="A4911" s="3" t="s">
        <v>5756</v>
      </c>
      <c r="B4911" t="str">
        <f>VLOOKUP(A4911,PEC!$A$1:$C$7902,3,0)</f>
        <v>pec.comune.paupisi.bn.it</v>
      </c>
      <c r="C4911">
        <f>VLOOKUP(A4911,SEZIONI!$A$1:$B$7897,2,0)</f>
        <v>2</v>
      </c>
      <c r="F4911" t="s">
        <v>36404</v>
      </c>
      <c r="G4911" t="s">
        <v>4773</v>
      </c>
    </row>
    <row r="4912" spans="1:7" x14ac:dyDescent="0.3">
      <c r="A4912" s="3" t="s">
        <v>177</v>
      </c>
      <c r="B4912" t="str">
        <f>VLOOKUP(A4912,PEC!$A$1:$C$7902,3,0)</f>
        <v>cert.ruparpiemonte.it</v>
      </c>
      <c r="C4912">
        <f>VLOOKUP(A4912,SEZIONI!$A$1:$B$7897,2,0)</f>
        <v>1</v>
      </c>
      <c r="F4912" t="s">
        <v>36405</v>
      </c>
      <c r="G4912" t="s">
        <v>4774</v>
      </c>
    </row>
    <row r="4913" spans="1:7" x14ac:dyDescent="0.3">
      <c r="A4913" s="3" t="s">
        <v>2268</v>
      </c>
      <c r="B4913" t="str">
        <f>VLOOKUP(A4913,PEC!$A$1:$C$7902,3,0)</f>
        <v>pec.comune.pavia.it</v>
      </c>
      <c r="C4913">
        <f>VLOOKUP(A4913,SEZIONI!$A$1:$B$7897,2,0)</f>
        <v>83</v>
      </c>
      <c r="F4913" t="s">
        <v>36406</v>
      </c>
      <c r="G4913" t="s">
        <v>4775</v>
      </c>
    </row>
    <row r="4914" spans="1:7" x14ac:dyDescent="0.3">
      <c r="A4914" s="3" t="s">
        <v>3497</v>
      </c>
      <c r="B4914" t="str">
        <f>VLOOKUP(A4914,PEC!$A$1:$C$7902,3,0)</f>
        <v>certgov.fvg.it</v>
      </c>
      <c r="C4914">
        <f>VLOOKUP(A4914,SEZIONI!$A$1:$B$7897,2,0)</f>
        <v>6</v>
      </c>
      <c r="F4914" t="s">
        <v>36407</v>
      </c>
      <c r="G4914" t="s">
        <v>4776</v>
      </c>
    </row>
    <row r="4915" spans="1:7" x14ac:dyDescent="0.3">
      <c r="A4915" s="3" t="s">
        <v>178</v>
      </c>
      <c r="B4915" t="str">
        <f>VLOOKUP(A4915,PEC!$A$1:$C$7902,3,0)</f>
        <v>cert.ruparpiemonte.it</v>
      </c>
      <c r="C4915">
        <f>VLOOKUP(A4915,SEZIONI!$A$1:$B$7897,2,0)</f>
        <v>4</v>
      </c>
      <c r="F4915" t="s">
        <v>36408</v>
      </c>
      <c r="G4915" t="s">
        <v>4777</v>
      </c>
    </row>
    <row r="4916" spans="1:7" x14ac:dyDescent="0.3">
      <c r="A4916" s="3" t="s">
        <v>2098</v>
      </c>
      <c r="B4916" t="str">
        <f>VLOOKUP(A4916,PEC!$A$1:$C$7902,3,0)</f>
        <v>pec.comune.pavone-del-mella.bs.it</v>
      </c>
      <c r="C4916">
        <f>VLOOKUP(A4916,SEZIONI!$A$1:$B$7897,2,0)</f>
        <v>2</v>
      </c>
      <c r="F4916" t="s">
        <v>36409</v>
      </c>
      <c r="G4916" t="s">
        <v>4778</v>
      </c>
    </row>
    <row r="4917" spans="1:7" x14ac:dyDescent="0.3">
      <c r="A4917" s="3" t="s">
        <v>4032</v>
      </c>
      <c r="B4917" t="str">
        <f>VLOOKUP(A4917,PEC!$A$1:$C$7902,3,0)</f>
        <v>cert.comune.pavullo-nel-frignano.mo.it</v>
      </c>
      <c r="C4917">
        <f>VLOOKUP(A4917,SEZIONI!$A$1:$B$7897,2,0)</f>
        <v>21</v>
      </c>
      <c r="F4917" t="s">
        <v>36410</v>
      </c>
      <c r="G4917" t="s">
        <v>4779</v>
      </c>
    </row>
    <row r="4918" spans="1:7" x14ac:dyDescent="0.3">
      <c r="A4918" s="3" t="s">
        <v>6826</v>
      </c>
      <c r="B4918" t="str">
        <f>VLOOKUP(A4918,PEC!$A$1:$C$7902,3,0)</f>
        <v>pec.comune.pazzano.rc.it</v>
      </c>
      <c r="C4918">
        <f>VLOOKUP(A4918,SEZIONI!$A$1:$B$7897,2,0)</f>
        <v>1</v>
      </c>
      <c r="F4918" t="s">
        <v>36411</v>
      </c>
      <c r="G4918" t="s">
        <v>4780</v>
      </c>
    </row>
    <row r="4919" spans="1:7" x14ac:dyDescent="0.3">
      <c r="A4919" s="3" t="s">
        <v>4346</v>
      </c>
      <c r="B4919" t="str">
        <f>VLOOKUP(A4919,PEC!$A$1:$C$7902,3,0)</f>
        <v>postacert.toscana.it</v>
      </c>
      <c r="C4919">
        <f>VLOOKUP(A4919,SEZIONI!$A$1:$B$7897,2,0)</f>
        <v>7</v>
      </c>
      <c r="F4919" t="s">
        <v>36412</v>
      </c>
      <c r="G4919" t="s">
        <v>4781</v>
      </c>
    </row>
    <row r="4920" spans="1:7" x14ac:dyDescent="0.3">
      <c r="A4920" s="3" t="s">
        <v>959</v>
      </c>
      <c r="B4920" t="str">
        <f>VLOOKUP(A4920,PEC!$A$1:$C$7902,3,0)</f>
        <v>pec.comune.pecetto.al.it</v>
      </c>
      <c r="C4920">
        <f>VLOOKUP(A4920,SEZIONI!$A$1:$B$7897,2,0)</f>
        <v>2</v>
      </c>
      <c r="F4920" t="s">
        <v>36413</v>
      </c>
      <c r="G4920" t="s">
        <v>4782</v>
      </c>
    </row>
    <row r="4921" spans="1:7" x14ac:dyDescent="0.3">
      <c r="A4921" s="3" t="s">
        <v>179</v>
      </c>
      <c r="B4921" t="str">
        <f>VLOOKUP(A4921,PEC!$A$1:$C$7902,3,0)</f>
        <v>pec.comune.pecetto.to.it</v>
      </c>
      <c r="C4921">
        <f>VLOOKUP(A4921,SEZIONI!$A$1:$B$7897,2,0)</f>
        <v>4</v>
      </c>
      <c r="F4921" t="s">
        <v>36414</v>
      </c>
      <c r="G4921" t="s">
        <v>4783</v>
      </c>
    </row>
    <row r="4922" spans="1:7" x14ac:dyDescent="0.3">
      <c r="A4922" s="3" t="s">
        <v>7265</v>
      </c>
      <c r="B4922" t="str">
        <f>VLOOKUP(A4922,PEC!$A$1:$C$7902,3,0)</f>
        <v>pec.comune.pedara.ct.it</v>
      </c>
      <c r="C4922">
        <f>VLOOKUP(A4922,SEZIONI!$A$1:$B$7897,2,0)</f>
        <v>11</v>
      </c>
      <c r="F4922" t="s">
        <v>36415</v>
      </c>
      <c r="G4922" t="s">
        <v>5071</v>
      </c>
    </row>
    <row r="4923" spans="1:7" x14ac:dyDescent="0.3">
      <c r="A4923" s="3" t="s">
        <v>4773</v>
      </c>
      <c r="B4923" t="str">
        <f>VLOOKUP(A4923,PEC!$A$1:$C$7902,3,0)</f>
        <v>pec.comunedipedaso.it</v>
      </c>
      <c r="C4923">
        <f>VLOOKUP(A4923,SEZIONI!$A$1:$B$7897,2,0)</f>
        <v>2</v>
      </c>
      <c r="F4923" t="s">
        <v>36416</v>
      </c>
      <c r="G4923" t="s">
        <v>5072</v>
      </c>
    </row>
    <row r="4924" spans="1:7" x14ac:dyDescent="0.3">
      <c r="A4924" s="3" t="s">
        <v>3110</v>
      </c>
      <c r="B4924" t="str">
        <f>VLOOKUP(A4924,PEC!$A$1:$C$7902,3,0)</f>
        <v>pecveneto.it</v>
      </c>
      <c r="C4924">
        <f>VLOOKUP(A4924,SEZIONI!$A$1:$B$7897,2,0)</f>
        <v>4</v>
      </c>
      <c r="F4924" t="s">
        <v>36417</v>
      </c>
      <c r="G4924" t="s">
        <v>5073</v>
      </c>
    </row>
    <row r="4925" spans="1:7" x14ac:dyDescent="0.3">
      <c r="A4925" s="3" t="s">
        <v>3036</v>
      </c>
      <c r="B4925" t="str">
        <f>VLOOKUP(A4925,PEC!$A$1:$C$7902,3,0)</f>
        <v>cert.ip-veneto.net</v>
      </c>
      <c r="C4925">
        <f>VLOOKUP(A4925,SEZIONI!$A$1:$B$7897,2,0)</f>
        <v>2</v>
      </c>
      <c r="F4925" t="s">
        <v>36418</v>
      </c>
      <c r="G4925" t="s">
        <v>5074</v>
      </c>
    </row>
    <row r="4926" spans="1:7" x14ac:dyDescent="0.3">
      <c r="A4926" s="3" t="s">
        <v>3193</v>
      </c>
      <c r="B4926" t="str">
        <f>VLOOKUP(A4926,PEC!$A$1:$C$7902,3,0)</f>
        <v>bepec.it</v>
      </c>
      <c r="C4926">
        <f>VLOOKUP(A4926,SEZIONI!$A$1:$B$7897,2,0)</f>
        <v>7</v>
      </c>
      <c r="F4926" t="s">
        <v>36419</v>
      </c>
      <c r="G4926" t="s">
        <v>5075</v>
      </c>
    </row>
    <row r="4927" spans="1:7" x14ac:dyDescent="0.3">
      <c r="A4927" s="3" t="s">
        <v>1555</v>
      </c>
      <c r="B4927" t="str">
        <f>VLOOKUP(A4927,PEC!$A$1:$C$7902,3,0)</f>
        <v>cert.provincia.so.it</v>
      </c>
      <c r="C4927">
        <f>VLOOKUP(A4927,SEZIONI!$A$1:$B$7897,2,0)</f>
        <v>1</v>
      </c>
      <c r="F4927" t="s">
        <v>36420</v>
      </c>
      <c r="G4927" t="s">
        <v>5076</v>
      </c>
    </row>
    <row r="4928" spans="1:7" x14ac:dyDescent="0.3">
      <c r="A4928" s="3" t="s">
        <v>6631</v>
      </c>
      <c r="B4928" t="str">
        <f>VLOOKUP(A4928,PEC!$A$1:$C$7902,3,0)</f>
        <v>asmepec.it</v>
      </c>
      <c r="C4928">
        <f>VLOOKUP(A4928,SEZIONI!$A$1:$B$7897,2,0)</f>
        <v>2</v>
      </c>
      <c r="F4928" t="s">
        <v>36421</v>
      </c>
      <c r="G4928" t="s">
        <v>5077</v>
      </c>
    </row>
    <row r="4929" spans="1:7" x14ac:dyDescent="0.3">
      <c r="A4929" s="3" t="s">
        <v>1872</v>
      </c>
      <c r="B4929" t="str">
        <f>VLOOKUP(A4929,PEC!$A$1:$C$7902,3,0)</f>
        <v>peccomunepedrengo.it</v>
      </c>
      <c r="C4929">
        <f>VLOOKUP(A4929,SEZIONI!$A$1:$B$7897,2,0)</f>
        <v>5</v>
      </c>
      <c r="F4929" t="s">
        <v>36422</v>
      </c>
      <c r="G4929" t="s">
        <v>5078</v>
      </c>
    </row>
    <row r="4930" spans="1:7" x14ac:dyDescent="0.3">
      <c r="A4930" s="3" t="s">
        <v>1464</v>
      </c>
      <c r="B4930" t="str">
        <f>VLOOKUP(A4930,PEC!$A$1:$C$7902,3,0)</f>
        <v>emarche.it</v>
      </c>
      <c r="C4930">
        <f>VLOOKUP(A4930,SEZIONI!$A$1:$B$7897,2,0)</f>
        <v>2</v>
      </c>
      <c r="F4930" t="s">
        <v>36423</v>
      </c>
      <c r="G4930" t="s">
        <v>5079</v>
      </c>
    </row>
    <row r="4931" spans="1:7" x14ac:dyDescent="0.3">
      <c r="A4931" s="3" t="s">
        <v>2491</v>
      </c>
      <c r="B4931" t="str">
        <f>VLOOKUP(A4931,PEC!$A$1:$C$7902,3,0)</f>
        <v>legalmail.it</v>
      </c>
      <c r="C4931">
        <f>VLOOKUP(A4931,SEZIONI!$A$1:$B$7897,2,0)</f>
        <v>6</v>
      </c>
      <c r="F4931" t="s">
        <v>36424</v>
      </c>
      <c r="G4931" t="s">
        <v>5080</v>
      </c>
    </row>
    <row r="4932" spans="1:7" x14ac:dyDescent="0.3">
      <c r="A4932" s="3" t="s">
        <v>1873</v>
      </c>
      <c r="B4932" t="str">
        <f>VLOOKUP(A4932,PEC!$A$1:$C$7902,3,0)</f>
        <v>pec.regione.lombardia.it</v>
      </c>
      <c r="C4932">
        <f>VLOOKUP(A4932,SEZIONI!$A$1:$B$7897,2,0)</f>
        <v>2</v>
      </c>
      <c r="F4932" t="s">
        <v>36425</v>
      </c>
      <c r="G4932" t="s">
        <v>5081</v>
      </c>
    </row>
    <row r="4933" spans="1:7" x14ac:dyDescent="0.3">
      <c r="A4933" s="3" t="s">
        <v>2798</v>
      </c>
      <c r="B4933" t="str">
        <f>VLOOKUP(A4933,PEC!$A$1:$C$7902,3,0)</f>
        <v>pec.comune.peio.tn.it</v>
      </c>
      <c r="C4933">
        <f>VLOOKUP(A4933,SEZIONI!$A$1:$B$7897,2,0)</f>
        <v>3</v>
      </c>
      <c r="F4933" t="s">
        <v>36426</v>
      </c>
      <c r="G4933" t="s">
        <v>5082</v>
      </c>
    </row>
    <row r="4934" spans="1:7" x14ac:dyDescent="0.3">
      <c r="A4934" s="3" t="s">
        <v>4292</v>
      </c>
      <c r="B4934" t="str">
        <f>VLOOKUP(A4934,PEC!$A$1:$C$7902,3,0)</f>
        <v>postacert.toscana.it</v>
      </c>
      <c r="C4934">
        <f>VLOOKUP(A4934,SEZIONI!$A$1:$B$7897,2,0)</f>
        <v>8</v>
      </c>
      <c r="F4934" t="s">
        <v>36427</v>
      </c>
      <c r="G4934" t="s">
        <v>5083</v>
      </c>
    </row>
    <row r="4935" spans="1:7" x14ac:dyDescent="0.3">
      <c r="A4935" s="3" t="s">
        <v>453</v>
      </c>
      <c r="B4935" t="str">
        <f>VLOOKUP(A4935,PEC!$A$1:$C$7902,3,0)</f>
        <v>postemailcertificata.it</v>
      </c>
      <c r="C4935">
        <f>VLOOKUP(A4935,SEZIONI!$A$1:$B$7897,2,0)</f>
        <v>1</v>
      </c>
      <c r="F4935" t="s">
        <v>36428</v>
      </c>
      <c r="G4935" t="s">
        <v>5084</v>
      </c>
    </row>
    <row r="4936" spans="1:7" x14ac:dyDescent="0.3">
      <c r="A4936" s="3" t="s">
        <v>3944</v>
      </c>
      <c r="B4936" t="str">
        <f>VLOOKUP(A4936,PEC!$A$1:$C$7902,3,0)</f>
        <v>postacert.comune.pellegrino-parmense.pr.it</v>
      </c>
      <c r="C4936">
        <f>VLOOKUP(A4936,SEZIONI!$A$1:$B$7897,2,0)</f>
        <v>2</v>
      </c>
      <c r="F4936" t="s">
        <v>36429</v>
      </c>
      <c r="G4936" t="s">
        <v>5085</v>
      </c>
    </row>
    <row r="4937" spans="1:7" x14ac:dyDescent="0.3">
      <c r="A4937" s="3" t="s">
        <v>6085</v>
      </c>
      <c r="B4937" t="str">
        <f>VLOOKUP(A4937,PEC!$A$1:$C$7902,3,0)</f>
        <v>pec.comune.pellezzano.sa.it</v>
      </c>
      <c r="C4937">
        <f>VLOOKUP(A4937,SEZIONI!$A$1:$B$7897,2,0)</f>
        <v>11</v>
      </c>
      <c r="F4937" t="s">
        <v>36430</v>
      </c>
      <c r="G4937" t="s">
        <v>5086</v>
      </c>
    </row>
    <row r="4938" spans="1:7" x14ac:dyDescent="0.3">
      <c r="A4938" s="3" t="s">
        <v>2799</v>
      </c>
      <c r="B4938" t="str">
        <f>VLOOKUP(A4938,PEC!$A$1:$C$7902,3,0)</f>
        <v>pec.comune.pellizzano.tn.it</v>
      </c>
      <c r="C4938">
        <f>VLOOKUP(A4938,SEZIONI!$A$1:$B$7897,2,0)</f>
        <v>2</v>
      </c>
      <c r="F4938" t="s">
        <v>36431</v>
      </c>
      <c r="G4938" t="s">
        <v>5087</v>
      </c>
    </row>
    <row r="4939" spans="1:7" x14ac:dyDescent="0.3">
      <c r="A4939" s="3" t="s">
        <v>2800</v>
      </c>
      <c r="B4939" t="str">
        <f>VLOOKUP(A4939,PEC!$A$1:$C$7902,3,0)</f>
        <v>pec.comune.pelugo.tn.it</v>
      </c>
      <c r="C4939">
        <f>VLOOKUP(A4939,SEZIONI!$A$1:$B$7897,2,0)</f>
        <v>1</v>
      </c>
      <c r="F4939" t="s">
        <v>36432</v>
      </c>
      <c r="G4939" t="s">
        <v>5088</v>
      </c>
    </row>
    <row r="4940" spans="1:7" x14ac:dyDescent="0.3">
      <c r="A4940" s="3" t="s">
        <v>802</v>
      </c>
      <c r="B4940" t="str">
        <f>VLOOKUP(A4940,PEC!$A$1:$C$7902,3,0)</f>
        <v>pec.comune.penango.at.it</v>
      </c>
      <c r="C4940">
        <f>VLOOKUP(A4940,SEZIONI!$A$1:$B$7897,2,0)</f>
        <v>1</v>
      </c>
      <c r="F4940" t="s">
        <v>36433</v>
      </c>
      <c r="G4940" t="s">
        <v>5089</v>
      </c>
    </row>
    <row r="4941" spans="1:7" x14ac:dyDescent="0.3">
      <c r="A4941" s="3" t="s">
        <v>4551</v>
      </c>
      <c r="B4941" t="str">
        <f>VLOOKUP(A4941,PEC!$A$1:$C$7902,3,0)</f>
        <v>postacert.umbria.it</v>
      </c>
      <c r="C4941">
        <f>VLOOKUP(A4941,SEZIONI!$A$1:$B$7897,2,0)</f>
        <v>1</v>
      </c>
      <c r="F4941" t="s">
        <v>36434</v>
      </c>
      <c r="G4941" t="s">
        <v>5090</v>
      </c>
    </row>
    <row r="4942" spans="1:7" x14ac:dyDescent="0.3">
      <c r="A4942" s="3" t="s">
        <v>4688</v>
      </c>
      <c r="B4942" t="str">
        <f>VLOOKUP(A4942,PEC!$A$1:$C$7902,3,0)</f>
        <v>pec.it</v>
      </c>
      <c r="C4942">
        <f>VLOOKUP(A4942,SEZIONI!$A$1:$B$7897,2,0)</f>
        <v>1</v>
      </c>
      <c r="F4942" t="s">
        <v>36435</v>
      </c>
      <c r="G4942" t="s">
        <v>5091</v>
      </c>
    </row>
    <row r="4943" spans="1:7" x14ac:dyDescent="0.3">
      <c r="A4943" s="3" t="s">
        <v>5303</v>
      </c>
      <c r="B4943" t="str">
        <f>VLOOKUP(A4943,PEC!$A$1:$C$7902,3,0)</f>
        <v>pec.comune.pennasantandrea.te.it</v>
      </c>
      <c r="C4943">
        <f>VLOOKUP(A4943,SEZIONI!$A$1:$B$7897,2,0)</f>
        <v>2</v>
      </c>
      <c r="F4943" t="s">
        <v>36436</v>
      </c>
      <c r="G4943" t="s">
        <v>5092</v>
      </c>
    </row>
    <row r="4944" spans="1:7" x14ac:dyDescent="0.3">
      <c r="A4944" s="3" t="s">
        <v>4191</v>
      </c>
      <c r="B4944" t="str">
        <f>VLOOKUP(A4944,PEC!$A$1:$C$7902,3,0)</f>
        <v>pec.it</v>
      </c>
      <c r="C4944">
        <f>VLOOKUP(A4944,SEZIONI!$A$1:$B$7897,2,0)</f>
        <v>5</v>
      </c>
      <c r="F4944" t="s">
        <v>36437</v>
      </c>
      <c r="G4944" t="s">
        <v>5093</v>
      </c>
    </row>
    <row r="4945" spans="1:7" x14ac:dyDescent="0.3">
      <c r="A4945" s="3" t="s">
        <v>5426</v>
      </c>
      <c r="B4945" t="str">
        <f>VLOOKUP(A4945,PEC!$A$1:$C$7902,3,0)</f>
        <v>legalmail.it</v>
      </c>
      <c r="C4945">
        <f>VLOOKUP(A4945,SEZIONI!$A$1:$B$7897,2,0)</f>
        <v>1</v>
      </c>
      <c r="F4945" t="s">
        <v>36438</v>
      </c>
      <c r="G4945" t="s">
        <v>5094</v>
      </c>
    </row>
    <row r="4946" spans="1:7" x14ac:dyDescent="0.3">
      <c r="A4946" s="3" t="s">
        <v>5427</v>
      </c>
      <c r="B4946" t="str">
        <f>VLOOKUP(A4946,PEC!$A$1:$C$7902,3,0)</f>
        <v>pec.it</v>
      </c>
      <c r="C4946">
        <f>VLOOKUP(A4946,SEZIONI!$A$1:$B$7897,2,0)</f>
        <v>1</v>
      </c>
      <c r="F4946" t="s">
        <v>36439</v>
      </c>
      <c r="G4946" t="s">
        <v>5095</v>
      </c>
    </row>
    <row r="4947" spans="1:7" x14ac:dyDescent="0.3">
      <c r="A4947" s="3" t="s">
        <v>5344</v>
      </c>
      <c r="B4947" t="str">
        <f>VLOOKUP(A4947,PEC!$A$1:$C$7902,3,0)</f>
        <v>servercertificato.it</v>
      </c>
      <c r="C4947">
        <f>VLOOKUP(A4947,SEZIONI!$A$1:$B$7897,2,0)</f>
        <v>14</v>
      </c>
      <c r="F4947" t="s">
        <v>36440</v>
      </c>
      <c r="G4947" t="s">
        <v>5096</v>
      </c>
    </row>
    <row r="4948" spans="1:7" x14ac:dyDescent="0.3">
      <c r="A4948" s="3" t="s">
        <v>6737</v>
      </c>
      <c r="B4948" t="str">
        <f>VLOOKUP(A4948,PEC!$A$1:$C$7902,3,0)</f>
        <v>pec.it</v>
      </c>
      <c r="C4948">
        <f>VLOOKUP(A4948,SEZIONI!$A$1:$B$7897,2,0)</f>
        <v>4</v>
      </c>
      <c r="F4948" t="s">
        <v>36441</v>
      </c>
      <c r="G4948" t="s">
        <v>5097</v>
      </c>
    </row>
    <row r="4949" spans="1:7" x14ac:dyDescent="0.3">
      <c r="A4949" s="3" t="s">
        <v>5428</v>
      </c>
      <c r="B4949" t="str">
        <f>VLOOKUP(A4949,PEC!$A$1:$C$7902,3,0)</f>
        <v>pec.comune.perano.ch.it</v>
      </c>
      <c r="C4949">
        <f>VLOOKUP(A4949,SEZIONI!$A$1:$B$7897,2,0)</f>
        <v>3</v>
      </c>
      <c r="F4949" t="s">
        <v>36442</v>
      </c>
      <c r="G4949" t="s">
        <v>5098</v>
      </c>
    </row>
    <row r="4950" spans="1:7" x14ac:dyDescent="0.3">
      <c r="A4950" s="3" t="s">
        <v>3111</v>
      </c>
      <c r="B4950" t="str">
        <f>VLOOKUP(A4950,PEC!$A$1:$C$7902,3,0)</f>
        <v>cert.ip-veneto.net</v>
      </c>
      <c r="C4950">
        <f>VLOOKUP(A4950,SEZIONI!$A$1:$B$7897,2,0)</f>
        <v>1</v>
      </c>
      <c r="F4950" t="s">
        <v>36443</v>
      </c>
      <c r="G4950" t="s">
        <v>5099</v>
      </c>
    </row>
    <row r="4951" spans="1:7" x14ac:dyDescent="0.3">
      <c r="A4951" s="3" t="s">
        <v>7866</v>
      </c>
      <c r="B4951" t="str">
        <f>VLOOKUP(A4951,PEC!$A$1:$C$7902,3,0)</f>
        <v>legalmail.it</v>
      </c>
      <c r="C4951">
        <f>VLOOKUP(A4951,SEZIONI!$A$1:$B$7897,2,0)</f>
        <v>1</v>
      </c>
      <c r="F4951" t="s">
        <v>36444</v>
      </c>
      <c r="G4951" t="s">
        <v>5100</v>
      </c>
    </row>
    <row r="4952" spans="1:7" x14ac:dyDescent="0.3">
      <c r="A4952" s="3" t="s">
        <v>4992</v>
      </c>
      <c r="B4952" t="str">
        <f>VLOOKUP(A4952,PEC!$A$1:$C$7902,3,0)</f>
        <v>pec.percilecomune.it</v>
      </c>
      <c r="C4952">
        <f>VLOOKUP(A4952,SEZIONI!$A$1:$B$7897,2,0)</f>
        <v>1</v>
      </c>
      <c r="F4952" t="s">
        <v>36445</v>
      </c>
      <c r="G4952" t="s">
        <v>5101</v>
      </c>
    </row>
    <row r="4953" spans="1:7" x14ac:dyDescent="0.3">
      <c r="A4953" s="3" t="s">
        <v>7464</v>
      </c>
      <c r="B4953" t="str">
        <f>VLOOKUP(A4953,PEC!$A$1:$C$7902,3,0)</f>
        <v>pec.comunediperdasdefogu.com</v>
      </c>
      <c r="C4953">
        <f>VLOOKUP(A4953,SEZIONI!$A$1:$B$7897,2,0)</f>
        <v>3</v>
      </c>
      <c r="F4953" t="s">
        <v>36446</v>
      </c>
      <c r="G4953" t="s">
        <v>5102</v>
      </c>
    </row>
    <row r="4954" spans="1:7" x14ac:dyDescent="0.3">
      <c r="A4954" s="3" t="s">
        <v>7639</v>
      </c>
      <c r="B4954" t="str">
        <f>VLOOKUP(A4954,PEC!$A$1:$C$7902,3,0)</f>
        <v>pec.comune.perdaxius.ci.it</v>
      </c>
      <c r="C4954">
        <f>VLOOKUP(A4954,SEZIONI!$A$1:$B$7897,2,0)</f>
        <v>2</v>
      </c>
      <c r="F4954" t="s">
        <v>36447</v>
      </c>
      <c r="G4954" t="s">
        <v>5104</v>
      </c>
    </row>
    <row r="4955" spans="1:7" x14ac:dyDescent="0.3">
      <c r="A4955" s="3" t="s">
        <v>6086</v>
      </c>
      <c r="B4955" t="str">
        <f>VLOOKUP(A4955,PEC!$A$1:$C$7902,3,0)</f>
        <v>asmepec.it</v>
      </c>
      <c r="C4955">
        <f>VLOOKUP(A4955,SEZIONI!$A$1:$B$7897,2,0)</f>
        <v>3</v>
      </c>
      <c r="F4955" t="s">
        <v>36448</v>
      </c>
      <c r="G4955" t="s">
        <v>5105</v>
      </c>
    </row>
    <row r="4956" spans="1:7" x14ac:dyDescent="0.3">
      <c r="A4956" s="3" t="s">
        <v>5229</v>
      </c>
      <c r="B4956" t="str">
        <f>VLOOKUP(A4956,PEC!$A$1:$C$7902,3,0)</f>
        <v>pec.comune.pereto.aq.it</v>
      </c>
      <c r="C4956">
        <f>VLOOKUP(A4956,SEZIONI!$A$1:$B$7897,2,0)</f>
        <v>1</v>
      </c>
      <c r="F4956" t="s">
        <v>36449</v>
      </c>
      <c r="G4956" t="s">
        <v>5106</v>
      </c>
    </row>
    <row r="4957" spans="1:7" x14ac:dyDescent="0.3">
      <c r="A4957" s="3" t="s">
        <v>7375</v>
      </c>
      <c r="B4957" t="str">
        <f>VLOOKUP(A4957,PEC!$A$1:$C$7902,3,0)</f>
        <v>pec.comuneperfugas.it</v>
      </c>
      <c r="C4957">
        <f>VLOOKUP(A4957,SEZIONI!$A$1:$B$7897,2,0)</f>
        <v>3</v>
      </c>
      <c r="F4957" t="s">
        <v>36450</v>
      </c>
      <c r="G4957" t="s">
        <v>5107</v>
      </c>
    </row>
    <row r="4958" spans="1:7" x14ac:dyDescent="0.3">
      <c r="A4958" s="3" t="s">
        <v>2801</v>
      </c>
      <c r="B4958" t="str">
        <f>VLOOKUP(A4958,PEC!$A$1:$C$7902,3,0)</f>
        <v>cert.legalmail.it</v>
      </c>
      <c r="C4958">
        <f>VLOOKUP(A4958,SEZIONI!$A$1:$B$7897,2,0)</f>
        <v>21</v>
      </c>
      <c r="F4958" t="s">
        <v>36451</v>
      </c>
      <c r="G4958" t="s">
        <v>5108</v>
      </c>
    </row>
    <row r="4959" spans="1:7" x14ac:dyDescent="0.3">
      <c r="A4959" s="3" t="s">
        <v>4590</v>
      </c>
      <c r="B4959" t="str">
        <f>VLOOKUP(A4959,PEC!$A$1:$C$7902,3,0)</f>
        <v>pec.comune.pergola.pu.it</v>
      </c>
      <c r="C4959">
        <f>VLOOKUP(A4959,SEZIONI!$A$1:$B$7897,2,0)</f>
        <v>12</v>
      </c>
      <c r="F4959" t="s">
        <v>36452</v>
      </c>
      <c r="G4959" t="s">
        <v>5109</v>
      </c>
    </row>
    <row r="4960" spans="1:7" x14ac:dyDescent="0.3">
      <c r="A4960" s="3" t="s">
        <v>3677</v>
      </c>
      <c r="B4960" t="str">
        <f>VLOOKUP(A4960,PEC!$A$1:$C$7902,3,0)</f>
        <v>pec.perinaldo.org</v>
      </c>
      <c r="C4960">
        <f>VLOOKUP(A4960,SEZIONI!$A$1:$B$7897,2,0)</f>
        <v>1</v>
      </c>
      <c r="F4960" t="s">
        <v>36453</v>
      </c>
      <c r="G4960" t="s">
        <v>5110</v>
      </c>
    </row>
    <row r="4961" spans="1:7" x14ac:dyDescent="0.3">
      <c r="A4961" s="3" t="s">
        <v>6087</v>
      </c>
      <c r="B4961" t="str">
        <f>VLOOKUP(A4961,PEC!$A$1:$C$7902,3,0)</f>
        <v>asmepec.it</v>
      </c>
      <c r="C4961">
        <f>VLOOKUP(A4961,SEZIONI!$A$1:$B$7897,2,0)</f>
        <v>2</v>
      </c>
      <c r="F4961" t="s">
        <v>36454</v>
      </c>
      <c r="G4961" t="s">
        <v>5111</v>
      </c>
    </row>
    <row r="4962" spans="1:7" x14ac:dyDescent="0.3">
      <c r="A4962" s="3" t="s">
        <v>2583</v>
      </c>
      <c r="B4962" t="str">
        <f>VLOOKUP(A4962,PEC!$A$1:$C$7902,3,0)</f>
        <v>pec.regione.lombardia.it</v>
      </c>
      <c r="C4962">
        <f>VLOOKUP(A4962,SEZIONI!$A$1:$B$7897,2,0)</f>
        <v>1</v>
      </c>
      <c r="F4962" t="s">
        <v>36455</v>
      </c>
      <c r="G4962" t="s">
        <v>5112</v>
      </c>
    </row>
    <row r="4963" spans="1:7" x14ac:dyDescent="0.3">
      <c r="A4963" s="3" t="s">
        <v>636</v>
      </c>
      <c r="B4963" t="str">
        <f>VLOOKUP(A4963,PEC!$A$1:$C$7902,3,0)</f>
        <v>cert.ruparpiemonte.it</v>
      </c>
      <c r="C4963">
        <f>VLOOKUP(A4963,SEZIONI!$A$1:$B$7897,2,0)</f>
        <v>1</v>
      </c>
      <c r="F4963" t="s">
        <v>36456</v>
      </c>
      <c r="G4963" t="s">
        <v>5113</v>
      </c>
    </row>
    <row r="4964" spans="1:7" x14ac:dyDescent="0.3">
      <c r="A4964" s="3" t="s">
        <v>637</v>
      </c>
      <c r="B4964" t="str">
        <f>VLOOKUP(A4964,PEC!$A$1:$C$7902,3,0)</f>
        <v>cert.ruparpiemonte.it</v>
      </c>
      <c r="C4964">
        <f>VLOOKUP(A4964,SEZIONI!$A$1:$B$7897,2,0)</f>
        <v>1</v>
      </c>
      <c r="F4964" t="s">
        <v>36457</v>
      </c>
      <c r="G4964" t="s">
        <v>5114</v>
      </c>
    </row>
    <row r="4965" spans="1:7" x14ac:dyDescent="0.3">
      <c r="A4965" s="3" t="s">
        <v>1208</v>
      </c>
      <c r="B4965" t="str">
        <f>VLOOKUP(A4965,PEC!$A$1:$C$7902,3,0)</f>
        <v>pec.comune.perloz.ao.it</v>
      </c>
      <c r="C4965">
        <f>VLOOKUP(A4965,SEZIONI!$A$1:$B$7897,2,0)</f>
        <v>2</v>
      </c>
      <c r="F4965" t="s">
        <v>36458</v>
      </c>
      <c r="G4965" t="s">
        <v>5115</v>
      </c>
    </row>
    <row r="4966" spans="1:7" x14ac:dyDescent="0.3">
      <c r="A4966" s="3" t="s">
        <v>3333</v>
      </c>
      <c r="B4966" t="str">
        <f>VLOOKUP(A4966,PEC!$A$1:$C$7902,3,0)</f>
        <v>cert.ip-veneto.net</v>
      </c>
      <c r="C4966">
        <f>VLOOKUP(A4966,SEZIONI!$A$1:$B$7897,2,0)</f>
        <v>3</v>
      </c>
      <c r="F4966" t="s">
        <v>36459</v>
      </c>
      <c r="G4966" t="s">
        <v>5116</v>
      </c>
    </row>
    <row r="4967" spans="1:7" x14ac:dyDescent="0.3">
      <c r="A4967" s="3" t="s">
        <v>1672</v>
      </c>
      <c r="B4967" t="str">
        <f>VLOOKUP(A4967,PEC!$A$1:$C$7902,3,0)</f>
        <v>comune.pero.mi.legalmail.it</v>
      </c>
      <c r="C4967">
        <f>VLOOKUP(A4967,SEZIONI!$A$1:$B$7897,2,0)</f>
        <v>10</v>
      </c>
      <c r="F4967" t="s">
        <v>36460</v>
      </c>
      <c r="G4967" t="s">
        <v>5117</v>
      </c>
    </row>
    <row r="4968" spans="1:7" x14ac:dyDescent="0.3">
      <c r="A4968" s="3" t="s">
        <v>180</v>
      </c>
      <c r="B4968" t="str">
        <f>VLOOKUP(A4968,PEC!$A$1:$C$7902,3,0)</f>
        <v>cert.ruparpiemonte.it</v>
      </c>
      <c r="C4968">
        <f>VLOOKUP(A4968,SEZIONI!$A$1:$B$7897,2,0)</f>
        <v>4</v>
      </c>
      <c r="F4968" t="s">
        <v>36461</v>
      </c>
      <c r="G4968" t="s">
        <v>5118</v>
      </c>
    </row>
    <row r="4969" spans="1:7" x14ac:dyDescent="0.3">
      <c r="A4969" s="3" t="s">
        <v>181</v>
      </c>
      <c r="B4969" t="str">
        <f>VLOOKUP(A4969,PEC!$A$1:$C$7902,3,0)</f>
        <v>plionpec.it</v>
      </c>
      <c r="C4969">
        <f>VLOOKUP(A4969,SEZIONI!$A$1:$B$7897,2,0)</f>
        <v>1</v>
      </c>
      <c r="F4969" t="s">
        <v>36462</v>
      </c>
      <c r="G4969" t="s">
        <v>5119</v>
      </c>
    </row>
    <row r="4970" spans="1:7" x14ac:dyDescent="0.3">
      <c r="A4970" s="3" t="s">
        <v>182</v>
      </c>
      <c r="B4970" t="str">
        <f>VLOOKUP(A4970,PEC!$A$1:$C$7902,3,0)</f>
        <v>cert.ruparpiemonte.it</v>
      </c>
      <c r="C4970">
        <f>VLOOKUP(A4970,SEZIONI!$A$1:$B$7897,2,0)</f>
        <v>2</v>
      </c>
      <c r="F4970" t="s">
        <v>36463</v>
      </c>
      <c r="G4970" t="s">
        <v>5120</v>
      </c>
    </row>
    <row r="4971" spans="1:7" x14ac:dyDescent="0.3">
      <c r="A4971" s="3" t="s">
        <v>2411</v>
      </c>
      <c r="B4971" t="str">
        <f>VLOOKUP(A4971,PEC!$A$1:$C$7902,3,0)</f>
        <v>pec.regione.lombardia.it</v>
      </c>
      <c r="C4971">
        <f>VLOOKUP(A4971,SEZIONI!$A$1:$B$7897,2,0)</f>
        <v>3</v>
      </c>
      <c r="F4971" t="s">
        <v>36464</v>
      </c>
      <c r="G4971" t="s">
        <v>5121</v>
      </c>
    </row>
    <row r="4972" spans="1:7" x14ac:dyDescent="0.3">
      <c r="A4972" s="3" t="s">
        <v>357</v>
      </c>
      <c r="B4972" t="str">
        <f>VLOOKUP(A4972,PEC!$A$1:$C$7902,3,0)</f>
        <v>pec.it</v>
      </c>
      <c r="C4972">
        <f>VLOOKUP(A4972,SEZIONI!$A$1:$B$7897,2,0)</f>
        <v>1</v>
      </c>
      <c r="F4972" t="s">
        <v>36465</v>
      </c>
      <c r="G4972" t="s">
        <v>5122</v>
      </c>
    </row>
    <row r="4973" spans="1:7" x14ac:dyDescent="0.3">
      <c r="A4973" s="3" t="s">
        <v>2100</v>
      </c>
      <c r="B4973" t="str">
        <f>VLOOKUP(A4973,PEC!$A$1:$C$7902,3,0)</f>
        <v>pec.comune.perticaalta.bs.it</v>
      </c>
      <c r="C4973">
        <f>VLOOKUP(A4973,SEZIONI!$A$1:$B$7897,2,0)</f>
        <v>1</v>
      </c>
      <c r="F4973" t="s">
        <v>36466</v>
      </c>
      <c r="G4973" t="s">
        <v>5123</v>
      </c>
    </row>
    <row r="4974" spans="1:7" x14ac:dyDescent="0.3">
      <c r="A4974" s="3" t="s">
        <v>2101</v>
      </c>
      <c r="B4974" t="str">
        <f>VLOOKUP(A4974,PEC!$A$1:$C$7902,3,0)</f>
        <v>pec.comune.perticabassa.bs.it</v>
      </c>
      <c r="C4974">
        <f>VLOOKUP(A4974,SEZIONI!$A$1:$B$7897,2,0)</f>
        <v>1</v>
      </c>
      <c r="F4974" t="s">
        <v>36467</v>
      </c>
      <c r="G4974" t="s">
        <v>5124</v>
      </c>
    </row>
    <row r="4975" spans="1:7" x14ac:dyDescent="0.3">
      <c r="A4975" s="3" t="s">
        <v>6088</v>
      </c>
      <c r="B4975" t="str">
        <f>VLOOKUP(A4975,PEC!$A$1:$C$7902,3,0)</f>
        <v>asmepec.it</v>
      </c>
      <c r="C4975">
        <f>VLOOKUP(A4975,SEZIONI!$A$1:$B$7897,2,0)</f>
        <v>1</v>
      </c>
      <c r="F4975" t="s">
        <v>36468</v>
      </c>
      <c r="G4975" t="s">
        <v>5125</v>
      </c>
    </row>
    <row r="4976" spans="1:7" x14ac:dyDescent="0.3">
      <c r="A4976" s="3" t="s">
        <v>183</v>
      </c>
      <c r="B4976" t="str">
        <f>VLOOKUP(A4976,PEC!$A$1:$C$7902,3,0)</f>
        <v>cert.ruparpiemonte.it</v>
      </c>
      <c r="C4976">
        <f>VLOOKUP(A4976,SEZIONI!$A$1:$B$7897,2,0)</f>
        <v>1</v>
      </c>
      <c r="F4976" t="s">
        <v>36469</v>
      </c>
      <c r="G4976" t="s">
        <v>5126</v>
      </c>
    </row>
    <row r="4977" spans="1:7" x14ac:dyDescent="0.3">
      <c r="A4977" s="3" t="s">
        <v>4505</v>
      </c>
      <c r="B4977" t="str">
        <f>VLOOKUP(A4977,PEC!$A$1:$C$7902,3,0)</f>
        <v>postacert.umbria.it</v>
      </c>
      <c r="C4977">
        <f>VLOOKUP(A4977,SEZIONI!$A$1:$B$7897,2,0)</f>
        <v>159</v>
      </c>
      <c r="F4977" t="s">
        <v>36470</v>
      </c>
      <c r="G4977" t="s">
        <v>5127</v>
      </c>
    </row>
    <row r="4978" spans="1:7" x14ac:dyDescent="0.3">
      <c r="A4978" s="3" t="s">
        <v>4591</v>
      </c>
      <c r="B4978" t="str">
        <f>VLOOKUP(A4978,PEC!$A$1:$C$7902,3,0)</f>
        <v>emarche.it</v>
      </c>
      <c r="C4978">
        <f>VLOOKUP(A4978,SEZIONI!$A$1:$B$7897,2,0)</f>
        <v>106</v>
      </c>
      <c r="F4978" t="s">
        <v>36471</v>
      </c>
      <c r="G4978" t="s">
        <v>5128</v>
      </c>
    </row>
    <row r="4979" spans="1:7" x14ac:dyDescent="0.3">
      <c r="A4979" s="3" t="s">
        <v>4233</v>
      </c>
      <c r="B4979" t="str">
        <f>VLOOKUP(A4979,PEC!$A$1:$C$7902,3,0)</f>
        <v>postacert.toscana.it</v>
      </c>
      <c r="C4979">
        <f>VLOOKUP(A4979,SEZIONI!$A$1:$B$7897,2,0)</f>
        <v>6</v>
      </c>
      <c r="F4979" t="s">
        <v>36472</v>
      </c>
      <c r="G4979" t="s">
        <v>5129</v>
      </c>
    </row>
    <row r="4980" spans="1:7" x14ac:dyDescent="0.3">
      <c r="A4980" s="3" t="s">
        <v>2929</v>
      </c>
      <c r="B4980" t="str">
        <f>VLOOKUP(A4980,PEC!$A$1:$C$7902,3,0)</f>
        <v>cert.ip-veneto.net</v>
      </c>
      <c r="C4980">
        <f>VLOOKUP(A4980,SEZIONI!$A$1:$B$7897,2,0)</f>
        <v>14</v>
      </c>
      <c r="F4980" t="s">
        <v>36473</v>
      </c>
      <c r="G4980" t="s">
        <v>5130</v>
      </c>
    </row>
    <row r="4981" spans="1:7" x14ac:dyDescent="0.3">
      <c r="A4981" s="3" t="s">
        <v>5345</v>
      </c>
      <c r="B4981" t="str">
        <f>VLOOKUP(A4981,PEC!$A$1:$C$7902,3,0)</f>
        <v>pec.comune.pescara.it</v>
      </c>
      <c r="C4981">
        <f>VLOOKUP(A4981,SEZIONI!$A$1:$B$7897,2,0)</f>
        <v>170</v>
      </c>
      <c r="F4981" t="s">
        <v>36474</v>
      </c>
      <c r="G4981" t="s">
        <v>5131</v>
      </c>
    </row>
    <row r="4982" spans="1:7" x14ac:dyDescent="0.3">
      <c r="A4982" s="3" t="s">
        <v>2412</v>
      </c>
      <c r="B4982" t="str">
        <f>VLOOKUP(A4982,PEC!$A$1:$C$7902,3,0)</f>
        <v>pec.regione.lombardia.it</v>
      </c>
      <c r="C4982">
        <f>VLOOKUP(A4982,SEZIONI!$A$1:$B$7897,2,0)</f>
        <v>2</v>
      </c>
      <c r="F4982" t="s">
        <v>36475</v>
      </c>
      <c r="G4982" t="s">
        <v>5132</v>
      </c>
    </row>
    <row r="4983" spans="1:7" x14ac:dyDescent="0.3">
      <c r="A4983" s="3" t="s">
        <v>5230</v>
      </c>
      <c r="B4983" t="str">
        <f>VLOOKUP(A4983,PEC!$A$1:$C$7902,3,0)</f>
        <v>pec.comune.pescasseroli.aq.it</v>
      </c>
      <c r="C4983">
        <f>VLOOKUP(A4983,SEZIONI!$A$1:$B$7897,2,0)</f>
        <v>2</v>
      </c>
      <c r="F4983" t="s">
        <v>36476</v>
      </c>
      <c r="G4983" t="s">
        <v>5133</v>
      </c>
    </row>
    <row r="4984" spans="1:7" x14ac:dyDescent="0.3">
      <c r="A4984" s="3" t="s">
        <v>2584</v>
      </c>
      <c r="B4984" t="str">
        <f>VLOOKUP(A4984,PEC!$A$1:$C$7902,3,0)</f>
        <v>pec.comune.pescate.lc.it</v>
      </c>
      <c r="C4984">
        <f>VLOOKUP(A4984,SEZIONI!$A$1:$B$7897,2,0)</f>
        <v>2</v>
      </c>
      <c r="F4984" t="s">
        <v>36477</v>
      </c>
      <c r="G4984" t="s">
        <v>5134</v>
      </c>
    </row>
    <row r="4985" spans="1:7" x14ac:dyDescent="0.3">
      <c r="A4985" s="3" t="s">
        <v>5582</v>
      </c>
      <c r="B4985" t="str">
        <f>VLOOKUP(A4985,PEC!$A$1:$C$7902,3,0)</f>
        <v>pec.comune.pesche.is.it</v>
      </c>
      <c r="C4985">
        <f>VLOOKUP(A4985,SEZIONI!$A$1:$B$7897,2,0)</f>
        <v>2</v>
      </c>
      <c r="F4985" t="s">
        <v>36478</v>
      </c>
      <c r="G4985" t="s">
        <v>5135</v>
      </c>
    </row>
    <row r="4986" spans="1:7" x14ac:dyDescent="0.3">
      <c r="A4986" s="3" t="s">
        <v>6190</v>
      </c>
      <c r="B4986" t="str">
        <f>VLOOKUP(A4986,PEC!$A$1:$C$7902,3,0)</f>
        <v>pec.it</v>
      </c>
      <c r="C4986">
        <f>VLOOKUP(A4986,SEZIONI!$A$1:$B$7897,2,0)</f>
        <v>4</v>
      </c>
      <c r="F4986" t="s">
        <v>36479</v>
      </c>
      <c r="G4986" t="s">
        <v>5136</v>
      </c>
    </row>
    <row r="4987" spans="1:7" x14ac:dyDescent="0.3">
      <c r="A4987" s="3" t="s">
        <v>1673</v>
      </c>
      <c r="B4987" t="str">
        <f>VLOOKUP(A4987,PEC!$A$1:$C$7902,3,0)</f>
        <v>pec.regione.lombardia.it</v>
      </c>
      <c r="C4987">
        <f>VLOOKUP(A4987,SEZIONI!$A$1:$B$7897,2,0)</f>
        <v>21</v>
      </c>
      <c r="F4987" t="s">
        <v>36480</v>
      </c>
      <c r="G4987" t="s">
        <v>5137</v>
      </c>
    </row>
    <row r="4988" spans="1:7" x14ac:dyDescent="0.3">
      <c r="A4988" s="3" t="s">
        <v>2930</v>
      </c>
      <c r="B4988" t="str">
        <f>VLOOKUP(A4988,PEC!$A$1:$C$7902,3,0)</f>
        <v>pec.it</v>
      </c>
      <c r="C4988">
        <f>VLOOKUP(A4988,SEZIONI!$A$1:$B$7897,2,0)</f>
        <v>11</v>
      </c>
      <c r="F4988" t="s">
        <v>36481</v>
      </c>
      <c r="G4988" t="s">
        <v>5138</v>
      </c>
    </row>
    <row r="4989" spans="1:7" x14ac:dyDescent="0.3">
      <c r="A4989" s="3" t="s">
        <v>4256</v>
      </c>
      <c r="B4989" t="str">
        <f>VLOOKUP(A4989,PEC!$A$1:$C$7902,3,0)</f>
        <v>legalmail.it</v>
      </c>
      <c r="C4989">
        <f>VLOOKUP(A4989,SEZIONI!$A$1:$B$7897,2,0)</f>
        <v>20</v>
      </c>
      <c r="F4989" t="s">
        <v>36482</v>
      </c>
      <c r="G4989" t="s">
        <v>5139</v>
      </c>
    </row>
    <row r="4990" spans="1:7" x14ac:dyDescent="0.3">
      <c r="A4990" s="3" t="s">
        <v>5231</v>
      </c>
      <c r="B4990" t="str">
        <f>VLOOKUP(A4990,PEC!$A$1:$C$7902,3,0)</f>
        <v>postecert.it</v>
      </c>
      <c r="C4990">
        <f>VLOOKUP(A4990,SEZIONI!$A$1:$B$7897,2,0)</f>
        <v>4</v>
      </c>
      <c r="F4990" t="s">
        <v>36483</v>
      </c>
      <c r="G4990" t="s">
        <v>5140</v>
      </c>
    </row>
    <row r="4991" spans="1:7" x14ac:dyDescent="0.3">
      <c r="A4991" s="3" t="s">
        <v>5757</v>
      </c>
      <c r="B4991" t="str">
        <f>VLOOKUP(A4991,PEC!$A$1:$C$7902,3,0)</f>
        <v>pec.comune.pescosannita.bn.it</v>
      </c>
      <c r="C4991">
        <f>VLOOKUP(A4991,SEZIONI!$A$1:$B$7897,2,0)</f>
        <v>3</v>
      </c>
      <c r="F4991" t="s">
        <v>36484</v>
      </c>
      <c r="G4991" t="s">
        <v>5141</v>
      </c>
    </row>
    <row r="4992" spans="1:7" x14ac:dyDescent="0.3">
      <c r="A4992" s="3" t="s">
        <v>5232</v>
      </c>
      <c r="B4992" t="str">
        <f>VLOOKUP(A4992,PEC!$A$1:$C$7902,3,0)</f>
        <v>pec.it</v>
      </c>
      <c r="C4992">
        <f>VLOOKUP(A4992,SEZIONI!$A$1:$B$7897,2,0)</f>
        <v>2</v>
      </c>
      <c r="F4992" t="s">
        <v>36485</v>
      </c>
      <c r="G4992" t="s">
        <v>5142</v>
      </c>
    </row>
    <row r="4993" spans="1:7" x14ac:dyDescent="0.3">
      <c r="A4993" s="3" t="s">
        <v>5583</v>
      </c>
      <c r="B4993" t="str">
        <f>VLOOKUP(A4993,PEC!$A$1:$C$7902,3,0)</f>
        <v>pec.it</v>
      </c>
      <c r="C4993">
        <f>VLOOKUP(A4993,SEZIONI!$A$1:$B$7897,2,0)</f>
        <v>1</v>
      </c>
      <c r="F4993" t="s">
        <v>36486</v>
      </c>
      <c r="G4993" t="s">
        <v>5143</v>
      </c>
    </row>
    <row r="4994" spans="1:7" x14ac:dyDescent="0.3">
      <c r="A4994" s="3" t="s">
        <v>6465</v>
      </c>
      <c r="B4994" t="str">
        <f>VLOOKUP(A4994,PEC!$A$1:$C$7902,3,0)</f>
        <v>cert.ruparbasilicata.it</v>
      </c>
      <c r="C4994">
        <f>VLOOKUP(A4994,SEZIONI!$A$1:$B$7897,2,0)</f>
        <v>3</v>
      </c>
      <c r="F4994" t="s">
        <v>36487</v>
      </c>
      <c r="G4994" t="s">
        <v>5144</v>
      </c>
    </row>
    <row r="4995" spans="1:7" x14ac:dyDescent="0.3">
      <c r="A4995" s="3" t="s">
        <v>5584</v>
      </c>
      <c r="B4995" t="str">
        <f>VLOOKUP(A4995,PEC!$A$1:$C$7902,3,0)</f>
        <v>pec.leonet.it</v>
      </c>
      <c r="C4995">
        <f>VLOOKUP(A4995,SEZIONI!$A$1:$B$7897,2,0)</f>
        <v>1</v>
      </c>
      <c r="F4995" t="s">
        <v>36488</v>
      </c>
      <c r="G4995" t="s">
        <v>5145</v>
      </c>
    </row>
    <row r="4996" spans="1:7" x14ac:dyDescent="0.3">
      <c r="A4996" s="3" t="s">
        <v>4892</v>
      </c>
      <c r="B4996" t="str">
        <f>VLOOKUP(A4996,PEC!$A$1:$C$7902,3,0)</f>
        <v>pec.comune.pescorocchiano.rieti.it</v>
      </c>
      <c r="C4996">
        <f>VLOOKUP(A4996,SEZIONI!$A$1:$B$7897,2,0)</f>
        <v>6</v>
      </c>
      <c r="F4996" t="s">
        <v>36489</v>
      </c>
      <c r="G4996" t="s">
        <v>5146</v>
      </c>
    </row>
    <row r="4997" spans="1:7" x14ac:dyDescent="0.3">
      <c r="A4997" s="3" t="s">
        <v>5346</v>
      </c>
      <c r="B4997" t="str">
        <f>VLOOKUP(A4997,PEC!$A$1:$C$7902,3,0)</f>
        <v>pec.comune.pescosansonesco.pe.it</v>
      </c>
      <c r="C4997">
        <f>VLOOKUP(A4997,SEZIONI!$A$1:$B$7897,2,0)</f>
        <v>2</v>
      </c>
      <c r="F4997" t="s">
        <v>36490</v>
      </c>
      <c r="G4997" t="s">
        <v>5147</v>
      </c>
    </row>
    <row r="4998" spans="1:7" x14ac:dyDescent="0.3">
      <c r="A4998" s="3" t="s">
        <v>5119</v>
      </c>
      <c r="B4998" t="str">
        <f>VLOOKUP(A4998,PEC!$A$1:$C$7902,3,0)</f>
        <v>arcmediapec.it</v>
      </c>
      <c r="C4998">
        <f>VLOOKUP(A4998,SEZIONI!$A$1:$B$7897,2,0)</f>
        <v>3</v>
      </c>
      <c r="F4998" t="s">
        <v>36491</v>
      </c>
      <c r="G4998" t="s">
        <v>5148</v>
      </c>
    </row>
    <row r="4999" spans="1:7" x14ac:dyDescent="0.3">
      <c r="A4999" s="3" t="s">
        <v>1674</v>
      </c>
      <c r="B4999" t="str">
        <f>VLOOKUP(A4999,PEC!$A$1:$C$7902,3,0)</f>
        <v>legalmail.it</v>
      </c>
      <c r="C4999">
        <f>VLOOKUP(A4999,SEZIONI!$A$1:$B$7897,2,0)</f>
        <v>7</v>
      </c>
      <c r="F4999" t="s">
        <v>36492</v>
      </c>
      <c r="G4999" t="s">
        <v>5149</v>
      </c>
    </row>
    <row r="5000" spans="1:7" x14ac:dyDescent="0.3">
      <c r="A5000" s="3" t="s">
        <v>2413</v>
      </c>
      <c r="B5000" t="str">
        <f>VLOOKUP(A5000,PEC!$A$1:$C$7902,3,0)</f>
        <v>pec.regione.lombardia.it</v>
      </c>
      <c r="C5000">
        <f>VLOOKUP(A5000,SEZIONI!$A$1:$B$7897,2,0)</f>
        <v>1</v>
      </c>
      <c r="F5000" t="s">
        <v>36493</v>
      </c>
      <c r="G5000" t="s">
        <v>5150</v>
      </c>
    </row>
    <row r="5001" spans="1:7" x14ac:dyDescent="0.3">
      <c r="A5001" s="3" t="s">
        <v>184</v>
      </c>
      <c r="B5001" t="str">
        <f>VLOOKUP(A5001,PEC!$A$1:$C$7902,3,0)</f>
        <v>cert.ruparpiemonte.it</v>
      </c>
      <c r="C5001">
        <f>VLOOKUP(A5001,SEZIONI!$A$1:$B$7897,2,0)</f>
        <v>1</v>
      </c>
      <c r="F5001" t="s">
        <v>36494</v>
      </c>
      <c r="G5001" t="s">
        <v>5151</v>
      </c>
    </row>
    <row r="5002" spans="1:7" x14ac:dyDescent="0.3">
      <c r="A5002" s="3" t="s">
        <v>5518</v>
      </c>
      <c r="B5002" t="str">
        <f>VLOOKUP(A5002,PEC!$A$1:$C$7902,3,0)</f>
        <v>pec-leonet.it</v>
      </c>
      <c r="C5002">
        <f>VLOOKUP(A5002,SEZIONI!$A$1:$B$7897,2,0)</f>
        <v>3</v>
      </c>
      <c r="F5002" t="s">
        <v>36495</v>
      </c>
      <c r="G5002" t="s">
        <v>5152</v>
      </c>
    </row>
    <row r="5003" spans="1:7" x14ac:dyDescent="0.3">
      <c r="A5003" s="3" t="s">
        <v>6880</v>
      </c>
      <c r="B5003" t="str">
        <f>VLOOKUP(A5003,PEC!$A$1:$C$7902,3,0)</f>
        <v>asmecert.it</v>
      </c>
      <c r="C5003">
        <f>VLOOKUP(A5003,SEZIONI!$A$1:$B$7897,2,0)</f>
        <v>11</v>
      </c>
      <c r="F5003" t="s">
        <v>36496</v>
      </c>
      <c r="G5003" t="s">
        <v>5153</v>
      </c>
    </row>
    <row r="5004" spans="1:7" x14ac:dyDescent="0.3">
      <c r="A5004" s="3" t="s">
        <v>6089</v>
      </c>
      <c r="B5004" t="str">
        <f>VLOOKUP(A5004,PEC!$A$1:$C$7902,3,0)</f>
        <v>asmepec.it</v>
      </c>
      <c r="C5004">
        <f>VLOOKUP(A5004,SEZIONI!$A$1:$B$7897,2,0)</f>
        <v>2</v>
      </c>
      <c r="F5004" t="s">
        <v>36497</v>
      </c>
      <c r="G5004" t="s">
        <v>5154</v>
      </c>
    </row>
    <row r="5005" spans="1:7" x14ac:dyDescent="0.3">
      <c r="A5005" s="3" t="s">
        <v>7019</v>
      </c>
      <c r="B5005" t="str">
        <f>VLOOKUP(A5005,PEC!$A$1:$C$7902,3,0)</f>
        <v>sicurezzapostale.it</v>
      </c>
      <c r="C5005">
        <f>VLOOKUP(A5005,SEZIONI!$A$1:$B$7897,2,0)</f>
        <v>6</v>
      </c>
      <c r="F5005" t="s">
        <v>36498</v>
      </c>
      <c r="G5005" t="s">
        <v>5155</v>
      </c>
    </row>
    <row r="5006" spans="1:7" x14ac:dyDescent="0.3">
      <c r="A5006" s="3" t="s">
        <v>7020</v>
      </c>
      <c r="B5006" t="str">
        <f>VLOOKUP(A5006,PEC!$A$1:$C$7902,3,0)</f>
        <v>anutel.it</v>
      </c>
      <c r="C5006">
        <f>VLOOKUP(A5006,SEZIONI!$A$1:$B$7897,2,0)</f>
        <v>4</v>
      </c>
      <c r="F5006" t="s">
        <v>36499</v>
      </c>
      <c r="G5006" t="s">
        <v>5156</v>
      </c>
    </row>
    <row r="5007" spans="1:7" x14ac:dyDescent="0.3">
      <c r="A5007" s="3" t="s">
        <v>4893</v>
      </c>
      <c r="B5007" t="str">
        <f>VLOOKUP(A5007,PEC!$A$1:$C$7902,3,0)</f>
        <v>pec.comune.petrellasalto.ri.it</v>
      </c>
      <c r="C5007">
        <f>VLOOKUP(A5007,SEZIONI!$A$1:$B$7897,2,0)</f>
        <v>5</v>
      </c>
      <c r="F5007" t="s">
        <v>36500</v>
      </c>
      <c r="G5007" t="s">
        <v>5157</v>
      </c>
    </row>
    <row r="5008" spans="1:7" x14ac:dyDescent="0.3">
      <c r="A5008" s="3" t="s">
        <v>5519</v>
      </c>
      <c r="B5008" t="str">
        <f>VLOOKUP(A5008,PEC!$A$1:$C$7902,3,0)</f>
        <v>pec.leonet.it</v>
      </c>
      <c r="C5008">
        <f>VLOOKUP(A5008,SEZIONI!$A$1:$B$7897,2,0)</f>
        <v>2</v>
      </c>
      <c r="F5008" t="s">
        <v>36501</v>
      </c>
      <c r="G5008" t="s">
        <v>5158</v>
      </c>
    </row>
    <row r="5009" spans="1:7" x14ac:dyDescent="0.3">
      <c r="A5009" s="3" t="s">
        <v>4592</v>
      </c>
      <c r="B5009" t="str">
        <f>VLOOKUP(A5009,PEC!$A$1:$C$7902,3,0)</f>
        <v>emarche.it</v>
      </c>
      <c r="C5009">
        <f>VLOOKUP(A5009,SEZIONI!$A$1:$B$7897,2,0)</f>
        <v>3</v>
      </c>
      <c r="F5009" t="s">
        <v>36502</v>
      </c>
      <c r="G5009" t="s">
        <v>5159</v>
      </c>
    </row>
    <row r="5010" spans="1:7" x14ac:dyDescent="0.3">
      <c r="A5010" s="3" t="s">
        <v>4689</v>
      </c>
      <c r="B5010" t="str">
        <f>VLOOKUP(A5010,PEC!$A$1:$C$7902,3,0)</f>
        <v>pec.comune.petriolo.mc.it</v>
      </c>
      <c r="C5010">
        <f>VLOOKUP(A5010,SEZIONI!$A$1:$B$7897,2,0)</f>
        <v>2</v>
      </c>
      <c r="F5010" t="s">
        <v>36503</v>
      </c>
      <c r="G5010" t="s">
        <v>5160</v>
      </c>
    </row>
    <row r="5011" spans="1:7" x14ac:dyDescent="0.3">
      <c r="A5011" s="3" t="s">
        <v>4774</v>
      </c>
      <c r="B5011" t="str">
        <f>VLOOKUP(A5011,PEC!$A$1:$C$7902,3,0)</f>
        <v xml:space="preserve">emarche.it </v>
      </c>
      <c r="C5011">
        <f>VLOOKUP(A5011,SEZIONI!$A$1:$B$7897,2,0)</f>
        <v>3</v>
      </c>
      <c r="F5011" t="s">
        <v>36504</v>
      </c>
      <c r="G5011" t="s">
        <v>5161</v>
      </c>
    </row>
    <row r="5012" spans="1:7" x14ac:dyDescent="0.3">
      <c r="A5012" s="3" t="s">
        <v>6738</v>
      </c>
      <c r="B5012" t="str">
        <f>VLOOKUP(A5012,PEC!$A$1:$C$7902,3,0)</f>
        <v>asmepec.it</v>
      </c>
      <c r="C5012">
        <f>VLOOKUP(A5012,SEZIONI!$A$1:$B$7897,2,0)</f>
        <v>2</v>
      </c>
      <c r="F5012" t="s">
        <v>36505</v>
      </c>
      <c r="G5012" t="s">
        <v>5038</v>
      </c>
    </row>
    <row r="5013" spans="1:7" x14ac:dyDescent="0.3">
      <c r="A5013" s="3" t="s">
        <v>7867</v>
      </c>
      <c r="B5013" t="e">
        <f>VLOOKUP(A5013,PEC!$A$1:$C$7902,3,0)</f>
        <v>#N/A</v>
      </c>
      <c r="C5013">
        <f>VLOOKUP(A5013,SEZIONI!$A$1:$B$7897,2,0)</f>
        <v>3</v>
      </c>
      <c r="F5013" t="s">
        <v>36506</v>
      </c>
      <c r="G5013" t="s">
        <v>5039</v>
      </c>
    </row>
    <row r="5014" spans="1:7" x14ac:dyDescent="0.3">
      <c r="A5014" s="3" t="s">
        <v>6964</v>
      </c>
      <c r="B5014" t="str">
        <f>VLOOKUP(A5014,PEC!$A$1:$C$7902,3,0)</f>
        <v>pec.comune.petrosino.tp.it</v>
      </c>
      <c r="C5014">
        <f>VLOOKUP(A5014,SEZIONI!$A$1:$B$7897,2,0)</f>
        <v>8</v>
      </c>
      <c r="F5014" t="s">
        <v>36507</v>
      </c>
      <c r="G5014" t="s">
        <v>5040</v>
      </c>
    </row>
    <row r="5015" spans="1:7" x14ac:dyDescent="0.3">
      <c r="A5015" s="3" t="s">
        <v>5946</v>
      </c>
      <c r="B5015" t="str">
        <f>VLOOKUP(A5015,PEC!$A$1:$C$7902,3,0)</f>
        <v>legalmail.it</v>
      </c>
      <c r="C5015">
        <f>VLOOKUP(A5015,SEZIONI!$A$1:$B$7897,2,0)</f>
        <v>1</v>
      </c>
      <c r="F5015" t="s">
        <v>36508</v>
      </c>
      <c r="G5015" t="s">
        <v>5041</v>
      </c>
    </row>
    <row r="5016" spans="1:7" x14ac:dyDescent="0.3">
      <c r="A5016" s="3" t="s">
        <v>454</v>
      </c>
      <c r="B5016" t="str">
        <f>VLOOKUP(A5016,PEC!$A$1:$C$7902,3,0)</f>
        <v>cert.ruparpiemonte.it</v>
      </c>
      <c r="C5016">
        <f>VLOOKUP(A5016,SEZIONI!$A$1:$B$7897,2,0)</f>
        <v>2</v>
      </c>
      <c r="F5016" t="s">
        <v>36509</v>
      </c>
      <c r="G5016" t="s">
        <v>5042</v>
      </c>
    </row>
    <row r="5017" spans="1:7" x14ac:dyDescent="0.3">
      <c r="A5017" s="3" t="s">
        <v>1059</v>
      </c>
      <c r="B5017" t="str">
        <f>VLOOKUP(A5017,PEC!$A$1:$C$7902,3,0)</f>
        <v>pec.ptbiellese.it</v>
      </c>
      <c r="C5017">
        <f>VLOOKUP(A5017,SEZIONI!$A$1:$B$7897,2,0)</f>
        <v>2</v>
      </c>
      <c r="F5017" t="s">
        <v>36510</v>
      </c>
      <c r="G5017" t="s">
        <v>5043</v>
      </c>
    </row>
    <row r="5018" spans="1:7" x14ac:dyDescent="0.3">
      <c r="A5018" s="3" t="s">
        <v>7106</v>
      </c>
      <c r="B5018" t="str">
        <f>VLOOKUP(A5018,PEC!$A$1:$C$7902,3,0)</f>
        <v>pec.comune.pettineo.me.it</v>
      </c>
      <c r="C5018">
        <f>VLOOKUP(A5018,SEZIONI!$A$1:$B$7897,2,0)</f>
        <v>2</v>
      </c>
      <c r="F5018" t="s">
        <v>36511</v>
      </c>
      <c r="G5018" t="s">
        <v>5044</v>
      </c>
    </row>
    <row r="5019" spans="1:7" x14ac:dyDescent="0.3">
      <c r="A5019" s="3" t="s">
        <v>5585</v>
      </c>
      <c r="B5019" t="str">
        <f>VLOOKUP(A5019,PEC!$A$1:$C$7902,3,0)</f>
        <v>pec.it</v>
      </c>
      <c r="C5019">
        <f>VLOOKUP(A5019,SEZIONI!$A$1:$B$7897,2,0)</f>
        <v>1</v>
      </c>
      <c r="F5019" t="s">
        <v>36512</v>
      </c>
      <c r="G5019" t="s">
        <v>5045</v>
      </c>
    </row>
    <row r="5020" spans="1:7" x14ac:dyDescent="0.3">
      <c r="A5020" s="3" t="s">
        <v>5233</v>
      </c>
      <c r="B5020" t="str">
        <f>VLOOKUP(A5020,PEC!$A$1:$C$7902,3,0)</f>
        <v>pec.it</v>
      </c>
      <c r="C5020">
        <f>VLOOKUP(A5020,SEZIONI!$A$1:$B$7897,2,0)</f>
        <v>2</v>
      </c>
      <c r="F5020" t="s">
        <v>36513</v>
      </c>
      <c r="G5020" t="s">
        <v>5046</v>
      </c>
    </row>
    <row r="5021" spans="1:7" x14ac:dyDescent="0.3">
      <c r="A5021" s="3" t="s">
        <v>3409</v>
      </c>
      <c r="B5021" t="str">
        <f>VLOOKUP(A5021,PEC!$A$1:$C$7902,3,0)</f>
        <v>pecveneto.it</v>
      </c>
      <c r="C5021">
        <f>VLOOKUP(A5021,SEZIONI!$A$1:$B$7897,2,0)</f>
        <v>2</v>
      </c>
      <c r="F5021" t="s">
        <v>36514</v>
      </c>
      <c r="G5021" t="s">
        <v>5047</v>
      </c>
    </row>
    <row r="5022" spans="1:7" x14ac:dyDescent="0.3">
      <c r="A5022" s="3" t="s">
        <v>638</v>
      </c>
      <c r="B5022" t="str">
        <f>VLOOKUP(A5022,PEC!$A$1:$C$7902,3,0)</f>
        <v>legalmail.it</v>
      </c>
      <c r="C5022">
        <f>VLOOKUP(A5022,SEZIONI!$A$1:$B$7897,2,0)</f>
        <v>5</v>
      </c>
      <c r="F5022" t="s">
        <v>36515</v>
      </c>
      <c r="G5022" t="s">
        <v>5049</v>
      </c>
    </row>
    <row r="5023" spans="1:7" x14ac:dyDescent="0.3">
      <c r="A5023" s="3" t="s">
        <v>358</v>
      </c>
      <c r="B5023" t="str">
        <f>VLOOKUP(A5023,PEC!$A$1:$C$7902,3,0)</f>
        <v>pec.it</v>
      </c>
      <c r="C5023">
        <f>VLOOKUP(A5023,SEZIONI!$A$1:$B$7897,2,0)</f>
        <v>1</v>
      </c>
      <c r="F5023" t="s">
        <v>36516</v>
      </c>
      <c r="G5023" t="s">
        <v>5050</v>
      </c>
    </row>
    <row r="5024" spans="1:7" x14ac:dyDescent="0.3">
      <c r="A5024" s="3" t="s">
        <v>2102</v>
      </c>
      <c r="B5024" t="str">
        <f>VLOOKUP(A5024,PEC!$A$1:$C$7902,3,0)</f>
        <v>pec.comune.pezzaze.bs.it</v>
      </c>
      <c r="C5024">
        <f>VLOOKUP(A5024,SEZIONI!$A$1:$B$7897,2,0)</f>
        <v>2</v>
      </c>
      <c r="F5024" t="s">
        <v>36517</v>
      </c>
      <c r="G5024" t="s">
        <v>5051</v>
      </c>
    </row>
    <row r="5025" spans="1:7" x14ac:dyDescent="0.3">
      <c r="A5025" s="3" t="s">
        <v>639</v>
      </c>
      <c r="B5025" t="str">
        <f>VLOOKUP(A5025,PEC!$A$1:$C$7902,3,0)</f>
        <v>legalmail.it</v>
      </c>
      <c r="C5025">
        <f>VLOOKUP(A5025,SEZIONI!$A$1:$B$7897,2,0)</f>
        <v>1</v>
      </c>
      <c r="F5025" t="s">
        <v>36518</v>
      </c>
      <c r="G5025" t="s">
        <v>5052</v>
      </c>
    </row>
    <row r="5026" spans="1:7" x14ac:dyDescent="0.3">
      <c r="A5026" s="3" t="s">
        <v>3900</v>
      </c>
      <c r="B5026" t="str">
        <f>VLOOKUP(A5026,PEC!$A$1:$C$7902,3,0)</f>
        <v>cert.comune.piacenza.it</v>
      </c>
      <c r="C5026">
        <f>VLOOKUP(A5026,SEZIONI!$A$1:$B$7897,2,0)</f>
        <v>107</v>
      </c>
      <c r="F5026" t="s">
        <v>36519</v>
      </c>
      <c r="G5026" t="s">
        <v>5053</v>
      </c>
    </row>
    <row r="5027" spans="1:7" x14ac:dyDescent="0.3">
      <c r="A5027" s="3" t="s">
        <v>3334</v>
      </c>
      <c r="B5027" t="str">
        <f>VLOOKUP(A5027,PEC!$A$1:$C$7902,3,0)</f>
        <v>pec.comune.piacenza-d-adige.pd.it</v>
      </c>
      <c r="C5027">
        <f>VLOOKUP(A5027,SEZIONI!$A$1:$B$7897,2,0)</f>
        <v>2</v>
      </c>
      <c r="F5027" t="s">
        <v>36520</v>
      </c>
      <c r="G5027" t="s">
        <v>5054</v>
      </c>
    </row>
    <row r="5028" spans="1:7" x14ac:dyDescent="0.3">
      <c r="A5028" s="3" t="s">
        <v>7868</v>
      </c>
      <c r="B5028" t="str">
        <f>VLOOKUP(A5028,PEC!$A$1:$C$7902,3,0)</f>
        <v>pec.it</v>
      </c>
      <c r="C5028">
        <f>VLOOKUP(A5028,SEZIONI!$A$1:$B$7897,2,0)</f>
        <v>4</v>
      </c>
      <c r="F5028" t="s">
        <v>36521</v>
      </c>
      <c r="G5028" t="s">
        <v>5055</v>
      </c>
    </row>
    <row r="5029" spans="1:7" x14ac:dyDescent="0.3">
      <c r="A5029" s="3" t="s">
        <v>6090</v>
      </c>
      <c r="B5029" t="str">
        <f>VLOOKUP(A5029,PEC!$A$1:$C$7902,3,0)</f>
        <v>pec.comune.piaggine.sa.it</v>
      </c>
      <c r="C5029">
        <f>VLOOKUP(A5029,SEZIONI!$A$1:$B$7897,2,0)</f>
        <v>2</v>
      </c>
      <c r="F5029" t="s">
        <v>36522</v>
      </c>
      <c r="G5029" t="s">
        <v>5056</v>
      </c>
    </row>
    <row r="5030" spans="1:7" x14ac:dyDescent="0.3">
      <c r="A5030" s="3" t="s">
        <v>2103</v>
      </c>
      <c r="B5030" t="str">
        <f>VLOOKUP(A5030,PEC!$A$1:$C$7902,3,0)</f>
        <v>pec.comune.piancamuno.bs.it</v>
      </c>
      <c r="C5030">
        <f>VLOOKUP(A5030,SEZIONI!$A$1:$B$7897,2,0)</f>
        <v>5</v>
      </c>
      <c r="F5030" t="s">
        <v>36523</v>
      </c>
      <c r="G5030" t="s">
        <v>5057</v>
      </c>
    </row>
    <row r="5031" spans="1:7" x14ac:dyDescent="0.3">
      <c r="A5031" s="3" t="s">
        <v>3753</v>
      </c>
      <c r="B5031" t="str">
        <f>VLOOKUP(A5031,PEC!$A$1:$C$7902,3,0)</f>
        <v>pec.comune.pianacrixia.sv.it</v>
      </c>
      <c r="C5031">
        <f>VLOOKUP(A5031,SEZIONI!$A$1:$B$7897,2,0)</f>
        <v>1</v>
      </c>
      <c r="F5031" t="s">
        <v>36524</v>
      </c>
      <c r="G5031" t="s">
        <v>5059</v>
      </c>
    </row>
    <row r="5032" spans="1:7" x14ac:dyDescent="0.3">
      <c r="A5032" s="3" t="s">
        <v>7021</v>
      </c>
      <c r="B5032" t="str">
        <f>VLOOKUP(A5032,PEC!$A$1:$C$7902,3,0)</f>
        <v>pec.pianalbanesi.it</v>
      </c>
      <c r="C5032">
        <f>VLOOKUP(A5032,SEZIONI!$A$1:$B$7897,2,0)</f>
        <v>6</v>
      </c>
      <c r="F5032" t="s">
        <v>36525</v>
      </c>
      <c r="G5032" t="s">
        <v>5060</v>
      </c>
    </row>
    <row r="5033" spans="1:7" x14ac:dyDescent="0.3">
      <c r="A5033" s="3" t="s">
        <v>5659</v>
      </c>
      <c r="B5033" t="str">
        <f>VLOOKUP(A5033,PEC!$A$1:$C$7902,3,0)</f>
        <v>pec.monteverna.it</v>
      </c>
      <c r="C5033">
        <f>VLOOKUP(A5033,SEZIONI!$A$1:$B$7897,2,0)</f>
        <v>3</v>
      </c>
      <c r="F5033" t="s">
        <v>36526</v>
      </c>
      <c r="G5033" t="s">
        <v>5061</v>
      </c>
    </row>
    <row r="5034" spans="1:7" x14ac:dyDescent="0.3">
      <c r="A5034" s="3" t="s">
        <v>4415</v>
      </c>
      <c r="B5034" t="str">
        <f>VLOOKUP(A5034,PEC!$A$1:$C$7902,3,0)</f>
        <v>postacert.toscana.it</v>
      </c>
      <c r="C5034">
        <f>VLOOKUP(A5034,SEZIONI!$A$1:$B$7897,2,0)</f>
        <v>5</v>
      </c>
      <c r="F5034" t="s">
        <v>36527</v>
      </c>
      <c r="G5034" t="s">
        <v>5062</v>
      </c>
    </row>
    <row r="5035" spans="1:7" x14ac:dyDescent="0.3">
      <c r="A5035" s="3" t="s">
        <v>2164</v>
      </c>
      <c r="B5035" t="str">
        <f>VLOOKUP(A5035,PEC!$A$1:$C$7902,3,0)</f>
        <v>pec.comune.piancogno.bs.it</v>
      </c>
      <c r="C5035">
        <f>VLOOKUP(A5035,SEZIONI!$A$1:$B$7897,2,0)</f>
        <v>4</v>
      </c>
      <c r="F5035" t="s">
        <v>36528</v>
      </c>
      <c r="G5035" t="s">
        <v>5063</v>
      </c>
    </row>
    <row r="5036" spans="1:7" x14ac:dyDescent="0.3">
      <c r="A5036" s="3" t="s">
        <v>4593</v>
      </c>
      <c r="B5036" t="str">
        <f>VLOOKUP(A5036,PEC!$A$1:$C$7902,3,0)</f>
        <v>emarche.it</v>
      </c>
      <c r="C5036">
        <f>VLOOKUP(A5036,SEZIONI!$A$1:$B$7897,2,0)</f>
        <v>3</v>
      </c>
      <c r="F5036" t="s">
        <v>36529</v>
      </c>
      <c r="G5036" t="s">
        <v>5064</v>
      </c>
    </row>
    <row r="5037" spans="1:7" x14ac:dyDescent="0.3">
      <c r="A5037" s="3" t="s">
        <v>6632</v>
      </c>
      <c r="B5037" t="str">
        <f>VLOOKUP(A5037,PEC!$A$1:$C$7902,3,0)</f>
        <v>pec.comunepianecrati.it</v>
      </c>
      <c r="C5037">
        <f>VLOOKUP(A5037,SEZIONI!$A$1:$B$7897,2,0)</f>
        <v>2</v>
      </c>
      <c r="F5037" t="s">
        <v>36530</v>
      </c>
      <c r="G5037" t="s">
        <v>5065</v>
      </c>
    </row>
    <row r="5038" spans="1:7" x14ac:dyDescent="0.3">
      <c r="A5038" s="3" t="s">
        <v>5347</v>
      </c>
      <c r="B5038" t="str">
        <f>VLOOKUP(A5038,PEC!$A$1:$C$7902,3,0)</f>
        <v>pec.comune.pianella.pe.it</v>
      </c>
      <c r="C5038">
        <f>VLOOKUP(A5038,SEZIONI!$A$1:$B$7897,2,0)</f>
        <v>8</v>
      </c>
      <c r="F5038" t="s">
        <v>36531</v>
      </c>
      <c r="G5038" t="s">
        <v>5066</v>
      </c>
    </row>
    <row r="5039" spans="1:7" x14ac:dyDescent="0.3">
      <c r="A5039" s="3" t="s">
        <v>1465</v>
      </c>
      <c r="B5039" t="str">
        <f>VLOOKUP(A5039,PEC!$A$1:$C$7902,3,0)</f>
        <v>pec.provincia.como.it</v>
      </c>
      <c r="C5039">
        <f>VLOOKUP(A5039,SEZIONI!$A$1:$B$7897,2,0)</f>
        <v>1</v>
      </c>
      <c r="F5039" t="s">
        <v>36532</v>
      </c>
      <c r="G5039" t="s">
        <v>5067</v>
      </c>
    </row>
    <row r="5040" spans="1:7" x14ac:dyDescent="0.3">
      <c r="A5040" s="3" t="s">
        <v>3901</v>
      </c>
      <c r="B5040" t="str">
        <f>VLOOKUP(A5040,PEC!$A$1:$C$7902,3,0)</f>
        <v>pec.it</v>
      </c>
      <c r="C5040">
        <f>VLOOKUP(A5040,SEZIONI!$A$1:$B$7897,2,0)</f>
        <v>2</v>
      </c>
      <c r="F5040" t="s">
        <v>36533</v>
      </c>
      <c r="G5040" t="s">
        <v>5068</v>
      </c>
    </row>
    <row r="5041" spans="1:7" x14ac:dyDescent="0.3">
      <c r="A5041" s="3" t="s">
        <v>2414</v>
      </c>
      <c r="B5041" t="str">
        <f>VLOOKUP(A5041,PEC!$A$1:$C$7902,3,0)</f>
        <v>mailcert.cremasconline.it</v>
      </c>
      <c r="C5041">
        <f>VLOOKUP(A5041,SEZIONI!$A$1:$B$7897,2,0)</f>
        <v>2</v>
      </c>
      <c r="F5041" t="s">
        <v>36534</v>
      </c>
      <c r="G5041" t="s">
        <v>5070</v>
      </c>
    </row>
    <row r="5042" spans="1:7" x14ac:dyDescent="0.3">
      <c r="A5042" s="3" t="s">
        <v>185</v>
      </c>
      <c r="B5042" t="str">
        <f>VLOOKUP(A5042,PEC!$A$1:$C$7902,3,0)</f>
        <v>pec.it</v>
      </c>
      <c r="C5042">
        <f>VLOOKUP(A5042,SEZIONI!$A$1:$B$7897,2,0)</f>
        <v>12</v>
      </c>
      <c r="F5042" t="s">
        <v>36535</v>
      </c>
      <c r="G5042" t="s">
        <v>4844</v>
      </c>
    </row>
    <row r="5043" spans="1:7" x14ac:dyDescent="0.3">
      <c r="A5043" s="3" t="s">
        <v>3037</v>
      </c>
      <c r="B5043" t="str">
        <f>VLOOKUP(A5043,PEC!$A$1:$C$7902,3,0)</f>
        <v xml:space="preserve">cert.ip-veneto.net </v>
      </c>
      <c r="C5043">
        <f>VLOOKUP(A5043,SEZIONI!$A$1:$B$7897,2,0)</f>
        <v>2</v>
      </c>
      <c r="F5043" t="s">
        <v>36536</v>
      </c>
      <c r="G5043" t="s">
        <v>4845</v>
      </c>
    </row>
    <row r="5044" spans="1:7" x14ac:dyDescent="0.3">
      <c r="A5044" s="3" t="s">
        <v>640</v>
      </c>
      <c r="B5044" t="str">
        <f>VLOOKUP(A5044,PEC!$A$1:$C$7902,3,0)</f>
        <v>cert.ruparpiemonte.it</v>
      </c>
      <c r="C5044">
        <f>VLOOKUP(A5044,SEZIONI!$A$1:$B$7897,2,0)</f>
        <v>3</v>
      </c>
      <c r="F5044" t="s">
        <v>36537</v>
      </c>
      <c r="G5044" t="s">
        <v>4846</v>
      </c>
    </row>
    <row r="5045" spans="1:7" x14ac:dyDescent="0.3">
      <c r="A5045" s="3" t="s">
        <v>1874</v>
      </c>
      <c r="B5045" t="str">
        <f>VLOOKUP(A5045,PEC!$A$1:$C$7902,3,0)</f>
        <v>pec.regione.lombardia.it</v>
      </c>
      <c r="C5045">
        <f>VLOOKUP(A5045,SEZIONI!$A$1:$B$7897,2,0)</f>
        <v>1</v>
      </c>
      <c r="F5045" t="s">
        <v>36538</v>
      </c>
      <c r="G5045" t="s">
        <v>4847</v>
      </c>
    </row>
    <row r="5046" spans="1:7" x14ac:dyDescent="0.3">
      <c r="A5046" s="3" t="s">
        <v>3259</v>
      </c>
      <c r="B5046" t="str">
        <f>VLOOKUP(A5046,PEC!$A$1:$C$7902,3,0)</f>
        <v>comune.pianiga.ve.legalmail.it</v>
      </c>
      <c r="C5046">
        <f>VLOOKUP(A5046,SEZIONI!$A$1:$B$7897,2,0)</f>
        <v>9</v>
      </c>
      <c r="F5046" t="s">
        <v>36539</v>
      </c>
      <c r="G5046" t="s">
        <v>4848</v>
      </c>
    </row>
    <row r="5047" spans="1:7" x14ac:dyDescent="0.3">
      <c r="A5047" s="3" t="s">
        <v>5838</v>
      </c>
      <c r="B5047" t="str">
        <f>VLOOKUP(A5047,PEC!$A$1:$C$7902,3,0)</f>
        <v>pec.comune.pianodisorrento.na.it</v>
      </c>
      <c r="C5047">
        <f>VLOOKUP(A5047,SEZIONI!$A$1:$B$7897,2,0)</f>
        <v>13</v>
      </c>
      <c r="F5047" t="s">
        <v>36540</v>
      </c>
      <c r="G5047" t="s">
        <v>4849</v>
      </c>
    </row>
    <row r="5048" spans="1:7" x14ac:dyDescent="0.3">
      <c r="A5048" s="3" t="s">
        <v>6740</v>
      </c>
      <c r="B5048" t="str">
        <f>VLOOKUP(A5048,PEC!$A$1:$C$7902,3,0)</f>
        <v>asmepec.it</v>
      </c>
      <c r="C5048">
        <f>VLOOKUP(A5048,SEZIONI!$A$1:$B$7897,2,0)</f>
        <v>3</v>
      </c>
      <c r="F5048" t="s">
        <v>36541</v>
      </c>
      <c r="G5048" t="s">
        <v>4851</v>
      </c>
    </row>
    <row r="5049" spans="1:7" x14ac:dyDescent="0.3">
      <c r="A5049" s="3" t="s">
        <v>4091</v>
      </c>
      <c r="B5049" t="str">
        <f>VLOOKUP(A5049,PEC!$A$1:$C$7902,3,0)</f>
        <v>cert.provincia.bo.it</v>
      </c>
      <c r="C5049">
        <f>VLOOKUP(A5049,SEZIONI!$A$1:$B$7897,2,0)</f>
        <v>19</v>
      </c>
      <c r="F5049" t="s">
        <v>36542</v>
      </c>
      <c r="G5049" t="s">
        <v>4850</v>
      </c>
    </row>
    <row r="5050" spans="1:7" x14ac:dyDescent="0.3">
      <c r="A5050" s="3" t="s">
        <v>4826</v>
      </c>
      <c r="B5050" t="str">
        <f>VLOOKUP(A5050,PEC!$A$1:$C$7902,3,0)</f>
        <v>legalmail.it</v>
      </c>
      <c r="C5050">
        <f>VLOOKUP(A5050,SEZIONI!$A$1:$B$7897,2,0)</f>
        <v>2</v>
      </c>
      <c r="F5050" t="s">
        <v>36543</v>
      </c>
      <c r="G5050" t="s">
        <v>4852</v>
      </c>
    </row>
    <row r="5051" spans="1:7" x14ac:dyDescent="0.3">
      <c r="A5051" s="3" t="s">
        <v>1556</v>
      </c>
      <c r="B5051" t="str">
        <f>VLOOKUP(A5051,PEC!$A$1:$C$7902,3,0)</f>
        <v>cert.provincia.so.it</v>
      </c>
      <c r="C5051">
        <f>VLOOKUP(A5051,SEZIONI!$A$1:$B$7897,2,0)</f>
        <v>1</v>
      </c>
      <c r="F5051" t="s">
        <v>36544</v>
      </c>
      <c r="G5051" t="s">
        <v>4853</v>
      </c>
    </row>
    <row r="5052" spans="1:7" x14ac:dyDescent="0.3">
      <c r="A5052" s="3" t="s">
        <v>1875</v>
      </c>
      <c r="B5052" t="str">
        <f>VLOOKUP(A5052,PEC!$A$1:$C$7902,3,0)</f>
        <v>pec.regione.lombardia.it</v>
      </c>
      <c r="C5052">
        <f>VLOOKUP(A5052,SEZIONI!$A$1:$B$7897,2,0)</f>
        <v>1</v>
      </c>
      <c r="F5052" t="s">
        <v>36545</v>
      </c>
      <c r="G5052" t="s">
        <v>4854</v>
      </c>
    </row>
    <row r="5053" spans="1:7" x14ac:dyDescent="0.3">
      <c r="A5053" s="3" t="s">
        <v>641</v>
      </c>
      <c r="B5053" t="str">
        <f>VLOOKUP(A5053,PEC!$A$1:$C$7902,3,0)</f>
        <v>cert.ruparpiemonte.it</v>
      </c>
      <c r="C5053">
        <f>VLOOKUP(A5053,SEZIONI!$A$1:$B$7897,2,0)</f>
        <v>3</v>
      </c>
      <c r="F5053" t="s">
        <v>36546</v>
      </c>
      <c r="G5053" t="s">
        <v>4855</v>
      </c>
    </row>
    <row r="5054" spans="1:7" x14ac:dyDescent="0.3">
      <c r="A5054" s="3" t="s">
        <v>1557</v>
      </c>
      <c r="B5054" t="str">
        <f>VLOOKUP(A5054,PEC!$A$1:$C$7902,3,0)</f>
        <v>cert.provincia.so.it</v>
      </c>
      <c r="C5054">
        <f>VLOOKUP(A5054,SEZIONI!$A$1:$B$7897,2,0)</f>
        <v>3</v>
      </c>
      <c r="F5054" t="s">
        <v>36547</v>
      </c>
      <c r="G5054" t="s">
        <v>4856</v>
      </c>
    </row>
    <row r="5055" spans="1:7" x14ac:dyDescent="0.3">
      <c r="A5055" s="3" t="s">
        <v>1060</v>
      </c>
      <c r="B5055" t="str">
        <f>VLOOKUP(A5055,PEC!$A$1:$C$7902,3,0)</f>
        <v>pec.ptbiellese.it</v>
      </c>
      <c r="C5055">
        <f>VLOOKUP(A5055,SEZIONI!$A$1:$B$7897,2,0)</f>
        <v>1</v>
      </c>
      <c r="F5055" t="s">
        <v>36548</v>
      </c>
      <c r="G5055" t="s">
        <v>4857</v>
      </c>
    </row>
    <row r="5056" spans="1:7" x14ac:dyDescent="0.3">
      <c r="A5056" s="3" t="s">
        <v>4234</v>
      </c>
      <c r="B5056" t="str">
        <f>VLOOKUP(A5056,PEC!$A$1:$C$7902,3,0)</f>
        <v>postacert.toscana.it</v>
      </c>
      <c r="C5056">
        <f>VLOOKUP(A5056,SEZIONI!$A$1:$B$7897,2,0)</f>
        <v>3</v>
      </c>
      <c r="F5056" t="s">
        <v>36549</v>
      </c>
      <c r="G5056" t="s">
        <v>4858</v>
      </c>
    </row>
    <row r="5057" spans="1:7" x14ac:dyDescent="0.3">
      <c r="A5057" s="3" t="s">
        <v>7226</v>
      </c>
      <c r="B5057" t="str">
        <f>VLOOKUP(A5057,PEC!$A$1:$C$7902,3,0)</f>
        <v>pec.comunepiazzaarmerina.it</v>
      </c>
      <c r="C5057">
        <f>VLOOKUP(A5057,SEZIONI!$A$1:$B$7897,2,0)</f>
        <v>28</v>
      </c>
      <c r="F5057" t="s">
        <v>36550</v>
      </c>
      <c r="G5057" t="s">
        <v>4859</v>
      </c>
    </row>
    <row r="5058" spans="1:7" x14ac:dyDescent="0.3">
      <c r="A5058" s="3" t="s">
        <v>1876</v>
      </c>
      <c r="B5058" t="str">
        <f>VLOOKUP(A5058,PEC!$A$1:$C$7902,3,0)</f>
        <v>pec.regione.lombardia.it</v>
      </c>
      <c r="C5058">
        <f>VLOOKUP(A5058,SEZIONI!$A$1:$B$7897,2,0)</f>
        <v>1</v>
      </c>
      <c r="F5058" t="s">
        <v>36551</v>
      </c>
      <c r="G5058" t="s">
        <v>4860</v>
      </c>
    </row>
    <row r="5059" spans="1:7" x14ac:dyDescent="0.3">
      <c r="A5059" s="3" t="s">
        <v>1877</v>
      </c>
      <c r="B5059" t="str">
        <f>VLOOKUP(A5059,PEC!$A$1:$C$7902,3,0)</f>
        <v>pec.regione.lombardia.it</v>
      </c>
      <c r="C5059">
        <f>VLOOKUP(A5059,SEZIONI!$A$1:$B$7897,2,0)</f>
        <v>1</v>
      </c>
      <c r="F5059" t="s">
        <v>36552</v>
      </c>
      <c r="G5059" t="s">
        <v>4861</v>
      </c>
    </row>
    <row r="5060" spans="1:7" x14ac:dyDescent="0.3">
      <c r="A5060" s="3" t="s">
        <v>3335</v>
      </c>
      <c r="B5060" t="str">
        <f>VLOOKUP(A5060,PEC!$A$1:$C$7902,3,0)</f>
        <v>cert.ip-veneto.net</v>
      </c>
      <c r="C5060">
        <f>VLOOKUP(A5060,SEZIONI!$A$1:$B$7897,2,0)</f>
        <v>11</v>
      </c>
      <c r="F5060" t="s">
        <v>36553</v>
      </c>
      <c r="G5060" t="s">
        <v>4862</v>
      </c>
    </row>
    <row r="5061" spans="1:7" x14ac:dyDescent="0.3">
      <c r="A5061" s="3" t="s">
        <v>1878</v>
      </c>
      <c r="B5061" t="str">
        <f>VLOOKUP(A5061,PEC!$A$1:$C$7902,3,0)</f>
        <v>pec.regione.lombardia.it</v>
      </c>
      <c r="C5061">
        <f>VLOOKUP(A5061,SEZIONI!$A$1:$B$7897,2,0)</f>
        <v>1</v>
      </c>
      <c r="F5061" t="s">
        <v>36554</v>
      </c>
      <c r="G5061" t="s">
        <v>4863</v>
      </c>
    </row>
    <row r="5062" spans="1:7" x14ac:dyDescent="0.3">
      <c r="A5062" s="3" t="s">
        <v>5348</v>
      </c>
      <c r="B5062" t="str">
        <f>VLOOKUP(A5062,PEC!$A$1:$C$7902,3,0)</f>
        <v>legalmail.it</v>
      </c>
      <c r="C5062">
        <f>VLOOKUP(A5062,SEZIONI!$A$1:$B$7897,2,0)</f>
        <v>2</v>
      </c>
      <c r="F5062" t="s">
        <v>36555</v>
      </c>
      <c r="G5062" t="s">
        <v>4864</v>
      </c>
    </row>
    <row r="5063" spans="1:7" x14ac:dyDescent="0.3">
      <c r="A5063" s="3" t="s">
        <v>6466</v>
      </c>
      <c r="B5063" t="str">
        <f>VLOOKUP(A5063,PEC!$A$1:$C$7902,3,0)</f>
        <v>pec.comune.picerno.pz.it</v>
      </c>
      <c r="C5063">
        <f>VLOOKUP(A5063,SEZIONI!$A$1:$B$7897,2,0)</f>
        <v>7</v>
      </c>
      <c r="F5063" t="s">
        <v>36556</v>
      </c>
      <c r="G5063" t="s">
        <v>4865</v>
      </c>
    </row>
    <row r="5064" spans="1:7" x14ac:dyDescent="0.3">
      <c r="A5064" s="3" t="s">
        <v>5120</v>
      </c>
      <c r="B5064" t="str">
        <f>VLOOKUP(A5064,PEC!$A$1:$C$7902,3,0)</f>
        <v>comunepiciniscopec.it</v>
      </c>
      <c r="C5064">
        <f>VLOOKUP(A5064,SEZIONI!$A$1:$B$7897,2,0)</f>
        <v>2</v>
      </c>
      <c r="F5064" t="s">
        <v>36557</v>
      </c>
      <c r="G5064" t="s">
        <v>4866</v>
      </c>
    </row>
    <row r="5065" spans="1:7" x14ac:dyDescent="0.3">
      <c r="A5065" s="3" t="s">
        <v>5121</v>
      </c>
      <c r="B5065" t="str">
        <f>VLOOKUP(A5065,PEC!$A$1:$C$7902,3,0)</f>
        <v>pec.comunedipico.it</v>
      </c>
      <c r="C5065">
        <f>VLOOKUP(A5065,SEZIONI!$A$1:$B$7897,2,0)</f>
        <v>3</v>
      </c>
      <c r="F5065" t="s">
        <v>36558</v>
      </c>
      <c r="G5065" t="s">
        <v>4867</v>
      </c>
    </row>
    <row r="5066" spans="1:7" x14ac:dyDescent="0.3">
      <c r="A5066" s="3" t="s">
        <v>803</v>
      </c>
      <c r="B5066" t="str">
        <f>VLOOKUP(A5066,PEC!$A$1:$C$7902,3,0)</f>
        <v>cert.ruparpiemonte.it</v>
      </c>
      <c r="C5066">
        <f>VLOOKUP(A5066,SEZIONI!$A$1:$B$7897,2,0)</f>
        <v>1</v>
      </c>
      <c r="F5066" t="s">
        <v>36559</v>
      </c>
      <c r="G5066" t="s">
        <v>4868</v>
      </c>
    </row>
    <row r="5067" spans="1:7" x14ac:dyDescent="0.3">
      <c r="A5067" s="3" t="s">
        <v>1061</v>
      </c>
      <c r="B5067" t="str">
        <f>VLOOKUP(A5067,PEC!$A$1:$C$7902,3,0)</f>
        <v>pec.ptbiellese.it</v>
      </c>
      <c r="C5067">
        <f>VLOOKUP(A5067,SEZIONI!$A$1:$B$7897,2,0)</f>
        <v>1</v>
      </c>
      <c r="F5067" t="s">
        <v>36560</v>
      </c>
      <c r="G5067" t="s">
        <v>4869</v>
      </c>
    </row>
    <row r="5068" spans="1:7" x14ac:dyDescent="0.3">
      <c r="A5068" s="3" t="s">
        <v>7266</v>
      </c>
      <c r="B5068" t="str">
        <f>VLOOKUP(A5068,PEC!$A$1:$C$7902,3,0)</f>
        <v>piedimontepec.e-etna.it</v>
      </c>
      <c r="C5068">
        <f>VLOOKUP(A5068,SEZIONI!$A$1:$B$7897,2,0)</f>
        <v>6</v>
      </c>
      <c r="F5068" t="s">
        <v>36561</v>
      </c>
      <c r="G5068" t="s">
        <v>4870</v>
      </c>
    </row>
    <row r="5069" spans="1:7" x14ac:dyDescent="0.3">
      <c r="A5069" s="3" t="s">
        <v>5660</v>
      </c>
      <c r="B5069" t="str">
        <f>VLOOKUP(A5069,PEC!$A$1:$C$7902,3,0)</f>
        <v>asmepec.it</v>
      </c>
      <c r="C5069">
        <f>VLOOKUP(A5069,SEZIONI!$A$1:$B$7897,2,0)</f>
        <v>11</v>
      </c>
      <c r="F5069" t="s">
        <v>36562</v>
      </c>
      <c r="G5069" t="s">
        <v>4871</v>
      </c>
    </row>
    <row r="5070" spans="1:7" x14ac:dyDescent="0.3">
      <c r="A5070" s="3" t="s">
        <v>5122</v>
      </c>
      <c r="B5070" t="str">
        <f>VLOOKUP(A5070,PEC!$A$1:$C$7902,3,0)</f>
        <v>pec.it</v>
      </c>
      <c r="C5070">
        <f>VLOOKUP(A5070,SEZIONI!$A$1:$B$7897,2,0)</f>
        <v>6</v>
      </c>
      <c r="F5070" t="s">
        <v>36563</v>
      </c>
      <c r="G5070" t="s">
        <v>4872</v>
      </c>
    </row>
    <row r="5071" spans="1:7" x14ac:dyDescent="0.3">
      <c r="A5071" s="3" t="s">
        <v>1144</v>
      </c>
      <c r="B5071" t="str">
        <f>VLOOKUP(A5071,PEC!$A$1:$C$7902,3,0)</f>
        <v>postemailcertificata.it</v>
      </c>
      <c r="C5071">
        <f>VLOOKUP(A5071,SEZIONI!$A$1:$B$7897,2,0)</f>
        <v>2</v>
      </c>
      <c r="F5071" t="s">
        <v>36564</v>
      </c>
      <c r="G5071" t="s">
        <v>4873</v>
      </c>
    </row>
    <row r="5072" spans="1:7" x14ac:dyDescent="0.3">
      <c r="A5072" s="3" t="s">
        <v>4506</v>
      </c>
      <c r="B5072" t="str">
        <f>VLOOKUP(A5072,PEC!$A$1:$C$7902,3,0)</f>
        <v>postacert.umbria.it</v>
      </c>
      <c r="C5072">
        <f>VLOOKUP(A5072,SEZIONI!$A$1:$B$7897,2,0)</f>
        <v>3</v>
      </c>
      <c r="F5072" t="s">
        <v>36565</v>
      </c>
      <c r="G5072" t="s">
        <v>4874</v>
      </c>
    </row>
    <row r="5073" spans="1:7" x14ac:dyDescent="0.3">
      <c r="A5073" s="3" t="s">
        <v>4416</v>
      </c>
      <c r="B5073" t="str">
        <f>VLOOKUP(A5073,PEC!$A$1:$C$7902,3,0)</f>
        <v>pec.consorzioterrecablate.it</v>
      </c>
      <c r="C5073">
        <f>VLOOKUP(A5073,SEZIONI!$A$1:$B$7897,2,0)</f>
        <v>3</v>
      </c>
      <c r="F5073" t="s">
        <v>36566</v>
      </c>
      <c r="G5073" t="s">
        <v>4875</v>
      </c>
    </row>
    <row r="5074" spans="1:7" x14ac:dyDescent="0.3">
      <c r="A5074" s="3" t="s">
        <v>2415</v>
      </c>
      <c r="B5074" t="str">
        <f>VLOOKUP(A5074,PEC!$A$1:$C$7902,3,0)</f>
        <v>pec.regione.lombardia.it</v>
      </c>
      <c r="C5074">
        <f>VLOOKUP(A5074,SEZIONI!$A$1:$B$7897,2,0)</f>
        <v>1</v>
      </c>
      <c r="F5074" t="s">
        <v>36567</v>
      </c>
      <c r="G5074" t="s">
        <v>4876</v>
      </c>
    </row>
    <row r="5075" spans="1:7" x14ac:dyDescent="0.3">
      <c r="A5075" s="3" t="s">
        <v>2269</v>
      </c>
      <c r="B5075" t="e">
        <f>VLOOKUP(A5075,PEC!$A$1:$C$7902,3,0)</f>
        <v>#N/A</v>
      </c>
      <c r="C5075">
        <f>VLOOKUP(A5075,SEZIONI!$A$1:$B$7897,2,0)</f>
        <v>2</v>
      </c>
      <c r="F5075" t="s">
        <v>36568</v>
      </c>
      <c r="G5075" t="s">
        <v>4877</v>
      </c>
    </row>
    <row r="5076" spans="1:7" x14ac:dyDescent="0.3">
      <c r="A5076" s="3" t="s">
        <v>3754</v>
      </c>
      <c r="B5076" t="str">
        <f>VLOOKUP(A5076,PEC!$A$1:$C$7902,3,0)</f>
        <v>pec.comunepietraligure.it</v>
      </c>
      <c r="C5076">
        <f>VLOOKUP(A5076,SEZIONI!$A$1:$B$7897,2,0)</f>
        <v>11</v>
      </c>
      <c r="F5076" t="s">
        <v>36569</v>
      </c>
      <c r="G5076" t="s">
        <v>4878</v>
      </c>
    </row>
    <row r="5077" spans="1:7" x14ac:dyDescent="0.3">
      <c r="A5077" s="3" t="s">
        <v>960</v>
      </c>
      <c r="B5077" t="str">
        <f>VLOOKUP(A5077,PEC!$A$1:$C$7902,3,0)</f>
        <v>pec.comune.pietramarazzi.al.it</v>
      </c>
      <c r="C5077">
        <f>VLOOKUP(A5077,SEZIONI!$A$1:$B$7897,2,0)</f>
        <v>1</v>
      </c>
      <c r="F5077" t="s">
        <v>36570</v>
      </c>
      <c r="G5077" t="s">
        <v>4879</v>
      </c>
    </row>
    <row r="5078" spans="1:7" x14ac:dyDescent="0.3">
      <c r="A5078" s="3" t="s">
        <v>5586</v>
      </c>
      <c r="B5078" t="str">
        <f>VLOOKUP(A5078,PEC!$A$1:$C$7902,3,0)</f>
        <v>pec.it</v>
      </c>
      <c r="C5078">
        <f>VLOOKUP(A5078,SEZIONI!$A$1:$B$7897,2,0)</f>
        <v>1</v>
      </c>
      <c r="F5078" t="s">
        <v>36571</v>
      </c>
      <c r="G5078" t="s">
        <v>4880</v>
      </c>
    </row>
    <row r="5079" spans="1:7" x14ac:dyDescent="0.3">
      <c r="A5079" s="3" t="s">
        <v>3678</v>
      </c>
      <c r="B5079" t="str">
        <f>VLOOKUP(A5079,PEC!$A$1:$C$7902,3,0)</f>
        <v>legalmail.it</v>
      </c>
      <c r="C5079">
        <f>VLOOKUP(A5079,SEZIONI!$A$1:$B$7897,2,0)</f>
        <v>1</v>
      </c>
      <c r="F5079" t="s">
        <v>36572</v>
      </c>
      <c r="G5079" t="s">
        <v>4881</v>
      </c>
    </row>
    <row r="5080" spans="1:7" x14ac:dyDescent="0.3">
      <c r="A5080" s="3" t="s">
        <v>5304</v>
      </c>
      <c r="B5080" t="str">
        <f>VLOOKUP(A5080,PEC!$A$1:$C$7902,3,0)</f>
        <v>pec.comune.pietracamela.te.it</v>
      </c>
      <c r="C5080">
        <f>VLOOKUP(A5080,SEZIONI!$A$1:$B$7897,2,0)</f>
        <v>2</v>
      </c>
      <c r="F5080" t="s">
        <v>36573</v>
      </c>
      <c r="G5080" t="s">
        <v>4882</v>
      </c>
    </row>
    <row r="5081" spans="1:7" x14ac:dyDescent="0.3">
      <c r="A5081" s="3" t="s">
        <v>5520</v>
      </c>
      <c r="B5081" t="str">
        <f>VLOOKUP(A5081,PEC!$A$1:$C$7902,3,0)</f>
        <v>pec.it</v>
      </c>
      <c r="C5081">
        <f>VLOOKUP(A5081,SEZIONI!$A$1:$B$7897,2,0)</f>
        <v>2</v>
      </c>
      <c r="F5081" t="s">
        <v>36574</v>
      </c>
      <c r="G5081" t="s">
        <v>4883</v>
      </c>
    </row>
    <row r="5082" spans="1:7" x14ac:dyDescent="0.3">
      <c r="A5082" s="3" t="s">
        <v>5521</v>
      </c>
      <c r="B5082" t="str">
        <f>VLOOKUP(A5082,PEC!$A$1:$C$7902,3,0)</f>
        <v>postecert.it</v>
      </c>
      <c r="C5082">
        <f>VLOOKUP(A5082,SEZIONI!$A$1:$B$7897,2,0)</f>
        <v>1</v>
      </c>
      <c r="F5082" t="s">
        <v>36575</v>
      </c>
      <c r="G5082" t="s">
        <v>4884</v>
      </c>
    </row>
    <row r="5083" spans="1:7" x14ac:dyDescent="0.3">
      <c r="A5083" s="3" t="s">
        <v>5947</v>
      </c>
      <c r="B5083" t="str">
        <f>VLOOKUP(A5083,PEC!$A$1:$C$7902,3,0)</f>
        <v>asmepec.it</v>
      </c>
      <c r="C5083">
        <f>VLOOKUP(A5083,SEZIONI!$A$1:$B$7897,2,0)</f>
        <v>3</v>
      </c>
      <c r="F5083" t="s">
        <v>36576</v>
      </c>
      <c r="G5083" t="s">
        <v>4885</v>
      </c>
    </row>
    <row r="5084" spans="1:7" x14ac:dyDescent="0.3">
      <c r="A5084" s="3" t="s">
        <v>5466</v>
      </c>
      <c r="B5084" t="str">
        <f>VLOOKUP(A5084,PEC!$A$1:$C$7902,3,0)</f>
        <v>pec.it</v>
      </c>
      <c r="C5084">
        <f>VLOOKUP(A5084,SEZIONI!$A$1:$B$7897,2,0)</f>
        <v>1</v>
      </c>
      <c r="F5084" t="s">
        <v>36577</v>
      </c>
      <c r="G5084" t="s">
        <v>4886</v>
      </c>
    </row>
    <row r="5085" spans="1:7" x14ac:dyDescent="0.3">
      <c r="A5085" s="3" t="s">
        <v>6633</v>
      </c>
      <c r="B5085" t="str">
        <f>VLOOKUP(A5085,PEC!$A$1:$C$7902,3,0)</f>
        <v>pec.it</v>
      </c>
      <c r="C5085">
        <f>VLOOKUP(A5085,SEZIONI!$A$1:$B$7897,2,0)</f>
        <v>2</v>
      </c>
      <c r="F5085" t="s">
        <v>36578</v>
      </c>
      <c r="G5085" t="s">
        <v>4887</v>
      </c>
    </row>
    <row r="5086" spans="1:7" x14ac:dyDescent="0.3">
      <c r="A5086" s="3" t="s">
        <v>6467</v>
      </c>
      <c r="B5086" t="str">
        <f>VLOOKUP(A5086,PEC!$A$1:$C$7902,3,0)</f>
        <v>pec.comune.pietragalla.pz.it</v>
      </c>
      <c r="C5086">
        <f>VLOOKUP(A5086,SEZIONI!$A$1:$B$7897,2,0)</f>
        <v>5</v>
      </c>
      <c r="F5086" t="s">
        <v>36579</v>
      </c>
      <c r="G5086" t="s">
        <v>4888</v>
      </c>
    </row>
    <row r="5087" spans="1:7" x14ac:dyDescent="0.3">
      <c r="A5087" s="3" t="s">
        <v>4507</v>
      </c>
      <c r="B5087" t="str">
        <f>VLOOKUP(A5087,PEC!$A$1:$C$7902,3,0)</f>
        <v>postacert.umbria.it</v>
      </c>
      <c r="C5087">
        <f>VLOOKUP(A5087,SEZIONI!$A$1:$B$7897,2,0)</f>
        <v>3</v>
      </c>
      <c r="F5087" t="s">
        <v>36580</v>
      </c>
      <c r="G5087" t="s">
        <v>4889</v>
      </c>
    </row>
    <row r="5088" spans="1:7" x14ac:dyDescent="0.3">
      <c r="A5088" s="3" t="s">
        <v>5661</v>
      </c>
      <c r="B5088" t="str">
        <f>VLOOKUP(A5088,PEC!$A$1:$C$7902,3,0)</f>
        <v>pec.it</v>
      </c>
      <c r="C5088">
        <f>VLOOKUP(A5088,SEZIONI!$A$1:$B$7897,2,0)</f>
        <v>5</v>
      </c>
      <c r="F5088" t="s">
        <v>36581</v>
      </c>
      <c r="G5088" t="s">
        <v>4890</v>
      </c>
    </row>
    <row r="5089" spans="1:7" x14ac:dyDescent="0.3">
      <c r="A5089" s="3" t="s">
        <v>6191</v>
      </c>
      <c r="B5089" t="str">
        <f>VLOOKUP(A5089,PEC!$A$1:$C$7902,3,0)</f>
        <v>pec.comune.pietramontecorvino.fg.it</v>
      </c>
      <c r="C5089">
        <f>VLOOKUP(A5089,SEZIONI!$A$1:$B$7897,2,0)</f>
        <v>3</v>
      </c>
      <c r="F5089" t="s">
        <v>36582</v>
      </c>
      <c r="G5089" t="s">
        <v>4891</v>
      </c>
    </row>
    <row r="5090" spans="1:7" x14ac:dyDescent="0.3">
      <c r="A5090" s="3" t="s">
        <v>5349</v>
      </c>
      <c r="B5090" t="str">
        <f>VLOOKUP(A5090,PEC!$A$1:$C$7902,3,0)</f>
        <v>pec.it</v>
      </c>
      <c r="C5090">
        <f>VLOOKUP(A5090,SEZIONI!$A$1:$B$7897,2,0)</f>
        <v>1</v>
      </c>
      <c r="F5090" t="s">
        <v>36583</v>
      </c>
      <c r="G5090" t="s">
        <v>4892</v>
      </c>
    </row>
    <row r="5091" spans="1:7" x14ac:dyDescent="0.3">
      <c r="A5091" s="3" t="s">
        <v>6634</v>
      </c>
      <c r="B5091" t="str">
        <f>VLOOKUP(A5091,PEC!$A$1:$C$7902,3,0)</f>
        <v>asmepec.it</v>
      </c>
      <c r="C5091">
        <f>VLOOKUP(A5091,SEZIONI!$A$1:$B$7897,2,0)</f>
        <v>2</v>
      </c>
      <c r="F5091" t="s">
        <v>36584</v>
      </c>
      <c r="G5091" t="s">
        <v>4893</v>
      </c>
    </row>
    <row r="5092" spans="1:7" x14ac:dyDescent="0.3">
      <c r="A5092" s="3" t="s">
        <v>6468</v>
      </c>
      <c r="B5092" t="str">
        <f>VLOOKUP(A5092,PEC!$A$1:$C$7902,3,0)</f>
        <v>pec.it</v>
      </c>
      <c r="C5092">
        <f>VLOOKUP(A5092,SEZIONI!$A$1:$B$7897,2,0)</f>
        <v>2</v>
      </c>
      <c r="F5092" t="s">
        <v>36585</v>
      </c>
      <c r="G5092" t="s">
        <v>4894</v>
      </c>
    </row>
    <row r="5093" spans="1:7" x14ac:dyDescent="0.3">
      <c r="A5093" s="3" t="s">
        <v>7227</v>
      </c>
      <c r="B5093" t="str">
        <f>VLOOKUP(A5093,PEC!$A$1:$C$7902,3,0)</f>
        <v>pec.it</v>
      </c>
      <c r="C5093">
        <f>VLOOKUP(A5093,SEZIONI!$A$1:$B$7897,2,0)</f>
        <v>14</v>
      </c>
      <c r="F5093" t="s">
        <v>36586</v>
      </c>
      <c r="G5093" t="s">
        <v>4895</v>
      </c>
    </row>
    <row r="5094" spans="1:7" x14ac:dyDescent="0.3">
      <c r="A5094" s="3" t="s">
        <v>642</v>
      </c>
      <c r="B5094" t="str">
        <f>VLOOKUP(A5094,PEC!$A$1:$C$7902,3,0)</f>
        <v>cert.legalmail.it</v>
      </c>
      <c r="C5094">
        <f>VLOOKUP(A5094,SEZIONI!$A$1:$B$7897,2,0)</f>
        <v>1</v>
      </c>
      <c r="F5094" t="s">
        <v>36587</v>
      </c>
      <c r="G5094" t="s">
        <v>4896</v>
      </c>
    </row>
    <row r="5095" spans="1:7" x14ac:dyDescent="0.3">
      <c r="A5095" s="3" t="s">
        <v>5758</v>
      </c>
      <c r="B5095" t="str">
        <f>VLOOKUP(A5095,PEC!$A$1:$C$7902,3,0)</f>
        <v>pec.cstsannio.it</v>
      </c>
      <c r="C5095">
        <f>VLOOKUP(A5095,SEZIONI!$A$1:$B$7897,2,0)</f>
        <v>1</v>
      </c>
      <c r="F5095" t="s">
        <v>36588</v>
      </c>
      <c r="G5095" t="s">
        <v>4897</v>
      </c>
    </row>
    <row r="5096" spans="1:7" x14ac:dyDescent="0.3">
      <c r="A5096" s="3" t="s">
        <v>4594</v>
      </c>
      <c r="B5096" t="str">
        <f>VLOOKUP(A5096,PEC!$A$1:$C$7902,3,0)</f>
        <v>emarche.it</v>
      </c>
      <c r="C5096">
        <f>VLOOKUP(A5096,SEZIONI!$A$1:$B$7897,2,0)</f>
        <v>1</v>
      </c>
      <c r="F5096" t="s">
        <v>36589</v>
      </c>
      <c r="G5096" t="s">
        <v>4898</v>
      </c>
    </row>
    <row r="5097" spans="1:7" x14ac:dyDescent="0.3">
      <c r="A5097" s="3" t="s">
        <v>4235</v>
      </c>
      <c r="B5097" t="str">
        <f>VLOOKUP(A5097,PEC!$A$1:$C$7902,3,0)</f>
        <v>postacert.toscana.it</v>
      </c>
      <c r="C5097">
        <f>VLOOKUP(A5097,SEZIONI!$A$1:$B$7897,2,0)</f>
        <v>27</v>
      </c>
      <c r="F5097" t="s">
        <v>36590</v>
      </c>
      <c r="G5097" t="s">
        <v>4899</v>
      </c>
    </row>
    <row r="5098" spans="1:7" x14ac:dyDescent="0.3">
      <c r="A5098" s="3" t="s">
        <v>5948</v>
      </c>
      <c r="B5098" t="str">
        <f>VLOOKUP(A5098,PEC!$A$1:$C$7902,3,0)</f>
        <v>asmepec.it</v>
      </c>
      <c r="C5098">
        <f>VLOOKUP(A5098,SEZIONI!$A$1:$B$7897,2,0)</f>
        <v>3</v>
      </c>
      <c r="F5098" t="s">
        <v>36591</v>
      </c>
      <c r="G5098" t="s">
        <v>4900</v>
      </c>
    </row>
    <row r="5099" spans="1:7" x14ac:dyDescent="0.3">
      <c r="A5099" s="3" t="s">
        <v>5662</v>
      </c>
      <c r="B5099" t="str">
        <f>VLOOKUP(A5099,PEC!$A$1:$C$7902,3,0)</f>
        <v>asmepec.it</v>
      </c>
      <c r="C5099">
        <f>VLOOKUP(A5099,SEZIONI!$A$1:$B$7897,2,0)</f>
        <v>4</v>
      </c>
      <c r="F5099" t="s">
        <v>36592</v>
      </c>
      <c r="G5099" t="s">
        <v>4901</v>
      </c>
    </row>
    <row r="5100" spans="1:7" x14ac:dyDescent="0.3">
      <c r="A5100" s="3" t="s">
        <v>5759</v>
      </c>
      <c r="B5100" t="str">
        <f>VLOOKUP(A5100,PEC!$A$1:$C$7902,3,0)</f>
        <v>pec.cstsannio.it</v>
      </c>
      <c r="C5100">
        <f>VLOOKUP(A5100,SEZIONI!$A$1:$B$7897,2,0)</f>
        <v>3</v>
      </c>
      <c r="F5100" t="s">
        <v>36593</v>
      </c>
      <c r="G5100" t="s">
        <v>4902</v>
      </c>
    </row>
    <row r="5101" spans="1:7" x14ac:dyDescent="0.3">
      <c r="A5101" s="3" t="s">
        <v>4257</v>
      </c>
      <c r="B5101" t="str">
        <f>VLOOKUP(A5101,PEC!$A$1:$C$7902,3,0)</f>
        <v>postacert.toscana.it</v>
      </c>
      <c r="C5101">
        <f>VLOOKUP(A5101,SEZIONI!$A$1:$B$7897,2,0)</f>
        <v>10</v>
      </c>
      <c r="F5101" t="s">
        <v>36594</v>
      </c>
      <c r="G5101" t="s">
        <v>4903</v>
      </c>
    </row>
    <row r="5102" spans="1:7" x14ac:dyDescent="0.3">
      <c r="A5102" s="3" t="s">
        <v>2270</v>
      </c>
      <c r="B5102" t="str">
        <f>VLOOKUP(A5102,PEC!$A$1:$C$7902,3,0)</f>
        <v>pec.provincia.pv.it</v>
      </c>
      <c r="C5102">
        <f>VLOOKUP(A5102,SEZIONI!$A$1:$B$7897,2,0)</f>
        <v>1</v>
      </c>
      <c r="F5102" t="s">
        <v>36595</v>
      </c>
      <c r="G5102" t="s">
        <v>4904</v>
      </c>
    </row>
    <row r="5103" spans="1:7" x14ac:dyDescent="0.3">
      <c r="A5103" s="3" t="s">
        <v>2271</v>
      </c>
      <c r="B5103" t="str">
        <f>VLOOKUP(A5103,PEC!$A$1:$C$7902,3,0)</f>
        <v>pec.it</v>
      </c>
      <c r="C5103">
        <f>VLOOKUP(A5103,SEZIONI!$A$1:$B$7897,2,0)</f>
        <v>2</v>
      </c>
      <c r="F5103" t="s">
        <v>32940</v>
      </c>
      <c r="G5103" t="s">
        <v>4905</v>
      </c>
    </row>
    <row r="5104" spans="1:7" x14ac:dyDescent="0.3">
      <c r="A5104" s="3" t="s">
        <v>7869</v>
      </c>
      <c r="B5104" t="str">
        <f>VLOOKUP(A5104,PEC!$A$1:$C$7902,3,0)</f>
        <v>pecveneto.it</v>
      </c>
      <c r="C5104">
        <f>VLOOKUP(A5104,SEZIONI!$A$1:$B$7897,2,0)</f>
        <v>6</v>
      </c>
      <c r="F5104" t="s">
        <v>36596</v>
      </c>
      <c r="G5104" t="s">
        <v>4906</v>
      </c>
    </row>
    <row r="5105" spans="1:7" x14ac:dyDescent="0.3">
      <c r="A5105" s="3" t="s">
        <v>2857</v>
      </c>
      <c r="B5105" t="str">
        <f>VLOOKUP(A5105,PEC!$A$1:$C$7902,3,0)</f>
        <v>pec.comune.pievedibono-prezzo.tn.it</v>
      </c>
      <c r="C5105">
        <f>VLOOKUP(A5105,SEZIONI!$A$1:$B$7897,2,0)</f>
        <v>2</v>
      </c>
      <c r="F5105" t="s">
        <v>36597</v>
      </c>
      <c r="G5105" t="s">
        <v>4907</v>
      </c>
    </row>
    <row r="5106" spans="1:7" x14ac:dyDescent="0.3">
      <c r="A5106" s="3" t="s">
        <v>3112</v>
      </c>
      <c r="B5106" t="str">
        <f>VLOOKUP(A5106,PEC!$A$1:$C$7902,3,0)</f>
        <v>cert.ip-veneto.net</v>
      </c>
      <c r="C5106">
        <f>VLOOKUP(A5106,SEZIONI!$A$1:$B$7897,2,0)</f>
        <v>4</v>
      </c>
      <c r="F5106" t="s">
        <v>36598</v>
      </c>
      <c r="G5106" t="s">
        <v>4908</v>
      </c>
    </row>
    <row r="5107" spans="1:7" x14ac:dyDescent="0.3">
      <c r="A5107" s="3" t="s">
        <v>4092</v>
      </c>
      <c r="B5107" t="str">
        <f>VLOOKUP(A5107,PEC!$A$1:$C$7902,3,0)</f>
        <v>cert.provincia.bo.it</v>
      </c>
      <c r="C5107">
        <f>VLOOKUP(A5107,SEZIONI!$A$1:$B$7897,2,0)</f>
        <v>7</v>
      </c>
      <c r="F5107" t="s">
        <v>36599</v>
      </c>
      <c r="G5107" t="s">
        <v>4909</v>
      </c>
    </row>
    <row r="5108" spans="1:7" x14ac:dyDescent="0.3">
      <c r="A5108" s="3" t="s">
        <v>3194</v>
      </c>
      <c r="B5108" t="str">
        <f>VLOOKUP(A5108,PEC!$A$1:$C$7902,3,0)</f>
        <v>pec.comune.pievedisoligo.tv.it</v>
      </c>
      <c r="C5108">
        <f>VLOOKUP(A5108,SEZIONI!$A$1:$B$7897,2,0)</f>
        <v>9</v>
      </c>
      <c r="F5108" t="s">
        <v>36600</v>
      </c>
      <c r="G5108" t="s">
        <v>4910</v>
      </c>
    </row>
    <row r="5109" spans="1:7" x14ac:dyDescent="0.3">
      <c r="A5109" s="3" t="s">
        <v>3679</v>
      </c>
      <c r="B5109" t="str">
        <f>VLOOKUP(A5109,PEC!$A$1:$C$7902,3,0)</f>
        <v>postecert.it</v>
      </c>
      <c r="C5109">
        <f>VLOOKUP(A5109,SEZIONI!$A$1:$B$7897,2,0)</f>
        <v>3</v>
      </c>
      <c r="F5109" t="s">
        <v>36601</v>
      </c>
      <c r="G5109" t="s">
        <v>4911</v>
      </c>
    </row>
    <row r="5110" spans="1:7" x14ac:dyDescent="0.3">
      <c r="A5110" s="3" t="s">
        <v>2416</v>
      </c>
      <c r="B5110" t="str">
        <f>VLOOKUP(A5110,PEC!$A$1:$C$7902,3,0)</f>
        <v>pec.regione.lombardia.it</v>
      </c>
      <c r="C5110">
        <f>VLOOKUP(A5110,SEZIONI!$A$1:$B$7897,2,0)</f>
        <v>1</v>
      </c>
      <c r="F5110" t="s">
        <v>36602</v>
      </c>
      <c r="G5110" t="s">
        <v>4912</v>
      </c>
    </row>
    <row r="5111" spans="1:7" x14ac:dyDescent="0.3">
      <c r="A5111" s="3" t="s">
        <v>1675</v>
      </c>
      <c r="B5111" t="str">
        <f>VLOOKUP(A5111,PEC!$A$1:$C$7902,3,0)</f>
        <v>legalmail.it</v>
      </c>
      <c r="C5111">
        <f>VLOOKUP(A5111,SEZIONI!$A$1:$B$7897,2,0)</f>
        <v>14</v>
      </c>
      <c r="F5111" t="s">
        <v>36603</v>
      </c>
      <c r="G5111" t="s">
        <v>4913</v>
      </c>
    </row>
    <row r="5112" spans="1:7" x14ac:dyDescent="0.3">
      <c r="A5112" s="3" t="s">
        <v>2644</v>
      </c>
      <c r="B5112" t="str">
        <f>VLOOKUP(A5112,PEC!$A$1:$C$7902,3,0)</f>
        <v>cert.elaus2002.net</v>
      </c>
      <c r="C5112">
        <f>VLOOKUP(A5112,SEZIONI!$A$1:$B$7897,2,0)</f>
        <v>2</v>
      </c>
      <c r="F5112" t="s">
        <v>36604</v>
      </c>
      <c r="G5112" t="s">
        <v>4914</v>
      </c>
    </row>
    <row r="5113" spans="1:7" x14ac:dyDescent="0.3">
      <c r="A5113" s="3" t="s">
        <v>4236</v>
      </c>
      <c r="B5113" t="str">
        <f>VLOOKUP(A5113,PEC!$A$1:$C$7902,3,0)</f>
        <v>postacert.toscana.it</v>
      </c>
      <c r="C5113">
        <f>VLOOKUP(A5113,SEZIONI!$A$1:$B$7897,2,0)</f>
        <v>3</v>
      </c>
      <c r="F5113" t="s">
        <v>36605</v>
      </c>
      <c r="G5113" t="s">
        <v>4915</v>
      </c>
    </row>
    <row r="5114" spans="1:7" x14ac:dyDescent="0.3">
      <c r="A5114" s="3" t="s">
        <v>3817</v>
      </c>
      <c r="B5114" t="str">
        <f>VLOOKUP(A5114,PEC!$A$1:$C$7902,3,0)</f>
        <v>pec.it</v>
      </c>
      <c r="C5114">
        <f>VLOOKUP(A5114,SEZIONI!$A$1:$B$7897,2,0)</f>
        <v>3</v>
      </c>
      <c r="F5114" t="s">
        <v>36606</v>
      </c>
      <c r="G5114" t="s">
        <v>4916</v>
      </c>
    </row>
    <row r="5115" spans="1:7" x14ac:dyDescent="0.3">
      <c r="A5115" s="3" t="s">
        <v>2272</v>
      </c>
      <c r="B5115" t="str">
        <f>VLOOKUP(A5115,PEC!$A$1:$C$7902,3,0)</f>
        <v>pec.regione.lombardia.it</v>
      </c>
      <c r="C5115">
        <f>VLOOKUP(A5115,SEZIONI!$A$1:$B$7897,2,0)</f>
        <v>3</v>
      </c>
      <c r="F5115" t="s">
        <v>36607</v>
      </c>
      <c r="G5115" t="s">
        <v>4917</v>
      </c>
    </row>
    <row r="5116" spans="1:7" x14ac:dyDescent="0.3">
      <c r="A5116" s="3" t="s">
        <v>2417</v>
      </c>
      <c r="B5116" t="str">
        <f>VLOOKUP(A5116,PEC!$A$1:$C$7902,3,0)</f>
        <v>pec.regione.lombardia.it</v>
      </c>
      <c r="C5116">
        <f>VLOOKUP(A5116,SEZIONI!$A$1:$B$7897,2,0)</f>
        <v>2</v>
      </c>
      <c r="F5116" t="s">
        <v>36608</v>
      </c>
      <c r="G5116" t="s">
        <v>4918</v>
      </c>
    </row>
    <row r="5117" spans="1:7" x14ac:dyDescent="0.3">
      <c r="A5117" s="3" t="s">
        <v>4387</v>
      </c>
      <c r="B5117" t="str">
        <f>VLOOKUP(A5117,PEC!$A$1:$C$7902,3,0)</f>
        <v>postacert.toscana.it</v>
      </c>
      <c r="C5117">
        <f>VLOOKUP(A5117,SEZIONI!$A$1:$B$7897,2,0)</f>
        <v>4</v>
      </c>
      <c r="F5117" t="s">
        <v>36609</v>
      </c>
      <c r="G5117" t="s">
        <v>4919</v>
      </c>
    </row>
    <row r="5118" spans="1:7" x14ac:dyDescent="0.3">
      <c r="A5118" s="3" t="s">
        <v>2802</v>
      </c>
      <c r="B5118" t="str">
        <f>VLOOKUP(A5118,PEC!$A$1:$C$7902,3,0)</f>
        <v>pec.comune.pievetesino.tn.it</v>
      </c>
      <c r="C5118">
        <f>VLOOKUP(A5118,SEZIONI!$A$1:$B$7897,2,0)</f>
        <v>1</v>
      </c>
      <c r="F5118" t="s">
        <v>36610</v>
      </c>
      <c r="G5118" t="s">
        <v>4920</v>
      </c>
    </row>
    <row r="5119" spans="1:7" x14ac:dyDescent="0.3">
      <c r="A5119" s="3" t="s">
        <v>4690</v>
      </c>
      <c r="B5119" t="str">
        <f>VLOOKUP(A5119,PEC!$A$1:$C$7902,3,0)</f>
        <v>legalmail.it</v>
      </c>
      <c r="C5119">
        <f>VLOOKUP(A5119,SEZIONI!$A$1:$B$7897,2,0)</f>
        <v>2</v>
      </c>
      <c r="F5119" t="s">
        <v>36611</v>
      </c>
      <c r="G5119" t="s">
        <v>4921</v>
      </c>
    </row>
    <row r="5120" spans="1:7" x14ac:dyDescent="0.3">
      <c r="A5120" s="3" t="s">
        <v>1145</v>
      </c>
      <c r="B5120" t="str">
        <f>VLOOKUP(A5120,PEC!$A$1:$C$7902,3,0)</f>
        <v>pec.it</v>
      </c>
      <c r="C5120">
        <f>VLOOKUP(A5120,SEZIONI!$A$1:$B$7897,2,0)</f>
        <v>5</v>
      </c>
      <c r="F5120" t="s">
        <v>36612</v>
      </c>
      <c r="G5120" t="s">
        <v>4922</v>
      </c>
    </row>
    <row r="5121" spans="1:7" x14ac:dyDescent="0.3">
      <c r="A5121" s="3" t="s">
        <v>4033</v>
      </c>
      <c r="B5121" t="str">
        <f>VLOOKUP(A5121,PEC!$A$1:$C$7902,3,0)</f>
        <v>cert.comune.pievepelago.mo.it</v>
      </c>
      <c r="C5121">
        <f>VLOOKUP(A5121,SEZIONI!$A$1:$B$7897,2,0)</f>
        <v>4</v>
      </c>
      <c r="F5121" t="s">
        <v>36613</v>
      </c>
      <c r="G5121" t="s">
        <v>4924</v>
      </c>
    </row>
    <row r="5122" spans="1:7" x14ac:dyDescent="0.3">
      <c r="A5122" s="3" t="s">
        <v>5123</v>
      </c>
      <c r="B5122" t="str">
        <f>VLOOKUP(A5122,PEC!$A$1:$C$7902,3,0)</f>
        <v>pec.comune.piglio.fr.it</v>
      </c>
      <c r="C5122">
        <f>VLOOKUP(A5122,SEZIONI!$A$1:$B$7897,2,0)</f>
        <v>4</v>
      </c>
      <c r="F5122" t="s">
        <v>36614</v>
      </c>
      <c r="G5122" t="s">
        <v>5033</v>
      </c>
    </row>
    <row r="5123" spans="1:7" x14ac:dyDescent="0.3">
      <c r="A5123" s="3" t="s">
        <v>3680</v>
      </c>
      <c r="B5123" t="str">
        <f>VLOOKUP(A5123,PEC!$A$1:$C$7902,3,0)</f>
        <v>legalmail.it</v>
      </c>
      <c r="C5123">
        <f>VLOOKUP(A5123,SEZIONI!$A$1:$B$7897,2,0)</f>
        <v>2</v>
      </c>
      <c r="F5123" t="s">
        <v>36615</v>
      </c>
      <c r="G5123" t="s">
        <v>4925</v>
      </c>
    </row>
    <row r="5124" spans="1:7" x14ac:dyDescent="0.3">
      <c r="A5124" s="3" t="s">
        <v>5124</v>
      </c>
      <c r="B5124" t="str">
        <f>VLOOKUP(A5124,PEC!$A$1:$C$7902,3,0)</f>
        <v>certipec.it</v>
      </c>
      <c r="C5124">
        <f>VLOOKUP(A5124,SEZIONI!$A$1:$B$7897,2,0)</f>
        <v>2</v>
      </c>
      <c r="F5124" t="s">
        <v>36616</v>
      </c>
      <c r="G5124" t="s">
        <v>4926</v>
      </c>
    </row>
    <row r="5125" spans="1:7" x14ac:dyDescent="0.3">
      <c r="A5125" s="3" t="s">
        <v>5663</v>
      </c>
      <c r="B5125" t="str">
        <f>VLOOKUP(A5125,PEC!$A$1:$C$7902,3,0)</f>
        <v>legalmail.it</v>
      </c>
      <c r="C5125">
        <f>VLOOKUP(A5125,SEZIONI!$A$1:$B$7897,2,0)</f>
        <v>7</v>
      </c>
      <c r="F5125" t="s">
        <v>36617</v>
      </c>
      <c r="G5125" t="s">
        <v>4928</v>
      </c>
    </row>
    <row r="5126" spans="1:7" x14ac:dyDescent="0.3">
      <c r="A5126" s="3" t="s">
        <v>6469</v>
      </c>
      <c r="B5126" t="str">
        <f>VLOOKUP(A5126,PEC!$A$1:$C$7902,3,0)</f>
        <v>anutel.it</v>
      </c>
      <c r="C5126">
        <f>VLOOKUP(A5126,SEZIONI!$A$1:$B$7897,2,0)</f>
        <v>6</v>
      </c>
      <c r="F5126" t="s">
        <v>36618</v>
      </c>
      <c r="G5126" t="s">
        <v>4929</v>
      </c>
    </row>
    <row r="5127" spans="1:7" x14ac:dyDescent="0.3">
      <c r="A5127" s="3" t="s">
        <v>3861</v>
      </c>
      <c r="B5127" t="str">
        <f>VLOOKUP(A5127,PEC!$A$1:$C$7902,3,0)</f>
        <v>legalmail.it</v>
      </c>
      <c r="C5127">
        <f>VLOOKUP(A5127,SEZIONI!$A$1:$B$7897,2,0)</f>
        <v>2</v>
      </c>
      <c r="F5127" t="s">
        <v>36619</v>
      </c>
      <c r="G5127" t="s">
        <v>4930</v>
      </c>
    </row>
    <row r="5128" spans="1:7" x14ac:dyDescent="0.3">
      <c r="A5128" s="3" t="s">
        <v>1466</v>
      </c>
      <c r="B5128" t="str">
        <f>VLOOKUP(A5128,PEC!$A$1:$C$7902,3,0)</f>
        <v>pec.provincia.como.it</v>
      </c>
      <c r="C5128">
        <f>VLOOKUP(A5128,SEZIONI!$A$1:$B$7897,2,0)</f>
        <v>1</v>
      </c>
      <c r="F5128" t="s">
        <v>36620</v>
      </c>
      <c r="G5128" t="s">
        <v>4931</v>
      </c>
    </row>
    <row r="5129" spans="1:7" x14ac:dyDescent="0.3">
      <c r="A5129" s="3" t="s">
        <v>359</v>
      </c>
      <c r="B5129" t="str">
        <f>VLOOKUP(A5129,PEC!$A$1:$C$7902,3,0)</f>
        <v>cert.ruparpiemonte.it</v>
      </c>
      <c r="C5129">
        <f>VLOOKUP(A5129,SEZIONI!$A$1:$B$7897,2,0)</f>
        <v>1</v>
      </c>
      <c r="F5129" t="s">
        <v>36621</v>
      </c>
      <c r="G5129" t="s">
        <v>4932</v>
      </c>
    </row>
    <row r="5130" spans="1:7" x14ac:dyDescent="0.3">
      <c r="A5130" s="3" t="s">
        <v>7640</v>
      </c>
      <c r="B5130" t="str">
        <f>VLOOKUP(A5130,PEC!$A$1:$C$7902,3,0)</f>
        <v>pec.comune.pimentel.ca.it</v>
      </c>
      <c r="C5130">
        <f>VLOOKUP(A5130,SEZIONI!$A$1:$B$7897,2,0)</f>
        <v>2</v>
      </c>
      <c r="F5130" t="s">
        <v>36622</v>
      </c>
      <c r="G5130" t="s">
        <v>4933</v>
      </c>
    </row>
    <row r="5131" spans="1:7" x14ac:dyDescent="0.3">
      <c r="A5131" s="3" t="s">
        <v>5839</v>
      </c>
      <c r="B5131" t="str">
        <f>VLOOKUP(A5131,PEC!$A$1:$C$7902,3,0)</f>
        <v>asmepec.it</v>
      </c>
      <c r="C5131">
        <f>VLOOKUP(A5131,SEZIONI!$A$1:$B$7897,2,0)</f>
        <v>5</v>
      </c>
      <c r="F5131" t="s">
        <v>36623</v>
      </c>
      <c r="G5131" t="s">
        <v>4934</v>
      </c>
    </row>
    <row r="5132" spans="1:7" x14ac:dyDescent="0.3">
      <c r="A5132" s="3" t="s">
        <v>2273</v>
      </c>
      <c r="B5132" t="str">
        <f>VLOOKUP(A5132,PEC!$A$1:$C$7902,3,0)</f>
        <v>pec.comune.pinarolopo.pv.it</v>
      </c>
      <c r="C5132">
        <f>VLOOKUP(A5132,SEZIONI!$A$1:$B$7897,2,0)</f>
        <v>2</v>
      </c>
      <c r="F5132" t="s">
        <v>36624</v>
      </c>
      <c r="G5132" t="s">
        <v>4935</v>
      </c>
    </row>
    <row r="5133" spans="1:7" x14ac:dyDescent="0.3">
      <c r="A5133" s="3" t="s">
        <v>186</v>
      </c>
      <c r="B5133" t="str">
        <f>VLOOKUP(A5133,PEC!$A$1:$C$7902,3,0)</f>
        <v>cert.ruparpiemonte.it</v>
      </c>
      <c r="C5133">
        <f>VLOOKUP(A5133,SEZIONI!$A$1:$B$7897,2,0)</f>
        <v>3</v>
      </c>
      <c r="F5133" t="s">
        <v>36625</v>
      </c>
      <c r="G5133" t="s">
        <v>4936</v>
      </c>
    </row>
    <row r="5134" spans="1:7" x14ac:dyDescent="0.3">
      <c r="A5134" s="3" t="s">
        <v>3410</v>
      </c>
      <c r="B5134" t="str">
        <f>VLOOKUP(A5134,PEC!$A$1:$C$7902,3,0)</f>
        <v>pecveneto.it</v>
      </c>
      <c r="C5134">
        <f>VLOOKUP(A5134,SEZIONI!$A$1:$B$7897,2,0)</f>
        <v>1</v>
      </c>
      <c r="F5134" t="s">
        <v>36626</v>
      </c>
      <c r="G5134" t="s">
        <v>4937</v>
      </c>
    </row>
    <row r="5135" spans="1:7" x14ac:dyDescent="0.3">
      <c r="A5135" s="3" t="s">
        <v>187</v>
      </c>
      <c r="B5135" t="str">
        <f>VLOOKUP(A5135,PEC!$A$1:$C$7902,3,0)</f>
        <v>cert.comune.pinerolo.to.it</v>
      </c>
      <c r="C5135">
        <f>VLOOKUP(A5135,SEZIONI!$A$1:$B$7897,2,0)</f>
        <v>34</v>
      </c>
      <c r="F5135" t="s">
        <v>36627</v>
      </c>
      <c r="G5135" t="s">
        <v>4938</v>
      </c>
    </row>
    <row r="5136" spans="1:7" x14ac:dyDescent="0.3">
      <c r="A5136" s="3" t="s">
        <v>5305</v>
      </c>
      <c r="B5136" t="str">
        <f>VLOOKUP(A5136,PEC!$A$1:$C$7902,3,0)</f>
        <v>pec.comune.pineto.te.it</v>
      </c>
      <c r="C5136">
        <f>VLOOKUP(A5136,SEZIONI!$A$1:$B$7897,2,0)</f>
        <v>11</v>
      </c>
      <c r="F5136" t="s">
        <v>36628</v>
      </c>
      <c r="G5136" t="s">
        <v>4939</v>
      </c>
    </row>
    <row r="5137" spans="1:7" x14ac:dyDescent="0.3">
      <c r="A5137" s="3" t="s">
        <v>804</v>
      </c>
      <c r="B5137" t="str">
        <f>VLOOKUP(A5137,PEC!$A$1:$C$7902,3,0)</f>
        <v>cert.ruparpiemonte.it</v>
      </c>
      <c r="C5137">
        <f>VLOOKUP(A5137,SEZIONI!$A$1:$B$7897,2,0)</f>
        <v>1</v>
      </c>
      <c r="F5137" t="s">
        <v>36629</v>
      </c>
      <c r="G5137" t="s">
        <v>4940</v>
      </c>
    </row>
    <row r="5138" spans="1:7" x14ac:dyDescent="0.3">
      <c r="A5138" s="3" t="s">
        <v>188</v>
      </c>
      <c r="B5138" t="str">
        <f>VLOOKUP(A5138,PEC!$A$1:$C$7902,3,0)</f>
        <v>cert.comune.pinotorinese.to.it</v>
      </c>
      <c r="C5138">
        <f>VLOOKUP(A5138,SEZIONI!$A$1:$B$7897,2,0)</f>
        <v>8</v>
      </c>
      <c r="F5138" t="s">
        <v>36630</v>
      </c>
      <c r="G5138" t="s">
        <v>4941</v>
      </c>
    </row>
    <row r="5139" spans="1:7" x14ac:dyDescent="0.3">
      <c r="A5139" s="3" t="s">
        <v>3617</v>
      </c>
      <c r="B5139" t="str">
        <f>VLOOKUP(A5139,PEC!$A$1:$C$7902,3,0)</f>
        <v>certgov.fvg.it</v>
      </c>
      <c r="C5139">
        <f>VLOOKUP(A5139,SEZIONI!$A$1:$B$7897,2,0)</f>
        <v>2</v>
      </c>
      <c r="F5139" t="s">
        <v>36631</v>
      </c>
      <c r="G5139" t="s">
        <v>4942</v>
      </c>
    </row>
    <row r="5140" spans="1:7" x14ac:dyDescent="0.3">
      <c r="A5140" s="3" t="s">
        <v>2803</v>
      </c>
      <c r="B5140" t="str">
        <f>VLOOKUP(A5140,PEC!$A$1:$C$7902,3,0)</f>
        <v>pec.comune.pinzolo.tn.it</v>
      </c>
      <c r="C5140">
        <f>VLOOKUP(A5140,SEZIONI!$A$1:$B$7897,2,0)</f>
        <v>4</v>
      </c>
      <c r="F5140" t="s">
        <v>36632</v>
      </c>
      <c r="G5140" t="s">
        <v>4943</v>
      </c>
    </row>
    <row r="5141" spans="1:7" x14ac:dyDescent="0.3">
      <c r="A5141" s="3" t="s">
        <v>4595</v>
      </c>
      <c r="B5141" t="str">
        <f>VLOOKUP(A5141,PEC!$A$1:$C$7902,3,0)</f>
        <v>emarche.it</v>
      </c>
      <c r="C5141">
        <f>VLOOKUP(A5141,SEZIONI!$A$1:$B$7897,2,0)</f>
        <v>2</v>
      </c>
      <c r="F5141" t="s">
        <v>36633</v>
      </c>
      <c r="G5141" t="s">
        <v>4944</v>
      </c>
    </row>
    <row r="5142" spans="1:7" x14ac:dyDescent="0.3">
      <c r="A5142" s="3" t="s">
        <v>643</v>
      </c>
      <c r="B5142" t="str">
        <f>VLOOKUP(A5142,PEC!$A$1:$C$7902,3,0)</f>
        <v>cert.ruparpiemonte.it</v>
      </c>
      <c r="C5142">
        <f>VLOOKUP(A5142,SEZIONI!$A$1:$B$7897,2,0)</f>
        <v>1</v>
      </c>
      <c r="F5142" t="s">
        <v>36634</v>
      </c>
      <c r="G5142" t="s">
        <v>4945</v>
      </c>
    </row>
    <row r="5143" spans="1:7" x14ac:dyDescent="0.3">
      <c r="A5143" s="3" t="s">
        <v>189</v>
      </c>
      <c r="B5143" t="str">
        <f>VLOOKUP(A5143,PEC!$A$1:$C$7902,3,0)</f>
        <v>pec.it</v>
      </c>
      <c r="C5143">
        <f>VLOOKUP(A5143,SEZIONI!$A$1:$B$7897,2,0)</f>
        <v>3</v>
      </c>
      <c r="F5143" t="s">
        <v>36635</v>
      </c>
      <c r="G5143" t="s">
        <v>5034</v>
      </c>
    </row>
    <row r="5144" spans="1:7" x14ac:dyDescent="0.3">
      <c r="A5144" s="3" t="s">
        <v>360</v>
      </c>
      <c r="B5144" t="str">
        <f>VLOOKUP(A5144,PEC!$A$1:$C$7902,3,0)</f>
        <v>postemailcertificata.it</v>
      </c>
      <c r="C5144">
        <f>VLOOKUP(A5144,SEZIONI!$A$1:$B$7897,2,0)</f>
        <v>1</v>
      </c>
      <c r="F5144" t="s">
        <v>36636</v>
      </c>
      <c r="G5144" t="s">
        <v>4946</v>
      </c>
    </row>
    <row r="5145" spans="1:7" x14ac:dyDescent="0.3">
      <c r="A5145" s="3" t="s">
        <v>1676</v>
      </c>
      <c r="B5145" t="str">
        <f>VLOOKUP(A5145,PEC!$A$1:$C$7902,3,0)</f>
        <v>cert.comune.pioltello.mi.it</v>
      </c>
      <c r="C5145">
        <f>VLOOKUP(A5145,SEZIONI!$A$1:$B$7897,2,0)</f>
        <v>29</v>
      </c>
      <c r="F5145" t="s">
        <v>36637</v>
      </c>
      <c r="G5145" t="s">
        <v>4947</v>
      </c>
    </row>
    <row r="5146" spans="1:7" x14ac:dyDescent="0.3">
      <c r="A5146" s="3" t="s">
        <v>4318</v>
      </c>
      <c r="B5146" t="str">
        <f>VLOOKUP(A5146,PEC!$A$1:$C$7902,3,0)</f>
        <v>postacert.toscana.it</v>
      </c>
      <c r="C5146">
        <f>VLOOKUP(A5146,SEZIONI!$A$1:$B$7897,2,0)</f>
        <v>39</v>
      </c>
      <c r="F5146" t="s">
        <v>36638</v>
      </c>
      <c r="G5146" t="s">
        <v>4948</v>
      </c>
    </row>
    <row r="5147" spans="1:7" x14ac:dyDescent="0.3">
      <c r="A5147" s="3" t="s">
        <v>3336</v>
      </c>
      <c r="B5147" t="str">
        <f>VLOOKUP(A5147,PEC!$A$1:$C$7902,3,0)</f>
        <v>pecveneto.it</v>
      </c>
      <c r="C5147">
        <f>VLOOKUP(A5147,SEZIONI!$A$1:$B$7897,2,0)</f>
        <v>10</v>
      </c>
      <c r="F5147" t="s">
        <v>36639</v>
      </c>
      <c r="G5147" t="s">
        <v>4949</v>
      </c>
    </row>
    <row r="5148" spans="1:7" x14ac:dyDescent="0.3">
      <c r="A5148" s="3" t="s">
        <v>4691</v>
      </c>
      <c r="B5148" t="str">
        <f>VLOOKUP(A5148,PEC!$A$1:$C$7902,3,0)</f>
        <v>legalmail.it</v>
      </c>
      <c r="C5148">
        <f>VLOOKUP(A5148,SEZIONI!$A$1:$B$7897,2,0)</f>
        <v>1</v>
      </c>
      <c r="F5148" t="s">
        <v>36640</v>
      </c>
      <c r="G5148" t="s">
        <v>4950</v>
      </c>
    </row>
    <row r="5149" spans="1:7" x14ac:dyDescent="0.3">
      <c r="A5149" s="3" t="s">
        <v>190</v>
      </c>
      <c r="B5149" t="str">
        <f>VLOOKUP(A5149,PEC!$A$1:$C$7902,3,0)</f>
        <v>legalmail.it</v>
      </c>
      <c r="C5149">
        <f>VLOOKUP(A5149,SEZIONI!$A$1:$B$7897,2,0)</f>
        <v>15</v>
      </c>
      <c r="F5149" t="s">
        <v>36641</v>
      </c>
      <c r="G5149" t="s">
        <v>4951</v>
      </c>
    </row>
    <row r="5150" spans="1:7" x14ac:dyDescent="0.3">
      <c r="A5150" s="3" t="s">
        <v>7870</v>
      </c>
      <c r="B5150" t="e">
        <f>VLOOKUP(A5150,PEC!$A$1:$C$7902,3,0)</f>
        <v>#N/A</v>
      </c>
      <c r="C5150">
        <f>VLOOKUP(A5150,SEZIONI!$A$1:$B$7897,2,0)</f>
        <v>1</v>
      </c>
      <c r="F5150" t="s">
        <v>36642</v>
      </c>
      <c r="G5150" t="s">
        <v>4952</v>
      </c>
    </row>
    <row r="5151" spans="1:7" x14ac:dyDescent="0.3">
      <c r="A5151" s="3" t="s">
        <v>3337</v>
      </c>
      <c r="B5151" t="str">
        <f>VLOOKUP(A5151,PEC!$A$1:$C$7902,3,0)</f>
        <v>pec.comune.piove.pd.it</v>
      </c>
      <c r="C5151">
        <f>VLOOKUP(A5151,SEZIONI!$A$1:$B$7897,2,0)</f>
        <v>20</v>
      </c>
      <c r="F5151" t="s">
        <v>36643</v>
      </c>
      <c r="G5151" t="s">
        <v>4953</v>
      </c>
    </row>
    <row r="5152" spans="1:7" x14ac:dyDescent="0.3">
      <c r="A5152" s="3" t="s">
        <v>3038</v>
      </c>
      <c r="B5152" t="str">
        <f>VLOOKUP(A5152,PEC!$A$1:$C$7902,3,0)</f>
        <v>cert.ip-veneto.net</v>
      </c>
      <c r="C5152">
        <f>VLOOKUP(A5152,SEZIONI!$A$1:$B$7897,2,0)</f>
        <v>7</v>
      </c>
      <c r="F5152" t="s">
        <v>36644</v>
      </c>
      <c r="G5152" t="s">
        <v>5036</v>
      </c>
    </row>
    <row r="5153" spans="1:7" x14ac:dyDescent="0.3">
      <c r="A5153" s="3" t="s">
        <v>3902</v>
      </c>
      <c r="B5153" t="str">
        <f>VLOOKUP(A5153,PEC!$A$1:$C$7902,3,0)</f>
        <v>sintranet.legalmail.it</v>
      </c>
      <c r="C5153">
        <f>VLOOKUP(A5153,SEZIONI!$A$1:$B$7897,2,0)</f>
        <v>1</v>
      </c>
      <c r="F5153" t="s">
        <v>36645</v>
      </c>
      <c r="G5153" t="s">
        <v>5037</v>
      </c>
    </row>
    <row r="5154" spans="1:7" x14ac:dyDescent="0.3">
      <c r="A5154" s="3" t="s">
        <v>644</v>
      </c>
      <c r="B5154" t="str">
        <f>VLOOKUP(A5154,PEC!$A$1:$C$7902,3,0)</f>
        <v>cert.ruparpiemonte.it</v>
      </c>
      <c r="C5154">
        <f>VLOOKUP(A5154,SEZIONI!$A$1:$B$7897,2,0)</f>
        <v>1</v>
      </c>
      <c r="F5154" t="s">
        <v>36646</v>
      </c>
      <c r="G5154" t="s">
        <v>4954</v>
      </c>
    </row>
    <row r="5155" spans="1:7" x14ac:dyDescent="0.3">
      <c r="A5155" s="3" t="s">
        <v>7107</v>
      </c>
      <c r="B5155" t="str">
        <f>VLOOKUP(A5155,PEC!$A$1:$C$7902,3,0)</f>
        <v>pec.comune.piraino.me.it</v>
      </c>
      <c r="C5155">
        <f>VLOOKUP(A5155,SEZIONI!$A$1:$B$7897,2,0)</f>
        <v>8</v>
      </c>
      <c r="F5155" t="s">
        <v>36647</v>
      </c>
      <c r="G5155" t="s">
        <v>4955</v>
      </c>
    </row>
    <row r="5156" spans="1:7" x14ac:dyDescent="0.3">
      <c r="A5156" s="3" t="s">
        <v>4347</v>
      </c>
      <c r="B5156" t="str">
        <f>VLOOKUP(A5156,PEC!$A$1:$C$7902,3,0)</f>
        <v>postacert.toscana.it</v>
      </c>
      <c r="C5156">
        <f>VLOOKUP(A5156,SEZIONI!$A$1:$B$7897,2,0)</f>
        <v>86</v>
      </c>
      <c r="F5156" t="s">
        <v>36648</v>
      </c>
      <c r="G5156" t="s">
        <v>4956</v>
      </c>
    </row>
    <row r="5157" spans="1:7" x14ac:dyDescent="0.3">
      <c r="A5157" s="3" t="s">
        <v>455</v>
      </c>
      <c r="B5157" t="str">
        <f>VLOOKUP(A5157,PEC!$A$1:$C$7902,3,0)</f>
        <v>cert.ruparpiemonte.it</v>
      </c>
      <c r="C5157">
        <f>VLOOKUP(A5157,SEZIONI!$A$1:$B$7897,2,0)</f>
        <v>1</v>
      </c>
      <c r="F5157" t="s">
        <v>36649</v>
      </c>
      <c r="G5157" t="s">
        <v>4958</v>
      </c>
    </row>
    <row r="5158" spans="1:7" x14ac:dyDescent="0.3">
      <c r="A5158" s="3" t="s">
        <v>191</v>
      </c>
      <c r="B5158" t="str">
        <f>VLOOKUP(A5158,PEC!$A$1:$C$7902,3,0)</f>
        <v>pec.it</v>
      </c>
      <c r="C5158">
        <f>VLOOKUP(A5158,SEZIONI!$A$1:$B$7897,2,0)</f>
        <v>3</v>
      </c>
      <c r="F5158" t="s">
        <v>36650</v>
      </c>
      <c r="G5158" t="s">
        <v>4959</v>
      </c>
    </row>
    <row r="5159" spans="1:7" x14ac:dyDescent="0.3">
      <c r="A5159" s="3" t="s">
        <v>7641</v>
      </c>
      <c r="B5159" t="str">
        <f>VLOOKUP(A5159,PEC!$A$1:$C$7902,3,0)</f>
        <v>pec.comune.piscinas.ci.it</v>
      </c>
      <c r="C5159">
        <f>VLOOKUP(A5159,SEZIONI!$A$1:$B$7897,2,0)</f>
        <v>1</v>
      </c>
      <c r="F5159" t="s">
        <v>36651</v>
      </c>
      <c r="G5159" t="s">
        <v>4960</v>
      </c>
    </row>
    <row r="5160" spans="1:7" x14ac:dyDescent="0.3">
      <c r="A5160" s="3" t="s">
        <v>6091</v>
      </c>
      <c r="B5160" t="str">
        <f>VLOOKUP(A5160,PEC!$A$1:$C$7902,3,0)</f>
        <v>pec.it</v>
      </c>
      <c r="C5160">
        <f>VLOOKUP(A5160,SEZIONI!$A$1:$B$7897,2,0)</f>
        <v>5</v>
      </c>
      <c r="F5160" t="s">
        <v>36652</v>
      </c>
      <c r="G5160" t="s">
        <v>4961</v>
      </c>
    </row>
    <row r="5161" spans="1:7" x14ac:dyDescent="0.3">
      <c r="A5161" s="3" t="s">
        <v>2104</v>
      </c>
      <c r="B5161" t="str">
        <f>VLOOKUP(A5161,PEC!$A$1:$C$7902,3,0)</f>
        <v>pec.comune.pisogne.bs.it</v>
      </c>
      <c r="C5161">
        <f>VLOOKUP(A5161,SEZIONI!$A$1:$B$7897,2,0)</f>
        <v>10</v>
      </c>
      <c r="F5161" t="s">
        <v>36653</v>
      </c>
      <c r="G5161" t="s">
        <v>4962</v>
      </c>
    </row>
    <row r="5162" spans="1:7" x14ac:dyDescent="0.3">
      <c r="A5162" s="3" t="s">
        <v>4993</v>
      </c>
      <c r="B5162" t="str">
        <f>VLOOKUP(A5162,PEC!$A$1:$C$7902,3,0)</f>
        <v>pa.postacertificata.gov.it</v>
      </c>
      <c r="C5162">
        <f>VLOOKUP(A5162,SEZIONI!$A$1:$B$7897,2,0)</f>
        <v>1</v>
      </c>
      <c r="F5162" t="s">
        <v>36654</v>
      </c>
      <c r="G5162" t="s">
        <v>4963</v>
      </c>
    </row>
    <row r="5163" spans="1:7" x14ac:dyDescent="0.3">
      <c r="A5163" s="3" t="s">
        <v>6527</v>
      </c>
      <c r="B5163" t="str">
        <f>VLOOKUP(A5163,PEC!$A$1:$C$7902,3,0)</f>
        <v>pec.comune.pisticci.mt.it</v>
      </c>
      <c r="C5163">
        <f>VLOOKUP(A5163,SEZIONI!$A$1:$B$7897,2,0)</f>
        <v>19</v>
      </c>
      <c r="F5163" t="s">
        <v>36655</v>
      </c>
      <c r="G5163" t="s">
        <v>4964</v>
      </c>
    </row>
    <row r="5164" spans="1:7" x14ac:dyDescent="0.3">
      <c r="A5164" s="3" t="s">
        <v>4258</v>
      </c>
      <c r="B5164" t="str">
        <f>VLOOKUP(A5164,PEC!$A$1:$C$7902,3,0)</f>
        <v>postacert.toscana.it</v>
      </c>
      <c r="C5164">
        <f>VLOOKUP(A5164,SEZIONI!$A$1:$B$7897,2,0)</f>
        <v>100</v>
      </c>
      <c r="F5164" t="s">
        <v>36656</v>
      </c>
      <c r="G5164" t="s">
        <v>4965</v>
      </c>
    </row>
    <row r="5165" spans="1:7" x14ac:dyDescent="0.3">
      <c r="A5165" s="3" t="s">
        <v>4450</v>
      </c>
      <c r="B5165" t="str">
        <f>VLOOKUP(A5165,PEC!$A$1:$C$7902,3,0)</f>
        <v>postacert.toscana.it</v>
      </c>
      <c r="C5165">
        <f>VLOOKUP(A5165,SEZIONI!$A$1:$B$7897,2,0)</f>
        <v>5</v>
      </c>
      <c r="F5165" t="s">
        <v>36657</v>
      </c>
      <c r="G5165" t="s">
        <v>5032</v>
      </c>
    </row>
    <row r="5166" spans="1:7" x14ac:dyDescent="0.3">
      <c r="A5166" s="3" t="s">
        <v>2492</v>
      </c>
      <c r="B5166" t="str">
        <f>VLOOKUP(A5166,PEC!$A$1:$C$7902,3,0)</f>
        <v>pec.comune.piubega.mn.it</v>
      </c>
      <c r="C5166">
        <f>VLOOKUP(A5166,SEZIONI!$A$1:$B$7897,2,0)</f>
        <v>2</v>
      </c>
      <c r="F5166" t="s">
        <v>32078</v>
      </c>
      <c r="G5166" t="s">
        <v>4966</v>
      </c>
    </row>
    <row r="5167" spans="1:7" x14ac:dyDescent="0.3">
      <c r="A5167" s="3" t="s">
        <v>1558</v>
      </c>
      <c r="B5167" t="str">
        <f>VLOOKUP(A5167,PEC!$A$1:$C$7902,3,0)</f>
        <v>cert.provincia.so.it</v>
      </c>
      <c r="C5167">
        <f>VLOOKUP(A5167,SEZIONI!$A$1:$B$7897,2,0)</f>
        <v>2</v>
      </c>
      <c r="F5167" t="s">
        <v>36658</v>
      </c>
      <c r="G5167" t="s">
        <v>5031</v>
      </c>
    </row>
    <row r="5168" spans="1:7" x14ac:dyDescent="0.3">
      <c r="A5168" s="3" t="s">
        <v>192</v>
      </c>
      <c r="B5168" t="str">
        <f>VLOOKUP(A5168,PEC!$A$1:$C$7902,3,0)</f>
        <v>pec.comune.piverone.to.it</v>
      </c>
      <c r="C5168">
        <f>VLOOKUP(A5168,SEZIONI!$A$1:$B$7897,2,0)</f>
        <v>1</v>
      </c>
      <c r="F5168" t="s">
        <v>36659</v>
      </c>
      <c r="G5168" t="s">
        <v>4967</v>
      </c>
    </row>
    <row r="5169" spans="1:7" x14ac:dyDescent="0.3">
      <c r="A5169" s="3" t="s">
        <v>2274</v>
      </c>
      <c r="B5169" t="str">
        <f>VLOOKUP(A5169,PEC!$A$1:$C$7902,3,0)</f>
        <v>pec.it</v>
      </c>
      <c r="C5169">
        <f>VLOOKUP(A5169,SEZIONI!$A$1:$B$7897,2,0)</f>
        <v>1</v>
      </c>
      <c r="F5169" t="s">
        <v>36660</v>
      </c>
      <c r="G5169" t="s">
        <v>4968</v>
      </c>
    </row>
    <row r="5170" spans="1:7" x14ac:dyDescent="0.3">
      <c r="A5170" s="3" t="s">
        <v>2418</v>
      </c>
      <c r="B5170" t="str">
        <f>VLOOKUP(A5170,PEC!$A$1:$C$7902,3,0)</f>
        <v>pec.regione.lombardia.it</v>
      </c>
      <c r="C5170">
        <f>VLOOKUP(A5170,SEZIONI!$A$1:$B$7897,2,0)</f>
        <v>9</v>
      </c>
      <c r="F5170" t="s">
        <v>36661</v>
      </c>
      <c r="G5170" t="s">
        <v>4969</v>
      </c>
    </row>
    <row r="5171" spans="1:7" x14ac:dyDescent="0.3">
      <c r="A5171" s="3" t="s">
        <v>6917</v>
      </c>
      <c r="B5171" t="str">
        <f>VLOOKUP(A5171,PEC!$A$1:$C$7902,3,0)</f>
        <v>asmepec.it</v>
      </c>
      <c r="C5171">
        <f>VLOOKUP(A5171,SEZIONI!$A$1:$B$7897,2,0)</f>
        <v>9</v>
      </c>
      <c r="F5171" t="s">
        <v>36662</v>
      </c>
      <c r="G5171" t="s">
        <v>4970</v>
      </c>
    </row>
    <row r="5172" spans="1:7" x14ac:dyDescent="0.3">
      <c r="A5172" s="3" t="s">
        <v>5429</v>
      </c>
      <c r="B5172" t="str">
        <f>VLOOKUP(A5172,PEC!$A$1:$C$7902,3,0)</f>
        <v>legalmail.it</v>
      </c>
      <c r="C5172">
        <f>VLOOKUP(A5172,SEZIONI!$A$1:$B$7897,2,0)</f>
        <v>2</v>
      </c>
      <c r="F5172" t="s">
        <v>36663</v>
      </c>
      <c r="G5172" t="s">
        <v>4971</v>
      </c>
    </row>
    <row r="5173" spans="1:7" x14ac:dyDescent="0.3">
      <c r="A5173" s="3" t="s">
        <v>5234</v>
      </c>
      <c r="B5173" t="str">
        <f>VLOOKUP(A5173,PEC!$A$1:$C$7902,3,0)</f>
        <v>pec.comune.pizzoli.aq.it</v>
      </c>
      <c r="C5173">
        <f>VLOOKUP(A5173,SEZIONI!$A$1:$B$7897,2,0)</f>
        <v>3</v>
      </c>
      <c r="F5173" t="s">
        <v>36664</v>
      </c>
      <c r="G5173" t="s">
        <v>4972</v>
      </c>
    </row>
    <row r="5174" spans="1:7" x14ac:dyDescent="0.3">
      <c r="A5174" s="3" t="s">
        <v>5587</v>
      </c>
      <c r="B5174" t="str">
        <f>VLOOKUP(A5174,PEC!$A$1:$C$7902,3,0)</f>
        <v>cert.regione.molise.it</v>
      </c>
      <c r="C5174">
        <f>VLOOKUP(A5174,SEZIONI!$A$1:$B$7897,2,0)</f>
        <v>1</v>
      </c>
      <c r="F5174" t="s">
        <v>36665</v>
      </c>
      <c r="G5174" t="s">
        <v>4973</v>
      </c>
    </row>
    <row r="5175" spans="1:7" x14ac:dyDescent="0.3">
      <c r="A5175" s="3" t="s">
        <v>6918</v>
      </c>
      <c r="B5175" t="str">
        <f>VLOOKUP(A5175,PEC!$A$1:$C$7902,3,0)</f>
        <v>asmepec.it</v>
      </c>
      <c r="C5175">
        <f>VLOOKUP(A5175,SEZIONI!$A$1:$B$7897,2,0)</f>
        <v>2</v>
      </c>
      <c r="F5175" t="s">
        <v>36666</v>
      </c>
      <c r="G5175" t="s">
        <v>4974</v>
      </c>
    </row>
    <row r="5176" spans="1:7" x14ac:dyDescent="0.3">
      <c r="A5176" s="3" t="s">
        <v>6827</v>
      </c>
      <c r="B5176" t="str">
        <f>VLOOKUP(A5176,PEC!$A$1:$C$7902,3,0)</f>
        <v>asmepec.it</v>
      </c>
      <c r="C5176">
        <f>VLOOKUP(A5176,SEZIONI!$A$1:$B$7897,2,0)</f>
        <v>3</v>
      </c>
      <c r="F5176" t="s">
        <v>36667</v>
      </c>
      <c r="G5176" t="s">
        <v>4975</v>
      </c>
    </row>
    <row r="5177" spans="1:7" x14ac:dyDescent="0.3">
      <c r="A5177" s="3" t="s">
        <v>6635</v>
      </c>
      <c r="B5177" t="str">
        <f>VLOOKUP(A5177,PEC!$A$1:$C$7902,3,0)</f>
        <v>legalmail.it</v>
      </c>
      <c r="C5177">
        <f>VLOOKUP(A5177,SEZIONI!$A$1:$B$7897,2,0)</f>
        <v>1</v>
      </c>
      <c r="F5177" t="s">
        <v>36668</v>
      </c>
      <c r="G5177" t="s">
        <v>4976</v>
      </c>
    </row>
    <row r="5178" spans="1:7" x14ac:dyDescent="0.3">
      <c r="A5178" s="3" t="s">
        <v>6741</v>
      </c>
      <c r="B5178" t="str">
        <f>VLOOKUP(A5178,PEC!$A$1:$C$7902,3,0)</f>
        <v>asmepec.it</v>
      </c>
      <c r="C5178">
        <f>VLOOKUP(A5178,SEZIONI!$A$1:$B$7897,2,0)</f>
        <v>3</v>
      </c>
      <c r="F5178" t="s">
        <v>36669</v>
      </c>
      <c r="G5178" t="s">
        <v>4977</v>
      </c>
    </row>
    <row r="5179" spans="1:7" x14ac:dyDescent="0.3">
      <c r="A5179" s="3" t="s">
        <v>7871</v>
      </c>
      <c r="B5179" t="e">
        <f>VLOOKUP(A5179,PEC!$A$1:$C$7902,3,0)</f>
        <v>#N/A</v>
      </c>
      <c r="C5179">
        <f>VLOOKUP(A5179,SEZIONI!$A$1:$B$7897,2,0)</f>
        <v>5</v>
      </c>
      <c r="F5179" t="s">
        <v>36670</v>
      </c>
      <c r="G5179" t="s">
        <v>4978</v>
      </c>
    </row>
    <row r="5180" spans="1:7" x14ac:dyDescent="0.3">
      <c r="A5180" s="3" t="s">
        <v>7872</v>
      </c>
      <c r="B5180" t="str">
        <f>VLOOKUP(A5180,PEC!$A$1:$C$7902,3,0)</f>
        <v>legalmail.it</v>
      </c>
      <c r="C5180">
        <f>VLOOKUP(A5180,SEZIONI!$A$1:$B$7897,2,0)</f>
        <v>1</v>
      </c>
      <c r="F5180" t="s">
        <v>36671</v>
      </c>
      <c r="G5180" t="s">
        <v>4979</v>
      </c>
    </row>
    <row r="5181" spans="1:7" x14ac:dyDescent="0.3">
      <c r="A5181" s="3" t="s">
        <v>1467</v>
      </c>
      <c r="B5181" t="str">
        <f>VLOOKUP(A5181,PEC!$A$1:$C$7902,3,0)</f>
        <v>pec.regione.lombardia.it</v>
      </c>
      <c r="C5181">
        <f>VLOOKUP(A5181,SEZIONI!$A$1:$B$7897,2,0)</f>
        <v>1</v>
      </c>
      <c r="F5181" t="s">
        <v>36672</v>
      </c>
      <c r="G5181" t="s">
        <v>4980</v>
      </c>
    </row>
    <row r="5182" spans="1:7" x14ac:dyDescent="0.3">
      <c r="A5182" s="3" t="s">
        <v>7376</v>
      </c>
      <c r="B5182" t="str">
        <f>VLOOKUP(A5182,PEC!$A$1:$C$7902,3,0)</f>
        <v>pec.comune.ploaghe.ss.it</v>
      </c>
      <c r="C5182">
        <f>VLOOKUP(A5182,SEZIONI!$A$1:$B$7897,2,0)</f>
        <v>4</v>
      </c>
      <c r="F5182" t="s">
        <v>36673</v>
      </c>
      <c r="G5182" t="s">
        <v>4981</v>
      </c>
    </row>
    <row r="5183" spans="1:7" x14ac:dyDescent="0.3">
      <c r="A5183" s="3" t="s">
        <v>3755</v>
      </c>
      <c r="B5183" t="str">
        <f>VLOOKUP(A5183,PEC!$A$1:$C$7902,3,0)</f>
        <v>pec.it</v>
      </c>
      <c r="C5183">
        <f>VLOOKUP(A5183,SEZIONI!$A$1:$B$7897,2,0)</f>
        <v>1</v>
      </c>
      <c r="F5183" t="s">
        <v>36674</v>
      </c>
      <c r="G5183" t="s">
        <v>4982</v>
      </c>
    </row>
    <row r="5184" spans="1:7" x14ac:dyDescent="0.3">
      <c r="A5184" s="3" t="s">
        <v>645</v>
      </c>
      <c r="B5184" t="str">
        <f>VLOOKUP(A5184,PEC!$A$1:$C$7902,3,0)</f>
        <v>legalmail.it</v>
      </c>
      <c r="C5184">
        <f>VLOOKUP(A5184,SEZIONI!$A$1:$B$7897,2,0)</f>
        <v>3</v>
      </c>
      <c r="F5184" t="s">
        <v>36675</v>
      </c>
      <c r="G5184" t="s">
        <v>4983</v>
      </c>
    </row>
    <row r="5185" spans="1:7" x14ac:dyDescent="0.3">
      <c r="A5185" s="3" t="s">
        <v>3498</v>
      </c>
      <c r="B5185" t="str">
        <f>VLOOKUP(A5185,PEC!$A$1:$C$7902,3,0)</f>
        <v>certgov.fvg.it</v>
      </c>
      <c r="C5185">
        <f>VLOOKUP(A5185,SEZIONI!$A$1:$B$7897,2,0)</f>
        <v>3</v>
      </c>
      <c r="F5185" t="s">
        <v>36676</v>
      </c>
      <c r="G5185" t="s">
        <v>4984</v>
      </c>
    </row>
    <row r="5186" spans="1:7" x14ac:dyDescent="0.3">
      <c r="A5186" s="3" t="s">
        <v>4209</v>
      </c>
      <c r="B5186" t="str">
        <f>VLOOKUP(A5186,PEC!$A$1:$C$7902,3,0)</f>
        <v>pec.comune.podenzana.ms.it</v>
      </c>
      <c r="C5186">
        <f>VLOOKUP(A5186,SEZIONI!$A$1:$B$7897,2,0)</f>
        <v>2</v>
      </c>
      <c r="F5186" t="s">
        <v>36677</v>
      </c>
      <c r="G5186" t="s">
        <v>4985</v>
      </c>
    </row>
    <row r="5187" spans="1:7" x14ac:dyDescent="0.3">
      <c r="A5187" s="3" t="s">
        <v>3903</v>
      </c>
      <c r="B5187" t="str">
        <f>VLOOKUP(A5187,PEC!$A$1:$C$7902,3,0)</f>
        <v>sintranet.legalmail.it</v>
      </c>
      <c r="C5187">
        <f>VLOOKUP(A5187,SEZIONI!$A$1:$B$7897,2,0)</f>
        <v>7</v>
      </c>
      <c r="F5187" t="s">
        <v>36678</v>
      </c>
      <c r="G5187" t="s">
        <v>4986</v>
      </c>
    </row>
    <row r="5188" spans="1:7" x14ac:dyDescent="0.3">
      <c r="A5188" s="3" t="s">
        <v>5125</v>
      </c>
      <c r="B5188" t="str">
        <f>VLOOKUP(A5188,PEC!$A$1:$C$7902,3,0)</f>
        <v>pec.it</v>
      </c>
      <c r="C5188">
        <f>VLOOKUP(A5188,SEZIONI!$A$1:$B$7897,2,0)</f>
        <v>4</v>
      </c>
      <c r="F5188" t="s">
        <v>36679</v>
      </c>
      <c r="G5188" t="s">
        <v>4987</v>
      </c>
    </row>
    <row r="5189" spans="1:7" x14ac:dyDescent="0.3">
      <c r="A5189" s="3" t="s">
        <v>6363</v>
      </c>
      <c r="B5189" t="str">
        <f>VLOOKUP(A5189,PEC!$A$1:$C$7902,3,0)</f>
        <v>pec.rupar.puglia.it</v>
      </c>
      <c r="C5189">
        <f>VLOOKUP(A5189,SEZIONI!$A$1:$B$7897,2,0)</f>
        <v>6</v>
      </c>
      <c r="F5189" t="s">
        <v>36680</v>
      </c>
      <c r="G5189" t="s">
        <v>4990</v>
      </c>
    </row>
    <row r="5190" spans="1:7" x14ac:dyDescent="0.3">
      <c r="A5190" s="3" t="s">
        <v>4417</v>
      </c>
      <c r="B5190" t="str">
        <f>VLOOKUP(A5190,PEC!$A$1:$C$7902,3,0)</f>
        <v>postacert.toscana.it</v>
      </c>
      <c r="C5190">
        <f>VLOOKUP(A5190,SEZIONI!$A$1:$B$7897,2,0)</f>
        <v>28</v>
      </c>
      <c r="F5190" t="s">
        <v>36681</v>
      </c>
      <c r="G5190" t="s">
        <v>4991</v>
      </c>
    </row>
    <row r="5191" spans="1:7" x14ac:dyDescent="0.3">
      <c r="A5191" s="3" t="s">
        <v>4463</v>
      </c>
      <c r="B5191" t="str">
        <f>VLOOKUP(A5191,PEC!$A$1:$C$7902,3,0)</f>
        <v>postacert.toscana.it</v>
      </c>
      <c r="C5191">
        <f>VLOOKUP(A5191,SEZIONI!$A$1:$B$7897,2,0)</f>
        <v>9</v>
      </c>
      <c r="F5191" t="s">
        <v>36682</v>
      </c>
      <c r="G5191" t="s">
        <v>4992</v>
      </c>
    </row>
    <row r="5192" spans="1:7" x14ac:dyDescent="0.3">
      <c r="A5192" s="3" t="s">
        <v>4894</v>
      </c>
      <c r="B5192" t="str">
        <f>VLOOKUP(A5192,PEC!$A$1:$C$7902,3,0)</f>
        <v>legalmail.it</v>
      </c>
      <c r="C5192">
        <f>VLOOKUP(A5192,SEZIONI!$A$1:$B$7897,2,0)</f>
        <v>2</v>
      </c>
      <c r="F5192" t="s">
        <v>36683</v>
      </c>
      <c r="G5192" t="s">
        <v>4993</v>
      </c>
    </row>
    <row r="5193" spans="1:7" x14ac:dyDescent="0.3">
      <c r="A5193" s="3" t="s">
        <v>4895</v>
      </c>
      <c r="B5193" t="str">
        <f>VLOOKUP(A5193,PEC!$A$1:$C$7902,3,0)</f>
        <v>pec.it</v>
      </c>
      <c r="C5193">
        <f>VLOOKUP(A5193,SEZIONI!$A$1:$B$7897,2,0)</f>
        <v>1</v>
      </c>
      <c r="F5193" t="s">
        <v>36684</v>
      </c>
      <c r="G5193" t="s">
        <v>4994</v>
      </c>
    </row>
    <row r="5194" spans="1:7" x14ac:dyDescent="0.3">
      <c r="A5194" s="3" t="s">
        <v>6192</v>
      </c>
      <c r="B5194" t="str">
        <f>VLOOKUP(A5194,PEC!$A$1:$C$7902,3,0)</f>
        <v>pec.it</v>
      </c>
      <c r="C5194">
        <f>VLOOKUP(A5194,SEZIONI!$A$1:$B$7897,2,0)</f>
        <v>3</v>
      </c>
      <c r="F5194" t="s">
        <v>36685</v>
      </c>
      <c r="G5194" t="s">
        <v>4996</v>
      </c>
    </row>
    <row r="5195" spans="1:7" x14ac:dyDescent="0.3">
      <c r="A5195" s="3" t="s">
        <v>4896</v>
      </c>
      <c r="B5195" t="str">
        <f>VLOOKUP(A5195,PEC!$A$1:$C$7902,3,0)</f>
        <v>pec.comune.poggiomirteto.ri.it</v>
      </c>
      <c r="C5195">
        <f>VLOOKUP(A5195,SEZIONI!$A$1:$B$7897,2,0)</f>
        <v>6</v>
      </c>
      <c r="F5195" t="s">
        <v>36686</v>
      </c>
      <c r="G5195" t="s">
        <v>4997</v>
      </c>
    </row>
    <row r="5196" spans="1:7" x14ac:dyDescent="0.3">
      <c r="A5196" s="3" t="s">
        <v>4897</v>
      </c>
      <c r="B5196" t="str">
        <f>VLOOKUP(A5196,PEC!$A$1:$C$7902,3,0)</f>
        <v>pec.aruba.it</v>
      </c>
      <c r="C5196">
        <f>VLOOKUP(A5196,SEZIONI!$A$1:$B$7897,2,0)</f>
        <v>3</v>
      </c>
      <c r="F5196" t="s">
        <v>36687</v>
      </c>
      <c r="G5196" t="s">
        <v>4998</v>
      </c>
    </row>
    <row r="5197" spans="1:7" x14ac:dyDescent="0.3">
      <c r="A5197" s="3" t="s">
        <v>4898</v>
      </c>
      <c r="B5197" t="str">
        <f>VLOOKUP(A5197,PEC!$A$1:$C$7902,3,0)</f>
        <v>pec.comune.poggionativo.ri.it</v>
      </c>
      <c r="C5197">
        <f>VLOOKUP(A5197,SEZIONI!$A$1:$B$7897,2,0)</f>
        <v>3</v>
      </c>
      <c r="F5197" t="s">
        <v>36688</v>
      </c>
      <c r="G5197" t="s">
        <v>4999</v>
      </c>
    </row>
    <row r="5198" spans="1:7" x14ac:dyDescent="0.3">
      <c r="A5198" s="3" t="s">
        <v>5235</v>
      </c>
      <c r="B5198" t="str">
        <f>VLOOKUP(A5198,PEC!$A$1:$C$7902,3,0)</f>
        <v>legalmail.it</v>
      </c>
      <c r="C5198">
        <f>VLOOKUP(A5198,SEZIONI!$A$1:$B$7897,2,0)</f>
        <v>1</v>
      </c>
      <c r="F5198" t="s">
        <v>36689</v>
      </c>
      <c r="G5198" t="s">
        <v>5000</v>
      </c>
    </row>
    <row r="5199" spans="1:7" x14ac:dyDescent="0.3">
      <c r="A5199" s="3" t="s">
        <v>4117</v>
      </c>
      <c r="B5199" t="str">
        <f>VLOOKUP(A5199,PEC!$A$1:$C$7902,3,0)</f>
        <v>cert.comune.poggiorenatico.fe.it</v>
      </c>
      <c r="C5199">
        <f>VLOOKUP(A5199,SEZIONI!$A$1:$B$7897,2,0)</f>
        <v>9</v>
      </c>
      <c r="F5199" t="s">
        <v>36690</v>
      </c>
      <c r="G5199" t="s">
        <v>5001</v>
      </c>
    </row>
    <row r="5200" spans="1:7" x14ac:dyDescent="0.3">
      <c r="A5200" s="3" t="s">
        <v>2493</v>
      </c>
      <c r="B5200" t="str">
        <f>VLOOKUP(A5200,PEC!$A$1:$C$7902,3,0)</f>
        <v>pec.regione.lombardia.it</v>
      </c>
      <c r="C5200">
        <f>VLOOKUP(A5200,SEZIONI!$A$1:$B$7897,2,0)</f>
        <v>6</v>
      </c>
      <c r="F5200" t="s">
        <v>36691</v>
      </c>
      <c r="G5200" t="s">
        <v>5003</v>
      </c>
    </row>
    <row r="5201" spans="1:7" x14ac:dyDescent="0.3">
      <c r="A5201" s="3" t="s">
        <v>4899</v>
      </c>
      <c r="B5201" t="str">
        <f>VLOOKUP(A5201,PEC!$A$1:$C$7902,3,0)</f>
        <v>pec.comune.poggiosanlorenzo.ri.it</v>
      </c>
      <c r="C5201">
        <f>VLOOKUP(A5201,SEZIONI!$A$1:$B$7897,2,0)</f>
        <v>1</v>
      </c>
      <c r="F5201" t="s">
        <v>36692</v>
      </c>
      <c r="G5201" t="s">
        <v>5004</v>
      </c>
    </row>
    <row r="5202" spans="1:7" x14ac:dyDescent="0.3">
      <c r="A5202" s="3" t="s">
        <v>4643</v>
      </c>
      <c r="B5202" t="str">
        <f>VLOOKUP(A5202,PEC!$A$1:$C$7902,3,0)</f>
        <v>pec.it</v>
      </c>
      <c r="C5202">
        <f>VLOOKUP(A5202,SEZIONI!$A$1:$B$7897,2,0)</f>
        <v>1</v>
      </c>
      <c r="F5202" t="s">
        <v>36693</v>
      </c>
      <c r="G5202" t="s">
        <v>5005</v>
      </c>
    </row>
    <row r="5203" spans="1:7" x14ac:dyDescent="0.3">
      <c r="A5203" s="3" t="s">
        <v>4692</v>
      </c>
      <c r="B5203" t="str">
        <f>VLOOKUP(A5203,PEC!$A$1:$C$7902,3,0)</f>
        <v>emarche.it</v>
      </c>
      <c r="C5203">
        <f>VLOOKUP(A5203,SEZIONI!$A$1:$B$7897,2,0)</f>
        <v>1</v>
      </c>
      <c r="F5203" t="s">
        <v>36694</v>
      </c>
      <c r="G5203" t="s">
        <v>5006</v>
      </c>
    </row>
    <row r="5204" spans="1:7" x14ac:dyDescent="0.3">
      <c r="A5204" s="3" t="s">
        <v>5588</v>
      </c>
      <c r="B5204" t="str">
        <f>VLOOKUP(A5204,PEC!$A$1:$C$7902,3,0)</f>
        <v>pec.leonet.it</v>
      </c>
      <c r="C5204">
        <f>VLOOKUP(A5204,SEZIONI!$A$1:$B$7897,2,0)</f>
        <v>1</v>
      </c>
      <c r="F5204" t="s">
        <v>36695</v>
      </c>
      <c r="G5204" t="s">
        <v>5007</v>
      </c>
    </row>
    <row r="5205" spans="1:7" x14ac:dyDescent="0.3">
      <c r="A5205" s="3" t="s">
        <v>4195</v>
      </c>
      <c r="B5205" t="str">
        <f>VLOOKUP(A5205,PEC!$A$1:$C$7902,3,0)</f>
        <v>legalmail.it</v>
      </c>
      <c r="C5205">
        <f>VLOOKUP(A5205,SEZIONI!$A$1:$B$7897,2,0)</f>
        <v>5</v>
      </c>
      <c r="F5205" t="s">
        <v>36696</v>
      </c>
      <c r="G5205" t="s">
        <v>5008</v>
      </c>
    </row>
    <row r="5206" spans="1:7" x14ac:dyDescent="0.3">
      <c r="A5206" s="3" t="s">
        <v>4508</v>
      </c>
      <c r="B5206" t="str">
        <f>VLOOKUP(A5206,PEC!$A$1:$C$7902,3,0)</f>
        <v>postacert.umbria.it</v>
      </c>
      <c r="C5206">
        <f>VLOOKUP(A5206,SEZIONI!$A$1:$B$7897,2,0)</f>
        <v>1</v>
      </c>
      <c r="F5206" t="s">
        <v>36697</v>
      </c>
      <c r="G5206" t="s">
        <v>5009</v>
      </c>
    </row>
    <row r="5207" spans="1:7" x14ac:dyDescent="0.3">
      <c r="A5207" s="3" t="s">
        <v>5430</v>
      </c>
      <c r="B5207" t="str">
        <f>VLOOKUP(A5207,PEC!$A$1:$C$7902,3,0)</f>
        <v>pec.comune.poggiofiorito.ch.it</v>
      </c>
      <c r="C5207">
        <f>VLOOKUP(A5207,SEZIONI!$A$1:$B$7897,2,0)</f>
        <v>1</v>
      </c>
      <c r="F5207" t="s">
        <v>36698</v>
      </c>
      <c r="G5207" t="s">
        <v>5010</v>
      </c>
    </row>
    <row r="5208" spans="1:7" x14ac:dyDescent="0.3">
      <c r="A5208" s="3" t="s">
        <v>5840</v>
      </c>
      <c r="B5208" t="str">
        <f>VLOOKUP(A5208,PEC!$A$1:$C$7902,3,0)</f>
        <v>pec.comune.poggiomarino.na.it</v>
      </c>
      <c r="C5208">
        <f>VLOOKUP(A5208,SEZIONI!$A$1:$B$7897,2,0)</f>
        <v>17</v>
      </c>
      <c r="F5208" t="s">
        <v>36699</v>
      </c>
      <c r="G5208" t="s">
        <v>5035</v>
      </c>
    </row>
    <row r="5209" spans="1:7" x14ac:dyDescent="0.3">
      <c r="A5209" s="3" t="s">
        <v>6956</v>
      </c>
      <c r="B5209" t="str">
        <f>VLOOKUP(A5209,PEC!$A$1:$C$7902,3,0)</f>
        <v>pec.it</v>
      </c>
      <c r="C5209">
        <f>VLOOKUP(A5209,SEZIONI!$A$1:$B$7897,2,0)</f>
        <v>2</v>
      </c>
      <c r="F5209" t="s">
        <v>36700</v>
      </c>
      <c r="G5209" t="s">
        <v>5011</v>
      </c>
    </row>
    <row r="5210" spans="1:7" x14ac:dyDescent="0.3">
      <c r="A5210" s="3" t="s">
        <v>6243</v>
      </c>
      <c r="B5210" t="str">
        <f>VLOOKUP(A5210,PEC!$A$1:$C$7902,3,0)</f>
        <v>pec.it</v>
      </c>
      <c r="C5210">
        <f>VLOOKUP(A5210,SEZIONI!$A$1:$B$7897,2,0)</f>
        <v>2</v>
      </c>
      <c r="F5210" t="s">
        <v>36701</v>
      </c>
      <c r="G5210" t="s">
        <v>5012</v>
      </c>
    </row>
    <row r="5211" spans="1:7" x14ac:dyDescent="0.3">
      <c r="A5211" s="3" t="s">
        <v>1559</v>
      </c>
      <c r="B5211" t="str">
        <f>VLOOKUP(A5211,PEC!$A$1:$C$7902,3,0)</f>
        <v>cert.provincia.so.it</v>
      </c>
      <c r="C5211">
        <f>VLOOKUP(A5211,SEZIONI!$A$1:$B$7897,2,0)</f>
        <v>2</v>
      </c>
      <c r="F5211" t="s">
        <v>36702</v>
      </c>
      <c r="G5211" t="s">
        <v>5013</v>
      </c>
    </row>
    <row r="5212" spans="1:7" x14ac:dyDescent="0.3">
      <c r="A5212" s="3" t="s">
        <v>1677</v>
      </c>
      <c r="B5212" t="str">
        <f>VLOOKUP(A5212,PEC!$A$1:$C$7902,3,0)</f>
        <v xml:space="preserve">cert.legalmail.it </v>
      </c>
      <c r="C5212">
        <f>VLOOKUP(A5212,SEZIONI!$A$1:$B$7897,2,0)</f>
        <v>8</v>
      </c>
      <c r="F5212" t="s">
        <v>36703</v>
      </c>
      <c r="G5212" t="s">
        <v>5014</v>
      </c>
    </row>
    <row r="5213" spans="1:7" x14ac:dyDescent="0.3">
      <c r="A5213" s="3" t="s">
        <v>1468</v>
      </c>
      <c r="B5213" t="str">
        <f>VLOOKUP(A5213,PEC!$A$1:$C$7902,3,0)</f>
        <v>pec.regione.lombardia.it</v>
      </c>
      <c r="C5213">
        <f>VLOOKUP(A5213,SEZIONI!$A$1:$B$7897,2,0)</f>
        <v>1</v>
      </c>
      <c r="F5213" t="s">
        <v>36704</v>
      </c>
      <c r="G5213" t="s">
        <v>5015</v>
      </c>
    </row>
    <row r="5214" spans="1:7" x14ac:dyDescent="0.3">
      <c r="A5214" s="3" t="s">
        <v>1879</v>
      </c>
      <c r="B5214" t="str">
        <f>VLOOKUP(A5214,PEC!$A$1:$C$7902,3,0)</f>
        <v>pec.regione.lombardia.it</v>
      </c>
      <c r="C5214">
        <f>VLOOKUP(A5214,SEZIONI!$A$1:$B$7897,2,0)</f>
        <v>2</v>
      </c>
      <c r="F5214" t="s">
        <v>36705</v>
      </c>
      <c r="G5214" t="s">
        <v>5016</v>
      </c>
    </row>
    <row r="5215" spans="1:7" x14ac:dyDescent="0.3">
      <c r="A5215" s="3" t="s">
        <v>456</v>
      </c>
      <c r="B5215" t="str">
        <f>VLOOKUP(A5215,PEC!$A$1:$C$7902,3,0)</f>
        <v>cert.ruparpiemonte.it</v>
      </c>
      <c r="C5215">
        <f>VLOOKUP(A5215,SEZIONI!$A$1:$B$7897,2,0)</f>
        <v>2</v>
      </c>
      <c r="F5215" t="s">
        <v>36706</v>
      </c>
      <c r="G5215" t="s">
        <v>5017</v>
      </c>
    </row>
    <row r="5216" spans="1:7" x14ac:dyDescent="0.3">
      <c r="A5216" s="3" t="s">
        <v>193</v>
      </c>
      <c r="B5216" t="str">
        <f>VLOOKUP(A5216,PEC!$A$1:$C$7902,3,0)</f>
        <v>pec.comune.poirino.to.it</v>
      </c>
      <c r="C5216">
        <f>VLOOKUP(A5216,SEZIONI!$A$1:$B$7897,2,0)</f>
        <v>9</v>
      </c>
      <c r="F5216" t="s">
        <v>36707</v>
      </c>
      <c r="G5216" t="s">
        <v>5018</v>
      </c>
    </row>
    <row r="5217" spans="1:7" x14ac:dyDescent="0.3">
      <c r="A5217" s="3" t="s">
        <v>3039</v>
      </c>
      <c r="B5217" t="str">
        <f>VLOOKUP(A5217,PEC!$A$1:$C$7902,3,0)</f>
        <v>pecveneto.it</v>
      </c>
      <c r="C5217">
        <f>VLOOKUP(A5217,SEZIONI!$A$1:$B$7897,2,0)</f>
        <v>4</v>
      </c>
      <c r="F5217" t="s">
        <v>36708</v>
      </c>
      <c r="G5217" t="s">
        <v>5019</v>
      </c>
    </row>
    <row r="5218" spans="1:7" x14ac:dyDescent="0.3">
      <c r="A5218" s="3" t="s">
        <v>2105</v>
      </c>
      <c r="B5218" t="str">
        <f>VLOOKUP(A5218,PEC!$A$1:$C$7902,3,0)</f>
        <v>legal.intred.it</v>
      </c>
      <c r="C5218">
        <f>VLOOKUP(A5218,SEZIONI!$A$1:$B$7897,2,0)</f>
        <v>3</v>
      </c>
      <c r="F5218" t="s">
        <v>36709</v>
      </c>
      <c r="G5218" t="s">
        <v>5020</v>
      </c>
    </row>
    <row r="5219" spans="1:7" x14ac:dyDescent="0.3">
      <c r="A5219" s="3" t="s">
        <v>3618</v>
      </c>
      <c r="B5219" t="str">
        <f>VLOOKUP(A5219,PEC!$A$1:$C$7902,3,0)</f>
        <v>certgov.fvg.it</v>
      </c>
      <c r="C5219">
        <f>VLOOKUP(A5219,SEZIONI!$A$1:$B$7897,2,0)</f>
        <v>4</v>
      </c>
      <c r="F5219" t="s">
        <v>36710</v>
      </c>
      <c r="G5219" t="s">
        <v>5021</v>
      </c>
    </row>
    <row r="5220" spans="1:7" x14ac:dyDescent="0.3">
      <c r="A5220" s="3" t="s">
        <v>3411</v>
      </c>
      <c r="B5220" t="str">
        <f>VLOOKUP(A5220,PEC!$A$1:$C$7902,3,0)</f>
        <v>pecveneto.it</v>
      </c>
      <c r="C5220">
        <f>VLOOKUP(A5220,SEZIONI!$A$1:$B$7897,2,0)</f>
        <v>4</v>
      </c>
      <c r="F5220" t="s">
        <v>36711</v>
      </c>
      <c r="G5220" t="s">
        <v>5022</v>
      </c>
    </row>
    <row r="5221" spans="1:7" x14ac:dyDescent="0.3">
      <c r="A5221" s="3" t="s">
        <v>3960</v>
      </c>
      <c r="B5221" t="str">
        <f>VLOOKUP(A5221,PEC!$A$1:$C$7902,3,0)</f>
        <v>postacert.comune.polesine-zibello.pr.it</v>
      </c>
      <c r="C5221">
        <f>VLOOKUP(A5221,SEZIONI!$A$1:$B$7897,2,0)</f>
        <v>3</v>
      </c>
      <c r="F5221" t="s">
        <v>36712</v>
      </c>
      <c r="G5221" t="s">
        <v>5023</v>
      </c>
    </row>
    <row r="5222" spans="1:7" x14ac:dyDescent="0.3">
      <c r="A5222" s="3" t="s">
        <v>4994</v>
      </c>
      <c r="B5222" t="str">
        <f>VLOOKUP(A5222,PEC!$A$1:$C$7902,3,0)</f>
        <v>pec.comunepoli.it</v>
      </c>
      <c r="C5222">
        <f>VLOOKUP(A5222,SEZIONI!$A$1:$B$7897,2,0)</f>
        <v>2</v>
      </c>
      <c r="F5222" t="s">
        <v>36713</v>
      </c>
      <c r="G5222" t="s">
        <v>5024</v>
      </c>
    </row>
    <row r="5223" spans="1:7" x14ac:dyDescent="0.3">
      <c r="A5223" s="3" t="s">
        <v>6919</v>
      </c>
      <c r="B5223" t="str">
        <f>VLOOKUP(A5223,PEC!$A$1:$C$7902,3,0)</f>
        <v>asmepec.it</v>
      </c>
      <c r="C5223">
        <f>VLOOKUP(A5223,SEZIONI!$A$1:$B$7897,2,0)</f>
        <v>3</v>
      </c>
      <c r="F5223" t="s">
        <v>36714</v>
      </c>
      <c r="G5223" t="s">
        <v>5025</v>
      </c>
    </row>
    <row r="5224" spans="1:7" x14ac:dyDescent="0.3">
      <c r="A5224" s="3" t="s">
        <v>6528</v>
      </c>
      <c r="B5224" t="str">
        <f>VLOOKUP(A5224,PEC!$A$1:$C$7902,3,0)</f>
        <v>pec.policoro.gov.it</v>
      </c>
      <c r="C5224">
        <f>VLOOKUP(A5224,SEZIONI!$A$1:$B$7897,2,0)</f>
        <v>14</v>
      </c>
      <c r="F5224" t="s">
        <v>36715</v>
      </c>
      <c r="G5224" t="s">
        <v>5026</v>
      </c>
    </row>
    <row r="5225" spans="1:7" x14ac:dyDescent="0.3">
      <c r="A5225" s="3" t="s">
        <v>6244</v>
      </c>
      <c r="B5225" t="str">
        <f>VLOOKUP(A5225,PEC!$A$1:$C$7902,3,0)</f>
        <v>anutel.it</v>
      </c>
      <c r="C5225">
        <f>VLOOKUP(A5225,SEZIONI!$A$1:$B$7897,2,0)</f>
        <v>18</v>
      </c>
      <c r="F5225" t="s">
        <v>36716</v>
      </c>
      <c r="G5225" t="s">
        <v>5027</v>
      </c>
    </row>
    <row r="5226" spans="1:7" x14ac:dyDescent="0.3">
      <c r="A5226" s="3" t="s">
        <v>4034</v>
      </c>
      <c r="B5226" t="str">
        <f>VLOOKUP(A5226,PEC!$A$1:$C$7902,3,0)</f>
        <v>cert.comune.polinago.mo.it</v>
      </c>
      <c r="C5226">
        <f>VLOOKUP(A5226,SEZIONI!$A$1:$B$7897,2,0)</f>
        <v>2</v>
      </c>
      <c r="F5226" t="s">
        <v>36717</v>
      </c>
      <c r="G5226" t="s">
        <v>5028</v>
      </c>
    </row>
    <row r="5227" spans="1:7" x14ac:dyDescent="0.3">
      <c r="A5227" s="3" t="s">
        <v>4552</v>
      </c>
      <c r="B5227" t="str">
        <f>VLOOKUP(A5227,PEC!$A$1:$C$7902,3,0)</f>
        <v>postacert.umbria.it</v>
      </c>
      <c r="C5227">
        <f>VLOOKUP(A5227,SEZIONI!$A$1:$B$7897,2,0)</f>
        <v>1</v>
      </c>
      <c r="F5227" t="s">
        <v>36718</v>
      </c>
      <c r="G5227" t="s">
        <v>5029</v>
      </c>
    </row>
    <row r="5228" spans="1:7" x14ac:dyDescent="0.3">
      <c r="A5228" s="3" t="s">
        <v>6829</v>
      </c>
      <c r="B5228" t="str">
        <f>VLOOKUP(A5228,PEC!$A$1:$C$7902,3,0)</f>
        <v>pec.it</v>
      </c>
      <c r="C5228">
        <f>VLOOKUP(A5228,SEZIONI!$A$1:$B$7897,2,0)</f>
        <v>13</v>
      </c>
      <c r="F5228" t="s">
        <v>36719</v>
      </c>
      <c r="G5228" t="s">
        <v>5030</v>
      </c>
    </row>
    <row r="5229" spans="1:7" x14ac:dyDescent="0.3">
      <c r="A5229" s="3" t="s">
        <v>7022</v>
      </c>
      <c r="B5229" t="str">
        <f>VLOOKUP(A5229,PEC!$A$1:$C$7902,3,0)</f>
        <v>pec.it</v>
      </c>
      <c r="C5229">
        <f>VLOOKUP(A5229,SEZIONI!$A$1:$B$7897,2,0)</f>
        <v>4</v>
      </c>
      <c r="F5229" t="s">
        <v>36720</v>
      </c>
      <c r="G5229" t="s">
        <v>4784</v>
      </c>
    </row>
    <row r="5230" spans="1:7" x14ac:dyDescent="0.3">
      <c r="A5230" s="3" t="s">
        <v>6092</v>
      </c>
      <c r="B5230" t="str">
        <f>VLOOKUP(A5230,PEC!$A$1:$C$7902,3,0)</f>
        <v>asmepec.it</v>
      </c>
      <c r="C5230">
        <f>VLOOKUP(A5230,SEZIONI!$A$1:$B$7897,2,0)</f>
        <v>6</v>
      </c>
      <c r="F5230" t="s">
        <v>36721</v>
      </c>
      <c r="G5230" t="s">
        <v>4785</v>
      </c>
    </row>
    <row r="5231" spans="1:7" x14ac:dyDescent="0.3">
      <c r="A5231" s="3" t="s">
        <v>1209</v>
      </c>
      <c r="B5231" t="str">
        <f>VLOOKUP(A5231,PEC!$A$1:$C$7902,3,0)</f>
        <v>pec.comune.pollein.ao.it</v>
      </c>
      <c r="C5231">
        <f>VLOOKUP(A5231,SEZIONI!$A$1:$B$7897,2,0)</f>
        <v>1</v>
      </c>
      <c r="F5231" t="s">
        <v>36722</v>
      </c>
      <c r="G5231" t="s">
        <v>4786</v>
      </c>
    </row>
    <row r="5232" spans="1:7" x14ac:dyDescent="0.3">
      <c r="A5232" s="3" t="s">
        <v>5841</v>
      </c>
      <c r="B5232" t="str">
        <f>VLOOKUP(A5232,PEC!$A$1:$C$7902,3,0)</f>
        <v>pec.comune.pollenatrocchia.na.it</v>
      </c>
      <c r="C5232">
        <f>VLOOKUP(A5232,SEZIONI!$A$1:$B$7897,2,0)</f>
        <v>12</v>
      </c>
      <c r="F5232" t="s">
        <v>36723</v>
      </c>
      <c r="G5232" t="s">
        <v>4787</v>
      </c>
    </row>
    <row r="5233" spans="1:7" x14ac:dyDescent="0.3">
      <c r="A5233" s="3" t="s">
        <v>4693</v>
      </c>
      <c r="B5233" t="str">
        <f>VLOOKUP(A5233,PEC!$A$1:$C$7902,3,0)</f>
        <v>legalmail.it</v>
      </c>
      <c r="C5233">
        <f>VLOOKUP(A5233,SEZIONI!$A$1:$B$7897,2,0)</f>
        <v>5</v>
      </c>
      <c r="F5233" t="s">
        <v>36724</v>
      </c>
      <c r="G5233" t="s">
        <v>4789</v>
      </c>
    </row>
    <row r="5234" spans="1:7" x14ac:dyDescent="0.3">
      <c r="A5234" s="3" t="s">
        <v>6093</v>
      </c>
      <c r="B5234" t="str">
        <f>VLOOKUP(A5234,PEC!$A$1:$C$7902,3,0)</f>
        <v xml:space="preserve">pec.comune.pollica.sa.it </v>
      </c>
      <c r="C5234">
        <f>VLOOKUP(A5234,SEZIONI!$A$1:$B$7897,2,0)</f>
        <v>5</v>
      </c>
      <c r="F5234" t="s">
        <v>36725</v>
      </c>
      <c r="G5234" t="s">
        <v>4788</v>
      </c>
    </row>
    <row r="5235" spans="1:7" x14ac:dyDescent="0.3">
      <c r="A5235" s="3" t="s">
        <v>7023</v>
      </c>
      <c r="B5235" t="str">
        <f>VLOOKUP(A5235,PEC!$A$1:$C$7902,3,0)</f>
        <v>pec.it</v>
      </c>
      <c r="C5235">
        <f>VLOOKUP(A5235,SEZIONI!$A$1:$B$7897,2,0)</f>
        <v>4</v>
      </c>
      <c r="F5235" t="s">
        <v>36726</v>
      </c>
      <c r="G5235" t="s">
        <v>4790</v>
      </c>
    </row>
    <row r="5236" spans="1:7" x14ac:dyDescent="0.3">
      <c r="A5236" s="3" t="s">
        <v>1062</v>
      </c>
      <c r="B5236" t="str">
        <f>VLOOKUP(A5236,PEC!$A$1:$C$7902,3,0)</f>
        <v>pec.ptbiellese.it</v>
      </c>
      <c r="C5236">
        <f>VLOOKUP(A5236,SEZIONI!$A$1:$B$7897,2,0)</f>
        <v>2</v>
      </c>
      <c r="F5236" t="s">
        <v>36727</v>
      </c>
      <c r="G5236" t="s">
        <v>4791</v>
      </c>
    </row>
    <row r="5237" spans="1:7" x14ac:dyDescent="0.3">
      <c r="A5237" s="3" t="s">
        <v>5431</v>
      </c>
      <c r="B5237" t="str">
        <f>VLOOKUP(A5237,PEC!$A$1:$C$7902,3,0)</f>
        <v>legalmail.it</v>
      </c>
      <c r="C5237">
        <f>VLOOKUP(A5237,SEZIONI!$A$1:$B$7897,2,0)</f>
        <v>3</v>
      </c>
      <c r="F5237" t="s">
        <v>36728</v>
      </c>
      <c r="G5237" t="s">
        <v>4792</v>
      </c>
    </row>
    <row r="5238" spans="1:7" x14ac:dyDescent="0.3">
      <c r="A5238" s="3" t="s">
        <v>646</v>
      </c>
      <c r="B5238" t="str">
        <f>VLOOKUP(A5238,PEC!$A$1:$C$7902,3,0)</f>
        <v>cert.ruparpiemonte.it</v>
      </c>
      <c r="C5238">
        <f>VLOOKUP(A5238,SEZIONI!$A$1:$B$7897,2,0)</f>
        <v>1</v>
      </c>
      <c r="F5238" t="s">
        <v>36729</v>
      </c>
      <c r="G5238" t="s">
        <v>4793</v>
      </c>
    </row>
    <row r="5239" spans="1:7" x14ac:dyDescent="0.3">
      <c r="A5239" s="3" t="s">
        <v>2106</v>
      </c>
      <c r="B5239" t="str">
        <f>VLOOKUP(A5239,PEC!$A$1:$C$7902,3,0)</f>
        <v>pec.comune.polpenazzedelgarda.bs.it</v>
      </c>
      <c r="C5239">
        <f>VLOOKUP(A5239,SEZIONI!$A$1:$B$7897,2,0)</f>
        <v>2</v>
      </c>
      <c r="F5239" t="s">
        <v>36730</v>
      </c>
      <c r="G5239" t="s">
        <v>4794</v>
      </c>
    </row>
    <row r="5240" spans="1:7" x14ac:dyDescent="0.3">
      <c r="A5240" s="3" t="s">
        <v>3338</v>
      </c>
      <c r="B5240" t="str">
        <f>VLOOKUP(A5240,PEC!$A$1:$C$7902,3,0)</f>
        <v>cert.ip-veneto.net</v>
      </c>
      <c r="C5240">
        <f>VLOOKUP(A5240,SEZIONI!$A$1:$B$7897,2,0)</f>
        <v>3</v>
      </c>
      <c r="F5240" t="s">
        <v>36731</v>
      </c>
      <c r="G5240" t="s">
        <v>4795</v>
      </c>
    </row>
    <row r="5241" spans="1:7" x14ac:dyDescent="0.3">
      <c r="A5241" s="3" t="s">
        <v>4644</v>
      </c>
      <c r="B5241" t="str">
        <f>VLOOKUP(A5241,PEC!$A$1:$C$7902,3,0)</f>
        <v>pec.it</v>
      </c>
      <c r="C5241">
        <f>VLOOKUP(A5241,SEZIONI!$A$1:$B$7897,2,0)</f>
        <v>4</v>
      </c>
      <c r="F5241" t="s">
        <v>36732</v>
      </c>
      <c r="G5241" t="s">
        <v>4796</v>
      </c>
    </row>
    <row r="5242" spans="1:7" x14ac:dyDescent="0.3">
      <c r="A5242" s="3" t="s">
        <v>4348</v>
      </c>
      <c r="B5242" t="str">
        <f>VLOOKUP(A5242,PEC!$A$1:$C$7902,3,0)</f>
        <v>postacert.toscana.it</v>
      </c>
      <c r="C5242">
        <f>VLOOKUP(A5242,SEZIONI!$A$1:$B$7897,2,0)</f>
        <v>10</v>
      </c>
      <c r="F5242" t="s">
        <v>36733</v>
      </c>
      <c r="G5242" t="s">
        <v>4797</v>
      </c>
    </row>
    <row r="5243" spans="1:7" x14ac:dyDescent="0.3">
      <c r="A5243" s="3" t="s">
        <v>194</v>
      </c>
      <c r="B5243" t="str">
        <f>VLOOKUP(A5243,PEC!$A$1:$C$7902,3,0)</f>
        <v>cert.ruparpiemonte.it</v>
      </c>
      <c r="C5243">
        <f>VLOOKUP(A5243,SEZIONI!$A$1:$B$7897,2,0)</f>
        <v>1</v>
      </c>
      <c r="F5243" t="s">
        <v>36734</v>
      </c>
      <c r="G5243" t="s">
        <v>4798</v>
      </c>
    </row>
    <row r="5244" spans="1:7" x14ac:dyDescent="0.3">
      <c r="A5244" s="3" t="s">
        <v>6529</v>
      </c>
      <c r="B5244" t="str">
        <f>VLOOKUP(A5244,PEC!$A$1:$C$7902,3,0)</f>
        <v>cert.ruparbasilicata.it</v>
      </c>
      <c r="C5244">
        <f>VLOOKUP(A5244,SEZIONI!$A$1:$B$7897,2,0)</f>
        <v>5</v>
      </c>
      <c r="F5244" t="s">
        <v>36735</v>
      </c>
      <c r="G5244" t="s">
        <v>4799</v>
      </c>
    </row>
    <row r="5245" spans="1:7" x14ac:dyDescent="0.3">
      <c r="A5245" s="3" t="s">
        <v>961</v>
      </c>
      <c r="B5245" t="str">
        <f>VLOOKUP(A5245,PEC!$A$1:$C$7902,3,0)</f>
        <v>cert.ruparpiemonte.it</v>
      </c>
      <c r="C5245">
        <f>VLOOKUP(A5245,SEZIONI!$A$1:$B$7897,2,0)</f>
        <v>1</v>
      </c>
      <c r="F5245" t="s">
        <v>36736</v>
      </c>
      <c r="G5245" t="s">
        <v>4800</v>
      </c>
    </row>
    <row r="5246" spans="1:7" x14ac:dyDescent="0.3">
      <c r="A5246" s="3" t="s">
        <v>2804</v>
      </c>
      <c r="B5246" t="str">
        <f>VLOOKUP(A5246,PEC!$A$1:$C$7902,3,0)</f>
        <v>pec.comune.pomarolo.tn.it</v>
      </c>
      <c r="C5246">
        <f>VLOOKUP(A5246,SEZIONI!$A$1:$B$7897,2,0)</f>
        <v>2</v>
      </c>
      <c r="F5246" t="s">
        <v>36737</v>
      </c>
      <c r="G5246" t="s">
        <v>4801</v>
      </c>
    </row>
    <row r="5247" spans="1:7" x14ac:dyDescent="0.3">
      <c r="A5247" s="3" t="s">
        <v>457</v>
      </c>
      <c r="B5247" t="str">
        <f>VLOOKUP(A5247,PEC!$A$1:$C$7902,3,0)</f>
        <v>comunedipombia.legalmail.it</v>
      </c>
      <c r="C5247">
        <f>VLOOKUP(A5247,SEZIONI!$A$1:$B$7897,2,0)</f>
        <v>2</v>
      </c>
      <c r="F5247" t="s">
        <v>36738</v>
      </c>
      <c r="G5247" t="s">
        <v>4802</v>
      </c>
    </row>
    <row r="5248" spans="1:7" x14ac:dyDescent="0.3">
      <c r="A5248" s="3" t="s">
        <v>4995</v>
      </c>
      <c r="B5248" t="str">
        <f>VLOOKUP(A5248,PEC!$A$1:$C$7902,3,0)</f>
        <v>pec.comune.pomezia.rm.it</v>
      </c>
      <c r="C5248">
        <f>VLOOKUP(A5248,SEZIONI!$A$1:$B$7897,2,0)</f>
        <v>52</v>
      </c>
      <c r="F5248" t="s">
        <v>36739</v>
      </c>
      <c r="G5248" t="s">
        <v>4803</v>
      </c>
    </row>
    <row r="5249" spans="1:7" x14ac:dyDescent="0.3">
      <c r="A5249" s="3" t="s">
        <v>5842</v>
      </c>
      <c r="B5249" t="str">
        <f>VLOOKUP(A5249,PEC!$A$1:$C$7902,3,0)</f>
        <v>legalmail.it</v>
      </c>
      <c r="C5249">
        <f>VLOOKUP(A5249,SEZIONI!$A$1:$B$7897,2,0)</f>
        <v>40</v>
      </c>
      <c r="F5249" t="s">
        <v>36740</v>
      </c>
      <c r="G5249" t="s">
        <v>4804</v>
      </c>
    </row>
    <row r="5250" spans="1:7" x14ac:dyDescent="0.3">
      <c r="A5250" s="3" t="s">
        <v>5843</v>
      </c>
      <c r="B5250" t="str">
        <f>VLOOKUP(A5250,PEC!$A$1:$C$7902,3,0)</f>
        <v>pec.comune.pompei.na.it</v>
      </c>
      <c r="C5250">
        <f>VLOOKUP(A5250,SEZIONI!$A$1:$B$7897,2,0)</f>
        <v>24</v>
      </c>
      <c r="F5250" t="s">
        <v>36741</v>
      </c>
      <c r="G5250" t="s">
        <v>4805</v>
      </c>
    </row>
    <row r="5251" spans="1:7" x14ac:dyDescent="0.3">
      <c r="A5251" s="3" t="s">
        <v>3681</v>
      </c>
      <c r="B5251" t="str">
        <f>VLOOKUP(A5251,PEC!$A$1:$C$7902,3,0)</f>
        <v>legalmail.it</v>
      </c>
      <c r="C5251">
        <f>VLOOKUP(A5251,SEZIONI!$A$1:$B$7897,2,0)</f>
        <v>1</v>
      </c>
      <c r="F5251" t="s">
        <v>36742</v>
      </c>
      <c r="G5251" t="s">
        <v>4806</v>
      </c>
    </row>
    <row r="5252" spans="1:7" x14ac:dyDescent="0.3">
      <c r="A5252" s="3" t="s">
        <v>2107</v>
      </c>
      <c r="B5252" t="str">
        <f>VLOOKUP(A5252,PEC!$A$1:$C$7902,3,0)</f>
        <v>pec.comune.pompiano.brescia.it</v>
      </c>
      <c r="C5252">
        <f>VLOOKUP(A5252,SEZIONI!$A$1:$B$7897,2,0)</f>
        <v>4</v>
      </c>
      <c r="F5252" t="s">
        <v>36743</v>
      </c>
      <c r="G5252" t="s">
        <v>4807</v>
      </c>
    </row>
    <row r="5253" spans="1:7" x14ac:dyDescent="0.3">
      <c r="A5253" s="3" t="s">
        <v>2494</v>
      </c>
      <c r="B5253" t="str">
        <f>VLOOKUP(A5253,PEC!$A$1:$C$7902,3,0)</f>
        <v>pec.regione.lombardia.it</v>
      </c>
      <c r="C5253">
        <f>VLOOKUP(A5253,SEZIONI!$A$1:$B$7897,2,0)</f>
        <v>2</v>
      </c>
      <c r="F5253" t="s">
        <v>36744</v>
      </c>
      <c r="G5253" t="s">
        <v>4808</v>
      </c>
    </row>
    <row r="5254" spans="1:7" x14ac:dyDescent="0.3">
      <c r="A5254" s="3" t="s">
        <v>7542</v>
      </c>
      <c r="B5254" t="str">
        <f>VLOOKUP(A5254,PEC!$A$1:$C$7902,3,0)</f>
        <v>legalmail.it</v>
      </c>
      <c r="C5254">
        <f>VLOOKUP(A5254,SEZIONI!$A$1:$B$7897,2,0)</f>
        <v>1</v>
      </c>
      <c r="F5254" t="s">
        <v>36745</v>
      </c>
      <c r="G5254" t="s">
        <v>4809</v>
      </c>
    </row>
    <row r="5255" spans="1:7" x14ac:dyDescent="0.3">
      <c r="A5255" s="3" t="s">
        <v>2108</v>
      </c>
      <c r="B5255" t="str">
        <f>VLOOKUP(A5255,PEC!$A$1:$C$7902,3,0)</f>
        <v>pec.comune.poncarale.brescia.it</v>
      </c>
      <c r="C5255">
        <f>VLOOKUP(A5255,SEZIONI!$A$1:$B$7897,2,0)</f>
        <v>5</v>
      </c>
      <c r="F5255" t="s">
        <v>36746</v>
      </c>
      <c r="G5255" t="s">
        <v>4810</v>
      </c>
    </row>
    <row r="5256" spans="1:7" x14ac:dyDescent="0.3">
      <c r="A5256" s="3" t="s">
        <v>1063</v>
      </c>
      <c r="B5256" t="str">
        <f>VLOOKUP(A5256,PEC!$A$1:$C$7902,3,0)</f>
        <v>pec.ptbiellese.it</v>
      </c>
      <c r="C5256">
        <f>VLOOKUP(A5256,SEZIONI!$A$1:$B$7897,2,0)</f>
        <v>5</v>
      </c>
      <c r="F5256" t="s">
        <v>36747</v>
      </c>
      <c r="G5256" t="s">
        <v>4811</v>
      </c>
    </row>
    <row r="5257" spans="1:7" x14ac:dyDescent="0.3">
      <c r="A5257" s="3" t="s">
        <v>1469</v>
      </c>
      <c r="B5257" t="str">
        <f>VLOOKUP(A5257,PEC!$A$1:$C$7902,3,0)</f>
        <v>halleycert.it</v>
      </c>
      <c r="C5257">
        <f>VLOOKUP(A5257,SEZIONI!$A$1:$B$7897,2,0)</f>
        <v>1</v>
      </c>
      <c r="F5257" t="s">
        <v>36748</v>
      </c>
      <c r="G5257" t="s">
        <v>4812</v>
      </c>
    </row>
    <row r="5258" spans="1:7" x14ac:dyDescent="0.3">
      <c r="A5258" s="3" t="s">
        <v>4349</v>
      </c>
      <c r="B5258" t="str">
        <f>VLOOKUP(A5258,PEC!$A$1:$C$7902,3,0)</f>
        <v>postacert.toscana.it</v>
      </c>
      <c r="C5258">
        <f>VLOOKUP(A5258,SEZIONI!$A$1:$B$7897,2,0)</f>
        <v>14</v>
      </c>
      <c r="F5258" t="s">
        <v>36749</v>
      </c>
      <c r="G5258" t="s">
        <v>4813</v>
      </c>
    </row>
    <row r="5259" spans="1:7" x14ac:dyDescent="0.3">
      <c r="A5259" s="3" t="s">
        <v>3339</v>
      </c>
      <c r="B5259" t="str">
        <f>VLOOKUP(A5259,PEC!$A$1:$C$7902,3,0)</f>
        <v>cert.ip-veneto.net</v>
      </c>
      <c r="C5259">
        <f>VLOOKUP(A5259,SEZIONI!$A$1:$B$7897,2,0)</f>
        <v>3</v>
      </c>
      <c r="F5259" t="s">
        <v>36750</v>
      </c>
      <c r="G5259" t="s">
        <v>4814</v>
      </c>
    </row>
    <row r="5260" spans="1:7" x14ac:dyDescent="0.3">
      <c r="A5260" s="3" t="s">
        <v>7873</v>
      </c>
      <c r="B5260" t="str">
        <f>VLOOKUP(A5260,PEC!$A$1:$C$7902,3,0)</f>
        <v>pec.it</v>
      </c>
      <c r="C5260">
        <f>VLOOKUP(A5260,SEZIONI!$A$1:$B$7897,2,0)</f>
        <v>4</v>
      </c>
      <c r="F5260" t="s">
        <v>36751</v>
      </c>
      <c r="G5260" t="s">
        <v>4815</v>
      </c>
    </row>
    <row r="5261" spans="1:7" x14ac:dyDescent="0.3">
      <c r="A5261" s="3" t="s">
        <v>4293</v>
      </c>
      <c r="B5261" t="str">
        <f>VLOOKUP(A5261,PEC!$A$1:$C$7902,3,0)</f>
        <v>postacert.toscana.it</v>
      </c>
      <c r="C5261">
        <f>VLOOKUP(A5261,SEZIONI!$A$1:$B$7897,2,0)</f>
        <v>23</v>
      </c>
      <c r="F5261" t="s">
        <v>36752</v>
      </c>
      <c r="G5261" t="s">
        <v>4816</v>
      </c>
    </row>
    <row r="5262" spans="1:7" x14ac:dyDescent="0.3">
      <c r="A5262" s="3" t="s">
        <v>1210</v>
      </c>
      <c r="B5262" t="str">
        <f>VLOOKUP(A5262,PEC!$A$1:$C$7902,3,0)</f>
        <v>pec.comune.pontboset.ao.it</v>
      </c>
      <c r="C5262">
        <f>VLOOKUP(A5262,SEZIONI!$A$1:$B$7897,2,0)</f>
        <v>1</v>
      </c>
      <c r="F5262" t="s">
        <v>36753</v>
      </c>
      <c r="G5262" t="s">
        <v>4817</v>
      </c>
    </row>
    <row r="5263" spans="1:7" x14ac:dyDescent="0.3">
      <c r="A5263" s="3" t="s">
        <v>5760</v>
      </c>
      <c r="B5263" t="str">
        <f>VLOOKUP(A5263,PEC!$A$1:$C$7902,3,0)</f>
        <v>pec.comunediponte.it</v>
      </c>
      <c r="C5263">
        <f>VLOOKUP(A5263,SEZIONI!$A$1:$B$7897,2,0)</f>
        <v>2</v>
      </c>
      <c r="F5263" t="s">
        <v>36754</v>
      </c>
      <c r="G5263" t="s">
        <v>4818</v>
      </c>
    </row>
    <row r="5264" spans="1:7" x14ac:dyDescent="0.3">
      <c r="A5264" s="3" t="s">
        <v>4259</v>
      </c>
      <c r="B5264" t="str">
        <f>VLOOKUP(A5264,PEC!$A$1:$C$7902,3,0)</f>
        <v>postacert.toscana.it</v>
      </c>
      <c r="C5264">
        <f>VLOOKUP(A5264,SEZIONI!$A$1:$B$7897,2,0)</f>
        <v>10</v>
      </c>
      <c r="F5264" t="s">
        <v>36755</v>
      </c>
      <c r="G5264" t="s">
        <v>4819</v>
      </c>
    </row>
    <row r="5265" spans="1:7" x14ac:dyDescent="0.3">
      <c r="A5265" s="3" t="s">
        <v>3904</v>
      </c>
      <c r="B5265" t="str">
        <f>VLOOKUP(A5265,PEC!$A$1:$C$7902,3,0)</f>
        <v>actaliscertymail.it</v>
      </c>
      <c r="C5265">
        <f>VLOOKUP(A5265,SEZIONI!$A$1:$B$7897,2,0)</f>
        <v>5</v>
      </c>
      <c r="F5265" t="s">
        <v>36756</v>
      </c>
      <c r="G5265" t="s">
        <v>4820</v>
      </c>
    </row>
    <row r="5266" spans="1:7" x14ac:dyDescent="0.3">
      <c r="A5266" s="3" t="s">
        <v>2109</v>
      </c>
      <c r="B5266" t="str">
        <f>VLOOKUP(A5266,PEC!$A$1:$C$7902,3,0)</f>
        <v>pec.comune.ponte-di-legno.bs.it</v>
      </c>
      <c r="C5266">
        <f>VLOOKUP(A5266,SEZIONI!$A$1:$B$7897,2,0)</f>
        <v>4</v>
      </c>
      <c r="F5266" t="s">
        <v>36757</v>
      </c>
      <c r="G5266" t="s">
        <v>4821</v>
      </c>
    </row>
    <row r="5267" spans="1:7" x14ac:dyDescent="0.3">
      <c r="A5267" s="3" t="s">
        <v>3195</v>
      </c>
      <c r="B5267" t="str">
        <f>VLOOKUP(A5267,PEC!$A$1:$C$7902,3,0)</f>
        <v>pecveneto.it</v>
      </c>
      <c r="C5267">
        <f>VLOOKUP(A5267,SEZIONI!$A$1:$B$7897,2,0)</f>
        <v>8</v>
      </c>
      <c r="F5267" t="s">
        <v>36758</v>
      </c>
      <c r="G5267" t="s">
        <v>4822</v>
      </c>
    </row>
    <row r="5268" spans="1:7" x14ac:dyDescent="0.3">
      <c r="A5268" s="3" t="s">
        <v>7874</v>
      </c>
      <c r="B5268" t="str">
        <f>VLOOKUP(A5268,PEC!$A$1:$C$7902,3,0)</f>
        <v>legalmail.it</v>
      </c>
      <c r="C5268">
        <f>VLOOKUP(A5268,SEZIONI!$A$1:$B$7897,2,0)</f>
        <v>1</v>
      </c>
      <c r="F5268" t="s">
        <v>36759</v>
      </c>
      <c r="G5268" t="s">
        <v>4823</v>
      </c>
    </row>
    <row r="5269" spans="1:7" x14ac:dyDescent="0.3">
      <c r="A5269" s="3" t="s">
        <v>1560</v>
      </c>
      <c r="B5269" t="str">
        <f>VLOOKUP(A5269,PEC!$A$1:$C$7902,3,0)</f>
        <v>pec.regione.lombardia.it</v>
      </c>
      <c r="C5269">
        <f>VLOOKUP(A5269,SEZIONI!$A$1:$B$7897,2,0)</f>
        <v>2</v>
      </c>
      <c r="F5269" t="s">
        <v>36760</v>
      </c>
      <c r="G5269" t="s">
        <v>4824</v>
      </c>
    </row>
    <row r="5270" spans="1:7" x14ac:dyDescent="0.3">
      <c r="A5270" s="3" t="s">
        <v>1470</v>
      </c>
      <c r="B5270" t="str">
        <f>VLOOKUP(A5270,PEC!$A$1:$C$7902,3,0)</f>
        <v>halleycert.it</v>
      </c>
      <c r="C5270">
        <f>VLOOKUP(A5270,SEZIONI!$A$1:$B$7897,2,0)</f>
        <v>4</v>
      </c>
      <c r="F5270" t="s">
        <v>36761</v>
      </c>
      <c r="G5270" t="s">
        <v>4825</v>
      </c>
    </row>
    <row r="5271" spans="1:7" x14ac:dyDescent="0.3">
      <c r="A5271" s="3" t="s">
        <v>3113</v>
      </c>
      <c r="B5271" t="str">
        <f>VLOOKUP(A5271,PEC!$A$1:$C$7902,3,0)</f>
        <v>pec.pna.bl.it</v>
      </c>
      <c r="C5271">
        <f>VLOOKUP(A5271,SEZIONI!$A$1:$B$7897,2,0)</f>
        <v>8</v>
      </c>
      <c r="F5271" t="s">
        <v>36762</v>
      </c>
      <c r="G5271" t="s">
        <v>4826</v>
      </c>
    </row>
    <row r="5272" spans="1:7" x14ac:dyDescent="0.3">
      <c r="A5272" s="3" t="s">
        <v>2275</v>
      </c>
      <c r="B5272" t="str">
        <f>VLOOKUP(A5272,PEC!$A$1:$C$7902,3,0)</f>
        <v>legalpec.it</v>
      </c>
      <c r="C5272">
        <f>VLOOKUP(A5272,SEZIONI!$A$1:$B$7897,2,0)</f>
        <v>1</v>
      </c>
      <c r="F5272" t="s">
        <v>36763</v>
      </c>
      <c r="G5272" t="s">
        <v>4827</v>
      </c>
    </row>
    <row r="5273" spans="1:7" x14ac:dyDescent="0.3">
      <c r="A5273" s="3" t="s">
        <v>1880</v>
      </c>
      <c r="B5273" t="str">
        <f>VLOOKUP(A5273,PEC!$A$1:$C$7902,3,0)</f>
        <v>legalmail.it</v>
      </c>
      <c r="C5273">
        <f>VLOOKUP(A5273,SEZIONI!$A$1:$B$7897,2,0)</f>
        <v>2</v>
      </c>
      <c r="F5273" t="s">
        <v>36764</v>
      </c>
      <c r="G5273" t="s">
        <v>4828</v>
      </c>
    </row>
    <row r="5274" spans="1:7" x14ac:dyDescent="0.3">
      <c r="A5274" s="3" t="s">
        <v>7875</v>
      </c>
      <c r="B5274" t="str">
        <f>VLOOKUP(A5274,PEC!$A$1:$C$7902,3,0)</f>
        <v>cert.ip-veneto.net</v>
      </c>
      <c r="C5274">
        <f>VLOOKUP(A5274,SEZIONI!$A$1:$B$7897,2,0)</f>
        <v>11</v>
      </c>
      <c r="F5274" t="s">
        <v>36765</v>
      </c>
      <c r="G5274" t="s">
        <v>4830</v>
      </c>
    </row>
    <row r="5275" spans="1:7" x14ac:dyDescent="0.3">
      <c r="A5275" s="3" t="s">
        <v>1882</v>
      </c>
      <c r="B5275" t="str">
        <f>VLOOKUP(A5275,PEC!$A$1:$C$7902,3,0)</f>
        <v>legalmail.it</v>
      </c>
      <c r="C5275">
        <f>VLOOKUP(A5275,SEZIONI!$A$1:$B$7897,2,0)</f>
        <v>10</v>
      </c>
      <c r="F5275" t="s">
        <v>36766</v>
      </c>
      <c r="G5275" t="s">
        <v>4831</v>
      </c>
    </row>
    <row r="5276" spans="1:7" x14ac:dyDescent="0.3">
      <c r="A5276" s="3" t="s">
        <v>3499</v>
      </c>
      <c r="B5276" t="str">
        <f>VLOOKUP(A5276,PEC!$A$1:$C$7902,3,0)</f>
        <v>certgov.fvg.it</v>
      </c>
      <c r="C5276">
        <f>VLOOKUP(A5276,SEZIONI!$A$1:$B$7897,2,0)</f>
        <v>2</v>
      </c>
      <c r="F5276" t="s">
        <v>36767</v>
      </c>
      <c r="G5276" t="s">
        <v>4832</v>
      </c>
    </row>
    <row r="5277" spans="1:7" x14ac:dyDescent="0.3">
      <c r="A5277" s="3" t="s">
        <v>6094</v>
      </c>
      <c r="B5277" t="str">
        <f>VLOOKUP(A5277,PEC!$A$1:$C$7902,3,0)</f>
        <v>pec.comune.pontecagnanofaiano.sa.it</v>
      </c>
      <c r="C5277">
        <f>VLOOKUP(A5277,SEZIONI!$A$1:$B$7897,2,0)</f>
        <v>22</v>
      </c>
      <c r="F5277" t="s">
        <v>36768</v>
      </c>
      <c r="G5277" t="s">
        <v>4833</v>
      </c>
    </row>
    <row r="5278" spans="1:7" x14ac:dyDescent="0.3">
      <c r="A5278" s="3" t="s">
        <v>3412</v>
      </c>
      <c r="B5278" t="str">
        <f>VLOOKUP(A5278,PEC!$A$1:$C$7902,3,0)</f>
        <v>pecveneto.it</v>
      </c>
      <c r="C5278">
        <f>VLOOKUP(A5278,SEZIONI!$A$1:$B$7897,2,0)</f>
        <v>2</v>
      </c>
      <c r="F5278" t="s">
        <v>36769</v>
      </c>
      <c r="G5278" t="s">
        <v>4834</v>
      </c>
    </row>
    <row r="5279" spans="1:7" x14ac:dyDescent="0.3">
      <c r="A5279" s="3" t="s">
        <v>647</v>
      </c>
      <c r="B5279" t="str">
        <f>VLOOKUP(A5279,PEC!$A$1:$C$7902,3,0)</f>
        <v>cert.ruparpiemonte.it</v>
      </c>
      <c r="C5279">
        <f>VLOOKUP(A5279,SEZIONI!$A$1:$B$7897,2,0)</f>
        <v>1</v>
      </c>
      <c r="F5279" t="s">
        <v>36770</v>
      </c>
      <c r="G5279" t="s">
        <v>4835</v>
      </c>
    </row>
    <row r="5280" spans="1:7" x14ac:dyDescent="0.3">
      <c r="A5280" s="3" t="s">
        <v>5126</v>
      </c>
      <c r="B5280" t="str">
        <f>VLOOKUP(A5280,PEC!$A$1:$C$7902,3,0)</f>
        <v>pec.comunepontecorvo.it</v>
      </c>
      <c r="C5280">
        <f>VLOOKUP(A5280,SEZIONI!$A$1:$B$7897,2,0)</f>
        <v>13</v>
      </c>
      <c r="F5280" t="s">
        <v>36771</v>
      </c>
      <c r="G5280" t="s">
        <v>4836</v>
      </c>
    </row>
    <row r="5281" spans="1:7" x14ac:dyDescent="0.3">
      <c r="A5281" s="3" t="s">
        <v>962</v>
      </c>
      <c r="B5281" t="str">
        <f>VLOOKUP(A5281,PEC!$A$1:$C$7902,3,0)</f>
        <v>pec.comune.pontecurone.al.it</v>
      </c>
      <c r="C5281">
        <f>VLOOKUP(A5281,SEZIONI!$A$1:$B$7897,2,0)</f>
        <v>4</v>
      </c>
      <c r="F5281" t="s">
        <v>36772</v>
      </c>
      <c r="G5281" t="s">
        <v>4837</v>
      </c>
    </row>
    <row r="5282" spans="1:7" x14ac:dyDescent="0.3">
      <c r="A5282" s="3" t="s">
        <v>3682</v>
      </c>
      <c r="B5282" t="str">
        <f>VLOOKUP(A5282,PEC!$A$1:$C$7902,3,0)</f>
        <v>pec.pontedassio.net</v>
      </c>
      <c r="C5282">
        <f>VLOOKUP(A5282,SEZIONI!$A$1:$B$7897,2,0)</f>
        <v>4</v>
      </c>
      <c r="F5282" t="s">
        <v>36773</v>
      </c>
      <c r="G5282" t="s">
        <v>4838</v>
      </c>
    </row>
    <row r="5283" spans="1:7" x14ac:dyDescent="0.3">
      <c r="A5283" s="3" t="s">
        <v>4350</v>
      </c>
      <c r="B5283" t="str">
        <f>VLOOKUP(A5283,PEC!$A$1:$C$7902,3,0)</f>
        <v>postacert.toscana.it</v>
      </c>
      <c r="C5283">
        <f>VLOOKUP(A5283,SEZIONI!$A$1:$B$7897,2,0)</f>
        <v>30</v>
      </c>
      <c r="F5283" t="s">
        <v>36774</v>
      </c>
      <c r="G5283" t="s">
        <v>4839</v>
      </c>
    </row>
    <row r="5284" spans="1:7" x14ac:dyDescent="0.3">
      <c r="A5284" s="3" t="s">
        <v>5761</v>
      </c>
      <c r="B5284" t="str">
        <f>VLOOKUP(A5284,PEC!$A$1:$C$7902,3,0)</f>
        <v>pec.it</v>
      </c>
      <c r="C5284">
        <f>VLOOKUP(A5284,SEZIONI!$A$1:$B$7897,2,0)</f>
        <v>3</v>
      </c>
      <c r="F5284" t="s">
        <v>36775</v>
      </c>
      <c r="G5284" t="s">
        <v>4840</v>
      </c>
    </row>
    <row r="5285" spans="1:7" x14ac:dyDescent="0.3">
      <c r="A5285" s="3" t="s">
        <v>5664</v>
      </c>
      <c r="B5285" t="str">
        <f>VLOOKUP(A5285,PEC!$A$1:$C$7902,3,0)</f>
        <v>alphapec.it</v>
      </c>
      <c r="C5285">
        <f>VLOOKUP(A5285,SEZIONI!$A$1:$B$7897,2,0)</f>
        <v>2</v>
      </c>
      <c r="F5285" t="s">
        <v>36776</v>
      </c>
      <c r="G5285" t="s">
        <v>4841</v>
      </c>
    </row>
    <row r="5286" spans="1:7" x14ac:dyDescent="0.3">
      <c r="A5286" s="3" t="s">
        <v>3340</v>
      </c>
      <c r="B5286" t="str">
        <f>VLOOKUP(A5286,PEC!$A$1:$C$7902,3,0)</f>
        <v>legalmailpa.it</v>
      </c>
      <c r="C5286">
        <f>VLOOKUP(A5286,SEZIONI!$A$1:$B$7897,2,0)</f>
        <v>4</v>
      </c>
      <c r="F5286" t="s">
        <v>36777</v>
      </c>
      <c r="G5286" t="s">
        <v>4829</v>
      </c>
    </row>
    <row r="5287" spans="1:7" x14ac:dyDescent="0.3">
      <c r="A5287" s="3" t="s">
        <v>3905</v>
      </c>
      <c r="B5287" t="str">
        <f>VLOOKUP(A5287,PEC!$A$1:$C$7902,3,0)</f>
        <v>sintranet.legamail.it</v>
      </c>
      <c r="C5287">
        <f>VLOOKUP(A5287,SEZIONI!$A$1:$B$7897,2,0)</f>
        <v>6</v>
      </c>
      <c r="F5287" t="s">
        <v>36778</v>
      </c>
      <c r="G5287" t="s">
        <v>4842</v>
      </c>
    </row>
    <row r="5288" spans="1:7" x14ac:dyDescent="0.3">
      <c r="A5288" s="3" t="s">
        <v>1881</v>
      </c>
      <c r="B5288" t="str">
        <f>VLOOKUP(A5288,PEC!$A$1:$C$7902,3,0)</f>
        <v>pec.comune.ponteranica.bg.it</v>
      </c>
      <c r="C5288">
        <f>VLOOKUP(A5288,SEZIONI!$A$1:$B$7897,2,0)</f>
        <v>7</v>
      </c>
      <c r="F5288" t="s">
        <v>36779</v>
      </c>
      <c r="G5288" t="s">
        <v>4843</v>
      </c>
    </row>
    <row r="5289" spans="1:7" x14ac:dyDescent="0.3">
      <c r="A5289" s="3" t="s">
        <v>963</v>
      </c>
      <c r="B5289" t="str">
        <f>VLOOKUP(A5289,PEC!$A$1:$C$7902,3,0)</f>
        <v>pcert.it</v>
      </c>
      <c r="C5289">
        <f>VLOOKUP(A5289,SEZIONI!$A$1:$B$7897,2,0)</f>
        <v>3</v>
      </c>
      <c r="F5289" t="s">
        <v>36780</v>
      </c>
      <c r="G5289" t="s">
        <v>5364</v>
      </c>
    </row>
    <row r="5290" spans="1:7" x14ac:dyDescent="0.3">
      <c r="A5290" s="3" t="s">
        <v>2110</v>
      </c>
      <c r="B5290" t="str">
        <f>VLOOKUP(A5290,PEC!$A$1:$C$7902,3,0)</f>
        <v>pec.comune.pontevico.bs.it</v>
      </c>
      <c r="C5290">
        <f>VLOOKUP(A5290,SEZIONI!$A$1:$B$7897,2,0)</f>
        <v>7</v>
      </c>
      <c r="F5290" t="s">
        <v>36781</v>
      </c>
      <c r="G5290" t="s">
        <v>5365</v>
      </c>
    </row>
    <row r="5291" spans="1:7" x14ac:dyDescent="0.3">
      <c r="A5291" s="3" t="s">
        <v>1211</v>
      </c>
      <c r="B5291" t="str">
        <f>VLOOKUP(A5291,PEC!$A$1:$C$7902,3,0)</f>
        <v>pec.comune.pontey.ao.it</v>
      </c>
      <c r="C5291">
        <f>VLOOKUP(A5291,SEZIONI!$A$1:$B$7897,2,0)</f>
        <v>1</v>
      </c>
      <c r="F5291" t="s">
        <v>36782</v>
      </c>
      <c r="G5291" t="s">
        <v>5366</v>
      </c>
    </row>
    <row r="5292" spans="1:7" x14ac:dyDescent="0.3">
      <c r="A5292" s="3" t="s">
        <v>964</v>
      </c>
      <c r="B5292" t="str">
        <f>VLOOKUP(A5292,PEC!$A$1:$C$7902,3,0)</f>
        <v>cert.ruparpiemonte.it</v>
      </c>
      <c r="C5292">
        <f>VLOOKUP(A5292,SEZIONI!$A$1:$B$7897,2,0)</f>
        <v>1</v>
      </c>
      <c r="F5292" t="s">
        <v>36783</v>
      </c>
      <c r="G5292" t="s">
        <v>5367</v>
      </c>
    </row>
    <row r="5293" spans="1:7" x14ac:dyDescent="0.3">
      <c r="A5293" s="3" t="s">
        <v>2495</v>
      </c>
      <c r="B5293" t="str">
        <f>VLOOKUP(A5293,PEC!$A$1:$C$7902,3,0)</f>
        <v>pec.comune.pontisulmincio.mn.it</v>
      </c>
      <c r="C5293">
        <f>VLOOKUP(A5293,SEZIONI!$A$1:$B$7897,2,0)</f>
        <v>2</v>
      </c>
      <c r="F5293" t="s">
        <v>36784</v>
      </c>
      <c r="G5293" t="s">
        <v>5368</v>
      </c>
    </row>
    <row r="5294" spans="1:7" x14ac:dyDescent="0.3">
      <c r="A5294" s="3" t="s">
        <v>1883</v>
      </c>
      <c r="B5294" t="str">
        <f>VLOOKUP(A5294,PEC!$A$1:$C$7902,3,0)</f>
        <v>postecert.it</v>
      </c>
      <c r="C5294">
        <f>VLOOKUP(A5294,SEZIONI!$A$1:$B$7897,2,0)</f>
        <v>3</v>
      </c>
      <c r="F5294" t="s">
        <v>36785</v>
      </c>
      <c r="G5294" t="s">
        <v>5369</v>
      </c>
    </row>
    <row r="5295" spans="1:7" x14ac:dyDescent="0.3">
      <c r="A5295" s="3" t="s">
        <v>5054</v>
      </c>
      <c r="B5295" t="str">
        <f>VLOOKUP(A5295,PEC!$A$1:$C$7902,3,0)</f>
        <v>pec.comune.pontinia.lt.it</v>
      </c>
      <c r="C5295">
        <f>VLOOKUP(A5295,SEZIONI!$A$1:$B$7897,2,0)</f>
        <v>14</v>
      </c>
      <c r="F5295" t="s">
        <v>36786</v>
      </c>
      <c r="G5295" t="s">
        <v>5370</v>
      </c>
    </row>
    <row r="5296" spans="1:7" x14ac:dyDescent="0.3">
      <c r="A5296" s="3" t="s">
        <v>3756</v>
      </c>
      <c r="B5296" t="str">
        <f>VLOOKUP(A5296,PEC!$A$1:$C$7902,3,0)</f>
        <v>pec.it</v>
      </c>
      <c r="C5296">
        <f>VLOOKUP(A5296,SEZIONI!$A$1:$B$7897,2,0)</f>
        <v>1</v>
      </c>
      <c r="F5296" t="s">
        <v>36787</v>
      </c>
      <c r="G5296" t="s">
        <v>5371</v>
      </c>
    </row>
    <row r="5297" spans="1:7" x14ac:dyDescent="0.3">
      <c r="A5297" s="3" t="s">
        <v>1884</v>
      </c>
      <c r="B5297" t="str">
        <f>VLOOKUP(A5297,PEC!$A$1:$C$7902,3,0)</f>
        <v>registerpec.it</v>
      </c>
      <c r="C5297">
        <f>VLOOKUP(A5297,SEZIONI!$A$1:$B$7897,2,0)</f>
        <v>4</v>
      </c>
      <c r="F5297" t="s">
        <v>36788</v>
      </c>
      <c r="G5297" t="s">
        <v>5373</v>
      </c>
    </row>
    <row r="5298" spans="1:7" x14ac:dyDescent="0.3">
      <c r="A5298" s="3" t="s">
        <v>2111</v>
      </c>
      <c r="B5298" t="str">
        <f>VLOOKUP(A5298,PEC!$A$1:$C$7902,3,0)</f>
        <v>pec.regione.lombardia.it</v>
      </c>
      <c r="C5298">
        <f>VLOOKUP(A5298,SEZIONI!$A$1:$B$7897,2,0)</f>
        <v>5</v>
      </c>
      <c r="F5298" t="s">
        <v>36789</v>
      </c>
      <c r="G5298" t="s">
        <v>5374</v>
      </c>
    </row>
    <row r="5299" spans="1:7" x14ac:dyDescent="0.3">
      <c r="A5299" s="3" t="s">
        <v>4210</v>
      </c>
      <c r="B5299" t="str">
        <f>VLOOKUP(A5299,PEC!$A$1:$C$7902,3,0)</f>
        <v>pec.comune.pontremoli.ms.it</v>
      </c>
      <c r="C5299">
        <f>VLOOKUP(A5299,SEZIONI!$A$1:$B$7897,2,0)</f>
        <v>22</v>
      </c>
      <c r="F5299" t="s">
        <v>36790</v>
      </c>
      <c r="G5299" t="s">
        <v>5375</v>
      </c>
    </row>
    <row r="5300" spans="1:7" x14ac:dyDescent="0.3">
      <c r="A5300" s="3" t="s">
        <v>1212</v>
      </c>
      <c r="B5300" t="str">
        <f>VLOOKUP(A5300,PEC!$A$1:$C$7902,3,0)</f>
        <v>pec.comune.pontsainmartin.ao.it</v>
      </c>
      <c r="C5300">
        <f>VLOOKUP(A5300,SEZIONI!$A$1:$B$7897,2,0)</f>
        <v>4</v>
      </c>
      <c r="F5300" t="s">
        <v>36791</v>
      </c>
      <c r="G5300" t="s">
        <v>5376</v>
      </c>
    </row>
    <row r="5301" spans="1:7" x14ac:dyDescent="0.3">
      <c r="A5301" s="3" t="s">
        <v>5055</v>
      </c>
      <c r="B5301" t="str">
        <f>VLOOKUP(A5301,PEC!$A$1:$C$7902,3,0)</f>
        <v>pec.it</v>
      </c>
      <c r="C5301">
        <f>VLOOKUP(A5301,SEZIONI!$A$1:$B$7897,2,0)</f>
        <v>5</v>
      </c>
      <c r="F5301" t="s">
        <v>36792</v>
      </c>
      <c r="G5301" t="s">
        <v>5377</v>
      </c>
    </row>
    <row r="5302" spans="1:7" x14ac:dyDescent="0.3">
      <c r="A5302" s="3" t="s">
        <v>4775</v>
      </c>
      <c r="B5302" t="str">
        <f>VLOOKUP(A5302,PEC!$A$1:$C$7902,3,0)</f>
        <v>pec.ponzanodifermo.org</v>
      </c>
      <c r="C5302">
        <f>VLOOKUP(A5302,SEZIONI!$A$1:$B$7897,2,0)</f>
        <v>2</v>
      </c>
      <c r="F5302" t="s">
        <v>36793</v>
      </c>
      <c r="G5302" t="s">
        <v>5378</v>
      </c>
    </row>
    <row r="5303" spans="1:7" x14ac:dyDescent="0.3">
      <c r="A5303" s="3" t="s">
        <v>965</v>
      </c>
      <c r="B5303" t="str">
        <f>VLOOKUP(A5303,PEC!$A$1:$C$7902,3,0)</f>
        <v>pec.comune.ponzanomonferrato.al.it</v>
      </c>
      <c r="C5303">
        <f>VLOOKUP(A5303,SEZIONI!$A$1:$B$7897,2,0)</f>
        <v>1</v>
      </c>
      <c r="F5303" t="s">
        <v>36794</v>
      </c>
      <c r="G5303" t="s">
        <v>5379</v>
      </c>
    </row>
    <row r="5304" spans="1:7" x14ac:dyDescent="0.3">
      <c r="A5304" s="3" t="s">
        <v>4996</v>
      </c>
      <c r="B5304" t="str">
        <f>VLOOKUP(A5304,PEC!$A$1:$C$7902,3,0)</f>
        <v>pcert.it</v>
      </c>
      <c r="C5304">
        <f>VLOOKUP(A5304,SEZIONI!$A$1:$B$7897,2,0)</f>
        <v>1</v>
      </c>
      <c r="F5304" t="s">
        <v>36795</v>
      </c>
      <c r="G5304" t="s">
        <v>5380</v>
      </c>
    </row>
    <row r="5305" spans="1:7" x14ac:dyDescent="0.3">
      <c r="A5305" s="3" t="s">
        <v>3196</v>
      </c>
      <c r="B5305" t="str">
        <f>VLOOKUP(A5305,PEC!$A$1:$C$7902,3,0)</f>
        <v>pecveneto.it</v>
      </c>
      <c r="C5305">
        <f>VLOOKUP(A5305,SEZIONI!$A$1:$B$7897,2,0)</f>
        <v>12</v>
      </c>
      <c r="F5305" t="s">
        <v>36796</v>
      </c>
      <c r="G5305" t="s">
        <v>5381</v>
      </c>
    </row>
    <row r="5306" spans="1:7" x14ac:dyDescent="0.3">
      <c r="A5306" s="3" t="s">
        <v>966</v>
      </c>
      <c r="B5306" t="str">
        <f>VLOOKUP(A5306,PEC!$A$1:$C$7902,3,0)</f>
        <v>pec.comuneponzone.it</v>
      </c>
      <c r="C5306">
        <f>VLOOKUP(A5306,SEZIONI!$A$1:$B$7897,2,0)</f>
        <v>2</v>
      </c>
      <c r="F5306" t="s">
        <v>36797</v>
      </c>
      <c r="G5306" t="s">
        <v>5383</v>
      </c>
    </row>
    <row r="5307" spans="1:7" x14ac:dyDescent="0.3">
      <c r="A5307" s="3" t="s">
        <v>5350</v>
      </c>
      <c r="B5307" t="str">
        <f>VLOOKUP(A5307,PEC!$A$1:$C$7902,3,0)</f>
        <v>viapec.net</v>
      </c>
      <c r="C5307">
        <f>VLOOKUP(A5307,SEZIONI!$A$1:$B$7897,2,0)</f>
        <v>7</v>
      </c>
      <c r="F5307" t="s">
        <v>36798</v>
      </c>
      <c r="G5307" t="s">
        <v>5384</v>
      </c>
    </row>
    <row r="5308" spans="1:7" x14ac:dyDescent="0.3">
      <c r="A5308" s="3" t="s">
        <v>4388</v>
      </c>
      <c r="B5308" t="str">
        <f>VLOOKUP(A5308,PEC!$A$1:$C$7902,3,0)</f>
        <v>postacert.toscana.it</v>
      </c>
      <c r="C5308">
        <f>VLOOKUP(A5308,SEZIONI!$A$1:$B$7897,2,0)</f>
        <v>7</v>
      </c>
      <c r="F5308" t="s">
        <v>36799</v>
      </c>
      <c r="G5308" t="s">
        <v>5385</v>
      </c>
    </row>
    <row r="5309" spans="1:7" x14ac:dyDescent="0.3">
      <c r="A5309" s="3" t="s">
        <v>4553</v>
      </c>
      <c r="B5309" t="str">
        <f>VLOOKUP(A5309,PEC!$A$1:$C$7902,3,0)</f>
        <v>postacert.umbria.it</v>
      </c>
      <c r="C5309">
        <f>VLOOKUP(A5309,SEZIONI!$A$1:$B$7897,2,0)</f>
        <v>2</v>
      </c>
      <c r="F5309" t="s">
        <v>36800</v>
      </c>
      <c r="G5309" t="s">
        <v>5386</v>
      </c>
    </row>
    <row r="5310" spans="1:7" x14ac:dyDescent="0.3">
      <c r="A5310" s="3" t="s">
        <v>4237</v>
      </c>
      <c r="B5310" t="str">
        <f>VLOOKUP(A5310,PEC!$A$1:$C$7902,3,0)</f>
        <v>postacert.toscana.it</v>
      </c>
      <c r="C5310">
        <f>VLOOKUP(A5310,SEZIONI!$A$1:$B$7897,2,0)</f>
        <v>7</v>
      </c>
      <c r="F5310" t="s">
        <v>36801</v>
      </c>
      <c r="G5310" t="s">
        <v>5387</v>
      </c>
    </row>
    <row r="5311" spans="1:7" x14ac:dyDescent="0.3">
      <c r="A5311" s="3" t="s">
        <v>3619</v>
      </c>
      <c r="B5311" t="str">
        <f>VLOOKUP(A5311,PEC!$A$1:$C$7902,3,0)</f>
        <v>certgov.fvg.it</v>
      </c>
      <c r="C5311">
        <f>VLOOKUP(A5311,SEZIONI!$A$1:$B$7897,2,0)</f>
        <v>12</v>
      </c>
      <c r="F5311" t="s">
        <v>36802</v>
      </c>
      <c r="G5311" t="s">
        <v>5388</v>
      </c>
    </row>
    <row r="5312" spans="1:7" x14ac:dyDescent="0.3">
      <c r="A5312" s="3" t="s">
        <v>3620</v>
      </c>
      <c r="B5312" t="str">
        <f>VLOOKUP(A5312,PEC!$A$1:$C$7902,3,0)</f>
        <v>certgov.fvg.it</v>
      </c>
      <c r="C5312">
        <f>VLOOKUP(A5312,SEZIONI!$A$1:$B$7897,2,0)</f>
        <v>51</v>
      </c>
      <c r="F5312" t="s">
        <v>36803</v>
      </c>
      <c r="G5312" t="s">
        <v>5389</v>
      </c>
    </row>
    <row r="5313" spans="1:7" x14ac:dyDescent="0.3">
      <c r="A5313" s="3" t="s">
        <v>1471</v>
      </c>
      <c r="B5313" t="str">
        <f>VLOOKUP(A5313,PEC!$A$1:$C$7902,3,0)</f>
        <v>pec.it</v>
      </c>
      <c r="C5313">
        <f>VLOOKUP(A5313,SEZIONI!$A$1:$B$7897,2,0)</f>
        <v>5</v>
      </c>
      <c r="F5313" t="s">
        <v>36804</v>
      </c>
      <c r="G5313" t="s">
        <v>5390</v>
      </c>
    </row>
    <row r="5314" spans="1:7" x14ac:dyDescent="0.3">
      <c r="A5314" s="3" t="s">
        <v>3683</v>
      </c>
      <c r="B5314" t="str">
        <f>VLOOKUP(A5314,PEC!$A$1:$C$7902,3,0)</f>
        <v>pec.pornassio.org</v>
      </c>
      <c r="C5314">
        <f>VLOOKUP(A5314,SEZIONI!$A$1:$B$7897,2,0)</f>
        <v>1</v>
      </c>
      <c r="F5314" t="s">
        <v>36805</v>
      </c>
      <c r="G5314" t="s">
        <v>5391</v>
      </c>
    </row>
    <row r="5315" spans="1:7" x14ac:dyDescent="0.3">
      <c r="A5315" s="3" t="s">
        <v>3500</v>
      </c>
      <c r="B5315" t="str">
        <f>VLOOKUP(A5315,PEC!$A$1:$C$7902,3,0)</f>
        <v>certgov.fvg.it</v>
      </c>
      <c r="C5315">
        <f>VLOOKUP(A5315,SEZIONI!$A$1:$B$7897,2,0)</f>
        <v>3</v>
      </c>
      <c r="F5315" t="s">
        <v>36806</v>
      </c>
      <c r="G5315" t="s">
        <v>5392</v>
      </c>
    </row>
    <row r="5316" spans="1:7" x14ac:dyDescent="0.3">
      <c r="A5316" s="3" t="s">
        <v>806</v>
      </c>
      <c r="B5316" t="str">
        <f>VLOOKUP(A5316,PEC!$A$1:$C$7902,3,0)</f>
        <v>cert.ruparpiemonte.it</v>
      </c>
      <c r="C5316">
        <f>VLOOKUP(A5316,SEZIONI!$A$1:$B$7897,2,0)</f>
        <v>2</v>
      </c>
      <c r="F5316" t="s">
        <v>36807</v>
      </c>
      <c r="G5316" t="s">
        <v>5467</v>
      </c>
    </row>
    <row r="5317" spans="1:7" x14ac:dyDescent="0.3">
      <c r="A5317" s="3" t="s">
        <v>2276</v>
      </c>
      <c r="B5317" t="str">
        <f>VLOOKUP(A5317,PEC!$A$1:$C$7902,3,0)</f>
        <v>legalpec.it</v>
      </c>
      <c r="C5317">
        <f>VLOOKUP(A5317,SEZIONI!$A$1:$B$7897,2,0)</f>
        <v>2</v>
      </c>
      <c r="F5317" t="s">
        <v>36808</v>
      </c>
      <c r="G5317" t="s">
        <v>5393</v>
      </c>
    </row>
    <row r="5318" spans="1:7" x14ac:dyDescent="0.3">
      <c r="A5318" s="3" t="s">
        <v>195</v>
      </c>
      <c r="B5318" t="str">
        <f>VLOOKUP(A5318,PEC!$A$1:$C$7902,3,0)</f>
        <v>cert.alpimedia.it</v>
      </c>
      <c r="C5318">
        <f>VLOOKUP(A5318,SEZIONI!$A$1:$B$7897,2,0)</f>
        <v>1</v>
      </c>
      <c r="F5318" t="s">
        <v>36809</v>
      </c>
      <c r="G5318" t="s">
        <v>5394</v>
      </c>
    </row>
    <row r="5319" spans="1:7" x14ac:dyDescent="0.3">
      <c r="A5319" s="3" t="s">
        <v>2867</v>
      </c>
      <c r="B5319" t="str">
        <f>VLOOKUP(A5319,PEC!$A$1:$C$7902,3,0)</f>
        <v>pec.comuneportedirendena.tn.it</v>
      </c>
      <c r="C5319">
        <f>VLOOKUP(A5319,SEZIONI!$A$1:$B$7897,2,0)</f>
        <v>2</v>
      </c>
      <c r="F5319" t="s">
        <v>36810</v>
      </c>
      <c r="G5319" t="s">
        <v>5395</v>
      </c>
    </row>
    <row r="5320" spans="1:7" x14ac:dyDescent="0.3">
      <c r="A5320" s="3" t="s">
        <v>5844</v>
      </c>
      <c r="B5320" t="str">
        <f>VLOOKUP(A5320,PEC!$A$1:$C$7902,3,0)</f>
        <v>pec.comuneportici.it</v>
      </c>
      <c r="C5320">
        <f>VLOOKUP(A5320,SEZIONI!$A$1:$B$7897,2,0)</f>
        <v>63</v>
      </c>
      <c r="F5320" t="s">
        <v>36811</v>
      </c>
      <c r="G5320" t="s">
        <v>5396</v>
      </c>
    </row>
    <row r="5321" spans="1:7" x14ac:dyDescent="0.3">
      <c r="A5321" s="3" t="s">
        <v>5665</v>
      </c>
      <c r="B5321" t="str">
        <f>VLOOKUP(A5321,PEC!$A$1:$C$7902,3,0)</f>
        <v>pec.comuneporticodicaserta.it</v>
      </c>
      <c r="C5321">
        <f>VLOOKUP(A5321,SEZIONI!$A$1:$B$7897,2,0)</f>
        <v>6</v>
      </c>
      <c r="F5321" t="s">
        <v>36812</v>
      </c>
      <c r="G5321" t="s">
        <v>5397</v>
      </c>
    </row>
    <row r="5322" spans="1:7" x14ac:dyDescent="0.3">
      <c r="A5322" s="3" t="s">
        <v>4160</v>
      </c>
      <c r="B5322" t="str">
        <f>VLOOKUP(A5322,PEC!$A$1:$C$7902,3,0)</f>
        <v>cert.provincia.fc.it</v>
      </c>
      <c r="C5322">
        <f>VLOOKUP(A5322,SEZIONI!$A$1:$B$7897,2,0)</f>
        <v>3</v>
      </c>
      <c r="F5322" t="s">
        <v>36813</v>
      </c>
      <c r="G5322" t="s">
        <v>5398</v>
      </c>
    </row>
    <row r="5323" spans="1:7" x14ac:dyDescent="0.3">
      <c r="A5323" s="3" t="s">
        <v>6830</v>
      </c>
      <c r="B5323" t="str">
        <f>VLOOKUP(A5323,PEC!$A$1:$C$7902,3,0)</f>
        <v>asmepec.it</v>
      </c>
      <c r="C5323">
        <f>VLOOKUP(A5323,SEZIONI!$A$1:$B$7897,2,0)</f>
        <v>2</v>
      </c>
      <c r="F5323" t="s">
        <v>36814</v>
      </c>
      <c r="G5323" t="s">
        <v>5399</v>
      </c>
    </row>
    <row r="5324" spans="1:7" x14ac:dyDescent="0.3">
      <c r="A5324" s="3" t="s">
        <v>4319</v>
      </c>
      <c r="B5324" t="str">
        <f>VLOOKUP(A5324,PEC!$A$1:$C$7902,3,0)</f>
        <v>pcert.it</v>
      </c>
      <c r="C5324">
        <f>VLOOKUP(A5324,SEZIONI!$A$1:$B$7897,2,0)</f>
        <v>3</v>
      </c>
      <c r="F5324" t="s">
        <v>36815</v>
      </c>
      <c r="G5324" t="s">
        <v>5400</v>
      </c>
    </row>
    <row r="5325" spans="1:7" x14ac:dyDescent="0.3">
      <c r="A5325" s="3" t="s">
        <v>1335</v>
      </c>
      <c r="B5325" t="str">
        <f>VLOOKUP(A5325,PEC!$A$1:$C$7902,3,0)</f>
        <v>pec.comune.portoceresio.va.it</v>
      </c>
      <c r="C5325">
        <f>VLOOKUP(A5325,SEZIONI!$A$1:$B$7897,2,0)</f>
        <v>3</v>
      </c>
      <c r="F5325" t="s">
        <v>36816</v>
      </c>
      <c r="G5325" t="s">
        <v>5401</v>
      </c>
    </row>
    <row r="5326" spans="1:7" x14ac:dyDescent="0.3">
      <c r="A5326" s="3" t="s">
        <v>6397</v>
      </c>
      <c r="B5326" t="str">
        <f>VLOOKUP(A5326,PEC!$A$1:$C$7902,3,0)</f>
        <v>pec.rupar.puglia.it</v>
      </c>
      <c r="C5326">
        <f>VLOOKUP(A5326,SEZIONI!$A$1:$B$7897,2,0)</f>
        <v>4</v>
      </c>
      <c r="F5326" t="s">
        <v>36817</v>
      </c>
      <c r="G5326" t="s">
        <v>5402</v>
      </c>
    </row>
    <row r="5327" spans="1:7" x14ac:dyDescent="0.3">
      <c r="A5327" s="3" t="s">
        <v>7175</v>
      </c>
      <c r="B5327" t="str">
        <f>VLOOKUP(A5327,PEC!$A$1:$C$7902,3,0)</f>
        <v>pec.it</v>
      </c>
      <c r="C5327">
        <f>VLOOKUP(A5327,SEZIONI!$A$1:$B$7897,2,0)</f>
        <v>17</v>
      </c>
      <c r="F5327" t="s">
        <v>36818</v>
      </c>
      <c r="G5327" t="s">
        <v>5403</v>
      </c>
    </row>
    <row r="5328" spans="1:7" x14ac:dyDescent="0.3">
      <c r="A5328" s="3" t="s">
        <v>2496</v>
      </c>
      <c r="B5328" t="str">
        <f>VLOOKUP(A5328,PEC!$A$1:$C$7902,3,0)</f>
        <v>legalmail.it</v>
      </c>
      <c r="C5328">
        <f>VLOOKUP(A5328,SEZIONI!$A$1:$B$7897,2,0)</f>
        <v>16</v>
      </c>
      <c r="F5328" t="s">
        <v>36819</v>
      </c>
      <c r="G5328" t="s">
        <v>5404</v>
      </c>
    </row>
    <row r="5329" spans="1:7" x14ac:dyDescent="0.3">
      <c r="A5329" s="3" t="s">
        <v>4694</v>
      </c>
      <c r="B5329" t="str">
        <f>VLOOKUP(A5329,PEC!$A$1:$C$7902,3,0)</f>
        <v>pec.comune.porto-recanati.mc.it</v>
      </c>
      <c r="C5329">
        <f>VLOOKUP(A5329,SEZIONI!$A$1:$B$7897,2,0)</f>
        <v>10</v>
      </c>
      <c r="F5329" t="s">
        <v>36820</v>
      </c>
      <c r="G5329" t="s">
        <v>5405</v>
      </c>
    </row>
    <row r="5330" spans="1:7" x14ac:dyDescent="0.3">
      <c r="A5330" s="3" t="s">
        <v>4776</v>
      </c>
      <c r="B5330" t="str">
        <f>VLOOKUP(A5330,PEC!$A$1:$C$7902,3,0)</f>
        <v>pec-comune.portosangiorgio.fm.it</v>
      </c>
      <c r="C5330">
        <f>VLOOKUP(A5330,SEZIONI!$A$1:$B$7897,2,0)</f>
        <v>15</v>
      </c>
      <c r="F5330" t="s">
        <v>36821</v>
      </c>
      <c r="G5330" t="s">
        <v>5406</v>
      </c>
    </row>
    <row r="5331" spans="1:7" x14ac:dyDescent="0.3">
      <c r="A5331" s="3" t="s">
        <v>4777</v>
      </c>
      <c r="B5331" t="str">
        <f>VLOOKUP(A5331,PEC!$A$1:$C$7902,3,0)</f>
        <v>postecert.elpinet.it</v>
      </c>
      <c r="C5331">
        <f>VLOOKUP(A5331,SEZIONI!$A$1:$B$7897,2,0)</f>
        <v>19</v>
      </c>
      <c r="F5331" t="s">
        <v>36822</v>
      </c>
      <c r="G5331" t="s">
        <v>5407</v>
      </c>
    </row>
    <row r="5332" spans="1:7" x14ac:dyDescent="0.3">
      <c r="A5332" s="3" t="s">
        <v>3413</v>
      </c>
      <c r="B5332" t="str">
        <f>VLOOKUP(A5332,PEC!$A$1:$C$7902,3,0)</f>
        <v>pecveneto.it</v>
      </c>
      <c r="C5332">
        <f>VLOOKUP(A5332,SEZIONI!$A$1:$B$7897,2,0)</f>
        <v>13</v>
      </c>
      <c r="F5332" t="s">
        <v>36823</v>
      </c>
      <c r="G5332" t="s">
        <v>5408</v>
      </c>
    </row>
    <row r="5333" spans="1:7" x14ac:dyDescent="0.3">
      <c r="A5333" s="3" t="s">
        <v>7377</v>
      </c>
      <c r="B5333" t="str">
        <f>VLOOKUP(A5333,PEC!$A$1:$C$7902,3,0)</f>
        <v>pec.comune.porto-torres.ss.it</v>
      </c>
      <c r="C5333">
        <f>VLOOKUP(A5333,SEZIONI!$A$1:$B$7897,2,0)</f>
        <v>24</v>
      </c>
      <c r="F5333" t="s">
        <v>36824</v>
      </c>
      <c r="G5333" t="s">
        <v>5409</v>
      </c>
    </row>
    <row r="5334" spans="1:7" x14ac:dyDescent="0.3">
      <c r="A5334" s="3" t="s">
        <v>1336</v>
      </c>
      <c r="B5334" t="str">
        <f>VLOOKUP(A5334,PEC!$A$1:$C$7902,3,0)</f>
        <v>pec.regione.lombardia.it</v>
      </c>
      <c r="C5334">
        <f>VLOOKUP(A5334,SEZIONI!$A$1:$B$7897,2,0)</f>
        <v>2</v>
      </c>
      <c r="F5334" t="s">
        <v>36825</v>
      </c>
      <c r="G5334" t="s">
        <v>5410</v>
      </c>
    </row>
    <row r="5335" spans="1:7" x14ac:dyDescent="0.3">
      <c r="A5335" s="3" t="s">
        <v>3426</v>
      </c>
      <c r="B5335" t="str">
        <f>VLOOKUP(A5335,PEC!$A$1:$C$7902,3,0)</f>
        <v>cert.legalmail.it</v>
      </c>
      <c r="C5335">
        <f>VLOOKUP(A5335,SEZIONI!$A$1:$B$7897,2,0)</f>
        <v>17</v>
      </c>
      <c r="F5335" t="s">
        <v>36826</v>
      </c>
      <c r="G5335" t="s">
        <v>5411</v>
      </c>
    </row>
    <row r="5336" spans="1:7" x14ac:dyDescent="0.3">
      <c r="A5336" s="3" t="s">
        <v>7876</v>
      </c>
      <c r="B5336" t="e">
        <f>VLOOKUP(A5336,PEC!$A$1:$C$7902,3,0)</f>
        <v>#N/A</v>
      </c>
      <c r="C5336">
        <f>VLOOKUP(A5336,SEZIONI!$A$1:$B$7897,2,0)</f>
        <v>1</v>
      </c>
      <c r="F5336" t="s">
        <v>36827</v>
      </c>
      <c r="G5336" t="s">
        <v>5412</v>
      </c>
    </row>
    <row r="5337" spans="1:7" x14ac:dyDescent="0.3">
      <c r="A5337" s="3" t="s">
        <v>5522</v>
      </c>
      <c r="B5337" t="str">
        <f>VLOOKUP(A5337,PEC!$A$1:$C$7902,3,0)</f>
        <v>legalmail.it</v>
      </c>
      <c r="C5337">
        <f>VLOOKUP(A5337,SEZIONI!$A$1:$B$7897,2,0)</f>
        <v>3</v>
      </c>
      <c r="F5337" t="s">
        <v>36828</v>
      </c>
      <c r="G5337" t="s">
        <v>5413</v>
      </c>
    </row>
    <row r="5338" spans="1:7" x14ac:dyDescent="0.3">
      <c r="A5338" s="3" t="s">
        <v>4320</v>
      </c>
      <c r="B5338" t="str">
        <f>VLOOKUP(A5338,PEC!$A$1:$C$7902,3,0)</f>
        <v>postacert.toscana.it</v>
      </c>
      <c r="C5338">
        <f>VLOOKUP(A5338,SEZIONI!$A$1:$B$7897,2,0)</f>
        <v>13</v>
      </c>
      <c r="F5338" t="s">
        <v>36829</v>
      </c>
      <c r="G5338" t="s">
        <v>5414</v>
      </c>
    </row>
    <row r="5339" spans="1:7" x14ac:dyDescent="0.3">
      <c r="A5339" s="3" t="s">
        <v>3818</v>
      </c>
      <c r="B5339" t="str">
        <f>VLOOKUP(A5339,PEC!$A$1:$C$7902,3,0)</f>
        <v>pec.comune.portofino.genova.it</v>
      </c>
      <c r="C5339">
        <f>VLOOKUP(A5339,SEZIONI!$A$1:$B$7897,2,0)</f>
        <v>1</v>
      </c>
      <c r="F5339" t="s">
        <v>36830</v>
      </c>
      <c r="G5339" t="s">
        <v>5372</v>
      </c>
    </row>
    <row r="5340" spans="1:7" x14ac:dyDescent="0.3">
      <c r="A5340" s="3" t="s">
        <v>3260</v>
      </c>
      <c r="B5340" t="str">
        <f>VLOOKUP(A5340,PEC!$A$1:$C$7902,3,0)</f>
        <v>pecveneto.it</v>
      </c>
      <c r="C5340">
        <f>VLOOKUP(A5340,SEZIONI!$A$1:$B$7897,2,0)</f>
        <v>27</v>
      </c>
      <c r="F5340" t="s">
        <v>36831</v>
      </c>
      <c r="G5340" t="s">
        <v>5415</v>
      </c>
    </row>
    <row r="5341" spans="1:7" x14ac:dyDescent="0.3">
      <c r="A5341" s="3" t="s">
        <v>4118</v>
      </c>
      <c r="B5341" t="str">
        <f>VLOOKUP(A5341,PEC!$A$1:$C$7902,3,0)</f>
        <v>legalmail.it</v>
      </c>
      <c r="C5341">
        <f>VLOOKUP(A5341,SEZIONI!$A$1:$B$7897,2,0)</f>
        <v>15</v>
      </c>
      <c r="F5341" t="s">
        <v>36832</v>
      </c>
      <c r="G5341" t="s">
        <v>5416</v>
      </c>
    </row>
    <row r="5342" spans="1:7" x14ac:dyDescent="0.3">
      <c r="A5342" s="3" t="s">
        <v>7320</v>
      </c>
      <c r="B5342" t="str">
        <f>VLOOKUP(A5342,PEC!$A$1:$C$7902,3,0)</f>
        <v>pec.it</v>
      </c>
      <c r="C5342">
        <f>VLOOKUP(A5342,SEZIONI!$A$1:$B$7897,2,0)</f>
        <v>3</v>
      </c>
      <c r="F5342" t="s">
        <v>36833</v>
      </c>
      <c r="G5342" t="s">
        <v>5417</v>
      </c>
    </row>
    <row r="5343" spans="1:7" x14ac:dyDescent="0.3">
      <c r="A5343" s="3" t="s">
        <v>7642</v>
      </c>
      <c r="B5343" t="str">
        <f>VLOOKUP(A5343,PEC!$A$1:$C$7902,3,0)</f>
        <v>pec.comune.portoscuso.ci.it</v>
      </c>
      <c r="C5343">
        <f>VLOOKUP(A5343,SEZIONI!$A$1:$B$7897,2,0)</f>
        <v>6</v>
      </c>
      <c r="F5343" t="s">
        <v>36834</v>
      </c>
      <c r="G5343" t="s">
        <v>5418</v>
      </c>
    </row>
    <row r="5344" spans="1:7" x14ac:dyDescent="0.3">
      <c r="A5344" s="3" t="s">
        <v>3862</v>
      </c>
      <c r="B5344" t="str">
        <f>VLOOKUP(A5344,PEC!$A$1:$C$7902,3,0)</f>
        <v>pec.comune.portovenere.sp.it</v>
      </c>
      <c r="C5344">
        <f>VLOOKUP(A5344,SEZIONI!$A$1:$B$7897,2,0)</f>
        <v>4</v>
      </c>
      <c r="F5344" t="s">
        <v>36835</v>
      </c>
      <c r="G5344" t="s">
        <v>5419</v>
      </c>
    </row>
    <row r="5345" spans="1:7" x14ac:dyDescent="0.3">
      <c r="A5345" s="3" t="s">
        <v>1064</v>
      </c>
      <c r="B5345" t="str">
        <f>VLOOKUP(A5345,PEC!$A$1:$C$7902,3,0)</f>
        <v>pec.ptbiellese.it</v>
      </c>
      <c r="C5345">
        <f>VLOOKUP(A5345,SEZIONI!$A$1:$B$7897,2,0)</f>
        <v>1</v>
      </c>
      <c r="F5345" t="s">
        <v>36836</v>
      </c>
      <c r="G5345" t="s">
        <v>5420</v>
      </c>
    </row>
    <row r="5346" spans="1:7" x14ac:dyDescent="0.3">
      <c r="A5346" s="3" t="s">
        <v>7465</v>
      </c>
      <c r="B5346" t="str">
        <f>VLOOKUP(A5346,PEC!$A$1:$C$7902,3,0)</f>
        <v>pec.comune.posada.nu.it</v>
      </c>
      <c r="C5346">
        <f>VLOOKUP(A5346,SEZIONI!$A$1:$B$7897,2,0)</f>
        <v>3</v>
      </c>
      <c r="F5346" t="s">
        <v>36837</v>
      </c>
      <c r="G5346" t="s">
        <v>5421</v>
      </c>
    </row>
    <row r="5347" spans="1:7" x14ac:dyDescent="0.3">
      <c r="A5347" s="3" t="s">
        <v>3040</v>
      </c>
      <c r="B5347" t="str">
        <f>VLOOKUP(A5347,PEC!$A$1:$C$7902,3,0)</f>
        <v>cert.ip-veneto.net</v>
      </c>
      <c r="C5347">
        <f>VLOOKUP(A5347,SEZIONI!$A$1:$B$7897,2,0)</f>
        <v>2</v>
      </c>
      <c r="F5347" t="s">
        <v>36838</v>
      </c>
      <c r="G5347" t="s">
        <v>5422</v>
      </c>
    </row>
    <row r="5348" spans="1:7" x14ac:dyDescent="0.3">
      <c r="A5348" s="3" t="s">
        <v>6095</v>
      </c>
      <c r="B5348" t="str">
        <f>VLOOKUP(A5348,PEC!$A$1:$C$7902,3,0)</f>
        <v>pec.comunedipositano.it</v>
      </c>
      <c r="C5348">
        <f>VLOOKUP(A5348,SEZIONI!$A$1:$B$7897,2,0)</f>
        <v>4</v>
      </c>
      <c r="F5348" t="s">
        <v>36839</v>
      </c>
      <c r="G5348" t="s">
        <v>5423</v>
      </c>
    </row>
    <row r="5349" spans="1:7" x14ac:dyDescent="0.3">
      <c r="A5349" s="3" t="s">
        <v>3198</v>
      </c>
      <c r="B5349" t="str">
        <f>VLOOKUP(A5349,PEC!$A$1:$C$7902,3,0)</f>
        <v>pecveneto.it</v>
      </c>
      <c r="C5349">
        <f>VLOOKUP(A5349,SEZIONI!$A$1:$B$7897,2,0)</f>
        <v>2</v>
      </c>
      <c r="F5349" t="s">
        <v>36840</v>
      </c>
      <c r="G5349" t="s">
        <v>5424</v>
      </c>
    </row>
    <row r="5350" spans="1:7" x14ac:dyDescent="0.3">
      <c r="A5350" s="3" t="s">
        <v>4900</v>
      </c>
      <c r="B5350" t="str">
        <f>VLOOKUP(A5350,PEC!$A$1:$C$7902,3,0)</f>
        <v>legalmail.it</v>
      </c>
      <c r="C5350">
        <f>VLOOKUP(A5350,SEZIONI!$A$1:$B$7897,2,0)</f>
        <v>1</v>
      </c>
      <c r="F5350" t="s">
        <v>36841</v>
      </c>
      <c r="G5350" t="s">
        <v>5425</v>
      </c>
    </row>
    <row r="5351" spans="1:7" x14ac:dyDescent="0.3">
      <c r="A5351" s="3" t="s">
        <v>5127</v>
      </c>
      <c r="B5351" t="str">
        <f>VLOOKUP(A5351,PEC!$A$1:$C$7902,3,0)</f>
        <v>postafibrenopec.it</v>
      </c>
      <c r="C5351">
        <f>VLOOKUP(A5351,SEZIONI!$A$1:$B$7897,2,0)</f>
        <v>2</v>
      </c>
      <c r="F5351" t="s">
        <v>36842</v>
      </c>
      <c r="G5351" t="s">
        <v>5426</v>
      </c>
    </row>
    <row r="5352" spans="1:7" x14ac:dyDescent="0.3">
      <c r="A5352" s="3" t="s">
        <v>7877</v>
      </c>
      <c r="B5352" t="str">
        <f>VLOOKUP(A5352,PEC!$A$1:$C$7902,3,0)</f>
        <v>legalmail.it</v>
      </c>
      <c r="C5352">
        <f>VLOOKUP(A5352,SEZIONI!$A$1:$B$7897,2,0)</f>
        <v>2</v>
      </c>
      <c r="F5352" t="s">
        <v>36843</v>
      </c>
      <c r="G5352" t="s">
        <v>5427</v>
      </c>
    </row>
    <row r="5353" spans="1:7" x14ac:dyDescent="0.3">
      <c r="A5353" s="3" t="s">
        <v>1561</v>
      </c>
      <c r="B5353" t="str">
        <f>VLOOKUP(A5353,PEC!$A$1:$C$7902,3,0)</f>
        <v>cert.provincia.so.it</v>
      </c>
      <c r="C5353">
        <f>VLOOKUP(A5353,SEZIONI!$A$1:$B$7897,2,0)</f>
        <v>1</v>
      </c>
      <c r="F5353" t="s">
        <v>36844</v>
      </c>
      <c r="G5353" t="s">
        <v>5428</v>
      </c>
    </row>
    <row r="5354" spans="1:7" x14ac:dyDescent="0.3">
      <c r="A5354" s="3" t="s">
        <v>6096</v>
      </c>
      <c r="B5354" t="str">
        <f>VLOOKUP(A5354,PEC!$A$1:$C$7902,3,0)</f>
        <v>pec.comunepostiglione.sa.it</v>
      </c>
      <c r="C5354">
        <f>VLOOKUP(A5354,SEZIONI!$A$1:$B$7897,2,0)</f>
        <v>2</v>
      </c>
      <c r="F5354" t="s">
        <v>36845</v>
      </c>
      <c r="G5354" t="s">
        <v>5466</v>
      </c>
    </row>
    <row r="5355" spans="1:7" x14ac:dyDescent="0.3">
      <c r="A5355" s="3" t="s">
        <v>361</v>
      </c>
      <c r="B5355" t="str">
        <f>VLOOKUP(A5355,PEC!$A$1:$C$7902,3,0)</f>
        <v>cert.ruparpiemonte.it</v>
      </c>
      <c r="C5355">
        <f>VLOOKUP(A5355,SEZIONI!$A$1:$B$7897,2,0)</f>
        <v>1</v>
      </c>
      <c r="F5355" t="s">
        <v>36846</v>
      </c>
      <c r="G5355" t="s">
        <v>5429</v>
      </c>
    </row>
    <row r="5356" spans="1:7" x14ac:dyDescent="0.3">
      <c r="A5356" s="3" t="s">
        <v>6470</v>
      </c>
      <c r="B5356" t="str">
        <f>VLOOKUP(A5356,PEC!$A$1:$C$7902,3,0)</f>
        <v>cert.ruparbasilicata.it</v>
      </c>
      <c r="C5356">
        <f>VLOOKUP(A5356,SEZIONI!$A$1:$B$7897,2,0)</f>
        <v>77</v>
      </c>
      <c r="F5356" t="s">
        <v>36847</v>
      </c>
      <c r="G5356" t="s">
        <v>5430</v>
      </c>
    </row>
    <row r="5357" spans="1:7" x14ac:dyDescent="0.3">
      <c r="A5357" s="3" t="s">
        <v>4695</v>
      </c>
      <c r="B5357" t="str">
        <f>VLOOKUP(A5357,PEC!$A$1:$C$7902,3,0)</f>
        <v>emarche.it</v>
      </c>
      <c r="C5357">
        <f>VLOOKUP(A5357,SEZIONI!$A$1:$B$7897,2,0)</f>
        <v>15</v>
      </c>
      <c r="F5357" t="s">
        <v>36848</v>
      </c>
      <c r="G5357" t="s">
        <v>5431</v>
      </c>
    </row>
    <row r="5358" spans="1:7" x14ac:dyDescent="0.3">
      <c r="A5358" s="3" t="s">
        <v>3041</v>
      </c>
      <c r="B5358" t="str">
        <f>VLOOKUP(A5358,PEC!$A$1:$C$7902,3,0)</f>
        <v>cert.ip-veneto.net</v>
      </c>
      <c r="C5358">
        <f>VLOOKUP(A5358,SEZIONI!$A$1:$B$7897,2,0)</f>
        <v>3</v>
      </c>
      <c r="F5358" t="s">
        <v>36849</v>
      </c>
      <c r="G5358" t="s">
        <v>5432</v>
      </c>
    </row>
    <row r="5359" spans="1:7" x14ac:dyDescent="0.3">
      <c r="A5359" s="3" t="s">
        <v>3199</v>
      </c>
      <c r="B5359" t="str">
        <f>VLOOKUP(A5359,PEC!$A$1:$C$7902,3,0)</f>
        <v>pecveneto.it</v>
      </c>
      <c r="C5359">
        <f>VLOOKUP(A5359,SEZIONI!$A$1:$B$7897,2,0)</f>
        <v>5</v>
      </c>
      <c r="F5359" t="s">
        <v>36850</v>
      </c>
      <c r="G5359" t="s">
        <v>5433</v>
      </c>
    </row>
    <row r="5360" spans="1:7" x14ac:dyDescent="0.3">
      <c r="A5360" s="3" t="s">
        <v>2931</v>
      </c>
      <c r="B5360" t="str">
        <f>VLOOKUP(A5360,PEC!$A$1:$C$7902,3,0)</f>
        <v>cert.ip-veneto.net</v>
      </c>
      <c r="C5360">
        <f>VLOOKUP(A5360,SEZIONI!$A$1:$B$7897,2,0)</f>
        <v>6</v>
      </c>
      <c r="F5360" t="s">
        <v>36851</v>
      </c>
      <c r="G5360" t="s">
        <v>5434</v>
      </c>
    </row>
    <row r="5361" spans="1:7" x14ac:dyDescent="0.3">
      <c r="A5361" s="3" t="s">
        <v>3986</v>
      </c>
      <c r="B5361" t="str">
        <f>VLOOKUP(A5361,PEC!$A$1:$C$7902,3,0)</f>
        <v>cert.provincia.re.it</v>
      </c>
      <c r="C5361">
        <f>VLOOKUP(A5361,SEZIONI!$A$1:$B$7897,2,0)</f>
        <v>6</v>
      </c>
      <c r="F5361" t="s">
        <v>36248</v>
      </c>
      <c r="G5361" t="s">
        <v>5435</v>
      </c>
    </row>
    <row r="5362" spans="1:7" x14ac:dyDescent="0.3">
      <c r="A5362" s="3" t="s">
        <v>3501</v>
      </c>
      <c r="B5362" t="str">
        <f>VLOOKUP(A5362,PEC!$A$1:$C$7902,3,0)</f>
        <v>pec.comune.povoletto.ud.it</v>
      </c>
      <c r="C5362">
        <f>VLOOKUP(A5362,SEZIONI!$A$1:$B$7897,2,0)</f>
        <v>6</v>
      </c>
      <c r="F5362" t="s">
        <v>36852</v>
      </c>
      <c r="G5362" t="s">
        <v>5436</v>
      </c>
    </row>
    <row r="5363" spans="1:7" x14ac:dyDescent="0.3">
      <c r="A5363" s="3" t="s">
        <v>4901</v>
      </c>
      <c r="B5363" t="str">
        <f>VLOOKUP(A5363,PEC!$A$1:$C$7902,3,0)</f>
        <v>legalmail.it</v>
      </c>
      <c r="C5363">
        <f>VLOOKUP(A5363,SEZIONI!$A$1:$B$7897,2,0)</f>
        <v>1</v>
      </c>
      <c r="F5363" t="s">
        <v>36853</v>
      </c>
      <c r="G5363" t="s">
        <v>5437</v>
      </c>
    </row>
    <row r="5364" spans="1:7" x14ac:dyDescent="0.3">
      <c r="A5364" s="3" t="s">
        <v>2419</v>
      </c>
      <c r="B5364" t="str">
        <f>VLOOKUP(A5364,PEC!$A$1:$C$7902,3,0)</f>
        <v>pec.regione.lombardia.it</v>
      </c>
      <c r="C5364">
        <f>VLOOKUP(A5364,SEZIONI!$A$1:$B$7897,2,0)</f>
        <v>2</v>
      </c>
      <c r="F5364" t="s">
        <v>36854</v>
      </c>
      <c r="G5364" t="s">
        <v>5438</v>
      </c>
    </row>
    <row r="5365" spans="1:7" x14ac:dyDescent="0.3">
      <c r="A5365" s="3" t="s">
        <v>7296</v>
      </c>
      <c r="B5365" t="str">
        <f>VLOOKUP(A5365,PEC!$A$1:$C$7902,3,0)</f>
        <v xml:space="preserve">pec.it </v>
      </c>
      <c r="C5365">
        <f>VLOOKUP(A5365,SEZIONI!$A$1:$B$7897,2,0)</f>
        <v>18</v>
      </c>
      <c r="F5365" t="s">
        <v>36855</v>
      </c>
      <c r="G5365" t="s">
        <v>5439</v>
      </c>
    </row>
    <row r="5366" spans="1:7" x14ac:dyDescent="0.3">
      <c r="A5366" s="3" t="s">
        <v>5589</v>
      </c>
      <c r="B5366" t="str">
        <f>VLOOKUP(A5366,PEC!$A$1:$C$7902,3,0)</f>
        <v>pec.comune.pozzilli.is.it</v>
      </c>
      <c r="C5366">
        <f>VLOOKUP(A5366,SEZIONI!$A$1:$B$7897,2,0)</f>
        <v>3</v>
      </c>
      <c r="F5366" t="s">
        <v>36856</v>
      </c>
      <c r="G5366" t="s">
        <v>5440</v>
      </c>
    </row>
    <row r="5367" spans="1:7" x14ac:dyDescent="0.3">
      <c r="A5367" s="3" t="s">
        <v>1678</v>
      </c>
      <c r="B5367" t="str">
        <f>VLOOKUP(A5367,PEC!$A$1:$C$7902,3,0)</f>
        <v>legalmail.it</v>
      </c>
      <c r="C5367">
        <f>VLOOKUP(A5367,SEZIONI!$A$1:$B$7897,2,0)</f>
        <v>4</v>
      </c>
      <c r="F5367" t="s">
        <v>36857</v>
      </c>
      <c r="G5367" t="s">
        <v>5441</v>
      </c>
    </row>
    <row r="5368" spans="1:7" x14ac:dyDescent="0.3">
      <c r="A5368" s="3" t="s">
        <v>967</v>
      </c>
      <c r="B5368" t="str">
        <f>VLOOKUP(A5368,PEC!$A$1:$C$7902,3,0)</f>
        <v>cert.ruparpiemonte.it</v>
      </c>
      <c r="C5368">
        <f>VLOOKUP(A5368,SEZIONI!$A$1:$B$7897,2,0)</f>
        <v>2</v>
      </c>
      <c r="F5368" t="s">
        <v>36858</v>
      </c>
      <c r="G5368" t="s">
        <v>5442</v>
      </c>
    </row>
    <row r="5369" spans="1:7" x14ac:dyDescent="0.3">
      <c r="A5369" s="3" t="s">
        <v>2112</v>
      </c>
      <c r="B5369" t="str">
        <f>VLOOKUP(A5369,PEC!$A$1:$C$7902,3,0)</f>
        <v>pec.comune.pozzolengo.bs.it</v>
      </c>
      <c r="C5369">
        <f>VLOOKUP(A5369,SEZIONI!$A$1:$B$7897,2,0)</f>
        <v>3</v>
      </c>
      <c r="F5369" t="s">
        <v>36859</v>
      </c>
      <c r="G5369" t="s">
        <v>5443</v>
      </c>
    </row>
    <row r="5370" spans="1:7" x14ac:dyDescent="0.3">
      <c r="A5370" s="3" t="s">
        <v>3042</v>
      </c>
      <c r="B5370" t="str">
        <f>VLOOKUP(A5370,PEC!$A$1:$C$7902,3,0)</f>
        <v>pecveneto.it</v>
      </c>
      <c r="C5370">
        <f>VLOOKUP(A5370,SEZIONI!$A$1:$B$7897,2,0)</f>
        <v>2</v>
      </c>
      <c r="F5370" t="s">
        <v>36860</v>
      </c>
      <c r="G5370" t="s">
        <v>5444</v>
      </c>
    </row>
    <row r="5371" spans="1:7" x14ac:dyDescent="0.3">
      <c r="A5371" s="3" t="s">
        <v>968</v>
      </c>
      <c r="B5371" t="str">
        <f>VLOOKUP(A5371,PEC!$A$1:$C$7902,3,0)</f>
        <v>legalmail.it</v>
      </c>
      <c r="C5371">
        <f>VLOOKUP(A5371,SEZIONI!$A$1:$B$7897,2,0)</f>
        <v>5</v>
      </c>
      <c r="F5371" t="s">
        <v>36861</v>
      </c>
      <c r="G5371" t="s">
        <v>5445</v>
      </c>
    </row>
    <row r="5372" spans="1:7" x14ac:dyDescent="0.3">
      <c r="A5372" s="3" t="s">
        <v>7378</v>
      </c>
      <c r="B5372" t="str">
        <f>VLOOKUP(A5372,PEC!$A$1:$C$7902,3,0)</f>
        <v>pec.comune.pozzomaggiore.ss.it</v>
      </c>
      <c r="C5372">
        <f>VLOOKUP(A5372,SEZIONI!$A$1:$B$7897,2,0)</f>
        <v>3</v>
      </c>
      <c r="F5372" t="s">
        <v>36862</v>
      </c>
      <c r="G5372" t="s">
        <v>5446</v>
      </c>
    </row>
    <row r="5373" spans="1:7" x14ac:dyDescent="0.3">
      <c r="A5373" s="3" t="s">
        <v>3341</v>
      </c>
      <c r="B5373" t="str">
        <f>VLOOKUP(A5373,PEC!$A$1:$C$7902,3,0)</f>
        <v xml:space="preserve">pec.comune.pozzonovo.pd.it </v>
      </c>
      <c r="C5373">
        <f>VLOOKUP(A5373,SEZIONI!$A$1:$B$7897,2,0)</f>
        <v>3</v>
      </c>
      <c r="F5373" t="s">
        <v>36863</v>
      </c>
      <c r="G5373" t="s">
        <v>5447</v>
      </c>
    </row>
    <row r="5374" spans="1:7" x14ac:dyDescent="0.3">
      <c r="A5374" s="3" t="s">
        <v>5845</v>
      </c>
      <c r="B5374" t="str">
        <f>VLOOKUP(A5374,PEC!$A$1:$C$7902,3,0)</f>
        <v>pec2.comune.pozzuoli.na.it</v>
      </c>
      <c r="C5374">
        <f>VLOOKUP(A5374,SEZIONI!$A$1:$B$7897,2,0)</f>
        <v>70</v>
      </c>
      <c r="F5374" t="s">
        <v>36864</v>
      </c>
      <c r="G5374" t="s">
        <v>5448</v>
      </c>
    </row>
    <row r="5375" spans="1:7" x14ac:dyDescent="0.3">
      <c r="A5375" s="3" t="s">
        <v>3502</v>
      </c>
      <c r="B5375" t="str">
        <f>VLOOKUP(A5375,PEC!$A$1:$C$7902,3,0)</f>
        <v>pec.com-pozzuolo-del-friuli.regione.fvg.it</v>
      </c>
      <c r="C5375">
        <f>VLOOKUP(A5375,SEZIONI!$A$1:$B$7897,2,0)</f>
        <v>9</v>
      </c>
      <c r="F5375" t="s">
        <v>36865</v>
      </c>
      <c r="G5375" t="s">
        <v>5449</v>
      </c>
    </row>
    <row r="5376" spans="1:7" x14ac:dyDescent="0.3">
      <c r="A5376" s="3" t="s">
        <v>1679</v>
      </c>
      <c r="B5376" t="str">
        <f>VLOOKUP(A5376,PEC!$A$1:$C$7902,3,0)</f>
        <v>legalmail.it</v>
      </c>
      <c r="C5376">
        <f>VLOOKUP(A5376,SEZIONI!$A$1:$B$7897,2,0)</f>
        <v>6</v>
      </c>
      <c r="F5376" t="s">
        <v>36866</v>
      </c>
      <c r="G5376" t="s">
        <v>5450</v>
      </c>
    </row>
    <row r="5377" spans="1:7" x14ac:dyDescent="0.3">
      <c r="A5377" s="3" t="s">
        <v>1885</v>
      </c>
      <c r="B5377" t="str">
        <f>VLOOKUP(A5377,PEC!$A$1:$C$7902,3,0)</f>
        <v>pec.regione.lombardia.it</v>
      </c>
      <c r="C5377">
        <f>VLOOKUP(A5377,SEZIONI!$A$1:$B$7897,2,0)</f>
        <v>4</v>
      </c>
      <c r="F5377" t="s">
        <v>36867</v>
      </c>
      <c r="G5377" t="s">
        <v>5451</v>
      </c>
    </row>
    <row r="5378" spans="1:7" x14ac:dyDescent="0.3">
      <c r="A5378" s="3" t="s">
        <v>3503</v>
      </c>
      <c r="B5378" t="str">
        <f>VLOOKUP(A5378,PEC!$A$1:$C$7902,3,0)</f>
        <v>certgov.fvg.it</v>
      </c>
      <c r="C5378">
        <f>VLOOKUP(A5378,SEZIONI!$A$1:$B$7897,2,0)</f>
        <v>4</v>
      </c>
      <c r="F5378" t="s">
        <v>36868</v>
      </c>
      <c r="G5378" t="s">
        <v>5452</v>
      </c>
    </row>
    <row r="5379" spans="1:7" x14ac:dyDescent="0.3">
      <c r="A5379" s="3" t="s">
        <v>648</v>
      </c>
      <c r="B5379" t="str">
        <f>VLOOKUP(A5379,PEC!$A$1:$C$7902,3,0)</f>
        <v>cert.ruparpiemonte.it</v>
      </c>
      <c r="C5379">
        <f>VLOOKUP(A5379,SEZIONI!$A$1:$B$7897,2,0)</f>
        <v>1</v>
      </c>
      <c r="F5379" t="s">
        <v>36869</v>
      </c>
      <c r="G5379" t="s">
        <v>5453</v>
      </c>
    </row>
    <row r="5380" spans="1:7" x14ac:dyDescent="0.3">
      <c r="A5380" s="3" t="s">
        <v>196</v>
      </c>
      <c r="B5380" t="str">
        <f>VLOOKUP(A5380,PEC!$A$1:$C$7902,3,0)</f>
        <v>legalmail.it</v>
      </c>
      <c r="C5380">
        <f>VLOOKUP(A5380,SEZIONI!$A$1:$B$7897,2,0)</f>
        <v>1</v>
      </c>
      <c r="F5380" t="s">
        <v>36870</v>
      </c>
      <c r="G5380" t="s">
        <v>5454</v>
      </c>
    </row>
    <row r="5381" spans="1:7" x14ac:dyDescent="0.3">
      <c r="A5381" s="3" t="s">
        <v>6636</v>
      </c>
      <c r="B5381" t="str">
        <f>VLOOKUP(A5381,PEC!$A$1:$C$7902,3,0)</f>
        <v>asmepec.it</v>
      </c>
      <c r="C5381">
        <f>VLOOKUP(A5381,SEZIONI!$A$1:$B$7897,2,0)</f>
        <v>7</v>
      </c>
      <c r="F5381" t="s">
        <v>36871</v>
      </c>
      <c r="G5381" t="s">
        <v>5455</v>
      </c>
    </row>
    <row r="5382" spans="1:7" x14ac:dyDescent="0.3">
      <c r="A5382" s="3" t="s">
        <v>6097</v>
      </c>
      <c r="B5382" t="str">
        <f>VLOOKUP(A5382,PEC!$A$1:$C$7902,3,0)</f>
        <v>asmepec.it</v>
      </c>
      <c r="C5382">
        <f>VLOOKUP(A5382,SEZIONI!$A$1:$B$7897,2,0)</f>
        <v>2</v>
      </c>
      <c r="F5382" t="s">
        <v>36872</v>
      </c>
      <c r="G5382" t="s">
        <v>5456</v>
      </c>
    </row>
    <row r="5383" spans="1:7" x14ac:dyDescent="0.3">
      <c r="A5383" s="3" t="s">
        <v>2113</v>
      </c>
      <c r="B5383" t="str">
        <f>VLOOKUP(A5383,PEC!$A$1:$C$7902,3,0)</f>
        <v>pec.comune.pralboino.bs.it</v>
      </c>
      <c r="C5383">
        <f>VLOOKUP(A5383,SEZIONI!$A$1:$B$7897,2,0)</f>
        <v>2</v>
      </c>
      <c r="F5383" t="s">
        <v>36873</v>
      </c>
      <c r="G5383" t="s">
        <v>5457</v>
      </c>
    </row>
    <row r="5384" spans="1:7" x14ac:dyDescent="0.3">
      <c r="A5384" s="3" t="s">
        <v>197</v>
      </c>
      <c r="B5384" t="str">
        <f>VLOOKUP(A5384,PEC!$A$1:$C$7902,3,0)</f>
        <v>cert.ruparpiemonte.it</v>
      </c>
      <c r="C5384">
        <f>VLOOKUP(A5384,SEZIONI!$A$1:$B$7897,2,0)</f>
        <v>1</v>
      </c>
      <c r="F5384" t="s">
        <v>36874</v>
      </c>
      <c r="G5384" t="s">
        <v>5458</v>
      </c>
    </row>
    <row r="5385" spans="1:7" x14ac:dyDescent="0.3">
      <c r="A5385" s="3" t="s">
        <v>198</v>
      </c>
      <c r="B5385" t="str">
        <f>VLOOKUP(A5385,PEC!$A$1:$C$7902,3,0)</f>
        <v>pec.comune.pralormo.to.it</v>
      </c>
      <c r="C5385">
        <f>VLOOKUP(A5385,SEZIONI!$A$1:$B$7897,2,0)</f>
        <v>2</v>
      </c>
      <c r="F5385" t="s">
        <v>36875</v>
      </c>
      <c r="G5385" t="s">
        <v>5459</v>
      </c>
    </row>
    <row r="5386" spans="1:7" x14ac:dyDescent="0.3">
      <c r="A5386" s="3" t="s">
        <v>1065</v>
      </c>
      <c r="B5386" t="str">
        <f>VLOOKUP(A5386,PEC!$A$1:$C$7902,3,0)</f>
        <v>pec.ptbiellese.it</v>
      </c>
      <c r="C5386">
        <f>VLOOKUP(A5386,SEZIONI!$A$1:$B$7897,2,0)</f>
        <v>4</v>
      </c>
      <c r="F5386" t="s">
        <v>36876</v>
      </c>
      <c r="G5386" t="s">
        <v>5460</v>
      </c>
    </row>
    <row r="5387" spans="1:7" x14ac:dyDescent="0.3">
      <c r="A5387" s="3" t="s">
        <v>3261</v>
      </c>
      <c r="B5387" t="str">
        <f>VLOOKUP(A5387,PEC!$A$1:$C$7902,3,0)</f>
        <v>pecveneto.it</v>
      </c>
      <c r="C5387">
        <f>VLOOKUP(A5387,SEZIONI!$A$1:$B$7897,2,0)</f>
        <v>4</v>
      </c>
      <c r="F5387" t="s">
        <v>36877</v>
      </c>
      <c r="G5387" t="s">
        <v>5461</v>
      </c>
    </row>
    <row r="5388" spans="1:7" x14ac:dyDescent="0.3">
      <c r="A5388" s="3" t="s">
        <v>199</v>
      </c>
      <c r="B5388" t="str">
        <f>VLOOKUP(A5388,PEC!$A$1:$C$7902,3,0)</f>
        <v>cert.ruparpiemonte.it</v>
      </c>
      <c r="C5388">
        <f>VLOOKUP(A5388,SEZIONI!$A$1:$B$7897,2,0)</f>
        <v>1</v>
      </c>
      <c r="F5388" t="s">
        <v>36878</v>
      </c>
      <c r="G5388" t="s">
        <v>5462</v>
      </c>
    </row>
    <row r="5389" spans="1:7" x14ac:dyDescent="0.3">
      <c r="A5389" s="3" t="s">
        <v>362</v>
      </c>
      <c r="B5389" t="str">
        <f>VLOOKUP(A5389,PEC!$A$1:$C$7902,3,0)</f>
        <v>cert.ruparpiemonte.it</v>
      </c>
      <c r="C5389">
        <f>VLOOKUP(A5389,SEZIONI!$A$1:$B$7897,2,0)</f>
        <v>1</v>
      </c>
      <c r="F5389" t="s">
        <v>36879</v>
      </c>
      <c r="G5389" t="s">
        <v>5463</v>
      </c>
    </row>
    <row r="5390" spans="1:7" x14ac:dyDescent="0.3">
      <c r="A5390" s="3" t="s">
        <v>200</v>
      </c>
      <c r="B5390" t="str">
        <f>VLOOKUP(A5390,PEC!$A$1:$C$7902,3,0)</f>
        <v>cert.ruparpiemonte.it</v>
      </c>
      <c r="C5390">
        <f>VLOOKUP(A5390,SEZIONI!$A$1:$B$7897,2,0)</f>
        <v>1</v>
      </c>
      <c r="F5390" t="s">
        <v>36880</v>
      </c>
      <c r="G5390" t="s">
        <v>5464</v>
      </c>
    </row>
    <row r="5391" spans="1:7" x14ac:dyDescent="0.3">
      <c r="A5391" s="3" t="s">
        <v>969</v>
      </c>
      <c r="B5391" t="str">
        <f>VLOOKUP(A5391,PEC!$A$1:$C$7902,3,0)</f>
        <v>pcert.it</v>
      </c>
      <c r="C5391">
        <f>VLOOKUP(A5391,SEZIONI!$A$1:$B$7897,2,0)</f>
        <v>1</v>
      </c>
      <c r="F5391" t="s">
        <v>36881</v>
      </c>
      <c r="G5391" t="s">
        <v>5465</v>
      </c>
    </row>
    <row r="5392" spans="1:7" x14ac:dyDescent="0.3">
      <c r="A5392" s="3" t="s">
        <v>201</v>
      </c>
      <c r="B5392" t="str">
        <f>VLOOKUP(A5392,PEC!$A$1:$C$7902,3,0)</f>
        <v>cert.ruparpiemonte.it</v>
      </c>
      <c r="C5392">
        <f>VLOOKUP(A5392,SEZIONI!$A$1:$B$7897,2,0)</f>
        <v>1</v>
      </c>
      <c r="F5392" t="s">
        <v>36882</v>
      </c>
      <c r="G5392" t="s">
        <v>5162</v>
      </c>
    </row>
    <row r="5393" spans="1:7" x14ac:dyDescent="0.3">
      <c r="A5393" s="3" t="s">
        <v>1562</v>
      </c>
      <c r="B5393" t="str">
        <f>VLOOKUP(A5393,PEC!$A$1:$C$7902,3,0)</f>
        <v>pec.regione.lombardia.it</v>
      </c>
      <c r="C5393">
        <f>VLOOKUP(A5393,SEZIONI!$A$1:$B$7897,2,0)</f>
        <v>2</v>
      </c>
      <c r="F5393" t="s">
        <v>36883</v>
      </c>
      <c r="G5393" t="s">
        <v>5164</v>
      </c>
    </row>
    <row r="5394" spans="1:7" x14ac:dyDescent="0.3">
      <c r="A5394" s="3" t="s">
        <v>5236</v>
      </c>
      <c r="B5394" t="str">
        <f>VLOOKUP(A5394,PEC!$A$1:$C$7902,3,0)</f>
        <v>pec.it</v>
      </c>
      <c r="C5394">
        <f>VLOOKUP(A5394,SEZIONI!$A$1:$B$7897,2,0)</f>
        <v>2</v>
      </c>
      <c r="F5394" t="s">
        <v>36884</v>
      </c>
      <c r="G5394" t="s">
        <v>5165</v>
      </c>
    </row>
    <row r="5395" spans="1:7" x14ac:dyDescent="0.3">
      <c r="A5395" s="3" t="s">
        <v>3621</v>
      </c>
      <c r="B5395" t="str">
        <f>VLOOKUP(A5395,PEC!$A$1:$C$7902,3,0)</f>
        <v>certgov.fvg.it</v>
      </c>
      <c r="C5395">
        <f>VLOOKUP(A5395,SEZIONI!$A$1:$B$7897,2,0)</f>
        <v>8</v>
      </c>
      <c r="F5395" t="s">
        <v>36885</v>
      </c>
      <c r="G5395" t="s">
        <v>5166</v>
      </c>
    </row>
    <row r="5396" spans="1:7" x14ac:dyDescent="0.3">
      <c r="A5396" s="3" t="s">
        <v>5949</v>
      </c>
      <c r="B5396" t="str">
        <f>VLOOKUP(A5396,PEC!$A$1:$C$7902,3,0)</f>
        <v>cert.irpinianet.eu</v>
      </c>
      <c r="C5396">
        <f>VLOOKUP(A5396,SEZIONI!$A$1:$B$7897,2,0)</f>
        <v>3</v>
      </c>
      <c r="F5396" t="s">
        <v>36886</v>
      </c>
      <c r="G5396" t="s">
        <v>5167</v>
      </c>
    </row>
    <row r="5397" spans="1:7" x14ac:dyDescent="0.3">
      <c r="A5397" s="3" t="s">
        <v>5666</v>
      </c>
      <c r="B5397" t="str">
        <f>VLOOKUP(A5397,PEC!$A$1:$C$7902,3,0)</f>
        <v>asmepec.it</v>
      </c>
      <c r="C5397">
        <f>VLOOKUP(A5397,SEZIONI!$A$1:$B$7897,2,0)</f>
        <v>2</v>
      </c>
      <c r="F5397" t="s">
        <v>36887</v>
      </c>
      <c r="G5397" t="s">
        <v>5168</v>
      </c>
    </row>
    <row r="5398" spans="1:7" x14ac:dyDescent="0.3">
      <c r="A5398" s="3" t="s">
        <v>5667</v>
      </c>
      <c r="B5398" t="str">
        <f>VLOOKUP(A5398,PEC!$A$1:$C$7902,3,0)</f>
        <v>pec.riusoprotocollo.it</v>
      </c>
      <c r="C5398">
        <f>VLOOKUP(A5398,SEZIONI!$A$1:$B$7897,2,0)</f>
        <v>3</v>
      </c>
      <c r="F5398" t="s">
        <v>36888</v>
      </c>
      <c r="G5398" t="s">
        <v>5169</v>
      </c>
    </row>
    <row r="5399" spans="1:7" x14ac:dyDescent="0.3">
      <c r="A5399" s="3" t="s">
        <v>202</v>
      </c>
      <c r="B5399" t="str">
        <f>VLOOKUP(A5399,PEC!$A$1:$C$7902,3,0)</f>
        <v>cert.ruparpiemonte.it</v>
      </c>
      <c r="C5399">
        <f>VLOOKUP(A5399,SEZIONI!$A$1:$B$7897,2,0)</f>
        <v>1</v>
      </c>
      <c r="F5399" t="s">
        <v>36889</v>
      </c>
      <c r="G5399" t="s">
        <v>5170</v>
      </c>
    </row>
    <row r="5400" spans="1:7" x14ac:dyDescent="0.3">
      <c r="A5400" s="3" t="s">
        <v>4464</v>
      </c>
      <c r="B5400" t="str">
        <f>VLOOKUP(A5400,PEC!$A$1:$C$7902,3,0)</f>
        <v>postacert.toscana.it</v>
      </c>
      <c r="C5400">
        <f>VLOOKUP(A5400,SEZIONI!$A$1:$B$7897,2,0)</f>
        <v>179</v>
      </c>
      <c r="F5400" t="s">
        <v>36890</v>
      </c>
      <c r="G5400" t="s">
        <v>5171</v>
      </c>
    </row>
    <row r="5401" spans="1:7" x14ac:dyDescent="0.3">
      <c r="A5401" s="3" t="s">
        <v>7878</v>
      </c>
      <c r="B5401" t="str">
        <f>VLOOKUP(A5401,PEC!$A$1:$C$7902,3,0)</f>
        <v>legalmail.it</v>
      </c>
      <c r="C5401">
        <f>VLOOKUP(A5401,SEZIONI!$A$1:$B$7897,2,0)</f>
        <v>4</v>
      </c>
      <c r="F5401" t="s">
        <v>36891</v>
      </c>
      <c r="G5401" t="s">
        <v>5172</v>
      </c>
    </row>
    <row r="5402" spans="1:7" x14ac:dyDescent="0.3">
      <c r="A5402" s="3" t="s">
        <v>3504</v>
      </c>
      <c r="B5402" t="str">
        <f>VLOOKUP(A5402,PEC!$A$1:$C$7902,3,0)</f>
        <v>certgov.fvg.it</v>
      </c>
      <c r="C5402">
        <f>VLOOKUP(A5402,SEZIONI!$A$1:$B$7897,2,0)</f>
        <v>1</v>
      </c>
      <c r="F5402" t="s">
        <v>36892</v>
      </c>
      <c r="G5402" t="s">
        <v>5173</v>
      </c>
    </row>
    <row r="5403" spans="1:7" x14ac:dyDescent="0.3">
      <c r="A5403" s="3" t="s">
        <v>458</v>
      </c>
      <c r="B5403" t="str">
        <f>VLOOKUP(A5403,PEC!$A$1:$C$7902,3,0)</f>
        <v>pec.comune.prato-sesia.no.it</v>
      </c>
      <c r="C5403">
        <f>VLOOKUP(A5403,SEZIONI!$A$1:$B$7897,2,0)</f>
        <v>2</v>
      </c>
      <c r="F5403" t="s">
        <v>36893</v>
      </c>
      <c r="G5403" t="s">
        <v>5175</v>
      </c>
    </row>
    <row r="5404" spans="1:7" x14ac:dyDescent="0.3">
      <c r="A5404" s="3" t="s">
        <v>5237</v>
      </c>
      <c r="B5404" t="str">
        <f>VLOOKUP(A5404,PEC!$A$1:$C$7902,3,0)</f>
        <v>pec.comune.pratolapeligna.aq.it</v>
      </c>
      <c r="C5404">
        <f>VLOOKUP(A5404,SEZIONI!$A$1:$B$7897,2,0)</f>
        <v>9</v>
      </c>
      <c r="F5404" t="s">
        <v>36894</v>
      </c>
      <c r="G5404" t="s">
        <v>5176</v>
      </c>
    </row>
    <row r="5405" spans="1:7" x14ac:dyDescent="0.3">
      <c r="A5405" s="3" t="s">
        <v>5950</v>
      </c>
      <c r="B5405" t="str">
        <f>VLOOKUP(A5405,PEC!$A$1:$C$7902,3,0)</f>
        <v>asmepec.it</v>
      </c>
      <c r="C5405">
        <f>VLOOKUP(A5405,SEZIONI!$A$1:$B$7897,2,0)</f>
        <v>5</v>
      </c>
      <c r="F5405" t="s">
        <v>36895</v>
      </c>
      <c r="G5405" t="s">
        <v>5177</v>
      </c>
    </row>
    <row r="5406" spans="1:7" x14ac:dyDescent="0.3">
      <c r="A5406" s="3" t="s">
        <v>4395</v>
      </c>
      <c r="B5406" t="str">
        <f>VLOOKUP(A5406,PEC!$A$1:$C$7902,3,0)</f>
        <v>postacert.toscana.it</v>
      </c>
      <c r="C5406">
        <f>VLOOKUP(A5406,SEZIONI!$A$1:$B$7897,2,0)</f>
        <v>8</v>
      </c>
      <c r="F5406" t="s">
        <v>36896</v>
      </c>
      <c r="G5406" t="s">
        <v>5178</v>
      </c>
    </row>
    <row r="5407" spans="1:7" x14ac:dyDescent="0.3">
      <c r="A5407" s="3" t="s">
        <v>3622</v>
      </c>
      <c r="B5407" t="str">
        <f>VLOOKUP(A5407,PEC!$A$1:$C$7902,3,0)</f>
        <v>certgov.fvg.it</v>
      </c>
      <c r="C5407">
        <f>VLOOKUP(A5407,SEZIONI!$A$1:$B$7897,2,0)</f>
        <v>3</v>
      </c>
      <c r="F5407" t="s">
        <v>36897</v>
      </c>
      <c r="G5407" t="s">
        <v>5179</v>
      </c>
    </row>
    <row r="5408" spans="1:7" x14ac:dyDescent="0.3">
      <c r="A5408" s="3" t="s">
        <v>1066</v>
      </c>
      <c r="B5408" t="str">
        <f>VLOOKUP(A5408,PEC!$A$1:$C$7902,3,0)</f>
        <v>pec.ptbiellese.it</v>
      </c>
      <c r="C5408">
        <f>VLOOKUP(A5408,SEZIONI!$A$1:$B$7897,2,0)</f>
        <v>3</v>
      </c>
      <c r="F5408" t="s">
        <v>36898</v>
      </c>
      <c r="G5408" t="s">
        <v>5180</v>
      </c>
    </row>
    <row r="5409" spans="1:7" x14ac:dyDescent="0.3">
      <c r="A5409" s="3" t="s">
        <v>649</v>
      </c>
      <c r="B5409" t="str">
        <f>VLOOKUP(A5409,PEC!$A$1:$C$7902,3,0)</f>
        <v>postemailcertificata.it</v>
      </c>
      <c r="C5409">
        <f>VLOOKUP(A5409,SEZIONI!$A$1:$B$7897,2,0)</f>
        <v>1</v>
      </c>
      <c r="F5409" t="s">
        <v>36899</v>
      </c>
      <c r="G5409" t="s">
        <v>5181</v>
      </c>
    </row>
    <row r="5410" spans="1:7" x14ac:dyDescent="0.3">
      <c r="A5410" s="3" t="s">
        <v>3505</v>
      </c>
      <c r="B5410" t="str">
        <f>VLOOKUP(A5410,PEC!$A$1:$C$7902,3,0)</f>
        <v>certgov.fvg.it</v>
      </c>
      <c r="C5410">
        <f>VLOOKUP(A5410,SEZIONI!$A$1:$B$7897,2,0)</f>
        <v>2</v>
      </c>
      <c r="F5410" t="s">
        <v>36900</v>
      </c>
      <c r="G5410" t="s">
        <v>5182</v>
      </c>
    </row>
    <row r="5411" spans="1:7" x14ac:dyDescent="0.3">
      <c r="A5411" s="3" t="s">
        <v>4509</v>
      </c>
      <c r="B5411" t="str">
        <f>VLOOKUP(A5411,PEC!$A$1:$C$7902,3,0)</f>
        <v>postacert.umbria.it</v>
      </c>
      <c r="C5411">
        <f>VLOOKUP(A5411,SEZIONI!$A$1:$B$7897,2,0)</f>
        <v>1</v>
      </c>
      <c r="F5411" t="s">
        <v>36901</v>
      </c>
      <c r="G5411" t="s">
        <v>5183</v>
      </c>
    </row>
    <row r="5412" spans="1:7" x14ac:dyDescent="0.3">
      <c r="A5412" s="3" t="s">
        <v>2853</v>
      </c>
      <c r="B5412" t="str">
        <f>VLOOKUP(A5412,PEC!$A$1:$C$7902,3,0)</f>
        <v>pec.comune.predaia.tn.it</v>
      </c>
      <c r="C5412">
        <f>VLOOKUP(A5412,SEZIONI!$A$1:$B$7897,2,0)</f>
        <v>7</v>
      </c>
      <c r="F5412" t="s">
        <v>36902</v>
      </c>
      <c r="G5412" t="s">
        <v>5184</v>
      </c>
    </row>
    <row r="5413" spans="1:7" x14ac:dyDescent="0.3">
      <c r="A5413" s="3" t="s">
        <v>4161</v>
      </c>
      <c r="B5413" t="str">
        <f>VLOOKUP(A5413,PEC!$A$1:$C$7902,3,0)</f>
        <v>cert.provincia.fc.it</v>
      </c>
      <c r="C5413">
        <f>VLOOKUP(A5413,SEZIONI!$A$1:$B$7897,2,0)</f>
        <v>7</v>
      </c>
      <c r="F5413" t="s">
        <v>36903</v>
      </c>
      <c r="G5413" t="s">
        <v>5185</v>
      </c>
    </row>
    <row r="5414" spans="1:7" x14ac:dyDescent="0.3">
      <c r="A5414" s="3" t="s">
        <v>2805</v>
      </c>
      <c r="B5414" t="str">
        <f>VLOOKUP(A5414,PEC!$A$1:$C$7902,3,0)</f>
        <v>pec.comune.predazzo.tn.it</v>
      </c>
      <c r="C5414">
        <f>VLOOKUP(A5414,SEZIONI!$A$1:$B$7897,2,0)</f>
        <v>3</v>
      </c>
      <c r="F5414" t="s">
        <v>36904</v>
      </c>
      <c r="G5414" t="s">
        <v>5186</v>
      </c>
    </row>
    <row r="5415" spans="1:7" x14ac:dyDescent="0.3">
      <c r="A5415" s="3" t="s">
        <v>7880</v>
      </c>
      <c r="B5415" t="str">
        <f>VLOOKUP(A5415,PEC!$A$1:$C$7902,3,0)</f>
        <v>legalmail.it</v>
      </c>
      <c r="C5415">
        <f>VLOOKUP(A5415,SEZIONI!$A$1:$B$7897,2,0)</f>
        <v>1</v>
      </c>
      <c r="F5415" t="s">
        <v>36905</v>
      </c>
      <c r="G5415" t="s">
        <v>5187</v>
      </c>
    </row>
    <row r="5416" spans="1:7" x14ac:dyDescent="0.3">
      <c r="A5416" s="3" t="s">
        <v>1886</v>
      </c>
      <c r="B5416" t="str">
        <f>VLOOKUP(A5416,PEC!$A$1:$C$7902,3,0)</f>
        <v>pec.comune.predore.bg.it</v>
      </c>
      <c r="C5416">
        <f>VLOOKUP(A5416,SEZIONI!$A$1:$B$7897,2,0)</f>
        <v>2</v>
      </c>
      <c r="F5416" t="s">
        <v>36906</v>
      </c>
      <c r="G5416" t="s">
        <v>5188</v>
      </c>
    </row>
    <row r="5417" spans="1:7" x14ac:dyDescent="0.3">
      <c r="A5417" s="3" t="s">
        <v>970</v>
      </c>
      <c r="B5417" t="str">
        <f>VLOOKUP(A5417,PEC!$A$1:$C$7902,3,0)</f>
        <v>pec.comune.predosa.al.it</v>
      </c>
      <c r="C5417">
        <f>VLOOKUP(A5417,SEZIONI!$A$1:$B$7897,2,0)</f>
        <v>3</v>
      </c>
      <c r="F5417" t="s">
        <v>36907</v>
      </c>
      <c r="G5417" t="s">
        <v>5189</v>
      </c>
    </row>
    <row r="5418" spans="1:7" x14ac:dyDescent="0.3">
      <c r="A5418" s="3" t="s">
        <v>3200</v>
      </c>
      <c r="B5418" t="str">
        <f>VLOOKUP(A5418,PEC!$A$1:$C$7902,3,0)</f>
        <v>pecveneto.it</v>
      </c>
      <c r="C5418">
        <f>VLOOKUP(A5418,SEZIONI!$A$1:$B$7897,2,0)</f>
        <v>15</v>
      </c>
      <c r="F5418" t="s">
        <v>36908</v>
      </c>
      <c r="G5418" t="s">
        <v>5190</v>
      </c>
    </row>
    <row r="5419" spans="1:7" x14ac:dyDescent="0.3">
      <c r="A5419" s="3" t="s">
        <v>1680</v>
      </c>
      <c r="B5419" t="str">
        <f>VLOOKUP(A5419,PEC!$A$1:$C$7902,3,0)</f>
        <v>pec.comune.pregnana.mi.it</v>
      </c>
      <c r="C5419">
        <f>VLOOKUP(A5419,SEZIONI!$A$1:$B$7897,2,0)</f>
        <v>6</v>
      </c>
      <c r="F5419" t="s">
        <v>36909</v>
      </c>
      <c r="G5419" t="s">
        <v>5191</v>
      </c>
    </row>
    <row r="5420" spans="1:7" x14ac:dyDescent="0.3">
      <c r="A5420" s="3" t="s">
        <v>7881</v>
      </c>
      <c r="B5420" t="e">
        <f>VLOOKUP(A5420,PEC!$A$1:$C$7902,3,0)</f>
        <v>#N/A</v>
      </c>
      <c r="C5420">
        <f>VLOOKUP(A5420,SEZIONI!$A$1:$B$7897,2,0)</f>
        <v>1</v>
      </c>
      <c r="F5420" t="s">
        <v>36910</v>
      </c>
      <c r="G5420" t="s">
        <v>5192</v>
      </c>
    </row>
    <row r="5421" spans="1:7" x14ac:dyDescent="0.3">
      <c r="A5421" s="3" t="s">
        <v>2585</v>
      </c>
      <c r="B5421" t="str">
        <f>VLOOKUP(A5421,PEC!$A$1:$C$7902,3,0)</f>
        <v>halleypec.it</v>
      </c>
      <c r="C5421">
        <f>VLOOKUP(A5421,SEZIONI!$A$1:$B$7897,2,0)</f>
        <v>2</v>
      </c>
      <c r="F5421" t="s">
        <v>36911</v>
      </c>
      <c r="G5421" t="s">
        <v>5193</v>
      </c>
    </row>
    <row r="5422" spans="1:7" x14ac:dyDescent="0.3">
      <c r="A5422" s="3" t="s">
        <v>3506</v>
      </c>
      <c r="B5422" t="str">
        <f>VLOOKUP(A5422,PEC!$A$1:$C$7902,3,0)</f>
        <v>certgov.fvg.it</v>
      </c>
      <c r="C5422">
        <f>VLOOKUP(A5422,SEZIONI!$A$1:$B$7897,2,0)</f>
        <v>4</v>
      </c>
      <c r="F5422" t="s">
        <v>36912</v>
      </c>
      <c r="G5422" t="s">
        <v>5194</v>
      </c>
    </row>
    <row r="5423" spans="1:7" x14ac:dyDescent="0.3">
      <c r="A5423" s="3" t="s">
        <v>1146</v>
      </c>
      <c r="B5423" t="str">
        <f>VLOOKUP(A5423,PEC!$A$1:$C$7902,3,0)</f>
        <v>legalmail.it</v>
      </c>
      <c r="C5423">
        <f>VLOOKUP(A5423,SEZIONI!$A$1:$B$7897,2,0)</f>
        <v>1</v>
      </c>
      <c r="F5423" t="s">
        <v>36913</v>
      </c>
      <c r="G5423" t="s">
        <v>5195</v>
      </c>
    </row>
    <row r="5424" spans="1:7" x14ac:dyDescent="0.3">
      <c r="A5424" s="3" t="s">
        <v>1147</v>
      </c>
      <c r="B5424" t="str">
        <f>VLOOKUP(A5424,PEC!$A$1:$C$7902,3,0)</f>
        <v>legalmail.it</v>
      </c>
      <c r="C5424">
        <f>VLOOKUP(A5424,SEZIONI!$A$1:$B$7897,2,0)</f>
        <v>1</v>
      </c>
      <c r="F5424" t="s">
        <v>36914</v>
      </c>
      <c r="G5424" t="s">
        <v>5196</v>
      </c>
    </row>
    <row r="5425" spans="1:7" x14ac:dyDescent="0.3">
      <c r="A5425" s="3" t="s">
        <v>4162</v>
      </c>
      <c r="B5425" t="str">
        <f>VLOOKUP(A5425,PEC!$A$1:$C$7902,3,0)</f>
        <v>cert.provincia.fc.it</v>
      </c>
      <c r="C5425">
        <f>VLOOKUP(A5425,SEZIONI!$A$1:$B$7897,2,0)</f>
        <v>1</v>
      </c>
      <c r="F5425" t="s">
        <v>36915</v>
      </c>
      <c r="G5425" t="s">
        <v>5197</v>
      </c>
    </row>
    <row r="5426" spans="1:7" x14ac:dyDescent="0.3">
      <c r="A5426" s="3" t="s">
        <v>1887</v>
      </c>
      <c r="B5426" t="str">
        <f>VLOOKUP(A5426,PEC!$A$1:$C$7902,3,0)</f>
        <v>legalmail.it</v>
      </c>
      <c r="C5426">
        <f>VLOOKUP(A5426,SEZIONI!$A$1:$B$7897,2,0)</f>
        <v>1</v>
      </c>
      <c r="F5426" t="s">
        <v>36916</v>
      </c>
      <c r="G5426" t="s">
        <v>5198</v>
      </c>
    </row>
    <row r="5427" spans="1:7" x14ac:dyDescent="0.3">
      <c r="A5427" s="3" t="s">
        <v>1148</v>
      </c>
      <c r="B5427" t="str">
        <f>VLOOKUP(A5427,PEC!$A$1:$C$7902,3,0)</f>
        <v xml:space="preserve">pec.it </v>
      </c>
      <c r="C5427">
        <f>VLOOKUP(A5427,SEZIONI!$A$1:$B$7897,2,0)</f>
        <v>4</v>
      </c>
      <c r="F5427" t="s">
        <v>36917</v>
      </c>
      <c r="G5427" t="s">
        <v>5199</v>
      </c>
    </row>
    <row r="5428" spans="1:7" x14ac:dyDescent="0.3">
      <c r="A5428" s="3" t="s">
        <v>3507</v>
      </c>
      <c r="B5428" t="str">
        <f>VLOOKUP(A5428,PEC!$A$1:$C$7902,3,0)</f>
        <v>certgov.fvg.it</v>
      </c>
      <c r="C5428">
        <f>VLOOKUP(A5428,SEZIONI!$A$1:$B$7897,2,0)</f>
        <v>1</v>
      </c>
      <c r="F5428" t="s">
        <v>36918</v>
      </c>
      <c r="G5428" t="s">
        <v>5200</v>
      </c>
    </row>
    <row r="5429" spans="1:7" x14ac:dyDescent="0.3">
      <c r="A5429" s="3" t="s">
        <v>3508</v>
      </c>
      <c r="B5429" t="str">
        <f>VLOOKUP(A5429,PEC!$A$1:$C$7902,3,0)</f>
        <v>certgov.fvg.it</v>
      </c>
      <c r="C5429">
        <f>VLOOKUP(A5429,SEZIONI!$A$1:$B$7897,2,0)</f>
        <v>1</v>
      </c>
      <c r="F5429" t="s">
        <v>36919</v>
      </c>
      <c r="G5429" t="s">
        <v>5201</v>
      </c>
    </row>
    <row r="5430" spans="1:7" x14ac:dyDescent="0.3">
      <c r="A5430" s="3" t="s">
        <v>7879</v>
      </c>
      <c r="B5430" t="e">
        <f>VLOOKUP(A5430,PEC!$A$1:$C$7902,3,0)</f>
        <v>#N/A</v>
      </c>
      <c r="C5430">
        <f>VLOOKUP(A5430,SEZIONI!$A$1:$B$7897,2,0)</f>
        <v>1</v>
      </c>
      <c r="F5430" t="s">
        <v>36920</v>
      </c>
      <c r="G5430" t="s">
        <v>5202</v>
      </c>
    </row>
    <row r="5431" spans="1:7" x14ac:dyDescent="0.3">
      <c r="A5431" s="3" t="s">
        <v>2114</v>
      </c>
      <c r="B5431" t="str">
        <f>VLOOKUP(A5431,PEC!$A$1:$C$7902,3,0)</f>
        <v>pec.comune.preseglie.bs.it</v>
      </c>
      <c r="C5431">
        <f>VLOOKUP(A5431,SEZIONI!$A$1:$B$7897,2,0)</f>
        <v>2</v>
      </c>
      <c r="F5431" t="s">
        <v>36921</v>
      </c>
      <c r="G5431" t="s">
        <v>5203</v>
      </c>
    </row>
    <row r="5432" spans="1:7" x14ac:dyDescent="0.3">
      <c r="A5432" s="3" t="s">
        <v>5668</v>
      </c>
      <c r="B5432" t="str">
        <f>VLOOKUP(A5432,PEC!$A$1:$C$7902,3,0)</f>
        <v>asmepec.it</v>
      </c>
      <c r="C5432">
        <f>VLOOKUP(A5432,SEZIONI!$A$1:$B$7897,2,0)</f>
        <v>2</v>
      </c>
      <c r="F5432" t="s">
        <v>36922</v>
      </c>
      <c r="G5432" t="s">
        <v>5204</v>
      </c>
    </row>
    <row r="5433" spans="1:7" x14ac:dyDescent="0.3">
      <c r="A5433" s="3" t="s">
        <v>1888</v>
      </c>
      <c r="B5433" t="str">
        <f>VLOOKUP(A5433,PEC!$A$1:$C$7902,3,0)</f>
        <v>pec.regione.lombardia.it</v>
      </c>
      <c r="C5433">
        <f>VLOOKUP(A5433,SEZIONI!$A$1:$B$7897,2,0)</f>
        <v>4</v>
      </c>
      <c r="F5433" t="s">
        <v>36923</v>
      </c>
      <c r="G5433" t="s">
        <v>5205</v>
      </c>
    </row>
    <row r="5434" spans="1:7" x14ac:dyDescent="0.3">
      <c r="A5434" s="3" t="s">
        <v>7882</v>
      </c>
      <c r="B5434" t="str">
        <f>VLOOKUP(A5434,PEC!$A$1:$C$7902,3,0)</f>
        <v>cert.comune.presicceacquarica.le.it</v>
      </c>
      <c r="C5434">
        <f>VLOOKUP(A5434,SEZIONI!$A$1:$B$7897,2,0)</f>
        <v>12</v>
      </c>
      <c r="F5434" t="s">
        <v>36924</v>
      </c>
      <c r="G5434" t="s">
        <v>5206</v>
      </c>
    </row>
    <row r="5435" spans="1:7" x14ac:dyDescent="0.3">
      <c r="A5435" s="3" t="s">
        <v>2932</v>
      </c>
      <c r="B5435" t="str">
        <f>VLOOKUP(A5435,PEC!$A$1:$C$7902,3,0)</f>
        <v>pec.comune.pressana.vr.it</v>
      </c>
      <c r="C5435">
        <f>VLOOKUP(A5435,SEZIONI!$A$1:$B$7897,2,0)</f>
        <v>2</v>
      </c>
      <c r="F5435" t="s">
        <v>36925</v>
      </c>
      <c r="G5435" t="s">
        <v>5207</v>
      </c>
    </row>
    <row r="5436" spans="1:7" x14ac:dyDescent="0.3">
      <c r="A5436" s="3" t="s">
        <v>5432</v>
      </c>
      <c r="B5436" t="str">
        <f>VLOOKUP(A5436,PEC!$A$1:$C$7902,3,0)</f>
        <v>pec.it</v>
      </c>
      <c r="C5436">
        <f>VLOOKUP(A5436,SEZIONI!$A$1:$B$7897,2,0)</f>
        <v>1</v>
      </c>
      <c r="F5436" t="s">
        <v>36926</v>
      </c>
      <c r="G5436" t="s">
        <v>5208</v>
      </c>
    </row>
    <row r="5437" spans="1:7" x14ac:dyDescent="0.3">
      <c r="A5437" s="3" t="s">
        <v>2115</v>
      </c>
      <c r="B5437" t="str">
        <f>VLOOKUP(A5437,PEC!$A$1:$C$7902,3,0)</f>
        <v>pec.it</v>
      </c>
      <c r="C5437">
        <f>VLOOKUP(A5437,SEZIONI!$A$1:$B$7897,2,0)</f>
        <v>5</v>
      </c>
      <c r="F5437" t="s">
        <v>36927</v>
      </c>
      <c r="G5437" t="s">
        <v>5209</v>
      </c>
    </row>
    <row r="5438" spans="1:7" x14ac:dyDescent="0.3">
      <c r="A5438" s="3" t="s">
        <v>5238</v>
      </c>
      <c r="B5438" t="str">
        <f>VLOOKUP(A5438,PEC!$A$1:$C$7902,3,0)</f>
        <v>pec.it</v>
      </c>
      <c r="C5438">
        <f>VLOOKUP(A5438,SEZIONI!$A$1:$B$7897,2,0)</f>
        <v>2</v>
      </c>
      <c r="F5438" t="s">
        <v>36928</v>
      </c>
      <c r="G5438" t="s">
        <v>5210</v>
      </c>
    </row>
    <row r="5439" spans="1:7" x14ac:dyDescent="0.3">
      <c r="A5439" s="3" t="s">
        <v>650</v>
      </c>
      <c r="B5439" t="str">
        <f>VLOOKUP(A5439,PEC!$A$1:$C$7902,3,0)</f>
        <v>cert.ruparpiemonte.it</v>
      </c>
      <c r="C5439">
        <f>VLOOKUP(A5439,SEZIONI!$A$1:$B$7897,2,0)</f>
        <v>1</v>
      </c>
      <c r="F5439" t="s">
        <v>36929</v>
      </c>
      <c r="G5439" t="s">
        <v>5211</v>
      </c>
    </row>
    <row r="5440" spans="1:7" x14ac:dyDescent="0.3">
      <c r="A5440" s="3" t="s">
        <v>6098</v>
      </c>
      <c r="B5440" t="str">
        <f>VLOOKUP(A5440,PEC!$A$1:$C$7902,3,0)</f>
        <v>pec.comune.prignanocilento.sa.it</v>
      </c>
      <c r="C5440">
        <f>VLOOKUP(A5440,SEZIONI!$A$1:$B$7897,2,0)</f>
        <v>1</v>
      </c>
      <c r="F5440" t="s">
        <v>36930</v>
      </c>
      <c r="G5440" t="s">
        <v>5212</v>
      </c>
    </row>
    <row r="5441" spans="1:7" x14ac:dyDescent="0.3">
      <c r="A5441" s="3" t="s">
        <v>4035</v>
      </c>
      <c r="B5441" t="str">
        <f>VLOOKUP(A5441,PEC!$A$1:$C$7902,3,0)</f>
        <v>pec.it</v>
      </c>
      <c r="C5441">
        <f>VLOOKUP(A5441,SEZIONI!$A$1:$B$7897,2,0)</f>
        <v>7</v>
      </c>
      <c r="F5441" t="s">
        <v>36931</v>
      </c>
      <c r="G5441" t="s">
        <v>5213</v>
      </c>
    </row>
    <row r="5442" spans="1:7" x14ac:dyDescent="0.3">
      <c r="A5442" s="3" t="s">
        <v>2586</v>
      </c>
      <c r="B5442" t="str">
        <f>VLOOKUP(A5442,PEC!$A$1:$C$7902,3,0)</f>
        <v>pec.regione.lombardia.it</v>
      </c>
      <c r="C5442">
        <f>VLOOKUP(A5442,SEZIONI!$A$1:$B$7897,2,0)</f>
        <v>2</v>
      </c>
      <c r="F5442" t="s">
        <v>36932</v>
      </c>
      <c r="G5442" t="s">
        <v>5214</v>
      </c>
    </row>
    <row r="5443" spans="1:7" x14ac:dyDescent="0.3">
      <c r="A5443" s="3" t="s">
        <v>2868</v>
      </c>
      <c r="B5443" t="str">
        <f>VLOOKUP(A5443,PEC!$A$1:$C$7902,3,0)</f>
        <v>pec.comuneprimiero.tn.it</v>
      </c>
      <c r="C5443">
        <f>VLOOKUP(A5443,SEZIONI!$A$1:$B$7897,2,0)</f>
        <v>6</v>
      </c>
      <c r="F5443" t="s">
        <v>36933</v>
      </c>
      <c r="G5443" t="s">
        <v>5215</v>
      </c>
    </row>
    <row r="5444" spans="1:7" x14ac:dyDescent="0.3">
      <c r="A5444" s="3" t="s">
        <v>651</v>
      </c>
      <c r="B5444" t="str">
        <f>VLOOKUP(A5444,PEC!$A$1:$C$7902,3,0)</f>
        <v>cert.ruparpiemonte.it</v>
      </c>
      <c r="C5444">
        <f>VLOOKUP(A5444,SEZIONI!$A$1:$B$7897,2,0)</f>
        <v>2</v>
      </c>
      <c r="F5444" t="s">
        <v>36934</v>
      </c>
      <c r="G5444" t="s">
        <v>5216</v>
      </c>
    </row>
    <row r="5445" spans="1:7" x14ac:dyDescent="0.3">
      <c r="A5445" s="3" t="s">
        <v>652</v>
      </c>
      <c r="B5445" t="str">
        <f>VLOOKUP(A5445,PEC!$A$1:$C$7902,3,0)</f>
        <v>cert.ruparpiemonte.it</v>
      </c>
      <c r="C5445">
        <f>VLOOKUP(A5445,SEZIONI!$A$1:$B$7897,2,0)</f>
        <v>3</v>
      </c>
      <c r="F5445" t="s">
        <v>36935</v>
      </c>
      <c r="G5445" t="s">
        <v>5217</v>
      </c>
    </row>
    <row r="5446" spans="1:7" x14ac:dyDescent="0.3">
      <c r="A5446" s="3" t="s">
        <v>7321</v>
      </c>
      <c r="B5446" t="str">
        <f>VLOOKUP(A5446,PEC!$A$1:$C$7902,3,0)</f>
        <v>pec.comune.priologargallo.sr.it</v>
      </c>
      <c r="C5446">
        <f>VLOOKUP(A5446,SEZIONI!$A$1:$B$7897,2,0)</f>
        <v>11</v>
      </c>
      <c r="F5446" t="s">
        <v>36936</v>
      </c>
      <c r="G5446" t="s">
        <v>5218</v>
      </c>
    </row>
    <row r="5447" spans="1:7" x14ac:dyDescent="0.3">
      <c r="A5447" s="3" t="s">
        <v>5056</v>
      </c>
      <c r="B5447" t="str">
        <f>VLOOKUP(A5447,PEC!$A$1:$C$7902,3,0)</f>
        <v>pec.it</v>
      </c>
      <c r="C5447">
        <f>VLOOKUP(A5447,SEZIONI!$A$1:$B$7897,2,0)</f>
        <v>13</v>
      </c>
      <c r="F5447" t="s">
        <v>36937</v>
      </c>
      <c r="G5447" t="s">
        <v>5219</v>
      </c>
    </row>
    <row r="5448" spans="1:7" x14ac:dyDescent="0.3">
      <c r="A5448" s="3" t="s">
        <v>7024</v>
      </c>
      <c r="B5448" t="str">
        <f>VLOOKUP(A5448,PEC!$A$1:$C$7902,3,0)</f>
        <v>certificata.com</v>
      </c>
      <c r="C5448">
        <f>VLOOKUP(A5448,SEZIONI!$A$1:$B$7897,2,0)</f>
        <v>7</v>
      </c>
      <c r="F5448" t="s">
        <v>36938</v>
      </c>
      <c r="G5448" t="s">
        <v>5220</v>
      </c>
    </row>
    <row r="5449" spans="1:7" x14ac:dyDescent="0.3">
      <c r="A5449" s="3" t="s">
        <v>4827</v>
      </c>
      <c r="B5449" t="str">
        <f>VLOOKUP(A5449,PEC!$A$1:$C$7902,3,0)</f>
        <v>pec.comunediproceno.vt.it</v>
      </c>
      <c r="C5449">
        <f>VLOOKUP(A5449,SEZIONI!$A$1:$B$7897,2,0)</f>
        <v>1</v>
      </c>
      <c r="F5449" t="s">
        <v>36939</v>
      </c>
      <c r="G5449" t="s">
        <v>5221</v>
      </c>
    </row>
    <row r="5450" spans="1:7" x14ac:dyDescent="0.3">
      <c r="A5450" s="3" t="s">
        <v>5846</v>
      </c>
      <c r="B5450" t="str">
        <f>VLOOKUP(A5450,PEC!$A$1:$C$7902,3,0)</f>
        <v>asmepec.it</v>
      </c>
      <c r="C5450">
        <f>VLOOKUP(A5450,SEZIONI!$A$1:$B$7897,2,0)</f>
        <v>12</v>
      </c>
      <c r="F5450" t="s">
        <v>36940</v>
      </c>
      <c r="G5450" t="s">
        <v>5222</v>
      </c>
    </row>
    <row r="5451" spans="1:7" x14ac:dyDescent="0.3">
      <c r="A5451" s="3" t="s">
        <v>3819</v>
      </c>
      <c r="B5451" t="str">
        <f>VLOOKUP(A5451,PEC!$A$1:$C$7902,3,0)</f>
        <v>pec.comune.propata.ge.it</v>
      </c>
      <c r="C5451">
        <f>VLOOKUP(A5451,SEZIONI!$A$1:$B$7897,2,0)</f>
        <v>1</v>
      </c>
      <c r="F5451" t="s">
        <v>36827</v>
      </c>
      <c r="G5451" t="s">
        <v>5223</v>
      </c>
    </row>
    <row r="5452" spans="1:7" x14ac:dyDescent="0.3">
      <c r="A5452" s="3" t="s">
        <v>1472</v>
      </c>
      <c r="B5452" t="str">
        <f>VLOOKUP(A5452,PEC!$A$1:$C$7902,3,0)</f>
        <v>halleypec.it</v>
      </c>
      <c r="C5452">
        <f>VLOOKUP(A5452,SEZIONI!$A$1:$B$7897,2,0)</f>
        <v>1</v>
      </c>
      <c r="F5452" t="s">
        <v>36941</v>
      </c>
      <c r="G5452" t="s">
        <v>5224</v>
      </c>
    </row>
    <row r="5453" spans="1:7" x14ac:dyDescent="0.3">
      <c r="A5453" s="3" t="s">
        <v>5057</v>
      </c>
      <c r="B5453" t="str">
        <f>VLOOKUP(A5453,PEC!$A$1:$C$7902,3,0)</f>
        <v>postecert.it</v>
      </c>
      <c r="C5453">
        <f>VLOOKUP(A5453,SEZIONI!$A$1:$B$7897,2,0)</f>
        <v>2</v>
      </c>
      <c r="F5453" t="s">
        <v>36942</v>
      </c>
      <c r="G5453" t="s">
        <v>5225</v>
      </c>
    </row>
    <row r="5454" spans="1:7" x14ac:dyDescent="0.3">
      <c r="A5454" s="3" t="s">
        <v>2116</v>
      </c>
      <c r="B5454" t="str">
        <f>VLOOKUP(A5454,PEC!$A$1:$C$7902,3,0)</f>
        <v>pec.comune.provagliodiseo.bs.it</v>
      </c>
      <c r="C5454">
        <f>VLOOKUP(A5454,SEZIONI!$A$1:$B$7897,2,0)</f>
        <v>7</v>
      </c>
      <c r="F5454" t="s">
        <v>36943</v>
      </c>
      <c r="G5454" t="s">
        <v>5226</v>
      </c>
    </row>
    <row r="5455" spans="1:7" x14ac:dyDescent="0.3">
      <c r="A5455" s="3" t="s">
        <v>2117</v>
      </c>
      <c r="B5455" t="str">
        <f>VLOOKUP(A5455,PEC!$A$1:$C$7902,3,0)</f>
        <v>pec.comune.provagliovalsabbia.bs.it</v>
      </c>
      <c r="C5455">
        <f>VLOOKUP(A5455,SEZIONI!$A$1:$B$7897,2,0)</f>
        <v>1</v>
      </c>
      <c r="F5455" t="s">
        <v>36944</v>
      </c>
      <c r="G5455" t="s">
        <v>5227</v>
      </c>
    </row>
    <row r="5456" spans="1:7" x14ac:dyDescent="0.3">
      <c r="A5456" s="3" t="s">
        <v>7883</v>
      </c>
      <c r="B5456" t="str">
        <f>VLOOKUP(A5456,PEC!$A$1:$C$7902,3,0)</f>
        <v>legalmail.it</v>
      </c>
      <c r="C5456">
        <f>VLOOKUP(A5456,SEZIONI!$A$1:$B$7897,2,0)</f>
        <v>1</v>
      </c>
      <c r="F5456" t="s">
        <v>36945</v>
      </c>
      <c r="G5456" t="s">
        <v>5228</v>
      </c>
    </row>
    <row r="5457" spans="1:7" x14ac:dyDescent="0.3">
      <c r="A5457" s="3" t="s">
        <v>5523</v>
      </c>
      <c r="B5457" t="str">
        <f>VLOOKUP(A5457,PEC!$A$1:$C$7902,3,0)</f>
        <v>legalmail.it</v>
      </c>
      <c r="C5457">
        <f>VLOOKUP(A5457,SEZIONI!$A$1:$B$7897,2,0)</f>
        <v>1</v>
      </c>
      <c r="F5457" t="s">
        <v>36946</v>
      </c>
      <c r="G5457" t="s">
        <v>5229</v>
      </c>
    </row>
    <row r="5458" spans="1:7" x14ac:dyDescent="0.3">
      <c r="A5458" s="3" t="s">
        <v>653</v>
      </c>
      <c r="B5458" t="str">
        <f>VLOOKUP(A5458,PEC!$A$1:$C$7902,3,0)</f>
        <v>cert.ruparpiemonte.it</v>
      </c>
      <c r="C5458">
        <f>VLOOKUP(A5458,SEZIONI!$A$1:$B$7897,2,0)</f>
        <v>1</v>
      </c>
      <c r="F5458" t="s">
        <v>36947</v>
      </c>
      <c r="G5458" t="s">
        <v>5230</v>
      </c>
    </row>
    <row r="5459" spans="1:7" x14ac:dyDescent="0.3">
      <c r="A5459" s="3" t="s">
        <v>7884</v>
      </c>
      <c r="B5459" t="str">
        <f>VLOOKUP(A5459,PEC!$A$1:$C$7902,3,0)</f>
        <v>pec.comune.puegnagodelgarda.bs.it</v>
      </c>
      <c r="C5459">
        <f>VLOOKUP(A5459,SEZIONI!$A$1:$B$7897,2,0)</f>
        <v>3</v>
      </c>
      <c r="F5459" t="s">
        <v>36948</v>
      </c>
      <c r="G5459" t="s">
        <v>5231</v>
      </c>
    </row>
    <row r="5460" spans="1:7" x14ac:dyDescent="0.3">
      <c r="A5460" s="3" t="s">
        <v>5762</v>
      </c>
      <c r="B5460" t="str">
        <f>VLOOKUP(A5460,PEC!$A$1:$C$7902,3,0)</f>
        <v>pec.cstsannio.it</v>
      </c>
      <c r="C5460">
        <f>VLOOKUP(A5460,SEZIONI!$A$1:$B$7897,2,0)</f>
        <v>2</v>
      </c>
      <c r="F5460" t="s">
        <v>36949</v>
      </c>
      <c r="G5460" t="s">
        <v>5232</v>
      </c>
    </row>
    <row r="5461" spans="1:7" x14ac:dyDescent="0.3">
      <c r="A5461" s="3" t="s">
        <v>7490</v>
      </c>
      <c r="B5461">
        <f>VLOOKUP(A5461,PEC!$A$1:$C$7902,3,0)</f>
        <v>0</v>
      </c>
      <c r="C5461">
        <f>VLOOKUP(A5461,SEZIONI!$A$1:$B$7897,2,0)</f>
        <v>8</v>
      </c>
      <c r="F5461" t="s">
        <v>35245</v>
      </c>
      <c r="G5461" t="s">
        <v>5233</v>
      </c>
    </row>
    <row r="5462" spans="1:7" x14ac:dyDescent="0.3">
      <c r="A5462" s="3" t="s">
        <v>3509</v>
      </c>
      <c r="B5462" t="str">
        <f>VLOOKUP(A5462,PEC!$A$1:$C$7902,3,0)</f>
        <v>certgov.fvg.it</v>
      </c>
      <c r="C5462">
        <f>VLOOKUP(A5462,SEZIONI!$A$1:$B$7897,2,0)</f>
        <v>2</v>
      </c>
      <c r="F5462" t="s">
        <v>36950</v>
      </c>
      <c r="G5462" t="s">
        <v>5234</v>
      </c>
    </row>
    <row r="5463" spans="1:7" x14ac:dyDescent="0.3">
      <c r="A5463" s="3" t="s">
        <v>6277</v>
      </c>
      <c r="B5463" t="str">
        <f>VLOOKUP(A5463,PEC!$A$1:$C$7902,3,0)</f>
        <v>mailcert.comune.pulsano.ta.it</v>
      </c>
      <c r="C5463">
        <f>VLOOKUP(A5463,SEZIONI!$A$1:$B$7897,2,0)</f>
        <v>9</v>
      </c>
      <c r="F5463" t="s">
        <v>36951</v>
      </c>
      <c r="G5463" t="s">
        <v>5235</v>
      </c>
    </row>
    <row r="5464" spans="1:7" x14ac:dyDescent="0.3">
      <c r="A5464" s="3" t="s">
        <v>1889</v>
      </c>
      <c r="B5464" t="str">
        <f>VLOOKUP(A5464,PEC!$A$1:$C$7902,3,0)</f>
        <v>pec.it</v>
      </c>
      <c r="C5464">
        <f>VLOOKUP(A5464,SEZIONI!$A$1:$B$7897,2,0)</f>
        <v>2</v>
      </c>
      <c r="F5464" t="s">
        <v>36952</v>
      </c>
      <c r="G5464" t="s">
        <v>5236</v>
      </c>
    </row>
    <row r="5465" spans="1:7" x14ac:dyDescent="0.3">
      <c r="A5465" s="3" t="s">
        <v>1473</v>
      </c>
      <c r="B5465" t="str">
        <f>VLOOKUP(A5465,PEC!$A$1:$C$7902,3,0)</f>
        <v>pec.regione.lombardia.it</v>
      </c>
      <c r="C5465">
        <f>VLOOKUP(A5465,SEZIONI!$A$1:$B$7897,2,0)</f>
        <v>1</v>
      </c>
      <c r="F5465" t="s">
        <v>36953</v>
      </c>
      <c r="G5465" t="s">
        <v>5237</v>
      </c>
    </row>
    <row r="5466" spans="1:7" x14ac:dyDescent="0.3">
      <c r="A5466" s="3" t="s">
        <v>7379</v>
      </c>
      <c r="B5466" t="str">
        <f>VLOOKUP(A5466,PEC!$A$1:$C$7902,3,0)</f>
        <v>legalmail.it</v>
      </c>
      <c r="C5466">
        <f>VLOOKUP(A5466,SEZIONI!$A$1:$B$7897,2,0)</f>
        <v>1</v>
      </c>
      <c r="F5466" t="s">
        <v>36954</v>
      </c>
      <c r="G5466" t="s">
        <v>5238</v>
      </c>
    </row>
    <row r="5467" spans="1:7" x14ac:dyDescent="0.3">
      <c r="A5467" s="3" t="s">
        <v>6245</v>
      </c>
      <c r="B5467" t="str">
        <f>VLOOKUP(A5467,PEC!$A$1:$C$7902,3,0)</f>
        <v>cert.comune.putignano.ba.it</v>
      </c>
      <c r="C5467">
        <f>VLOOKUP(A5467,SEZIONI!$A$1:$B$7897,2,0)</f>
        <v>25</v>
      </c>
      <c r="F5467" t="s">
        <v>36955</v>
      </c>
      <c r="G5467" t="s">
        <v>5239</v>
      </c>
    </row>
    <row r="5468" spans="1:7" x14ac:dyDescent="0.3">
      <c r="A5468" s="3" t="s">
        <v>5951</v>
      </c>
      <c r="B5468" t="str">
        <f>VLOOKUP(A5468,PEC!$A$1:$C$7902,3,0)</f>
        <v>anutel.it</v>
      </c>
      <c r="C5468">
        <f>VLOOKUP(A5468,SEZIONI!$A$1:$B$7897,2,0)</f>
        <v>2</v>
      </c>
      <c r="F5468" t="s">
        <v>36956</v>
      </c>
      <c r="G5468" t="s">
        <v>5240</v>
      </c>
    </row>
    <row r="5469" spans="1:7" x14ac:dyDescent="0.3">
      <c r="A5469" s="3" t="s">
        <v>5433</v>
      </c>
      <c r="B5469" t="str">
        <f>VLOOKUP(A5469,PEC!$A$1:$C$7902,3,0)</f>
        <v>comune.quadri.ch.it</v>
      </c>
      <c r="C5469">
        <f>VLOOKUP(A5469,SEZIONI!$A$1:$B$7897,2,0)</f>
        <v>1</v>
      </c>
      <c r="F5469" t="s">
        <v>36957</v>
      </c>
      <c r="G5469" t="s">
        <v>5241</v>
      </c>
    </row>
    <row r="5470" spans="1:7" x14ac:dyDescent="0.3">
      <c r="A5470" s="3" t="s">
        <v>203</v>
      </c>
      <c r="B5470" t="str">
        <f>VLOOKUP(A5470,PEC!$A$1:$C$7902,3,0)</f>
        <v>cert.ruparpiemonte.it</v>
      </c>
      <c r="C5470">
        <f>VLOOKUP(A5470,SEZIONI!$A$1:$B$7897,2,0)</f>
        <v>1</v>
      </c>
      <c r="F5470" t="s">
        <v>36958</v>
      </c>
      <c r="G5470" t="s">
        <v>5242</v>
      </c>
    </row>
    <row r="5471" spans="1:7" x14ac:dyDescent="0.3">
      <c r="A5471" s="3" t="s">
        <v>5847</v>
      </c>
      <c r="B5471" t="str">
        <f>VLOOKUP(A5471,PEC!$A$1:$C$7902,3,0)</f>
        <v>asmepec.it</v>
      </c>
      <c r="C5471">
        <f>VLOOKUP(A5471,SEZIONI!$A$1:$B$7897,2,0)</f>
        <v>21</v>
      </c>
      <c r="F5471" t="s">
        <v>36959</v>
      </c>
      <c r="G5471" t="s">
        <v>5243</v>
      </c>
    </row>
    <row r="5472" spans="1:7" x14ac:dyDescent="0.3">
      <c r="A5472" s="3" t="s">
        <v>807</v>
      </c>
      <c r="B5472" t="str">
        <f>VLOOKUP(A5472,PEC!$A$1:$C$7902,3,0)</f>
        <v>cert.ruparpiemonte.it</v>
      </c>
      <c r="C5472">
        <f>VLOOKUP(A5472,SEZIONI!$A$1:$B$7897,2,0)</f>
        <v>1</v>
      </c>
      <c r="F5472" t="s">
        <v>36960</v>
      </c>
      <c r="G5472" t="s">
        <v>5244</v>
      </c>
    </row>
    <row r="5473" spans="1:7" x14ac:dyDescent="0.3">
      <c r="A5473" s="3" t="s">
        <v>7885</v>
      </c>
      <c r="B5473" t="str">
        <f>VLOOKUP(A5473,PEC!$A$1:$C$7902,3,0)</f>
        <v>pec.it</v>
      </c>
      <c r="C5473">
        <f>VLOOKUP(A5473,SEZIONI!$A$1:$B$7897,2,0)</f>
        <v>2</v>
      </c>
      <c r="F5473" t="s">
        <v>36961</v>
      </c>
      <c r="G5473" t="s">
        <v>5245</v>
      </c>
    </row>
    <row r="5474" spans="1:7" x14ac:dyDescent="0.3">
      <c r="A5474" s="3" t="s">
        <v>971</v>
      </c>
      <c r="B5474" t="str">
        <f>VLOOKUP(A5474,PEC!$A$1:$C$7902,3,0)</f>
        <v>pec.comune.quargnento.al.it</v>
      </c>
      <c r="C5474">
        <f>VLOOKUP(A5474,SEZIONI!$A$1:$B$7897,2,0)</f>
        <v>1</v>
      </c>
      <c r="F5474" t="s">
        <v>36962</v>
      </c>
      <c r="G5474" t="s">
        <v>5246</v>
      </c>
    </row>
    <row r="5475" spans="1:7" x14ac:dyDescent="0.3">
      <c r="A5475" s="3" t="s">
        <v>1149</v>
      </c>
      <c r="B5475" t="str">
        <f>VLOOKUP(A5475,PEC!$A$1:$C$7902,3,0)</f>
        <v>pcert.it</v>
      </c>
      <c r="C5475">
        <f>VLOOKUP(A5475,SEZIONI!$A$1:$B$7897,2,0)</f>
        <v>1</v>
      </c>
      <c r="F5475" t="s">
        <v>36963</v>
      </c>
      <c r="G5475" t="s">
        <v>5247</v>
      </c>
    </row>
    <row r="5476" spans="1:7" x14ac:dyDescent="0.3">
      <c r="A5476" s="3" t="s">
        <v>1150</v>
      </c>
      <c r="B5476" t="str">
        <f>VLOOKUP(A5476,PEC!$A$1:$C$7902,3,0)</f>
        <v>pcert.it</v>
      </c>
      <c r="C5476">
        <f>VLOOKUP(A5476,SEZIONI!$A$1:$B$7897,2,0)</f>
        <v>1</v>
      </c>
      <c r="F5476" t="s">
        <v>36964</v>
      </c>
      <c r="G5476" t="s">
        <v>5248</v>
      </c>
    </row>
    <row r="5477" spans="1:7" x14ac:dyDescent="0.3">
      <c r="A5477" s="3" t="s">
        <v>363</v>
      </c>
      <c r="B5477" t="str">
        <f>VLOOKUP(A5477,PEC!$A$1:$C$7902,3,0)</f>
        <v>cert.legalmail.it</v>
      </c>
      <c r="C5477">
        <f>VLOOKUP(A5477,SEZIONI!$A$1:$B$7897,2,0)</f>
        <v>5</v>
      </c>
      <c r="F5477" t="s">
        <v>36965</v>
      </c>
      <c r="G5477" t="s">
        <v>5249</v>
      </c>
    </row>
    <row r="5478" spans="1:7" x14ac:dyDescent="0.3">
      <c r="A5478" s="3" t="s">
        <v>4260</v>
      </c>
      <c r="B5478" t="str">
        <f>VLOOKUP(A5478,PEC!$A$1:$C$7902,3,0)</f>
        <v>postacert.toscana.it</v>
      </c>
      <c r="C5478">
        <f>VLOOKUP(A5478,SEZIONI!$A$1:$B$7897,2,0)</f>
        <v>27</v>
      </c>
      <c r="F5478" t="s">
        <v>36966</v>
      </c>
      <c r="G5478" t="s">
        <v>5250</v>
      </c>
    </row>
    <row r="5479" spans="1:7" x14ac:dyDescent="0.3">
      <c r="A5479" s="3" t="s">
        <v>1213</v>
      </c>
      <c r="B5479" t="str">
        <f>VLOOKUP(A5479,PEC!$A$1:$C$7902,3,0)</f>
        <v>pec.comune.quart.ao.it</v>
      </c>
      <c r="C5479">
        <f>VLOOKUP(A5479,SEZIONI!$A$1:$B$7897,2,0)</f>
        <v>3</v>
      </c>
      <c r="F5479" t="s">
        <v>36967</v>
      </c>
      <c r="G5479" t="s">
        <v>5251</v>
      </c>
    </row>
    <row r="5480" spans="1:7" x14ac:dyDescent="0.3">
      <c r="A5480" s="3" t="s">
        <v>5848</v>
      </c>
      <c r="B5480" t="str">
        <f>VLOOKUP(A5480,PEC!$A$1:$C$7902,3,0)</f>
        <v xml:space="preserve">pec.comune.quarto.na.it </v>
      </c>
      <c r="C5480">
        <f>VLOOKUP(A5480,SEZIONI!$A$1:$B$7897,2,0)</f>
        <v>34</v>
      </c>
      <c r="F5480" t="s">
        <v>36968</v>
      </c>
      <c r="G5480" t="s">
        <v>5252</v>
      </c>
    </row>
    <row r="5481" spans="1:7" x14ac:dyDescent="0.3">
      <c r="A5481" s="3" t="s">
        <v>3262</v>
      </c>
      <c r="B5481" t="str">
        <f>VLOOKUP(A5481,PEC!$A$1:$C$7902,3,0)</f>
        <v>pecveneto.it</v>
      </c>
      <c r="C5481">
        <f>VLOOKUP(A5481,SEZIONI!$A$1:$B$7897,2,0)</f>
        <v>8</v>
      </c>
      <c r="F5481" t="s">
        <v>36969</v>
      </c>
      <c r="G5481" t="s">
        <v>5253</v>
      </c>
    </row>
    <row r="5482" spans="1:7" x14ac:dyDescent="0.3">
      <c r="A5482" s="3" t="s">
        <v>7491</v>
      </c>
      <c r="B5482" t="str">
        <f>VLOOKUP(A5482,PEC!$A$1:$C$7902,3,0)</f>
        <v>pec.comune.quartusantelena.ca.it</v>
      </c>
      <c r="C5482">
        <f>VLOOKUP(A5482,SEZIONI!$A$1:$B$7897,2,0)</f>
        <v>66</v>
      </c>
      <c r="F5482" t="s">
        <v>36970</v>
      </c>
      <c r="G5482" t="s">
        <v>5254</v>
      </c>
    </row>
    <row r="5483" spans="1:7" x14ac:dyDescent="0.3">
      <c r="A5483" s="3" t="s">
        <v>7499</v>
      </c>
      <c r="B5483" t="str">
        <f>VLOOKUP(A5483,PEC!$A$1:$C$7902,3,0)</f>
        <v>legalmail.it</v>
      </c>
      <c r="C5483">
        <f>VLOOKUP(A5483,SEZIONI!$A$1:$B$7897,2,0)</f>
        <v>14</v>
      </c>
      <c r="F5483" t="s">
        <v>36971</v>
      </c>
      <c r="G5483" t="s">
        <v>5255</v>
      </c>
    </row>
    <row r="5484" spans="1:7" x14ac:dyDescent="0.3">
      <c r="A5484" s="3" t="s">
        <v>204</v>
      </c>
      <c r="B5484" t="str">
        <f>VLOOKUP(A5484,PEC!$A$1:$C$7902,3,0)</f>
        <v>postemailcertificata.it</v>
      </c>
      <c r="C5484">
        <f>VLOOKUP(A5484,SEZIONI!$A$1:$B$7897,2,0)</f>
        <v>1</v>
      </c>
      <c r="F5484" t="s">
        <v>36972</v>
      </c>
      <c r="G5484" t="s">
        <v>5256</v>
      </c>
    </row>
    <row r="5485" spans="1:7" x14ac:dyDescent="0.3">
      <c r="A5485" s="3" t="s">
        <v>972</v>
      </c>
      <c r="B5485" t="str">
        <f>VLOOKUP(A5485,PEC!$A$1:$C$7902,3,0)</f>
        <v>pec.comune.quattordio.al.it</v>
      </c>
      <c r="C5485">
        <f>VLOOKUP(A5485,SEZIONI!$A$1:$B$7897,2,0)</f>
        <v>2</v>
      </c>
      <c r="F5485" t="s">
        <v>36973</v>
      </c>
      <c r="G5485" t="s">
        <v>5257</v>
      </c>
    </row>
    <row r="5486" spans="1:7" x14ac:dyDescent="0.3">
      <c r="A5486" s="3" t="s">
        <v>3987</v>
      </c>
      <c r="B5486" t="str">
        <f>VLOOKUP(A5486,PEC!$A$1:$C$7902,3,0)</f>
        <v>cert.provincia.re.it</v>
      </c>
      <c r="C5486">
        <f>VLOOKUP(A5486,SEZIONI!$A$1:$B$7897,2,0)</f>
        <v>11</v>
      </c>
      <c r="F5486" t="s">
        <v>36974</v>
      </c>
      <c r="G5486" t="s">
        <v>5258</v>
      </c>
    </row>
    <row r="5487" spans="1:7" x14ac:dyDescent="0.3">
      <c r="A5487" s="3" t="s">
        <v>3136</v>
      </c>
      <c r="B5487" t="str">
        <f>VLOOKUP(A5487,PEC!$A$1:$C$7902,3,0)</f>
        <v>cert.ip-veneto.net</v>
      </c>
      <c r="C5487">
        <f>VLOOKUP(A5487,SEZIONI!$A$1:$B$7897,2,0)</f>
        <v>3</v>
      </c>
      <c r="F5487" t="s">
        <v>36975</v>
      </c>
      <c r="G5487" t="s">
        <v>5259</v>
      </c>
    </row>
    <row r="5488" spans="1:7" x14ac:dyDescent="0.3">
      <c r="A5488" s="3" t="s">
        <v>3757</v>
      </c>
      <c r="B5488" t="str">
        <f>VLOOKUP(A5488,PEC!$A$1:$C$7902,3,0)</f>
        <v>legalmail.it</v>
      </c>
      <c r="C5488">
        <f>VLOOKUP(A5488,SEZIONI!$A$1:$B$7897,2,0)</f>
        <v>9</v>
      </c>
      <c r="F5488" t="s">
        <v>36976</v>
      </c>
      <c r="G5488" t="s">
        <v>5260</v>
      </c>
    </row>
    <row r="5489" spans="1:7" x14ac:dyDescent="0.3">
      <c r="A5489" s="3" t="s">
        <v>205</v>
      </c>
      <c r="B5489" t="str">
        <f>VLOOKUP(A5489,PEC!$A$1:$C$7902,3,0)</f>
        <v>pec.comune.quincinetto.to.it</v>
      </c>
      <c r="C5489">
        <f>VLOOKUP(A5489,SEZIONI!$A$1:$B$7897,2,0)</f>
        <v>1</v>
      </c>
      <c r="F5489" t="s">
        <v>36977</v>
      </c>
      <c r="G5489" t="s">
        <v>5261</v>
      </c>
    </row>
    <row r="5490" spans="1:7" x14ac:dyDescent="0.3">
      <c r="A5490" s="3" t="s">
        <v>5952</v>
      </c>
      <c r="B5490" t="str">
        <f>VLOOKUP(A5490,PEC!$A$1:$C$7902,3,0)</f>
        <v>pec.comunequindici.it</v>
      </c>
      <c r="C5490">
        <f>VLOOKUP(A5490,SEZIONI!$A$1:$B$7897,2,0)</f>
        <v>3</v>
      </c>
      <c r="F5490" t="s">
        <v>36978</v>
      </c>
      <c r="G5490" t="s">
        <v>5262</v>
      </c>
    </row>
    <row r="5491" spans="1:7" x14ac:dyDescent="0.3">
      <c r="A5491" s="3" t="s">
        <v>2497</v>
      </c>
      <c r="B5491" t="str">
        <f>VLOOKUP(A5491,PEC!$A$1:$C$7902,3,0)</f>
        <v>pec.regione.lombardia.it</v>
      </c>
      <c r="C5491">
        <f>VLOOKUP(A5491,SEZIONI!$A$1:$B$7897,2,0)</f>
        <v>1</v>
      </c>
      <c r="F5491" t="s">
        <v>36979</v>
      </c>
      <c r="G5491" t="s">
        <v>5263</v>
      </c>
    </row>
    <row r="5492" spans="1:7" x14ac:dyDescent="0.3">
      <c r="A5492" s="3" t="s">
        <v>2420</v>
      </c>
      <c r="B5492" t="str">
        <f>VLOOKUP(A5492,PEC!$A$1:$C$7902,3,0)</f>
        <v>pec.it</v>
      </c>
      <c r="C5492">
        <f>VLOOKUP(A5492,SEZIONI!$A$1:$B$7897,2,0)</f>
        <v>1</v>
      </c>
      <c r="F5492" t="s">
        <v>36980</v>
      </c>
      <c r="G5492" t="s">
        <v>5264</v>
      </c>
    </row>
    <row r="5493" spans="1:7" x14ac:dyDescent="0.3">
      <c r="A5493" s="3" t="s">
        <v>3201</v>
      </c>
      <c r="B5493" t="str">
        <f>VLOOKUP(A5493,PEC!$A$1:$C$7902,3,0)</f>
        <v>pecveneto.it</v>
      </c>
      <c r="C5493">
        <f>VLOOKUP(A5493,SEZIONI!$A$1:$B$7897,2,0)</f>
        <v>9</v>
      </c>
      <c r="F5493" t="s">
        <v>36981</v>
      </c>
      <c r="G5493" t="s">
        <v>5265</v>
      </c>
    </row>
    <row r="5494" spans="1:7" x14ac:dyDescent="0.3">
      <c r="A5494" s="3" t="s">
        <v>364</v>
      </c>
      <c r="B5494" t="str">
        <f>VLOOKUP(A5494,PEC!$A$1:$C$7902,3,0)</f>
        <v>cert.ruparpiemonte.it</v>
      </c>
      <c r="C5494">
        <f>VLOOKUP(A5494,SEZIONI!$A$1:$B$7897,2,0)</f>
        <v>1</v>
      </c>
      <c r="F5494" t="s">
        <v>36982</v>
      </c>
      <c r="G5494" t="s">
        <v>5266</v>
      </c>
    </row>
    <row r="5495" spans="1:7" x14ac:dyDescent="0.3">
      <c r="A5495" s="3" t="s">
        <v>3043</v>
      </c>
      <c r="B5495" t="str">
        <f>VLOOKUP(A5495,PEC!$A$1:$C$7902,3,0)</f>
        <v>cert.ip-veneto.it</v>
      </c>
      <c r="C5495">
        <f>VLOOKUP(A5495,SEZIONI!$A$1:$B$7897,2,0)</f>
        <v>5</v>
      </c>
      <c r="F5495" t="s">
        <v>36983</v>
      </c>
      <c r="G5495" t="s">
        <v>5267</v>
      </c>
    </row>
    <row r="5496" spans="1:7" x14ac:dyDescent="0.3">
      <c r="A5496" s="3" t="s">
        <v>2118</v>
      </c>
      <c r="B5496" t="str">
        <f>VLOOKUP(A5496,PEC!$A$1:$C$7902,3,0)</f>
        <v>pec.comune.quinzanodoglio.bs.it</v>
      </c>
      <c r="C5496">
        <f>VLOOKUP(A5496,SEZIONI!$A$1:$B$7897,2,0)</f>
        <v>5</v>
      </c>
      <c r="F5496" t="s">
        <v>36984</v>
      </c>
      <c r="G5496" t="s">
        <v>5268</v>
      </c>
    </row>
    <row r="5497" spans="1:7" x14ac:dyDescent="0.3">
      <c r="A5497" s="3" t="s">
        <v>2498</v>
      </c>
      <c r="B5497" t="str">
        <f>VLOOKUP(A5497,PEC!$A$1:$C$7902,3,0)</f>
        <v>pec.regione.lombardia.it</v>
      </c>
      <c r="C5497">
        <f>VLOOKUP(A5497,SEZIONI!$A$1:$B$7897,2,0)</f>
        <v>7</v>
      </c>
      <c r="F5497" t="s">
        <v>36985</v>
      </c>
      <c r="G5497" t="s">
        <v>5269</v>
      </c>
    </row>
    <row r="5498" spans="1:7" x14ac:dyDescent="0.3">
      <c r="A5498" s="3" t="s">
        <v>2806</v>
      </c>
      <c r="B5498" t="str">
        <f>VLOOKUP(A5498,PEC!$A$1:$C$7902,3,0)</f>
        <v>pec.comune.rabbi.tn.it</v>
      </c>
      <c r="C5498">
        <f>VLOOKUP(A5498,SEZIONI!$A$1:$B$7897,2,0)</f>
        <v>1</v>
      </c>
      <c r="F5498" t="s">
        <v>36986</v>
      </c>
      <c r="G5498" t="s">
        <v>5270</v>
      </c>
    </row>
    <row r="5499" spans="1:7" x14ac:dyDescent="0.3">
      <c r="A5499" s="3" t="s">
        <v>6364</v>
      </c>
      <c r="B5499" t="str">
        <f>VLOOKUP(A5499,PEC!$A$1:$C$7902,3,0)</f>
        <v>pec.rupar.puglia.it</v>
      </c>
      <c r="C5499">
        <f>VLOOKUP(A5499,SEZIONI!$A$1:$B$7897,2,0)</f>
        <v>9</v>
      </c>
      <c r="F5499" t="s">
        <v>36987</v>
      </c>
      <c r="G5499" t="s">
        <v>5318</v>
      </c>
    </row>
    <row r="5500" spans="1:7" x14ac:dyDescent="0.3">
      <c r="A5500" s="3" t="s">
        <v>7176</v>
      </c>
      <c r="B5500" t="str">
        <f>VLOOKUP(A5500,PEC!$A$1:$C$7902,3,0)</f>
        <v>pa.postacertificata.gov.it</v>
      </c>
      <c r="C5500">
        <f>VLOOKUP(A5500,SEZIONI!$A$1:$B$7897,2,0)</f>
        <v>11</v>
      </c>
      <c r="F5500" t="s">
        <v>36988</v>
      </c>
      <c r="G5500" t="s">
        <v>5319</v>
      </c>
    </row>
    <row r="5501" spans="1:7" x14ac:dyDescent="0.3">
      <c r="A5501" s="3" t="s">
        <v>654</v>
      </c>
      <c r="B5501" t="str">
        <f>VLOOKUP(A5501,PEC!$A$1:$C$7902,3,0)</f>
        <v>cert.ruparpiemonte.it</v>
      </c>
      <c r="C5501">
        <f>VLOOKUP(A5501,SEZIONI!$A$1:$B$7897,2,0)</f>
        <v>11</v>
      </c>
      <c r="F5501" t="s">
        <v>36989</v>
      </c>
      <c r="G5501" t="s">
        <v>5320</v>
      </c>
    </row>
    <row r="5502" spans="1:7" x14ac:dyDescent="0.3">
      <c r="A5502" s="3" t="s">
        <v>7108</v>
      </c>
      <c r="B5502" t="str">
        <f>VLOOKUP(A5502,PEC!$A$1:$C$7902,3,0)</f>
        <v>pec.it</v>
      </c>
      <c r="C5502">
        <f>VLOOKUP(A5502,SEZIONI!$A$1:$B$7897,2,0)</f>
        <v>2</v>
      </c>
      <c r="F5502" t="s">
        <v>36990</v>
      </c>
      <c r="G5502" t="s">
        <v>5321</v>
      </c>
    </row>
    <row r="5503" spans="1:7" x14ac:dyDescent="0.3">
      <c r="A5503" s="3" t="s">
        <v>7886</v>
      </c>
      <c r="B5503" t="str">
        <f>VLOOKUP(A5503,PEC!$A$1:$C$7902,3,0)</f>
        <v>legalmail.it</v>
      </c>
      <c r="C5503">
        <f>VLOOKUP(A5503,SEZIONI!$A$1:$B$7897,2,0)</f>
        <v>7</v>
      </c>
      <c r="F5503" t="s">
        <v>36991</v>
      </c>
      <c r="G5503" t="s">
        <v>5322</v>
      </c>
    </row>
    <row r="5504" spans="1:7" x14ac:dyDescent="0.3">
      <c r="A5504" s="3" t="s">
        <v>4418</v>
      </c>
      <c r="B5504" t="str">
        <f>VLOOKUP(A5504,PEC!$A$1:$C$7902,3,0)</f>
        <v>postacert.toscana.it</v>
      </c>
      <c r="C5504">
        <f>VLOOKUP(A5504,SEZIONI!$A$1:$B$7897,2,0)</f>
        <v>2</v>
      </c>
      <c r="F5504" t="s">
        <v>36992</v>
      </c>
      <c r="G5504" t="s">
        <v>5323</v>
      </c>
    </row>
    <row r="5505" spans="1:7" x14ac:dyDescent="0.3">
      <c r="A5505" s="3" t="s">
        <v>7267</v>
      </c>
      <c r="B5505" t="str">
        <f>VLOOKUP(A5505,PEC!$A$1:$C$7902,3,0)</f>
        <v>postecert.it</v>
      </c>
      <c r="C5505">
        <f>VLOOKUP(A5505,SEZIONI!$A$1:$B$7897,2,0)</f>
        <v>4</v>
      </c>
      <c r="F5505" t="s">
        <v>36993</v>
      </c>
      <c r="G5505" t="s">
        <v>5324</v>
      </c>
    </row>
    <row r="5506" spans="1:7" x14ac:dyDescent="0.3">
      <c r="A5506" s="3" t="s">
        <v>4419</v>
      </c>
      <c r="B5506" t="str">
        <f>VLOOKUP(A5506,PEC!$A$1:$C$7902,3,0)</f>
        <v>postacert.toscana.it</v>
      </c>
      <c r="C5506">
        <f>VLOOKUP(A5506,SEZIONI!$A$1:$B$7897,2,0)</f>
        <v>2</v>
      </c>
      <c r="F5506" t="s">
        <v>36994</v>
      </c>
      <c r="G5506" t="s">
        <v>5325</v>
      </c>
    </row>
    <row r="5507" spans="1:7" x14ac:dyDescent="0.3">
      <c r="A5507" s="3" t="s">
        <v>4420</v>
      </c>
      <c r="B5507" t="str">
        <f>VLOOKUP(A5507,PEC!$A$1:$C$7902,3,0)</f>
        <v>postacert.toscana.it</v>
      </c>
      <c r="C5507">
        <f>VLOOKUP(A5507,SEZIONI!$A$1:$B$7897,2,0)</f>
        <v>2</v>
      </c>
      <c r="F5507" t="s">
        <v>36995</v>
      </c>
      <c r="G5507" t="s">
        <v>5326</v>
      </c>
    </row>
    <row r="5508" spans="1:7" x14ac:dyDescent="0.3">
      <c r="A5508" s="3" t="s">
        <v>7177</v>
      </c>
      <c r="B5508" t="str">
        <f>VLOOKUP(A5508,PEC!$A$1:$C$7902,3,0)</f>
        <v>comuneraffadali.it</v>
      </c>
      <c r="C5508">
        <f>VLOOKUP(A5508,SEZIONI!$A$1:$B$7897,2,0)</f>
        <v>12</v>
      </c>
      <c r="F5508" t="s">
        <v>36120</v>
      </c>
      <c r="G5508" t="s">
        <v>5327</v>
      </c>
    </row>
    <row r="5509" spans="1:7" x14ac:dyDescent="0.3">
      <c r="A5509" s="3" t="s">
        <v>7288</v>
      </c>
      <c r="B5509" t="str">
        <f>VLOOKUP(A5509,PEC!$A$1:$C$7902,3,0)</f>
        <v>arubapec.it</v>
      </c>
      <c r="C5509">
        <f>VLOOKUP(A5509,SEZIONI!$A$1:$B$7897,2,0)</f>
        <v>4</v>
      </c>
      <c r="F5509" t="s">
        <v>36996</v>
      </c>
      <c r="G5509" t="s">
        <v>5328</v>
      </c>
    </row>
    <row r="5510" spans="1:7" x14ac:dyDescent="0.3">
      <c r="A5510" s="3" t="s">
        <v>3510</v>
      </c>
      <c r="B5510" t="str">
        <f>VLOOKUP(A5510,PEC!$A$1:$C$7902,3,0)</f>
        <v>certgov.fvg.it</v>
      </c>
      <c r="C5510">
        <f>VLOOKUP(A5510,SEZIONI!$A$1:$B$7897,2,0)</f>
        <v>4</v>
      </c>
      <c r="F5510" t="s">
        <v>36997</v>
      </c>
      <c r="G5510" t="s">
        <v>7762</v>
      </c>
    </row>
    <row r="5511" spans="1:7" x14ac:dyDescent="0.3">
      <c r="A5511" s="3" t="s">
        <v>7297</v>
      </c>
      <c r="B5511" t="str">
        <f>VLOOKUP(A5511,PEC!$A$1:$C$7902,3,0)</f>
        <v>pec.comune.ragusa.gov.it</v>
      </c>
      <c r="C5511">
        <f>VLOOKUP(A5511,SEZIONI!$A$1:$B$7897,2,0)</f>
        <v>71</v>
      </c>
      <c r="F5511" t="s">
        <v>36998</v>
      </c>
      <c r="G5511" t="s">
        <v>5330</v>
      </c>
    </row>
    <row r="5512" spans="1:7" x14ac:dyDescent="0.3">
      <c r="A5512" s="3" t="s">
        <v>5239</v>
      </c>
      <c r="B5512" t="str">
        <f>VLOOKUP(A5512,PEC!$A$1:$C$7902,3,0)</f>
        <v>postecert.it</v>
      </c>
      <c r="C5512">
        <f>VLOOKUP(A5512,SEZIONI!$A$1:$B$7897,2,0)</f>
        <v>3</v>
      </c>
      <c r="F5512" t="s">
        <v>36999</v>
      </c>
      <c r="G5512" t="s">
        <v>5331</v>
      </c>
    </row>
    <row r="5513" spans="1:7" x14ac:dyDescent="0.3">
      <c r="A5513" s="3" t="s">
        <v>7268</v>
      </c>
      <c r="B5513" t="str">
        <f>VLOOKUP(A5513,PEC!$A$1:$C$7902,3,0)</f>
        <v>pec.comunediramacca.it</v>
      </c>
      <c r="C5513">
        <f>VLOOKUP(A5513,SEZIONI!$A$1:$B$7897,2,0)</f>
        <v>12</v>
      </c>
      <c r="F5513" t="s">
        <v>37000</v>
      </c>
      <c r="G5513" t="s">
        <v>5332</v>
      </c>
    </row>
    <row r="5514" spans="1:7" x14ac:dyDescent="0.3">
      <c r="A5514" s="3" t="s">
        <v>1337</v>
      </c>
      <c r="B5514" t="str">
        <f>VLOOKUP(A5514,PEC!$A$1:$C$7902,3,0)</f>
        <v>halleycert.it</v>
      </c>
      <c r="C5514">
        <f>VLOOKUP(A5514,SEZIONI!$A$1:$B$7897,2,0)</f>
        <v>1</v>
      </c>
      <c r="F5514" t="s">
        <v>37001</v>
      </c>
      <c r="G5514" t="s">
        <v>5333</v>
      </c>
    </row>
    <row r="5515" spans="1:7" x14ac:dyDescent="0.3">
      <c r="A5515" s="3" t="s">
        <v>1338</v>
      </c>
      <c r="B5515" t="str">
        <f>VLOOKUP(A5515,PEC!$A$1:$C$7902,3,0)</f>
        <v>halleycert.it</v>
      </c>
      <c r="C5515">
        <f>VLOOKUP(A5515,SEZIONI!$A$1:$B$7897,2,0)</f>
        <v>1</v>
      </c>
      <c r="F5515" t="s">
        <v>37002</v>
      </c>
      <c r="G5515" t="s">
        <v>5334</v>
      </c>
    </row>
    <row r="5516" spans="1:7" x14ac:dyDescent="0.3">
      <c r="A5516" s="3" t="s">
        <v>7269</v>
      </c>
      <c r="B5516" t="str">
        <f>VLOOKUP(A5516,PEC!$A$1:$C$7902,3,0)</f>
        <v>randazzopec.e-etna.it</v>
      </c>
      <c r="C5516">
        <f>VLOOKUP(A5516,SEZIONI!$A$1:$B$7897,2,0)</f>
        <v>12</v>
      </c>
      <c r="F5516" t="s">
        <v>37003</v>
      </c>
      <c r="G5516" t="s">
        <v>5335</v>
      </c>
    </row>
    <row r="5517" spans="1:7" x14ac:dyDescent="0.3">
      <c r="A5517" s="3" t="s">
        <v>1890</v>
      </c>
      <c r="B5517" t="str">
        <f>VLOOKUP(A5517,PEC!$A$1:$C$7902,3,0)</f>
        <v>pec.regione.lombardia.it</v>
      </c>
      <c r="C5517">
        <f>VLOOKUP(A5517,SEZIONI!$A$1:$B$7897,2,0)</f>
        <v>5</v>
      </c>
      <c r="F5517" t="s">
        <v>37004</v>
      </c>
      <c r="G5517" t="s">
        <v>5336</v>
      </c>
    </row>
    <row r="5518" spans="1:7" x14ac:dyDescent="0.3">
      <c r="A5518" s="3" t="s">
        <v>1891</v>
      </c>
      <c r="B5518" t="str">
        <f>VLOOKUP(A5518,PEC!$A$1:$C$7902,3,0)</f>
        <v>comuneranzanico.legalmail.it</v>
      </c>
      <c r="C5518">
        <f>VLOOKUP(A5518,SEZIONI!$A$1:$B$7897,2,0)</f>
        <v>1</v>
      </c>
      <c r="F5518" t="s">
        <v>37005</v>
      </c>
      <c r="G5518" t="s">
        <v>5337</v>
      </c>
    </row>
    <row r="5519" spans="1:7" x14ac:dyDescent="0.3">
      <c r="A5519" s="3" t="s">
        <v>3685</v>
      </c>
      <c r="B5519" t="str">
        <f>VLOOKUP(A5519,PEC!$A$1:$C$7902,3,0)</f>
        <v>legalmail.it</v>
      </c>
      <c r="C5519">
        <f>VLOOKUP(A5519,SEZIONI!$A$1:$B$7897,2,0)</f>
        <v>1</v>
      </c>
      <c r="F5519" t="s">
        <v>37006</v>
      </c>
      <c r="G5519" t="s">
        <v>5338</v>
      </c>
    </row>
    <row r="5520" spans="1:7" x14ac:dyDescent="0.3">
      <c r="A5520" s="3" t="s">
        <v>4778</v>
      </c>
      <c r="B5520" t="str">
        <f>VLOOKUP(A5520,PEC!$A$1:$C$7902,3,0)</f>
        <v>pec.it</v>
      </c>
      <c r="C5520">
        <f>VLOOKUP(A5520,SEZIONI!$A$1:$B$7897,2,0)</f>
        <v>2</v>
      </c>
      <c r="F5520" t="s">
        <v>37007</v>
      </c>
      <c r="G5520" t="s">
        <v>5339</v>
      </c>
    </row>
    <row r="5521" spans="1:7" x14ac:dyDescent="0.3">
      <c r="A5521" s="3" t="s">
        <v>3820</v>
      </c>
      <c r="B5521" t="str">
        <f>VLOOKUP(A5521,PEC!$A$1:$C$7902,3,0)</f>
        <v>pec.comune.rapallo.ge.it</v>
      </c>
      <c r="C5521">
        <f>VLOOKUP(A5521,SEZIONI!$A$1:$B$7897,2,0)</f>
        <v>32</v>
      </c>
      <c r="F5521" t="s">
        <v>37008</v>
      </c>
      <c r="G5521" t="s">
        <v>5340</v>
      </c>
    </row>
    <row r="5522" spans="1:7" x14ac:dyDescent="0.3">
      <c r="A5522" s="3" t="s">
        <v>5434</v>
      </c>
      <c r="B5522" t="str">
        <f>VLOOKUP(A5522,PEC!$A$1:$C$7902,3,0)</f>
        <v>pec.it</v>
      </c>
      <c r="C5522">
        <f>VLOOKUP(A5522,SEZIONI!$A$1:$B$7897,2,0)</f>
        <v>2</v>
      </c>
      <c r="F5522" t="s">
        <v>37009</v>
      </c>
      <c r="G5522" t="s">
        <v>5341</v>
      </c>
    </row>
    <row r="5523" spans="1:7" x14ac:dyDescent="0.3">
      <c r="A5523" s="3" t="s">
        <v>4421</v>
      </c>
      <c r="B5523" t="str">
        <f>VLOOKUP(A5523,PEC!$A$1:$C$7902,3,0)</f>
        <v>postacert.toscana.it</v>
      </c>
      <c r="C5523">
        <f>VLOOKUP(A5523,SEZIONI!$A$1:$B$7897,2,0)</f>
        <v>5</v>
      </c>
      <c r="F5523" t="s">
        <v>37010</v>
      </c>
      <c r="G5523" t="s">
        <v>5342</v>
      </c>
    </row>
    <row r="5524" spans="1:7" x14ac:dyDescent="0.3">
      <c r="A5524" s="3" t="s">
        <v>6471</v>
      </c>
      <c r="B5524" t="str">
        <f>VLOOKUP(A5524,PEC!$A$1:$C$7902,3,0)</f>
        <v>pec.it</v>
      </c>
      <c r="C5524">
        <f>VLOOKUP(A5524,SEZIONI!$A$1:$B$7897,2,0)</f>
        <v>4</v>
      </c>
      <c r="F5524" t="s">
        <v>37011</v>
      </c>
      <c r="G5524" t="s">
        <v>5343</v>
      </c>
    </row>
    <row r="5525" spans="1:7" x14ac:dyDescent="0.3">
      <c r="A5525" s="3" t="s">
        <v>6472</v>
      </c>
      <c r="B5525" t="str">
        <f>VLOOKUP(A5525,PEC!$A$1:$C$7902,3,0)</f>
        <v>pec.it</v>
      </c>
      <c r="C5525">
        <f>VLOOKUP(A5525,SEZIONI!$A$1:$B$7897,2,0)</f>
        <v>1</v>
      </c>
      <c r="F5525" t="s">
        <v>37012</v>
      </c>
      <c r="G5525" t="s">
        <v>5344</v>
      </c>
    </row>
    <row r="5526" spans="1:7" x14ac:dyDescent="0.3">
      <c r="A5526" s="3" t="s">
        <v>365</v>
      </c>
      <c r="B5526" t="str">
        <f>VLOOKUP(A5526,PEC!$A$1:$C$7902,3,0)</f>
        <v>cert.ruparpiemonte.it</v>
      </c>
      <c r="C5526">
        <f>VLOOKUP(A5526,SEZIONI!$A$1:$B$7897,2,0)</f>
        <v>1</v>
      </c>
      <c r="F5526" t="s">
        <v>37013</v>
      </c>
      <c r="G5526" t="s">
        <v>5345</v>
      </c>
    </row>
    <row r="5527" spans="1:7" x14ac:dyDescent="0.3">
      <c r="A5527" s="3" t="s">
        <v>7887</v>
      </c>
      <c r="B5527" t="str">
        <f>VLOOKUP(A5527,PEC!$A$1:$C$7902,3,0)</f>
        <v>legalmail.it</v>
      </c>
      <c r="C5527">
        <f>VLOOKUP(A5527,SEZIONI!$A$1:$B$7897,2,0)</f>
        <v>4</v>
      </c>
      <c r="F5527" t="s">
        <v>37014</v>
      </c>
      <c r="G5527" t="s">
        <v>5346</v>
      </c>
    </row>
    <row r="5528" spans="1:7" x14ac:dyDescent="0.3">
      <c r="A5528" s="3" t="s">
        <v>1563</v>
      </c>
      <c r="B5528" t="str">
        <f>VLOOKUP(A5528,PEC!$A$1:$C$7902,3,0)</f>
        <v>cert.provincia.so.it</v>
      </c>
      <c r="C5528">
        <f>VLOOKUP(A5528,SEZIONI!$A$1:$B$7897,2,0)</f>
        <v>1</v>
      </c>
      <c r="F5528" t="s">
        <v>37015</v>
      </c>
      <c r="G5528" t="s">
        <v>5347</v>
      </c>
    </row>
    <row r="5529" spans="1:7" x14ac:dyDescent="0.3">
      <c r="A5529" s="3" t="s">
        <v>7178</v>
      </c>
      <c r="B5529" t="str">
        <f>VLOOKUP(A5529,PEC!$A$1:$C$7902,3,0)</f>
        <v>pec.it</v>
      </c>
      <c r="C5529">
        <f>VLOOKUP(A5529,SEZIONI!$A$1:$B$7897,2,0)</f>
        <v>15</v>
      </c>
      <c r="F5529" t="s">
        <v>37016</v>
      </c>
      <c r="G5529" t="s">
        <v>5348</v>
      </c>
    </row>
    <row r="5530" spans="1:7" x14ac:dyDescent="0.3">
      <c r="A5530" s="3" t="s">
        <v>4036</v>
      </c>
      <c r="B5530" t="str">
        <f>VLOOKUP(A5530,PEC!$A$1:$C$7902,3,0)</f>
        <v>cert.comune.ravarino.mo.it</v>
      </c>
      <c r="C5530">
        <f>VLOOKUP(A5530,SEZIONI!$A$1:$B$7897,2,0)</f>
        <v>5</v>
      </c>
      <c r="F5530" t="s">
        <v>37017</v>
      </c>
      <c r="G5530" t="s">
        <v>5349</v>
      </c>
    </row>
    <row r="5531" spans="1:7" x14ac:dyDescent="0.3">
      <c r="A5531" s="3" t="s">
        <v>3511</v>
      </c>
      <c r="B5531" t="str">
        <f>VLOOKUP(A5531,PEC!$A$1:$C$7902,3,0)</f>
        <v>certgov.fvg.it</v>
      </c>
      <c r="C5531">
        <f>VLOOKUP(A5531,SEZIONI!$A$1:$B$7897,2,0)</f>
        <v>2</v>
      </c>
      <c r="F5531" t="s">
        <v>37018</v>
      </c>
      <c r="G5531" t="s">
        <v>5350</v>
      </c>
    </row>
    <row r="5532" spans="1:7" x14ac:dyDescent="0.3">
      <c r="A5532" s="3" t="s">
        <v>6099</v>
      </c>
      <c r="B5532" t="str">
        <f>VLOOKUP(A5532,PEC!$A$1:$C$7902,3,0)</f>
        <v>pec.comune.ravello.sa.it</v>
      </c>
      <c r="C5532">
        <f>VLOOKUP(A5532,SEZIONI!$A$1:$B$7897,2,0)</f>
        <v>3</v>
      </c>
      <c r="F5532" t="s">
        <v>37019</v>
      </c>
      <c r="G5532" t="s">
        <v>5351</v>
      </c>
    </row>
    <row r="5533" spans="1:7" x14ac:dyDescent="0.3">
      <c r="A5533" s="3" t="s">
        <v>4137</v>
      </c>
      <c r="B5533" t="str">
        <f>VLOOKUP(A5533,PEC!$A$1:$C$7902,3,0)</f>
        <v>legalmail.it</v>
      </c>
      <c r="C5533">
        <f>VLOOKUP(A5533,SEZIONI!$A$1:$B$7897,2,0)</f>
        <v>165</v>
      </c>
      <c r="F5533" t="s">
        <v>37020</v>
      </c>
      <c r="G5533" t="s">
        <v>5352</v>
      </c>
    </row>
    <row r="5534" spans="1:7" x14ac:dyDescent="0.3">
      <c r="A5534" s="3" t="s">
        <v>3512</v>
      </c>
      <c r="B5534" t="str">
        <f>VLOOKUP(A5534,PEC!$A$1:$C$7902,3,0)</f>
        <v>certgov.fvg.it</v>
      </c>
      <c r="C5534">
        <f>VLOOKUP(A5534,SEZIONI!$A$1:$B$7897,2,0)</f>
        <v>1</v>
      </c>
      <c r="F5534" t="s">
        <v>37021</v>
      </c>
      <c r="G5534" t="s">
        <v>5353</v>
      </c>
    </row>
    <row r="5535" spans="1:7" x14ac:dyDescent="0.3">
      <c r="A5535" s="3" t="s">
        <v>5669</v>
      </c>
      <c r="B5535" t="str">
        <f>VLOOKUP(A5535,PEC!$A$1:$C$7902,3,0)</f>
        <v>pec.it</v>
      </c>
      <c r="C5535">
        <f>VLOOKUP(A5535,SEZIONI!$A$1:$B$7897,2,0)</f>
        <v>2</v>
      </c>
      <c r="F5535" t="s">
        <v>37022</v>
      </c>
      <c r="G5535" t="s">
        <v>5354</v>
      </c>
    </row>
    <row r="5536" spans="1:7" x14ac:dyDescent="0.3">
      <c r="A5536" s="3" t="s">
        <v>1151</v>
      </c>
      <c r="B5536" t="str">
        <f>VLOOKUP(A5536,PEC!$A$1:$C$7902,3,0)</f>
        <v>pec.comune.re.vb.it</v>
      </c>
      <c r="C5536">
        <f>VLOOKUP(A5536,SEZIONI!$A$1:$B$7897,2,0)</f>
        <v>3</v>
      </c>
      <c r="F5536" t="s">
        <v>37023</v>
      </c>
      <c r="G5536" t="s">
        <v>5355</v>
      </c>
    </row>
    <row r="5537" spans="1:7" x14ac:dyDescent="0.3">
      <c r="A5537" s="3" t="s">
        <v>2277</v>
      </c>
      <c r="B5537" t="str">
        <f>VLOOKUP(A5537,PEC!$A$1:$C$7902,3,0)</f>
        <v>pec.regione.lombardia.it</v>
      </c>
      <c r="C5537">
        <f>VLOOKUP(A5537,SEZIONI!$A$1:$B$7897,2,0)</f>
        <v>1</v>
      </c>
      <c r="F5537" t="s">
        <v>37024</v>
      </c>
      <c r="G5537" t="s">
        <v>5356</v>
      </c>
    </row>
    <row r="5538" spans="1:7" x14ac:dyDescent="0.3">
      <c r="A5538" s="3" t="s">
        <v>7179</v>
      </c>
      <c r="B5538" t="str">
        <f>VLOOKUP(A5538,PEC!$A$1:$C$7902,3,0)</f>
        <v>pec.it</v>
      </c>
      <c r="C5538">
        <f>VLOOKUP(A5538,SEZIONI!$A$1:$B$7897,2,0)</f>
        <v>5</v>
      </c>
      <c r="F5538" t="s">
        <v>37025</v>
      </c>
      <c r="G5538" t="s">
        <v>5357</v>
      </c>
    </row>
    <row r="5539" spans="1:7" x14ac:dyDescent="0.3">
      <c r="A5539" s="3" t="s">
        <v>3513</v>
      </c>
      <c r="B5539" t="str">
        <f>VLOOKUP(A5539,PEC!$A$1:$C$7902,3,0)</f>
        <v>certgov.fvg.it</v>
      </c>
      <c r="C5539">
        <f>VLOOKUP(A5539,SEZIONI!$A$1:$B$7897,2,0)</f>
        <v>5</v>
      </c>
      <c r="F5539" t="s">
        <v>37026</v>
      </c>
      <c r="G5539" t="s">
        <v>5358</v>
      </c>
    </row>
    <row r="5540" spans="1:7" x14ac:dyDescent="0.3">
      <c r="A5540" s="3" t="s">
        <v>206</v>
      </c>
      <c r="B5540" t="str">
        <f>VLOOKUP(A5540,PEC!$A$1:$C$7902,3,0)</f>
        <v>legalmail.it</v>
      </c>
      <c r="C5540">
        <f>VLOOKUP(A5540,SEZIONI!$A$1:$B$7897,2,0)</f>
        <v>2</v>
      </c>
      <c r="F5540" t="s">
        <v>37027</v>
      </c>
      <c r="G5540" t="s">
        <v>5359</v>
      </c>
    </row>
    <row r="5541" spans="1:7" x14ac:dyDescent="0.3">
      <c r="A5541" s="3" t="s">
        <v>5670</v>
      </c>
      <c r="B5541" t="str">
        <f>VLOOKUP(A5541,PEC!$A$1:$C$7902,3,0)</f>
        <v>pec.it</v>
      </c>
      <c r="C5541">
        <f>VLOOKUP(A5541,SEZIONI!$A$1:$B$7897,2,0)</f>
        <v>6</v>
      </c>
      <c r="F5541" t="s">
        <v>37028</v>
      </c>
      <c r="G5541" t="s">
        <v>5360</v>
      </c>
    </row>
    <row r="5542" spans="1:7" x14ac:dyDescent="0.3">
      <c r="A5542" s="3" t="s">
        <v>4696</v>
      </c>
      <c r="B5542" t="str">
        <f>VLOOKUP(A5542,PEC!$A$1:$C$7902,3,0)</f>
        <v>emarche.it</v>
      </c>
      <c r="C5542">
        <f>VLOOKUP(A5542,SEZIONI!$A$1:$B$7897,2,0)</f>
        <v>19</v>
      </c>
      <c r="F5542" t="s">
        <v>37029</v>
      </c>
      <c r="G5542" t="s">
        <v>5361</v>
      </c>
    </row>
    <row r="5543" spans="1:7" x14ac:dyDescent="0.3">
      <c r="A5543" s="3" t="s">
        <v>3821</v>
      </c>
      <c r="B5543" t="str">
        <f>VLOOKUP(A5543,PEC!$A$1:$C$7902,3,0)</f>
        <v>pec.comune.recco.ge.it</v>
      </c>
      <c r="C5543">
        <f>VLOOKUP(A5543,SEZIONI!$A$1:$B$7897,2,0)</f>
        <v>10</v>
      </c>
      <c r="F5543" t="s">
        <v>37030</v>
      </c>
      <c r="G5543" t="s">
        <v>5362</v>
      </c>
    </row>
    <row r="5544" spans="1:7" x14ac:dyDescent="0.3">
      <c r="A5544" s="3" t="s">
        <v>459</v>
      </c>
      <c r="B5544" t="str">
        <f>VLOOKUP(A5544,PEC!$A$1:$C$7902,3,0)</f>
        <v>pcert.it</v>
      </c>
      <c r="C5544">
        <f>VLOOKUP(A5544,SEZIONI!$A$1:$B$7897,2,0)</f>
        <v>1</v>
      </c>
      <c r="F5544" t="s">
        <v>37031</v>
      </c>
      <c r="G5544" t="s">
        <v>5363</v>
      </c>
    </row>
    <row r="5545" spans="1:7" x14ac:dyDescent="0.3">
      <c r="A5545" s="3" t="s">
        <v>3044</v>
      </c>
      <c r="B5545" t="str">
        <f>VLOOKUP(A5545,PEC!$A$1:$C$7902,3,0)</f>
        <v>pecveneto.it</v>
      </c>
      <c r="C5545">
        <f>VLOOKUP(A5545,SEZIONI!$A$1:$B$7897,2,0)</f>
        <v>8</v>
      </c>
      <c r="F5545" t="s">
        <v>37032</v>
      </c>
      <c r="G5545" t="s">
        <v>5271</v>
      </c>
    </row>
    <row r="5546" spans="1:7" x14ac:dyDescent="0.3">
      <c r="A5546" s="3" t="s">
        <v>2278</v>
      </c>
      <c r="B5546" t="str">
        <f>VLOOKUP(A5546,PEC!$A$1:$C$7902,3,0)</f>
        <v>legalpec.it</v>
      </c>
      <c r="C5546">
        <f>VLOOKUP(A5546,SEZIONI!$A$1:$B$7897,2,0)</f>
        <v>1</v>
      </c>
      <c r="F5546" t="s">
        <v>37033</v>
      </c>
      <c r="G5546" t="s">
        <v>5272</v>
      </c>
    </row>
    <row r="5547" spans="1:7" x14ac:dyDescent="0.3">
      <c r="A5547" s="3" t="s">
        <v>2499</v>
      </c>
      <c r="B5547" t="str">
        <f>VLOOKUP(A5547,PEC!$A$1:$C$7902,3,0)</f>
        <v>postemailcertificata.it</v>
      </c>
      <c r="C5547">
        <f>VLOOKUP(A5547,SEZIONI!$A$1:$B$7897,2,0)</f>
        <v>2</v>
      </c>
      <c r="F5547" t="s">
        <v>37034</v>
      </c>
      <c r="G5547" t="s">
        <v>5273</v>
      </c>
    </row>
    <row r="5548" spans="1:7" x14ac:dyDescent="0.3">
      <c r="A5548" s="3" t="s">
        <v>808</v>
      </c>
      <c r="B5548" t="str">
        <f>VLOOKUP(A5548,PEC!$A$1:$C$7902,3,0)</f>
        <v>cert.ruparpiemonte.it</v>
      </c>
      <c r="C5548">
        <f>VLOOKUP(A5548,SEZIONI!$A$1:$B$7897,2,0)</f>
        <v>2</v>
      </c>
      <c r="F5548" t="s">
        <v>37035</v>
      </c>
      <c r="G5548" t="s">
        <v>5274</v>
      </c>
    </row>
    <row r="5549" spans="1:7" x14ac:dyDescent="0.3">
      <c r="A5549" s="3" t="s">
        <v>3202</v>
      </c>
      <c r="B5549" t="str">
        <f>VLOOKUP(A5549,PEC!$A$1:$C$7902,3,0)</f>
        <v>pecveneto.it</v>
      </c>
      <c r="C5549">
        <f>VLOOKUP(A5549,SEZIONI!$A$1:$B$7897,2,0)</f>
        <v>2</v>
      </c>
      <c r="F5549" t="s">
        <v>37036</v>
      </c>
      <c r="G5549" t="s">
        <v>5275</v>
      </c>
    </row>
    <row r="5550" spans="1:7" x14ac:dyDescent="0.3">
      <c r="A5550" s="3" t="s">
        <v>7228</v>
      </c>
      <c r="B5550" t="str">
        <f>VLOOKUP(A5550,PEC!$A$1:$C$7902,3,0)</f>
        <v>pec.it</v>
      </c>
      <c r="C5550">
        <f>VLOOKUP(A5550,SEZIONI!$A$1:$B$7897,2,0)</f>
        <v>8</v>
      </c>
      <c r="F5550" t="s">
        <v>37037</v>
      </c>
      <c r="G5550" t="s">
        <v>5276</v>
      </c>
    </row>
    <row r="5551" spans="1:7" x14ac:dyDescent="0.3">
      <c r="A5551" s="3" t="s">
        <v>4294</v>
      </c>
      <c r="B5551" t="str">
        <f>VLOOKUP(A5551,PEC!$A$1:$C$7902,3,0)</f>
        <v>postacert.toscana.it</v>
      </c>
      <c r="C5551">
        <f>VLOOKUP(A5551,SEZIONI!$A$1:$B$7897,2,0)</f>
        <v>16</v>
      </c>
      <c r="F5551" t="s">
        <v>37038</v>
      </c>
      <c r="G5551" t="s">
        <v>5277</v>
      </c>
    </row>
    <row r="5552" spans="1:7" x14ac:dyDescent="0.3">
      <c r="A5552" s="3" t="s">
        <v>6831</v>
      </c>
      <c r="B5552" t="str">
        <f>VLOOKUP(A5552,PEC!$A$1:$C$7902,3,0)</f>
        <v>pec.reggiocal.it</v>
      </c>
      <c r="C5552">
        <f>VLOOKUP(A5552,SEZIONI!$A$1:$B$7897,2,0)</f>
        <v>196</v>
      </c>
      <c r="F5552" t="s">
        <v>37039</v>
      </c>
      <c r="G5552" t="s">
        <v>5278</v>
      </c>
    </row>
    <row r="5553" spans="1:7" x14ac:dyDescent="0.3">
      <c r="A5553" s="3" t="s">
        <v>3989</v>
      </c>
      <c r="B5553" t="str">
        <f>VLOOKUP(A5553,PEC!$A$1:$C$7902,3,0)</f>
        <v>pec.municipio.re.it</v>
      </c>
      <c r="C5553">
        <f>VLOOKUP(A5553,SEZIONI!$A$1:$B$7897,2,0)</f>
        <v>160</v>
      </c>
      <c r="F5553" t="s">
        <v>37040</v>
      </c>
      <c r="G5553" t="s">
        <v>5279</v>
      </c>
    </row>
    <row r="5554" spans="1:7" x14ac:dyDescent="0.3">
      <c r="A5554" s="3" t="s">
        <v>3988</v>
      </c>
      <c r="B5554" t="str">
        <f>VLOOKUP(A5554,PEC!$A$1:$C$7902,3,0)</f>
        <v>postecert.it</v>
      </c>
      <c r="C5554">
        <f>VLOOKUP(A5554,SEZIONI!$A$1:$B$7897,2,0)</f>
        <v>8</v>
      </c>
      <c r="F5554" t="s">
        <v>37041</v>
      </c>
      <c r="G5554" t="s">
        <v>5280</v>
      </c>
    </row>
    <row r="5555" spans="1:7" x14ac:dyDescent="0.3">
      <c r="A5555" s="3" t="s">
        <v>5763</v>
      </c>
      <c r="B5555" t="str">
        <f>VLOOKUP(A5555,PEC!$A$1:$C$7902,3,0)</f>
        <v>pec.it</v>
      </c>
      <c r="C5555">
        <f>VLOOKUP(A5555,SEZIONI!$A$1:$B$7897,2,0)</f>
        <v>2</v>
      </c>
      <c r="F5555" t="s">
        <v>37042</v>
      </c>
      <c r="G5555" t="s">
        <v>5281</v>
      </c>
    </row>
    <row r="5556" spans="1:7" x14ac:dyDescent="0.3">
      <c r="A5556" s="3" t="s">
        <v>7109</v>
      </c>
      <c r="B5556" t="str">
        <f>VLOOKUP(A5556,PEC!$A$1:$C$7902,3,0)</f>
        <v>pec.intradata.it</v>
      </c>
      <c r="C5556">
        <f>VLOOKUP(A5556,SEZIONI!$A$1:$B$7897,2,0)</f>
        <v>2</v>
      </c>
      <c r="F5556" t="s">
        <v>37043</v>
      </c>
      <c r="G5556" t="s">
        <v>5282</v>
      </c>
    </row>
    <row r="5557" spans="1:7" x14ac:dyDescent="0.3">
      <c r="A5557" s="3" t="s">
        <v>3514</v>
      </c>
      <c r="B5557" t="str">
        <f>VLOOKUP(A5557,PEC!$A$1:$C$7902,3,0)</f>
        <v>certgov.fvg.it</v>
      </c>
      <c r="C5557">
        <f>VLOOKUP(A5557,SEZIONI!$A$1:$B$7897,2,0)</f>
        <v>6</v>
      </c>
      <c r="F5557" t="s">
        <v>37044</v>
      </c>
      <c r="G5557" t="s">
        <v>5283</v>
      </c>
    </row>
    <row r="5558" spans="1:7" x14ac:dyDescent="0.3">
      <c r="A5558" s="3" t="s">
        <v>2119</v>
      </c>
      <c r="B5558" t="str">
        <f>VLOOKUP(A5558,PEC!$A$1:$C$7902,3,0)</f>
        <v>pec.comune.remedello.bs.it</v>
      </c>
      <c r="C5558">
        <f>VLOOKUP(A5558,SEZIONI!$A$1:$B$7897,2,0)</f>
        <v>3</v>
      </c>
      <c r="F5558" t="s">
        <v>37045</v>
      </c>
      <c r="G5558" t="s">
        <v>5284</v>
      </c>
    </row>
    <row r="5559" spans="1:7" x14ac:dyDescent="0.3">
      <c r="A5559" s="3" t="s">
        <v>2697</v>
      </c>
      <c r="B5559" t="str">
        <f>VLOOKUP(A5559,PEC!$A$1:$C$7902,3,0)</f>
        <v>legalmail.it</v>
      </c>
      <c r="C5559">
        <f>VLOOKUP(A5559,SEZIONI!$A$1:$B$7897,2,0)</f>
        <v>3</v>
      </c>
      <c r="F5559" t="s">
        <v>37046</v>
      </c>
      <c r="G5559" t="s">
        <v>5285</v>
      </c>
    </row>
    <row r="5560" spans="1:7" x14ac:dyDescent="0.3">
      <c r="A5560" s="3" t="s">
        <v>6637</v>
      </c>
      <c r="B5560" t="str">
        <f>VLOOKUP(A5560,PEC!$A$1:$C$7902,3,0)</f>
        <v>asmepec.it</v>
      </c>
      <c r="C5560">
        <f>VLOOKUP(A5560,SEZIONI!$A$1:$B$7897,2,0)</f>
        <v>34</v>
      </c>
      <c r="F5560" t="s">
        <v>37047</v>
      </c>
      <c r="G5560" t="s">
        <v>5286</v>
      </c>
    </row>
    <row r="5561" spans="1:7" x14ac:dyDescent="0.3">
      <c r="A5561" s="3" t="s">
        <v>7888</v>
      </c>
      <c r="B5561" t="str">
        <f>VLOOKUP(A5561,PEC!$A$1:$C$7902,3,0)</f>
        <v>legalmail.it</v>
      </c>
      <c r="C5561">
        <f>VLOOKUP(A5561,SEZIONI!$A$1:$B$7897,2,0)</f>
        <v>8</v>
      </c>
      <c r="F5561" t="s">
        <v>37048</v>
      </c>
      <c r="G5561" t="s">
        <v>5287</v>
      </c>
    </row>
    <row r="5562" spans="1:7" x14ac:dyDescent="0.3">
      <c r="A5562" s="3" t="s">
        <v>3203</v>
      </c>
      <c r="B5562" t="str">
        <f>VLOOKUP(A5562,PEC!$A$1:$C$7902,3,0)</f>
        <v>pecveneto.it</v>
      </c>
      <c r="C5562">
        <f>VLOOKUP(A5562,SEZIONI!$A$1:$B$7897,2,0)</f>
        <v>10</v>
      </c>
      <c r="F5562" t="s">
        <v>37049</v>
      </c>
      <c r="G5562" t="s">
        <v>5288</v>
      </c>
    </row>
    <row r="5563" spans="1:7" x14ac:dyDescent="0.3">
      <c r="A5563" s="3" t="s">
        <v>1681</v>
      </c>
      <c r="B5563" t="str">
        <f>VLOOKUP(A5563,PEC!$A$1:$C$7902,3,0)</f>
        <v>pec.regione.lombardia.it</v>
      </c>
      <c r="C5563">
        <f>VLOOKUP(A5563,SEZIONI!$A$1:$B$7897,2,0)</f>
        <v>11</v>
      </c>
      <c r="F5563" t="s">
        <v>37050</v>
      </c>
      <c r="G5563" t="s">
        <v>5289</v>
      </c>
    </row>
    <row r="5564" spans="1:7" x14ac:dyDescent="0.3">
      <c r="A5564" s="3" t="s">
        <v>3515</v>
      </c>
      <c r="B5564" t="str">
        <f>VLOOKUP(A5564,PEC!$A$1:$C$7902,3,0)</f>
        <v>certgov.fvg.it</v>
      </c>
      <c r="C5564">
        <f>VLOOKUP(A5564,SEZIONI!$A$1:$B$7897,2,0)</f>
        <v>3</v>
      </c>
      <c r="F5564" t="s">
        <v>37051</v>
      </c>
      <c r="G5564" t="s">
        <v>5290</v>
      </c>
    </row>
    <row r="5565" spans="1:7" x14ac:dyDescent="0.3">
      <c r="A5565" s="3" t="s">
        <v>3516</v>
      </c>
      <c r="B5565" t="str">
        <f>VLOOKUP(A5565,PEC!$A$1:$C$7902,3,0)</f>
        <v>certgov.fvg.it</v>
      </c>
      <c r="C5565">
        <f>VLOOKUP(A5565,SEZIONI!$A$1:$B$7897,2,0)</f>
        <v>1</v>
      </c>
      <c r="F5565" t="s">
        <v>37052</v>
      </c>
      <c r="G5565" t="s">
        <v>5291</v>
      </c>
    </row>
    <row r="5566" spans="1:7" x14ac:dyDescent="0.3">
      <c r="A5566" s="3" t="s">
        <v>7204</v>
      </c>
      <c r="B5566" t="str">
        <f>VLOOKUP(A5566,PEC!$A$1:$C$7902,3,0)</f>
        <v>pec.comune.resuttano.cl.it</v>
      </c>
      <c r="C5566">
        <f>VLOOKUP(A5566,SEZIONI!$A$1:$B$7897,2,0)</f>
        <v>3</v>
      </c>
      <c r="F5566" t="s">
        <v>37053</v>
      </c>
      <c r="G5566" t="s">
        <v>5292</v>
      </c>
    </row>
    <row r="5567" spans="1:7" x14ac:dyDescent="0.3">
      <c r="A5567" s="3" t="s">
        <v>2279</v>
      </c>
      <c r="B5567" t="str">
        <f>VLOOKUP(A5567,PEC!$A$1:$C$7902,3,0)</f>
        <v>pec.regione.lombardia.it</v>
      </c>
      <c r="C5567">
        <f>VLOOKUP(A5567,SEZIONI!$A$1:$B$7897,2,0)</f>
        <v>1</v>
      </c>
      <c r="F5567" t="s">
        <v>37054</v>
      </c>
      <c r="G5567" t="s">
        <v>5293</v>
      </c>
    </row>
    <row r="5568" spans="1:7" x14ac:dyDescent="0.3">
      <c r="A5568" s="3" t="s">
        <v>655</v>
      </c>
      <c r="B5568" t="str">
        <f>VLOOKUP(A5568,PEC!$A$1:$C$7902,3,0)</f>
        <v>cert.ruparpiemonte.it</v>
      </c>
      <c r="C5568">
        <f>VLOOKUP(A5568,SEZIONI!$A$1:$B$7897,2,0)</f>
        <v>4</v>
      </c>
      <c r="F5568" t="s">
        <v>37055</v>
      </c>
      <c r="G5568" t="s">
        <v>5294</v>
      </c>
    </row>
    <row r="5569" spans="1:7" x14ac:dyDescent="0.3">
      <c r="A5569" s="3" t="s">
        <v>809</v>
      </c>
      <c r="B5569" t="str">
        <f>VLOOKUP(A5569,PEC!$A$1:$C$7902,3,0)</f>
        <v>cert.ruparpiemonte.it</v>
      </c>
      <c r="C5569">
        <f>VLOOKUP(A5569,SEZIONI!$A$1:$B$7897,2,0)</f>
        <v>1</v>
      </c>
      <c r="F5569" t="s">
        <v>37056</v>
      </c>
      <c r="G5569" t="s">
        <v>5295</v>
      </c>
    </row>
    <row r="5570" spans="1:7" x14ac:dyDescent="0.3">
      <c r="A5570" s="3" t="s">
        <v>3204</v>
      </c>
      <c r="B5570" t="str">
        <f>VLOOKUP(A5570,PEC!$A$1:$C$7902,3,0)</f>
        <v>pecveneto.it</v>
      </c>
      <c r="C5570">
        <f>VLOOKUP(A5570,SEZIONI!$A$1:$B$7897,2,0)</f>
        <v>2</v>
      </c>
      <c r="F5570" t="s">
        <v>37057</v>
      </c>
      <c r="G5570" t="s">
        <v>5296</v>
      </c>
    </row>
    <row r="5571" spans="1:7" x14ac:dyDescent="0.3">
      <c r="A5571" s="3" t="s">
        <v>1474</v>
      </c>
      <c r="B5571" t="str">
        <f>VLOOKUP(A5571,PEC!$A$1:$C$7902,3,0)</f>
        <v>pec.regione.lombardia.it</v>
      </c>
      <c r="C5571">
        <f>VLOOKUP(A5571,SEZIONI!$A$1:$B$7897,2,0)</f>
        <v>1</v>
      </c>
      <c r="F5571" t="s">
        <v>37058</v>
      </c>
      <c r="G5571" t="s">
        <v>5317</v>
      </c>
    </row>
    <row r="5572" spans="1:7" x14ac:dyDescent="0.3">
      <c r="A5572" s="3" t="s">
        <v>2120</v>
      </c>
      <c r="B5572" t="str">
        <f>VLOOKUP(A5572,PEC!$A$1:$C$7902,3,0)</f>
        <v>pec.comune.rezzato.bs.it</v>
      </c>
      <c r="C5572">
        <f>VLOOKUP(A5572,SEZIONI!$A$1:$B$7897,2,0)</f>
        <v>12</v>
      </c>
      <c r="F5572" t="s">
        <v>37059</v>
      </c>
      <c r="G5572" t="s">
        <v>5297</v>
      </c>
    </row>
    <row r="5573" spans="1:7" x14ac:dyDescent="0.3">
      <c r="A5573" s="3" t="s">
        <v>3686</v>
      </c>
      <c r="B5573" t="str">
        <f>VLOOKUP(A5573,PEC!$A$1:$C$7902,3,0)</f>
        <v>legalmail.it</v>
      </c>
      <c r="C5573">
        <f>VLOOKUP(A5573,SEZIONI!$A$1:$B$7897,2,0)</f>
        <v>1</v>
      </c>
      <c r="F5573" t="s">
        <v>37060</v>
      </c>
      <c r="G5573" t="s">
        <v>5298</v>
      </c>
    </row>
    <row r="5574" spans="1:7" x14ac:dyDescent="0.3">
      <c r="A5574" s="3" t="s">
        <v>3822</v>
      </c>
      <c r="B5574" t="str">
        <f>VLOOKUP(A5574,PEC!$A$1:$C$7902,3,0)</f>
        <v>pec.comune.rezzoaglio.ge.it</v>
      </c>
      <c r="C5574">
        <f>VLOOKUP(A5574,SEZIONI!$A$1:$B$7897,2,0)</f>
        <v>3</v>
      </c>
      <c r="F5574" t="s">
        <v>37061</v>
      </c>
      <c r="G5574" t="s">
        <v>5299</v>
      </c>
    </row>
    <row r="5575" spans="1:7" x14ac:dyDescent="0.3">
      <c r="A5575" s="3" t="s">
        <v>7889</v>
      </c>
      <c r="B5575" t="str">
        <f>VLOOKUP(A5575,PEC!$A$1:$C$7902,3,0)</f>
        <v>pec.comune.rhemes-notre-dame.ao.it</v>
      </c>
      <c r="C5575">
        <f>VLOOKUP(A5575,SEZIONI!$A$1:$B$7897,2,0)</f>
        <v>1</v>
      </c>
      <c r="F5575" t="s">
        <v>37062</v>
      </c>
      <c r="G5575" t="s">
        <v>5300</v>
      </c>
    </row>
    <row r="5576" spans="1:7" x14ac:dyDescent="0.3">
      <c r="A5576" s="3" t="s">
        <v>7890</v>
      </c>
      <c r="B5576" t="str">
        <f>VLOOKUP(A5576,PEC!$A$1:$C$7902,3,0)</f>
        <v>pec.comune.rhemes-st-georges.ao.it</v>
      </c>
      <c r="C5576">
        <f>VLOOKUP(A5576,SEZIONI!$A$1:$B$7897,2,0)</f>
        <v>1</v>
      </c>
      <c r="F5576" t="s">
        <v>37063</v>
      </c>
      <c r="G5576" t="s">
        <v>5301</v>
      </c>
    </row>
    <row r="5577" spans="1:7" x14ac:dyDescent="0.3">
      <c r="A5577" s="3" t="s">
        <v>1682</v>
      </c>
      <c r="B5577" t="str">
        <f>VLOOKUP(A5577,PEC!$A$1:$C$7902,3,0)</f>
        <v>legalmail.it</v>
      </c>
      <c r="C5577">
        <f>VLOOKUP(A5577,SEZIONI!$A$1:$B$7897,2,0)</f>
        <v>50</v>
      </c>
      <c r="F5577" t="s">
        <v>37064</v>
      </c>
      <c r="G5577" t="s">
        <v>5302</v>
      </c>
    </row>
    <row r="5578" spans="1:7" x14ac:dyDescent="0.3">
      <c r="A5578" s="3" t="s">
        <v>6832</v>
      </c>
      <c r="B5578" t="str">
        <f>VLOOKUP(A5578,PEC!$A$1:$C$7902,3,0)</f>
        <v>asmepec.it</v>
      </c>
      <c r="C5578">
        <f>VLOOKUP(A5578,SEZIONI!$A$1:$B$7897,2,0)</f>
        <v>2</v>
      </c>
      <c r="F5578" t="s">
        <v>37065</v>
      </c>
      <c r="G5578" t="s">
        <v>5303</v>
      </c>
    </row>
    <row r="5579" spans="1:7" x14ac:dyDescent="0.3">
      <c r="A5579" s="3" t="s">
        <v>3758</v>
      </c>
      <c r="B5579" t="str">
        <f>VLOOKUP(A5579,PEC!$A$1:$C$7902,3,0)</f>
        <v>legalmail.it</v>
      </c>
      <c r="C5579">
        <f>VLOOKUP(A5579,SEZIONI!$A$1:$B$7897,2,0)</f>
        <v>1</v>
      </c>
      <c r="F5579" t="s">
        <v>37066</v>
      </c>
      <c r="G5579" t="s">
        <v>5304</v>
      </c>
    </row>
    <row r="5580" spans="1:7" x14ac:dyDescent="0.3">
      <c r="A5580" s="3" t="s">
        <v>4997</v>
      </c>
      <c r="B5580" t="str">
        <f>VLOOKUP(A5580,PEC!$A$1:$C$7902,3,0)</f>
        <v>pa.postacertificata.gov.it</v>
      </c>
      <c r="C5580">
        <f>VLOOKUP(A5580,SEZIONI!$A$1:$B$7897,2,0)</f>
        <v>7</v>
      </c>
      <c r="F5580" t="s">
        <v>37067</v>
      </c>
      <c r="G5580" t="s">
        <v>5305</v>
      </c>
    </row>
    <row r="5581" spans="1:7" x14ac:dyDescent="0.3">
      <c r="A5581" s="3" t="s">
        <v>5671</v>
      </c>
      <c r="B5581" t="str">
        <f>VLOOKUP(A5581,PEC!$A$1:$C$7902,3,0)</f>
        <v>asmepec.it</v>
      </c>
      <c r="C5581">
        <f>VLOOKUP(A5581,SEZIONI!$A$1:$B$7897,2,0)</f>
        <v>2</v>
      </c>
      <c r="F5581" t="s">
        <v>37068</v>
      </c>
      <c r="G5581" t="s">
        <v>5306</v>
      </c>
    </row>
    <row r="5582" spans="1:7" x14ac:dyDescent="0.3">
      <c r="A5582" s="3" t="s">
        <v>7180</v>
      </c>
      <c r="B5582" t="str">
        <f>VLOOKUP(A5582,PEC!$A$1:$C$7902,3,0)</f>
        <v>pec.comune.ribera.ag.it</v>
      </c>
      <c r="C5582">
        <f>VLOOKUP(A5582,SEZIONI!$A$1:$B$7897,2,0)</f>
        <v>21</v>
      </c>
      <c r="F5582" t="s">
        <v>37069</v>
      </c>
      <c r="G5582" t="s">
        <v>5307</v>
      </c>
    </row>
    <row r="5583" spans="1:7" x14ac:dyDescent="0.3">
      <c r="A5583" s="3" t="s">
        <v>207</v>
      </c>
      <c r="B5583" t="str">
        <f>VLOOKUP(A5583,PEC!$A$1:$C$7902,3,0)</f>
        <v>pec.it</v>
      </c>
      <c r="C5583">
        <f>VLOOKUP(A5583,SEZIONI!$A$1:$B$7897,2,0)</f>
        <v>1</v>
      </c>
      <c r="F5583" t="s">
        <v>37070</v>
      </c>
      <c r="G5583" t="s">
        <v>5308</v>
      </c>
    </row>
    <row r="5584" spans="1:7" x14ac:dyDescent="0.3">
      <c r="A5584" s="3" t="s">
        <v>6920</v>
      </c>
      <c r="B5584" t="str">
        <f>VLOOKUP(A5584,PEC!$A$1:$C$7902,3,0)</f>
        <v>pec.it</v>
      </c>
      <c r="C5584">
        <f>VLOOKUP(A5584,SEZIONI!$A$1:$B$7897,2,0)</f>
        <v>6</v>
      </c>
      <c r="F5584" t="s">
        <v>37071</v>
      </c>
      <c r="G5584" t="s">
        <v>5309</v>
      </c>
    </row>
    <row r="5585" spans="1:7" x14ac:dyDescent="0.3">
      <c r="A5585" s="3" t="s">
        <v>973</v>
      </c>
      <c r="B5585" t="str">
        <f>VLOOKUP(A5585,PEC!$A$1:$C$7902,3,0)</f>
        <v>pec.it</v>
      </c>
      <c r="C5585">
        <f>VLOOKUP(A5585,SEZIONI!$A$1:$B$7897,2,0)</f>
        <v>1</v>
      </c>
      <c r="F5585" t="s">
        <v>37072</v>
      </c>
      <c r="G5585" t="s">
        <v>5310</v>
      </c>
    </row>
    <row r="5586" spans="1:7" x14ac:dyDescent="0.3">
      <c r="A5586" s="3" t="s">
        <v>5524</v>
      </c>
      <c r="B5586" t="str">
        <f>VLOOKUP(A5586,PEC!$A$1:$C$7902,3,0)</f>
        <v>legalmail.it</v>
      </c>
      <c r="C5586">
        <f>VLOOKUP(A5586,SEZIONI!$A$1:$B$7897,2,0)</f>
        <v>6</v>
      </c>
      <c r="F5586" t="s">
        <v>37073</v>
      </c>
      <c r="G5586" t="s">
        <v>5311</v>
      </c>
    </row>
    <row r="5587" spans="1:7" x14ac:dyDescent="0.3">
      <c r="A5587" s="3" t="s">
        <v>4181</v>
      </c>
      <c r="B5587" t="str">
        <f>VLOOKUP(A5587,PEC!$A$1:$C$7902,3,0)</f>
        <v>legalmail.it</v>
      </c>
      <c r="C5587">
        <f>VLOOKUP(A5587,SEZIONI!$A$1:$B$7897,2,0)</f>
        <v>31</v>
      </c>
      <c r="F5587" t="s">
        <v>37074</v>
      </c>
      <c r="G5587" t="s">
        <v>5312</v>
      </c>
    </row>
    <row r="5588" spans="1:7" x14ac:dyDescent="0.3">
      <c r="A5588" s="3" t="s">
        <v>7891</v>
      </c>
      <c r="B5588" t="str">
        <f>VLOOKUP(A5588,PEC!$A$1:$C$7902,3,0)</f>
        <v>pec.comune.riccodelgolfo.sp.it</v>
      </c>
      <c r="C5588">
        <f>VLOOKUP(A5588,SEZIONI!$A$1:$B$7897,2,0)</f>
        <v>5</v>
      </c>
      <c r="F5588" t="s">
        <v>37075</v>
      </c>
      <c r="G5588" t="s">
        <v>5313</v>
      </c>
    </row>
    <row r="5589" spans="1:7" x14ac:dyDescent="0.3">
      <c r="A5589" s="3" t="s">
        <v>2421</v>
      </c>
      <c r="B5589" t="str">
        <f>VLOOKUP(A5589,PEC!$A$1:$C$7902,3,0)</f>
        <v>pec.regione.lombardia.it</v>
      </c>
      <c r="C5589">
        <f>VLOOKUP(A5589,SEZIONI!$A$1:$B$7897,2,0)</f>
        <v>2</v>
      </c>
      <c r="F5589" t="s">
        <v>37076</v>
      </c>
      <c r="G5589" t="s">
        <v>5314</v>
      </c>
    </row>
    <row r="5590" spans="1:7" x14ac:dyDescent="0.3">
      <c r="A5590" s="3" t="s">
        <v>6100</v>
      </c>
      <c r="B5590" t="str">
        <f>VLOOKUP(A5590,PEC!$A$1:$C$7902,3,0)</f>
        <v>asmepec.it</v>
      </c>
      <c r="C5590">
        <f>VLOOKUP(A5590,SEZIONI!$A$1:$B$7897,2,0)</f>
        <v>1</v>
      </c>
      <c r="F5590" t="s">
        <v>37077</v>
      </c>
      <c r="G5590" t="s">
        <v>5315</v>
      </c>
    </row>
    <row r="5591" spans="1:7" x14ac:dyDescent="0.3">
      <c r="A5591" s="3" t="s">
        <v>3205</v>
      </c>
      <c r="B5591" t="str">
        <f>VLOOKUP(A5591,PEC!$A$1:$C$7902,3,0)</f>
        <v>pecveneto.it</v>
      </c>
      <c r="C5591">
        <f>VLOOKUP(A5591,SEZIONI!$A$1:$B$7897,2,0)</f>
        <v>9</v>
      </c>
      <c r="F5591" t="s">
        <v>37078</v>
      </c>
      <c r="G5591" t="s">
        <v>5316</v>
      </c>
    </row>
    <row r="5592" spans="1:7" x14ac:dyDescent="0.3">
      <c r="A5592" s="3" t="s">
        <v>7205</v>
      </c>
      <c r="B5592" t="str">
        <f>VLOOKUP(A5592,PEC!$A$1:$C$7902,3,0)</f>
        <v>pec.comune.riesi.cl.it</v>
      </c>
      <c r="C5592">
        <f>VLOOKUP(A5592,SEZIONI!$A$1:$B$7897,2,0)</f>
        <v>15</v>
      </c>
      <c r="F5592" t="s">
        <v>37079</v>
      </c>
      <c r="G5592" t="s">
        <v>5468</v>
      </c>
    </row>
    <row r="5593" spans="1:7" x14ac:dyDescent="0.3">
      <c r="A5593" s="3" t="s">
        <v>4902</v>
      </c>
      <c r="B5593" t="str">
        <f>VLOOKUP(A5593,PEC!$A$1:$C$7902,3,0)</f>
        <v>pec.comune.rieti.it</v>
      </c>
      <c r="C5593">
        <f>VLOOKUP(A5593,SEZIONI!$A$1:$B$7897,2,0)</f>
        <v>51</v>
      </c>
      <c r="F5593" t="s">
        <v>37080</v>
      </c>
      <c r="G5593" t="s">
        <v>5469</v>
      </c>
    </row>
    <row r="5594" spans="1:7" x14ac:dyDescent="0.3">
      <c r="A5594" s="3" t="s">
        <v>7892</v>
      </c>
      <c r="B5594" t="str">
        <f>VLOOKUP(A5594,PEC!$A$1:$C$7902,3,0)</f>
        <v>legalmail.it</v>
      </c>
      <c r="C5594">
        <f>VLOOKUP(A5594,SEZIONI!$A$1:$B$7897,2,0)</f>
        <v>1</v>
      </c>
      <c r="F5594" t="s">
        <v>37081</v>
      </c>
      <c r="G5594" t="s">
        <v>5470</v>
      </c>
    </row>
    <row r="5595" spans="1:7" x14ac:dyDescent="0.3">
      <c r="A5595" s="3" t="s">
        <v>656</v>
      </c>
      <c r="B5595" t="str">
        <f>VLOOKUP(A5595,PEC!$A$1:$C$7902,3,0)</f>
        <v>cert.ruparpiemonte.it</v>
      </c>
      <c r="C5595">
        <f>VLOOKUP(A5595,SEZIONI!$A$1:$B$7897,2,0)</f>
        <v>1</v>
      </c>
      <c r="F5595" t="s">
        <v>37082</v>
      </c>
      <c r="G5595" t="s">
        <v>5471</v>
      </c>
    </row>
    <row r="5596" spans="1:7" x14ac:dyDescent="0.3">
      <c r="A5596" s="3" t="s">
        <v>4998</v>
      </c>
      <c r="B5596" t="str">
        <f>VLOOKUP(A5596,PEC!$A$1:$C$7902,3,0)</f>
        <v>pec.comune.rignanoflaminio.rm.it</v>
      </c>
      <c r="C5596">
        <f>VLOOKUP(A5596,SEZIONI!$A$1:$B$7897,2,0)</f>
        <v>6</v>
      </c>
      <c r="F5596" t="s">
        <v>37083</v>
      </c>
      <c r="G5596" t="s">
        <v>5472</v>
      </c>
    </row>
    <row r="5597" spans="1:7" x14ac:dyDescent="0.3">
      <c r="A5597" s="3" t="s">
        <v>6193</v>
      </c>
      <c r="B5597" t="str">
        <f>VLOOKUP(A5597,PEC!$A$1:$C$7902,3,0)</f>
        <v>pec.rupar.puglia.it</v>
      </c>
      <c r="C5597">
        <f>VLOOKUP(A5597,SEZIONI!$A$1:$B$7897,2,0)</f>
        <v>2</v>
      </c>
      <c r="F5597" t="s">
        <v>37084</v>
      </c>
      <c r="G5597" t="s">
        <v>5473</v>
      </c>
    </row>
    <row r="5598" spans="1:7" x14ac:dyDescent="0.3">
      <c r="A5598" s="3" t="s">
        <v>4295</v>
      </c>
      <c r="B5598" t="str">
        <f>VLOOKUP(A5598,PEC!$A$1:$C$7902,3,0)</f>
        <v>postacert.toscana.it</v>
      </c>
      <c r="C5598">
        <f>VLOOKUP(A5598,SEZIONI!$A$1:$B$7897,2,0)</f>
        <v>7</v>
      </c>
      <c r="F5598" t="s">
        <v>37085</v>
      </c>
      <c r="G5598" t="s">
        <v>5474</v>
      </c>
    </row>
    <row r="5599" spans="1:7" x14ac:dyDescent="0.3">
      <c r="A5599" s="3" t="s">
        <v>3517</v>
      </c>
      <c r="B5599" t="str">
        <f>VLOOKUP(A5599,PEC!$A$1:$C$7902,3,0)</f>
        <v>certgov.fvg.it</v>
      </c>
      <c r="C5599">
        <f>VLOOKUP(A5599,SEZIONI!$A$1:$B$7897,2,0)</f>
        <v>1</v>
      </c>
      <c r="F5599" t="s">
        <v>37086</v>
      </c>
      <c r="G5599" t="s">
        <v>5475</v>
      </c>
    </row>
    <row r="5600" spans="1:7" x14ac:dyDescent="0.3">
      <c r="A5600" s="3" t="s">
        <v>366</v>
      </c>
      <c r="B5600" t="str">
        <f>VLOOKUP(A5600,PEC!$A$1:$C$7902,3,0)</f>
        <v>legalmail.it</v>
      </c>
      <c r="C5600">
        <f>VLOOKUP(A5600,SEZIONI!$A$1:$B$7897,2,0)</f>
        <v>1</v>
      </c>
      <c r="F5600" t="s">
        <v>37087</v>
      </c>
      <c r="G5600" t="s">
        <v>5476</v>
      </c>
    </row>
    <row r="5601" spans="1:7" x14ac:dyDescent="0.3">
      <c r="A5601" s="3" t="s">
        <v>4182</v>
      </c>
      <c r="B5601" t="str">
        <f>VLOOKUP(A5601,PEC!$A$1:$C$7902,3,0)</f>
        <v>pec.comune.rimini.it</v>
      </c>
      <c r="C5601">
        <f>VLOOKUP(A5601,SEZIONI!$A$1:$B$7897,2,0)</f>
        <v>143</v>
      </c>
      <c r="F5601" t="s">
        <v>37088</v>
      </c>
      <c r="G5601" t="s">
        <v>5477</v>
      </c>
    </row>
    <row r="5602" spans="1:7" x14ac:dyDescent="0.3">
      <c r="A5602" s="3" t="s">
        <v>4325</v>
      </c>
      <c r="B5602" t="str">
        <f>VLOOKUP(A5602,PEC!$A$1:$C$7902,3,0)</f>
        <v>pec.comune.rio.li.it</v>
      </c>
      <c r="C5602">
        <f>VLOOKUP(A5602,SEZIONI!$A$1:$B$7897,2,0)</f>
        <v>4</v>
      </c>
      <c r="F5602" t="s">
        <v>37089</v>
      </c>
      <c r="G5602" t="s">
        <v>5478</v>
      </c>
    </row>
    <row r="5603" spans="1:7" x14ac:dyDescent="0.3">
      <c r="A5603" s="3" t="s">
        <v>7893</v>
      </c>
      <c r="B5603" t="str">
        <f>VLOOKUP(A5603,PEC!$A$1:$C$7902,3,0)</f>
        <v>legalmail.it</v>
      </c>
      <c r="C5603">
        <f>VLOOKUP(A5603,SEZIONI!$A$1:$B$7897,2,0)</f>
        <v>4</v>
      </c>
      <c r="F5603" t="s">
        <v>37090</v>
      </c>
      <c r="G5603" t="s">
        <v>5479</v>
      </c>
    </row>
    <row r="5604" spans="1:7" x14ac:dyDescent="0.3">
      <c r="A5604" s="3" t="s">
        <v>3990</v>
      </c>
      <c r="B5604" t="str">
        <f>VLOOKUP(A5604,PEC!$A$1:$C$7902,3,0)</f>
        <v>cert.provincia.re.it</v>
      </c>
      <c r="C5604">
        <f>VLOOKUP(A5604,SEZIONI!$A$1:$B$7897,2,0)</f>
        <v>5</v>
      </c>
      <c r="F5604" t="s">
        <v>37091</v>
      </c>
      <c r="G5604" t="s">
        <v>5480</v>
      </c>
    </row>
    <row r="5605" spans="1:7" x14ac:dyDescent="0.3">
      <c r="A5605" s="3" t="s">
        <v>4999</v>
      </c>
      <c r="B5605" t="str">
        <f>VLOOKUP(A5605,PEC!$A$1:$C$7902,3,0)</f>
        <v>pec.it</v>
      </c>
      <c r="C5605">
        <f>VLOOKUP(A5605,SEZIONI!$A$1:$B$7897,2,0)</f>
        <v>1</v>
      </c>
      <c r="F5605" t="s">
        <v>37092</v>
      </c>
      <c r="G5605" t="s">
        <v>5481</v>
      </c>
    </row>
    <row r="5606" spans="1:7" x14ac:dyDescent="0.3">
      <c r="A5606" s="3" t="s">
        <v>7543</v>
      </c>
      <c r="B5606" t="str">
        <f>VLOOKUP(A5606,PEC!$A$1:$C$7902,3,0)</f>
        <v>pec.comune.riolasardo.or.it</v>
      </c>
      <c r="C5606">
        <f>VLOOKUP(A5606,SEZIONI!$A$1:$B$7897,2,0)</f>
        <v>2</v>
      </c>
      <c r="F5606" t="s">
        <v>37093</v>
      </c>
      <c r="G5606" t="s">
        <v>5482</v>
      </c>
    </row>
    <row r="5607" spans="1:7" x14ac:dyDescent="0.3">
      <c r="A5607" s="3" t="s">
        <v>4138</v>
      </c>
      <c r="B5607" t="str">
        <f>VLOOKUP(A5607,PEC!$A$1:$C$7902,3,0)</f>
        <v>cert.provincia.ra.it</v>
      </c>
      <c r="C5607">
        <f>VLOOKUP(A5607,SEZIONI!$A$1:$B$7897,2,0)</f>
        <v>6</v>
      </c>
      <c r="F5607" t="s">
        <v>37094</v>
      </c>
      <c r="G5607" t="s">
        <v>5483</v>
      </c>
    </row>
    <row r="5608" spans="1:7" x14ac:dyDescent="0.3">
      <c r="A5608" s="3" t="s">
        <v>4037</v>
      </c>
      <c r="B5608" t="str">
        <f>VLOOKUP(A5608,PEC!$A$1:$C$7902,3,0)</f>
        <v>cert.comune.riolunato.mo.it</v>
      </c>
      <c r="C5608">
        <f>VLOOKUP(A5608,SEZIONI!$A$1:$B$7897,2,0)</f>
        <v>2</v>
      </c>
      <c r="F5608" t="s">
        <v>37095</v>
      </c>
      <c r="G5608" t="s">
        <v>5484</v>
      </c>
    </row>
    <row r="5609" spans="1:7" x14ac:dyDescent="0.3">
      <c r="A5609" s="3" t="s">
        <v>3863</v>
      </c>
      <c r="B5609" t="str">
        <f>VLOOKUP(A5609,PEC!$A$1:$C$7902,3,0)</f>
        <v>pec-comunediriomaggiore.it</v>
      </c>
      <c r="C5609">
        <f>VLOOKUP(A5609,SEZIONI!$A$1:$B$7897,2,0)</f>
        <v>3</v>
      </c>
      <c r="F5609" t="s">
        <v>37096</v>
      </c>
      <c r="G5609" t="s">
        <v>5485</v>
      </c>
    </row>
    <row r="5610" spans="1:7" x14ac:dyDescent="0.3">
      <c r="A5610" s="3" t="s">
        <v>6473</v>
      </c>
      <c r="B5610" t="str">
        <f>VLOOKUP(A5610,PEC!$A$1:$C$7902,3,0)</f>
        <v>cert.ruparbasilicata.it</v>
      </c>
      <c r="C5610">
        <f>VLOOKUP(A5610,SEZIONI!$A$1:$B$7897,2,0)</f>
        <v>16</v>
      </c>
      <c r="F5610" t="s">
        <v>37097</v>
      </c>
      <c r="G5610" t="s">
        <v>5486</v>
      </c>
    </row>
    <row r="5611" spans="1:7" x14ac:dyDescent="0.3">
      <c r="A5611" s="3" t="s">
        <v>5590</v>
      </c>
      <c r="B5611" t="str">
        <f>VLOOKUP(A5611,PEC!$A$1:$C$7902,3,0)</f>
        <v>pec.leonet.it</v>
      </c>
      <c r="C5611">
        <f>VLOOKUP(A5611,SEZIONI!$A$1:$B$7897,2,0)</f>
        <v>3</v>
      </c>
      <c r="F5611" t="s">
        <v>37098</v>
      </c>
      <c r="G5611" t="s">
        <v>5487</v>
      </c>
    </row>
    <row r="5612" spans="1:7" x14ac:dyDescent="0.3">
      <c r="A5612" s="3" t="s">
        <v>5435</v>
      </c>
      <c r="B5612" t="str">
        <f>VLOOKUP(A5612,PEC!$A$1:$C$7902,3,0)</f>
        <v>pec.it</v>
      </c>
      <c r="C5612">
        <f>VLOOKUP(A5612,SEZIONI!$A$1:$B$7897,2,0)</f>
        <v>4</v>
      </c>
      <c r="F5612" t="s">
        <v>37099</v>
      </c>
      <c r="G5612" t="s">
        <v>5488</v>
      </c>
    </row>
    <row r="5613" spans="1:7" x14ac:dyDescent="0.3">
      <c r="A5613" s="3" t="s">
        <v>5525</v>
      </c>
      <c r="B5613" t="str">
        <f>VLOOKUP(A5613,PEC!$A$1:$C$7902,3,0)</f>
        <v>pec.comuneripabottoni.it</v>
      </c>
      <c r="C5613">
        <f>VLOOKUP(A5613,SEZIONI!$A$1:$B$7897,2,0)</f>
        <v>1</v>
      </c>
      <c r="F5613" t="s">
        <v>37100</v>
      </c>
      <c r="G5613" t="s">
        <v>5489</v>
      </c>
    </row>
    <row r="5614" spans="1:7" x14ac:dyDescent="0.3">
      <c r="A5614" s="3" t="s">
        <v>6474</v>
      </c>
      <c r="B5614" t="str">
        <f>VLOOKUP(A5614,PEC!$A$1:$C$7902,3,0)</f>
        <v>pec.it</v>
      </c>
      <c r="C5614">
        <f>VLOOKUP(A5614,SEZIONI!$A$1:$B$7897,2,0)</f>
        <v>2</v>
      </c>
      <c r="F5614" t="s">
        <v>37101</v>
      </c>
      <c r="G5614" t="s">
        <v>5490</v>
      </c>
    </row>
    <row r="5615" spans="1:7" x14ac:dyDescent="0.3">
      <c r="A5615" s="3" t="s">
        <v>5526</v>
      </c>
      <c r="B5615" t="str">
        <f>VLOOKUP(A5615,PEC!$A$1:$C$7902,3,0)</f>
        <v>legalmail.it</v>
      </c>
      <c r="C5615">
        <f>VLOOKUP(A5615,SEZIONI!$A$1:$B$7897,2,0)</f>
        <v>4</v>
      </c>
      <c r="F5615" t="s">
        <v>37102</v>
      </c>
      <c r="G5615" t="s">
        <v>5491</v>
      </c>
    </row>
    <row r="5616" spans="1:7" x14ac:dyDescent="0.3">
      <c r="A5616" s="3" t="s">
        <v>2422</v>
      </c>
      <c r="B5616" t="str">
        <f>VLOOKUP(A5616,PEC!$A$1:$C$7902,3,0)</f>
        <v>pec.regione.lombardia.it</v>
      </c>
      <c r="C5616">
        <f>VLOOKUP(A5616,SEZIONI!$A$1:$B$7897,2,0)</f>
        <v>1</v>
      </c>
      <c r="F5616" t="s">
        <v>37103</v>
      </c>
      <c r="G5616" t="s">
        <v>5492</v>
      </c>
    </row>
    <row r="5617" spans="1:7" x14ac:dyDescent="0.3">
      <c r="A5617" s="3" t="s">
        <v>2423</v>
      </c>
      <c r="B5617" t="str">
        <f>VLOOKUP(A5617,PEC!$A$1:$C$7902,3,0)</f>
        <v>pec.it</v>
      </c>
      <c r="C5617">
        <f>VLOOKUP(A5617,SEZIONI!$A$1:$B$7897,2,0)</f>
        <v>5</v>
      </c>
      <c r="F5617" t="s">
        <v>37104</v>
      </c>
      <c r="G5617" t="s">
        <v>5493</v>
      </c>
    </row>
    <row r="5618" spans="1:7" x14ac:dyDescent="0.3">
      <c r="A5618" s="3" t="s">
        <v>2424</v>
      </c>
      <c r="B5618" t="str">
        <f>VLOOKUP(A5618,PEC!$A$1:$C$7902,3,0)</f>
        <v>pec.regione.lombardia.it</v>
      </c>
      <c r="C5618">
        <f>VLOOKUP(A5618,SEZIONI!$A$1:$B$7897,2,0)</f>
        <v>1</v>
      </c>
      <c r="F5618" t="s">
        <v>37105</v>
      </c>
      <c r="G5618" t="s">
        <v>5494</v>
      </c>
    </row>
    <row r="5619" spans="1:7" x14ac:dyDescent="0.3">
      <c r="A5619" s="3" t="s">
        <v>4351</v>
      </c>
      <c r="B5619" t="str">
        <f>VLOOKUP(A5619,PEC!$A$1:$C$7902,3,0)</f>
        <v>postacert.toscana.it</v>
      </c>
      <c r="C5619">
        <f>VLOOKUP(A5619,SEZIONI!$A$1:$B$7897,2,0)</f>
        <v>2</v>
      </c>
      <c r="F5619" t="s">
        <v>37106</v>
      </c>
      <c r="G5619" t="s">
        <v>5495</v>
      </c>
    </row>
    <row r="5620" spans="1:7" x14ac:dyDescent="0.3">
      <c r="A5620" s="3" t="s">
        <v>4738</v>
      </c>
      <c r="B5620" t="str">
        <f>VLOOKUP(A5620,PEC!$A$1:$C$7902,3,0)</f>
        <v>pec.comune.ripatransone.ap.it</v>
      </c>
      <c r="C5620">
        <f>VLOOKUP(A5620,SEZIONI!$A$1:$B$7897,2,0)</f>
        <v>5</v>
      </c>
      <c r="F5620" t="s">
        <v>37107</v>
      </c>
      <c r="G5620" t="s">
        <v>5496</v>
      </c>
    </row>
    <row r="5621" spans="1:7" x14ac:dyDescent="0.3">
      <c r="A5621" s="3" t="s">
        <v>4697</v>
      </c>
      <c r="B5621" t="str">
        <f>VLOOKUP(A5621,PEC!$A$1:$C$7902,3,0)</f>
        <v>legalmail.it</v>
      </c>
      <c r="C5621">
        <f>VLOOKUP(A5621,SEZIONI!$A$1:$B$7897,2,0)</f>
        <v>1</v>
      </c>
      <c r="F5621" t="s">
        <v>37108</v>
      </c>
      <c r="G5621" t="s">
        <v>5497</v>
      </c>
    </row>
    <row r="5622" spans="1:7" x14ac:dyDescent="0.3">
      <c r="A5622" s="3" t="s">
        <v>5128</v>
      </c>
      <c r="B5622" t="str">
        <f>VLOOKUP(A5622,PEC!$A$1:$C$7902,3,0)</f>
        <v>pec.it</v>
      </c>
      <c r="C5622">
        <f>VLOOKUP(A5622,SEZIONI!$A$1:$B$7897,2,0)</f>
        <v>5</v>
      </c>
      <c r="F5622" t="s">
        <v>37109</v>
      </c>
      <c r="G5622" t="s">
        <v>5498</v>
      </c>
    </row>
    <row r="5623" spans="1:7" x14ac:dyDescent="0.3">
      <c r="A5623" s="3" t="s">
        <v>7270</v>
      </c>
      <c r="B5623" t="str">
        <f>VLOOKUP(A5623,PEC!$A$1:$C$7902,3,0)</f>
        <v>pec.comune.riposto.ct.it</v>
      </c>
      <c r="C5623">
        <f>VLOOKUP(A5623,SEZIONI!$A$1:$B$7897,2,0)</f>
        <v>18</v>
      </c>
      <c r="F5623" t="s">
        <v>37110</v>
      </c>
      <c r="G5623" t="s">
        <v>5499</v>
      </c>
    </row>
    <row r="5624" spans="1:7" x14ac:dyDescent="0.3">
      <c r="A5624" s="3" t="s">
        <v>657</v>
      </c>
      <c r="B5624" t="str">
        <f>VLOOKUP(A5624,PEC!$A$1:$C$7902,3,0)</f>
        <v>cert.legalmail.it</v>
      </c>
      <c r="C5624">
        <f>VLOOKUP(A5624,SEZIONI!$A$1:$B$7897,2,0)</f>
        <v>1</v>
      </c>
      <c r="F5624" t="s">
        <v>37111</v>
      </c>
      <c r="G5624" t="s">
        <v>5500</v>
      </c>
    </row>
    <row r="5625" spans="1:7" x14ac:dyDescent="0.3">
      <c r="A5625" s="3" t="s">
        <v>2807</v>
      </c>
      <c r="B5625" t="str">
        <f>VLOOKUP(A5625,PEC!$A$1:$C$7902,3,0)</f>
        <v>cert.legalmail.it</v>
      </c>
      <c r="C5625">
        <f>VLOOKUP(A5625,SEZIONI!$A$1:$B$7897,2,0)</f>
        <v>13</v>
      </c>
      <c r="F5625" t="s">
        <v>37112</v>
      </c>
      <c r="G5625" t="s">
        <v>5501</v>
      </c>
    </row>
    <row r="5626" spans="1:7" x14ac:dyDescent="0.3">
      <c r="A5626" s="3" t="s">
        <v>7894</v>
      </c>
      <c r="B5626" t="str">
        <f>VLOOKUP(A5626,PEC!$A$1:$C$7902,3,0)</f>
        <v>cert.comune.rivadelpo.fe.it</v>
      </c>
      <c r="C5626">
        <f>VLOOKUP(A5626,SEZIONI!$A$1:$B$7897,2,0)</f>
        <v>12</v>
      </c>
      <c r="F5626" t="s">
        <v>37113</v>
      </c>
      <c r="G5626" t="s">
        <v>5502</v>
      </c>
    </row>
    <row r="5627" spans="1:7" x14ac:dyDescent="0.3">
      <c r="A5627" s="3" t="s">
        <v>1892</v>
      </c>
      <c r="B5627" t="str">
        <f>VLOOKUP(A5627,PEC!$A$1:$C$7902,3,0)</f>
        <v>pec.regione.lombardia.it</v>
      </c>
      <c r="C5627">
        <f>VLOOKUP(A5627,SEZIONI!$A$1:$B$7897,2,0)</f>
        <v>1</v>
      </c>
      <c r="F5627" t="s">
        <v>37114</v>
      </c>
      <c r="G5627" t="s">
        <v>5503</v>
      </c>
    </row>
    <row r="5628" spans="1:7" x14ac:dyDescent="0.3">
      <c r="A5628" s="3" t="s">
        <v>3687</v>
      </c>
      <c r="B5628" t="str">
        <f>VLOOKUP(A5628,PEC!$A$1:$C$7902,3,0)</f>
        <v>legalmail.it</v>
      </c>
      <c r="C5628">
        <f>VLOOKUP(A5628,SEZIONI!$A$1:$B$7897,2,0)</f>
        <v>3</v>
      </c>
      <c r="F5628" t="s">
        <v>37115</v>
      </c>
      <c r="G5628" t="s">
        <v>5504</v>
      </c>
    </row>
    <row r="5629" spans="1:7" x14ac:dyDescent="0.3">
      <c r="A5629" s="3" t="s">
        <v>210</v>
      </c>
      <c r="B5629" t="str">
        <f>VLOOKUP(A5629,PEC!$A$1:$C$7902,3,0)</f>
        <v>postecert.it</v>
      </c>
      <c r="C5629">
        <f>VLOOKUP(A5629,SEZIONI!$A$1:$B$7897,2,0)</f>
        <v>4</v>
      </c>
      <c r="F5629" t="s">
        <v>37116</v>
      </c>
      <c r="G5629" t="s">
        <v>5505</v>
      </c>
    </row>
    <row r="5630" spans="1:7" x14ac:dyDescent="0.3">
      <c r="A5630" s="3" t="s">
        <v>208</v>
      </c>
      <c r="B5630" t="str">
        <f>VLOOKUP(A5630,PEC!$A$1:$C$7902,3,0)</f>
        <v>pec.comune.rivalba.to.it</v>
      </c>
      <c r="C5630">
        <f>VLOOKUP(A5630,SEZIONI!$A$1:$B$7897,2,0)</f>
        <v>1</v>
      </c>
      <c r="F5630" t="s">
        <v>37117</v>
      </c>
      <c r="G5630" t="s">
        <v>5506</v>
      </c>
    </row>
    <row r="5631" spans="1:7" x14ac:dyDescent="0.3">
      <c r="A5631" s="3" t="s">
        <v>974</v>
      </c>
      <c r="B5631" t="str">
        <f>VLOOKUP(A5631,PEC!$A$1:$C$7902,3,0)</f>
        <v>pec.it</v>
      </c>
      <c r="C5631">
        <f>VLOOKUP(A5631,SEZIONI!$A$1:$B$7897,2,0)</f>
        <v>2</v>
      </c>
      <c r="F5631" t="s">
        <v>37118</v>
      </c>
      <c r="G5631" t="s">
        <v>5507</v>
      </c>
    </row>
    <row r="5632" spans="1:7" x14ac:dyDescent="0.3">
      <c r="A5632" s="3" t="s">
        <v>209</v>
      </c>
      <c r="B5632" t="str">
        <f>VLOOKUP(A5632,PEC!$A$1:$C$7902,3,0)</f>
        <v>cert.legalmail.it</v>
      </c>
      <c r="C5632">
        <f>VLOOKUP(A5632,SEZIONI!$A$1:$B$7897,2,0)</f>
        <v>18</v>
      </c>
      <c r="F5632" t="s">
        <v>37119</v>
      </c>
      <c r="G5632" t="s">
        <v>5508</v>
      </c>
    </row>
    <row r="5633" spans="1:7" x14ac:dyDescent="0.3">
      <c r="A5633" s="3" t="s">
        <v>3114</v>
      </c>
      <c r="B5633" t="str">
        <f>VLOOKUP(A5633,PEC!$A$1:$C$7902,3,0)</f>
        <v>pecveneto.it</v>
      </c>
      <c r="C5633">
        <f>VLOOKUP(A5633,SEZIONI!$A$1:$B$7897,2,0)</f>
        <v>1</v>
      </c>
      <c r="F5633" t="s">
        <v>37120</v>
      </c>
      <c r="G5633" t="s">
        <v>5509</v>
      </c>
    </row>
    <row r="5634" spans="1:7" x14ac:dyDescent="0.3">
      <c r="A5634" s="3" t="s">
        <v>2280</v>
      </c>
      <c r="B5634" t="str">
        <f>VLOOKUP(A5634,PEC!$A$1:$C$7902,3,0)</f>
        <v>pec.regione.lombardia.it</v>
      </c>
      <c r="C5634">
        <f>VLOOKUP(A5634,SEZIONI!$A$1:$B$7897,2,0)</f>
        <v>4</v>
      </c>
      <c r="F5634" t="s">
        <v>37121</v>
      </c>
      <c r="G5634" t="s">
        <v>5511</v>
      </c>
    </row>
    <row r="5635" spans="1:7" x14ac:dyDescent="0.3">
      <c r="A5635" s="3" t="s">
        <v>211</v>
      </c>
      <c r="B5635" t="str">
        <f>VLOOKUP(A5635,PEC!$A$1:$C$7902,3,0)</f>
        <v>pec.it</v>
      </c>
      <c r="C5635">
        <f>VLOOKUP(A5635,SEZIONI!$A$1:$B$7897,2,0)</f>
        <v>3</v>
      </c>
      <c r="F5635" t="s">
        <v>37122</v>
      </c>
      <c r="G5635" t="s">
        <v>5512</v>
      </c>
    </row>
    <row r="5636" spans="1:7" x14ac:dyDescent="0.3">
      <c r="A5636" s="3" t="s">
        <v>212</v>
      </c>
      <c r="B5636" t="str">
        <f>VLOOKUP(A5636,PEC!$A$1:$C$7902,3,0)</f>
        <v>pec.it</v>
      </c>
      <c r="C5636">
        <f>VLOOKUP(A5636,SEZIONI!$A$1:$B$7897,2,0)</f>
        <v>12</v>
      </c>
      <c r="F5636" t="s">
        <v>37123</v>
      </c>
      <c r="G5636" t="s">
        <v>5513</v>
      </c>
    </row>
    <row r="5637" spans="1:7" x14ac:dyDescent="0.3">
      <c r="A5637" s="3" t="s">
        <v>2425</v>
      </c>
      <c r="B5637" t="str">
        <f>VLOOKUP(A5637,PEC!$A$1:$C$7902,3,0)</f>
        <v>pec.regione.lombardia.it</v>
      </c>
      <c r="C5637">
        <f>VLOOKUP(A5637,SEZIONI!$A$1:$B$7897,2,0)</f>
        <v>3</v>
      </c>
      <c r="F5637" t="s">
        <v>37124</v>
      </c>
      <c r="G5637" t="s">
        <v>5514</v>
      </c>
    </row>
    <row r="5638" spans="1:7" x14ac:dyDescent="0.3">
      <c r="A5638" s="3" t="s">
        <v>2500</v>
      </c>
      <c r="B5638" t="str">
        <f>VLOOKUP(A5638,PEC!$A$1:$C$7902,3,0)</f>
        <v>legalmail.it</v>
      </c>
      <c r="C5638">
        <f>VLOOKUP(A5638,SEZIONI!$A$1:$B$7897,2,0)</f>
        <v>3</v>
      </c>
      <c r="F5638" t="s">
        <v>37125</v>
      </c>
      <c r="G5638" t="s">
        <v>5515</v>
      </c>
    </row>
    <row r="5639" spans="1:7" x14ac:dyDescent="0.3">
      <c r="A5639" s="3" t="s">
        <v>975</v>
      </c>
      <c r="B5639" t="str">
        <f>VLOOKUP(A5639,PEC!$A$1:$C$7902,3,0)</f>
        <v>pec.comune.rivarone.al.it</v>
      </c>
      <c r="C5639">
        <f>VLOOKUP(A5639,SEZIONI!$A$1:$B$7897,2,0)</f>
        <v>1</v>
      </c>
      <c r="F5639" t="s">
        <v>37126</v>
      </c>
      <c r="G5639" t="s">
        <v>5516</v>
      </c>
    </row>
    <row r="5640" spans="1:7" x14ac:dyDescent="0.3">
      <c r="A5640" s="3" t="s">
        <v>213</v>
      </c>
      <c r="B5640" t="str">
        <f>VLOOKUP(A5640,PEC!$A$1:$C$7902,3,0)</f>
        <v>cert.ruparpiemonte.it</v>
      </c>
      <c r="C5640">
        <f>VLOOKUP(A5640,SEZIONI!$A$1:$B$7897,2,0)</f>
        <v>2</v>
      </c>
      <c r="F5640" t="s">
        <v>37127</v>
      </c>
      <c r="G5640" t="s">
        <v>5517</v>
      </c>
    </row>
    <row r="5641" spans="1:7" x14ac:dyDescent="0.3">
      <c r="A5641" s="3" t="s">
        <v>367</v>
      </c>
      <c r="B5641" t="str">
        <f>VLOOKUP(A5641,PEC!$A$1:$C$7902,3,0)</f>
        <v>cert.ruparpiemonte.it</v>
      </c>
      <c r="C5641">
        <f>VLOOKUP(A5641,SEZIONI!$A$1:$B$7897,2,0)</f>
        <v>1</v>
      </c>
      <c r="F5641" t="s">
        <v>37128</v>
      </c>
      <c r="G5641" t="s">
        <v>5518</v>
      </c>
    </row>
    <row r="5642" spans="1:7" x14ac:dyDescent="0.3">
      <c r="A5642" s="3" t="s">
        <v>3518</v>
      </c>
      <c r="B5642" t="str">
        <f>VLOOKUP(A5642,PEC!$A$1:$C$7902,3,0)</f>
        <v>certgov.fvg.it</v>
      </c>
      <c r="C5642">
        <f>VLOOKUP(A5642,SEZIONI!$A$1:$B$7897,2,0)</f>
        <v>2</v>
      </c>
      <c r="F5642" t="s">
        <v>37129</v>
      </c>
      <c r="G5642" t="s">
        <v>5519</v>
      </c>
    </row>
    <row r="5643" spans="1:7" x14ac:dyDescent="0.3">
      <c r="A5643" s="3" t="s">
        <v>6475</v>
      </c>
      <c r="B5643" t="str">
        <f>VLOOKUP(A5643,PEC!$A$1:$C$7902,3,0)</f>
        <v>cert.ruparbasilicata.it</v>
      </c>
      <c r="C5643">
        <f>VLOOKUP(A5643,SEZIONI!$A$1:$B$7897,2,0)</f>
        <v>4</v>
      </c>
      <c r="F5643" t="s">
        <v>37130</v>
      </c>
      <c r="G5643" t="s">
        <v>5520</v>
      </c>
    </row>
    <row r="5644" spans="1:7" x14ac:dyDescent="0.3">
      <c r="A5644" s="3" t="s">
        <v>3906</v>
      </c>
      <c r="B5644" t="str">
        <f>VLOOKUP(A5644,PEC!$A$1:$C$7902,3,0)</f>
        <v>sintranet.legalmail.it</v>
      </c>
      <c r="C5644">
        <f>VLOOKUP(A5644,SEZIONI!$A$1:$B$7897,2,0)</f>
        <v>6</v>
      </c>
      <c r="F5644" t="s">
        <v>37131</v>
      </c>
      <c r="G5644" t="s">
        <v>5521</v>
      </c>
    </row>
    <row r="5645" spans="1:7" x14ac:dyDescent="0.3">
      <c r="A5645" s="3" t="s">
        <v>3557</v>
      </c>
      <c r="B5645" t="str">
        <f>VLOOKUP(A5645,PEC!$A$1:$C$7902,3,0)</f>
        <v>certgov.fvg.it</v>
      </c>
      <c r="C5645">
        <f>VLOOKUP(A5645,SEZIONI!$A$1:$B$7897,2,0)</f>
        <v>6</v>
      </c>
      <c r="F5645" t="s">
        <v>37132</v>
      </c>
      <c r="G5645" t="s">
        <v>5522</v>
      </c>
    </row>
    <row r="5646" spans="1:7" x14ac:dyDescent="0.3">
      <c r="A5646" s="3" t="s">
        <v>5240</v>
      </c>
      <c r="B5646" t="str">
        <f>VLOOKUP(A5646,PEC!$A$1:$C$7902,3,0)</f>
        <v>pec.comune.rivisondoli.aq.it</v>
      </c>
      <c r="C5646">
        <f>VLOOKUP(A5646,SEZIONI!$A$1:$B$7897,2,0)</f>
        <v>1</v>
      </c>
      <c r="F5646" t="s">
        <v>37133</v>
      </c>
      <c r="G5646" t="s">
        <v>5523</v>
      </c>
    </row>
    <row r="5647" spans="1:7" x14ac:dyDescent="0.3">
      <c r="A5647" s="3" t="s">
        <v>4903</v>
      </c>
      <c r="B5647" t="str">
        <f>VLOOKUP(A5647,PEC!$A$1:$C$7902,3,0)</f>
        <v>legalmail.it</v>
      </c>
      <c r="C5647">
        <f>VLOOKUP(A5647,SEZIONI!$A$1:$B$7897,2,0)</f>
        <v>3</v>
      </c>
      <c r="F5647" t="s">
        <v>37134</v>
      </c>
      <c r="G5647" t="s">
        <v>5524</v>
      </c>
    </row>
    <row r="5648" spans="1:7" x14ac:dyDescent="0.3">
      <c r="A5648" s="3" t="s">
        <v>214</v>
      </c>
      <c r="B5648" t="str">
        <f>VLOOKUP(A5648,PEC!$A$1:$C$7902,3,0)</f>
        <v>legalmail.it</v>
      </c>
      <c r="C5648">
        <f>VLOOKUP(A5648,SEZIONI!$A$1:$B$7897,2,0)</f>
        <v>48</v>
      </c>
      <c r="F5648" t="s">
        <v>37135</v>
      </c>
      <c r="G5648" t="s">
        <v>5525</v>
      </c>
    </row>
    <row r="5649" spans="1:7" x14ac:dyDescent="0.3">
      <c r="A5649" s="3" t="s">
        <v>2933</v>
      </c>
      <c r="B5649" t="str">
        <f>VLOOKUP(A5649,PEC!$A$1:$C$7902,3,0)</f>
        <v>pecveneto.it</v>
      </c>
      <c r="C5649">
        <f>VLOOKUP(A5649,SEZIONI!$A$1:$B$7897,2,0)</f>
        <v>2</v>
      </c>
      <c r="F5649" t="s">
        <v>37136</v>
      </c>
      <c r="G5649" t="s">
        <v>5526</v>
      </c>
    </row>
    <row r="5650" spans="1:7" x14ac:dyDescent="0.3">
      <c r="A5650" s="3" t="s">
        <v>2426</v>
      </c>
      <c r="B5650" t="str">
        <f>VLOOKUP(A5650,PEC!$A$1:$C$7902,3,0)</f>
        <v>mailcert.cremasconline.it</v>
      </c>
      <c r="C5650">
        <f>VLOOKUP(A5650,SEZIONI!$A$1:$B$7897,2,0)</f>
        <v>8</v>
      </c>
      <c r="F5650" t="s">
        <v>37137</v>
      </c>
      <c r="G5650" t="s">
        <v>5527</v>
      </c>
    </row>
    <row r="5651" spans="1:7" x14ac:dyDescent="0.3">
      <c r="A5651" s="3" t="s">
        <v>6833</v>
      </c>
      <c r="B5651" t="str">
        <f>VLOOKUP(A5651,PEC!$A$1:$C$7902,3,0)</f>
        <v>pec.comune.rizziconi.it</v>
      </c>
      <c r="C5651">
        <f>VLOOKUP(A5651,SEZIONI!$A$1:$B$7897,2,0)</f>
        <v>8</v>
      </c>
      <c r="F5651" t="s">
        <v>37138</v>
      </c>
      <c r="G5651" t="s">
        <v>5528</v>
      </c>
    </row>
    <row r="5652" spans="1:7" x14ac:dyDescent="0.3">
      <c r="A5652" s="3" t="s">
        <v>3045</v>
      </c>
      <c r="B5652" t="str">
        <f>VLOOKUP(A5652,PEC!$A$1:$C$7902,3,0)</f>
        <v>pecveneto.it</v>
      </c>
      <c r="C5652">
        <f>VLOOKUP(A5652,SEZIONI!$A$1:$B$7897,2,0)</f>
        <v>6</v>
      </c>
      <c r="F5652" t="s">
        <v>35630</v>
      </c>
      <c r="G5652" t="s">
        <v>5529</v>
      </c>
    </row>
    <row r="5653" spans="1:7" x14ac:dyDescent="0.3">
      <c r="A5653" s="3" t="s">
        <v>658</v>
      </c>
      <c r="B5653" t="str">
        <f>VLOOKUP(A5653,PEC!$A$1:$C$7902,3,0)</f>
        <v>cert.legalmail.it</v>
      </c>
      <c r="C5653">
        <f>VLOOKUP(A5653,SEZIONI!$A$1:$B$7897,2,0)</f>
        <v>1</v>
      </c>
      <c r="F5653" t="s">
        <v>37139</v>
      </c>
      <c r="G5653" t="s">
        <v>5530</v>
      </c>
    </row>
    <row r="5654" spans="1:7" x14ac:dyDescent="0.3">
      <c r="A5654" s="3" t="s">
        <v>659</v>
      </c>
      <c r="B5654" t="str">
        <f>VLOOKUP(A5654,PEC!$A$1:$C$7902,3,0)</f>
        <v>cert.ruparpiemonte.it</v>
      </c>
      <c r="C5654">
        <f>VLOOKUP(A5654,SEZIONI!$A$1:$B$7897,2,0)</f>
        <v>1</v>
      </c>
      <c r="F5654" t="s">
        <v>37140</v>
      </c>
      <c r="G5654" t="s">
        <v>5531</v>
      </c>
    </row>
    <row r="5655" spans="1:7" x14ac:dyDescent="0.3">
      <c r="A5655" s="3" t="s">
        <v>368</v>
      </c>
      <c r="B5655" t="str">
        <f>VLOOKUP(A5655,PEC!$A$1:$C$7902,3,0)</f>
        <v>pec.comune.roasio.vc.it</v>
      </c>
      <c r="C5655">
        <f>VLOOKUP(A5655,SEZIONI!$A$1:$B$7897,2,0)</f>
        <v>2</v>
      </c>
      <c r="F5655" t="s">
        <v>37141</v>
      </c>
      <c r="G5655" t="s">
        <v>5532</v>
      </c>
    </row>
    <row r="5656" spans="1:7" x14ac:dyDescent="0.3">
      <c r="A5656" s="3" t="s">
        <v>810</v>
      </c>
      <c r="B5656" t="str">
        <f>VLOOKUP(A5656,PEC!$A$1:$C$7902,3,0)</f>
        <v>cert.ruparpiemonte.it</v>
      </c>
      <c r="C5656">
        <f>VLOOKUP(A5656,SEZIONI!$A$1:$B$7897,2,0)</f>
        <v>1</v>
      </c>
      <c r="F5656" t="s">
        <v>37142</v>
      </c>
      <c r="G5656" t="s">
        <v>5533</v>
      </c>
    </row>
    <row r="5657" spans="1:7" x14ac:dyDescent="0.3">
      <c r="A5657" s="3" t="s">
        <v>215</v>
      </c>
      <c r="B5657" t="str">
        <f>VLOOKUP(A5657,PEC!$A$1:$C$7902,3,0)</f>
        <v>pec.it</v>
      </c>
      <c r="C5657">
        <f>VLOOKUP(A5657,SEZIONI!$A$1:$B$7897,2,0)</f>
        <v>3</v>
      </c>
      <c r="F5657" t="s">
        <v>37143</v>
      </c>
      <c r="G5657" t="s">
        <v>5534</v>
      </c>
    </row>
    <row r="5658" spans="1:7" x14ac:dyDescent="0.3">
      <c r="A5658" s="3" t="s">
        <v>2587</v>
      </c>
      <c r="B5658" t="str">
        <f>VLOOKUP(A5658,PEC!$A$1:$C$7902,3,0)</f>
        <v>pec.comune.robbiate.lc.it</v>
      </c>
      <c r="C5658">
        <f>VLOOKUP(A5658,SEZIONI!$A$1:$B$7897,2,0)</f>
        <v>4</v>
      </c>
      <c r="F5658" t="s">
        <v>37144</v>
      </c>
      <c r="G5658" t="s">
        <v>5535</v>
      </c>
    </row>
    <row r="5659" spans="1:7" x14ac:dyDescent="0.3">
      <c r="A5659" s="3" t="s">
        <v>2281</v>
      </c>
      <c r="B5659" t="str">
        <f>VLOOKUP(A5659,PEC!$A$1:$C$7902,3,0)</f>
        <v>pec.provincia.pv.it</v>
      </c>
      <c r="C5659">
        <f>VLOOKUP(A5659,SEZIONI!$A$1:$B$7897,2,0)</f>
        <v>6</v>
      </c>
      <c r="F5659" t="s">
        <v>37145</v>
      </c>
      <c r="G5659" t="s">
        <v>5536</v>
      </c>
    </row>
    <row r="5660" spans="1:7" x14ac:dyDescent="0.3">
      <c r="A5660" s="3" t="s">
        <v>1683</v>
      </c>
      <c r="B5660" t="str">
        <f>VLOOKUP(A5660,PEC!$A$1:$C$7902,3,0)</f>
        <v>postecert.it</v>
      </c>
      <c r="C5660">
        <f>VLOOKUP(A5660,SEZIONI!$A$1:$B$7897,2,0)</f>
        <v>4</v>
      </c>
      <c r="F5660" t="s">
        <v>37146</v>
      </c>
      <c r="G5660" t="s">
        <v>5537</v>
      </c>
    </row>
    <row r="5661" spans="1:7" x14ac:dyDescent="0.3">
      <c r="A5661" s="3" t="s">
        <v>2427</v>
      </c>
      <c r="B5661" t="str">
        <f>VLOOKUP(A5661,PEC!$A$1:$C$7902,3,0)</f>
        <v>pec.regione.lombardia.it</v>
      </c>
      <c r="C5661">
        <f>VLOOKUP(A5661,SEZIONI!$A$1:$B$7897,2,0)</f>
        <v>3</v>
      </c>
      <c r="F5661" t="s">
        <v>37147</v>
      </c>
      <c r="G5661" t="s">
        <v>5538</v>
      </c>
    </row>
    <row r="5662" spans="1:7" x14ac:dyDescent="0.3">
      <c r="A5662" s="3" t="s">
        <v>2282</v>
      </c>
      <c r="B5662" t="str">
        <f>VLOOKUP(A5662,PEC!$A$1:$C$7902,3,0)</f>
        <v>legalpec.it</v>
      </c>
      <c r="C5662">
        <f>VLOOKUP(A5662,SEZIONI!$A$1:$B$7897,2,0)</f>
        <v>1</v>
      </c>
      <c r="F5662" t="s">
        <v>37148</v>
      </c>
      <c r="G5662" t="s">
        <v>5539</v>
      </c>
    </row>
    <row r="5663" spans="1:7" x14ac:dyDescent="0.3">
      <c r="A5663" s="3" t="s">
        <v>1684</v>
      </c>
      <c r="B5663" t="str">
        <f>VLOOKUP(A5663,PEC!$A$1:$C$7902,3,0)</f>
        <v>halleycert.it</v>
      </c>
      <c r="C5663">
        <f>VLOOKUP(A5663,SEZIONI!$A$1:$B$7897,2,0)</f>
        <v>6</v>
      </c>
      <c r="F5663" t="s">
        <v>37149</v>
      </c>
      <c r="G5663" t="s">
        <v>5540</v>
      </c>
    </row>
    <row r="5664" spans="1:7" x14ac:dyDescent="0.3">
      <c r="A5664" s="3" t="s">
        <v>811</v>
      </c>
      <c r="B5664" t="str">
        <f>VLOOKUP(A5664,PEC!$A$1:$C$7902,3,0)</f>
        <v>cert.legalmail.it</v>
      </c>
      <c r="C5664">
        <f>VLOOKUP(A5664,SEZIONI!$A$1:$B$7897,2,0)</f>
        <v>1</v>
      </c>
      <c r="F5664" t="s">
        <v>37150</v>
      </c>
      <c r="G5664" t="s">
        <v>5541</v>
      </c>
    </row>
    <row r="5665" spans="1:7" x14ac:dyDescent="0.3">
      <c r="A5665" s="3" t="s">
        <v>660</v>
      </c>
      <c r="B5665" t="str">
        <f>VLOOKUP(A5665,PEC!$A$1:$C$7902,3,0)</f>
        <v>cert.legalmail.it</v>
      </c>
      <c r="C5665">
        <f>VLOOKUP(A5665,SEZIONI!$A$1:$B$7897,2,0)</f>
        <v>3</v>
      </c>
      <c r="F5665" t="s">
        <v>37151</v>
      </c>
      <c r="G5665" t="s">
        <v>5542</v>
      </c>
    </row>
    <row r="5666" spans="1:7" x14ac:dyDescent="0.3">
      <c r="A5666" s="3" t="s">
        <v>661</v>
      </c>
      <c r="B5666" t="str">
        <f>VLOOKUP(A5666,PEC!$A$1:$C$7902,3,0)</f>
        <v>pec.comune.roburent.cn.it</v>
      </c>
      <c r="C5666">
        <f>VLOOKUP(A5666,SEZIONI!$A$1:$B$7897,2,0)</f>
        <v>3</v>
      </c>
      <c r="F5666" t="s">
        <v>37152</v>
      </c>
      <c r="G5666" t="s">
        <v>5543</v>
      </c>
    </row>
    <row r="5667" spans="1:7" x14ac:dyDescent="0.3">
      <c r="A5667" s="3" t="s">
        <v>216</v>
      </c>
      <c r="B5667" t="str">
        <f>VLOOKUP(A5667,PEC!$A$1:$C$7902,3,0)</f>
        <v>cert.ruparpiemonte.it</v>
      </c>
      <c r="C5667">
        <f>VLOOKUP(A5667,SEZIONI!$A$1:$B$7897,2,0)</f>
        <v>2</v>
      </c>
      <c r="F5667" t="s">
        <v>37153</v>
      </c>
      <c r="G5667" t="s">
        <v>5544</v>
      </c>
    </row>
    <row r="5668" spans="1:7" x14ac:dyDescent="0.3">
      <c r="A5668" s="3" t="s">
        <v>5000</v>
      </c>
      <c r="B5668" t="str">
        <f>VLOOKUP(A5668,PEC!$A$1:$C$7902,3,0)</f>
        <v>pec.cittametropolitanaroma.it</v>
      </c>
      <c r="C5668">
        <f>VLOOKUP(A5668,SEZIONI!$A$1:$B$7897,2,0)</f>
        <v>1</v>
      </c>
      <c r="F5668" t="s">
        <v>37154</v>
      </c>
      <c r="G5668" t="s">
        <v>5545</v>
      </c>
    </row>
    <row r="5669" spans="1:7" x14ac:dyDescent="0.3">
      <c r="A5669" s="3" t="s">
        <v>7895</v>
      </c>
      <c r="B5669" t="e">
        <f>VLOOKUP(A5669,PEC!$A$1:$C$7902,3,0)</f>
        <v>#N/A</v>
      </c>
      <c r="C5669">
        <f>VLOOKUP(A5669,SEZIONI!$A$1:$B$7897,2,0)</f>
        <v>1</v>
      </c>
      <c r="F5669" t="s">
        <v>37155</v>
      </c>
      <c r="G5669" t="s">
        <v>5546</v>
      </c>
    </row>
    <row r="5670" spans="1:7" x14ac:dyDescent="0.3">
      <c r="A5670" s="3" t="s">
        <v>812</v>
      </c>
      <c r="B5670" t="str">
        <f>VLOOKUP(A5670,PEC!$A$1:$C$7902,3,0)</f>
        <v>cert.legalmail.it</v>
      </c>
      <c r="C5670">
        <f>VLOOKUP(A5670,SEZIONI!$A$1:$B$7897,2,0)</f>
        <v>1</v>
      </c>
      <c r="F5670" t="s">
        <v>37156</v>
      </c>
      <c r="G5670" t="s">
        <v>5547</v>
      </c>
    </row>
    <row r="5671" spans="1:7" x14ac:dyDescent="0.3">
      <c r="A5671" s="3" t="s">
        <v>5129</v>
      </c>
      <c r="B5671" t="str">
        <f>VLOOKUP(A5671,PEC!$A$1:$C$7902,3,0)</f>
        <v>pec.it</v>
      </c>
      <c r="C5671">
        <f>VLOOKUP(A5671,SEZIONI!$A$1:$B$7897,2,0)</f>
        <v>2</v>
      </c>
      <c r="F5671" t="s">
        <v>37157</v>
      </c>
      <c r="G5671" t="s">
        <v>5548</v>
      </c>
    </row>
    <row r="5672" spans="1:7" x14ac:dyDescent="0.3">
      <c r="A5672" s="3" t="s">
        <v>664</v>
      </c>
      <c r="B5672" t="e">
        <f>VLOOKUP(A5672,PEC!$A$1:$C$7902,3,0)</f>
        <v>#N/A</v>
      </c>
      <c r="C5672">
        <f>VLOOKUP(A5672,SEZIONI!$A$1:$B$7897,2,0)</f>
        <v>2</v>
      </c>
      <c r="F5672" t="s">
        <v>37158</v>
      </c>
      <c r="G5672" t="s">
        <v>5549</v>
      </c>
    </row>
    <row r="5673" spans="1:7" x14ac:dyDescent="0.3">
      <c r="A5673" s="3" t="s">
        <v>2283</v>
      </c>
      <c r="B5673" t="e">
        <f>VLOOKUP(A5673,PEC!$A$1:$C$7902,3,0)</f>
        <v>#N/A</v>
      </c>
      <c r="C5673">
        <f>VLOOKUP(A5673,SEZIONI!$A$1:$B$7897,2,0)</f>
        <v>1</v>
      </c>
      <c r="F5673" t="s">
        <v>37159</v>
      </c>
      <c r="G5673" t="s">
        <v>5550</v>
      </c>
    </row>
    <row r="5674" spans="1:7" x14ac:dyDescent="0.3">
      <c r="A5674" s="3" t="s">
        <v>5672</v>
      </c>
      <c r="B5674" t="str">
        <f>VLOOKUP(A5674,PEC!$A$1:$C$7902,3,0)</f>
        <v>pec.it</v>
      </c>
      <c r="C5674">
        <f>VLOOKUP(A5674,SEZIONI!$A$1:$B$7897,2,0)</f>
        <v>5</v>
      </c>
      <c r="F5674" t="s">
        <v>37160</v>
      </c>
      <c r="G5674" t="s">
        <v>5551</v>
      </c>
    </row>
    <row r="5675" spans="1:7" x14ac:dyDescent="0.3">
      <c r="A5675" s="3" t="s">
        <v>5242</v>
      </c>
      <c r="B5675" t="str">
        <f>VLOOKUP(A5675,PEC!$A$1:$C$7902,3,0)</f>
        <v>pec.comune.roccadibotte.aq.it</v>
      </c>
      <c r="C5675">
        <f>VLOOKUP(A5675,SEZIONI!$A$1:$B$7897,2,0)</f>
        <v>1</v>
      </c>
      <c r="F5675" t="s">
        <v>37161</v>
      </c>
      <c r="G5675" t="s">
        <v>5552</v>
      </c>
    </row>
    <row r="5676" spans="1:7" x14ac:dyDescent="0.3">
      <c r="A5676" s="3" t="s">
        <v>5243</v>
      </c>
      <c r="B5676" t="str">
        <f>VLOOKUP(A5676,PEC!$A$1:$C$7902,3,0)</f>
        <v>legalmail.it</v>
      </c>
      <c r="C5676">
        <f>VLOOKUP(A5676,SEZIONI!$A$1:$B$7897,2,0)</f>
        <v>1</v>
      </c>
      <c r="F5676" t="s">
        <v>37162</v>
      </c>
      <c r="G5676" t="s">
        <v>5553</v>
      </c>
    </row>
    <row r="5677" spans="1:7" x14ac:dyDescent="0.3">
      <c r="A5677" s="3" t="s">
        <v>5001</v>
      </c>
      <c r="B5677" t="str">
        <f>VLOOKUP(A5677,PEC!$A$1:$C$7902,3,0)</f>
        <v>pec.provincia.roma.it</v>
      </c>
      <c r="C5677">
        <f>VLOOKUP(A5677,SEZIONI!$A$1:$B$7897,2,0)</f>
        <v>1</v>
      </c>
      <c r="F5677" t="s">
        <v>37163</v>
      </c>
      <c r="G5677" t="s">
        <v>5554</v>
      </c>
    </row>
    <row r="5678" spans="1:7" x14ac:dyDescent="0.3">
      <c r="A5678" s="3" t="s">
        <v>5244</v>
      </c>
      <c r="B5678" t="str">
        <f>VLOOKUP(A5678,PEC!$A$1:$C$7902,3,0)</f>
        <v>legalmail.it</v>
      </c>
      <c r="C5678">
        <f>VLOOKUP(A5678,SEZIONI!$A$1:$B$7897,2,0)</f>
        <v>4</v>
      </c>
      <c r="F5678" t="s">
        <v>37164</v>
      </c>
      <c r="G5678" t="s">
        <v>5556</v>
      </c>
    </row>
    <row r="5679" spans="1:7" x14ac:dyDescent="0.3">
      <c r="A5679" s="3" t="s">
        <v>6882</v>
      </c>
      <c r="B5679" t="str">
        <f>VLOOKUP(A5679,PEC!$A$1:$C$7902,3,0)</f>
        <v>asmepec.it</v>
      </c>
      <c r="C5679">
        <f>VLOOKUP(A5679,SEZIONI!$A$1:$B$7897,2,0)</f>
        <v>5</v>
      </c>
      <c r="F5679" t="s">
        <v>37165</v>
      </c>
      <c r="G5679" t="s">
        <v>5557</v>
      </c>
    </row>
    <row r="5680" spans="1:7" x14ac:dyDescent="0.3">
      <c r="A5680" s="3" t="s">
        <v>5002</v>
      </c>
      <c r="B5680" t="str">
        <f>VLOOKUP(A5680,PEC!$A$1:$C$7902,3,0)</f>
        <v>pec-comuneroccadipapa.it</v>
      </c>
      <c r="C5680">
        <f>VLOOKUP(A5680,SEZIONI!$A$1:$B$7897,2,0)</f>
        <v>12</v>
      </c>
      <c r="F5680" t="s">
        <v>37166</v>
      </c>
      <c r="G5680" t="s">
        <v>5558</v>
      </c>
    </row>
    <row r="5681" spans="1:7" x14ac:dyDescent="0.3">
      <c r="A5681" s="3" t="s">
        <v>977</v>
      </c>
      <c r="B5681" t="str">
        <f>VLOOKUP(A5681,PEC!$A$1:$C$7902,3,0)</f>
        <v>legalmail.it</v>
      </c>
      <c r="C5681">
        <f>VLOOKUP(A5681,SEZIONI!$A$1:$B$7897,2,0)</f>
        <v>2</v>
      </c>
      <c r="F5681" t="s">
        <v>37167</v>
      </c>
      <c r="G5681" t="s">
        <v>5559</v>
      </c>
    </row>
    <row r="5682" spans="1:7" x14ac:dyDescent="0.3">
      <c r="A5682" s="3" t="s">
        <v>6638</v>
      </c>
      <c r="B5682" t="str">
        <f>VLOOKUP(A5682,PEC!$A$1:$C$7902,3,0)</f>
        <v>asmepec.it</v>
      </c>
      <c r="C5682">
        <f>VLOOKUP(A5682,SEZIONI!$A$1:$B$7897,2,0)</f>
        <v>3</v>
      </c>
      <c r="F5682" t="s">
        <v>37168</v>
      </c>
      <c r="G5682" t="s">
        <v>5560</v>
      </c>
    </row>
    <row r="5683" spans="1:7" x14ac:dyDescent="0.3">
      <c r="A5683" s="3" t="s">
        <v>5059</v>
      </c>
      <c r="B5683" t="str">
        <f>VLOOKUP(A5683,PEC!$A$1:$C$7902,3,0)</f>
        <v>pec.comuneroccamassima.it</v>
      </c>
      <c r="C5683">
        <f>VLOOKUP(A5683,SEZIONI!$A$1:$B$7897,2,0)</f>
        <v>2</v>
      </c>
      <c r="F5683" t="s">
        <v>37169</v>
      </c>
      <c r="G5683" t="s">
        <v>5561</v>
      </c>
    </row>
    <row r="5684" spans="1:7" x14ac:dyDescent="0.3">
      <c r="A5684" s="3" t="s">
        <v>5245</v>
      </c>
      <c r="B5684" t="str">
        <f>VLOOKUP(A5684,PEC!$A$1:$C$7902,3,0)</f>
        <v>pec.arc.it</v>
      </c>
      <c r="C5684">
        <f>VLOOKUP(A5684,SEZIONI!$A$1:$B$7897,2,0)</f>
        <v>1</v>
      </c>
      <c r="F5684" t="s">
        <v>37170</v>
      </c>
      <c r="G5684" t="s">
        <v>5562</v>
      </c>
    </row>
    <row r="5685" spans="1:7" x14ac:dyDescent="0.3">
      <c r="A5685" s="3" t="s">
        <v>3115</v>
      </c>
      <c r="B5685" t="str">
        <f>VLOOKUP(A5685,PEC!$A$1:$C$7902,3,0)</f>
        <v>pecveneto.it</v>
      </c>
      <c r="C5685">
        <f>VLOOKUP(A5685,SEZIONI!$A$1:$B$7897,2,0)</f>
        <v>2</v>
      </c>
      <c r="F5685" t="s">
        <v>37171</v>
      </c>
      <c r="G5685" t="s">
        <v>5563</v>
      </c>
    </row>
    <row r="5686" spans="1:7" x14ac:dyDescent="0.3">
      <c r="A5686" s="3" t="s">
        <v>5004</v>
      </c>
      <c r="B5686" t="str">
        <f>VLOOKUP(A5686,PEC!$A$1:$C$7902,3,0)</f>
        <v>pec.it</v>
      </c>
      <c r="C5686">
        <f>VLOOKUP(A5686,SEZIONI!$A$1:$B$7897,2,0)</f>
        <v>8</v>
      </c>
      <c r="F5686" t="s">
        <v>37172</v>
      </c>
      <c r="G5686" t="s">
        <v>5564</v>
      </c>
    </row>
    <row r="5687" spans="1:7" x14ac:dyDescent="0.3">
      <c r="A5687" s="3" t="s">
        <v>4163</v>
      </c>
      <c r="B5687" t="str">
        <f>VLOOKUP(A5687,PEC!$A$1:$C$7902,3,0)</f>
        <v>cert.provincia.fc.it</v>
      </c>
      <c r="C5687">
        <f>VLOOKUP(A5687,SEZIONI!$A$1:$B$7897,2,0)</f>
        <v>2</v>
      </c>
      <c r="F5687" t="s">
        <v>37173</v>
      </c>
      <c r="G5687" t="s">
        <v>5565</v>
      </c>
    </row>
    <row r="5688" spans="1:7" x14ac:dyDescent="0.3">
      <c r="A5688" s="3" t="s">
        <v>5954</v>
      </c>
      <c r="B5688" t="str">
        <f>VLOOKUP(A5688,PEC!$A$1:$C$7902,3,0)</f>
        <v>asmepec.it</v>
      </c>
      <c r="C5688">
        <f>VLOOKUP(A5688,SEZIONI!$A$1:$B$7897,2,0)</f>
        <v>2</v>
      </c>
      <c r="F5688" t="s">
        <v>37174</v>
      </c>
      <c r="G5688" t="s">
        <v>5566</v>
      </c>
    </row>
    <row r="5689" spans="1:7" x14ac:dyDescent="0.3">
      <c r="A5689" s="3" t="s">
        <v>5437</v>
      </c>
      <c r="B5689" t="str">
        <f>VLOOKUP(A5689,PEC!$A$1:$C$7902,3,0)</f>
        <v>pec.it</v>
      </c>
      <c r="C5689">
        <f>VLOOKUP(A5689,SEZIONI!$A$1:$B$7897,2,0)</f>
        <v>3</v>
      </c>
      <c r="F5689" t="s">
        <v>37175</v>
      </c>
      <c r="G5689" t="s">
        <v>5567</v>
      </c>
    </row>
    <row r="5690" spans="1:7" x14ac:dyDescent="0.3">
      <c r="A5690" s="3" t="s">
        <v>5306</v>
      </c>
      <c r="B5690" t="str">
        <f>VLOOKUP(A5690,PEC!$A$1:$C$7902,3,0)</f>
        <v>pec.it</v>
      </c>
      <c r="C5690">
        <f>VLOOKUP(A5690,SEZIONI!$A$1:$B$7897,2,0)</f>
        <v>1</v>
      </c>
      <c r="F5690" t="s">
        <v>37176</v>
      </c>
      <c r="G5690" t="s">
        <v>5568</v>
      </c>
    </row>
    <row r="5691" spans="1:7" x14ac:dyDescent="0.3">
      <c r="A5691" s="3" t="s">
        <v>5005</v>
      </c>
      <c r="B5691" t="str">
        <f>VLOOKUP(A5691,PEC!$A$1:$C$7902,3,0)</f>
        <v>pec.it</v>
      </c>
      <c r="C5691">
        <f>VLOOKUP(A5691,SEZIONI!$A$1:$B$7897,2,0)</f>
        <v>1</v>
      </c>
      <c r="F5691" t="s">
        <v>37177</v>
      </c>
      <c r="G5691" t="s">
        <v>5569</v>
      </c>
    </row>
    <row r="5692" spans="1:7" x14ac:dyDescent="0.3">
      <c r="A5692" s="3" t="s">
        <v>4905</v>
      </c>
      <c r="B5692" t="str">
        <f>VLOOKUP(A5692,PEC!$A$1:$C$7902,3,0)</f>
        <v>legalmail.it</v>
      </c>
      <c r="C5692">
        <f>VLOOKUP(A5692,SEZIONI!$A$1:$B$7897,2,0)</f>
        <v>2</v>
      </c>
      <c r="F5692" t="s">
        <v>37178</v>
      </c>
      <c r="G5692" t="s">
        <v>5570</v>
      </c>
    </row>
    <row r="5693" spans="1:7" x14ac:dyDescent="0.3">
      <c r="A5693" s="3" t="s">
        <v>2284</v>
      </c>
      <c r="B5693" t="str">
        <f>VLOOKUP(A5693,PEC!$A$1:$C$7902,3,0)</f>
        <v>pec.regione.lombardia.it</v>
      </c>
      <c r="C5693">
        <f>VLOOKUP(A5693,SEZIONI!$A$1:$B$7897,2,0)</f>
        <v>1</v>
      </c>
      <c r="F5693" t="s">
        <v>37179</v>
      </c>
      <c r="G5693" t="s">
        <v>7787</v>
      </c>
    </row>
    <row r="5694" spans="1:7" x14ac:dyDescent="0.3">
      <c r="A5694" s="3" t="s">
        <v>5953</v>
      </c>
      <c r="B5694" t="str">
        <f>VLOOKUP(A5694,PEC!$A$1:$C$7902,3,0)</f>
        <v>asmepec.it</v>
      </c>
      <c r="C5694">
        <f>VLOOKUP(A5694,SEZIONI!$A$1:$B$7897,2,0)</f>
        <v>6</v>
      </c>
      <c r="F5694" t="s">
        <v>37180</v>
      </c>
      <c r="G5694" t="s">
        <v>5572</v>
      </c>
    </row>
    <row r="5695" spans="1:7" x14ac:dyDescent="0.3">
      <c r="A5695" s="3" t="s">
        <v>6881</v>
      </c>
      <c r="B5695" t="str">
        <f>VLOOKUP(A5695,PEC!$A$1:$C$7902,3,0)</f>
        <v>asmepec.it</v>
      </c>
      <c r="C5695">
        <f>VLOOKUP(A5695,SEZIONI!$A$1:$B$7897,2,0)</f>
        <v>4</v>
      </c>
      <c r="F5695" t="s">
        <v>37181</v>
      </c>
      <c r="G5695" t="s">
        <v>5573</v>
      </c>
    </row>
    <row r="5696" spans="1:7" x14ac:dyDescent="0.3">
      <c r="A5696" s="3" t="s">
        <v>3945</v>
      </c>
      <c r="B5696" t="str">
        <f>VLOOKUP(A5696,PEC!$A$1:$C$7902,3,0)</f>
        <v>postacert.comune.roccabianca.pr.it</v>
      </c>
      <c r="C5696">
        <f>VLOOKUP(A5696,SEZIONI!$A$1:$B$7897,2,0)</f>
        <v>4</v>
      </c>
      <c r="F5696" t="s">
        <v>37182</v>
      </c>
      <c r="G5696" t="s">
        <v>5574</v>
      </c>
    </row>
    <row r="5697" spans="1:7" x14ac:dyDescent="0.3">
      <c r="A5697" s="3" t="s">
        <v>662</v>
      </c>
      <c r="B5697" t="str">
        <f>VLOOKUP(A5697,PEC!$A$1:$C$7902,3,0)</f>
        <v>postemailcertificata.it</v>
      </c>
      <c r="C5697">
        <f>VLOOKUP(A5697,SEZIONI!$A$1:$B$7897,2,0)</f>
        <v>2</v>
      </c>
      <c r="F5697" t="s">
        <v>37183</v>
      </c>
      <c r="G5697" t="s">
        <v>5575</v>
      </c>
    </row>
    <row r="5698" spans="1:7" x14ac:dyDescent="0.3">
      <c r="A5698" s="3" t="s">
        <v>5241</v>
      </c>
      <c r="B5698" t="str">
        <f>VLOOKUP(A5698,PEC!$A$1:$C$7902,3,0)</f>
        <v>pec.it</v>
      </c>
      <c r="C5698">
        <f>VLOOKUP(A5698,SEZIONI!$A$1:$B$7897,2,0)</f>
        <v>1</v>
      </c>
      <c r="F5698" t="s">
        <v>37184</v>
      </c>
      <c r="G5698" t="s">
        <v>5576</v>
      </c>
    </row>
    <row r="5699" spans="1:7" x14ac:dyDescent="0.3">
      <c r="A5699" s="3" t="s">
        <v>6101</v>
      </c>
      <c r="B5699" t="str">
        <f>VLOOKUP(A5699,PEC!$A$1:$C$7902,3,0)</f>
        <v>pec.comune.roccadaspide.sa.it</v>
      </c>
      <c r="C5699">
        <f>VLOOKUP(A5699,SEZIONI!$A$1:$B$7897,2,0)</f>
        <v>9</v>
      </c>
      <c r="F5699" t="s">
        <v>37185</v>
      </c>
      <c r="G5699" t="s">
        <v>5577</v>
      </c>
    </row>
    <row r="5700" spans="1:7" x14ac:dyDescent="0.3">
      <c r="A5700" s="3" t="s">
        <v>7110</v>
      </c>
      <c r="B5700" t="str">
        <f>VLOOKUP(A5700,PEC!$A$1:$C$7902,3,0)</f>
        <v>primapec.com</v>
      </c>
      <c r="C5700">
        <f>VLOOKUP(A5700,SEZIONI!$A$1:$B$7897,2,0)</f>
        <v>1</v>
      </c>
      <c r="F5700" t="s">
        <v>37186</v>
      </c>
      <c r="G5700" t="s">
        <v>5578</v>
      </c>
    </row>
    <row r="5701" spans="1:7" x14ac:dyDescent="0.3">
      <c r="A5701" s="3" t="s">
        <v>4739</v>
      </c>
      <c r="B5701" t="str">
        <f>VLOOKUP(A5701,PEC!$A$1:$C$7902,3,0)</f>
        <v>emarche.it</v>
      </c>
      <c r="C5701">
        <f>VLOOKUP(A5701,SEZIONI!$A$1:$B$7897,2,0)</f>
        <v>3</v>
      </c>
      <c r="F5701" t="s">
        <v>37187</v>
      </c>
      <c r="G5701" t="s">
        <v>5579</v>
      </c>
    </row>
    <row r="5702" spans="1:7" x14ac:dyDescent="0.3">
      <c r="A5702" s="3" t="s">
        <v>6834</v>
      </c>
      <c r="B5702" t="str">
        <f>VLOOKUP(A5702,PEC!$A$1:$C$7902,3,0)</f>
        <v>pec.it</v>
      </c>
      <c r="C5702">
        <f>VLOOKUP(A5702,SEZIONI!$A$1:$B$7897,2,0)</f>
        <v>1</v>
      </c>
      <c r="F5702" t="s">
        <v>37188</v>
      </c>
      <c r="G5702" t="s">
        <v>5580</v>
      </c>
    </row>
    <row r="5703" spans="1:7" x14ac:dyDescent="0.3">
      <c r="A5703" s="3" t="s">
        <v>976</v>
      </c>
      <c r="B5703" t="str">
        <f>VLOOKUP(A5703,PEC!$A$1:$C$7902,3,0)</f>
        <v>cert.ruparpiemonte.it</v>
      </c>
      <c r="C5703">
        <f>VLOOKUP(A5703,SEZIONI!$A$1:$B$7897,2,0)</f>
        <v>1</v>
      </c>
      <c r="F5703" t="s">
        <v>37189</v>
      </c>
      <c r="G5703" t="s">
        <v>5581</v>
      </c>
    </row>
    <row r="5704" spans="1:7" x14ac:dyDescent="0.3">
      <c r="A5704" s="3" t="s">
        <v>7896</v>
      </c>
      <c r="B5704" t="e">
        <f>VLOOKUP(A5704,PEC!$A$1:$C$7902,3,0)</f>
        <v>#N/A</v>
      </c>
      <c r="C5704">
        <f>VLOOKUP(A5704,SEZIONI!$A$1:$B$7897,2,0)</f>
        <v>4</v>
      </c>
      <c r="F5704" t="s">
        <v>37190</v>
      </c>
      <c r="G5704" t="s">
        <v>5582</v>
      </c>
    </row>
    <row r="5705" spans="1:7" x14ac:dyDescent="0.3">
      <c r="A5705" s="3" t="s">
        <v>6278</v>
      </c>
      <c r="B5705" t="str">
        <f>VLOOKUP(A5705,PEC!$A$1:$C$7902,3,0)</f>
        <v>pec.rupar.puglia.it</v>
      </c>
      <c r="C5705">
        <f>VLOOKUP(A5705,SEZIONI!$A$1:$B$7897,2,0)</f>
        <v>2</v>
      </c>
      <c r="F5705" t="s">
        <v>37191</v>
      </c>
      <c r="G5705" t="s">
        <v>5583</v>
      </c>
    </row>
    <row r="5706" spans="1:7" x14ac:dyDescent="0.3">
      <c r="A5706" s="3" t="s">
        <v>2121</v>
      </c>
      <c r="B5706" t="str">
        <f>VLOOKUP(A5706,PEC!$A$1:$C$7902,3,0)</f>
        <v>pec.comune.roccafranca.bs.it</v>
      </c>
      <c r="C5706">
        <f>VLOOKUP(A5706,SEZIONI!$A$1:$B$7897,2,0)</f>
        <v>3</v>
      </c>
      <c r="F5706" t="s">
        <v>37192</v>
      </c>
      <c r="G5706" t="s">
        <v>5584</v>
      </c>
    </row>
    <row r="5707" spans="1:7" x14ac:dyDescent="0.3">
      <c r="A5707" s="3" t="s">
        <v>5003</v>
      </c>
      <c r="B5707" t="str">
        <f>VLOOKUP(A5707,PEC!$A$1:$C$7902,3,0)</f>
        <v>pec.comunediroccagiovine.it</v>
      </c>
      <c r="C5707">
        <f>VLOOKUP(A5707,SEZIONI!$A$1:$B$7897,2,0)</f>
        <v>1</v>
      </c>
      <c r="F5707" t="s">
        <v>37193</v>
      </c>
      <c r="G5707" t="s">
        <v>5585</v>
      </c>
    </row>
    <row r="5708" spans="1:7" x14ac:dyDescent="0.3">
      <c r="A5708" s="3" t="s">
        <v>6102</v>
      </c>
      <c r="B5708" t="str">
        <f>VLOOKUP(A5708,PEC!$A$1:$C$7902,3,0)</f>
        <v>asmepec.it</v>
      </c>
      <c r="C5708">
        <f>VLOOKUP(A5708,SEZIONI!$A$1:$B$7897,2,0)</f>
        <v>2</v>
      </c>
      <c r="F5708" t="s">
        <v>37194</v>
      </c>
      <c r="G5708" t="s">
        <v>5586</v>
      </c>
    </row>
    <row r="5709" spans="1:7" x14ac:dyDescent="0.3">
      <c r="A5709" s="3" t="s">
        <v>5058</v>
      </c>
      <c r="B5709" t="str">
        <f>VLOOKUP(A5709,PEC!$A$1:$C$7902,3,0)</f>
        <v>comuneroccagorga.telecompost.it</v>
      </c>
      <c r="C5709">
        <f>VLOOKUP(A5709,SEZIONI!$A$1:$B$7897,2,0)</f>
        <v>4</v>
      </c>
      <c r="F5709" t="s">
        <v>37195</v>
      </c>
      <c r="G5709" t="s">
        <v>5587</v>
      </c>
    </row>
    <row r="5710" spans="1:7" x14ac:dyDescent="0.3">
      <c r="A5710" s="3" t="s">
        <v>4451</v>
      </c>
      <c r="B5710" t="str">
        <f>VLOOKUP(A5710,PEC!$A$1:$C$7902,3,0)</f>
        <v>postacert.toscana.it</v>
      </c>
      <c r="C5710">
        <f>VLOOKUP(A5710,SEZIONI!$A$1:$B$7897,2,0)</f>
        <v>4</v>
      </c>
      <c r="F5710" t="s">
        <v>37196</v>
      </c>
      <c r="G5710" t="s">
        <v>5588</v>
      </c>
    </row>
    <row r="5711" spans="1:7" x14ac:dyDescent="0.3">
      <c r="A5711" s="3" t="s">
        <v>7111</v>
      </c>
      <c r="B5711" t="str">
        <f>VLOOKUP(A5711,PEC!$A$1:$C$7902,3,0)</f>
        <v>pec.comune.roccalumera.me.it</v>
      </c>
      <c r="C5711">
        <f>VLOOKUP(A5711,SEZIONI!$A$1:$B$7897,2,0)</f>
        <v>4</v>
      </c>
      <c r="F5711" t="s">
        <v>37197</v>
      </c>
      <c r="G5711" t="s">
        <v>5589</v>
      </c>
    </row>
    <row r="5712" spans="1:7" x14ac:dyDescent="0.3">
      <c r="A5712" s="3" t="s">
        <v>5591</v>
      </c>
      <c r="B5712" t="str">
        <f>VLOOKUP(A5712,PEC!$A$1:$C$7902,3,0)</f>
        <v>postecert.it</v>
      </c>
      <c r="C5712">
        <f>VLOOKUP(A5712,SEZIONI!$A$1:$B$7897,2,0)</f>
        <v>2</v>
      </c>
      <c r="F5712" t="s">
        <v>37198</v>
      </c>
      <c r="G5712" t="s">
        <v>5590</v>
      </c>
    </row>
    <row r="5713" spans="1:7" x14ac:dyDescent="0.3">
      <c r="A5713" s="3" t="s">
        <v>7025</v>
      </c>
      <c r="B5713" t="str">
        <f>VLOOKUP(A5713,PEC!$A$1:$C$7902,3,0)</f>
        <v xml:space="preserve">anutel.it   </v>
      </c>
      <c r="C5713">
        <f>VLOOKUP(A5713,SEZIONI!$A$1:$B$7897,2,0)</f>
        <v>3</v>
      </c>
      <c r="F5713" t="s">
        <v>37199</v>
      </c>
      <c r="G5713" t="s">
        <v>5591</v>
      </c>
    </row>
    <row r="5714" spans="1:7" x14ac:dyDescent="0.3">
      <c r="A5714" s="3" t="s">
        <v>5673</v>
      </c>
      <c r="B5714" t="str">
        <f>VLOOKUP(A5714,PEC!$A$1:$C$7902,3,0)</f>
        <v>asmepec.it</v>
      </c>
      <c r="C5714">
        <f>VLOOKUP(A5714,SEZIONI!$A$1:$B$7897,2,0)</f>
        <v>6</v>
      </c>
      <c r="F5714" t="s">
        <v>37200</v>
      </c>
      <c r="G5714" t="s">
        <v>5592</v>
      </c>
    </row>
    <row r="5715" spans="1:7" x14ac:dyDescent="0.3">
      <c r="A5715" s="3" t="s">
        <v>5436</v>
      </c>
      <c r="B5715" t="str">
        <f>VLOOKUP(A5715,PEC!$A$1:$C$7902,3,0)</f>
        <v>pec.comune.roccamontepiano.ch.it</v>
      </c>
      <c r="C5715">
        <f>VLOOKUP(A5715,SEZIONI!$A$1:$B$7897,2,0)</f>
        <v>2</v>
      </c>
      <c r="F5715" t="s">
        <v>37201</v>
      </c>
      <c r="G5715" t="s">
        <v>5593</v>
      </c>
    </row>
    <row r="5716" spans="1:7" x14ac:dyDescent="0.3">
      <c r="A5716" s="3" t="s">
        <v>5351</v>
      </c>
      <c r="B5716" t="str">
        <f>VLOOKUP(A5716,PEC!$A$1:$C$7902,3,0)</f>
        <v>pec.buffetti.it</v>
      </c>
      <c r="C5716">
        <f>VLOOKUP(A5716,SEZIONI!$A$1:$B$7897,2,0)</f>
        <v>2</v>
      </c>
      <c r="F5716" t="s">
        <v>37202</v>
      </c>
      <c r="G5716" t="s">
        <v>5594</v>
      </c>
    </row>
    <row r="5717" spans="1:7" x14ac:dyDescent="0.3">
      <c r="A5717" s="3" t="s">
        <v>6476</v>
      </c>
      <c r="B5717" t="str">
        <f>VLOOKUP(A5717,PEC!$A$1:$C$7902,3,0)</f>
        <v>pec.comuneroccanova.it</v>
      </c>
      <c r="C5717">
        <f>VLOOKUP(A5717,SEZIONI!$A$1:$B$7897,2,0)</f>
        <v>2</v>
      </c>
      <c r="F5717" t="s">
        <v>37203</v>
      </c>
      <c r="G5717" t="s">
        <v>5595</v>
      </c>
    </row>
    <row r="5718" spans="1:7" x14ac:dyDescent="0.3">
      <c r="A5718" s="3" t="s">
        <v>4904</v>
      </c>
      <c r="B5718" t="str">
        <f>VLOOKUP(A5718,PEC!$A$1:$C$7902,3,0)</f>
        <v>pec.it</v>
      </c>
      <c r="C5718">
        <f>VLOOKUP(A5718,SEZIONI!$A$1:$B$7897,2,0)</f>
        <v>1</v>
      </c>
      <c r="F5718" t="s">
        <v>37204</v>
      </c>
      <c r="G5718" t="s">
        <v>5596</v>
      </c>
    </row>
    <row r="5719" spans="1:7" x14ac:dyDescent="0.3">
      <c r="A5719" s="3" t="s">
        <v>7026</v>
      </c>
      <c r="B5719" t="str">
        <f>VLOOKUP(A5719,PEC!$A$1:$C$7902,3,0)</f>
        <v>pec.comune.roccapalumba.pa.it</v>
      </c>
      <c r="C5719">
        <f>VLOOKUP(A5719,SEZIONI!$A$1:$B$7897,2,0)</f>
        <v>5</v>
      </c>
      <c r="F5719" t="s">
        <v>37205</v>
      </c>
      <c r="G5719" t="s">
        <v>5597</v>
      </c>
    </row>
    <row r="5720" spans="1:7" x14ac:dyDescent="0.3">
      <c r="A5720" s="3" t="s">
        <v>6103</v>
      </c>
      <c r="B5720" t="str">
        <f>VLOOKUP(A5720,PEC!$A$1:$C$7902,3,0)</f>
        <v xml:space="preserve">asmepec.it </v>
      </c>
      <c r="C5720">
        <f>VLOOKUP(A5720,SEZIONI!$A$1:$B$7897,2,0)</f>
        <v>9</v>
      </c>
      <c r="F5720" t="s">
        <v>37206</v>
      </c>
      <c r="G5720" t="s">
        <v>5598</v>
      </c>
    </row>
    <row r="5721" spans="1:7" x14ac:dyDescent="0.3">
      <c r="A5721" s="3" t="s">
        <v>5850</v>
      </c>
      <c r="B5721" t="str">
        <f>VLOOKUP(A5721,PEC!$A$1:$C$7902,3,0)</f>
        <v xml:space="preserve">pec.it </v>
      </c>
      <c r="C5721">
        <f>VLOOKUP(A5721,SEZIONI!$A$1:$B$7897,2,0)</f>
        <v>7</v>
      </c>
      <c r="F5721" t="s">
        <v>37207</v>
      </c>
      <c r="G5721" t="s">
        <v>5599</v>
      </c>
    </row>
    <row r="5722" spans="1:7" x14ac:dyDescent="0.3">
      <c r="A5722" s="3" t="s">
        <v>5246</v>
      </c>
      <c r="B5722" t="str">
        <f>VLOOKUP(A5722,PEC!$A$1:$C$7902,3,0)</f>
        <v>pec.it</v>
      </c>
      <c r="C5722">
        <f>VLOOKUP(A5722,SEZIONI!$A$1:$B$7897,2,0)</f>
        <v>2</v>
      </c>
      <c r="F5722" t="s">
        <v>37208</v>
      </c>
      <c r="G5722" t="s">
        <v>5600</v>
      </c>
    </row>
    <row r="5723" spans="1:7" x14ac:dyDescent="0.3">
      <c r="A5723" s="3" t="s">
        <v>5674</v>
      </c>
      <c r="B5723" t="str">
        <f>VLOOKUP(A5723,PEC!$A$1:$C$7902,3,0)</f>
        <v>pec.it</v>
      </c>
      <c r="C5723">
        <f>VLOOKUP(A5723,SEZIONI!$A$1:$B$7897,2,0)</f>
        <v>3</v>
      </c>
      <c r="F5723" t="s">
        <v>37209</v>
      </c>
      <c r="G5723" t="s">
        <v>5601</v>
      </c>
    </row>
    <row r="5724" spans="1:7" x14ac:dyDescent="0.3">
      <c r="A5724" s="3" t="s">
        <v>5438</v>
      </c>
      <c r="B5724" t="str">
        <f>VLOOKUP(A5724,PEC!$A$1:$C$7902,3,0)</f>
        <v>comuneroccascalegna.it</v>
      </c>
      <c r="C5724">
        <f>VLOOKUP(A5724,SEZIONI!$A$1:$B$7897,2,0)</f>
        <v>2</v>
      </c>
      <c r="F5724" t="s">
        <v>37210</v>
      </c>
      <c r="G5724" t="s">
        <v>5602</v>
      </c>
    </row>
    <row r="5725" spans="1:7" x14ac:dyDescent="0.3">
      <c r="A5725" s="3" t="s">
        <v>5130</v>
      </c>
      <c r="B5725" t="str">
        <f>VLOOKUP(A5725,PEC!$A$1:$C$7902,3,0)</f>
        <v>legalmail.it</v>
      </c>
      <c r="C5725">
        <f>VLOOKUP(A5725,SEZIONI!$A$1:$B$7897,2,0)</f>
        <v>7</v>
      </c>
      <c r="F5725" t="s">
        <v>37211</v>
      </c>
      <c r="G5725" t="s">
        <v>5603</v>
      </c>
    </row>
    <row r="5726" spans="1:7" x14ac:dyDescent="0.3">
      <c r="A5726" s="3" t="s">
        <v>5060</v>
      </c>
      <c r="B5726" t="str">
        <f>VLOOKUP(A5726,PEC!$A$1:$C$7902,3,0)</f>
        <v>postecert.it</v>
      </c>
      <c r="C5726">
        <f>VLOOKUP(A5726,SEZIONI!$A$1:$B$7897,2,0)</f>
        <v>1</v>
      </c>
      <c r="F5726" t="s">
        <v>37212</v>
      </c>
      <c r="G5726" t="s">
        <v>5878</v>
      </c>
    </row>
    <row r="5727" spans="1:7" x14ac:dyDescent="0.3">
      <c r="A5727" s="3" t="s">
        <v>5592</v>
      </c>
      <c r="B5727" t="str">
        <f>VLOOKUP(A5727,PEC!$A$1:$C$7902,3,0)</f>
        <v>postecert.it</v>
      </c>
      <c r="C5727">
        <f>VLOOKUP(A5727,SEZIONI!$A$1:$B$7897,2,0)</f>
        <v>1</v>
      </c>
      <c r="F5727" t="s">
        <v>37213</v>
      </c>
      <c r="G5727" t="s">
        <v>5879</v>
      </c>
    </row>
    <row r="5728" spans="1:7" x14ac:dyDescent="0.3">
      <c r="A5728" s="3" t="s">
        <v>666</v>
      </c>
      <c r="B5728" t="str">
        <f>VLOOKUP(A5728,PEC!$A$1:$C$7902,3,0)</f>
        <v>cert.ruparpiemonte.it</v>
      </c>
      <c r="C5728">
        <f>VLOOKUP(A5728,SEZIONI!$A$1:$B$7897,2,0)</f>
        <v>1</v>
      </c>
      <c r="F5728" t="s">
        <v>37214</v>
      </c>
      <c r="G5728" t="s">
        <v>5880</v>
      </c>
    </row>
    <row r="5729" spans="1:7" x14ac:dyDescent="0.3">
      <c r="A5729" s="3" t="s">
        <v>5439</v>
      </c>
      <c r="B5729" t="str">
        <f>VLOOKUP(A5729,PEC!$A$1:$C$7902,3,0)</f>
        <v>pec.comuneroccaspinalveti.it</v>
      </c>
      <c r="C5729">
        <f>VLOOKUP(A5729,SEZIONI!$A$1:$B$7897,2,0)</f>
        <v>2</v>
      </c>
      <c r="F5729" t="s">
        <v>37215</v>
      </c>
      <c r="G5729" t="s">
        <v>5881</v>
      </c>
    </row>
    <row r="5730" spans="1:7" x14ac:dyDescent="0.3">
      <c r="A5730" s="3" t="s">
        <v>4452</v>
      </c>
      <c r="B5730" t="str">
        <f>VLOOKUP(A5730,PEC!$A$1:$C$7902,3,0)</f>
        <v>postacert.toscana.it</v>
      </c>
      <c r="C5730">
        <f>VLOOKUP(A5730,SEZIONI!$A$1:$B$7897,2,0)</f>
        <v>10</v>
      </c>
      <c r="F5730" t="s">
        <v>37216</v>
      </c>
      <c r="G5730" t="s">
        <v>5882</v>
      </c>
    </row>
    <row r="5731" spans="1:7" x14ac:dyDescent="0.3">
      <c r="A5731" s="3" t="s">
        <v>7112</v>
      </c>
      <c r="B5731" t="str">
        <f>VLOOKUP(A5731,PEC!$A$1:$C$7902,3,0)</f>
        <v>pec.it</v>
      </c>
      <c r="C5731">
        <f>VLOOKUP(A5731,SEZIONI!$A$1:$B$7897,2,0)</f>
        <v>3</v>
      </c>
      <c r="F5731" t="s">
        <v>37217</v>
      </c>
      <c r="G5731" t="s">
        <v>5883</v>
      </c>
    </row>
    <row r="5732" spans="1:7" x14ac:dyDescent="0.3">
      <c r="A5732" s="3" t="s">
        <v>813</v>
      </c>
      <c r="B5732" t="str">
        <f>VLOOKUP(A5732,PEC!$A$1:$C$7902,3,0)</f>
        <v>cert.ruparpiemonte.it</v>
      </c>
      <c r="C5732">
        <f>VLOOKUP(A5732,SEZIONI!$A$1:$B$7897,2,0)</f>
        <v>1</v>
      </c>
      <c r="F5732" t="s">
        <v>37218</v>
      </c>
      <c r="G5732" t="s">
        <v>5884</v>
      </c>
    </row>
    <row r="5733" spans="1:7" x14ac:dyDescent="0.3">
      <c r="A5733" s="3" t="s">
        <v>3759</v>
      </c>
      <c r="B5733" t="str">
        <f>VLOOKUP(A5733,PEC!$A$1:$C$7902,3,0)</f>
        <v>pec.comune.roccavignale.sv.it</v>
      </c>
      <c r="C5733">
        <f>VLOOKUP(A5733,SEZIONI!$A$1:$B$7897,2,0)</f>
        <v>1</v>
      </c>
      <c r="F5733" t="s">
        <v>37219</v>
      </c>
      <c r="G5733" t="s">
        <v>5885</v>
      </c>
    </row>
    <row r="5734" spans="1:7" x14ac:dyDescent="0.3">
      <c r="A5734" s="3" t="s">
        <v>667</v>
      </c>
      <c r="B5734" t="str">
        <f>VLOOKUP(A5734,PEC!$A$1:$C$7902,3,0)</f>
        <v>legalmail.it</v>
      </c>
      <c r="C5734">
        <f>VLOOKUP(A5734,SEZIONI!$A$1:$B$7897,2,0)</f>
        <v>3</v>
      </c>
      <c r="F5734" t="s">
        <v>37220</v>
      </c>
      <c r="G5734" t="s">
        <v>5886</v>
      </c>
    </row>
    <row r="5735" spans="1:7" x14ac:dyDescent="0.3">
      <c r="A5735" s="3" t="s">
        <v>5527</v>
      </c>
      <c r="B5735" t="str">
        <f>VLOOKUP(A5735,PEC!$A$1:$C$7902,3,0)</f>
        <v>legalmail.it</v>
      </c>
      <c r="C5735">
        <f>VLOOKUP(A5735,SEZIONI!$A$1:$B$7897,2,0)</f>
        <v>1</v>
      </c>
      <c r="F5735" t="s">
        <v>37221</v>
      </c>
      <c r="G5735" t="s">
        <v>5887</v>
      </c>
    </row>
    <row r="5736" spans="1:7" x14ac:dyDescent="0.3">
      <c r="A5736" s="3" t="s">
        <v>6835</v>
      </c>
      <c r="B5736" t="str">
        <f>VLOOKUP(A5736,PEC!$A$1:$C$7902,3,0)</f>
        <v>asmepec.it</v>
      </c>
      <c r="C5736">
        <f>VLOOKUP(A5736,SEZIONI!$A$1:$B$7897,2,0)</f>
        <v>8</v>
      </c>
      <c r="F5736" t="s">
        <v>37222</v>
      </c>
      <c r="G5736" t="s">
        <v>5888</v>
      </c>
    </row>
    <row r="5737" spans="1:7" x14ac:dyDescent="0.3">
      <c r="A5737" s="3" t="s">
        <v>7113</v>
      </c>
      <c r="B5737" t="str">
        <f>VLOOKUP(A5737,PEC!$A$1:$C$7902,3,0)</f>
        <v>pec.comune.roccellavaldemone.me.it</v>
      </c>
      <c r="C5737">
        <f>VLOOKUP(A5737,SEZIONI!$A$1:$B$7897,2,0)</f>
        <v>1</v>
      </c>
      <c r="F5737" t="s">
        <v>37223</v>
      </c>
      <c r="G5737" t="s">
        <v>5889</v>
      </c>
    </row>
    <row r="5738" spans="1:7" x14ac:dyDescent="0.3">
      <c r="A5738" s="3" t="s">
        <v>5593</v>
      </c>
      <c r="B5738" t="str">
        <f>VLOOKUP(A5738,PEC!$A$1:$C$7902,3,0)</f>
        <v>pec.it</v>
      </c>
      <c r="C5738">
        <f>VLOOKUP(A5738,SEZIONI!$A$1:$B$7897,2,0)</f>
        <v>2</v>
      </c>
      <c r="F5738" t="s">
        <v>37224</v>
      </c>
      <c r="G5738" t="s">
        <v>5890</v>
      </c>
    </row>
    <row r="5739" spans="1:7" x14ac:dyDescent="0.3">
      <c r="A5739" s="3" t="s">
        <v>668</v>
      </c>
      <c r="B5739" t="str">
        <f>VLOOKUP(A5739,PEC!$A$1:$C$7902,3,0)</f>
        <v>cert.legalmail.it</v>
      </c>
      <c r="C5739">
        <f>VLOOKUP(A5739,SEZIONI!$A$1:$B$7897,2,0)</f>
        <v>1</v>
      </c>
      <c r="F5739" t="s">
        <v>37225</v>
      </c>
      <c r="G5739" t="s">
        <v>5891</v>
      </c>
    </row>
    <row r="5740" spans="1:7" x14ac:dyDescent="0.3">
      <c r="A5740" s="3" t="s">
        <v>3864</v>
      </c>
      <c r="B5740" t="str">
        <f>VLOOKUP(A5740,PEC!$A$1:$C$7902,3,0)</f>
        <v>pec.comune.rocchettadivara.sp.it</v>
      </c>
      <c r="C5740">
        <f>VLOOKUP(A5740,SEZIONI!$A$1:$B$7897,2,0)</f>
        <v>3</v>
      </c>
      <c r="F5740" t="s">
        <v>37226</v>
      </c>
      <c r="G5740" t="s">
        <v>5892</v>
      </c>
    </row>
    <row r="5741" spans="1:7" x14ac:dyDescent="0.3">
      <c r="A5741" s="3" t="s">
        <v>5675</v>
      </c>
      <c r="B5741" t="str">
        <f>VLOOKUP(A5741,PEC!$A$1:$C$7902,3,0)</f>
        <v>asmepec.it</v>
      </c>
      <c r="C5741">
        <f>VLOOKUP(A5741,SEZIONI!$A$1:$B$7897,2,0)</f>
        <v>2</v>
      </c>
      <c r="F5741" t="s">
        <v>37227</v>
      </c>
      <c r="G5741" t="s">
        <v>5893</v>
      </c>
    </row>
    <row r="5742" spans="1:7" x14ac:dyDescent="0.3">
      <c r="A5742" s="3" t="s">
        <v>978</v>
      </c>
      <c r="B5742" t="str">
        <f>VLOOKUP(A5742,PEC!$A$1:$C$7902,3,0)</f>
        <v>cert.ruparpiemonte.it</v>
      </c>
      <c r="C5742">
        <f>VLOOKUP(A5742,SEZIONI!$A$1:$B$7897,2,0)</f>
        <v>1</v>
      </c>
      <c r="F5742" t="s">
        <v>37228</v>
      </c>
      <c r="G5742" t="s">
        <v>5894</v>
      </c>
    </row>
    <row r="5743" spans="1:7" x14ac:dyDescent="0.3">
      <c r="A5743" s="3" t="s">
        <v>3688</v>
      </c>
      <c r="B5743" t="str">
        <f>VLOOKUP(A5743,PEC!$A$1:$C$7902,3,0)</f>
        <v>legalmail.it</v>
      </c>
      <c r="C5743">
        <f>VLOOKUP(A5743,SEZIONI!$A$1:$B$7897,2,0)</f>
        <v>1</v>
      </c>
      <c r="F5743" t="s">
        <v>37229</v>
      </c>
      <c r="G5743" t="s">
        <v>5895</v>
      </c>
    </row>
    <row r="5744" spans="1:7" x14ac:dyDescent="0.3">
      <c r="A5744" s="3" t="s">
        <v>814</v>
      </c>
      <c r="B5744" t="str">
        <f>VLOOKUP(A5744,PEC!$A$1:$C$7902,3,0)</f>
        <v>cert.ruparpiemonte.it</v>
      </c>
      <c r="C5744">
        <f>VLOOKUP(A5744,SEZIONI!$A$1:$B$7897,2,0)</f>
        <v>1</v>
      </c>
      <c r="F5744" t="s">
        <v>37230</v>
      </c>
      <c r="G5744" t="s">
        <v>5896</v>
      </c>
    </row>
    <row r="5745" spans="1:7" x14ac:dyDescent="0.3">
      <c r="A5745" s="3" t="s">
        <v>6194</v>
      </c>
      <c r="B5745" t="str">
        <f>VLOOKUP(A5745,PEC!$A$1:$C$7902,3,0)</f>
        <v>pec.leonet.it</v>
      </c>
      <c r="C5745">
        <f>VLOOKUP(A5745,SEZIONI!$A$1:$B$7897,2,0)</f>
        <v>2</v>
      </c>
      <c r="F5745" t="s">
        <v>37231</v>
      </c>
      <c r="G5745" t="s">
        <v>5897</v>
      </c>
    </row>
    <row r="5746" spans="1:7" x14ac:dyDescent="0.3">
      <c r="A5746" s="3" t="s">
        <v>815</v>
      </c>
      <c r="B5746" t="str">
        <f>VLOOKUP(A5746,PEC!$A$1:$C$7902,3,0)</f>
        <v>pec.comune.rocchettatanaro.at.it</v>
      </c>
      <c r="C5746">
        <f>VLOOKUP(A5746,SEZIONI!$A$1:$B$7897,2,0)</f>
        <v>2</v>
      </c>
      <c r="F5746" t="s">
        <v>37232</v>
      </c>
      <c r="G5746" t="s">
        <v>5898</v>
      </c>
    </row>
    <row r="5747" spans="1:7" x14ac:dyDescent="0.3">
      <c r="A5747" s="3" t="s">
        <v>1685</v>
      </c>
      <c r="B5747" t="str">
        <f>VLOOKUP(A5747,PEC!$A$1:$C$7902,3,0)</f>
        <v>pec.regione.lombardia.it</v>
      </c>
      <c r="C5747">
        <f>VLOOKUP(A5747,SEZIONI!$A$1:$B$7897,2,0)</f>
        <v>4</v>
      </c>
      <c r="F5747" t="s">
        <v>37233</v>
      </c>
      <c r="G5747" t="s">
        <v>5899</v>
      </c>
    </row>
    <row r="5748" spans="1:7" x14ac:dyDescent="0.3">
      <c r="A5748" s="3" t="s">
        <v>669</v>
      </c>
      <c r="B5748" t="str">
        <f>VLOOKUP(A5748,PEC!$A$1:$C$7902,3,0)</f>
        <v>professionalpec.it</v>
      </c>
      <c r="C5748">
        <f>VLOOKUP(A5748,SEZIONI!$A$1:$B$7897,2,0)</f>
        <v>2</v>
      </c>
      <c r="F5748" t="s">
        <v>37234</v>
      </c>
      <c r="G5748" t="s">
        <v>5900</v>
      </c>
    </row>
    <row r="5749" spans="1:7" x14ac:dyDescent="0.3">
      <c r="A5749" s="3" t="s">
        <v>670</v>
      </c>
      <c r="B5749" t="str">
        <f>VLOOKUP(A5749,PEC!$A$1:$C$7902,3,0)</f>
        <v>pec.langabarolo.it</v>
      </c>
      <c r="C5749">
        <f>VLOOKUP(A5749,SEZIONI!$A$1:$B$7897,2,0)</f>
        <v>1</v>
      </c>
      <c r="F5749" t="s">
        <v>37235</v>
      </c>
      <c r="G5749" t="s">
        <v>5901</v>
      </c>
    </row>
    <row r="5750" spans="1:7" x14ac:dyDescent="0.3">
      <c r="A5750" s="3" t="s">
        <v>671</v>
      </c>
      <c r="B5750" t="str">
        <f>VLOOKUP(A5750,PEC!$A$1:$C$7902,3,0)</f>
        <v>legalmail.it</v>
      </c>
      <c r="C5750">
        <f>VLOOKUP(A5750,SEZIONI!$A$1:$B$7897,2,0)</f>
        <v>1</v>
      </c>
      <c r="F5750" t="s">
        <v>37236</v>
      </c>
      <c r="G5750" t="s">
        <v>5902</v>
      </c>
    </row>
    <row r="5751" spans="1:7" x14ac:dyDescent="0.3">
      <c r="A5751" s="3" t="s">
        <v>2122</v>
      </c>
      <c r="B5751" t="str">
        <f>VLOOKUP(A5751,PEC!$A$1:$C$7902,3,0)</f>
        <v>pec.comune.rodengo-saiano.bs.it</v>
      </c>
      <c r="C5751">
        <f>VLOOKUP(A5751,SEZIONI!$A$1:$B$7897,2,0)</f>
        <v>10</v>
      </c>
      <c r="F5751" t="s">
        <v>37237</v>
      </c>
      <c r="G5751" t="s">
        <v>5903</v>
      </c>
    </row>
    <row r="5752" spans="1:7" x14ac:dyDescent="0.3">
      <c r="A5752" s="3" t="s">
        <v>7897</v>
      </c>
      <c r="B5752" t="str">
        <f>VLOOKUP(A5752,PEC!$A$1:$C$7902,3,0)</f>
        <v>legalmail.it</v>
      </c>
      <c r="C5752">
        <f>VLOOKUP(A5752,SEZIONI!$A$1:$B$7897,2,0)</f>
        <v>1</v>
      </c>
      <c r="F5752" t="s">
        <v>37238</v>
      </c>
      <c r="G5752" t="s">
        <v>5904</v>
      </c>
    </row>
    <row r="5753" spans="1:7" x14ac:dyDescent="0.3">
      <c r="A5753" s="3" t="s">
        <v>1475</v>
      </c>
      <c r="B5753" t="str">
        <f>VLOOKUP(A5753,PEC!$A$1:$C$7902,3,0)</f>
        <v>pec.regione.lombardia.it</v>
      </c>
      <c r="C5753">
        <f>VLOOKUP(A5753,SEZIONI!$A$1:$B$7897,2,0)</f>
        <v>1</v>
      </c>
      <c r="F5753" t="s">
        <v>37239</v>
      </c>
      <c r="G5753" t="s">
        <v>5905</v>
      </c>
    </row>
    <row r="5754" spans="1:7" x14ac:dyDescent="0.3">
      <c r="A5754" s="3" t="s">
        <v>6195</v>
      </c>
      <c r="B5754" t="str">
        <f>VLOOKUP(A5754,PEC!$A$1:$C$7902,3,0)</f>
        <v>pec.comune.rodigarganico.fg.it</v>
      </c>
      <c r="C5754">
        <f>VLOOKUP(A5754,SEZIONI!$A$1:$B$7897,2,0)</f>
        <v>4</v>
      </c>
      <c r="F5754" t="s">
        <v>37240</v>
      </c>
      <c r="G5754" t="s">
        <v>5906</v>
      </c>
    </row>
    <row r="5755" spans="1:7" x14ac:dyDescent="0.3">
      <c r="A5755" s="3" t="s">
        <v>7898</v>
      </c>
      <c r="B5755" t="e">
        <f>VLOOKUP(A5755,PEC!$A$1:$C$7902,3,0)</f>
        <v>#N/A</v>
      </c>
      <c r="C5755">
        <f>VLOOKUP(A5755,SEZIONI!$A$1:$B$7897,2,0)</f>
        <v>3</v>
      </c>
      <c r="F5755" t="s">
        <v>37241</v>
      </c>
      <c r="G5755" t="s">
        <v>5907</v>
      </c>
    </row>
    <row r="5756" spans="1:7" x14ac:dyDescent="0.3">
      <c r="A5756" s="3" t="s">
        <v>2501</v>
      </c>
      <c r="B5756" t="str">
        <f>VLOOKUP(A5756,PEC!$A$1:$C$7902,3,0)</f>
        <v>pec.regione.lombardia.it</v>
      </c>
      <c r="C5756">
        <f>VLOOKUP(A5756,SEZIONI!$A$1:$B$7897,2,0)</f>
        <v>5</v>
      </c>
      <c r="F5756" t="s">
        <v>37242</v>
      </c>
      <c r="G5756" t="s">
        <v>5908</v>
      </c>
    </row>
    <row r="5757" spans="1:7" x14ac:dyDescent="0.3">
      <c r="A5757" s="3" t="s">
        <v>7899</v>
      </c>
      <c r="B5757" t="e">
        <f>VLOOKUP(A5757,PEC!$A$1:$C$7902,3,0)</f>
        <v>#N/A</v>
      </c>
      <c r="C5757">
        <f>VLOOKUP(A5757,SEZIONI!$A$1:$B$7897,2,0)</f>
        <v>4</v>
      </c>
      <c r="F5757" t="s">
        <v>37243</v>
      </c>
      <c r="G5757" t="s">
        <v>5909</v>
      </c>
    </row>
    <row r="5758" spans="1:7" x14ac:dyDescent="0.3">
      <c r="A5758" s="3" t="s">
        <v>6104</v>
      </c>
      <c r="B5758" t="str">
        <f>VLOOKUP(A5758,PEC!$A$1:$C$7902,3,0)</f>
        <v>asmepec.it</v>
      </c>
      <c r="C5758">
        <f>VLOOKUP(A5758,SEZIONI!$A$1:$B$7897,2,0)</f>
        <v>3</v>
      </c>
      <c r="F5758" t="s">
        <v>37244</v>
      </c>
      <c r="G5758" t="s">
        <v>5910</v>
      </c>
    </row>
    <row r="5759" spans="1:7" x14ac:dyDescent="0.3">
      <c r="A5759" s="3" t="s">
        <v>2588</v>
      </c>
      <c r="B5759" t="str">
        <f>VLOOKUP(A5759,PEC!$A$1:$C$7902,3,0)</f>
        <v>pec.regione.lombardia.it</v>
      </c>
      <c r="C5759">
        <f>VLOOKUP(A5759,SEZIONI!$A$1:$B$7897,2,0)</f>
        <v>3</v>
      </c>
      <c r="F5759" t="s">
        <v>37245</v>
      </c>
      <c r="G5759" t="s">
        <v>5911</v>
      </c>
    </row>
    <row r="5760" spans="1:7" x14ac:dyDescent="0.3">
      <c r="A5760" s="3" t="s">
        <v>6639</v>
      </c>
      <c r="B5760" t="str">
        <f>VLOOKUP(A5760,PEC!$A$1:$C$7902,3,0)</f>
        <v>pec.comune.roggianogravina.cs.it</v>
      </c>
      <c r="C5760">
        <f>VLOOKUP(A5760,SEZIONI!$A$1:$B$7897,2,0)</f>
        <v>10</v>
      </c>
      <c r="F5760" t="s">
        <v>37246</v>
      </c>
      <c r="G5760" t="s">
        <v>5912</v>
      </c>
    </row>
    <row r="5761" spans="1:7" x14ac:dyDescent="0.3">
      <c r="A5761" s="3" t="s">
        <v>6836</v>
      </c>
      <c r="B5761" t="str">
        <f>VLOOKUP(A5761,PEC!$A$1:$C$7902,3,0)</f>
        <v>pec.it</v>
      </c>
      <c r="C5761">
        <f>VLOOKUP(A5761,SEZIONI!$A$1:$B$7897,2,0)</f>
        <v>1</v>
      </c>
      <c r="F5761" t="s">
        <v>37247</v>
      </c>
      <c r="G5761" t="s">
        <v>5913</v>
      </c>
    </row>
    <row r="5762" spans="1:7" x14ac:dyDescent="0.3">
      <c r="A5762" s="3" t="s">
        <v>6640</v>
      </c>
      <c r="B5762" t="str">
        <f>VLOOKUP(A5762,PEC!$A$1:$C$7902,3,0)</f>
        <v>asmepec.it</v>
      </c>
      <c r="C5762">
        <f>VLOOKUP(A5762,SEZIONI!$A$1:$B$7897,2,0)</f>
        <v>8</v>
      </c>
      <c r="F5762" t="s">
        <v>37248</v>
      </c>
      <c r="G5762" t="s">
        <v>5914</v>
      </c>
    </row>
    <row r="5763" spans="1:7" x14ac:dyDescent="0.3">
      <c r="A5763" s="3" t="s">
        <v>2285</v>
      </c>
      <c r="B5763" t="str">
        <f>VLOOKUP(A5763,PEC!$A$1:$C$7902,3,0)</f>
        <v>pec.comune.rognano.pv.it</v>
      </c>
      <c r="C5763">
        <f>VLOOKUP(A5763,SEZIONI!$A$1:$B$7897,2,0)</f>
        <v>1</v>
      </c>
      <c r="F5763" t="s">
        <v>37249</v>
      </c>
      <c r="G5763" t="s">
        <v>5915</v>
      </c>
    </row>
    <row r="5764" spans="1:7" x14ac:dyDescent="0.3">
      <c r="A5764" s="3" t="s">
        <v>1893</v>
      </c>
      <c r="B5764" t="str">
        <f>VLOOKUP(A5764,PEC!$A$1:$C$7902,3,0)</f>
        <v>pec.comune.rogno.bg.it</v>
      </c>
      <c r="C5764">
        <f>VLOOKUP(A5764,SEZIONI!$A$1:$B$7897,2,0)</f>
        <v>5</v>
      </c>
      <c r="F5764" t="s">
        <v>37250</v>
      </c>
      <c r="G5764" t="s">
        <v>5916</v>
      </c>
    </row>
    <row r="5765" spans="1:7" x14ac:dyDescent="0.3">
      <c r="A5765" s="3" t="s">
        <v>1564</v>
      </c>
      <c r="B5765" t="str">
        <f>VLOOKUP(A5765,PEC!$A$1:$C$7902,3,0)</f>
        <v>cert.provincia.so.it</v>
      </c>
      <c r="C5765">
        <f>VLOOKUP(A5765,SEZIONI!$A$1:$B$7897,2,0)</f>
        <v>1</v>
      </c>
      <c r="F5765" t="s">
        <v>37251</v>
      </c>
      <c r="G5765" t="s">
        <v>5917</v>
      </c>
    </row>
    <row r="5766" spans="1:7" x14ac:dyDescent="0.3">
      <c r="A5766" s="3" t="s">
        <v>5006</v>
      </c>
      <c r="B5766" t="str">
        <f>VLOOKUP(A5766,PEC!$A$1:$C$7902,3,0)</f>
        <v>pec.comune.roiate.rm.it</v>
      </c>
      <c r="C5766">
        <f>VLOOKUP(A5766,SEZIONI!$A$1:$B$7897,2,0)</f>
        <v>1</v>
      </c>
      <c r="F5766" t="s">
        <v>37252</v>
      </c>
      <c r="G5766" t="s">
        <v>5918</v>
      </c>
    </row>
    <row r="5767" spans="1:7" x14ac:dyDescent="0.3">
      <c r="A5767" s="3" t="s">
        <v>5440</v>
      </c>
      <c r="B5767" t="str">
        <f>VLOOKUP(A5767,PEC!$A$1:$C$7902,3,0)</f>
        <v>pec.mediosangro.it</v>
      </c>
      <c r="C5767">
        <f>VLOOKUP(A5767,SEZIONI!$A$1:$B$7897,2,0)</f>
        <v>1</v>
      </c>
      <c r="F5767" t="s">
        <v>37253</v>
      </c>
      <c r="G5767" t="s">
        <v>5919</v>
      </c>
    </row>
    <row r="5768" spans="1:7" x14ac:dyDescent="0.3">
      <c r="A5768" s="3" t="s">
        <v>1214</v>
      </c>
      <c r="B5768" t="str">
        <f>VLOOKUP(A5768,PEC!$A$1:$C$7902,3,0)</f>
        <v>pec.comune.roisan.ao.it</v>
      </c>
      <c r="C5768">
        <f>VLOOKUP(A5768,SEZIONI!$A$1:$B$7897,2,0)</f>
        <v>1</v>
      </c>
      <c r="F5768" t="s">
        <v>37254</v>
      </c>
      <c r="G5768" t="s">
        <v>5920</v>
      </c>
    </row>
    <row r="5769" spans="1:7" x14ac:dyDescent="0.3">
      <c r="A5769" s="3" t="s">
        <v>217</v>
      </c>
      <c r="B5769" t="str">
        <f>VLOOKUP(A5769,PEC!$A$1:$C$7902,3,0)</f>
        <v>pec.comune.roletto.to.it</v>
      </c>
      <c r="C5769">
        <f>VLOOKUP(A5769,SEZIONI!$A$1:$B$7897,2,0)</f>
        <v>2</v>
      </c>
      <c r="F5769" t="s">
        <v>37255</v>
      </c>
      <c r="G5769" t="s">
        <v>5921</v>
      </c>
    </row>
    <row r="5770" spans="1:7" x14ac:dyDescent="0.3">
      <c r="A5770" s="3" t="s">
        <v>3991</v>
      </c>
      <c r="B5770" t="str">
        <f>VLOOKUP(A5770,PEC!$A$1:$C$7902,3,0)</f>
        <v>cert.provincia.re.it</v>
      </c>
      <c r="C5770">
        <f>VLOOKUP(A5770,SEZIONI!$A$1:$B$7897,2,0)</f>
        <v>3</v>
      </c>
      <c r="F5770" t="s">
        <v>37256</v>
      </c>
      <c r="G5770" t="s">
        <v>5922</v>
      </c>
    </row>
    <row r="5771" spans="1:7" x14ac:dyDescent="0.3">
      <c r="A5771" s="3" t="s">
        <v>5007</v>
      </c>
      <c r="B5771" t="str">
        <f>VLOOKUP(A5771,PEC!$A$1:$C$7902,3,0)</f>
        <v>pec.comune.roma.it</v>
      </c>
      <c r="C5771">
        <f>VLOOKUP(A5771,SEZIONI!$A$1:$B$7897,2,0)</f>
        <v>2601</v>
      </c>
      <c r="F5771" t="s">
        <v>37257</v>
      </c>
      <c r="G5771" t="s">
        <v>5923</v>
      </c>
    </row>
    <row r="5772" spans="1:7" x14ac:dyDescent="0.3">
      <c r="A5772" s="3" t="s">
        <v>6105</v>
      </c>
      <c r="B5772" t="str">
        <f>VLOOKUP(A5772,PEC!$A$1:$C$7902,3,0)</f>
        <v>asmepec.it</v>
      </c>
      <c r="C5772">
        <f>VLOOKUP(A5772,SEZIONI!$A$1:$B$7897,2,0)</f>
        <v>1</v>
      </c>
      <c r="F5772" t="s">
        <v>37258</v>
      </c>
      <c r="G5772" t="s">
        <v>5924</v>
      </c>
    </row>
    <row r="5773" spans="1:7" x14ac:dyDescent="0.3">
      <c r="A5773" s="3" t="s">
        <v>460</v>
      </c>
      <c r="B5773" t="str">
        <f>VLOOKUP(A5773,PEC!$A$1:$C$7902,3,0)</f>
        <v>cert.ruparpiemonte.it</v>
      </c>
      <c r="C5773">
        <f>VLOOKUP(A5773,SEZIONI!$A$1:$B$7897,2,0)</f>
        <v>3</v>
      </c>
      <c r="F5773" t="s">
        <v>37259</v>
      </c>
      <c r="G5773" t="s">
        <v>5925</v>
      </c>
    </row>
    <row r="5774" spans="1:7" x14ac:dyDescent="0.3">
      <c r="A5774" s="3" t="s">
        <v>2286</v>
      </c>
      <c r="B5774" t="str">
        <f>VLOOKUP(A5774,PEC!$A$1:$C$7902,3,0)</f>
        <v>pec.regione.lombardia.it</v>
      </c>
      <c r="C5774">
        <f>VLOOKUP(A5774,SEZIONI!$A$1:$B$7897,2,0)</f>
        <v>2</v>
      </c>
      <c r="F5774" t="s">
        <v>37260</v>
      </c>
      <c r="G5774" t="s">
        <v>5926</v>
      </c>
    </row>
    <row r="5775" spans="1:7" x14ac:dyDescent="0.3">
      <c r="A5775" s="3" t="s">
        <v>7380</v>
      </c>
      <c r="B5775" t="str">
        <f>VLOOKUP(A5775,PEC!$A$1:$C$7902,3,0)</f>
        <v>pec.comune.romana.ss.it</v>
      </c>
      <c r="C5775">
        <f>VLOOKUP(A5775,SEZIONI!$A$1:$B$7897,2,0)</f>
        <v>1</v>
      </c>
      <c r="F5775" t="s">
        <v>37261</v>
      </c>
      <c r="G5775" t="s">
        <v>5927</v>
      </c>
    </row>
    <row r="5776" spans="1:7" x14ac:dyDescent="0.3">
      <c r="A5776" s="3" t="s">
        <v>2428</v>
      </c>
      <c r="B5776" t="str">
        <f>VLOOKUP(A5776,PEC!$A$1:$C$7902,3,0)</f>
        <v>pec.regione.lombardia.it</v>
      </c>
      <c r="C5776">
        <f>VLOOKUP(A5776,SEZIONI!$A$1:$B$7897,2,0)</f>
        <v>2</v>
      </c>
      <c r="F5776" t="s">
        <v>37262</v>
      </c>
      <c r="G5776" t="s">
        <v>5928</v>
      </c>
    </row>
    <row r="5777" spans="1:7" x14ac:dyDescent="0.3">
      <c r="A5777" s="3" t="s">
        <v>218</v>
      </c>
      <c r="B5777" t="str">
        <f>VLOOKUP(A5777,PEC!$A$1:$C$7902,3,0)</f>
        <v>postemailcertificata.it</v>
      </c>
      <c r="C5777">
        <f>VLOOKUP(A5777,SEZIONI!$A$1:$B$7897,2,0)</f>
        <v>3</v>
      </c>
      <c r="F5777" t="s">
        <v>37263</v>
      </c>
      <c r="G5777" t="s">
        <v>5929</v>
      </c>
    </row>
    <row r="5778" spans="1:7" x14ac:dyDescent="0.3">
      <c r="A5778" s="3" t="s">
        <v>3046</v>
      </c>
      <c r="B5778" t="str">
        <f>VLOOKUP(A5778,PEC!$A$1:$C$7902,3,0)</f>
        <v>pec.comune.romano.vi.it</v>
      </c>
      <c r="C5778">
        <f>VLOOKUP(A5778,SEZIONI!$A$1:$B$7897,2,0)</f>
        <v>12</v>
      </c>
      <c r="F5778" t="s">
        <v>37264</v>
      </c>
      <c r="G5778" t="s">
        <v>5930</v>
      </c>
    </row>
    <row r="5779" spans="1:7" x14ac:dyDescent="0.3">
      <c r="A5779" s="3" t="s">
        <v>1894</v>
      </c>
      <c r="B5779" t="str">
        <f>VLOOKUP(A5779,PEC!$A$1:$C$7902,3,0)</f>
        <v>pec.regione.lombardia.it</v>
      </c>
      <c r="C5779">
        <f>VLOOKUP(A5779,SEZIONI!$A$1:$B$7897,2,0)</f>
        <v>15</v>
      </c>
      <c r="F5779" t="s">
        <v>37265</v>
      </c>
      <c r="G5779" t="s">
        <v>5931</v>
      </c>
    </row>
    <row r="5780" spans="1:7" x14ac:dyDescent="0.3">
      <c r="A5780" s="3" t="s">
        <v>3574</v>
      </c>
      <c r="B5780" t="str">
        <f>VLOOKUP(A5780,PEC!$A$1:$C$7902,3,0)</f>
        <v>certgov.fvg.it</v>
      </c>
      <c r="C5780">
        <f>VLOOKUP(A5780,SEZIONI!$A$1:$B$7897,2,0)</f>
        <v>3</v>
      </c>
      <c r="F5780" t="s">
        <v>37266</v>
      </c>
      <c r="G5780" t="s">
        <v>5932</v>
      </c>
    </row>
    <row r="5781" spans="1:7" x14ac:dyDescent="0.3">
      <c r="A5781" s="3" t="s">
        <v>6921</v>
      </c>
      <c r="B5781" t="str">
        <f>VLOOKUP(A5781,PEC!$A$1:$C$7902,3,0)</f>
        <v>asmepec.it</v>
      </c>
      <c r="C5781">
        <f>VLOOKUP(A5781,SEZIONI!$A$1:$B$7897,2,0)</f>
        <v>5</v>
      </c>
      <c r="F5781" t="s">
        <v>37267</v>
      </c>
      <c r="G5781" t="s">
        <v>5933</v>
      </c>
    </row>
    <row r="5782" spans="1:7" x14ac:dyDescent="0.3">
      <c r="A5782" s="3" t="s">
        <v>2808</v>
      </c>
      <c r="B5782" t="str">
        <f>VLOOKUP(A5782,PEC!$A$1:$C$7902,3,0)</f>
        <v>pec.comune.romeno.tn.it</v>
      </c>
      <c r="C5782">
        <f>VLOOKUP(A5782,SEZIONI!$A$1:$B$7897,2,0)</f>
        <v>1</v>
      </c>
      <c r="F5782" t="s">
        <v>37268</v>
      </c>
      <c r="G5782" t="s">
        <v>5934</v>
      </c>
    </row>
    <row r="5783" spans="1:7" x14ac:dyDescent="0.3">
      <c r="A5783" s="3" t="s">
        <v>461</v>
      </c>
      <c r="B5783" t="str">
        <f>VLOOKUP(A5783,PEC!$A$1:$C$7902,3,0)</f>
        <v>pec.comune.romentino.no.it</v>
      </c>
      <c r="C5783">
        <f>VLOOKUP(A5783,SEZIONI!$A$1:$B$7897,2,0)</f>
        <v>4</v>
      </c>
      <c r="F5783" t="s">
        <v>37269</v>
      </c>
      <c r="G5783" t="s">
        <v>5935</v>
      </c>
    </row>
    <row r="5784" spans="1:7" x14ac:dyDescent="0.3">
      <c r="A5784" s="3" t="s">
        <v>7115</v>
      </c>
      <c r="B5784" t="str">
        <f>VLOOKUP(A5784,PEC!$A$1:$C$7902,3,0)</f>
        <v>pec.comunerometta.com</v>
      </c>
      <c r="C5784">
        <f>VLOOKUP(A5784,SEZIONI!$A$1:$B$7897,2,0)</f>
        <v>9</v>
      </c>
      <c r="F5784" t="s">
        <v>37270</v>
      </c>
      <c r="G5784" t="s">
        <v>5936</v>
      </c>
    </row>
    <row r="5785" spans="1:7" x14ac:dyDescent="0.3">
      <c r="A5785" s="3" t="s">
        <v>1476</v>
      </c>
      <c r="B5785" t="str">
        <f>VLOOKUP(A5785,PEC!$A$1:$C$7902,3,0)</f>
        <v>pec.regione.lombardia.it</v>
      </c>
      <c r="C5785">
        <f>VLOOKUP(A5785,SEZIONI!$A$1:$B$7897,2,0)</f>
        <v>2</v>
      </c>
      <c r="F5785" t="s">
        <v>37271</v>
      </c>
      <c r="G5785" t="s">
        <v>5937</v>
      </c>
    </row>
    <row r="5786" spans="1:7" x14ac:dyDescent="0.3">
      <c r="A5786" s="3" t="s">
        <v>7900</v>
      </c>
      <c r="B5786" t="e">
        <f>VLOOKUP(A5786,PEC!$A$1:$C$7902,3,0)</f>
        <v>#N/A</v>
      </c>
      <c r="C5786">
        <f>VLOOKUP(A5786,SEZIONI!$A$1:$B$7897,2,0)</f>
        <v>3</v>
      </c>
      <c r="F5786" t="s">
        <v>37272</v>
      </c>
      <c r="G5786" t="s">
        <v>5995</v>
      </c>
    </row>
    <row r="5787" spans="1:7" x14ac:dyDescent="0.3">
      <c r="A5787" s="3" t="s">
        <v>3206</v>
      </c>
      <c r="B5787" t="str">
        <f>VLOOKUP(A5787,PEC!$A$1:$C$7902,3,0)</f>
        <v>comune.roncade.legalmail.it</v>
      </c>
      <c r="C5787">
        <f>VLOOKUP(A5787,SEZIONI!$A$1:$B$7897,2,0)</f>
        <v>12</v>
      </c>
      <c r="F5787" t="s">
        <v>37273</v>
      </c>
      <c r="G5787" t="s">
        <v>5938</v>
      </c>
    </row>
    <row r="5788" spans="1:7" x14ac:dyDescent="0.3">
      <c r="A5788" s="3" t="s">
        <v>2124</v>
      </c>
      <c r="B5788" t="str">
        <f>VLOOKUP(A5788,PEC!$A$1:$C$7902,3,0)</f>
        <v>pec.comune.roncadelle.bs.it</v>
      </c>
      <c r="C5788">
        <f>VLOOKUP(A5788,SEZIONI!$A$1:$B$7897,2,0)</f>
        <v>8</v>
      </c>
      <c r="F5788" t="s">
        <v>37274</v>
      </c>
      <c r="G5788" t="s">
        <v>5939</v>
      </c>
    </row>
    <row r="5789" spans="1:7" x14ac:dyDescent="0.3">
      <c r="A5789" s="3" t="s">
        <v>2287</v>
      </c>
      <c r="B5789" t="str">
        <f>VLOOKUP(A5789,PEC!$A$1:$C$7902,3,0)</f>
        <v>halleycert.it</v>
      </c>
      <c r="C5789">
        <f>VLOOKUP(A5789,SEZIONI!$A$1:$B$7897,2,0)</f>
        <v>2</v>
      </c>
      <c r="F5789" t="s">
        <v>37275</v>
      </c>
      <c r="G5789" t="s">
        <v>5940</v>
      </c>
    </row>
    <row r="5790" spans="1:7" x14ac:dyDescent="0.3">
      <c r="A5790" s="3" t="s">
        <v>2809</v>
      </c>
      <c r="B5790" t="str">
        <f>VLOOKUP(A5790,PEC!$A$1:$C$7902,3,0)</f>
        <v>pec.it</v>
      </c>
      <c r="C5790">
        <f>VLOOKUP(A5790,SEZIONI!$A$1:$B$7897,2,0)</f>
        <v>3</v>
      </c>
      <c r="F5790" t="s">
        <v>37276</v>
      </c>
      <c r="G5790" t="s">
        <v>5942</v>
      </c>
    </row>
    <row r="5791" spans="1:7" x14ac:dyDescent="0.3">
      <c r="A5791" s="3" t="s">
        <v>2715</v>
      </c>
      <c r="B5791" t="str">
        <f>VLOOKUP(A5791,PEC!$A$1:$C$7902,3,0)</f>
        <v>pec.regione.lombardia.it</v>
      </c>
      <c r="C5791">
        <f>VLOOKUP(A5791,SEZIONI!$A$1:$B$7897,2,0)</f>
        <v>3</v>
      </c>
      <c r="F5791" t="s">
        <v>37277</v>
      </c>
      <c r="G5791" t="s">
        <v>5943</v>
      </c>
    </row>
    <row r="5792" spans="1:7" x14ac:dyDescent="0.3">
      <c r="A5792" s="3" t="s">
        <v>3575</v>
      </c>
      <c r="B5792" t="str">
        <f>VLOOKUP(A5792,PEC!$A$1:$C$7902,3,0)</f>
        <v>certgov.fvg.it</v>
      </c>
      <c r="C5792">
        <f>VLOOKUP(A5792,SEZIONI!$A$1:$B$7897,2,0)</f>
        <v>10</v>
      </c>
      <c r="F5792" t="s">
        <v>37278</v>
      </c>
      <c r="G5792" t="s">
        <v>5944</v>
      </c>
    </row>
    <row r="5793" spans="1:7" x14ac:dyDescent="0.3">
      <c r="A5793" s="3" t="s">
        <v>2810</v>
      </c>
      <c r="B5793" t="str">
        <f>VLOOKUP(A5793,PEC!$A$1:$C$7902,3,0)</f>
        <v>pec.comune.ronchivalsugana.tn.it</v>
      </c>
      <c r="C5793">
        <f>VLOOKUP(A5793,SEZIONI!$A$1:$B$7897,2,0)</f>
        <v>1</v>
      </c>
      <c r="F5793" t="s">
        <v>37279</v>
      </c>
      <c r="G5793" t="s">
        <v>5945</v>
      </c>
    </row>
    <row r="5794" spans="1:7" x14ac:dyDescent="0.3">
      <c r="A5794" s="3" t="s">
        <v>3519</v>
      </c>
      <c r="B5794" t="str">
        <f>VLOOKUP(A5794,PEC!$A$1:$C$7902,3,0)</f>
        <v>certgov.fvg.it</v>
      </c>
      <c r="C5794">
        <f>VLOOKUP(A5794,SEZIONI!$A$1:$B$7897,2,0)</f>
        <v>3</v>
      </c>
      <c r="F5794" t="s">
        <v>34897</v>
      </c>
      <c r="G5794" t="s">
        <v>5946</v>
      </c>
    </row>
    <row r="5795" spans="1:7" x14ac:dyDescent="0.3">
      <c r="A5795" s="3" t="s">
        <v>4828</v>
      </c>
      <c r="B5795" t="str">
        <f>VLOOKUP(A5795,PEC!$A$1:$C$7902,3,0)</f>
        <v>legalmail.it</v>
      </c>
      <c r="C5795">
        <f>VLOOKUP(A5795,SEZIONI!$A$1:$B$7897,2,0)</f>
        <v>7</v>
      </c>
      <c r="F5795" t="s">
        <v>37280</v>
      </c>
      <c r="G5795" t="s">
        <v>5947</v>
      </c>
    </row>
    <row r="5796" spans="1:7" x14ac:dyDescent="0.3">
      <c r="A5796" s="3" t="s">
        <v>2935</v>
      </c>
      <c r="B5796" t="str">
        <f>VLOOKUP(A5796,PEC!$A$1:$C$7902,3,0)</f>
        <v>stpec.it</v>
      </c>
      <c r="C5796">
        <f>VLOOKUP(A5796,SEZIONI!$A$1:$B$7897,2,0)</f>
        <v>5</v>
      </c>
      <c r="F5796" t="s">
        <v>37281</v>
      </c>
      <c r="G5796" t="s">
        <v>5948</v>
      </c>
    </row>
    <row r="5797" spans="1:7" x14ac:dyDescent="0.3">
      <c r="A5797" s="3" t="s">
        <v>1067</v>
      </c>
      <c r="B5797" t="str">
        <f>VLOOKUP(A5797,PEC!$A$1:$C$7902,3,0)</f>
        <v xml:space="preserve">pec.ptbiellese.it </v>
      </c>
      <c r="C5797">
        <f>VLOOKUP(A5797,SEZIONI!$A$1:$B$7897,2,0)</f>
        <v>2</v>
      </c>
      <c r="F5797" t="s">
        <v>37282</v>
      </c>
      <c r="G5797" t="s">
        <v>5949</v>
      </c>
    </row>
    <row r="5798" spans="1:7" x14ac:dyDescent="0.3">
      <c r="A5798" s="3" t="s">
        <v>2698</v>
      </c>
      <c r="B5798" t="str">
        <f>VLOOKUP(A5798,PEC!$A$1:$C$7902,3,0)</f>
        <v>legalmail.it</v>
      </c>
      <c r="C5798">
        <f>VLOOKUP(A5798,SEZIONI!$A$1:$B$7897,2,0)</f>
        <v>3</v>
      </c>
      <c r="F5798" t="s">
        <v>37283</v>
      </c>
      <c r="G5798" t="s">
        <v>5950</v>
      </c>
    </row>
    <row r="5799" spans="1:7" x14ac:dyDescent="0.3">
      <c r="A5799" s="3" t="s">
        <v>219</v>
      </c>
      <c r="B5799" t="str">
        <f>VLOOKUP(A5799,PEC!$A$1:$C$7902,3,0)</f>
        <v>postecert.it</v>
      </c>
      <c r="C5799">
        <f>VLOOKUP(A5799,SEZIONI!$A$1:$B$7897,2,0)</f>
        <v>1</v>
      </c>
      <c r="F5799" t="s">
        <v>37284</v>
      </c>
      <c r="G5799" t="s">
        <v>5951</v>
      </c>
    </row>
    <row r="5800" spans="1:7" x14ac:dyDescent="0.3">
      <c r="A5800" s="3" t="s">
        <v>3823</v>
      </c>
      <c r="B5800" t="str">
        <f>VLOOKUP(A5800,PEC!$A$1:$C$7902,3,0)</f>
        <v>pec.it</v>
      </c>
      <c r="C5800">
        <f>VLOOKUP(A5800,SEZIONI!$A$1:$B$7897,2,0)</f>
        <v>4</v>
      </c>
      <c r="F5800" t="s">
        <v>37285</v>
      </c>
      <c r="G5800" t="s">
        <v>5952</v>
      </c>
    </row>
    <row r="5801" spans="1:7" x14ac:dyDescent="0.3">
      <c r="A5801" s="3" t="s">
        <v>1895</v>
      </c>
      <c r="B5801" t="str">
        <f>VLOOKUP(A5801,PEC!$A$1:$C$7902,3,0)</f>
        <v>pec.regione.lombardia.it</v>
      </c>
      <c r="C5801">
        <f>VLOOKUP(A5801,SEZIONI!$A$1:$B$7897,2,0)</f>
        <v>1</v>
      </c>
      <c r="F5801" t="s">
        <v>37286</v>
      </c>
      <c r="G5801" t="s">
        <v>5953</v>
      </c>
    </row>
    <row r="5802" spans="1:7" x14ac:dyDescent="0.3">
      <c r="A5802" s="3" t="s">
        <v>2502</v>
      </c>
      <c r="B5802" t="str">
        <f>VLOOKUP(A5802,PEC!$A$1:$C$7902,3,0)</f>
        <v>pec.regione.lombardia.it</v>
      </c>
      <c r="C5802">
        <f>VLOOKUP(A5802,SEZIONI!$A$1:$B$7897,2,0)</f>
        <v>8</v>
      </c>
      <c r="F5802" t="s">
        <v>37287</v>
      </c>
      <c r="G5802" t="s">
        <v>5954</v>
      </c>
    </row>
    <row r="5803" spans="1:7" x14ac:dyDescent="0.3">
      <c r="A5803" s="3" t="s">
        <v>4164</v>
      </c>
      <c r="B5803" t="str">
        <f>VLOOKUP(A5803,PEC!$A$1:$C$7902,3,0)</f>
        <v>cert.provincia.fc.it</v>
      </c>
      <c r="C5803">
        <f>VLOOKUP(A5803,SEZIONI!$A$1:$B$7897,2,0)</f>
        <v>4</v>
      </c>
      <c r="F5803" t="s">
        <v>37288</v>
      </c>
      <c r="G5803" t="s">
        <v>5955</v>
      </c>
    </row>
    <row r="5804" spans="1:7" x14ac:dyDescent="0.3">
      <c r="A5804" s="3" t="s">
        <v>1896</v>
      </c>
      <c r="B5804" t="str">
        <f>VLOOKUP(A5804,PEC!$A$1:$C$7902,3,0)</f>
        <v>pec.regione.lombardia.it</v>
      </c>
      <c r="C5804">
        <f>VLOOKUP(A5804,SEZIONI!$A$1:$B$7897,2,0)</f>
        <v>1</v>
      </c>
      <c r="F5804" t="s">
        <v>37289</v>
      </c>
      <c r="G5804" t="s">
        <v>5956</v>
      </c>
    </row>
    <row r="5805" spans="1:7" x14ac:dyDescent="0.3">
      <c r="A5805" s="3" t="s">
        <v>3824</v>
      </c>
      <c r="B5805" t="str">
        <f>VLOOKUP(A5805,PEC!$A$1:$C$7902,3,0)</f>
        <v>pec.it</v>
      </c>
      <c r="C5805">
        <f>VLOOKUP(A5805,SEZIONI!$A$1:$B$7897,2,0)</f>
        <v>1</v>
      </c>
      <c r="F5805" t="s">
        <v>37290</v>
      </c>
      <c r="G5805" t="s">
        <v>5957</v>
      </c>
    </row>
    <row r="5806" spans="1:7" x14ac:dyDescent="0.3">
      <c r="A5806" s="3" t="s">
        <v>220</v>
      </c>
      <c r="B5806" t="str">
        <f>VLOOKUP(A5806,PEC!$A$1:$C$7902,3,0)</f>
        <v>actaliscertymail.it</v>
      </c>
      <c r="C5806">
        <f>VLOOKUP(A5806,SEZIONI!$A$1:$B$7897,2,0)</f>
        <v>2</v>
      </c>
      <c r="F5806" t="s">
        <v>37291</v>
      </c>
      <c r="G5806" t="s">
        <v>5958</v>
      </c>
    </row>
    <row r="5807" spans="1:7" x14ac:dyDescent="0.3">
      <c r="A5807" s="3" t="s">
        <v>369</v>
      </c>
      <c r="B5807" t="str">
        <f>VLOOKUP(A5807,PEC!$A$1:$C$7902,3,0)</f>
        <v>pec.comune.ronsecco.vc.it</v>
      </c>
      <c r="C5807">
        <f>VLOOKUP(A5807,SEZIONI!$A$1:$B$7897,2,0)</f>
        <v>1</v>
      </c>
      <c r="F5807" t="s">
        <v>37292</v>
      </c>
      <c r="G5807" t="s">
        <v>5959</v>
      </c>
    </row>
    <row r="5808" spans="1:7" x14ac:dyDescent="0.3">
      <c r="A5808" s="3" t="s">
        <v>2797</v>
      </c>
      <c r="B5808" t="str">
        <f>VLOOKUP(A5808,PEC!$A$1:$C$7902,3,0)</f>
        <v>pec.comune.ronzo-chienis.tn.it</v>
      </c>
      <c r="C5808">
        <f>VLOOKUP(A5808,SEZIONI!$A$1:$B$7897,2,0)</f>
        <v>1</v>
      </c>
      <c r="F5808" t="s">
        <v>37293</v>
      </c>
      <c r="G5808" t="s">
        <v>5960</v>
      </c>
    </row>
    <row r="5809" spans="1:7" x14ac:dyDescent="0.3">
      <c r="A5809" s="3" t="s">
        <v>2811</v>
      </c>
      <c r="B5809" t="str">
        <f>VLOOKUP(A5809,PEC!$A$1:$C$7902,3,0)</f>
        <v>pec.comune.ronzone.tn.it</v>
      </c>
      <c r="C5809">
        <f>VLOOKUP(A5809,SEZIONI!$A$1:$B$7897,2,0)</f>
        <v>1</v>
      </c>
      <c r="F5809" t="s">
        <v>37294</v>
      </c>
      <c r="G5809" t="s">
        <v>5961</v>
      </c>
    </row>
    <row r="5810" spans="1:7" x14ac:dyDescent="0.3">
      <c r="A5810" s="3" t="s">
        <v>1068</v>
      </c>
      <c r="B5810" t="str">
        <f>VLOOKUP(A5810,PEC!$A$1:$C$7902,3,0)</f>
        <v>pec.ptbiellese.it</v>
      </c>
      <c r="C5810">
        <f>VLOOKUP(A5810,SEZIONI!$A$1:$B$7897,2,0)</f>
        <v>1</v>
      </c>
      <c r="F5810" t="s">
        <v>37295</v>
      </c>
      <c r="G5810" t="s">
        <v>5962</v>
      </c>
    </row>
    <row r="5811" spans="1:7" x14ac:dyDescent="0.3">
      <c r="A5811" s="3" t="s">
        <v>7901</v>
      </c>
      <c r="B5811" t="e">
        <f>VLOOKUP(A5811,PEC!$A$1:$C$7902,3,0)</f>
        <v>#N/A</v>
      </c>
      <c r="C5811">
        <f>VLOOKUP(A5811,SEZIONI!$A$1:$B$7897,2,0)</f>
        <v>1</v>
      </c>
      <c r="F5811" t="s">
        <v>37296</v>
      </c>
      <c r="G5811" t="s">
        <v>5963</v>
      </c>
    </row>
    <row r="5812" spans="1:7" x14ac:dyDescent="0.3">
      <c r="A5812" s="3" t="s">
        <v>7902</v>
      </c>
      <c r="B5812" t="e">
        <f>VLOOKUP(A5812,PEC!$A$1:$C$7902,3,0)</f>
        <v>#N/A</v>
      </c>
      <c r="C5812">
        <f>VLOOKUP(A5812,SEZIONI!$A$1:$B$7897,2,0)</f>
        <v>13</v>
      </c>
      <c r="F5812" t="s">
        <v>37297</v>
      </c>
      <c r="G5812" t="s">
        <v>5964</v>
      </c>
    </row>
    <row r="5813" spans="1:7" x14ac:dyDescent="0.3">
      <c r="A5813" s="3" t="s">
        <v>6837</v>
      </c>
      <c r="B5813" t="str">
        <f>VLOOKUP(A5813,PEC!$A$1:$C$7902,3,0)</f>
        <v>comune.rosarno.rc.it</v>
      </c>
      <c r="C5813">
        <f>VLOOKUP(A5813,SEZIONI!$A$1:$B$7897,2,0)</f>
        <v>17</v>
      </c>
      <c r="F5813" t="s">
        <v>37298</v>
      </c>
      <c r="G5813" t="s">
        <v>5965</v>
      </c>
    </row>
    <row r="5814" spans="1:7" x14ac:dyDescent="0.3">
      <c r="A5814" s="3" t="s">
        <v>2288</v>
      </c>
      <c r="B5814" t="str">
        <f>VLOOKUP(A5814,PEC!$A$1:$C$7902,3,0)</f>
        <v>pec.regione.lombardia.it</v>
      </c>
      <c r="C5814">
        <f>VLOOKUP(A5814,SEZIONI!$A$1:$B$7897,2,0)</f>
        <v>1</v>
      </c>
      <c r="F5814" t="s">
        <v>37299</v>
      </c>
      <c r="G5814" t="s">
        <v>5966</v>
      </c>
    </row>
    <row r="5815" spans="1:7" x14ac:dyDescent="0.3">
      <c r="A5815" s="3" t="s">
        <v>1686</v>
      </c>
      <c r="B5815" t="str">
        <f>VLOOKUP(A5815,PEC!$A$1:$C$7902,3,0)</f>
        <v>pec.regione.lombardia.it</v>
      </c>
      <c r="C5815">
        <f>VLOOKUP(A5815,SEZIONI!$A$1:$B$7897,2,0)</f>
        <v>4</v>
      </c>
      <c r="F5815" t="s">
        <v>37300</v>
      </c>
      <c r="G5815" t="s">
        <v>5967</v>
      </c>
    </row>
    <row r="5816" spans="1:7" x14ac:dyDescent="0.3">
      <c r="A5816" s="3" t="s">
        <v>1069</v>
      </c>
      <c r="B5816" t="str">
        <f>VLOOKUP(A5816,PEC!$A$1:$C$7902,3,0)</f>
        <v>pec.ptbiellese.it</v>
      </c>
      <c r="C5816">
        <f>VLOOKUP(A5816,SEZIONI!$A$1:$B$7897,2,0)</f>
        <v>1</v>
      </c>
      <c r="F5816" t="s">
        <v>37301</v>
      </c>
      <c r="G5816" t="s">
        <v>5968</v>
      </c>
    </row>
    <row r="5817" spans="1:7" x14ac:dyDescent="0.3">
      <c r="A5817" s="3" t="s">
        <v>5352</v>
      </c>
      <c r="B5817" t="str">
        <f>VLOOKUP(A5817,PEC!$A$1:$C$7902,3,0)</f>
        <v>pec.it</v>
      </c>
      <c r="C5817">
        <f>VLOOKUP(A5817,SEZIONI!$A$1:$B$7897,2,0)</f>
        <v>6</v>
      </c>
      <c r="F5817" t="s">
        <v>37302</v>
      </c>
      <c r="G5817" t="s">
        <v>5969</v>
      </c>
    </row>
    <row r="5818" spans="1:7" x14ac:dyDescent="0.3">
      <c r="A5818" s="3" t="s">
        <v>6106</v>
      </c>
      <c r="B5818" t="str">
        <f>VLOOKUP(A5818,PEC!$A$1:$C$7902,3,0)</f>
        <v>asmepec.it</v>
      </c>
      <c r="C5818">
        <f>VLOOKUP(A5818,SEZIONI!$A$1:$B$7897,2,0)</f>
        <v>1</v>
      </c>
      <c r="F5818" t="s">
        <v>37303</v>
      </c>
      <c r="G5818" t="s">
        <v>5970</v>
      </c>
    </row>
    <row r="5819" spans="1:7" x14ac:dyDescent="0.3">
      <c r="A5819" s="3" t="s">
        <v>6641</v>
      </c>
      <c r="B5819" t="str">
        <f>VLOOKUP(A5819,PEC!$A$1:$C$7902,3,0)</f>
        <v xml:space="preserve">pec.it </v>
      </c>
      <c r="C5819">
        <f>VLOOKUP(A5819,SEZIONI!$A$1:$B$7897,2,0)</f>
        <v>7</v>
      </c>
      <c r="F5819" t="s">
        <v>37304</v>
      </c>
      <c r="G5819" t="s">
        <v>5971</v>
      </c>
    </row>
    <row r="5820" spans="1:7" x14ac:dyDescent="0.3">
      <c r="A5820" s="3" t="s">
        <v>5441</v>
      </c>
      <c r="B5820" t="str">
        <f>VLOOKUP(A5820,PEC!$A$1:$C$7902,3,0)</f>
        <v>larpec.com</v>
      </c>
      <c r="C5820">
        <f>VLOOKUP(A5820,SEZIONI!$A$1:$B$7897,2,0)</f>
        <v>2</v>
      </c>
      <c r="F5820" t="s">
        <v>37305</v>
      </c>
      <c r="G5820" t="s">
        <v>5972</v>
      </c>
    </row>
    <row r="5821" spans="1:7" x14ac:dyDescent="0.3">
      <c r="A5821" s="3" t="s">
        <v>6642</v>
      </c>
      <c r="B5821" t="str">
        <f>VLOOKUP(A5821,PEC!$A$1:$C$7902,3,0)</f>
        <v>asmepec.it</v>
      </c>
      <c r="C5821">
        <f>VLOOKUP(A5821,SEZIONI!$A$1:$B$7897,2,0)</f>
        <v>2</v>
      </c>
      <c r="F5821" t="s">
        <v>37306</v>
      </c>
      <c r="G5821" t="s">
        <v>5973</v>
      </c>
    </row>
    <row r="5822" spans="1:7" x14ac:dyDescent="0.3">
      <c r="A5822" s="3" t="s">
        <v>5307</v>
      </c>
      <c r="B5822" t="str">
        <f>VLOOKUP(A5822,PEC!$A$1:$C$7902,3,0)</f>
        <v>pec.comune.roseto.te.it</v>
      </c>
      <c r="C5822">
        <f>VLOOKUP(A5822,SEZIONI!$A$1:$B$7897,2,0)</f>
        <v>24</v>
      </c>
      <c r="F5822" t="s">
        <v>37307</v>
      </c>
      <c r="G5822" t="s">
        <v>5974</v>
      </c>
    </row>
    <row r="5823" spans="1:7" x14ac:dyDescent="0.3">
      <c r="A5823" s="3" t="s">
        <v>6196</v>
      </c>
      <c r="B5823" t="str">
        <f>VLOOKUP(A5823,PEC!$A$1:$C$7902,3,0)</f>
        <v>pec.roseto-valfortore.it</v>
      </c>
      <c r="C5823">
        <f>VLOOKUP(A5823,SEZIONI!$A$1:$B$7897,2,0)</f>
        <v>2</v>
      </c>
      <c r="F5823" t="s">
        <v>37308</v>
      </c>
      <c r="G5823" t="s">
        <v>5975</v>
      </c>
    </row>
    <row r="5824" spans="1:7" x14ac:dyDescent="0.3">
      <c r="A5824" s="3" t="s">
        <v>4321</v>
      </c>
      <c r="B5824" t="str">
        <f>VLOOKUP(A5824,PEC!$A$1:$C$7902,3,0)</f>
        <v>cert.comune.rosignano.li.it</v>
      </c>
      <c r="C5824">
        <f>VLOOKUP(A5824,SEZIONI!$A$1:$B$7897,2,0)</f>
        <v>33</v>
      </c>
      <c r="F5824" t="s">
        <v>37309</v>
      </c>
      <c r="G5824" t="s">
        <v>5976</v>
      </c>
    </row>
    <row r="5825" spans="1:7" x14ac:dyDescent="0.3">
      <c r="A5825" s="3" t="s">
        <v>979</v>
      </c>
      <c r="B5825" t="str">
        <f>VLOOKUP(A5825,PEC!$A$1:$C$7902,3,0)</f>
        <v>pec.comune.rosignanomonferrato.al.it</v>
      </c>
      <c r="C5825">
        <f>VLOOKUP(A5825,SEZIONI!$A$1:$B$7897,2,0)</f>
        <v>2</v>
      </c>
      <c r="F5825" t="s">
        <v>37310</v>
      </c>
      <c r="G5825" t="s">
        <v>5977</v>
      </c>
    </row>
    <row r="5826" spans="1:7" x14ac:dyDescent="0.3">
      <c r="A5826" s="3" t="s">
        <v>3414</v>
      </c>
      <c r="B5826" t="str">
        <f>VLOOKUP(A5826,PEC!$A$1:$C$7902,3,0)</f>
        <v>pec.comune.rosolina.ro.it</v>
      </c>
      <c r="C5826">
        <f>VLOOKUP(A5826,SEZIONI!$A$1:$B$7897,2,0)</f>
        <v>7</v>
      </c>
      <c r="F5826" t="s">
        <v>37311</v>
      </c>
      <c r="G5826" t="s">
        <v>5978</v>
      </c>
    </row>
    <row r="5827" spans="1:7" x14ac:dyDescent="0.3">
      <c r="A5827" s="3" t="s">
        <v>7316</v>
      </c>
      <c r="B5827" t="str">
        <f>VLOOKUP(A5827,PEC!$A$1:$C$7902,3,0)</f>
        <v>pec.comune.rosolini.sr.it</v>
      </c>
      <c r="C5827">
        <f>VLOOKUP(A5827,SEZIONI!$A$1:$B$7897,2,0)</f>
        <v>20</v>
      </c>
      <c r="F5827" t="s">
        <v>37312</v>
      </c>
      <c r="G5827" t="s">
        <v>5979</v>
      </c>
    </row>
    <row r="5828" spans="1:7" x14ac:dyDescent="0.3">
      <c r="A5828" s="3" t="s">
        <v>4645</v>
      </c>
      <c r="B5828" t="str">
        <f>VLOOKUP(A5828,PEC!$A$1:$C$7902,3,0)</f>
        <v>pec.comune.rosora.an.it</v>
      </c>
      <c r="C5828">
        <f>VLOOKUP(A5828,SEZIONI!$A$1:$B$7897,2,0)</f>
        <v>2</v>
      </c>
      <c r="F5828" t="s">
        <v>37313</v>
      </c>
      <c r="G5828" t="s">
        <v>5980</v>
      </c>
    </row>
    <row r="5829" spans="1:7" x14ac:dyDescent="0.3">
      <c r="A5829" s="3" t="s">
        <v>370</v>
      </c>
      <c r="B5829" t="str">
        <f>VLOOKUP(A5829,PEC!$A$1:$C$7902,3,0)</f>
        <v>cert.ruparpiemonte.it</v>
      </c>
      <c r="C5829">
        <f>VLOOKUP(A5829,SEZIONI!$A$1:$B$7897,2,0)</f>
        <v>1</v>
      </c>
      <c r="F5829" t="s">
        <v>37314</v>
      </c>
      <c r="G5829" t="s">
        <v>5981</v>
      </c>
    </row>
    <row r="5830" spans="1:7" x14ac:dyDescent="0.3">
      <c r="A5830" s="3" t="s">
        <v>672</v>
      </c>
      <c r="B5830" t="str">
        <f>VLOOKUP(A5830,PEC!$A$1:$C$7902,3,0)</f>
        <v>cert.ruparpiemonte.it</v>
      </c>
      <c r="C5830">
        <f>VLOOKUP(A5830,SEZIONI!$A$1:$B$7897,2,0)</f>
        <v>1</v>
      </c>
      <c r="F5830" t="s">
        <v>37315</v>
      </c>
      <c r="G5830" t="s">
        <v>5982</v>
      </c>
    </row>
    <row r="5831" spans="1:7" x14ac:dyDescent="0.3">
      <c r="A5831" s="3" t="s">
        <v>3048</v>
      </c>
      <c r="B5831" t="str">
        <f>VLOOKUP(A5831,PEC!$A$1:$C$7902,3,0)</f>
        <v>cert.ip-veneto.net</v>
      </c>
      <c r="C5831">
        <f>VLOOKUP(A5831,SEZIONI!$A$1:$B$7897,2,0)</f>
        <v>6</v>
      </c>
      <c r="F5831" t="s">
        <v>37316</v>
      </c>
      <c r="G5831" t="s">
        <v>5983</v>
      </c>
    </row>
    <row r="5832" spans="1:7" x14ac:dyDescent="0.3">
      <c r="A5832" s="3" t="s">
        <v>3825</v>
      </c>
      <c r="B5832" t="str">
        <f>VLOOKUP(A5832,PEC!$A$1:$C$7902,3,0)</f>
        <v>postecert.it</v>
      </c>
      <c r="C5832">
        <f>VLOOKUP(A5832,SEZIONI!$A$1:$B$7897,2,0)</f>
        <v>3</v>
      </c>
      <c r="F5832" t="s">
        <v>37317</v>
      </c>
      <c r="G5832" t="s">
        <v>5984</v>
      </c>
    </row>
    <row r="5833" spans="1:7" x14ac:dyDescent="0.3">
      <c r="A5833" s="3" t="s">
        <v>223</v>
      </c>
      <c r="B5833" t="str">
        <f>VLOOKUP(A5833,PEC!$A$1:$C$7902,3,0)</f>
        <v>pec.comune.rosta.to.it</v>
      </c>
      <c r="C5833">
        <f>VLOOKUP(A5833,SEZIONI!$A$1:$B$7897,2,0)</f>
        <v>4</v>
      </c>
      <c r="F5833" t="s">
        <v>37318</v>
      </c>
      <c r="G5833" t="s">
        <v>5985</v>
      </c>
    </row>
    <row r="5834" spans="1:7" x14ac:dyDescent="0.3">
      <c r="A5834" s="3" t="s">
        <v>1897</v>
      </c>
      <c r="B5834" t="str">
        <f>VLOOKUP(A5834,PEC!$A$1:$C$7902,3,0)</f>
        <v>pec.regione.lombardia.it</v>
      </c>
      <c r="C5834">
        <f>VLOOKUP(A5834,SEZIONI!$A$1:$B$7897,2,0)</f>
        <v>1</v>
      </c>
      <c r="F5834" t="s">
        <v>37319</v>
      </c>
      <c r="G5834" t="s">
        <v>5986</v>
      </c>
    </row>
    <row r="5835" spans="1:7" x14ac:dyDescent="0.3">
      <c r="A5835" s="3" t="s">
        <v>6643</v>
      </c>
      <c r="B5835" t="str">
        <f>VLOOKUP(A5835,PEC!$A$1:$C$7902,3,0)</f>
        <v xml:space="preserve">asmepec.it </v>
      </c>
      <c r="C5835">
        <f>VLOOKUP(A5835,SEZIONI!$A$1:$B$7897,2,0)</f>
        <v>2</v>
      </c>
      <c r="F5835" t="s">
        <v>37320</v>
      </c>
      <c r="G5835" t="s">
        <v>5987</v>
      </c>
    </row>
    <row r="5836" spans="1:7" x14ac:dyDescent="0.3">
      <c r="A5836" s="3" t="s">
        <v>4740</v>
      </c>
      <c r="B5836" t="str">
        <f>VLOOKUP(A5836,PEC!$A$1:$C$7902,3,0)</f>
        <v>pec.it</v>
      </c>
      <c r="C5836">
        <f>VLOOKUP(A5836,SEZIONI!$A$1:$B$7897,2,0)</f>
        <v>1</v>
      </c>
      <c r="F5836" t="s">
        <v>37321</v>
      </c>
      <c r="G5836" t="s">
        <v>5988</v>
      </c>
    </row>
    <row r="5837" spans="1:7" x14ac:dyDescent="0.3">
      <c r="A5837" s="3" t="s">
        <v>5528</v>
      </c>
      <c r="B5837" t="str">
        <f>VLOOKUP(A5837,PEC!$A$1:$C$7902,3,0)</f>
        <v>pec.leonet.it</v>
      </c>
      <c r="C5837">
        <f>VLOOKUP(A5837,SEZIONI!$A$1:$B$7897,2,0)</f>
        <v>2</v>
      </c>
      <c r="F5837" t="s">
        <v>37322</v>
      </c>
      <c r="G5837" t="s">
        <v>5989</v>
      </c>
    </row>
    <row r="5838" spans="1:7" x14ac:dyDescent="0.3">
      <c r="A5838" s="3" t="s">
        <v>6477</v>
      </c>
      <c r="B5838" t="str">
        <f>VLOOKUP(A5838,PEC!$A$1:$C$7902,3,0)</f>
        <v>cert.ruparbasilicata.it</v>
      </c>
      <c r="C5838">
        <f>VLOOKUP(A5838,SEZIONI!$A$1:$B$7897,2,0)</f>
        <v>5</v>
      </c>
      <c r="F5838" t="s">
        <v>37323</v>
      </c>
      <c r="G5838" t="s">
        <v>5990</v>
      </c>
    </row>
    <row r="5839" spans="1:7" x14ac:dyDescent="0.3">
      <c r="A5839" s="3" t="s">
        <v>6530</v>
      </c>
      <c r="B5839" t="str">
        <f>VLOOKUP(A5839,PEC!$A$1:$C$7902,3,0)</f>
        <v>pec.comune.rotondella.mt.it</v>
      </c>
      <c r="C5839">
        <f>VLOOKUP(A5839,SEZIONI!$A$1:$B$7897,2,0)</f>
        <v>3</v>
      </c>
      <c r="F5839" t="s">
        <v>37324</v>
      </c>
      <c r="G5839" t="s">
        <v>5991</v>
      </c>
    </row>
    <row r="5840" spans="1:7" x14ac:dyDescent="0.3">
      <c r="A5840" s="3" t="s">
        <v>5955</v>
      </c>
      <c r="B5840" t="str">
        <f>VLOOKUP(A5840,PEC!$A$1:$C$7902,3,0)</f>
        <v>asmepec.it</v>
      </c>
      <c r="C5840">
        <f>VLOOKUP(A5840,SEZIONI!$A$1:$B$7897,2,0)</f>
        <v>4</v>
      </c>
      <c r="F5840" t="s">
        <v>37325</v>
      </c>
      <c r="G5840" t="s">
        <v>5992</v>
      </c>
    </row>
    <row r="5841" spans="1:7" x14ac:dyDescent="0.3">
      <c r="A5841" s="3" t="s">
        <v>3907</v>
      </c>
      <c r="B5841" t="str">
        <f>VLOOKUP(A5841,PEC!$A$1:$C$7902,3,0)</f>
        <v>sintranet.legalmail.it</v>
      </c>
      <c r="C5841">
        <f>VLOOKUP(A5841,SEZIONI!$A$1:$B$7897,2,0)</f>
        <v>10</v>
      </c>
      <c r="F5841" t="s">
        <v>37326</v>
      </c>
      <c r="G5841" t="s">
        <v>5994</v>
      </c>
    </row>
    <row r="5842" spans="1:7" x14ac:dyDescent="0.3">
      <c r="A5842" s="3" t="s">
        <v>3049</v>
      </c>
      <c r="B5842" t="str">
        <f>VLOOKUP(A5842,PEC!$A$1:$C$7902,3,0)</f>
        <v>pecveneto.it</v>
      </c>
      <c r="C5842">
        <f>VLOOKUP(A5842,SEZIONI!$A$1:$B$7897,2,0)</f>
        <v>1</v>
      </c>
      <c r="F5842" t="s">
        <v>37327</v>
      </c>
      <c r="G5842" t="s">
        <v>5708</v>
      </c>
    </row>
    <row r="5843" spans="1:7" x14ac:dyDescent="0.3">
      <c r="A5843" s="3" t="s">
        <v>222</v>
      </c>
      <c r="B5843" t="str">
        <f>VLOOKUP(A5843,PEC!$A$1:$C$7902,3,0)</f>
        <v>cert.ruparpiemonte.it</v>
      </c>
      <c r="C5843">
        <f>VLOOKUP(A5843,SEZIONI!$A$1:$B$7897,2,0)</f>
        <v>1</v>
      </c>
      <c r="F5843" t="s">
        <v>37328</v>
      </c>
      <c r="G5843" t="s">
        <v>5709</v>
      </c>
    </row>
    <row r="5844" spans="1:7" x14ac:dyDescent="0.3">
      <c r="A5844" s="3" t="s">
        <v>371</v>
      </c>
      <c r="B5844" t="str">
        <f>VLOOKUP(A5844,PEC!$A$1:$C$7902,3,0)</f>
        <v>cert.ruparpiemonte.it</v>
      </c>
      <c r="C5844">
        <f>VLOOKUP(A5844,SEZIONI!$A$1:$B$7897,2,0)</f>
        <v>1</v>
      </c>
      <c r="F5844" t="s">
        <v>37329</v>
      </c>
      <c r="G5844" t="s">
        <v>5710</v>
      </c>
    </row>
    <row r="5845" spans="1:7" x14ac:dyDescent="0.3">
      <c r="A5845" s="3" t="s">
        <v>2125</v>
      </c>
      <c r="B5845" t="str">
        <f>VLOOKUP(A5845,PEC!$A$1:$C$7902,3,0)</f>
        <v>pec.comune.rovato.bs.it</v>
      </c>
      <c r="C5845">
        <f>VLOOKUP(A5845,SEZIONI!$A$1:$B$7897,2,0)</f>
        <v>15</v>
      </c>
      <c r="F5845" t="s">
        <v>37330</v>
      </c>
      <c r="G5845" t="s">
        <v>5711</v>
      </c>
    </row>
    <row r="5846" spans="1:7" x14ac:dyDescent="0.3">
      <c r="A5846" s="3" t="s">
        <v>3826</v>
      </c>
      <c r="B5846" t="str">
        <f>VLOOKUP(A5846,PEC!$A$1:$C$7902,3,0)</f>
        <v>legalmail.it</v>
      </c>
      <c r="C5846">
        <f>VLOOKUP(A5846,SEZIONI!$A$1:$B$7897,2,0)</f>
        <v>1</v>
      </c>
      <c r="F5846" t="s">
        <v>37331</v>
      </c>
      <c r="G5846" t="s">
        <v>5712</v>
      </c>
    </row>
    <row r="5847" spans="1:7" x14ac:dyDescent="0.3">
      <c r="A5847" s="3" t="s">
        <v>1477</v>
      </c>
      <c r="B5847" t="str">
        <f>VLOOKUP(A5847,PEC!$A$1:$C$7902,3,0)</f>
        <v>pec.provincia.como.it</v>
      </c>
      <c r="C5847">
        <f>VLOOKUP(A5847,SEZIONI!$A$1:$B$7897,2,0)</f>
        <v>7</v>
      </c>
      <c r="F5847" t="s">
        <v>37332</v>
      </c>
      <c r="G5847" t="s">
        <v>5713</v>
      </c>
    </row>
    <row r="5848" spans="1:7" x14ac:dyDescent="0.3">
      <c r="A5848" s="3" t="s">
        <v>1478</v>
      </c>
      <c r="B5848" t="str">
        <f>VLOOKUP(A5848,PEC!$A$1:$C$7902,3,0)</f>
        <v>pec.provincia.como.it</v>
      </c>
      <c r="C5848">
        <f>VLOOKUP(A5848,SEZIONI!$A$1:$B$7897,2,0)</f>
        <v>5</v>
      </c>
      <c r="F5848" t="s">
        <v>37333</v>
      </c>
      <c r="G5848" t="s">
        <v>5714</v>
      </c>
    </row>
    <row r="5849" spans="1:7" x14ac:dyDescent="0.3">
      <c r="A5849" s="3" t="s">
        <v>2503</v>
      </c>
      <c r="B5849" t="str">
        <f>VLOOKUP(A5849,PEC!$A$1:$C$7902,3,0)</f>
        <v>legalmail.it</v>
      </c>
      <c r="C5849">
        <f>VLOOKUP(A5849,SEZIONI!$A$1:$B$7897,2,0)</f>
        <v>6</v>
      </c>
      <c r="F5849" t="s">
        <v>37334</v>
      </c>
      <c r="G5849" t="s">
        <v>5715</v>
      </c>
    </row>
    <row r="5850" spans="1:7" x14ac:dyDescent="0.3">
      <c r="A5850" s="3" t="s">
        <v>2936</v>
      </c>
      <c r="B5850" t="str">
        <f>VLOOKUP(A5850,PEC!$A$1:$C$7902,3,0)</f>
        <v>legalmail.it</v>
      </c>
      <c r="C5850">
        <f>VLOOKUP(A5850,SEZIONI!$A$1:$B$7897,2,0)</f>
        <v>2</v>
      </c>
      <c r="F5850" t="s">
        <v>37335</v>
      </c>
      <c r="G5850" t="s">
        <v>5716</v>
      </c>
    </row>
    <row r="5851" spans="1:7" x14ac:dyDescent="0.3">
      <c r="A5851" s="3" t="s">
        <v>7903</v>
      </c>
      <c r="B5851" t="e">
        <f>VLOOKUP(A5851,PEC!$A$1:$C$7902,3,0)</f>
        <v>#N/A</v>
      </c>
      <c r="C5851">
        <f>VLOOKUP(A5851,SEZIONI!$A$1:$B$7897,2,0)</f>
        <v>2</v>
      </c>
      <c r="F5851" t="s">
        <v>37336</v>
      </c>
      <c r="G5851" t="s">
        <v>5717</v>
      </c>
    </row>
    <row r="5852" spans="1:7" x14ac:dyDescent="0.3">
      <c r="A5852" s="3" t="s">
        <v>7904</v>
      </c>
      <c r="B5852" t="e">
        <f>VLOOKUP(A5852,PEC!$A$1:$C$7902,3,0)</f>
        <v>#N/A</v>
      </c>
      <c r="C5852">
        <f>VLOOKUP(A5852,SEZIONI!$A$1:$B$7897,2,0)</f>
        <v>3</v>
      </c>
      <c r="F5852" t="s">
        <v>37337</v>
      </c>
      <c r="G5852" t="s">
        <v>5718</v>
      </c>
    </row>
    <row r="5853" spans="1:7" x14ac:dyDescent="0.3">
      <c r="A5853" s="3" t="s">
        <v>7905</v>
      </c>
      <c r="B5853" t="e">
        <f>VLOOKUP(A5853,PEC!$A$1:$C$7902,3,0)</f>
        <v>#N/A</v>
      </c>
      <c r="C5853">
        <f>VLOOKUP(A5853,SEZIONI!$A$1:$B$7897,2,0)</f>
        <v>2</v>
      </c>
      <c r="F5853" t="s">
        <v>37338</v>
      </c>
      <c r="G5853" t="s">
        <v>5719</v>
      </c>
    </row>
    <row r="5854" spans="1:7" x14ac:dyDescent="0.3">
      <c r="A5854" s="3" t="s">
        <v>3623</v>
      </c>
      <c r="B5854" t="str">
        <f>VLOOKUP(A5854,PEC!$A$1:$C$7902,3,0)</f>
        <v>certgov.fvg.it</v>
      </c>
      <c r="C5854">
        <f>VLOOKUP(A5854,SEZIONI!$A$1:$B$7897,2,0)</f>
        <v>5</v>
      </c>
      <c r="F5854" t="s">
        <v>37339</v>
      </c>
      <c r="G5854" t="s">
        <v>5720</v>
      </c>
    </row>
    <row r="5855" spans="1:7" x14ac:dyDescent="0.3">
      <c r="A5855" s="3" t="s">
        <v>2813</v>
      </c>
      <c r="B5855" t="str">
        <f>VLOOKUP(A5855,PEC!$A$1:$C$7902,3,0)</f>
        <v>legalmail.it</v>
      </c>
      <c r="C5855">
        <f>VLOOKUP(A5855,SEZIONI!$A$1:$B$7897,2,0)</f>
        <v>32</v>
      </c>
      <c r="F5855" t="s">
        <v>37340</v>
      </c>
      <c r="G5855" t="s">
        <v>5721</v>
      </c>
    </row>
    <row r="5856" spans="1:7" x14ac:dyDescent="0.3">
      <c r="A5856" s="3" t="s">
        <v>2289</v>
      </c>
      <c r="B5856" t="str">
        <f>VLOOKUP(A5856,PEC!$A$1:$C$7902,3,0)</f>
        <v>pec.comune.rovescala.pv.it</v>
      </c>
      <c r="C5856">
        <f>VLOOKUP(A5856,SEZIONI!$A$1:$B$7897,2,0)</f>
        <v>1</v>
      </c>
      <c r="F5856" t="s">
        <v>37341</v>
      </c>
      <c r="G5856" t="s">
        <v>5722</v>
      </c>
    </row>
    <row r="5857" spans="1:7" x14ac:dyDescent="0.3">
      <c r="A5857" s="3" t="s">
        <v>1898</v>
      </c>
      <c r="B5857" t="str">
        <f>VLOOKUP(A5857,PEC!$A$1:$C$7902,3,0)</f>
        <v>pec.regione.lombardia.it</v>
      </c>
      <c r="C5857">
        <f>VLOOKUP(A5857,SEZIONI!$A$1:$B$7897,2,0)</f>
        <v>3</v>
      </c>
      <c r="F5857" t="s">
        <v>37342</v>
      </c>
      <c r="G5857" t="s">
        <v>5723</v>
      </c>
    </row>
    <row r="5858" spans="1:7" x14ac:dyDescent="0.3">
      <c r="A5858" s="3" t="s">
        <v>5008</v>
      </c>
      <c r="B5858" t="str">
        <f>VLOOKUP(A5858,PEC!$A$1:$C$7902,3,0)</f>
        <v>pec.it</v>
      </c>
      <c r="C5858">
        <f>VLOOKUP(A5858,SEZIONI!$A$1:$B$7897,2,0)</f>
        <v>2</v>
      </c>
      <c r="F5858" t="s">
        <v>37343</v>
      </c>
      <c r="G5858" t="s">
        <v>5724</v>
      </c>
    </row>
    <row r="5859" spans="1:7" x14ac:dyDescent="0.3">
      <c r="A5859" s="3" t="s">
        <v>3415</v>
      </c>
      <c r="B5859" t="str">
        <f>VLOOKUP(A5859,PEC!$A$1:$C$7902,3,0)</f>
        <v>legalmail.it</v>
      </c>
      <c r="C5859">
        <f>VLOOKUP(A5859,SEZIONI!$A$1:$B$7897,2,0)</f>
        <v>55</v>
      </c>
      <c r="F5859" t="s">
        <v>37344</v>
      </c>
      <c r="G5859" t="s">
        <v>5725</v>
      </c>
    </row>
    <row r="5860" spans="1:7" x14ac:dyDescent="0.3">
      <c r="A5860" s="3" t="s">
        <v>6644</v>
      </c>
      <c r="B5860" t="str">
        <f>VLOOKUP(A5860,PEC!$A$1:$C$7902,3,0)</f>
        <v>asmepec.it</v>
      </c>
      <c r="C5860">
        <f>VLOOKUP(A5860,SEZIONI!$A$1:$B$7897,2,0)</f>
        <v>3</v>
      </c>
      <c r="F5860" t="s">
        <v>37345</v>
      </c>
      <c r="G5860" t="s">
        <v>5726</v>
      </c>
    </row>
    <row r="5861" spans="1:7" x14ac:dyDescent="0.3">
      <c r="A5861" s="3" t="s">
        <v>3342</v>
      </c>
      <c r="B5861" t="str">
        <f>VLOOKUP(A5861,PEC!$A$1:$C$7902,3,0)</f>
        <v>cert.ip-veneto.net</v>
      </c>
      <c r="C5861">
        <f>VLOOKUP(A5861,SEZIONI!$A$1:$B$7897,2,0)</f>
        <v>4</v>
      </c>
      <c r="F5861" t="s">
        <v>37346</v>
      </c>
      <c r="G5861" t="s">
        <v>5727</v>
      </c>
    </row>
    <row r="5862" spans="1:7" x14ac:dyDescent="0.3">
      <c r="A5862" s="3" t="s">
        <v>1687</v>
      </c>
      <c r="B5862" t="str">
        <f>VLOOKUP(A5862,PEC!$A$1:$C$7902,3,0)</f>
        <v>pec.comune.rozzano.mi.it</v>
      </c>
      <c r="C5862">
        <f>VLOOKUP(A5862,SEZIONI!$A$1:$B$7897,2,0)</f>
        <v>39</v>
      </c>
      <c r="F5862" t="s">
        <v>37347</v>
      </c>
      <c r="G5862" t="s">
        <v>5728</v>
      </c>
    </row>
    <row r="5863" spans="1:7" x14ac:dyDescent="0.3">
      <c r="A5863" s="3" t="s">
        <v>3343</v>
      </c>
      <c r="B5863" t="str">
        <f>VLOOKUP(A5863,PEC!$A$1:$C$7902,3,0)</f>
        <v>cert.ip-veneto.net</v>
      </c>
      <c r="C5863">
        <f>VLOOKUP(A5863,SEZIONI!$A$1:$B$7897,2,0)</f>
        <v>14</v>
      </c>
      <c r="F5863" t="s">
        <v>37348</v>
      </c>
      <c r="G5863" t="s">
        <v>5729</v>
      </c>
    </row>
    <row r="5864" spans="1:7" x14ac:dyDescent="0.3">
      <c r="A5864" s="3" t="s">
        <v>224</v>
      </c>
      <c r="B5864" t="str">
        <f>VLOOKUP(A5864,PEC!$A$1:$C$7902,3,0)</f>
        <v>cert.legalmail.it</v>
      </c>
      <c r="C5864">
        <f>VLOOKUP(A5864,SEZIONI!$A$1:$B$7897,2,0)</f>
        <v>2</v>
      </c>
      <c r="F5864" t="s">
        <v>37349</v>
      </c>
      <c r="G5864" t="s">
        <v>5730</v>
      </c>
    </row>
    <row r="5865" spans="1:7" x14ac:dyDescent="0.3">
      <c r="A5865" s="3" t="s">
        <v>3992</v>
      </c>
      <c r="B5865" t="str">
        <f>VLOOKUP(A5865,PEC!$A$1:$C$7902,3,0)</f>
        <v>postecert.it</v>
      </c>
      <c r="C5865">
        <f>VLOOKUP(A5865,SEZIONI!$A$1:$B$7897,2,0)</f>
        <v>12</v>
      </c>
      <c r="F5865" t="s">
        <v>37350</v>
      </c>
      <c r="G5865" t="s">
        <v>5731</v>
      </c>
    </row>
    <row r="5866" spans="1:7" x14ac:dyDescent="0.3">
      <c r="A5866" s="3" t="s">
        <v>3520</v>
      </c>
      <c r="B5866" t="str">
        <f>VLOOKUP(A5866,PEC!$A$1:$C$7902,3,0)</f>
        <v>certgov.fvg.it</v>
      </c>
      <c r="C5866">
        <f>VLOOKUP(A5866,SEZIONI!$A$1:$B$7897,2,0)</f>
        <v>3</v>
      </c>
      <c r="F5866" t="s">
        <v>37351</v>
      </c>
      <c r="G5866" t="s">
        <v>5732</v>
      </c>
    </row>
    <row r="5867" spans="1:7" x14ac:dyDescent="0.3">
      <c r="A5867" s="3" t="s">
        <v>2126</v>
      </c>
      <c r="B5867" t="str">
        <f>VLOOKUP(A5867,PEC!$A$1:$C$7902,3,0)</f>
        <v>pec.comune.rudiano.bs.it</v>
      </c>
      <c r="C5867">
        <f>VLOOKUP(A5867,SEZIONI!$A$1:$B$7897,2,0)</f>
        <v>4</v>
      </c>
      <c r="F5867" t="s">
        <v>37352</v>
      </c>
      <c r="G5867" t="s">
        <v>5733</v>
      </c>
    </row>
    <row r="5868" spans="1:7" x14ac:dyDescent="0.3">
      <c r="A5868" s="3" t="s">
        <v>225</v>
      </c>
      <c r="B5868" t="str">
        <f>VLOOKUP(A5868,PEC!$A$1:$C$7902,3,0)</f>
        <v>pec.comune.rueglio.to.it</v>
      </c>
      <c r="C5868">
        <f>VLOOKUP(A5868,SEZIONI!$A$1:$B$7897,2,0)</f>
        <v>1</v>
      </c>
      <c r="F5868" t="s">
        <v>37353</v>
      </c>
      <c r="G5868" t="s">
        <v>5734</v>
      </c>
    </row>
    <row r="5869" spans="1:7" x14ac:dyDescent="0.3">
      <c r="A5869" s="3" t="s">
        <v>6365</v>
      </c>
      <c r="B5869" t="str">
        <f>VLOOKUP(A5869,PEC!$A$1:$C$7902,3,0)</f>
        <v>pec.rupar.puglia.it</v>
      </c>
      <c r="C5869">
        <f>VLOOKUP(A5869,SEZIONI!$A$1:$B$7897,2,0)</f>
        <v>10</v>
      </c>
      <c r="F5869" t="s">
        <v>37354</v>
      </c>
      <c r="G5869" t="s">
        <v>5735</v>
      </c>
    </row>
    <row r="5870" spans="1:7" x14ac:dyDescent="0.3">
      <c r="A5870" s="3" t="s">
        <v>673</v>
      </c>
      <c r="B5870" t="str">
        <f>VLOOKUP(A5870,PEC!$A$1:$C$7902,3,0)</f>
        <v>postemailcertificata.it</v>
      </c>
      <c r="C5870">
        <f>VLOOKUP(A5870,SEZIONI!$A$1:$B$7897,2,0)</f>
        <v>1</v>
      </c>
      <c r="F5870" t="s">
        <v>37355</v>
      </c>
      <c r="G5870" t="s">
        <v>5736</v>
      </c>
    </row>
    <row r="5871" spans="1:7" x14ac:dyDescent="0.3">
      <c r="A5871" s="3" t="s">
        <v>7906</v>
      </c>
      <c r="B5871" t="e">
        <f>VLOOKUP(A5871,PEC!$A$1:$C$7902,3,0)</f>
        <v>#N/A</v>
      </c>
      <c r="C5871">
        <f>VLOOKUP(A5871,SEZIONI!$A$1:$B$7897,2,0)</f>
        <v>1</v>
      </c>
      <c r="F5871" t="s">
        <v>37356</v>
      </c>
      <c r="G5871" t="s">
        <v>5737</v>
      </c>
    </row>
    <row r="5872" spans="1:7" x14ac:dyDescent="0.3">
      <c r="A5872" s="3" t="s">
        <v>4296</v>
      </c>
      <c r="B5872" t="str">
        <f>VLOOKUP(A5872,PEC!$A$1:$C$7902,3,0)</f>
        <v>postacert.toscana.it</v>
      </c>
      <c r="C5872">
        <f>VLOOKUP(A5872,SEZIONI!$A$1:$B$7897,2,0)</f>
        <v>7</v>
      </c>
      <c r="F5872" t="s">
        <v>37357</v>
      </c>
      <c r="G5872" t="s">
        <v>5738</v>
      </c>
    </row>
    <row r="5873" spans="1:7" x14ac:dyDescent="0.3">
      <c r="A5873" s="3" t="s">
        <v>7544</v>
      </c>
      <c r="B5873" t="str">
        <f>VLOOKUP(A5873,PEC!$A$1:$C$7902,3,0)</f>
        <v>legalmail.it</v>
      </c>
      <c r="C5873">
        <f>VLOOKUP(A5873,SEZIONI!$A$1:$B$7897,2,0)</f>
        <v>1</v>
      </c>
      <c r="F5873" t="s">
        <v>37358</v>
      </c>
      <c r="G5873" t="s">
        <v>5739</v>
      </c>
    </row>
    <row r="5874" spans="1:7" x14ac:dyDescent="0.3">
      <c r="A5874" s="3" t="s">
        <v>2815</v>
      </c>
      <c r="B5874" t="str">
        <f>VLOOKUP(A5874,PEC!$A$1:$C$7902,3,0)</f>
        <v>pec.comune.rumo.tn.it</v>
      </c>
      <c r="C5874">
        <f>VLOOKUP(A5874,SEZIONI!$A$1:$B$7897,2,0)</f>
        <v>1</v>
      </c>
      <c r="F5874" t="s">
        <v>37359</v>
      </c>
      <c r="G5874" t="s">
        <v>5740</v>
      </c>
    </row>
    <row r="5875" spans="1:7" x14ac:dyDescent="0.3">
      <c r="A5875" s="3" t="s">
        <v>6478</v>
      </c>
      <c r="B5875" t="str">
        <f>VLOOKUP(A5875,PEC!$A$1:$C$7902,3,0)</f>
        <v>ruoti.gov.it</v>
      </c>
      <c r="C5875">
        <f>VLOOKUP(A5875,SEZIONI!$A$1:$B$7897,2,0)</f>
        <v>3</v>
      </c>
      <c r="F5875" t="s">
        <v>37360</v>
      </c>
      <c r="G5875" t="s">
        <v>5741</v>
      </c>
    </row>
    <row r="5876" spans="1:7" x14ac:dyDescent="0.3">
      <c r="A5876" s="3" t="s">
        <v>4139</v>
      </c>
      <c r="B5876" t="str">
        <f>VLOOKUP(A5876,PEC!$A$1:$C$7902,3,0)</f>
        <v>legalmail.it</v>
      </c>
      <c r="C5876">
        <f>VLOOKUP(A5876,SEZIONI!$A$1:$B$7897,2,0)</f>
        <v>12</v>
      </c>
      <c r="F5876" t="s">
        <v>37361</v>
      </c>
      <c r="G5876" t="s">
        <v>5742</v>
      </c>
    </row>
    <row r="5877" spans="1:7" x14ac:dyDescent="0.3">
      <c r="A5877" s="3" t="s">
        <v>6246</v>
      </c>
      <c r="B5877" t="str">
        <f>VLOOKUP(A5877,PEC!$A$1:$C$7902,3,0)</f>
        <v>cert.comune.rutigliano.ba.it</v>
      </c>
      <c r="C5877">
        <f>VLOOKUP(A5877,SEZIONI!$A$1:$B$7897,2,0)</f>
        <v>19</v>
      </c>
      <c r="F5877" t="s">
        <v>37362</v>
      </c>
      <c r="G5877" t="s">
        <v>5743</v>
      </c>
    </row>
    <row r="5878" spans="1:7" x14ac:dyDescent="0.3">
      <c r="A5878" s="3" t="s">
        <v>6107</v>
      </c>
      <c r="B5878" t="str">
        <f>VLOOKUP(A5878,PEC!$A$1:$C$7902,3,0)</f>
        <v>asmepec.it</v>
      </c>
      <c r="C5878">
        <f>VLOOKUP(A5878,SEZIONI!$A$1:$B$7897,2,0)</f>
        <v>1</v>
      </c>
      <c r="F5878" t="s">
        <v>37363</v>
      </c>
      <c r="G5878" t="s">
        <v>5744</v>
      </c>
    </row>
    <row r="5879" spans="1:7" x14ac:dyDescent="0.3">
      <c r="A5879" s="3" t="s">
        <v>5676</v>
      </c>
      <c r="B5879" t="str">
        <f>VLOOKUP(A5879,PEC!$A$1:$C$7902,3,0)</f>
        <v>pec.comuneruviano.it</v>
      </c>
      <c r="C5879">
        <f>VLOOKUP(A5879,SEZIONI!$A$1:$B$7897,2,0)</f>
        <v>3</v>
      </c>
      <c r="F5879" t="s">
        <v>37364</v>
      </c>
      <c r="G5879" t="s">
        <v>5745</v>
      </c>
    </row>
    <row r="5880" spans="1:7" x14ac:dyDescent="0.3">
      <c r="A5880" s="3" t="s">
        <v>6479</v>
      </c>
      <c r="B5880" t="str">
        <f>VLOOKUP(A5880,PEC!$A$1:$C$7902,3,0)</f>
        <v>cert.ruparbasilicata.it</v>
      </c>
      <c r="C5880">
        <f>VLOOKUP(A5880,SEZIONI!$A$1:$B$7897,2,0)</f>
        <v>2</v>
      </c>
      <c r="F5880" t="s">
        <v>37365</v>
      </c>
      <c r="G5880" t="s">
        <v>5746</v>
      </c>
    </row>
    <row r="5881" spans="1:7" x14ac:dyDescent="0.3">
      <c r="A5881" s="3" t="s">
        <v>6247</v>
      </c>
      <c r="B5881" t="str">
        <f>VLOOKUP(A5881,PEC!$A$1:$C$7902,3,0)</f>
        <v>pec.comune.ruvodipuglia.ba.it</v>
      </c>
      <c r="C5881">
        <f>VLOOKUP(A5881,SEZIONI!$A$1:$B$7897,2,0)</f>
        <v>23</v>
      </c>
      <c r="F5881" t="s">
        <v>37366</v>
      </c>
      <c r="G5881" t="s">
        <v>5747</v>
      </c>
    </row>
    <row r="5882" spans="1:7" x14ac:dyDescent="0.3">
      <c r="A5882" s="3" t="s">
        <v>5061</v>
      </c>
      <c r="B5882" t="str">
        <f>VLOOKUP(A5882,PEC!$A$1:$C$7902,3,0)</f>
        <v>legalmail.it</v>
      </c>
      <c r="C5882">
        <f>VLOOKUP(A5882,SEZIONI!$A$1:$B$7897,2,0)</f>
        <v>15</v>
      </c>
      <c r="F5882" t="s">
        <v>37367</v>
      </c>
      <c r="G5882" t="s">
        <v>5748</v>
      </c>
    </row>
    <row r="5883" spans="1:7" x14ac:dyDescent="0.3">
      <c r="A5883" s="3" t="s">
        <v>2127</v>
      </c>
      <c r="B5883" t="str">
        <f>VLOOKUP(A5883,PEC!$A$1:$C$7902,3,0)</f>
        <v>pec.comune.sabbio.bs.it</v>
      </c>
      <c r="C5883">
        <f>VLOOKUP(A5883,SEZIONI!$A$1:$B$7897,2,0)</f>
        <v>3</v>
      </c>
      <c r="F5883" t="s">
        <v>37368</v>
      </c>
      <c r="G5883" t="s">
        <v>5749</v>
      </c>
    </row>
    <row r="5884" spans="1:7" x14ac:dyDescent="0.3">
      <c r="A5884" s="3" t="s">
        <v>2504</v>
      </c>
      <c r="B5884" t="str">
        <f>VLOOKUP(A5884,PEC!$A$1:$C$7902,3,0)</f>
        <v>pec.regione.lombardia.it</v>
      </c>
      <c r="C5884">
        <f>VLOOKUP(A5884,SEZIONI!$A$1:$B$7897,2,0)</f>
        <v>5</v>
      </c>
      <c r="F5884" t="s">
        <v>37369</v>
      </c>
      <c r="G5884" t="s">
        <v>5750</v>
      </c>
    </row>
    <row r="5885" spans="1:7" x14ac:dyDescent="0.3">
      <c r="A5885" s="3" t="s">
        <v>6108</v>
      </c>
      <c r="B5885" t="str">
        <f>VLOOKUP(A5885,PEC!$A$1:$C$7902,3,0)</f>
        <v>legalmail.it</v>
      </c>
      <c r="C5885">
        <f>VLOOKUP(A5885,SEZIONI!$A$1:$B$7897,2,0)</f>
        <v>1</v>
      </c>
      <c r="F5885" t="s">
        <v>37370</v>
      </c>
      <c r="G5885" t="s">
        <v>5751</v>
      </c>
    </row>
    <row r="5886" spans="1:7" x14ac:dyDescent="0.3">
      <c r="A5886" s="3" t="s">
        <v>3344</v>
      </c>
      <c r="B5886" t="str">
        <f>VLOOKUP(A5886,PEC!$A$1:$C$7902,3,0)</f>
        <v>legalmailpa.it</v>
      </c>
      <c r="C5886">
        <f>VLOOKUP(A5886,SEZIONI!$A$1:$B$7897,2,0)</f>
        <v>4</v>
      </c>
      <c r="F5886" t="s">
        <v>37371</v>
      </c>
      <c r="G5886" t="s">
        <v>5752</v>
      </c>
    </row>
    <row r="5887" spans="1:7" x14ac:dyDescent="0.3">
      <c r="A5887" s="3" t="s">
        <v>3624</v>
      </c>
      <c r="B5887" t="str">
        <f>VLOOKUP(A5887,PEC!$A$1:$C$7902,3,0)</f>
        <v>certgov.fvg.it</v>
      </c>
      <c r="C5887">
        <f>VLOOKUP(A5887,SEZIONI!$A$1:$B$7897,2,0)</f>
        <v>20</v>
      </c>
      <c r="F5887" t="s">
        <v>37372</v>
      </c>
      <c r="G5887" t="s">
        <v>5753</v>
      </c>
    </row>
    <row r="5888" spans="1:7" x14ac:dyDescent="0.3">
      <c r="A5888" s="3" t="s">
        <v>5009</v>
      </c>
      <c r="B5888" t="str">
        <f>VLOOKUP(A5888,PEC!$A$1:$C$7902,3,0)</f>
        <v>pec.comunedisacrofano.it</v>
      </c>
      <c r="C5888">
        <f>VLOOKUP(A5888,SEZIONI!$A$1:$B$7897,2,0)</f>
        <v>5</v>
      </c>
      <c r="F5888" t="s">
        <v>37373</v>
      </c>
      <c r="G5888" t="s">
        <v>5754</v>
      </c>
    </row>
    <row r="5889" spans="1:7" x14ac:dyDescent="0.3">
      <c r="A5889" s="3" t="s">
        <v>7643</v>
      </c>
      <c r="B5889" t="str">
        <f>VLOOKUP(A5889,PEC!$A$1:$C$7902,3,0)</f>
        <v>pec.comune.sadali.nu.it</v>
      </c>
      <c r="C5889">
        <f>VLOOKUP(A5889,SEZIONI!$A$1:$B$7897,2,0)</f>
        <v>1</v>
      </c>
      <c r="F5889" t="s">
        <v>37374</v>
      </c>
      <c r="G5889" t="s">
        <v>5755</v>
      </c>
    </row>
    <row r="5890" spans="1:7" x14ac:dyDescent="0.3">
      <c r="A5890" s="3" t="s">
        <v>7583</v>
      </c>
      <c r="B5890" t="str">
        <f>VLOOKUP(A5890,PEC!$A$1:$C$7902,3,0)</f>
        <v>pec.comune.sagama.or.it</v>
      </c>
      <c r="C5890">
        <f>VLOOKUP(A5890,SEZIONI!$A$1:$B$7897,2,0)</f>
        <v>1</v>
      </c>
      <c r="F5890" t="s">
        <v>37375</v>
      </c>
      <c r="G5890" t="s">
        <v>5756</v>
      </c>
    </row>
    <row r="5891" spans="1:7" x14ac:dyDescent="0.3">
      <c r="A5891" s="3" t="s">
        <v>1070</v>
      </c>
      <c r="B5891" t="str">
        <f>VLOOKUP(A5891,PEC!$A$1:$C$7902,3,0)</f>
        <v>pec.ptbiellese.it</v>
      </c>
      <c r="C5891">
        <f>VLOOKUP(A5891,SEZIONI!$A$1:$B$7897,2,0)</f>
        <v>2</v>
      </c>
      <c r="F5891" t="s">
        <v>37376</v>
      </c>
      <c r="G5891" t="s">
        <v>5757</v>
      </c>
    </row>
    <row r="5892" spans="1:7" x14ac:dyDescent="0.3">
      <c r="A5892" s="3" t="s">
        <v>3576</v>
      </c>
      <c r="B5892" t="str">
        <f>VLOOKUP(A5892,PEC!$A$1:$C$7902,3,0)</f>
        <v>certgov.fvg.it</v>
      </c>
      <c r="C5892">
        <f>VLOOKUP(A5892,SEZIONI!$A$1:$B$7897,2,0)</f>
        <v>3</v>
      </c>
      <c r="F5892" t="s">
        <v>37377</v>
      </c>
      <c r="G5892" t="s">
        <v>5758</v>
      </c>
    </row>
    <row r="5893" spans="1:7" x14ac:dyDescent="0.3">
      <c r="A5893" s="3" t="s">
        <v>2816</v>
      </c>
      <c r="B5893" t="str">
        <f>VLOOKUP(A5893,PEC!$A$1:$C$7902,3,0)</f>
        <v>pec.comune.sagron-mis.tn.it</v>
      </c>
      <c r="C5893">
        <f>VLOOKUP(A5893,SEZIONI!$A$1:$B$7897,2,0)</f>
        <v>1</v>
      </c>
      <c r="F5893" t="s">
        <v>37378</v>
      </c>
      <c r="G5893" t="s">
        <v>5759</v>
      </c>
    </row>
    <row r="5894" spans="1:7" x14ac:dyDescent="0.3">
      <c r="A5894" s="3" t="s">
        <v>1215</v>
      </c>
      <c r="B5894" t="str">
        <f>VLOOKUP(A5894,PEC!$A$1:$C$7902,3,0)</f>
        <v>pec.comune.saint-christophe.ao.it</v>
      </c>
      <c r="C5894">
        <f>VLOOKUP(A5894,SEZIONI!$A$1:$B$7897,2,0)</f>
        <v>3</v>
      </c>
      <c r="F5894" t="s">
        <v>37379</v>
      </c>
      <c r="G5894" t="s">
        <v>5760</v>
      </c>
    </row>
    <row r="5895" spans="1:7" x14ac:dyDescent="0.3">
      <c r="A5895" s="3" t="s">
        <v>1216</v>
      </c>
      <c r="B5895" t="str">
        <f>VLOOKUP(A5895,PEC!$A$1:$C$7902,3,0)</f>
        <v>pec.comune.saintdenis.ao.it</v>
      </c>
      <c r="C5895">
        <f>VLOOKUP(A5895,SEZIONI!$A$1:$B$7897,2,0)</f>
        <v>1</v>
      </c>
      <c r="F5895" t="s">
        <v>37380</v>
      </c>
      <c r="G5895" t="s">
        <v>5761</v>
      </c>
    </row>
    <row r="5896" spans="1:7" x14ac:dyDescent="0.3">
      <c r="A5896" s="3" t="s">
        <v>1217</v>
      </c>
      <c r="B5896" t="str">
        <f>VLOOKUP(A5896,PEC!$A$1:$C$7902,3,0)</f>
        <v>pec.comune.saintmarcel.ao.it</v>
      </c>
      <c r="C5896">
        <f>VLOOKUP(A5896,SEZIONI!$A$1:$B$7897,2,0)</f>
        <v>1</v>
      </c>
      <c r="F5896" t="s">
        <v>37381</v>
      </c>
      <c r="G5896" t="s">
        <v>5762</v>
      </c>
    </row>
    <row r="5897" spans="1:7" x14ac:dyDescent="0.3">
      <c r="A5897" s="3" t="s">
        <v>1218</v>
      </c>
      <c r="B5897" t="str">
        <f>VLOOKUP(A5897,PEC!$A$1:$C$7902,3,0)</f>
        <v>pec.comune.saint-nicolas.ao.it</v>
      </c>
      <c r="C5897">
        <f>VLOOKUP(A5897,SEZIONI!$A$1:$B$7897,2,0)</f>
        <v>1</v>
      </c>
      <c r="F5897" t="s">
        <v>37382</v>
      </c>
      <c r="G5897" t="s">
        <v>5763</v>
      </c>
    </row>
    <row r="5898" spans="1:7" x14ac:dyDescent="0.3">
      <c r="A5898" s="3" t="s">
        <v>1219</v>
      </c>
      <c r="B5898" t="str">
        <f>VLOOKUP(A5898,PEC!$A$1:$C$7902,3,0)</f>
        <v>pec.comune.saintoyen.ao.it</v>
      </c>
      <c r="C5898">
        <f>VLOOKUP(A5898,SEZIONI!$A$1:$B$7897,2,0)</f>
        <v>1</v>
      </c>
      <c r="F5898" t="s">
        <v>37383</v>
      </c>
      <c r="G5898" t="s">
        <v>5764</v>
      </c>
    </row>
    <row r="5899" spans="1:7" x14ac:dyDescent="0.3">
      <c r="A5899" s="3" t="s">
        <v>1220</v>
      </c>
      <c r="B5899" t="str">
        <f>VLOOKUP(A5899,PEC!$A$1:$C$7902,3,0)</f>
        <v>pec.comune.saint-pierre.ao.it</v>
      </c>
      <c r="C5899">
        <f>VLOOKUP(A5899,SEZIONI!$A$1:$B$7897,2,0)</f>
        <v>3</v>
      </c>
      <c r="F5899" t="s">
        <v>37384</v>
      </c>
      <c r="G5899" t="s">
        <v>5765</v>
      </c>
    </row>
    <row r="5900" spans="1:7" x14ac:dyDescent="0.3">
      <c r="A5900" s="3" t="s">
        <v>7907</v>
      </c>
      <c r="B5900" t="str">
        <f>VLOOKUP(A5900,PEC!$A$1:$C$7902,3,0)</f>
        <v>pec.comune.saintrhemyenbosses.ao.it</v>
      </c>
      <c r="C5900">
        <f>VLOOKUP(A5900,SEZIONI!$A$1:$B$7897,2,0)</f>
        <v>1</v>
      </c>
      <c r="F5900" t="s">
        <v>37385</v>
      </c>
      <c r="G5900" t="s">
        <v>5766</v>
      </c>
    </row>
    <row r="5901" spans="1:7" x14ac:dyDescent="0.3">
      <c r="A5901" s="3" t="s">
        <v>1221</v>
      </c>
      <c r="B5901" t="str">
        <f>VLOOKUP(A5901,PEC!$A$1:$C$7902,3,0)</f>
        <v>pec.comune.saint-vincent.ao.it</v>
      </c>
      <c r="C5901">
        <f>VLOOKUP(A5901,SEZIONI!$A$1:$B$7897,2,0)</f>
        <v>4</v>
      </c>
      <c r="F5901" t="s">
        <v>37386</v>
      </c>
      <c r="G5901" t="s">
        <v>5767</v>
      </c>
    </row>
    <row r="5902" spans="1:7" x14ac:dyDescent="0.3">
      <c r="A5902" s="3" t="s">
        <v>3946</v>
      </c>
      <c r="B5902" t="str">
        <f>VLOOKUP(A5902,PEC!$A$1:$C$7902,3,0)</f>
        <v>postacert.comune.sala-baganza.pr.it</v>
      </c>
      <c r="C5902">
        <f>VLOOKUP(A5902,SEZIONI!$A$1:$B$7897,2,0)</f>
        <v>5</v>
      </c>
      <c r="F5902" t="s">
        <v>37387</v>
      </c>
      <c r="G5902" t="s">
        <v>5768</v>
      </c>
    </row>
    <row r="5903" spans="1:7" x14ac:dyDescent="0.3">
      <c r="A5903" s="3" t="s">
        <v>1071</v>
      </c>
      <c r="B5903" t="str">
        <f>VLOOKUP(A5903,PEC!$A$1:$C$7902,3,0)</f>
        <v>pec.ptbiellese.it</v>
      </c>
      <c r="C5903">
        <f>VLOOKUP(A5903,SEZIONI!$A$1:$B$7897,2,0)</f>
        <v>1</v>
      </c>
      <c r="F5903" t="s">
        <v>37388</v>
      </c>
      <c r="G5903" t="s">
        <v>5769</v>
      </c>
    </row>
    <row r="5904" spans="1:7" x14ac:dyDescent="0.3">
      <c r="A5904" s="3" t="s">
        <v>4093</v>
      </c>
      <c r="B5904" t="str">
        <f>VLOOKUP(A5904,PEC!$A$1:$C$7902,3,0)</f>
        <v>cert.provincia.bo.it</v>
      </c>
      <c r="C5904">
        <f>VLOOKUP(A5904,SEZIONI!$A$1:$B$7897,2,0)</f>
        <v>8</v>
      </c>
      <c r="F5904" t="s">
        <v>37389</v>
      </c>
      <c r="G5904" t="s">
        <v>5770</v>
      </c>
    </row>
    <row r="5905" spans="1:7" x14ac:dyDescent="0.3">
      <c r="A5905" s="3" t="s">
        <v>1479</v>
      </c>
      <c r="B5905" t="str">
        <f>VLOOKUP(A5905,PEC!$A$1:$C$7902,3,0)</f>
        <v>pec.provincia.como.it</v>
      </c>
      <c r="C5905">
        <f>VLOOKUP(A5905,SEZIONI!$A$1:$B$7897,2,0)</f>
        <v>1</v>
      </c>
      <c r="F5905" t="s">
        <v>37390</v>
      </c>
      <c r="G5905" t="s">
        <v>5771</v>
      </c>
    </row>
    <row r="5906" spans="1:7" x14ac:dyDescent="0.3">
      <c r="A5906" s="3" t="s">
        <v>6109</v>
      </c>
      <c r="B5906" t="str">
        <f>VLOOKUP(A5906,PEC!$A$1:$C$7902,3,0)</f>
        <v>asmepec.it</v>
      </c>
      <c r="C5906">
        <f>VLOOKUP(A5906,SEZIONI!$A$1:$B$7897,2,0)</f>
        <v>13</v>
      </c>
      <c r="F5906" t="s">
        <v>37391</v>
      </c>
      <c r="G5906" t="s">
        <v>5772</v>
      </c>
    </row>
    <row r="5907" spans="1:7" x14ac:dyDescent="0.3">
      <c r="A5907" s="3" t="s">
        <v>980</v>
      </c>
      <c r="B5907" t="str">
        <f>VLOOKUP(A5907,PEC!$A$1:$C$7902,3,0)</f>
        <v>pec.comune.salamonferrato.al.it</v>
      </c>
      <c r="C5907">
        <f>VLOOKUP(A5907,SEZIONI!$A$1:$B$7897,2,0)</f>
        <v>1</v>
      </c>
      <c r="F5907" t="s">
        <v>37392</v>
      </c>
      <c r="G5907" t="s">
        <v>5773</v>
      </c>
    </row>
    <row r="5908" spans="1:7" x14ac:dyDescent="0.3">
      <c r="A5908" s="3" t="s">
        <v>6531</v>
      </c>
      <c r="B5908" t="str">
        <f>VLOOKUP(A5908,PEC!$A$1:$C$7902,3,0)</f>
        <v>cert.ruparbasilicata.it</v>
      </c>
      <c r="C5908">
        <f>VLOOKUP(A5908,SEZIONI!$A$1:$B$7897,2,0)</f>
        <v>4</v>
      </c>
      <c r="F5908" t="s">
        <v>37393</v>
      </c>
      <c r="G5908" t="s">
        <v>5774</v>
      </c>
    </row>
    <row r="5909" spans="1:7" x14ac:dyDescent="0.3">
      <c r="A5909" s="3" t="s">
        <v>6957</v>
      </c>
      <c r="B5909" t="str">
        <f>VLOOKUP(A5909,PEC!$A$1:$C$7902,3,0)</f>
        <v>cert.legalmail.it</v>
      </c>
      <c r="C5909">
        <f>VLOOKUP(A5909,SEZIONI!$A$1:$B$7897,2,0)</f>
        <v>2</v>
      </c>
      <c r="F5909" t="s">
        <v>37394</v>
      </c>
      <c r="G5909" t="s">
        <v>5775</v>
      </c>
    </row>
    <row r="5910" spans="1:7" x14ac:dyDescent="0.3">
      <c r="A5910" s="3" t="s">
        <v>3416</v>
      </c>
      <c r="B5910" t="str">
        <f>VLOOKUP(A5910,PEC!$A$1:$C$7902,3,0)</f>
        <v>pec.it</v>
      </c>
      <c r="C5910">
        <f>VLOOKUP(A5910,SEZIONI!$A$1:$B$7897,2,0)</f>
        <v>1</v>
      </c>
      <c r="F5910" t="s">
        <v>37395</v>
      </c>
      <c r="G5910" t="s">
        <v>5776</v>
      </c>
    </row>
    <row r="5911" spans="1:7" x14ac:dyDescent="0.3">
      <c r="A5911" s="3" t="s">
        <v>372</v>
      </c>
      <c r="B5911" t="str">
        <f>VLOOKUP(A5911,PEC!$A$1:$C$7902,3,0)</f>
        <v>legalmail.it</v>
      </c>
      <c r="C5911">
        <f>VLOOKUP(A5911,SEZIONI!$A$1:$B$7897,2,0)</f>
        <v>1</v>
      </c>
      <c r="F5911" t="s">
        <v>37396</v>
      </c>
      <c r="G5911" t="s">
        <v>5777</v>
      </c>
    </row>
    <row r="5912" spans="1:7" x14ac:dyDescent="0.3">
      <c r="A5912" s="3" t="s">
        <v>226</v>
      </c>
      <c r="B5912" t="str">
        <f>VLOOKUP(A5912,PEC!$A$1:$C$7902,3,0)</f>
        <v>pec.comune.salassa.to.it</v>
      </c>
      <c r="C5912">
        <f>VLOOKUP(A5912,SEZIONI!$A$1:$B$7897,2,0)</f>
        <v>2</v>
      </c>
      <c r="F5912" t="s">
        <v>37397</v>
      </c>
      <c r="G5912" t="s">
        <v>5778</v>
      </c>
    </row>
    <row r="5913" spans="1:7" x14ac:dyDescent="0.3">
      <c r="A5913" s="3" t="s">
        <v>227</v>
      </c>
      <c r="B5913" t="str">
        <f>VLOOKUP(A5913,PEC!$A$1:$C$7902,3,0)</f>
        <v>pec.it</v>
      </c>
      <c r="C5913">
        <f>VLOOKUP(A5913,SEZIONI!$A$1:$B$7897,2,0)</f>
        <v>1</v>
      </c>
      <c r="F5913" t="s">
        <v>37398</v>
      </c>
      <c r="G5913" t="s">
        <v>5785</v>
      </c>
    </row>
    <row r="5914" spans="1:7" x14ac:dyDescent="0.3">
      <c r="A5914" s="3" t="s">
        <v>3050</v>
      </c>
      <c r="B5914" t="str">
        <f>VLOOKUP(A5914,PEC!$A$1:$C$7902,3,0)</f>
        <v>pecveneto.it</v>
      </c>
      <c r="C5914">
        <f>VLOOKUP(A5914,SEZIONI!$A$1:$B$7897,2,0)</f>
        <v>1</v>
      </c>
      <c r="F5914" t="s">
        <v>37399</v>
      </c>
      <c r="G5914" t="s">
        <v>5779</v>
      </c>
    </row>
    <row r="5915" spans="1:7" x14ac:dyDescent="0.3">
      <c r="A5915" s="3" t="s">
        <v>5529</v>
      </c>
      <c r="B5915" t="str">
        <f>VLOOKUP(A5915,PEC!$A$1:$C$7902,3,0)</f>
        <v>pec.comunedisalcito.it</v>
      </c>
      <c r="C5915">
        <f>VLOOKUP(A5915,SEZIONI!$A$1:$B$7897,2,0)</f>
        <v>1</v>
      </c>
      <c r="F5915" t="s">
        <v>37400</v>
      </c>
      <c r="G5915" t="s">
        <v>5780</v>
      </c>
    </row>
    <row r="5916" spans="1:7" x14ac:dyDescent="0.3">
      <c r="A5916" s="3" t="s">
        <v>981</v>
      </c>
      <c r="B5916" t="str">
        <f>VLOOKUP(A5916,PEC!$A$1:$C$7902,3,0)</f>
        <v>cert.ruparpiemonte.it</v>
      </c>
      <c r="C5916">
        <f>VLOOKUP(A5916,SEZIONI!$A$1:$B$7897,2,0)</f>
        <v>4</v>
      </c>
      <c r="F5916" t="s">
        <v>37401</v>
      </c>
      <c r="G5916" t="s">
        <v>5781</v>
      </c>
    </row>
    <row r="5917" spans="1:7" x14ac:dyDescent="0.3">
      <c r="A5917" s="3" t="s">
        <v>674</v>
      </c>
      <c r="B5917" t="str">
        <f>VLOOKUP(A5917,PEC!$A$1:$C$7902,3,0)</f>
        <v>cert.ruparpiemonte.it</v>
      </c>
      <c r="C5917">
        <f>VLOOKUP(A5917,SEZIONI!$A$1:$B$7897,2,0)</f>
        <v>1</v>
      </c>
      <c r="F5917" t="s">
        <v>37402</v>
      </c>
      <c r="G5917" t="s">
        <v>5782</v>
      </c>
    </row>
    <row r="5918" spans="1:7" x14ac:dyDescent="0.3">
      <c r="A5918" s="3" t="s">
        <v>2128</v>
      </c>
      <c r="B5918" t="str">
        <f>VLOOKUP(A5918,PEC!$A$1:$C$7902,3,0)</f>
        <v>pec.comune.sale-marasino.bs.it</v>
      </c>
      <c r="C5918">
        <f>VLOOKUP(A5918,SEZIONI!$A$1:$B$7897,2,0)</f>
        <v>3</v>
      </c>
      <c r="F5918" t="s">
        <v>37403</v>
      </c>
      <c r="G5918" t="s">
        <v>5783</v>
      </c>
    </row>
    <row r="5919" spans="1:7" x14ac:dyDescent="0.3">
      <c r="A5919" s="3" t="s">
        <v>675</v>
      </c>
      <c r="B5919" t="str">
        <f>VLOOKUP(A5919,PEC!$A$1:$C$7902,3,0)</f>
        <v>cert.ruparpiemonte.it</v>
      </c>
      <c r="C5919">
        <f>VLOOKUP(A5919,SEZIONI!$A$1:$B$7897,2,0)</f>
        <v>1</v>
      </c>
      <c r="F5919" t="s">
        <v>37404</v>
      </c>
      <c r="G5919" t="s">
        <v>5784</v>
      </c>
    </row>
    <row r="5920" spans="1:7" x14ac:dyDescent="0.3">
      <c r="A5920" s="3" t="s">
        <v>6958</v>
      </c>
      <c r="B5920" t="str">
        <f>VLOOKUP(A5920,PEC!$A$1:$C$7902,3,0)</f>
        <v>pec.cittadisalemi.it</v>
      </c>
      <c r="C5920">
        <f>VLOOKUP(A5920,SEZIONI!$A$1:$B$7897,2,0)</f>
        <v>19</v>
      </c>
      <c r="F5920" t="s">
        <v>37405</v>
      </c>
      <c r="G5920" t="s">
        <v>5604</v>
      </c>
    </row>
    <row r="5921" spans="1:7" x14ac:dyDescent="0.3">
      <c r="A5921" s="3" t="s">
        <v>6110</v>
      </c>
      <c r="B5921" t="str">
        <f>VLOOKUP(A5921,PEC!$A$1:$C$7902,3,0)</f>
        <v>legalmail.it</v>
      </c>
      <c r="C5921">
        <f>VLOOKUP(A5921,SEZIONI!$A$1:$B$7897,2,0)</f>
        <v>3</v>
      </c>
      <c r="F5921" t="s">
        <v>37406</v>
      </c>
      <c r="G5921" t="s">
        <v>5605</v>
      </c>
    </row>
    <row r="5922" spans="1:7" x14ac:dyDescent="0.3">
      <c r="A5922" s="3" t="s">
        <v>228</v>
      </c>
      <c r="B5922" t="str">
        <f>VLOOKUP(A5922,PEC!$A$1:$C$7902,3,0)</f>
        <v>cert.ruparpiemonte.it</v>
      </c>
      <c r="C5922">
        <f>VLOOKUP(A5922,SEZIONI!$A$1:$B$7897,2,0)</f>
        <v>1</v>
      </c>
      <c r="F5922" t="s">
        <v>37407</v>
      </c>
      <c r="G5922" t="s">
        <v>5606</v>
      </c>
    </row>
    <row r="5923" spans="1:7" x14ac:dyDescent="0.3">
      <c r="A5923" s="3" t="s">
        <v>2645</v>
      </c>
      <c r="B5923" t="str">
        <f>VLOOKUP(A5923,PEC!$A$1:$C$7902,3,0)</f>
        <v>pec.regione.lombardia.it</v>
      </c>
      <c r="C5923">
        <f>VLOOKUP(A5923,SEZIONI!$A$1:$B$7897,2,0)</f>
        <v>2</v>
      </c>
      <c r="F5923" t="s">
        <v>37408</v>
      </c>
      <c r="G5923" t="s">
        <v>5607</v>
      </c>
    </row>
    <row r="5924" spans="1:7" x14ac:dyDescent="0.3">
      <c r="A5924" s="3" t="s">
        <v>6111</v>
      </c>
      <c r="B5924" t="str">
        <f>VLOOKUP(A5924,PEC!$A$1:$C$7902,3,0)</f>
        <v>pec.comune.salerno.it</v>
      </c>
      <c r="C5924">
        <f>VLOOKUP(A5924,SEZIONI!$A$1:$B$7897,2,0)</f>
        <v>152</v>
      </c>
      <c r="F5924" t="s">
        <v>37409</v>
      </c>
      <c r="G5924" t="s">
        <v>5608</v>
      </c>
    </row>
    <row r="5925" spans="1:7" x14ac:dyDescent="0.3">
      <c r="A5925" s="3" t="s">
        <v>3207</v>
      </c>
      <c r="B5925" t="str">
        <f>VLOOKUP(A5925,PEC!$A$1:$C$7902,3,0)</f>
        <v>pecveneto.it</v>
      </c>
      <c r="C5925">
        <f>VLOOKUP(A5925,SEZIONI!$A$1:$B$7897,2,0)</f>
        <v>5</v>
      </c>
      <c r="F5925" t="s">
        <v>37410</v>
      </c>
      <c r="G5925" t="s">
        <v>5609</v>
      </c>
    </row>
    <row r="5926" spans="1:7" x14ac:dyDescent="0.3">
      <c r="A5926" s="3" t="s">
        <v>373</v>
      </c>
      <c r="B5926" t="str">
        <f>VLOOKUP(A5926,PEC!$A$1:$C$7902,3,0)</f>
        <v>cert.ruparpiemonte.it</v>
      </c>
      <c r="C5926">
        <f>VLOOKUP(A5926,SEZIONI!$A$1:$B$7897,2,0)</f>
        <v>1</v>
      </c>
      <c r="F5926" t="s">
        <v>37411</v>
      </c>
      <c r="G5926" t="s">
        <v>5610</v>
      </c>
    </row>
    <row r="5927" spans="1:7" x14ac:dyDescent="0.3">
      <c r="A5927" s="3" t="s">
        <v>6366</v>
      </c>
      <c r="B5927" t="str">
        <f>VLOOKUP(A5927,PEC!$A$1:$C$7902,3,0)</f>
        <v>pec.rupar.puglia.it</v>
      </c>
      <c r="C5927">
        <f>VLOOKUP(A5927,SEZIONI!$A$1:$B$7897,2,0)</f>
        <v>7</v>
      </c>
      <c r="F5927" t="s">
        <v>37412</v>
      </c>
      <c r="G5927" t="s">
        <v>5611</v>
      </c>
    </row>
    <row r="5928" spans="1:7" x14ac:dyDescent="0.3">
      <c r="A5928" s="3" t="s">
        <v>676</v>
      </c>
      <c r="B5928" t="str">
        <f>VLOOKUP(A5928,PEC!$A$1:$C$7902,3,0)</f>
        <v>cert.ruparpiemonte.it</v>
      </c>
      <c r="C5928">
        <f>VLOOKUP(A5928,SEZIONI!$A$1:$B$7897,2,0)</f>
        <v>2</v>
      </c>
      <c r="F5928" t="s">
        <v>37413</v>
      </c>
      <c r="G5928" t="s">
        <v>5612</v>
      </c>
    </row>
    <row r="5929" spans="1:7" x14ac:dyDescent="0.3">
      <c r="A5929" s="3" t="s">
        <v>4906</v>
      </c>
      <c r="B5929" t="str">
        <f>VLOOKUP(A5929,PEC!$A$1:$C$7902,3,0)</f>
        <v>pec.it</v>
      </c>
      <c r="C5929">
        <f>VLOOKUP(A5929,SEZIONI!$A$1:$B$7897,2,0)</f>
        <v>1</v>
      </c>
      <c r="F5929" t="s">
        <v>37414</v>
      </c>
      <c r="G5929" t="s">
        <v>5613</v>
      </c>
    </row>
    <row r="5930" spans="1:7" x14ac:dyDescent="0.3">
      <c r="A5930" s="3" t="s">
        <v>2939</v>
      </c>
      <c r="B5930" t="str">
        <f>VLOOKUP(A5930,PEC!$A$1:$C$7902,3,0)</f>
        <v>cert.ip-veneto.net</v>
      </c>
      <c r="C5930">
        <f>VLOOKUP(A5930,SEZIONI!$A$1:$B$7897,2,0)</f>
        <v>4</v>
      </c>
      <c r="F5930" t="s">
        <v>37415</v>
      </c>
      <c r="G5930" t="s">
        <v>5614</v>
      </c>
    </row>
    <row r="5931" spans="1:7" x14ac:dyDescent="0.3">
      <c r="A5931" s="3" t="s">
        <v>5353</v>
      </c>
      <c r="B5931" t="str">
        <f>VLOOKUP(A5931,PEC!$A$1:$C$7902,3,0)</f>
        <v>pec.comune.salle.te.it</v>
      </c>
      <c r="C5931">
        <f>VLOOKUP(A5931,SEZIONI!$A$1:$B$7897,2,0)</f>
        <v>1</v>
      </c>
      <c r="F5931" t="s">
        <v>37416</v>
      </c>
      <c r="G5931" t="s">
        <v>5615</v>
      </c>
    </row>
    <row r="5932" spans="1:7" x14ac:dyDescent="0.3">
      <c r="A5932" s="3" t="s">
        <v>677</v>
      </c>
      <c r="B5932" t="str">
        <f>VLOOKUP(A5932,PEC!$A$1:$C$7902,3,0)</f>
        <v>cert.ruparpiemonte.it</v>
      </c>
      <c r="C5932">
        <f>VLOOKUP(A5932,SEZIONI!$A$1:$B$7897,2,0)</f>
        <v>1</v>
      </c>
      <c r="F5932" t="s">
        <v>37417</v>
      </c>
      <c r="G5932" t="s">
        <v>5616</v>
      </c>
    </row>
    <row r="5933" spans="1:7" x14ac:dyDescent="0.3">
      <c r="A5933" s="3" t="s">
        <v>7908</v>
      </c>
      <c r="B5933" t="str">
        <f>VLOOKUP(A5933,PEC!$A$1:$C$7902,3,0)</f>
        <v>pec.comune.salo.bs.it</v>
      </c>
      <c r="C5933">
        <f>VLOOKUP(A5933,SEZIONI!$A$1:$B$7897,2,0)</f>
        <v>10</v>
      </c>
      <c r="F5933" t="s">
        <v>37418</v>
      </c>
      <c r="G5933" t="s">
        <v>5617</v>
      </c>
    </row>
    <row r="5934" spans="1:7" x14ac:dyDescent="0.3">
      <c r="A5934" s="3" t="s">
        <v>7909</v>
      </c>
      <c r="B5934" t="str">
        <f>VLOOKUP(A5934,PEC!$A$1:$C$7902,3,0)</f>
        <v>legalmail.it</v>
      </c>
      <c r="C5934">
        <f>VLOOKUP(A5934,SEZIONI!$A$1:$B$7897,2,0)</f>
        <v>3</v>
      </c>
      <c r="F5934" t="s">
        <v>37419</v>
      </c>
      <c r="G5934" t="s">
        <v>5618</v>
      </c>
    </row>
    <row r="5935" spans="1:7" x14ac:dyDescent="0.3">
      <c r="A5935" s="3" t="s">
        <v>3947</v>
      </c>
      <c r="B5935" t="str">
        <f>VLOOKUP(A5935,PEC!$A$1:$C$7902,3,0)</f>
        <v>postacert.comune.salsomaggiore-terme.pr.it</v>
      </c>
      <c r="C5935">
        <f>VLOOKUP(A5935,SEZIONI!$A$1:$B$7897,2,0)</f>
        <v>20</v>
      </c>
      <c r="F5935" t="s">
        <v>37420</v>
      </c>
      <c r="G5935" t="s">
        <v>5619</v>
      </c>
    </row>
    <row r="5936" spans="1:7" x14ac:dyDescent="0.3">
      <c r="A5936" s="3" t="s">
        <v>1339</v>
      </c>
      <c r="B5936" t="str">
        <f>VLOOKUP(A5936,PEC!$A$1:$C$7902,3,0)</f>
        <v>legalmail.it</v>
      </c>
      <c r="C5936">
        <f>VLOOKUP(A5936,SEZIONI!$A$1:$B$7897,2,0)</f>
        <v>3</v>
      </c>
      <c r="F5936" t="s">
        <v>37421</v>
      </c>
      <c r="G5936" t="s">
        <v>5620</v>
      </c>
    </row>
    <row r="5937" spans="1:7" x14ac:dyDescent="0.3">
      <c r="A5937" s="3" t="s">
        <v>4183</v>
      </c>
      <c r="B5937" t="str">
        <f>VLOOKUP(A5937,PEC!$A$1:$C$7902,3,0)</f>
        <v>legalmail.it</v>
      </c>
      <c r="C5937">
        <f>VLOOKUP(A5937,SEZIONI!$A$1:$B$7897,2,0)</f>
        <v>3</v>
      </c>
      <c r="F5937" t="s">
        <v>37422</v>
      </c>
      <c r="G5937" t="s">
        <v>5621</v>
      </c>
    </row>
    <row r="5938" spans="1:7" x14ac:dyDescent="0.3">
      <c r="A5938" s="3" t="s">
        <v>374</v>
      </c>
      <c r="B5938" t="str">
        <f>VLOOKUP(A5938,PEC!$A$1:$C$7902,3,0)</f>
        <v>cert.ruparpiemonte.it</v>
      </c>
      <c r="C5938">
        <f>VLOOKUP(A5938,SEZIONI!$A$1:$B$7897,2,0)</f>
        <v>4</v>
      </c>
      <c r="F5938" t="s">
        <v>37423</v>
      </c>
      <c r="G5938" t="s">
        <v>5622</v>
      </c>
    </row>
    <row r="5939" spans="1:7" x14ac:dyDescent="0.3">
      <c r="A5939" s="3" t="s">
        <v>1072</v>
      </c>
      <c r="B5939" t="str">
        <f>VLOOKUP(A5939,PEC!$A$1:$C$7902,3,0)</f>
        <v>pec.ptbiellese.it</v>
      </c>
      <c r="C5939">
        <f>VLOOKUP(A5939,SEZIONI!$A$1:$B$7897,2,0)</f>
        <v>2</v>
      </c>
      <c r="F5939" t="s">
        <v>37424</v>
      </c>
      <c r="G5939" t="s">
        <v>5623</v>
      </c>
    </row>
    <row r="5940" spans="1:7" x14ac:dyDescent="0.3">
      <c r="A5940" s="3" t="s">
        <v>678</v>
      </c>
      <c r="B5940" t="str">
        <f>VLOOKUP(A5940,PEC!$A$1:$C$7902,3,0)</f>
        <v>pec.comune.saluzzo.cn.it</v>
      </c>
      <c r="C5940">
        <f>VLOOKUP(A5940,SEZIONI!$A$1:$B$7897,2,0)</f>
        <v>18</v>
      </c>
      <c r="F5940" t="s">
        <v>37425</v>
      </c>
      <c r="G5940" t="s">
        <v>5706</v>
      </c>
    </row>
    <row r="5941" spans="1:7" x14ac:dyDescent="0.3">
      <c r="A5941" s="3" t="s">
        <v>6367</v>
      </c>
      <c r="B5941" t="str">
        <f>VLOOKUP(A5941,PEC!$A$1:$C$7902,3,0)</f>
        <v>pec.rupar.puglia.it</v>
      </c>
      <c r="C5941">
        <f>VLOOKUP(A5941,SEZIONI!$A$1:$B$7897,2,0)</f>
        <v>5</v>
      </c>
      <c r="F5941" t="s">
        <v>37426</v>
      </c>
      <c r="G5941" t="s">
        <v>5624</v>
      </c>
    </row>
    <row r="5942" spans="1:7" x14ac:dyDescent="0.3">
      <c r="A5942" s="3" t="s">
        <v>2429</v>
      </c>
      <c r="B5942" t="str">
        <f>VLOOKUP(A5942,PEC!$A$1:$C$7902,3,0)</f>
        <v>pec.it</v>
      </c>
      <c r="C5942">
        <f>VLOOKUP(A5942,SEZIONI!$A$1:$B$7897,2,0)</f>
        <v>1</v>
      </c>
      <c r="F5942" t="s">
        <v>37427</v>
      </c>
      <c r="G5942" t="s">
        <v>5625</v>
      </c>
    </row>
    <row r="5943" spans="1:7" x14ac:dyDescent="0.3">
      <c r="A5943" s="3" t="s">
        <v>6112</v>
      </c>
      <c r="B5943" t="str">
        <f>VLOOKUP(A5943,PEC!$A$1:$C$7902,3,0)</f>
        <v>asmepec.it</v>
      </c>
      <c r="C5943">
        <f>VLOOKUP(A5943,SEZIONI!$A$1:$B$7897,2,0)</f>
        <v>1</v>
      </c>
      <c r="F5943" t="s">
        <v>37428</v>
      </c>
      <c r="G5943" t="s">
        <v>5626</v>
      </c>
    </row>
    <row r="5944" spans="1:7" x14ac:dyDescent="0.3">
      <c r="A5944" s="3" t="s">
        <v>229</v>
      </c>
      <c r="B5944" t="str">
        <f>VLOOKUP(A5944,PEC!$A$1:$C$7902,3,0)</f>
        <v>cert.ruparpiemonte.it</v>
      </c>
      <c r="C5944">
        <f>VLOOKUP(A5944,SEZIONI!$A$1:$B$7897,2,0)</f>
        <v>1</v>
      </c>
      <c r="F5944" t="s">
        <v>37429</v>
      </c>
      <c r="G5944" t="s">
        <v>5627</v>
      </c>
    </row>
    <row r="5945" spans="1:7" x14ac:dyDescent="0.3">
      <c r="A5945" s="3" t="s">
        <v>5956</v>
      </c>
      <c r="B5945" t="str">
        <f>VLOOKUP(A5945,PEC!$A$1:$C$7902,3,0)</f>
        <v>asmepec.it</v>
      </c>
      <c r="C5945">
        <f>VLOOKUP(A5945,SEZIONI!$A$1:$B$7897,2,0)</f>
        <v>1</v>
      </c>
      <c r="F5945" t="s">
        <v>37430</v>
      </c>
      <c r="G5945" t="s">
        <v>5628</v>
      </c>
    </row>
    <row r="5946" spans="1:7" x14ac:dyDescent="0.3">
      <c r="A5946" s="3" t="s">
        <v>3263</v>
      </c>
      <c r="B5946" t="str">
        <f>VLOOKUP(A5946,PEC!$A$1:$C$7902,3,0)</f>
        <v>pecveneto.it</v>
      </c>
      <c r="C5946">
        <f>VLOOKUP(A5946,SEZIONI!$A$1:$B$7897,2,0)</f>
        <v>14</v>
      </c>
      <c r="F5946" t="s">
        <v>37431</v>
      </c>
      <c r="G5946" t="s">
        <v>5629</v>
      </c>
    </row>
    <row r="5947" spans="1:7" x14ac:dyDescent="0.3">
      <c r="A5947" s="3" t="s">
        <v>1340</v>
      </c>
      <c r="B5947" t="str">
        <f>VLOOKUP(A5947,PEC!$A$1:$C$7902,3,0)</f>
        <v>legalmail.it</v>
      </c>
      <c r="C5947">
        <f>VLOOKUP(A5947,SEZIONI!$A$1:$B$7897,2,0)</f>
        <v>13</v>
      </c>
      <c r="F5947" t="s">
        <v>37432</v>
      </c>
      <c r="G5947" t="s">
        <v>5630</v>
      </c>
    </row>
    <row r="5948" spans="1:7" x14ac:dyDescent="0.3">
      <c r="A5948" s="3" t="s">
        <v>7644</v>
      </c>
      <c r="B5948" t="str">
        <f>VLOOKUP(A5948,PEC!$A$1:$C$7902,3,0)</f>
        <v>pec.comune.samassi.ca.it</v>
      </c>
      <c r="C5948">
        <f>VLOOKUP(A5948,SEZIONI!$A$1:$B$7897,2,0)</f>
        <v>5</v>
      </c>
      <c r="F5948" t="s">
        <v>37433</v>
      </c>
      <c r="G5948" t="s">
        <v>5705</v>
      </c>
    </row>
    <row r="5949" spans="1:7" x14ac:dyDescent="0.3">
      <c r="A5949" s="3" t="s">
        <v>7645</v>
      </c>
      <c r="B5949" t="str">
        <f>VLOOKUP(A5949,PEC!$A$1:$C$7902,3,0)</f>
        <v>pec.comunas.it</v>
      </c>
      <c r="C5949">
        <f>VLOOKUP(A5949,SEZIONI!$A$1:$B$7897,2,0)</f>
        <v>2</v>
      </c>
      <c r="F5949" t="s">
        <v>37434</v>
      </c>
      <c r="G5949" t="s">
        <v>5631</v>
      </c>
    </row>
    <row r="5950" spans="1:7" x14ac:dyDescent="0.3">
      <c r="A5950" s="3" t="s">
        <v>7181</v>
      </c>
      <c r="B5950" t="str">
        <f>VLOOKUP(A5950,PEC!$A$1:$C$7902,3,0)</f>
        <v>pec.comune.sambucadisicilia.ag.it</v>
      </c>
      <c r="C5950">
        <f>VLOOKUP(A5950,SEZIONI!$A$1:$B$7897,2,0)</f>
        <v>7</v>
      </c>
      <c r="F5950" t="s">
        <v>37435</v>
      </c>
      <c r="G5950" t="s">
        <v>5632</v>
      </c>
    </row>
    <row r="5951" spans="1:7" x14ac:dyDescent="0.3">
      <c r="A5951" s="3" t="s">
        <v>4261</v>
      </c>
      <c r="B5951" t="str">
        <f>VLOOKUP(A5951,PEC!$A$1:$C$7902,3,0)</f>
        <v>postacert.toscana.it</v>
      </c>
      <c r="C5951">
        <f>VLOOKUP(A5951,SEZIONI!$A$1:$B$7897,2,0)</f>
        <v>3</v>
      </c>
      <c r="F5951" t="s">
        <v>37436</v>
      </c>
      <c r="G5951" t="s">
        <v>5633</v>
      </c>
    </row>
    <row r="5952" spans="1:7" x14ac:dyDescent="0.3">
      <c r="A5952" s="3" t="s">
        <v>5010</v>
      </c>
      <c r="B5952" t="str">
        <f>VLOOKUP(A5952,PEC!$A$1:$C$7902,3,0)</f>
        <v>pec.comune.sambuci.rm.it</v>
      </c>
      <c r="C5952">
        <f>VLOOKUP(A5952,SEZIONI!$A$1:$B$7897,2,0)</f>
        <v>1</v>
      </c>
      <c r="F5952" t="s">
        <v>37437</v>
      </c>
      <c r="G5952" t="s">
        <v>5634</v>
      </c>
    </row>
    <row r="5953" spans="1:7" x14ac:dyDescent="0.3">
      <c r="A5953" s="3" t="s">
        <v>679</v>
      </c>
      <c r="B5953" t="str">
        <f>VLOOKUP(A5953,PEC!$A$1:$C$7902,3,0)</f>
        <v>cert.ruparpiemonte.it</v>
      </c>
      <c r="C5953">
        <f>VLOOKUP(A5953,SEZIONI!$A$1:$B$7897,2,0)</f>
        <v>1</v>
      </c>
      <c r="F5953" t="s">
        <v>37438</v>
      </c>
      <c r="G5953" t="s">
        <v>5635</v>
      </c>
    </row>
    <row r="5954" spans="1:7" x14ac:dyDescent="0.3">
      <c r="A5954" s="3" t="s">
        <v>6248</v>
      </c>
      <c r="B5954" t="str">
        <f>VLOOKUP(A5954,PEC!$A$1:$C$7902,3,0)</f>
        <v>pec.rupar.puglia.it</v>
      </c>
      <c r="C5954">
        <f>VLOOKUP(A5954,SEZIONI!$A$1:$B$7897,2,0)</f>
        <v>8</v>
      </c>
      <c r="F5954" t="s">
        <v>37439</v>
      </c>
      <c r="G5954" t="s">
        <v>5636</v>
      </c>
    </row>
    <row r="5955" spans="1:7" x14ac:dyDescent="0.3">
      <c r="A5955" s="3" t="s">
        <v>6838</v>
      </c>
      <c r="B5955" t="str">
        <f>VLOOKUP(A5955,PEC!$A$1:$C$7902,3,0)</f>
        <v>asmepec.it</v>
      </c>
      <c r="C5955">
        <f>VLOOKUP(A5955,SEZIONI!$A$1:$B$7897,2,0)</f>
        <v>1</v>
      </c>
      <c r="F5955" t="s">
        <v>37440</v>
      </c>
      <c r="G5955" t="s">
        <v>5704</v>
      </c>
    </row>
    <row r="5956" spans="1:7" x14ac:dyDescent="0.3">
      <c r="A5956" s="3" t="s">
        <v>1565</v>
      </c>
      <c r="B5956" t="str">
        <f>VLOOKUP(A5956,PEC!$A$1:$C$7902,3,0)</f>
        <v>cert.provincia.so.it</v>
      </c>
      <c r="C5956">
        <f>VLOOKUP(A5956,SEZIONI!$A$1:$B$7897,2,0)</f>
        <v>3</v>
      </c>
      <c r="F5956" t="s">
        <v>37441</v>
      </c>
      <c r="G5956" t="s">
        <v>5637</v>
      </c>
    </row>
    <row r="5957" spans="1:7" x14ac:dyDescent="0.3">
      <c r="A5957" s="3" t="s">
        <v>230</v>
      </c>
      <c r="B5957" t="str">
        <f>VLOOKUP(A5957,PEC!$A$1:$C$7902,3,0)</f>
        <v>pec.it</v>
      </c>
      <c r="C5957">
        <f>VLOOKUP(A5957,SEZIONI!$A$1:$B$7897,2,0)</f>
        <v>3</v>
      </c>
      <c r="F5957" t="s">
        <v>37442</v>
      </c>
      <c r="G5957" t="s">
        <v>5638</v>
      </c>
    </row>
    <row r="5958" spans="1:7" x14ac:dyDescent="0.3">
      <c r="A5958" s="3" t="s">
        <v>680</v>
      </c>
      <c r="B5958" t="str">
        <f>VLOOKUP(A5958,PEC!$A$1:$C$7902,3,0)</f>
        <v>cert.ruparpiemonte.it</v>
      </c>
      <c r="C5958">
        <f>VLOOKUP(A5958,SEZIONI!$A$1:$B$7897,2,0)</f>
        <v>2</v>
      </c>
      <c r="F5958" t="s">
        <v>37443</v>
      </c>
      <c r="G5958" t="s">
        <v>5639</v>
      </c>
    </row>
    <row r="5959" spans="1:7" x14ac:dyDescent="0.3">
      <c r="A5959" s="3" t="s">
        <v>7545</v>
      </c>
      <c r="B5959" t="str">
        <f>VLOOKUP(A5959,PEC!$A$1:$C$7902,3,0)</f>
        <v>pec.comune.samugheo.or.it</v>
      </c>
      <c r="C5959">
        <f>VLOOKUP(A5959,SEZIONI!$A$1:$B$7897,2,0)</f>
        <v>4</v>
      </c>
      <c r="F5959" t="s">
        <v>37444</v>
      </c>
      <c r="G5959" t="s">
        <v>5640</v>
      </c>
    </row>
    <row r="5960" spans="1:7" x14ac:dyDescent="0.3">
      <c r="A5960" s="3" t="s">
        <v>3689</v>
      </c>
      <c r="B5960" t="str">
        <f>VLOOKUP(A5960,PEC!$A$1:$C$7902,3,0)</f>
        <v>legalmail.it</v>
      </c>
      <c r="C5960">
        <f>VLOOKUP(A5960,SEZIONI!$A$1:$B$7897,2,0)</f>
        <v>4</v>
      </c>
      <c r="F5960" t="s">
        <v>37445</v>
      </c>
      <c r="G5960" t="s">
        <v>5641</v>
      </c>
    </row>
    <row r="5961" spans="1:7" x14ac:dyDescent="0.3">
      <c r="A5961" s="3" t="s">
        <v>5764</v>
      </c>
      <c r="B5961" t="str">
        <f>VLOOKUP(A5961,PEC!$A$1:$C$7902,3,0)</f>
        <v>asmepec.it</v>
      </c>
      <c r="C5961">
        <f>VLOOKUP(A5961,SEZIONI!$A$1:$B$7897,2,0)</f>
        <v>8</v>
      </c>
      <c r="F5961" t="s">
        <v>37446</v>
      </c>
      <c r="G5961" t="s">
        <v>5642</v>
      </c>
    </row>
    <row r="5962" spans="1:7" x14ac:dyDescent="0.3">
      <c r="A5962" s="3" t="s">
        <v>1480</v>
      </c>
      <c r="B5962" t="str">
        <f>VLOOKUP(A5962,PEC!$A$1:$C$7902,3,0)</f>
        <v>pec.regione.lombardia.it</v>
      </c>
      <c r="C5962">
        <f>VLOOKUP(A5962,SEZIONI!$A$1:$B$7897,2,0)</f>
        <v>1</v>
      </c>
      <c r="F5962" t="s">
        <v>37447</v>
      </c>
      <c r="G5962" t="s">
        <v>5643</v>
      </c>
    </row>
    <row r="5963" spans="1:7" x14ac:dyDescent="0.3">
      <c r="A5963" s="3" t="s">
        <v>6645</v>
      </c>
      <c r="B5963" t="str">
        <f>VLOOKUP(A5963,PEC!$A$1:$C$7902,3,0)</f>
        <v>asmepec.it</v>
      </c>
      <c r="C5963">
        <f>VLOOKUP(A5963,SEZIONI!$A$1:$B$7897,2,0)</f>
        <v>2</v>
      </c>
      <c r="F5963" t="s">
        <v>37448</v>
      </c>
      <c r="G5963" t="s">
        <v>5644</v>
      </c>
    </row>
    <row r="5964" spans="1:7" x14ac:dyDescent="0.3">
      <c r="A5964" s="3" t="s">
        <v>7646</v>
      </c>
      <c r="B5964" t="str">
        <f>VLOOKUP(A5964,PEC!$A$1:$C$7902,3,0)</f>
        <v>pec.comune.sanbasilio.ca.it</v>
      </c>
      <c r="C5964">
        <f>VLOOKUP(A5964,SEZIONI!$A$1:$B$7897,2,0)</f>
        <v>2</v>
      </c>
      <c r="F5964" t="s">
        <v>37449</v>
      </c>
      <c r="G5964" t="s">
        <v>5645</v>
      </c>
    </row>
    <row r="5965" spans="1:7" x14ac:dyDescent="0.3">
      <c r="A5965" s="3" t="s">
        <v>2430</v>
      </c>
      <c r="B5965" t="str">
        <f>VLOOKUP(A5965,PEC!$A$1:$C$7902,3,0)</f>
        <v>pec.comune.sanbassano.cr.it</v>
      </c>
      <c r="C5965">
        <f>VLOOKUP(A5965,SEZIONI!$A$1:$B$7897,2,0)</f>
        <v>4</v>
      </c>
      <c r="F5965" t="s">
        <v>37450</v>
      </c>
      <c r="G5965" t="s">
        <v>5646</v>
      </c>
    </row>
    <row r="5966" spans="1:7" x14ac:dyDescent="0.3">
      <c r="A5966" s="3" t="s">
        <v>3417</v>
      </c>
      <c r="B5966" t="str">
        <f>VLOOKUP(A5966,PEC!$A$1:$C$7902,3,0)</f>
        <v>pecveneto.it</v>
      </c>
      <c r="C5966">
        <f>VLOOKUP(A5966,SEZIONI!$A$1:$B$7897,2,0)</f>
        <v>1</v>
      </c>
      <c r="F5966" t="s">
        <v>37451</v>
      </c>
      <c r="G5966" t="s">
        <v>5647</v>
      </c>
    </row>
    <row r="5967" spans="1:7" x14ac:dyDescent="0.3">
      <c r="A5967" s="3" t="s">
        <v>681</v>
      </c>
      <c r="B5967" t="str">
        <f>VLOOKUP(A5967,PEC!$A$1:$C$7902,3,0)</f>
        <v>cert.legalmail.it</v>
      </c>
      <c r="C5967">
        <f>VLOOKUP(A5967,SEZIONI!$A$1:$B$7897,2,0)</f>
        <v>1</v>
      </c>
      <c r="F5967" t="s">
        <v>37452</v>
      </c>
      <c r="G5967" t="s">
        <v>5648</v>
      </c>
    </row>
    <row r="5968" spans="1:7" x14ac:dyDescent="0.3">
      <c r="A5968" s="3" t="s">
        <v>5247</v>
      </c>
      <c r="B5968" t="str">
        <f>VLOOKUP(A5968,PEC!$A$1:$C$7902,3,0)</f>
        <v>postecert.it</v>
      </c>
      <c r="C5968">
        <f>VLOOKUP(A5968,SEZIONI!$A$1:$B$7897,2,0)</f>
        <v>4</v>
      </c>
      <c r="F5968" t="s">
        <v>37453</v>
      </c>
      <c r="G5968" t="s">
        <v>5649</v>
      </c>
    </row>
    <row r="5969" spans="1:7" x14ac:dyDescent="0.3">
      <c r="A5969" s="3" t="s">
        <v>4741</v>
      </c>
      <c r="B5969" t="str">
        <f>VLOOKUP(A5969,PEC!$A$1:$C$7902,3,0)</f>
        <v>cert-sbt.it</v>
      </c>
      <c r="C5969">
        <f>VLOOKUP(A5969,SEZIONI!$A$1:$B$7897,2,0)</f>
        <v>43</v>
      </c>
      <c r="F5969" t="s">
        <v>37454</v>
      </c>
      <c r="G5969" t="s">
        <v>5650</v>
      </c>
    </row>
    <row r="5970" spans="1:7" x14ac:dyDescent="0.3">
      <c r="A5970" s="3" t="s">
        <v>5248</v>
      </c>
      <c r="B5970" t="str">
        <f>VLOOKUP(A5970,PEC!$A$1:$C$7902,3,0)</f>
        <v>pec.it</v>
      </c>
      <c r="C5970">
        <f>VLOOKUP(A5970,SEZIONI!$A$1:$B$7897,2,0)</f>
        <v>1</v>
      </c>
      <c r="F5970" t="s">
        <v>37455</v>
      </c>
      <c r="G5970" t="s">
        <v>5651</v>
      </c>
    </row>
    <row r="5971" spans="1:7" x14ac:dyDescent="0.3">
      <c r="A5971" s="3" t="s">
        <v>2505</v>
      </c>
      <c r="B5971" t="str">
        <f>VLOOKUP(A5971,PEC!$A$1:$C$7902,3,0)</f>
        <v>legalmailpa.it</v>
      </c>
      <c r="C5971">
        <f>VLOOKUP(A5971,SEZIONI!$A$1:$B$7897,2,0)</f>
        <v>8</v>
      </c>
      <c r="F5971" t="s">
        <v>37456</v>
      </c>
      <c r="G5971" t="s">
        <v>5653</v>
      </c>
    </row>
    <row r="5972" spans="1:7" x14ac:dyDescent="0.3">
      <c r="A5972" s="3" t="s">
        <v>6646</v>
      </c>
      <c r="B5972" t="str">
        <f>VLOOKUP(A5972,PEC!$A$1:$C$7902,3,0)</f>
        <v>asmepec.it</v>
      </c>
      <c r="C5972">
        <f>VLOOKUP(A5972,SEZIONI!$A$1:$B$7897,2,0)</f>
        <v>2</v>
      </c>
      <c r="F5972" t="s">
        <v>37457</v>
      </c>
      <c r="G5972" t="s">
        <v>5654</v>
      </c>
    </row>
    <row r="5973" spans="1:7" x14ac:dyDescent="0.3">
      <c r="A5973" s="3" t="s">
        <v>4094</v>
      </c>
      <c r="B5973" t="str">
        <f>VLOOKUP(A5973,PEC!$A$1:$C$7902,3,0)</f>
        <v>cert.provincia.bo.it</v>
      </c>
      <c r="C5973">
        <f>VLOOKUP(A5973,SEZIONI!$A$1:$B$7897,2,0)</f>
        <v>4</v>
      </c>
      <c r="F5973" t="s">
        <v>37458</v>
      </c>
      <c r="G5973" t="s">
        <v>5655</v>
      </c>
    </row>
    <row r="5974" spans="1:7" x14ac:dyDescent="0.3">
      <c r="A5974" s="3" t="s">
        <v>231</v>
      </c>
      <c r="B5974" t="str">
        <f>VLOOKUP(A5974,PEC!$A$1:$C$7902,3,0)</f>
        <v>pec.comune.sanbenignocanavese.to.it</v>
      </c>
      <c r="C5974">
        <f>VLOOKUP(A5974,SEZIONI!$A$1:$B$7897,2,0)</f>
        <v>5</v>
      </c>
      <c r="F5974" t="s">
        <v>37459</v>
      </c>
      <c r="G5974" t="s">
        <v>5657</v>
      </c>
    </row>
    <row r="5975" spans="1:7" x14ac:dyDescent="0.3">
      <c r="A5975" s="3" t="s">
        <v>1152</v>
      </c>
      <c r="B5975" t="str">
        <f>VLOOKUP(A5975,PEC!$A$1:$C$7902,3,0)</f>
        <v>cert.ruparpiemonte.it</v>
      </c>
      <c r="C5975">
        <f>VLOOKUP(A5975,SEZIONI!$A$1:$B$7897,2,0)</f>
        <v>3</v>
      </c>
      <c r="F5975" t="s">
        <v>37460</v>
      </c>
      <c r="G5975" t="s">
        <v>5658</v>
      </c>
    </row>
    <row r="5976" spans="1:7" x14ac:dyDescent="0.3">
      <c r="A5976" s="3" t="s">
        <v>3690</v>
      </c>
      <c r="B5976" t="str">
        <f>VLOOKUP(A5976,PEC!$A$1:$C$7902,3,0)</f>
        <v>legalmail.it</v>
      </c>
      <c r="C5976">
        <f>VLOOKUP(A5976,SEZIONI!$A$1:$B$7897,2,0)</f>
        <v>1</v>
      </c>
      <c r="F5976" t="s">
        <v>37461</v>
      </c>
      <c r="G5976" t="s">
        <v>5659</v>
      </c>
    </row>
    <row r="5977" spans="1:7" x14ac:dyDescent="0.3">
      <c r="A5977" s="3" t="s">
        <v>3208</v>
      </c>
      <c r="B5977" t="str">
        <f>VLOOKUP(A5977,PEC!$A$1:$C$7902,3,0)</f>
        <v>pecveneto.it</v>
      </c>
      <c r="C5977">
        <f>VLOOKUP(A5977,SEZIONI!$A$1:$B$7897,2,0)</f>
        <v>12</v>
      </c>
      <c r="F5977" t="s">
        <v>37462</v>
      </c>
      <c r="G5977" t="s">
        <v>5660</v>
      </c>
    </row>
    <row r="5978" spans="1:7" x14ac:dyDescent="0.3">
      <c r="A5978" s="3" t="s">
        <v>7182</v>
      </c>
      <c r="B5978" t="str">
        <f>VLOOKUP(A5978,PEC!$A$1:$C$7902,3,0)</f>
        <v>pec.it</v>
      </c>
      <c r="C5978">
        <f>VLOOKUP(A5978,SEZIONI!$A$1:$B$7897,2,0)</f>
        <v>6</v>
      </c>
      <c r="F5978" t="s">
        <v>37463</v>
      </c>
      <c r="G5978" t="s">
        <v>5661</v>
      </c>
    </row>
    <row r="5979" spans="1:7" x14ac:dyDescent="0.3">
      <c r="A5979" s="3" t="s">
        <v>5131</v>
      </c>
      <c r="B5979" t="str">
        <f>VLOOKUP(A5979,PEC!$A$1:$C$7902,3,0)</f>
        <v>legalmail.it</v>
      </c>
      <c r="C5979">
        <f>VLOOKUP(A5979,SEZIONI!$A$1:$B$7897,2,0)</f>
        <v>1</v>
      </c>
      <c r="F5979" t="s">
        <v>37464</v>
      </c>
      <c r="G5979" t="s">
        <v>5662</v>
      </c>
    </row>
    <row r="5980" spans="1:7" x14ac:dyDescent="0.3">
      <c r="A5980" s="3" t="s">
        <v>5530</v>
      </c>
      <c r="B5980" t="str">
        <f>VLOOKUP(A5980,PEC!$A$1:$C$7902,3,0)</f>
        <v>postecert.it</v>
      </c>
      <c r="C5980">
        <f>VLOOKUP(A5980,SEZIONI!$A$1:$B$7897,2,0)</f>
        <v>1</v>
      </c>
      <c r="F5980" t="s">
        <v>37465</v>
      </c>
      <c r="G5980" t="s">
        <v>5663</v>
      </c>
    </row>
    <row r="5981" spans="1:7" x14ac:dyDescent="0.3">
      <c r="A5981" s="3" t="s">
        <v>2940</v>
      </c>
      <c r="B5981" t="str">
        <f>VLOOKUP(A5981,PEC!$A$1:$C$7902,3,0)</f>
        <v>pecveneto.it</v>
      </c>
      <c r="C5981">
        <f>VLOOKUP(A5981,SEZIONI!$A$1:$B$7897,2,0)</f>
        <v>18</v>
      </c>
      <c r="F5981" t="s">
        <v>37466</v>
      </c>
      <c r="G5981" t="s">
        <v>5664</v>
      </c>
    </row>
    <row r="5982" spans="1:7" x14ac:dyDescent="0.3">
      <c r="A5982" s="3" t="s">
        <v>5442</v>
      </c>
      <c r="B5982" t="str">
        <f>VLOOKUP(A5982,PEC!$A$1:$C$7902,3,0)</f>
        <v>legalmail.it</v>
      </c>
      <c r="C5982">
        <f>VLOOKUP(A5982,SEZIONI!$A$1:$B$7897,2,0)</f>
        <v>2</v>
      </c>
      <c r="F5982" t="s">
        <v>37467</v>
      </c>
      <c r="G5982" t="s">
        <v>5665</v>
      </c>
    </row>
    <row r="5983" spans="1:7" x14ac:dyDescent="0.3">
      <c r="A5983" s="3" t="s">
        <v>6922</v>
      </c>
      <c r="B5983" t="str">
        <f>VLOOKUP(A5983,PEC!$A$1:$C$7902,3,0)</f>
        <v>asmepec.it</v>
      </c>
      <c r="C5983">
        <f>VLOOKUP(A5983,SEZIONI!$A$1:$B$7897,2,0)</f>
        <v>5</v>
      </c>
      <c r="F5983" t="s">
        <v>37468</v>
      </c>
      <c r="G5983" t="s">
        <v>5666</v>
      </c>
    </row>
    <row r="5984" spans="1:7" x14ac:dyDescent="0.3">
      <c r="A5984" s="3" t="s">
        <v>7910</v>
      </c>
      <c r="B5984" t="str">
        <f>VLOOKUP(A5984,PEC!$A$1:$C$7902,3,0)</f>
        <v>legalmail.it</v>
      </c>
      <c r="C5984">
        <f>VLOOKUP(A5984,SEZIONI!$A$1:$B$7897,2,0)</f>
        <v>4</v>
      </c>
      <c r="F5984" t="s">
        <v>37469</v>
      </c>
      <c r="G5984" t="s">
        <v>5667</v>
      </c>
    </row>
    <row r="5985" spans="1:7" x14ac:dyDescent="0.3">
      <c r="A5985" s="3" t="s">
        <v>3577</v>
      </c>
      <c r="B5985" t="str">
        <f>VLOOKUP(A5985,PEC!$A$1:$C$7902,3,0)</f>
        <v>certgov.fvg.it</v>
      </c>
      <c r="C5985">
        <f>VLOOKUP(A5985,SEZIONI!$A$1:$B$7897,2,0)</f>
        <v>6</v>
      </c>
      <c r="F5985" t="s">
        <v>37470</v>
      </c>
      <c r="G5985" t="s">
        <v>5668</v>
      </c>
    </row>
    <row r="5986" spans="1:7" x14ac:dyDescent="0.3">
      <c r="A5986" s="3" t="s">
        <v>232</v>
      </c>
      <c r="B5986" t="str">
        <f>VLOOKUP(A5986,PEC!$A$1:$C$7902,3,0)</f>
        <v>pec.it</v>
      </c>
      <c r="C5986">
        <f>VLOOKUP(A5986,SEZIONI!$A$1:$B$7897,2,0)</f>
        <v>4</v>
      </c>
      <c r="F5986" t="s">
        <v>37471</v>
      </c>
      <c r="G5986" t="s">
        <v>5669</v>
      </c>
    </row>
    <row r="5987" spans="1:7" x14ac:dyDescent="0.3">
      <c r="A5987" s="3" t="s">
        <v>4422</v>
      </c>
      <c r="B5987" t="str">
        <f>VLOOKUP(A5987,PEC!$A$1:$C$7902,3,0)</f>
        <v>pec.consorzioterrecablate.it</v>
      </c>
      <c r="C5987">
        <f>VLOOKUP(A5987,SEZIONI!$A$1:$B$7897,2,0)</f>
        <v>3</v>
      </c>
      <c r="F5987" t="s">
        <v>37472</v>
      </c>
      <c r="G5987" t="s">
        <v>5671</v>
      </c>
    </row>
    <row r="5988" spans="1:7" x14ac:dyDescent="0.3">
      <c r="A5988" s="3" t="s">
        <v>4297</v>
      </c>
      <c r="B5988" t="str">
        <f>VLOOKUP(A5988,PEC!$A$1:$C$7902,3,0)</f>
        <v>postacert.toscana.it</v>
      </c>
      <c r="C5988">
        <f>VLOOKUP(A5988,SEZIONI!$A$1:$B$7897,2,0)</f>
        <v>17</v>
      </c>
      <c r="F5988" t="s">
        <v>37473</v>
      </c>
      <c r="G5988" t="s">
        <v>5672</v>
      </c>
    </row>
    <row r="5989" spans="1:7" x14ac:dyDescent="0.3">
      <c r="A5989" s="3" t="s">
        <v>6396</v>
      </c>
      <c r="B5989" t="str">
        <f>VLOOKUP(A5989,PEC!$A$1:$C$7902,3,0)</f>
        <v>pec.rupar.puglia.it</v>
      </c>
      <c r="C5989">
        <f>VLOOKUP(A5989,SEZIONI!$A$1:$B$7897,2,0)</f>
        <v>2</v>
      </c>
      <c r="F5989" t="s">
        <v>37474</v>
      </c>
      <c r="G5989" t="s">
        <v>5673</v>
      </c>
    </row>
    <row r="5990" spans="1:7" x14ac:dyDescent="0.3">
      <c r="A5990" s="3" t="s">
        <v>7206</v>
      </c>
      <c r="B5990" t="str">
        <f>VLOOKUP(A5990,PEC!$A$1:$C$7902,3,0)</f>
        <v>pec.comune.san-cataldo.cl.it</v>
      </c>
      <c r="C5990">
        <f>VLOOKUP(A5990,SEZIONI!$A$1:$B$7897,2,0)</f>
        <v>28</v>
      </c>
      <c r="F5990" t="s">
        <v>37475</v>
      </c>
      <c r="G5990" t="s">
        <v>5674</v>
      </c>
    </row>
    <row r="5991" spans="1:7" x14ac:dyDescent="0.3">
      <c r="A5991" s="3" t="s">
        <v>5035</v>
      </c>
      <c r="B5991" t="str">
        <f>VLOOKUP(A5991,PEC!$A$1:$C$7902,3,0)</f>
        <v>pec.provincia.roma.it</v>
      </c>
      <c r="C5991">
        <f>VLOOKUP(A5991,SEZIONI!$A$1:$B$7897,2,0)</f>
        <v>10</v>
      </c>
      <c r="F5991" t="s">
        <v>37476</v>
      </c>
      <c r="G5991" t="s">
        <v>5675</v>
      </c>
    </row>
    <row r="5992" spans="1:7" x14ac:dyDescent="0.3">
      <c r="A5992" s="3" t="s">
        <v>6369</v>
      </c>
      <c r="B5992" t="str">
        <f>VLOOKUP(A5992,PEC!$A$1:$C$7902,3,0)</f>
        <v>pec.rupar.puglia.it</v>
      </c>
      <c r="C5992">
        <f>VLOOKUP(A5992,SEZIONI!$A$1:$B$7897,2,0)</f>
        <v>7</v>
      </c>
      <c r="F5992" t="s">
        <v>37477</v>
      </c>
      <c r="G5992" t="s">
        <v>5676</v>
      </c>
    </row>
    <row r="5993" spans="1:7" x14ac:dyDescent="0.3">
      <c r="A5993" s="3" t="s">
        <v>4038</v>
      </c>
      <c r="B5993" t="str">
        <f>VLOOKUP(A5993,PEC!$A$1:$C$7902,3,0)</f>
        <v>cert.comune.sancesariosulpanaro.mo.it</v>
      </c>
      <c r="C5993">
        <f>VLOOKUP(A5993,SEZIONI!$A$1:$B$7897,2,0)</f>
        <v>5</v>
      </c>
      <c r="F5993" t="s">
        <v>37478</v>
      </c>
      <c r="G5993" t="s">
        <v>5677</v>
      </c>
    </row>
    <row r="5994" spans="1:7" x14ac:dyDescent="0.3">
      <c r="A5994" s="3" t="s">
        <v>6480</v>
      </c>
      <c r="B5994" t="str">
        <f>VLOOKUP(A5994,PEC!$A$1:$C$7902,3,0)</f>
        <v>cert.ruparbasilicata.it</v>
      </c>
      <c r="C5994">
        <f>VLOOKUP(A5994,SEZIONI!$A$1:$B$7897,2,0)</f>
        <v>2</v>
      </c>
      <c r="F5994" t="s">
        <v>37479</v>
      </c>
      <c r="G5994" t="s">
        <v>5679</v>
      </c>
    </row>
    <row r="5995" spans="1:7" x14ac:dyDescent="0.3">
      <c r="A5995" s="3" t="s">
        <v>6481</v>
      </c>
      <c r="B5995" t="str">
        <f>VLOOKUP(A5995,PEC!$A$1:$C$7902,3,0)</f>
        <v>cert.ruparbasilicata.it</v>
      </c>
      <c r="C5995">
        <f>VLOOKUP(A5995,SEZIONI!$A$1:$B$7897,2,0)</f>
        <v>2</v>
      </c>
      <c r="F5995" t="s">
        <v>37480</v>
      </c>
      <c r="G5995" t="s">
        <v>5680</v>
      </c>
    </row>
    <row r="5996" spans="1:7" x14ac:dyDescent="0.3">
      <c r="A5996" s="3" t="s">
        <v>7027</v>
      </c>
      <c r="B5996" t="str">
        <f>VLOOKUP(A5996,PEC!$A$1:$C$7902,3,0)</f>
        <v>pec.comune.sancipirello.pa.it</v>
      </c>
      <c r="C5996">
        <f>VLOOKUP(A5996,SEZIONI!$A$1:$B$7897,2,0)</f>
        <v>5</v>
      </c>
      <c r="F5996" t="s">
        <v>37481</v>
      </c>
      <c r="G5996" t="s">
        <v>5707</v>
      </c>
    </row>
    <row r="5997" spans="1:7" x14ac:dyDescent="0.3">
      <c r="A5997" s="3" t="s">
        <v>5677</v>
      </c>
      <c r="B5997" t="str">
        <f>VLOOKUP(A5997,PEC!$A$1:$C$7902,3,0)</f>
        <v>asmepec.it</v>
      </c>
      <c r="C5997">
        <f>VLOOKUP(A5997,SEZIONI!$A$1:$B$7897,2,0)</f>
        <v>13</v>
      </c>
      <c r="F5997" t="s">
        <v>37482</v>
      </c>
      <c r="G5997" t="s">
        <v>5681</v>
      </c>
    </row>
    <row r="5998" spans="1:7" x14ac:dyDescent="0.3">
      <c r="A5998" s="3" t="s">
        <v>6113</v>
      </c>
      <c r="B5998" t="str">
        <f>VLOOKUP(A5998,PEC!$A$1:$C$7902,3,0)</f>
        <v>pec.comune.sanciprianopicentino.sa.it</v>
      </c>
      <c r="C5998">
        <f>VLOOKUP(A5998,SEZIONI!$A$1:$B$7897,2,0)</f>
        <v>7</v>
      </c>
      <c r="F5998" t="s">
        <v>37483</v>
      </c>
      <c r="G5998" t="s">
        <v>5682</v>
      </c>
    </row>
    <row r="5999" spans="1:7" x14ac:dyDescent="0.3">
      <c r="A5999" s="3" t="s">
        <v>2290</v>
      </c>
      <c r="B5999" t="str">
        <f>VLOOKUP(A5999,PEC!$A$1:$C$7902,3,0)</f>
        <v>postemailcertificata.it</v>
      </c>
      <c r="C5999">
        <f>VLOOKUP(A5999,SEZIONI!$A$1:$B$7897,2,0)</f>
        <v>1</v>
      </c>
      <c r="F5999" t="s">
        <v>37484</v>
      </c>
      <c r="G5999" t="s">
        <v>5683</v>
      </c>
    </row>
    <row r="6000" spans="1:7" x14ac:dyDescent="0.3">
      <c r="A6000" s="3" t="s">
        <v>4184</v>
      </c>
      <c r="B6000" t="str">
        <f>VLOOKUP(A6000,PEC!$A$1:$C$7902,3,0)</f>
        <v>legalmail.it</v>
      </c>
      <c r="C6000">
        <f>VLOOKUP(A6000,SEZIONI!$A$1:$B$7897,2,0)</f>
        <v>4</v>
      </c>
      <c r="F6000" t="s">
        <v>37485</v>
      </c>
      <c r="G6000" t="s">
        <v>5684</v>
      </c>
    </row>
    <row r="6001" spans="1:7" x14ac:dyDescent="0.3">
      <c r="A6001" s="3" t="s">
        <v>1688</v>
      </c>
      <c r="B6001" t="str">
        <f>VLOOKUP(A6001,PEC!$A$1:$C$7902,3,0)</f>
        <v>cert.saga.it</v>
      </c>
      <c r="C6001">
        <f>VLOOKUP(A6001,SEZIONI!$A$1:$B$7897,2,0)</f>
        <v>7</v>
      </c>
      <c r="F6001" t="s">
        <v>37486</v>
      </c>
      <c r="G6001" t="s">
        <v>5685</v>
      </c>
    </row>
    <row r="6002" spans="1:7" x14ac:dyDescent="0.3">
      <c r="A6002" s="3" t="s">
        <v>233</v>
      </c>
      <c r="B6002" t="str">
        <f>VLOOKUP(A6002,PEC!$A$1:$C$7902,3,0)</f>
        <v>cert.ruparpiemonte.it</v>
      </c>
      <c r="C6002">
        <f>VLOOKUP(A6002,SEZIONI!$A$1:$B$7897,2,0)</f>
        <v>1</v>
      </c>
      <c r="F6002" t="s">
        <v>37487</v>
      </c>
      <c r="G6002" t="s">
        <v>5686</v>
      </c>
    </row>
    <row r="6003" spans="1:7" x14ac:dyDescent="0.3">
      <c r="A6003" s="3" t="s">
        <v>3827</v>
      </c>
      <c r="B6003" t="str">
        <f>VLOOKUP(A6003,PEC!$A$1:$C$7902,3,0)</f>
        <v>legalmail.it</v>
      </c>
      <c r="C6003">
        <f>VLOOKUP(A6003,SEZIONI!$A$1:$B$7897,2,0)</f>
        <v>3</v>
      </c>
      <c r="F6003" t="s">
        <v>37488</v>
      </c>
      <c r="G6003" t="s">
        <v>5687</v>
      </c>
    </row>
    <row r="6004" spans="1:7" x14ac:dyDescent="0.3">
      <c r="A6004" s="3" t="s">
        <v>7271</v>
      </c>
      <c r="B6004" t="str">
        <f>VLOOKUP(A6004,PEC!$A$1:$C$7902,3,0)</f>
        <v>pec.comunedisancono.it</v>
      </c>
      <c r="C6004">
        <f>VLOOKUP(A6004,SEZIONI!$A$1:$B$7897,2,0)</f>
        <v>3</v>
      </c>
      <c r="F6004" t="s">
        <v>37489</v>
      </c>
      <c r="G6004" t="s">
        <v>5688</v>
      </c>
    </row>
    <row r="6005" spans="1:7" x14ac:dyDescent="0.3">
      <c r="A6005" s="3" t="s">
        <v>6647</v>
      </c>
      <c r="B6005" t="str">
        <f>VLOOKUP(A6005,PEC!$A$1:$C$7902,3,0)</f>
        <v>pec.comune.sancosmoalbanese.cs.it</v>
      </c>
      <c r="C6005">
        <f>VLOOKUP(A6005,SEZIONI!$A$1:$B$7897,2,0)</f>
        <v>1</v>
      </c>
      <c r="F6005" t="s">
        <v>37490</v>
      </c>
      <c r="G6005" t="s">
        <v>5689</v>
      </c>
    </row>
    <row r="6006" spans="1:7" x14ac:dyDescent="0.3">
      <c r="A6006" s="3" t="s">
        <v>6482</v>
      </c>
      <c r="B6006" t="str">
        <f>VLOOKUP(A6006,PEC!$A$1:$C$7902,3,0)</f>
        <v>pec.it</v>
      </c>
      <c r="C6006">
        <f>VLOOKUP(A6006,SEZIONI!$A$1:$B$7897,2,0)</f>
        <v>1</v>
      </c>
      <c r="F6006" t="s">
        <v>37491</v>
      </c>
      <c r="G6006" t="s">
        <v>5690</v>
      </c>
    </row>
    <row r="6007" spans="1:7" x14ac:dyDescent="0.3">
      <c r="A6007" s="3" t="s">
        <v>6923</v>
      </c>
      <c r="B6007" t="str">
        <f>VLOOKUP(A6007,PEC!$A$1:$C$7902,3,0)</f>
        <v>pec.it</v>
      </c>
      <c r="C6007">
        <f>VLOOKUP(A6007,SEZIONI!$A$1:$B$7897,2,0)</f>
        <v>3</v>
      </c>
      <c r="F6007" t="s">
        <v>37492</v>
      </c>
      <c r="G6007" t="s">
        <v>5691</v>
      </c>
    </row>
    <row r="6008" spans="1:7" x14ac:dyDescent="0.3">
      <c r="A6008" s="3" t="s">
        <v>4596</v>
      </c>
      <c r="B6008" t="str">
        <f>VLOOKUP(A6008,PEC!$A$1:$C$7902,3,0)</f>
        <v>emarche.it</v>
      </c>
      <c r="C6008">
        <f>VLOOKUP(A6008,SEZIONI!$A$1:$B$7897,2,0)</f>
        <v>4</v>
      </c>
      <c r="F6008" t="s">
        <v>37493</v>
      </c>
      <c r="G6008" t="s">
        <v>5693</v>
      </c>
    </row>
    <row r="6009" spans="1:7" x14ac:dyDescent="0.3">
      <c r="A6009" s="3" t="s">
        <v>982</v>
      </c>
      <c r="B6009" t="str">
        <f>VLOOKUP(A6009,PEC!$A$1:$C$7902,3,0)</f>
        <v>cert.ruparpiemonte.it</v>
      </c>
      <c r="C6009">
        <f>VLOOKUP(A6009,SEZIONI!$A$1:$B$7897,2,0)</f>
        <v>1</v>
      </c>
      <c r="F6009" t="s">
        <v>37494</v>
      </c>
      <c r="G6009" t="s">
        <v>5694</v>
      </c>
    </row>
    <row r="6010" spans="1:7" x14ac:dyDescent="0.3">
      <c r="A6010" s="3" t="s">
        <v>2291</v>
      </c>
      <c r="B6010" t="str">
        <f>VLOOKUP(A6010,PEC!$A$1:$C$7902,3,0)</f>
        <v>pec.provincia.pv.it</v>
      </c>
      <c r="C6010">
        <f>VLOOKUP(A6010,SEZIONI!$A$1:$B$7897,2,0)</f>
        <v>1</v>
      </c>
      <c r="F6010" t="s">
        <v>37495</v>
      </c>
      <c r="G6010" t="s">
        <v>5695</v>
      </c>
    </row>
    <row r="6011" spans="1:7" x14ac:dyDescent="0.3">
      <c r="A6011" s="3" t="s">
        <v>816</v>
      </c>
      <c r="B6011" t="str">
        <f>VLOOKUP(A6011,PEC!$A$1:$C$7902,3,0)</f>
        <v>cert.ruparpiemonte.it</v>
      </c>
      <c r="C6011">
        <f>VLOOKUP(A6011,SEZIONI!$A$1:$B$7897,2,0)</f>
        <v>7</v>
      </c>
      <c r="F6011" t="s">
        <v>37496</v>
      </c>
      <c r="G6011" t="s">
        <v>5696</v>
      </c>
    </row>
    <row r="6012" spans="1:7" x14ac:dyDescent="0.3">
      <c r="A6012" s="3" t="s">
        <v>682</v>
      </c>
      <c r="B6012" t="str">
        <f>VLOOKUP(A6012,PEC!$A$1:$C$7902,3,0)</f>
        <v>cert.ruparpiemonte.it</v>
      </c>
      <c r="C6012">
        <f>VLOOKUP(A6012,SEZIONI!$A$1:$B$7897,2,0)</f>
        <v>1</v>
      </c>
      <c r="F6012" t="s">
        <v>37497</v>
      </c>
      <c r="G6012" t="s">
        <v>5697</v>
      </c>
    </row>
    <row r="6013" spans="1:7" x14ac:dyDescent="0.3">
      <c r="A6013" s="3" t="s">
        <v>3521</v>
      </c>
      <c r="B6013" t="str">
        <f>VLOOKUP(A6013,PEC!$A$1:$C$7902,3,0)</f>
        <v>certgov.fvg.it</v>
      </c>
      <c r="C6013">
        <f>VLOOKUP(A6013,SEZIONI!$A$1:$B$7897,2,0)</f>
        <v>9</v>
      </c>
      <c r="F6013" t="s">
        <v>37498</v>
      </c>
      <c r="G6013" t="s">
        <v>5698</v>
      </c>
    </row>
    <row r="6014" spans="1:7" x14ac:dyDescent="0.3">
      <c r="A6014" s="3" t="s">
        <v>2431</v>
      </c>
      <c r="B6014" t="str">
        <f>VLOOKUP(A6014,PEC!$A$1:$C$7902,3,0)</f>
        <v>comune.sandanielepo.cr.it</v>
      </c>
      <c r="C6014">
        <f>VLOOKUP(A6014,SEZIONI!$A$1:$B$7897,2,0)</f>
        <v>2</v>
      </c>
      <c r="F6014" t="s">
        <v>37499</v>
      </c>
      <c r="G6014" t="s">
        <v>5699</v>
      </c>
    </row>
    <row r="6015" spans="1:7" x14ac:dyDescent="0.3">
      <c r="A6015" s="3" t="s">
        <v>6648</v>
      </c>
      <c r="B6015" t="str">
        <f>VLOOKUP(A6015,PEC!$A$1:$C$7902,3,0)</f>
        <v>asmepec.it</v>
      </c>
      <c r="C6015">
        <f>VLOOKUP(A6015,SEZIONI!$A$1:$B$7897,2,0)</f>
        <v>6</v>
      </c>
      <c r="F6015" t="s">
        <v>37500</v>
      </c>
      <c r="G6015" t="s">
        <v>5700</v>
      </c>
    </row>
    <row r="6016" spans="1:7" x14ac:dyDescent="0.3">
      <c r="A6016" s="3" t="s">
        <v>5249</v>
      </c>
      <c r="B6016" t="e">
        <f>VLOOKUP(A6016,PEC!$A$1:$C$7902,3,0)</f>
        <v>#N/A</v>
      </c>
      <c r="C6016">
        <f>VLOOKUP(A6016,SEZIONI!$A$1:$B$7897,2,0)</f>
        <v>2</v>
      </c>
      <c r="F6016" t="s">
        <v>37501</v>
      </c>
      <c r="G6016" t="s">
        <v>5701</v>
      </c>
    </row>
    <row r="6017" spans="1:7" x14ac:dyDescent="0.3">
      <c r="A6017" s="3" t="s">
        <v>234</v>
      </c>
      <c r="B6017" t="str">
        <f>VLOOKUP(A6017,PEC!$A$1:$C$7902,3,0)</f>
        <v>pec.it</v>
      </c>
      <c r="C6017">
        <f>VLOOKUP(A6017,SEZIONI!$A$1:$B$7897,2,0)</f>
        <v>1</v>
      </c>
      <c r="F6017" t="s">
        <v>37502</v>
      </c>
      <c r="G6017" t="s">
        <v>5702</v>
      </c>
    </row>
    <row r="6018" spans="1:7" x14ac:dyDescent="0.3">
      <c r="A6018" s="3" t="s">
        <v>7911</v>
      </c>
      <c r="B6018" t="e">
        <f>VLOOKUP(A6018,PEC!$A$1:$C$7902,3,0)</f>
        <v>#N/A</v>
      </c>
      <c r="C6018">
        <f>VLOOKUP(A6018,SEZIONI!$A$1:$B$7897,2,0)</f>
        <v>40</v>
      </c>
      <c r="F6018" t="s">
        <v>37503</v>
      </c>
      <c r="G6018" t="s">
        <v>5703</v>
      </c>
    </row>
    <row r="6019" spans="1:7" x14ac:dyDescent="0.3">
      <c r="A6019" s="3" t="s">
        <v>6297</v>
      </c>
      <c r="B6019" t="str">
        <f>VLOOKUP(A6019,PEC!$A$1:$C$7902,3,0)</f>
        <v>pec.sandonaci.net</v>
      </c>
      <c r="C6019">
        <f>VLOOKUP(A6019,SEZIONI!$A$1:$B$7897,2,0)</f>
        <v>7</v>
      </c>
      <c r="F6019" t="s">
        <v>37504</v>
      </c>
      <c r="G6019" t="s">
        <v>5786</v>
      </c>
    </row>
    <row r="6020" spans="1:7" x14ac:dyDescent="0.3">
      <c r="A6020" s="3" t="s">
        <v>6370</v>
      </c>
      <c r="B6020" t="str">
        <f>VLOOKUP(A6020,PEC!$A$1:$C$7902,3,0)</f>
        <v>pec.rupar.puglia.it</v>
      </c>
      <c r="C6020">
        <f>VLOOKUP(A6020,SEZIONI!$A$1:$B$7897,2,0)</f>
        <v>5</v>
      </c>
      <c r="F6020" t="s">
        <v>37505</v>
      </c>
      <c r="G6020" t="s">
        <v>5787</v>
      </c>
    </row>
    <row r="6021" spans="1:7" x14ac:dyDescent="0.3">
      <c r="A6021" s="3" t="s">
        <v>6649</v>
      </c>
      <c r="B6021" t="str">
        <f>VLOOKUP(A6021,PEC!$A$1:$C$7902,3,0)</f>
        <v>asmepec.it</v>
      </c>
      <c r="C6021">
        <f>VLOOKUP(A6021,SEZIONI!$A$1:$B$7897,2,0)</f>
        <v>4</v>
      </c>
      <c r="F6021" t="s">
        <v>37506</v>
      </c>
      <c r="G6021" t="s">
        <v>5788</v>
      </c>
    </row>
    <row r="6022" spans="1:7" x14ac:dyDescent="0.3">
      <c r="A6022" s="3" t="s">
        <v>1689</v>
      </c>
      <c r="B6022" t="str">
        <f>VLOOKUP(A6022,PEC!$A$1:$C$7902,3,0)</f>
        <v>cert.comune.sandonatomilanese.mi.it</v>
      </c>
      <c r="C6022">
        <f>VLOOKUP(A6022,SEZIONI!$A$1:$B$7897,2,0)</f>
        <v>31</v>
      </c>
      <c r="F6022" t="s">
        <v>37507</v>
      </c>
      <c r="G6022" t="s">
        <v>5789</v>
      </c>
    </row>
    <row r="6023" spans="1:7" x14ac:dyDescent="0.3">
      <c r="A6023" s="3" t="s">
        <v>5132</v>
      </c>
      <c r="B6023" t="str">
        <f>VLOOKUP(A6023,PEC!$A$1:$C$7902,3,0)</f>
        <v>legalmail.it</v>
      </c>
      <c r="C6023">
        <f>VLOOKUP(A6023,SEZIONI!$A$1:$B$7897,2,0)</f>
        <v>2</v>
      </c>
      <c r="F6023" t="s">
        <v>37508</v>
      </c>
      <c r="G6023" t="s">
        <v>5790</v>
      </c>
    </row>
    <row r="6024" spans="1:7" x14ac:dyDescent="0.3">
      <c r="A6024" s="3" t="s">
        <v>7912</v>
      </c>
      <c r="B6024" t="str">
        <f>VLOOKUP(A6024,PEC!$A$1:$C$7902,3,0)</f>
        <v>certgov.fvg.it</v>
      </c>
      <c r="C6024">
        <f>VLOOKUP(A6024,SEZIONI!$A$1:$B$7897,2,0)</f>
        <v>7</v>
      </c>
      <c r="F6024" t="s">
        <v>37509</v>
      </c>
      <c r="G6024" t="s">
        <v>5791</v>
      </c>
    </row>
    <row r="6025" spans="1:7" x14ac:dyDescent="0.3">
      <c r="A6025" s="3" t="s">
        <v>6483</v>
      </c>
      <c r="B6025" t="str">
        <f>VLOOKUP(A6025,PEC!$A$1:$C$7902,3,0)</f>
        <v>cert.ruparbasilicata.it</v>
      </c>
      <c r="C6025">
        <f>VLOOKUP(A6025,SEZIONI!$A$1:$B$7897,2,0)</f>
        <v>7</v>
      </c>
      <c r="F6025" t="s">
        <v>37510</v>
      </c>
      <c r="G6025" t="s">
        <v>5792</v>
      </c>
    </row>
    <row r="6026" spans="1:7" x14ac:dyDescent="0.3">
      <c r="A6026" s="3" t="s">
        <v>5678</v>
      </c>
      <c r="B6026" t="str">
        <f>VLOOKUP(A6026,PEC!$A$1:$C$7902,3,0)</f>
        <v>pec.comune.sanfeliceacancello.ce.it</v>
      </c>
      <c r="C6026">
        <f>VLOOKUP(A6026,SEZIONI!$A$1:$B$7897,2,0)</f>
        <v>20</v>
      </c>
      <c r="F6026" t="s">
        <v>37511</v>
      </c>
      <c r="G6026" t="s">
        <v>5793</v>
      </c>
    </row>
    <row r="6027" spans="1:7" x14ac:dyDescent="0.3">
      <c r="A6027" s="3" t="s">
        <v>5062</v>
      </c>
      <c r="B6027" t="str">
        <f>VLOOKUP(A6027,PEC!$A$1:$C$7902,3,0)</f>
        <v>pec.comune.sanfelicecirceo.lt.it</v>
      </c>
      <c r="C6027">
        <f>VLOOKUP(A6027,SEZIONI!$A$1:$B$7897,2,0)</f>
        <v>9</v>
      </c>
      <c r="F6027" t="s">
        <v>37512</v>
      </c>
      <c r="G6027" t="s">
        <v>5794</v>
      </c>
    </row>
    <row r="6028" spans="1:7" x14ac:dyDescent="0.3">
      <c r="A6028" s="3" t="s">
        <v>2129</v>
      </c>
      <c r="B6028" t="str">
        <f>VLOOKUP(A6028,PEC!$A$1:$C$7902,3,0)</f>
        <v>pec.comune.sanfelicedelbenaco.bs.it</v>
      </c>
      <c r="C6028">
        <f>VLOOKUP(A6028,SEZIONI!$A$1:$B$7897,2,0)</f>
        <v>3</v>
      </c>
      <c r="F6028" t="s">
        <v>37513</v>
      </c>
      <c r="G6028" t="s">
        <v>5795</v>
      </c>
    </row>
    <row r="6029" spans="1:7" x14ac:dyDescent="0.3">
      <c r="A6029" s="3" t="s">
        <v>5531</v>
      </c>
      <c r="B6029" t="str">
        <f>VLOOKUP(A6029,PEC!$A$1:$C$7902,3,0)</f>
        <v>pec.sanfelicedelmolise.gov.it</v>
      </c>
      <c r="C6029">
        <f>VLOOKUP(A6029,SEZIONI!$A$1:$B$7897,2,0)</f>
        <v>1</v>
      </c>
      <c r="F6029" t="s">
        <v>37514</v>
      </c>
      <c r="G6029" t="s">
        <v>5796</v>
      </c>
    </row>
    <row r="6030" spans="1:7" x14ac:dyDescent="0.3">
      <c r="A6030" s="3" t="s">
        <v>4039</v>
      </c>
      <c r="B6030" t="str">
        <f>VLOOKUP(A6030,PEC!$A$1:$C$7902,3,0)</f>
        <v>cert.comunesanfelice.net</v>
      </c>
      <c r="C6030">
        <f>VLOOKUP(A6030,SEZIONI!$A$1:$B$7897,2,0)</f>
        <v>11</v>
      </c>
      <c r="F6030" t="s">
        <v>37515</v>
      </c>
      <c r="G6030" t="s">
        <v>5797</v>
      </c>
    </row>
    <row r="6031" spans="1:7" x14ac:dyDescent="0.3">
      <c r="A6031" s="3" t="s">
        <v>6865</v>
      </c>
      <c r="B6031" t="str">
        <f>VLOOKUP(A6031,PEC!$A$1:$C$7902,3,0)</f>
        <v>asmepec.it</v>
      </c>
      <c r="C6031">
        <f>VLOOKUP(A6031,SEZIONI!$A$1:$B$7897,2,0)</f>
        <v>5</v>
      </c>
      <c r="F6031" t="s">
        <v>37516</v>
      </c>
      <c r="G6031" t="s">
        <v>5798</v>
      </c>
    </row>
    <row r="6032" spans="1:7" x14ac:dyDescent="0.3">
      <c r="A6032" s="3" t="s">
        <v>6404</v>
      </c>
      <c r="B6032" t="str">
        <f>VLOOKUP(A6032,PEC!$A$1:$C$7902,3,0)</f>
        <v>pec.comune.sanferdinandodipuglia.bt.it</v>
      </c>
      <c r="C6032">
        <f>VLOOKUP(A6032,SEZIONI!$A$1:$B$7897,2,0)</f>
        <v>14</v>
      </c>
      <c r="F6032" t="s">
        <v>37517</v>
      </c>
      <c r="G6032" t="s">
        <v>5799</v>
      </c>
    </row>
    <row r="6033" spans="1:7" x14ac:dyDescent="0.3">
      <c r="A6033" s="3" t="s">
        <v>1481</v>
      </c>
      <c r="B6033" t="str">
        <f>VLOOKUP(A6033,PEC!$A$1:$C$7902,3,0)</f>
        <v>pec.provincia.como.it</v>
      </c>
      <c r="C6033">
        <f>VLOOKUP(A6033,SEZIONI!$A$1:$B$7897,2,0)</f>
        <v>9</v>
      </c>
      <c r="F6033" t="s">
        <v>37518</v>
      </c>
      <c r="G6033" t="s">
        <v>5800</v>
      </c>
    </row>
    <row r="6034" spans="1:7" x14ac:dyDescent="0.3">
      <c r="A6034" s="3" t="s">
        <v>6650</v>
      </c>
      <c r="B6034" t="str">
        <f>VLOOKUP(A6034,PEC!$A$1:$C$7902,3,0)</f>
        <v>pec.it</v>
      </c>
      <c r="C6034">
        <f>VLOOKUP(A6034,SEZIONI!$A$1:$B$7897,2,0)</f>
        <v>3</v>
      </c>
      <c r="F6034" t="s">
        <v>37519</v>
      </c>
      <c r="G6034" t="s">
        <v>5801</v>
      </c>
    </row>
    <row r="6035" spans="1:7" x14ac:dyDescent="0.3">
      <c r="A6035" s="3" t="s">
        <v>7116</v>
      </c>
      <c r="B6035" t="str">
        <f>VLOOKUP(A6035,PEC!$A$1:$C$7902,3,0)</f>
        <v>pec.comune.sanfilippodelmela.me.it</v>
      </c>
      <c r="C6035">
        <f>VLOOKUP(A6035,SEZIONI!$A$1:$B$7897,2,0)</f>
        <v>7</v>
      </c>
      <c r="F6035" t="s">
        <v>37520</v>
      </c>
      <c r="G6035" t="s">
        <v>5802</v>
      </c>
    </row>
    <row r="6036" spans="1:7" x14ac:dyDescent="0.3">
      <c r="A6036" s="3" t="s">
        <v>3209</v>
      </c>
      <c r="B6036" t="str">
        <f>VLOOKUP(A6036,PEC!$A$1:$C$7902,3,0)</f>
        <v>pecveneto.it</v>
      </c>
      <c r="C6036">
        <f>VLOOKUP(A6036,SEZIONI!$A$1:$B$7897,2,0)</f>
        <v>6</v>
      </c>
      <c r="F6036" t="s">
        <v>37521</v>
      </c>
      <c r="G6036" t="s">
        <v>5803</v>
      </c>
    </row>
    <row r="6037" spans="1:7" x14ac:dyDescent="0.3">
      <c r="A6037" s="3" t="s">
        <v>2646</v>
      </c>
      <c r="B6037" t="str">
        <f>VLOOKUP(A6037,PEC!$A$1:$C$7902,3,0)</f>
        <v>pec.regione.lombardia.it</v>
      </c>
      <c r="C6037">
        <f>VLOOKUP(A6037,SEZIONI!$A$1:$B$7897,2,0)</f>
        <v>2</v>
      </c>
      <c r="F6037" t="s">
        <v>37522</v>
      </c>
      <c r="G6037" t="s">
        <v>5805</v>
      </c>
    </row>
    <row r="6038" spans="1:7" x14ac:dyDescent="0.3">
      <c r="A6038" s="3" t="s">
        <v>3578</v>
      </c>
      <c r="B6038" t="str">
        <f>VLOOKUP(A6038,PEC!$A$1:$C$7902,3,0)</f>
        <v>certgov.fvg.it</v>
      </c>
      <c r="C6038">
        <f>VLOOKUP(A6038,SEZIONI!$A$1:$B$7897,2,0)</f>
        <v>1</v>
      </c>
      <c r="F6038" t="s">
        <v>37523</v>
      </c>
      <c r="G6038" t="s">
        <v>5806</v>
      </c>
    </row>
    <row r="6039" spans="1:7" x14ac:dyDescent="0.3">
      <c r="A6039" s="3" t="s">
        <v>6742</v>
      </c>
      <c r="B6039" t="str">
        <f>VLOOKUP(A6039,PEC!$A$1:$C$7902,3,0)</f>
        <v>asmepec.it</v>
      </c>
      <c r="C6039">
        <f>VLOOKUP(A6039,SEZIONI!$A$1:$B$7897,2,0)</f>
        <v>1</v>
      </c>
      <c r="F6039" t="s">
        <v>37524</v>
      </c>
      <c r="G6039" t="s">
        <v>5807</v>
      </c>
    </row>
    <row r="6040" spans="1:7" x14ac:dyDescent="0.3">
      <c r="A6040" s="3" t="s">
        <v>235</v>
      </c>
      <c r="B6040" t="str">
        <f>VLOOKUP(A6040,PEC!$A$1:$C$7902,3,0)</f>
        <v>pec.it</v>
      </c>
      <c r="C6040">
        <f>VLOOKUP(A6040,SEZIONI!$A$1:$B$7897,2,0)</f>
        <v>4</v>
      </c>
      <c r="F6040" t="s">
        <v>37525</v>
      </c>
      <c r="G6040" t="s">
        <v>5808</v>
      </c>
    </row>
    <row r="6041" spans="1:7" x14ac:dyDescent="0.3">
      <c r="A6041" s="3" t="s">
        <v>7117</v>
      </c>
      <c r="B6041" t="str">
        <f>VLOOKUP(A6041,PEC!$A$1:$C$7902,3,0)</f>
        <v>pec.it</v>
      </c>
      <c r="C6041">
        <f>VLOOKUP(A6041,SEZIONI!$A$1:$B$7897,2,0)</f>
        <v>5</v>
      </c>
      <c r="F6041" t="s">
        <v>37526</v>
      </c>
      <c r="G6041" t="s">
        <v>5810</v>
      </c>
    </row>
    <row r="6042" spans="1:7" x14ac:dyDescent="0.3">
      <c r="A6042" s="3" t="s">
        <v>7647</v>
      </c>
      <c r="B6042" t="str">
        <f>VLOOKUP(A6042,PEC!$A$1:$C$7902,3,0)</f>
        <v>pec.comunas.it</v>
      </c>
      <c r="C6042">
        <f>VLOOKUP(A6042,SEZIONI!$A$1:$B$7897,2,0)</f>
        <v>8</v>
      </c>
      <c r="F6042" t="s">
        <v>37527</v>
      </c>
      <c r="G6042" t="s">
        <v>5812</v>
      </c>
    </row>
    <row r="6043" spans="1:7" x14ac:dyDescent="0.3">
      <c r="A6043" s="3" t="s">
        <v>4554</v>
      </c>
      <c r="B6043" t="str">
        <f>VLOOKUP(A6043,PEC!$A$1:$C$7902,3,0)</f>
        <v>postacert.umbria.it</v>
      </c>
      <c r="C6043">
        <f>VLOOKUP(A6043,SEZIONI!$A$1:$B$7897,2,0)</f>
        <v>5</v>
      </c>
      <c r="F6043" t="s">
        <v>37528</v>
      </c>
      <c r="G6043" t="s">
        <v>5813</v>
      </c>
    </row>
    <row r="6044" spans="1:7" x14ac:dyDescent="0.3">
      <c r="A6044" s="3" t="s">
        <v>7913</v>
      </c>
      <c r="B6044" t="str">
        <f>VLOOKUP(A6044,PEC!$A$1:$C$7902,3,0)</f>
        <v>legalmail.it</v>
      </c>
      <c r="C6044">
        <f>VLOOKUP(A6044,SEZIONI!$A$1:$B$7897,2,0)</f>
        <v>4</v>
      </c>
      <c r="F6044" t="s">
        <v>37529</v>
      </c>
      <c r="G6044" t="s">
        <v>5814</v>
      </c>
    </row>
    <row r="6045" spans="1:7" x14ac:dyDescent="0.3">
      <c r="A6045" s="3" t="s">
        <v>2292</v>
      </c>
      <c r="B6045" t="str">
        <f>VLOOKUP(A6045,PEC!$A$1:$C$7902,3,0)</f>
        <v>pec.regione.lombardia.it</v>
      </c>
      <c r="C6045">
        <f>VLOOKUP(A6045,SEZIONI!$A$1:$B$7897,2,0)</f>
        <v>4</v>
      </c>
      <c r="F6045" t="s">
        <v>37530</v>
      </c>
      <c r="G6045" t="s">
        <v>5815</v>
      </c>
    </row>
    <row r="6046" spans="1:7" x14ac:dyDescent="0.3">
      <c r="A6046" s="3" t="s">
        <v>5851</v>
      </c>
      <c r="B6046" t="str">
        <f>VLOOKUP(A6046,PEC!$A$1:$C$7902,3,0)</f>
        <v>asmepec.it</v>
      </c>
      <c r="C6046">
        <f>VLOOKUP(A6046,SEZIONI!$A$1:$B$7897,2,0)</f>
        <v>11</v>
      </c>
      <c r="F6046" t="s">
        <v>37531</v>
      </c>
      <c r="G6046" t="s">
        <v>5849</v>
      </c>
    </row>
    <row r="6047" spans="1:7" x14ac:dyDescent="0.3">
      <c r="A6047" s="3" t="s">
        <v>237</v>
      </c>
      <c r="B6047" t="str">
        <f>VLOOKUP(A6047,PEC!$A$1:$C$7902,3,0)</f>
        <v>cert.comune.sangermanochisone.to.it</v>
      </c>
      <c r="C6047">
        <f>VLOOKUP(A6047,SEZIONI!$A$1:$B$7897,2,0)</f>
        <v>2</v>
      </c>
      <c r="F6047" t="s">
        <v>37532</v>
      </c>
      <c r="G6047" t="s">
        <v>5816</v>
      </c>
    </row>
    <row r="6048" spans="1:7" x14ac:dyDescent="0.3">
      <c r="A6048" s="3" t="s">
        <v>375</v>
      </c>
      <c r="B6048" t="str">
        <f>VLOOKUP(A6048,PEC!$A$1:$C$7902,3,0)</f>
        <v>legalmail.it</v>
      </c>
      <c r="C6048">
        <f>VLOOKUP(A6048,SEZIONI!$A$1:$B$7897,2,0)</f>
        <v>2</v>
      </c>
      <c r="F6048" t="s">
        <v>37533</v>
      </c>
      <c r="G6048" t="s">
        <v>5817</v>
      </c>
    </row>
    <row r="6049" spans="1:7" x14ac:dyDescent="0.3">
      <c r="A6049" s="3" t="s">
        <v>2130</v>
      </c>
      <c r="B6049" t="str">
        <f>VLOOKUP(A6049,PEC!$A$1:$C$7902,3,0)</f>
        <v>pec.comune.sangervasiobresciano.bs.it</v>
      </c>
      <c r="C6049">
        <f>VLOOKUP(A6049,SEZIONI!$A$1:$B$7897,2,0)</f>
        <v>2</v>
      </c>
      <c r="F6049" t="s">
        <v>37534</v>
      </c>
      <c r="G6049" t="s">
        <v>5818</v>
      </c>
    </row>
    <row r="6050" spans="1:7" x14ac:dyDescent="0.3">
      <c r="A6050" s="3" t="s">
        <v>5532</v>
      </c>
      <c r="B6050" t="str">
        <f>VLOOKUP(A6050,PEC!$A$1:$C$7902,3,0)</f>
        <v>pec.it</v>
      </c>
      <c r="C6050">
        <f>VLOOKUP(A6050,SEZIONI!$A$1:$B$7897,2,0)</f>
        <v>1</v>
      </c>
      <c r="F6050" t="s">
        <v>37535</v>
      </c>
      <c r="G6050" t="s">
        <v>5819</v>
      </c>
    </row>
    <row r="6051" spans="1:7" x14ac:dyDescent="0.3">
      <c r="A6051" s="3" t="s">
        <v>2506</v>
      </c>
      <c r="B6051" t="str">
        <f>VLOOKUP(A6051,PEC!$A$1:$C$7902,3,0)</f>
        <v>legalmail.it</v>
      </c>
      <c r="C6051">
        <f>VLOOKUP(A6051,SEZIONI!$A$1:$B$7897,2,0)</f>
        <v>2</v>
      </c>
      <c r="F6051" t="s">
        <v>37536</v>
      </c>
      <c r="G6051" t="s">
        <v>5820</v>
      </c>
    </row>
    <row r="6052" spans="1:7" x14ac:dyDescent="0.3">
      <c r="A6052" s="3" t="s">
        <v>1566</v>
      </c>
      <c r="B6052" t="str">
        <f>VLOOKUP(A6052,PEC!$A$1:$C$7902,3,0)</f>
        <v>cert.provincia.so.it</v>
      </c>
      <c r="C6052">
        <f>VLOOKUP(A6052,SEZIONI!$A$1:$B$7897,2,0)</f>
        <v>1</v>
      </c>
      <c r="F6052" t="s">
        <v>37537</v>
      </c>
      <c r="G6052" t="s">
        <v>5822</v>
      </c>
    </row>
    <row r="6053" spans="1:7" x14ac:dyDescent="0.3">
      <c r="A6053" s="3" t="s">
        <v>329</v>
      </c>
      <c r="B6053" t="str">
        <f>VLOOKUP(A6053,PEC!$A$1:$C$7902,3,0)</f>
        <v>cert.ruparpiemonte.it</v>
      </c>
      <c r="C6053">
        <f>VLOOKUP(A6053,SEZIONI!$A$1:$B$7897,2,0)</f>
        <v>1</v>
      </c>
      <c r="F6053" t="s">
        <v>37538</v>
      </c>
      <c r="G6053" t="s">
        <v>5823</v>
      </c>
    </row>
    <row r="6054" spans="1:7" x14ac:dyDescent="0.3">
      <c r="A6054" s="3" t="s">
        <v>238</v>
      </c>
      <c r="B6054" t="str">
        <f>VLOOKUP(A6054,PEC!$A$1:$C$7902,3,0)</f>
        <v>gigapec.it</v>
      </c>
      <c r="C6054">
        <f>VLOOKUP(A6054,SEZIONI!$A$1:$B$7897,2,0)</f>
        <v>3</v>
      </c>
      <c r="F6054" t="s">
        <v>37539</v>
      </c>
      <c r="G6054" t="s">
        <v>5824</v>
      </c>
    </row>
    <row r="6055" spans="1:7" x14ac:dyDescent="0.3">
      <c r="A6055" s="3" t="s">
        <v>4423</v>
      </c>
      <c r="B6055" t="str">
        <f>VLOOKUP(A6055,PEC!$A$1:$C$7902,3,0)</f>
        <v>postcert.toscana.it</v>
      </c>
      <c r="C6055">
        <f>VLOOKUP(A6055,SEZIONI!$A$1:$B$7897,2,0)</f>
        <v>10</v>
      </c>
      <c r="F6055" t="s">
        <v>37540</v>
      </c>
      <c r="G6055" t="s">
        <v>5825</v>
      </c>
    </row>
    <row r="6056" spans="1:7" x14ac:dyDescent="0.3">
      <c r="A6056" s="3" t="s">
        <v>4698</v>
      </c>
      <c r="B6056" t="str">
        <f>VLOOKUP(A6056,PEC!$A$1:$C$7902,3,0)</f>
        <v>pec.comune.sanginesio.mc.it</v>
      </c>
      <c r="C6056">
        <f>VLOOKUP(A6056,SEZIONI!$A$1:$B$7897,2,0)</f>
        <v>4</v>
      </c>
      <c r="F6056" t="s">
        <v>37541</v>
      </c>
      <c r="G6056" t="s">
        <v>5827</v>
      </c>
    </row>
    <row r="6057" spans="1:7" x14ac:dyDescent="0.3">
      <c r="A6057" s="3" t="s">
        <v>5852</v>
      </c>
      <c r="B6057" t="str">
        <f>VLOOKUP(A6057,PEC!$A$1:$C$7902,3,0)</f>
        <v xml:space="preserve">cremano.telecompost.it </v>
      </c>
      <c r="C6057">
        <f>VLOOKUP(A6057,SEZIONI!$A$1:$B$7897,2,0)</f>
        <v>54</v>
      </c>
      <c r="F6057" t="s">
        <v>37542</v>
      </c>
      <c r="G6057" t="s">
        <v>5828</v>
      </c>
    </row>
    <row r="6058" spans="1:7" x14ac:dyDescent="0.3">
      <c r="A6058" s="3" t="s">
        <v>5133</v>
      </c>
      <c r="B6058" t="str">
        <f>VLOOKUP(A6058,PEC!$A$1:$C$7902,3,0)</f>
        <v>pec.comunedisangiorgioaliri.it</v>
      </c>
      <c r="C6058">
        <f>VLOOKUP(A6058,SEZIONI!$A$1:$B$7897,2,0)</f>
        <v>3</v>
      </c>
      <c r="F6058" t="s">
        <v>37543</v>
      </c>
      <c r="G6058" t="s">
        <v>5877</v>
      </c>
    </row>
    <row r="6059" spans="1:7" x14ac:dyDescent="0.3">
      <c r="A6059" s="3" t="s">
        <v>6652</v>
      </c>
      <c r="B6059" t="str">
        <f>VLOOKUP(A6059,PEC!$A$1:$C$7902,3,0)</f>
        <v>asmepec.it</v>
      </c>
      <c r="C6059">
        <f>VLOOKUP(A6059,SEZIONI!$A$1:$B$7897,2,0)</f>
        <v>2</v>
      </c>
      <c r="F6059" t="s">
        <v>37544</v>
      </c>
      <c r="G6059" t="s">
        <v>5829</v>
      </c>
    </row>
    <row r="6060" spans="1:7" x14ac:dyDescent="0.3">
      <c r="A6060" s="3" t="s">
        <v>7914</v>
      </c>
      <c r="B6060" t="str">
        <f>VLOOKUP(A6060,PEC!$A$1:$C$7902,3,0)</f>
        <v>pec.regione.lombardia.it</v>
      </c>
      <c r="C6060">
        <f>VLOOKUP(A6060,SEZIONI!$A$1:$B$7897,2,0)</f>
        <v>10</v>
      </c>
      <c r="F6060" t="s">
        <v>37545</v>
      </c>
      <c r="G6060" t="s">
        <v>5830</v>
      </c>
    </row>
    <row r="6061" spans="1:7" x14ac:dyDescent="0.3">
      <c r="A6061" s="3" t="s">
        <v>239</v>
      </c>
      <c r="B6061" t="str">
        <f>VLOOKUP(A6061,PEC!$A$1:$C$7902,3,0)</f>
        <v>pcert.it</v>
      </c>
      <c r="C6061">
        <f>VLOOKUP(A6061,SEZIONI!$A$1:$B$7897,2,0)</f>
        <v>3</v>
      </c>
      <c r="F6061" t="s">
        <v>37546</v>
      </c>
      <c r="G6061" t="s">
        <v>5831</v>
      </c>
    </row>
    <row r="6062" spans="1:7" x14ac:dyDescent="0.3">
      <c r="A6062" s="3" t="s">
        <v>5765</v>
      </c>
      <c r="B6062" t="str">
        <f>VLOOKUP(A6062,PEC!$A$1:$C$7902,3,0)</f>
        <v>pec.cstsannio.it</v>
      </c>
      <c r="C6062">
        <f>VLOOKUP(A6062,SEZIONI!$A$1:$B$7897,2,0)</f>
        <v>10</v>
      </c>
      <c r="F6062" t="s">
        <v>37547</v>
      </c>
      <c r="G6062" t="s">
        <v>5832</v>
      </c>
    </row>
    <row r="6063" spans="1:7" x14ac:dyDescent="0.3">
      <c r="A6063" s="3" t="s">
        <v>3625</v>
      </c>
      <c r="B6063" t="str">
        <f>VLOOKUP(A6063,PEC!$A$1:$C$7902,3,0)</f>
        <v>certgov.fvg.it</v>
      </c>
      <c r="C6063">
        <f>VLOOKUP(A6063,SEZIONI!$A$1:$B$7897,2,0)</f>
        <v>5</v>
      </c>
      <c r="F6063" t="s">
        <v>37548</v>
      </c>
      <c r="G6063" t="s">
        <v>5833</v>
      </c>
    </row>
    <row r="6064" spans="1:7" x14ac:dyDescent="0.3">
      <c r="A6064" s="3" t="s">
        <v>3345</v>
      </c>
      <c r="B6064" t="str">
        <f>VLOOKUP(A6064,PEC!$A$1:$C$7902,3,0)</f>
        <v>pecveneto.it</v>
      </c>
      <c r="C6064">
        <f>VLOOKUP(A6064,SEZIONI!$A$1:$B$7897,2,0)</f>
        <v>10</v>
      </c>
      <c r="F6064" t="s">
        <v>37549</v>
      </c>
      <c r="G6064" t="s">
        <v>5834</v>
      </c>
    </row>
    <row r="6065" spans="1:7" x14ac:dyDescent="0.3">
      <c r="A6065" s="3" t="s">
        <v>2293</v>
      </c>
      <c r="B6065" t="str">
        <f>VLOOKUP(A6065,PEC!$A$1:$C$7902,3,0)</f>
        <v>pec.regione.lombardia.it</v>
      </c>
      <c r="C6065">
        <f>VLOOKUP(A6065,SEZIONI!$A$1:$B$7897,2,0)</f>
        <v>2</v>
      </c>
      <c r="F6065" t="s">
        <v>37550</v>
      </c>
      <c r="G6065" t="s">
        <v>5835</v>
      </c>
    </row>
    <row r="6066" spans="1:7" x14ac:dyDescent="0.3">
      <c r="A6066" s="3" t="s">
        <v>3522</v>
      </c>
      <c r="B6066" t="str">
        <f>VLOOKUP(A6066,PEC!$A$1:$C$7902,3,0)</f>
        <v>certgov.fvg.it</v>
      </c>
      <c r="C6066">
        <f>VLOOKUP(A6066,SEZIONI!$A$1:$B$7897,2,0)</f>
        <v>7</v>
      </c>
      <c r="F6066" t="s">
        <v>37551</v>
      </c>
      <c r="G6066" t="s">
        <v>5837</v>
      </c>
    </row>
    <row r="6067" spans="1:7" x14ac:dyDescent="0.3">
      <c r="A6067" s="3" t="s">
        <v>4095</v>
      </c>
      <c r="B6067" t="str">
        <f>VLOOKUP(A6067,PEC!$A$1:$C$7902,3,0)</f>
        <v>cert.provincia.bo.it</v>
      </c>
      <c r="C6067">
        <f>VLOOKUP(A6067,SEZIONI!$A$1:$B$7897,2,0)</f>
        <v>7</v>
      </c>
      <c r="F6067" t="s">
        <v>37552</v>
      </c>
      <c r="G6067" t="s">
        <v>5838</v>
      </c>
    </row>
    <row r="6068" spans="1:7" x14ac:dyDescent="0.3">
      <c r="A6068" s="3" t="s">
        <v>3346</v>
      </c>
      <c r="B6068" t="str">
        <f>VLOOKUP(A6068,PEC!$A$1:$C$7902,3,0)</f>
        <v>cert.ip-veneto.net</v>
      </c>
      <c r="C6068">
        <f>VLOOKUP(A6068,SEZIONI!$A$1:$B$7897,2,0)</f>
        <v>6</v>
      </c>
      <c r="F6068" t="s">
        <v>37553</v>
      </c>
      <c r="G6068" t="s">
        <v>5839</v>
      </c>
    </row>
    <row r="6069" spans="1:7" x14ac:dyDescent="0.3">
      <c r="A6069" s="3" t="s">
        <v>6279</v>
      </c>
      <c r="B6069" t="str">
        <f>VLOOKUP(A6069,PEC!$A$1:$C$7902,3,0)</f>
        <v>pec.comunesangiorgioionico.it</v>
      </c>
      <c r="C6069">
        <f>VLOOKUP(A6069,SEZIONI!$A$1:$B$7897,2,0)</f>
        <v>13</v>
      </c>
      <c r="F6069" t="s">
        <v>37554</v>
      </c>
      <c r="G6069" t="s">
        <v>5840</v>
      </c>
    </row>
    <row r="6070" spans="1:7" x14ac:dyDescent="0.3">
      <c r="A6070" s="3" t="s">
        <v>5766</v>
      </c>
      <c r="B6070" t="str">
        <f>VLOOKUP(A6070,PEC!$A$1:$C$7902,3,0)</f>
        <v>pec.comunesangiorgiolamolara.bn.it</v>
      </c>
      <c r="C6070">
        <f>VLOOKUP(A6070,SEZIONI!$A$1:$B$7897,2,0)</f>
        <v>4</v>
      </c>
      <c r="F6070" t="s">
        <v>37555</v>
      </c>
      <c r="G6070" t="s">
        <v>5841</v>
      </c>
    </row>
    <row r="6071" spans="1:7" x14ac:dyDescent="0.3">
      <c r="A6071" s="3" t="s">
        <v>6532</v>
      </c>
      <c r="B6071" t="str">
        <f>VLOOKUP(A6071,PEC!$A$1:$C$7902,3,0)</f>
        <v>cert.ruparbasilicata.it</v>
      </c>
      <c r="C6071">
        <f>VLOOKUP(A6071,SEZIONI!$A$1:$B$7897,2,0)</f>
        <v>2</v>
      </c>
      <c r="F6071" t="s">
        <v>37556</v>
      </c>
      <c r="G6071" t="s">
        <v>5842</v>
      </c>
    </row>
    <row r="6072" spans="1:7" x14ac:dyDescent="0.3">
      <c r="A6072" s="3" t="s">
        <v>983</v>
      </c>
      <c r="B6072" t="str">
        <f>VLOOKUP(A6072,PEC!$A$1:$C$7902,3,0)</f>
        <v>pec.comune.sangiorgiomonferrato.al.it</v>
      </c>
      <c r="C6072">
        <f>VLOOKUP(A6072,SEZIONI!$A$1:$B$7897,2,0)</f>
        <v>2</v>
      </c>
      <c r="F6072" t="s">
        <v>37557</v>
      </c>
      <c r="G6072" t="s">
        <v>5843</v>
      </c>
    </row>
    <row r="6073" spans="1:7" x14ac:dyDescent="0.3">
      <c r="A6073" s="3" t="s">
        <v>6839</v>
      </c>
      <c r="B6073" t="str">
        <f>VLOOKUP(A6073,PEC!$A$1:$C$7902,3,0)</f>
        <v>asmepec.it</v>
      </c>
      <c r="C6073">
        <f>VLOOKUP(A6073,SEZIONI!$A$1:$B$7897,2,0)</f>
        <v>4</v>
      </c>
      <c r="F6073" t="s">
        <v>37558</v>
      </c>
      <c r="G6073" t="s">
        <v>5844</v>
      </c>
    </row>
    <row r="6074" spans="1:7" x14ac:dyDescent="0.3">
      <c r="A6074" s="3" t="s">
        <v>3908</v>
      </c>
      <c r="B6074" t="str">
        <f>VLOOKUP(A6074,PEC!$A$1:$C$7902,3,0)</f>
        <v>sintranet.legalmail.it</v>
      </c>
      <c r="C6074">
        <f>VLOOKUP(A6074,SEZIONI!$A$1:$B$7897,2,0)</f>
        <v>7</v>
      </c>
      <c r="F6074" t="s">
        <v>37559</v>
      </c>
      <c r="G6074" t="s">
        <v>5845</v>
      </c>
    </row>
    <row r="6075" spans="1:7" x14ac:dyDescent="0.3">
      <c r="A6075" s="3" t="s">
        <v>817</v>
      </c>
      <c r="B6075" t="str">
        <f>VLOOKUP(A6075,PEC!$A$1:$C$7902,3,0)</f>
        <v>cert.ruparpiemonte.it</v>
      </c>
      <c r="C6075">
        <f>VLOOKUP(A6075,SEZIONI!$A$1:$B$7897,2,0)</f>
        <v>1</v>
      </c>
      <c r="F6075" t="s">
        <v>37560</v>
      </c>
      <c r="G6075" t="s">
        <v>5846</v>
      </c>
    </row>
    <row r="6076" spans="1:7" x14ac:dyDescent="0.3">
      <c r="A6076" s="3" t="s">
        <v>1690</v>
      </c>
      <c r="B6076" t="str">
        <f>VLOOKUP(A6076,PEC!$A$1:$C$7902,3,0)</f>
        <v>cert.legalmail.it</v>
      </c>
      <c r="C6076">
        <f>VLOOKUP(A6076,SEZIONI!$A$1:$B$7897,2,0)</f>
        <v>6</v>
      </c>
      <c r="F6076" t="s">
        <v>37561</v>
      </c>
      <c r="G6076" t="s">
        <v>5847</v>
      </c>
    </row>
    <row r="6077" spans="1:7" x14ac:dyDescent="0.3">
      <c r="A6077" s="3" t="s">
        <v>240</v>
      </c>
      <c r="B6077" t="str">
        <f>VLOOKUP(A6077,PEC!$A$1:$C$7902,3,0)</f>
        <v>postemailcertificata.it</v>
      </c>
      <c r="C6077">
        <f>VLOOKUP(A6077,SEZIONI!$A$1:$B$7897,2,0)</f>
        <v>1</v>
      </c>
      <c r="F6077" t="s">
        <v>37562</v>
      </c>
      <c r="G6077" t="s">
        <v>5848</v>
      </c>
    </row>
    <row r="6078" spans="1:7" x14ac:dyDescent="0.3">
      <c r="A6078" s="3" t="s">
        <v>6114</v>
      </c>
      <c r="B6078" t="str">
        <f>VLOOKUP(A6078,PEC!$A$1:$C$7902,3,0)</f>
        <v>asmepec.it</v>
      </c>
      <c r="C6078">
        <f>VLOOKUP(A6078,SEZIONI!$A$1:$B$7897,2,0)</f>
        <v>5</v>
      </c>
      <c r="F6078" t="s">
        <v>37563</v>
      </c>
      <c r="G6078" t="s">
        <v>5850</v>
      </c>
    </row>
    <row r="6079" spans="1:7" x14ac:dyDescent="0.3">
      <c r="A6079" s="3" t="s">
        <v>3523</v>
      </c>
      <c r="B6079" t="str">
        <f>VLOOKUP(A6079,PEC!$A$1:$C$7902,3,0)</f>
        <v>certgov.fvg.it</v>
      </c>
      <c r="C6079">
        <f>VLOOKUP(A6079,SEZIONI!$A$1:$B$7897,2,0)</f>
        <v>6</v>
      </c>
      <c r="F6079" t="s">
        <v>37564</v>
      </c>
      <c r="G6079" t="s">
        <v>5851</v>
      </c>
    </row>
    <row r="6080" spans="1:7" x14ac:dyDescent="0.3">
      <c r="A6080" s="3" t="s">
        <v>1899</v>
      </c>
      <c r="B6080" t="str">
        <f>VLOOKUP(A6080,PEC!$A$1:$C$7902,3,0)</f>
        <v>pec.regione.lombardia.it</v>
      </c>
      <c r="C6080">
        <f>VLOOKUP(A6080,SEZIONI!$A$1:$B$7897,2,0)</f>
        <v>6</v>
      </c>
      <c r="F6080" t="s">
        <v>37565</v>
      </c>
      <c r="G6080" t="s">
        <v>5852</v>
      </c>
    </row>
    <row r="6081" spans="1:7" x14ac:dyDescent="0.3">
      <c r="A6081" s="3" t="s">
        <v>2507</v>
      </c>
      <c r="B6081" t="str">
        <f>VLOOKUP(A6081,PEC!$A$1:$C$7902,3,0)</f>
        <v>pec.regione.lombardia.it</v>
      </c>
      <c r="C6081">
        <f>VLOOKUP(A6081,SEZIONI!$A$1:$B$7897,2,0)</f>
        <v>1</v>
      </c>
      <c r="F6081" t="s">
        <v>37566</v>
      </c>
      <c r="G6081" t="s">
        <v>5854</v>
      </c>
    </row>
    <row r="6082" spans="1:7" x14ac:dyDescent="0.3">
      <c r="A6082" s="3" t="s">
        <v>7915</v>
      </c>
      <c r="B6082" t="str">
        <f>VLOOKUP(A6082,PEC!$A$1:$C$7902,3,0)</f>
        <v>pec.comune.senjandifassa.tn.it</v>
      </c>
      <c r="C6082">
        <f>VLOOKUP(A6082,SEZIONI!$A$1:$B$7897,2,0)</f>
        <v>3</v>
      </c>
      <c r="F6082" t="s">
        <v>37567</v>
      </c>
      <c r="G6082" t="s">
        <v>5855</v>
      </c>
    </row>
    <row r="6083" spans="1:7" x14ac:dyDescent="0.3">
      <c r="A6083" s="3" t="s">
        <v>6840</v>
      </c>
      <c r="B6083" t="str">
        <f>VLOOKUP(A6083,PEC!$A$1:$C$7902,3,0)</f>
        <v>asmepec.it</v>
      </c>
      <c r="C6083">
        <f>VLOOKUP(A6083,SEZIONI!$A$1:$B$7897,2,0)</f>
        <v>1</v>
      </c>
      <c r="F6083" t="s">
        <v>37568</v>
      </c>
      <c r="G6083" t="s">
        <v>5856</v>
      </c>
    </row>
    <row r="6084" spans="1:7" x14ac:dyDescent="0.3">
      <c r="A6084" s="3" t="s">
        <v>7183</v>
      </c>
      <c r="B6084" t="str">
        <f>VLOOKUP(A6084,PEC!$A$1:$C$7902,3,0)</f>
        <v>pec.it</v>
      </c>
      <c r="C6084">
        <f>VLOOKUP(A6084,SEZIONI!$A$1:$B$7897,2,0)</f>
        <v>8</v>
      </c>
      <c r="F6084" t="s">
        <v>37569</v>
      </c>
      <c r="G6084" t="s">
        <v>7929</v>
      </c>
    </row>
    <row r="6085" spans="1:7" x14ac:dyDescent="0.3">
      <c r="A6085" s="3" t="s">
        <v>2941</v>
      </c>
      <c r="B6085" t="str">
        <f>VLOOKUP(A6085,PEC!$A$1:$C$7902,3,0)</f>
        <v>cert.ip-veneto.net</v>
      </c>
      <c r="C6085">
        <f>VLOOKUP(A6085,SEZIONI!$A$1:$B$7897,2,0)</f>
        <v>5</v>
      </c>
      <c r="F6085" t="s">
        <v>37570</v>
      </c>
      <c r="G6085" t="s">
        <v>5857</v>
      </c>
    </row>
    <row r="6086" spans="1:7" x14ac:dyDescent="0.3">
      <c r="A6086" s="3" t="s">
        <v>2432</v>
      </c>
      <c r="B6086" t="str">
        <f>VLOOKUP(A6086,PEC!$A$1:$C$7902,3,0)</f>
        <v>pec.regione.lombardia.it</v>
      </c>
      <c r="C6086">
        <f>VLOOKUP(A6086,SEZIONI!$A$1:$B$7897,2,0)</f>
        <v>2</v>
      </c>
      <c r="F6086" t="s">
        <v>37571</v>
      </c>
      <c r="G6086" t="s">
        <v>5858</v>
      </c>
    </row>
    <row r="6087" spans="1:7" x14ac:dyDescent="0.3">
      <c r="A6087" s="3" t="s">
        <v>6653</v>
      </c>
      <c r="B6087" t="str">
        <f>VLOOKUP(A6087,PEC!$A$1:$C$7902,3,0)</f>
        <v xml:space="preserve">asmepec.it </v>
      </c>
      <c r="C6087">
        <f>VLOOKUP(A6087,SEZIONI!$A$1:$B$7897,2,0)</f>
        <v>24</v>
      </c>
      <c r="F6087" t="s">
        <v>37572</v>
      </c>
      <c r="G6087" t="s">
        <v>5859</v>
      </c>
    </row>
    <row r="6088" spans="1:7" x14ac:dyDescent="0.3">
      <c r="A6088" s="3" t="s">
        <v>5533</v>
      </c>
      <c r="B6088" t="str">
        <f>VLOOKUP(A6088,PEC!$A$1:$C$7902,3,0)</f>
        <v>pec.leonet.it</v>
      </c>
      <c r="C6088">
        <f>VLOOKUP(A6088,SEZIONI!$A$1:$B$7897,2,0)</f>
        <v>1</v>
      </c>
      <c r="F6088" t="s">
        <v>37573</v>
      </c>
      <c r="G6088" t="s">
        <v>5860</v>
      </c>
    </row>
    <row r="6089" spans="1:7" x14ac:dyDescent="0.3">
      <c r="A6089" s="3" t="s">
        <v>4185</v>
      </c>
      <c r="B6089" t="str">
        <f>VLOOKUP(A6089,PEC!$A$1:$C$7902,3,0)</f>
        <v>legalmail.it</v>
      </c>
      <c r="C6089">
        <f>VLOOKUP(A6089,SEZIONI!$A$1:$B$7897,2,0)</f>
        <v>9</v>
      </c>
      <c r="F6089" t="s">
        <v>37574</v>
      </c>
      <c r="G6089" t="s">
        <v>5861</v>
      </c>
    </row>
    <row r="6090" spans="1:7" x14ac:dyDescent="0.3">
      <c r="A6090" s="3" t="s">
        <v>4096</v>
      </c>
      <c r="B6090" t="str">
        <f>VLOOKUP(A6090,PEC!$A$1:$C$7902,3,0)</f>
        <v>cert.provincia.bo.it</v>
      </c>
      <c r="C6090">
        <f>VLOOKUP(A6090,SEZIONI!$A$1:$B$7897,2,0)</f>
        <v>26</v>
      </c>
      <c r="F6090" t="s">
        <v>37575</v>
      </c>
      <c r="G6090" t="s">
        <v>5862</v>
      </c>
    </row>
    <row r="6091" spans="1:7" x14ac:dyDescent="0.3">
      <c r="A6091" s="3" t="s">
        <v>5134</v>
      </c>
      <c r="B6091" t="str">
        <f>VLOOKUP(A6091,PEC!$A$1:$C$7902,3,0)</f>
        <v>pec.it</v>
      </c>
      <c r="C6091">
        <f>VLOOKUP(A6091,SEZIONI!$A$1:$B$7897,2,0)</f>
        <v>4</v>
      </c>
      <c r="F6091" t="s">
        <v>37576</v>
      </c>
      <c r="G6091" t="s">
        <v>5863</v>
      </c>
    </row>
    <row r="6092" spans="1:7" x14ac:dyDescent="0.3">
      <c r="A6092" s="3" t="s">
        <v>7272</v>
      </c>
      <c r="B6092" t="str">
        <f>VLOOKUP(A6092,PEC!$A$1:$C$7902,3,0)</f>
        <v>pec.it</v>
      </c>
      <c r="C6092">
        <f>VLOOKUP(A6092,SEZIONI!$A$1:$B$7897,2,0)</f>
        <v>20</v>
      </c>
      <c r="F6092" t="s">
        <v>37577</v>
      </c>
      <c r="G6092" t="s">
        <v>5864</v>
      </c>
    </row>
    <row r="6093" spans="1:7" x14ac:dyDescent="0.3">
      <c r="A6093" s="3" t="s">
        <v>5443</v>
      </c>
      <c r="B6093" t="str">
        <f>VLOOKUP(A6093,PEC!$A$1:$C$7902,3,0)</f>
        <v>legalmail.it</v>
      </c>
      <c r="C6093">
        <f>VLOOKUP(A6093,SEZIONI!$A$1:$B$7897,2,0)</f>
        <v>1</v>
      </c>
      <c r="F6093" t="s">
        <v>37578</v>
      </c>
      <c r="G6093" t="s">
        <v>5865</v>
      </c>
    </row>
    <row r="6094" spans="1:7" x14ac:dyDescent="0.3">
      <c r="A6094" s="3" t="s">
        <v>2942</v>
      </c>
      <c r="B6094" t="str">
        <f>VLOOKUP(A6094,PEC!$A$1:$C$7902,3,0)</f>
        <v>pecveneto.it</v>
      </c>
      <c r="C6094">
        <f>VLOOKUP(A6094,SEZIONI!$A$1:$B$7897,2,0)</f>
        <v>23</v>
      </c>
      <c r="F6094" t="s">
        <v>37579</v>
      </c>
      <c r="G6094" t="s">
        <v>5866</v>
      </c>
    </row>
    <row r="6095" spans="1:7" x14ac:dyDescent="0.3">
      <c r="A6095" s="3" t="s">
        <v>6197</v>
      </c>
      <c r="B6095" t="str">
        <f>VLOOKUP(A6095,PEC!$A$1:$C$7902,3,0)</f>
        <v>pec.rupar.puglia.it</v>
      </c>
      <c r="C6095">
        <f>VLOOKUP(A6095,SEZIONI!$A$1:$B$7897,2,0)</f>
        <v>26</v>
      </c>
      <c r="F6095" t="s">
        <v>37580</v>
      </c>
      <c r="G6095" t="s">
        <v>5867</v>
      </c>
    </row>
    <row r="6096" spans="1:7" x14ac:dyDescent="0.3">
      <c r="A6096" s="3" t="s">
        <v>7648</v>
      </c>
      <c r="B6096" t="str">
        <f>VLOOKUP(A6096,PEC!$A$1:$C$7902,3,0)</f>
        <v>pec.comune.sangiovannisuergiu.ci.it</v>
      </c>
      <c r="C6096">
        <f>VLOOKUP(A6096,SEZIONI!$A$1:$B$7897,2,0)</f>
        <v>7</v>
      </c>
      <c r="F6096" t="s">
        <v>37581</v>
      </c>
      <c r="G6096" t="s">
        <v>5869</v>
      </c>
    </row>
    <row r="6097" spans="1:7" x14ac:dyDescent="0.3">
      <c r="A6097" s="3" t="s">
        <v>5444</v>
      </c>
      <c r="B6097" t="str">
        <f>VLOOKUP(A6097,PEC!$A$1:$C$7902,3,0)</f>
        <v>pec.it</v>
      </c>
      <c r="C6097">
        <f>VLOOKUP(A6097,SEZIONI!$A$1:$B$7897,2,0)</f>
        <v>11</v>
      </c>
      <c r="F6097" t="s">
        <v>37582</v>
      </c>
      <c r="G6097" t="s">
        <v>5876</v>
      </c>
    </row>
    <row r="6098" spans="1:7" x14ac:dyDescent="0.3">
      <c r="A6098" s="3" t="s">
        <v>4389</v>
      </c>
      <c r="B6098" t="str">
        <f>VLOOKUP(A6098,PEC!$A$1:$C$7902,3,0)</f>
        <v>pec.comunesgv.it</v>
      </c>
      <c r="C6098">
        <f>VLOOKUP(A6098,SEZIONI!$A$1:$B$7897,2,0)</f>
        <v>20</v>
      </c>
      <c r="F6098" t="s">
        <v>37583</v>
      </c>
      <c r="G6098" t="s">
        <v>5870</v>
      </c>
    </row>
    <row r="6099" spans="1:7" x14ac:dyDescent="0.3">
      <c r="A6099" s="3" t="s">
        <v>5534</v>
      </c>
      <c r="B6099" t="str">
        <f>VLOOKUP(A6099,PEC!$A$1:$C$7902,3,0)</f>
        <v>pec.comune.sangiulianodelsannio.cb.it</v>
      </c>
      <c r="C6099">
        <f>VLOOKUP(A6099,SEZIONI!$A$1:$B$7897,2,0)</f>
        <v>1</v>
      </c>
      <c r="F6099" t="s">
        <v>37584</v>
      </c>
      <c r="G6099" t="s">
        <v>5871</v>
      </c>
    </row>
    <row r="6100" spans="1:7" x14ac:dyDescent="0.3">
      <c r="A6100" s="3" t="s">
        <v>5535</v>
      </c>
      <c r="B6100" t="str">
        <f>VLOOKUP(A6100,PEC!$A$1:$C$7902,3,0)</f>
        <v>pec.leonet.it</v>
      </c>
      <c r="C6100">
        <f>VLOOKUP(A6100,SEZIONI!$A$1:$B$7897,2,0)</f>
        <v>1</v>
      </c>
      <c r="F6100" t="s">
        <v>37585</v>
      </c>
      <c r="G6100" t="s">
        <v>5873</v>
      </c>
    </row>
    <row r="6101" spans="1:7" x14ac:dyDescent="0.3">
      <c r="A6101" s="3" t="s">
        <v>1691</v>
      </c>
      <c r="B6101" t="str">
        <f>VLOOKUP(A6101,PEC!$A$1:$C$7902,3,0)</f>
        <v>cert.legalmail.it</v>
      </c>
      <c r="C6101">
        <f>VLOOKUP(A6101,SEZIONI!$A$1:$B$7897,2,0)</f>
        <v>35</v>
      </c>
      <c r="F6101" t="s">
        <v>37586</v>
      </c>
      <c r="G6101" t="s">
        <v>5874</v>
      </c>
    </row>
    <row r="6102" spans="1:7" x14ac:dyDescent="0.3">
      <c r="A6102" s="3" t="s">
        <v>4352</v>
      </c>
      <c r="B6102" t="str">
        <f>VLOOKUP(A6102,PEC!$A$1:$C$7902,3,0)</f>
        <v>postacert.toscana.it</v>
      </c>
      <c r="C6102">
        <f>VLOOKUP(A6102,SEZIONI!$A$1:$B$7897,2,0)</f>
        <v>33</v>
      </c>
      <c r="F6102" t="s">
        <v>37587</v>
      </c>
      <c r="G6102" t="s">
        <v>5996</v>
      </c>
    </row>
    <row r="6103" spans="1:7" x14ac:dyDescent="0.3">
      <c r="A6103" s="3" t="s">
        <v>7028</v>
      </c>
      <c r="B6103" t="str">
        <f>VLOOKUP(A6103,PEC!$A$1:$C$7902,3,0)</f>
        <v>pec.it</v>
      </c>
      <c r="C6103">
        <f>VLOOKUP(A6103,SEZIONI!$A$1:$B$7897,2,0)</f>
        <v>10</v>
      </c>
      <c r="F6103" t="s">
        <v>37588</v>
      </c>
      <c r="G6103" t="s">
        <v>5997</v>
      </c>
    </row>
    <row r="6104" spans="1:7" x14ac:dyDescent="0.3">
      <c r="A6104" s="3" t="s">
        <v>5853</v>
      </c>
      <c r="B6104" t="str">
        <f>VLOOKUP(A6104,PEC!$A$1:$C$7902,3,0)</f>
        <v>postecert.it</v>
      </c>
      <c r="C6104">
        <f>VLOOKUP(A6104,SEZIONI!$A$1:$B$7897,2,0)</f>
        <v>28</v>
      </c>
      <c r="F6104" t="s">
        <v>37589</v>
      </c>
      <c r="G6104" t="s">
        <v>5998</v>
      </c>
    </row>
    <row r="6105" spans="1:7" x14ac:dyDescent="0.3">
      <c r="A6105" s="3" t="s">
        <v>4510</v>
      </c>
      <c r="B6105" t="str">
        <f>VLOOKUP(A6105,PEC!$A$1:$C$7902,3,0)</f>
        <v>postacert.umbria.it</v>
      </c>
      <c r="C6105">
        <f>VLOOKUP(A6105,SEZIONI!$A$1:$B$7897,2,0)</f>
        <v>11</v>
      </c>
      <c r="F6105" t="s">
        <v>37590</v>
      </c>
      <c r="G6105" t="s">
        <v>5999</v>
      </c>
    </row>
    <row r="6106" spans="1:7" x14ac:dyDescent="0.3">
      <c r="A6106" s="3" t="s">
        <v>241</v>
      </c>
      <c r="B6106" t="str">
        <f>VLOOKUP(A6106,PEC!$A$1:$C$7902,3,0)</f>
        <v>pec.it</v>
      </c>
      <c r="C6106">
        <f>VLOOKUP(A6106,SEZIONI!$A$1:$B$7897,2,0)</f>
        <v>3</v>
      </c>
      <c r="F6106" t="s">
        <v>37591</v>
      </c>
      <c r="G6106" t="s">
        <v>6000</v>
      </c>
    </row>
    <row r="6107" spans="1:7" x14ac:dyDescent="0.3">
      <c r="A6107" s="3" t="s">
        <v>4298</v>
      </c>
      <c r="B6107" t="str">
        <f>VLOOKUP(A6107,PEC!$A$1:$C$7902,3,0)</f>
        <v>postacert.toscana.it</v>
      </c>
      <c r="C6107">
        <f>VLOOKUP(A6107,SEZIONI!$A$1:$B$7897,2,0)</f>
        <v>2</v>
      </c>
      <c r="F6107" t="s">
        <v>37592</v>
      </c>
      <c r="G6107" t="s">
        <v>6001</v>
      </c>
    </row>
    <row r="6108" spans="1:7" x14ac:dyDescent="0.3">
      <c r="A6108" s="3" t="s">
        <v>5011</v>
      </c>
      <c r="B6108" t="str">
        <f>VLOOKUP(A6108,PEC!$A$1:$C$7902,3,0)</f>
        <v>pec.it</v>
      </c>
      <c r="C6108">
        <f>VLOOKUP(A6108,SEZIONI!$A$1:$B$7897,2,0)</f>
        <v>2</v>
      </c>
      <c r="F6108" t="s">
        <v>37593</v>
      </c>
      <c r="G6108" t="s">
        <v>6002</v>
      </c>
    </row>
    <row r="6109" spans="1:7" x14ac:dyDescent="0.3">
      <c r="A6109" s="3" t="s">
        <v>7273</v>
      </c>
      <c r="B6109" t="str">
        <f>VLOOKUP(A6109,PEC!$A$1:$C$7902,3,0)</f>
        <v>anutel.it</v>
      </c>
      <c r="C6109">
        <f>VLOOKUP(A6109,SEZIONI!$A$1:$B$7897,2,0)</f>
        <v>11</v>
      </c>
      <c r="F6109" t="s">
        <v>37594</v>
      </c>
      <c r="G6109" t="s">
        <v>6003</v>
      </c>
    </row>
    <row r="6110" spans="1:7" x14ac:dyDescent="0.3">
      <c r="A6110" s="3" t="s">
        <v>6924</v>
      </c>
      <c r="B6110" t="str">
        <f>VLOOKUP(A6110,PEC!$A$1:$C$7902,3,0)</f>
        <v>asmepec.it</v>
      </c>
      <c r="C6110">
        <f>VLOOKUP(A6110,SEZIONI!$A$1:$B$7897,2,0)</f>
        <v>3</v>
      </c>
      <c r="F6110" t="s">
        <v>37595</v>
      </c>
      <c r="G6110" t="s">
        <v>6004</v>
      </c>
    </row>
    <row r="6111" spans="1:7" x14ac:dyDescent="0.3">
      <c r="A6111" s="3" t="s">
        <v>6115</v>
      </c>
      <c r="B6111" t="str">
        <f>VLOOKUP(A6111,PEC!$A$1:$C$7902,3,0)</f>
        <v>asmepec.it</v>
      </c>
      <c r="C6111">
        <f>VLOOKUP(A6111,SEZIONI!$A$1:$B$7897,2,0)</f>
        <v>4</v>
      </c>
      <c r="F6111" t="s">
        <v>37596</v>
      </c>
      <c r="G6111" t="s">
        <v>6005</v>
      </c>
    </row>
    <row r="6112" spans="1:7" x14ac:dyDescent="0.3">
      <c r="A6112" s="3" t="s">
        <v>5679</v>
      </c>
      <c r="B6112" t="str">
        <f>VLOOKUP(A6112,PEC!$A$1:$C$7902,3,0)</f>
        <v>pec.it</v>
      </c>
      <c r="C6112">
        <f>VLOOKUP(A6112,SEZIONI!$A$1:$B$7897,2,0)</f>
        <v>2</v>
      </c>
      <c r="F6112" t="s">
        <v>37597</v>
      </c>
      <c r="G6112" t="s">
        <v>6006</v>
      </c>
    </row>
    <row r="6113" spans="1:7" x14ac:dyDescent="0.3">
      <c r="A6113" s="3" t="s">
        <v>3116</v>
      </c>
      <c r="B6113" t="str">
        <f>VLOOKUP(A6113,PEC!$A$1:$C$7902,3,0)</f>
        <v>cert.ip-veneto.net</v>
      </c>
      <c r="C6113">
        <f>VLOOKUP(A6113,SEZIONI!$A$1:$B$7897,2,0)</f>
        <v>2</v>
      </c>
      <c r="F6113" t="s">
        <v>37598</v>
      </c>
      <c r="G6113" t="s">
        <v>6007</v>
      </c>
    </row>
    <row r="6114" spans="1:7" x14ac:dyDescent="0.3">
      <c r="A6114" s="3" t="s">
        <v>4097</v>
      </c>
      <c r="B6114" t="str">
        <f>VLOOKUP(A6114,PEC!$A$1:$C$7902,3,0)</f>
        <v>cert.provincia.bo.it</v>
      </c>
      <c r="C6114">
        <f>VLOOKUP(A6114,SEZIONI!$A$1:$B$7897,2,0)</f>
        <v>32</v>
      </c>
      <c r="F6114" t="s">
        <v>37599</v>
      </c>
      <c r="G6114" t="s">
        <v>6008</v>
      </c>
    </row>
    <row r="6115" spans="1:7" x14ac:dyDescent="0.3">
      <c r="A6115" s="3" t="s">
        <v>4192</v>
      </c>
      <c r="B6115" t="str">
        <f>VLOOKUP(A6115,PEC!$A$1:$C$7902,3,0)</f>
        <v>pec.it</v>
      </c>
      <c r="C6115">
        <f>VLOOKUP(A6115,SEZIONI!$A$1:$B$7897,2,0)</f>
        <v>5</v>
      </c>
      <c r="F6115" t="s">
        <v>37600</v>
      </c>
      <c r="G6115" t="s">
        <v>6009</v>
      </c>
    </row>
    <row r="6116" spans="1:7" x14ac:dyDescent="0.3">
      <c r="A6116" s="3" t="s">
        <v>3524</v>
      </c>
      <c r="B6116" t="str">
        <f>VLOOKUP(A6116,PEC!$A$1:$C$7902,3,0)</f>
        <v>certgov.fvg.it</v>
      </c>
      <c r="C6116">
        <f>VLOOKUP(A6116,SEZIONI!$A$1:$B$7897,2,0)</f>
        <v>2</v>
      </c>
      <c r="F6116" t="s">
        <v>37601</v>
      </c>
      <c r="G6116" t="s">
        <v>6153</v>
      </c>
    </row>
    <row r="6117" spans="1:7" x14ac:dyDescent="0.3">
      <c r="A6117" s="3" t="s">
        <v>7916</v>
      </c>
      <c r="B6117" t="str">
        <f>VLOOKUP(A6117,PEC!$A$1:$C$7902,3,0)</f>
        <v>legalmail.it</v>
      </c>
      <c r="C6117">
        <f>VLOOKUP(A6117,SEZIONI!$A$1:$B$7897,2,0)</f>
        <v>4</v>
      </c>
      <c r="F6117" t="s">
        <v>37602</v>
      </c>
      <c r="G6117" t="s">
        <v>6010</v>
      </c>
    </row>
    <row r="6118" spans="1:7" x14ac:dyDescent="0.3">
      <c r="A6118" s="3" t="s">
        <v>5767</v>
      </c>
      <c r="B6118" t="str">
        <f>VLOOKUP(A6118,PEC!$A$1:$C$7902,3,0)</f>
        <v>asmepec.it</v>
      </c>
      <c r="C6118">
        <f>VLOOKUP(A6118,SEZIONI!$A$1:$B$7897,2,0)</f>
        <v>3</v>
      </c>
      <c r="F6118" t="s">
        <v>37603</v>
      </c>
      <c r="G6118" t="s">
        <v>6011</v>
      </c>
    </row>
    <row r="6119" spans="1:7" x14ac:dyDescent="0.3">
      <c r="A6119" s="3" t="s">
        <v>5768</v>
      </c>
      <c r="B6119" t="str">
        <f>VLOOKUP(A6119,PEC!$A$1:$C$7902,3,0)</f>
        <v>asmepec.it</v>
      </c>
      <c r="C6119">
        <f>VLOOKUP(A6119,SEZIONI!$A$1:$B$7897,2,0)</f>
        <v>3</v>
      </c>
      <c r="F6119" t="s">
        <v>37604</v>
      </c>
      <c r="G6119" t="s">
        <v>6012</v>
      </c>
    </row>
    <row r="6120" spans="1:7" x14ac:dyDescent="0.3">
      <c r="A6120" s="3" t="s">
        <v>6841</v>
      </c>
      <c r="B6120" t="str">
        <f>VLOOKUP(A6120,PEC!$A$1:$C$7902,3,0)</f>
        <v>asmepec.it</v>
      </c>
      <c r="C6120">
        <f>VLOOKUP(A6120,SEZIONI!$A$1:$B$7897,2,0)</f>
        <v>6</v>
      </c>
      <c r="F6120" t="s">
        <v>37605</v>
      </c>
      <c r="G6120" t="s">
        <v>6013</v>
      </c>
    </row>
    <row r="6121" spans="1:7" x14ac:dyDescent="0.3">
      <c r="A6121" s="3" t="s">
        <v>3691</v>
      </c>
      <c r="B6121" t="str">
        <f>VLOOKUP(A6121,PEC!$A$1:$C$7902,3,0)</f>
        <v>legalmail.it</v>
      </c>
      <c r="C6121">
        <f>VLOOKUP(A6121,SEZIONI!$A$1:$B$7897,2,0)</f>
        <v>1</v>
      </c>
      <c r="F6121" t="s">
        <v>37606</v>
      </c>
      <c r="G6121" t="s">
        <v>6014</v>
      </c>
    </row>
    <row r="6122" spans="1:7" x14ac:dyDescent="0.3">
      <c r="A6122" s="3" t="s">
        <v>6654</v>
      </c>
      <c r="B6122" t="str">
        <f>VLOOKUP(A6122,PEC!$A$1:$C$7902,3,0)</f>
        <v xml:space="preserve">pec.it </v>
      </c>
      <c r="C6122">
        <f>VLOOKUP(A6122,SEZIONI!$A$1:$B$7897,2,0)</f>
        <v>1</v>
      </c>
      <c r="F6122" t="s">
        <v>37607</v>
      </c>
      <c r="G6122" t="s">
        <v>6015</v>
      </c>
    </row>
    <row r="6123" spans="1:7" x14ac:dyDescent="0.3">
      <c r="A6123" s="3" t="s">
        <v>6655</v>
      </c>
      <c r="B6123" t="str">
        <f>VLOOKUP(A6123,PEC!$A$1:$C$7902,3,0)</f>
        <v xml:space="preserve">asmepec.it </v>
      </c>
      <c r="C6123">
        <f>VLOOKUP(A6123,SEZIONI!$A$1:$B$7897,2,0)</f>
        <v>4</v>
      </c>
      <c r="F6123" t="s">
        <v>37608</v>
      </c>
      <c r="G6123" t="s">
        <v>6016</v>
      </c>
    </row>
    <row r="6124" spans="1:7" x14ac:dyDescent="0.3">
      <c r="A6124" s="3" t="s">
        <v>7917</v>
      </c>
      <c r="B6124" t="str">
        <f>VLOOKUP(A6124,PEC!$A$1:$C$7902,3,0)</f>
        <v>legalmail.it</v>
      </c>
      <c r="C6124">
        <f>VLOOKUP(A6124,SEZIONI!$A$1:$B$7897,2,0)</f>
        <v>3</v>
      </c>
      <c r="F6124" t="s">
        <v>37609</v>
      </c>
      <c r="G6124" t="s">
        <v>6017</v>
      </c>
    </row>
    <row r="6125" spans="1:7" x14ac:dyDescent="0.3">
      <c r="A6125" s="3" t="s">
        <v>2854</v>
      </c>
      <c r="B6125" t="str">
        <f>VLOOKUP(A6125,PEC!$A$1:$C$7902,3,0)</f>
        <v>pec.comune.sanlorenzodorsino.tn.it</v>
      </c>
      <c r="C6125">
        <f>VLOOKUP(A6125,SEZIONI!$A$1:$B$7897,2,0)</f>
        <v>2</v>
      </c>
      <c r="F6125" t="s">
        <v>37610</v>
      </c>
      <c r="G6125" t="s">
        <v>6018</v>
      </c>
    </row>
    <row r="6126" spans="1:7" x14ac:dyDescent="0.3">
      <c r="A6126" s="3" t="s">
        <v>4597</v>
      </c>
      <c r="B6126" t="str">
        <f>VLOOKUP(A6126,PEC!$A$1:$C$7902,3,0)</f>
        <v>pec.it</v>
      </c>
      <c r="C6126">
        <f>VLOOKUP(A6126,SEZIONI!$A$1:$B$7897,2,0)</f>
        <v>4</v>
      </c>
      <c r="F6126" t="s">
        <v>37611</v>
      </c>
      <c r="G6126" t="s">
        <v>6019</v>
      </c>
    </row>
    <row r="6127" spans="1:7" x14ac:dyDescent="0.3">
      <c r="A6127" s="3" t="s">
        <v>3579</v>
      </c>
      <c r="B6127" t="str">
        <f>VLOOKUP(A6127,PEC!$A$1:$C$7902,3,0)</f>
        <v>legalmail.it</v>
      </c>
      <c r="C6127">
        <f>VLOOKUP(A6127,SEZIONI!$A$1:$B$7897,2,0)</f>
        <v>2</v>
      </c>
      <c r="F6127" t="s">
        <v>37612</v>
      </c>
      <c r="G6127" t="s">
        <v>6020</v>
      </c>
    </row>
    <row r="6128" spans="1:7" x14ac:dyDescent="0.3">
      <c r="A6128" s="3" t="s">
        <v>5769</v>
      </c>
      <c r="B6128" t="str">
        <f>VLOOKUP(A6128,PEC!$A$1:$C$7902,3,0)</f>
        <v xml:space="preserve">asmepec.it   </v>
      </c>
      <c r="C6128">
        <f>VLOOKUP(A6128,SEZIONI!$A$1:$B$7897,2,0)</f>
        <v>3</v>
      </c>
      <c r="F6128" t="s">
        <v>37613</v>
      </c>
      <c r="G6128" t="s">
        <v>6021</v>
      </c>
    </row>
    <row r="6129" spans="1:7" x14ac:dyDescent="0.3">
      <c r="A6129" s="3" t="s">
        <v>4830</v>
      </c>
      <c r="B6129" t="str">
        <f>VLOOKUP(A6129,PEC!$A$1:$C$7902,3,0)</f>
        <v>pec.it</v>
      </c>
      <c r="C6129">
        <f>VLOOKUP(A6129,SEZIONI!$A$1:$B$7897,2,0)</f>
        <v>2</v>
      </c>
      <c r="F6129" t="s">
        <v>37614</v>
      </c>
      <c r="G6129" t="s">
        <v>6022</v>
      </c>
    </row>
    <row r="6130" spans="1:7" x14ac:dyDescent="0.3">
      <c r="A6130" s="3" t="s">
        <v>6842</v>
      </c>
      <c r="B6130" t="str">
        <f>VLOOKUP(A6130,PEC!$A$1:$C$7902,3,0)</f>
        <v>asmepec.it</v>
      </c>
      <c r="C6130">
        <f>VLOOKUP(A6130,SEZIONI!$A$1:$B$7897,2,0)</f>
        <v>4</v>
      </c>
      <c r="F6130" t="s">
        <v>37615</v>
      </c>
      <c r="G6130" t="s">
        <v>6023</v>
      </c>
    </row>
    <row r="6131" spans="1:7" x14ac:dyDescent="0.3">
      <c r="A6131" s="3" t="s">
        <v>6656</v>
      </c>
      <c r="B6131" t="str">
        <f>VLOOKUP(A6131,PEC!$A$1:$C$7902,3,0)</f>
        <v>legalmail.it</v>
      </c>
      <c r="C6131">
        <f>VLOOKUP(A6131,SEZIONI!$A$1:$B$7897,2,0)</f>
        <v>6</v>
      </c>
      <c r="F6131" t="s">
        <v>37616</v>
      </c>
      <c r="G6131" t="s">
        <v>6024</v>
      </c>
    </row>
    <row r="6132" spans="1:7" x14ac:dyDescent="0.3">
      <c r="A6132" s="3" t="s">
        <v>5770</v>
      </c>
      <c r="B6132" t="str">
        <f>VLOOKUP(A6132,PEC!$A$1:$C$7902,3,0)</f>
        <v>pec.comune.sanlupo.bn.it</v>
      </c>
      <c r="C6132">
        <f>VLOOKUP(A6132,SEZIONI!$A$1:$B$7897,2,0)</f>
        <v>1</v>
      </c>
      <c r="F6132" t="s">
        <v>37617</v>
      </c>
      <c r="G6132" t="s">
        <v>6025</v>
      </c>
    </row>
    <row r="6133" spans="1:7" x14ac:dyDescent="0.3">
      <c r="A6133" s="3" t="s">
        <v>6743</v>
      </c>
      <c r="B6133" t="str">
        <f>VLOOKUP(A6133,PEC!$A$1:$C$7902,3,0)</f>
        <v>pec.comunedisanmangodaquino.it</v>
      </c>
      <c r="C6133">
        <f>VLOOKUP(A6133,SEZIONI!$A$1:$B$7897,2,0)</f>
        <v>2</v>
      </c>
      <c r="F6133" t="s">
        <v>37618</v>
      </c>
      <c r="G6133" t="s">
        <v>6026</v>
      </c>
    </row>
    <row r="6134" spans="1:7" x14ac:dyDescent="0.3">
      <c r="A6134" s="3" t="s">
        <v>6116</v>
      </c>
      <c r="B6134" t="str">
        <f>VLOOKUP(A6134,PEC!$A$1:$C$7902,3,0)</f>
        <v xml:space="preserve">asmepec.it </v>
      </c>
      <c r="C6134">
        <f>VLOOKUP(A6134,SEZIONI!$A$1:$B$7897,2,0)</f>
        <v>2</v>
      </c>
      <c r="F6134" t="s">
        <v>37619</v>
      </c>
      <c r="G6134" t="s">
        <v>6027</v>
      </c>
    </row>
    <row r="6135" spans="1:7" x14ac:dyDescent="0.3">
      <c r="A6135" s="3" t="s">
        <v>5957</v>
      </c>
      <c r="B6135" t="str">
        <f>VLOOKUP(A6135,PEC!$A$1:$C$7902,3,0)</f>
        <v>pec.it</v>
      </c>
      <c r="C6135">
        <f>VLOOKUP(A6135,SEZIONI!$A$1:$B$7897,2,0)</f>
        <v>2</v>
      </c>
      <c r="F6135" t="s">
        <v>37620</v>
      </c>
      <c r="G6135" t="s">
        <v>6028</v>
      </c>
    </row>
    <row r="6136" spans="1:7" x14ac:dyDescent="0.3">
      <c r="A6136" s="3" t="s">
        <v>5680</v>
      </c>
      <c r="B6136" t="str">
        <f>VLOOKUP(A6136,PEC!$A$1:$C$7902,3,0)</f>
        <v>asmepec.it</v>
      </c>
      <c r="C6136">
        <f>VLOOKUP(A6136,SEZIONI!$A$1:$B$7897,2,0)</f>
        <v>12</v>
      </c>
      <c r="F6136" t="s">
        <v>37621</v>
      </c>
      <c r="G6136" t="s">
        <v>6029</v>
      </c>
    </row>
    <row r="6137" spans="1:7" x14ac:dyDescent="0.3">
      <c r="A6137" s="3" t="s">
        <v>4646</v>
      </c>
      <c r="B6137" t="str">
        <f>VLOOKUP(A6137,PEC!$A$1:$C$7902,3,0)</f>
        <v>emarche.it</v>
      </c>
      <c r="C6137">
        <f>VLOOKUP(A6137,SEZIONI!$A$1:$B$7897,2,0)</f>
        <v>2</v>
      </c>
      <c r="F6137" t="s">
        <v>37622</v>
      </c>
      <c r="G6137" t="s">
        <v>6030</v>
      </c>
    </row>
    <row r="6138" spans="1:7" x14ac:dyDescent="0.3">
      <c r="A6138" s="3" t="s">
        <v>4266</v>
      </c>
      <c r="B6138" t="str">
        <f>VLOOKUP(A6138,PEC!$A$1:$C$7902,3,0)</f>
        <v>pec.it</v>
      </c>
      <c r="C6138">
        <f>VLOOKUP(A6138,SEZIONI!$A$1:$B$7897,2,0)</f>
        <v>15</v>
      </c>
      <c r="F6138" t="s">
        <v>37623</v>
      </c>
      <c r="G6138" t="s">
        <v>6031</v>
      </c>
    </row>
    <row r="6139" spans="1:7" x14ac:dyDescent="0.3">
      <c r="A6139" s="3" t="s">
        <v>6657</v>
      </c>
      <c r="B6139" t="str">
        <f>VLOOKUP(A6139,PEC!$A$1:$C$7902,3,0)</f>
        <v>pec.it</v>
      </c>
      <c r="C6139">
        <f>VLOOKUP(A6139,SEZIONI!$A$1:$B$7897,2,0)</f>
        <v>8</v>
      </c>
      <c r="F6139" t="s">
        <v>37624</v>
      </c>
      <c r="G6139" t="s">
        <v>6032</v>
      </c>
    </row>
    <row r="6140" spans="1:7" x14ac:dyDescent="0.3">
      <c r="A6140" s="3" t="s">
        <v>7118</v>
      </c>
      <c r="B6140" t="str">
        <f>VLOOKUP(A6140,PEC!$A$1:$C$7902,3,0)</f>
        <v>pec.it</v>
      </c>
      <c r="C6140">
        <f>VLOOKUP(A6140,SEZIONI!$A$1:$B$7897,2,0)</f>
        <v>2</v>
      </c>
      <c r="F6140" t="s">
        <v>37625</v>
      </c>
      <c r="G6140" t="s">
        <v>6033</v>
      </c>
    </row>
    <row r="6141" spans="1:7" x14ac:dyDescent="0.3">
      <c r="A6141" s="3" t="s">
        <v>5771</v>
      </c>
      <c r="B6141" t="str">
        <f>VLOOKUP(A6141,PEC!$A$1:$C$7902,3,0)</f>
        <v>pec.comune.sanmarcodeicavoti.bn.it</v>
      </c>
      <c r="C6141">
        <f>VLOOKUP(A6141,SEZIONI!$A$1:$B$7897,2,0)</f>
        <v>4</v>
      </c>
      <c r="F6141" t="s">
        <v>37626</v>
      </c>
      <c r="G6141" t="s">
        <v>6034</v>
      </c>
    </row>
    <row r="6142" spans="1:7" x14ac:dyDescent="0.3">
      <c r="A6142" s="3" t="s">
        <v>5707</v>
      </c>
      <c r="B6142" t="str">
        <f>VLOOKUP(A6142,PEC!$A$1:$C$7902,3,0)</f>
        <v>pec.comune.sanmarcoevangelista.ce.it</v>
      </c>
      <c r="C6142">
        <f>VLOOKUP(A6142,SEZIONI!$A$1:$B$7897,2,0)</f>
        <v>5</v>
      </c>
      <c r="F6142" t="s">
        <v>37627</v>
      </c>
      <c r="G6142" t="s">
        <v>6035</v>
      </c>
    </row>
    <row r="6143" spans="1:7" x14ac:dyDescent="0.3">
      <c r="A6143" s="3" t="s">
        <v>6198</v>
      </c>
      <c r="B6143" t="str">
        <f>VLOOKUP(A6143,PEC!$A$1:$C$7902,3,0)</f>
        <v>pec.comune.sanmarcoinlamis.fg.it</v>
      </c>
      <c r="C6143">
        <f>VLOOKUP(A6143,SEZIONI!$A$1:$B$7897,2,0)</f>
        <v>18</v>
      </c>
      <c r="F6143" t="s">
        <v>37628</v>
      </c>
      <c r="G6143" t="s">
        <v>6036</v>
      </c>
    </row>
    <row r="6144" spans="1:7" x14ac:dyDescent="0.3">
      <c r="A6144" s="3" t="s">
        <v>6199</v>
      </c>
      <c r="B6144" t="str">
        <f>VLOOKUP(A6144,PEC!$A$1:$C$7902,3,0)</f>
        <v>pec.comune.sanmarcolacatola.fg.it</v>
      </c>
      <c r="C6144">
        <f>VLOOKUP(A6144,SEZIONI!$A$1:$B$7897,2,0)</f>
        <v>2</v>
      </c>
      <c r="F6144" t="s">
        <v>37629</v>
      </c>
      <c r="G6144" t="s">
        <v>6037</v>
      </c>
    </row>
    <row r="6145" spans="1:7" x14ac:dyDescent="0.3">
      <c r="A6145" s="3" t="s">
        <v>3626</v>
      </c>
      <c r="B6145" t="str">
        <f>VLOOKUP(A6145,PEC!$A$1:$C$7902,3,0)</f>
        <v>certgov.fvg.it</v>
      </c>
      <c r="C6145">
        <f>VLOOKUP(A6145,SEZIONI!$A$1:$B$7897,2,0)</f>
        <v>2</v>
      </c>
      <c r="F6145" t="s">
        <v>37630</v>
      </c>
      <c r="G6145" t="s">
        <v>6038</v>
      </c>
    </row>
    <row r="6146" spans="1:7" x14ac:dyDescent="0.3">
      <c r="A6146" s="3" t="s">
        <v>818</v>
      </c>
      <c r="B6146" t="str">
        <f>VLOOKUP(A6146,PEC!$A$1:$C$7902,3,0)</f>
        <v>cert.ruparpiemonte.it</v>
      </c>
      <c r="C6146">
        <f>VLOOKUP(A6146,SEZIONI!$A$1:$B$7897,2,0)</f>
        <v>1</v>
      </c>
      <c r="F6146" t="s">
        <v>37631</v>
      </c>
      <c r="G6146" t="s">
        <v>6039</v>
      </c>
    </row>
    <row r="6147" spans="1:7" x14ac:dyDescent="0.3">
      <c r="A6147" s="3" t="s">
        <v>2944</v>
      </c>
      <c r="B6147" t="str">
        <f>VLOOKUP(A6147,PEC!$A$1:$C$7902,3,0)</f>
        <v>pecveneto.it</v>
      </c>
      <c r="C6147">
        <f>VLOOKUP(A6147,SEZIONI!$A$1:$B$7897,2,0)</f>
        <v>14</v>
      </c>
      <c r="F6147" t="s">
        <v>37632</v>
      </c>
      <c r="G6147" t="s">
        <v>6040</v>
      </c>
    </row>
    <row r="6148" spans="1:7" x14ac:dyDescent="0.3">
      <c r="A6148" s="3" t="s">
        <v>242</v>
      </c>
      <c r="B6148" t="str">
        <f>VLOOKUP(A6148,PEC!$A$1:$C$7902,3,0)</f>
        <v>cert.ruparpiemonte.it</v>
      </c>
      <c r="C6148">
        <f>VLOOKUP(A6148,SEZIONI!$A$1:$B$7897,2,0)</f>
        <v>2</v>
      </c>
      <c r="F6148" t="s">
        <v>37633</v>
      </c>
      <c r="G6148" t="s">
        <v>6041</v>
      </c>
    </row>
    <row r="6149" spans="1:7" x14ac:dyDescent="0.3">
      <c r="A6149" s="3" t="s">
        <v>6484</v>
      </c>
      <c r="B6149" t="str">
        <f>VLOOKUP(A6149,PEC!$A$1:$C$7902,3,0)</f>
        <v>cert.ruparbasilicata.it</v>
      </c>
      <c r="C6149">
        <f>VLOOKUP(A6149,SEZIONI!$A$1:$B$7897,2,0)</f>
        <v>1</v>
      </c>
      <c r="F6149" t="s">
        <v>37634</v>
      </c>
      <c r="G6149" t="s">
        <v>6042</v>
      </c>
    </row>
    <row r="6150" spans="1:7" x14ac:dyDescent="0.3">
      <c r="A6150" s="3" t="s">
        <v>2508</v>
      </c>
      <c r="B6150" t="str">
        <f>VLOOKUP(A6150,PEC!$A$1:$C$7902,3,0)</f>
        <v>pec.regione.lombardia.it</v>
      </c>
      <c r="C6150">
        <f>VLOOKUP(A6150,SEZIONI!$A$1:$B$7897,2,0)</f>
        <v>2</v>
      </c>
      <c r="F6150" t="s">
        <v>37635</v>
      </c>
      <c r="G6150" t="s">
        <v>6043</v>
      </c>
    </row>
    <row r="6151" spans="1:7" x14ac:dyDescent="0.3">
      <c r="A6151" s="3" t="s">
        <v>2433</v>
      </c>
      <c r="B6151" t="str">
        <f>VLOOKUP(A6151,PEC!$A$1:$C$7902,3,0)</f>
        <v>pec.regione.lombardia.it</v>
      </c>
      <c r="C6151">
        <f>VLOOKUP(A6151,SEZIONI!$A$1:$B$7897,2,0)</f>
        <v>1</v>
      </c>
      <c r="F6151" t="s">
        <v>37636</v>
      </c>
      <c r="G6151" t="s">
        <v>6044</v>
      </c>
    </row>
    <row r="6152" spans="1:7" x14ac:dyDescent="0.3">
      <c r="A6152" s="3" t="s">
        <v>6658</v>
      </c>
      <c r="B6152" t="str">
        <f>VLOOKUP(A6152,PEC!$A$1:$C$7902,3,0)</f>
        <v>asmepec.it</v>
      </c>
      <c r="C6152">
        <f>VLOOKUP(A6152,SEZIONI!$A$1:$B$7897,2,0)</f>
        <v>2</v>
      </c>
      <c r="F6152" t="s">
        <v>34801</v>
      </c>
      <c r="G6152" t="s">
        <v>6045</v>
      </c>
    </row>
    <row r="6153" spans="1:7" x14ac:dyDescent="0.3">
      <c r="A6153" s="3" t="s">
        <v>3347</v>
      </c>
      <c r="B6153" t="str">
        <f>VLOOKUP(A6153,PEC!$A$1:$C$7902,3,0)</f>
        <v>cert.ip-veneto.net</v>
      </c>
      <c r="C6153">
        <f>VLOOKUP(A6153,SEZIONI!$A$1:$B$7897,2,0)</f>
        <v>12</v>
      </c>
      <c r="F6153" t="s">
        <v>37637</v>
      </c>
      <c r="G6153" t="s">
        <v>6046</v>
      </c>
    </row>
    <row r="6154" spans="1:7" x14ac:dyDescent="0.3">
      <c r="A6154" s="3" t="s">
        <v>3418</v>
      </c>
      <c r="B6154" t="str">
        <f>VLOOKUP(A6154,PEC!$A$1:$C$7902,3,0)</f>
        <v>pec.comune.sanmartinodivenezze.ro.it</v>
      </c>
      <c r="C6154">
        <f>VLOOKUP(A6154,SEZIONI!$A$1:$B$7897,2,0)</f>
        <v>4</v>
      </c>
      <c r="F6154" t="s">
        <v>37638</v>
      </c>
      <c r="G6154" t="s">
        <v>6047</v>
      </c>
    </row>
    <row r="6155" spans="1:7" x14ac:dyDescent="0.3">
      <c r="A6155" s="3" t="s">
        <v>7918</v>
      </c>
      <c r="B6155" t="str">
        <f>VLOOKUP(A6155,PEC!$A$1:$C$7902,3,0)</f>
        <v>legalmail.it</v>
      </c>
      <c r="C6155">
        <f>VLOOKUP(A6155,SEZIONI!$A$1:$B$7897,2,0)</f>
        <v>3</v>
      </c>
      <c r="F6155" t="s">
        <v>37639</v>
      </c>
      <c r="G6155" t="s">
        <v>6048</v>
      </c>
    </row>
    <row r="6156" spans="1:7" x14ac:dyDescent="0.3">
      <c r="A6156" s="3" t="s">
        <v>7919</v>
      </c>
      <c r="B6156" t="str">
        <f>VLOOKUP(A6156,PEC!$A$1:$C$7902,3,0)</f>
        <v>legalmail.it</v>
      </c>
      <c r="C6156">
        <f>VLOOKUP(A6156,SEZIONI!$A$1:$B$7897,2,0)</f>
        <v>3</v>
      </c>
      <c r="F6156" t="s">
        <v>37640</v>
      </c>
      <c r="G6156" t="s">
        <v>6049</v>
      </c>
    </row>
    <row r="6157" spans="1:7" x14ac:dyDescent="0.3">
      <c r="A6157" s="3" t="s">
        <v>5536</v>
      </c>
      <c r="B6157" t="str">
        <f>VLOOKUP(A6157,PEC!$A$1:$C$7902,3,0)</f>
        <v>legalmail.it</v>
      </c>
      <c r="C6157">
        <f>VLOOKUP(A6157,SEZIONI!$A$1:$B$7897,2,0)</f>
        <v>5</v>
      </c>
      <c r="F6157" t="s">
        <v>37641</v>
      </c>
      <c r="G6157" t="s">
        <v>6050</v>
      </c>
    </row>
    <row r="6158" spans="1:7" x14ac:dyDescent="0.3">
      <c r="A6158" s="3" t="s">
        <v>3993</v>
      </c>
      <c r="B6158" t="str">
        <f>VLOOKUP(A6158,PEC!$A$1:$C$7902,3,0)</f>
        <v>cert.provincia.re.it</v>
      </c>
      <c r="C6158">
        <f>VLOOKUP(A6158,SEZIONI!$A$1:$B$7897,2,0)</f>
        <v>6</v>
      </c>
      <c r="F6158" t="s">
        <v>37642</v>
      </c>
      <c r="G6158" t="s">
        <v>6051</v>
      </c>
    </row>
    <row r="6159" spans="1:7" x14ac:dyDescent="0.3">
      <c r="A6159" s="3" t="s">
        <v>2647</v>
      </c>
      <c r="B6159" t="str">
        <f>VLOOKUP(A6159,PEC!$A$1:$C$7902,3,0)</f>
        <v>cert.elaus2002.net</v>
      </c>
      <c r="C6159">
        <f>VLOOKUP(A6159,SEZIONI!$A$1:$B$7897,2,0)</f>
        <v>3</v>
      </c>
      <c r="F6159" t="s">
        <v>37643</v>
      </c>
      <c r="G6159" t="s">
        <v>6052</v>
      </c>
    </row>
    <row r="6160" spans="1:7" x14ac:dyDescent="0.3">
      <c r="A6160" s="3" t="s">
        <v>5772</v>
      </c>
      <c r="B6160" t="str">
        <f>VLOOKUP(A6160,PEC!$A$1:$C$7902,3,0)</f>
        <v>pec.cstsannio.it</v>
      </c>
      <c r="C6160">
        <f>VLOOKUP(A6160,SEZIONI!$A$1:$B$7897,2,0)</f>
        <v>2</v>
      </c>
      <c r="F6160" t="s">
        <v>37644</v>
      </c>
      <c r="G6160" t="s">
        <v>6053</v>
      </c>
    </row>
    <row r="6161" spans="1:7" x14ac:dyDescent="0.3">
      <c r="A6161" s="3" t="s">
        <v>2294</v>
      </c>
      <c r="B6161" t="str">
        <f>VLOOKUP(A6161,PEC!$A$1:$C$7902,3,0)</f>
        <v>pec.comune.sanmartino.pv.it</v>
      </c>
      <c r="C6161">
        <f>VLOOKUP(A6161,SEZIONI!$A$1:$B$7897,2,0)</f>
        <v>5</v>
      </c>
      <c r="F6161" t="s">
        <v>37645</v>
      </c>
      <c r="G6161" t="s">
        <v>6054</v>
      </c>
    </row>
    <row r="6162" spans="1:7" x14ac:dyDescent="0.3">
      <c r="A6162" s="3" t="s">
        <v>5445</v>
      </c>
      <c r="B6162" t="str">
        <f>VLOOKUP(A6162,PEC!$A$1:$C$7902,3,0)</f>
        <v>pec.sanmartinosm.it</v>
      </c>
      <c r="C6162">
        <f>VLOOKUP(A6162,SEZIONI!$A$1:$B$7897,2,0)</f>
        <v>1</v>
      </c>
      <c r="F6162" t="s">
        <v>37646</v>
      </c>
      <c r="G6162" t="s">
        <v>6055</v>
      </c>
    </row>
    <row r="6163" spans="1:7" x14ac:dyDescent="0.3">
      <c r="A6163" s="3" t="s">
        <v>5958</v>
      </c>
      <c r="B6163" t="str">
        <f>VLOOKUP(A6163,PEC!$A$1:$C$7902,3,0)</f>
        <v>asmepec.it</v>
      </c>
      <c r="C6163">
        <f>VLOOKUP(A6163,SEZIONI!$A$1:$B$7897,2,0)</f>
        <v>5</v>
      </c>
      <c r="F6163" t="s">
        <v>37647</v>
      </c>
      <c r="G6163" t="s">
        <v>6056</v>
      </c>
    </row>
    <row r="6164" spans="1:7" x14ac:dyDescent="0.3">
      <c r="A6164" s="3" t="s">
        <v>6280</v>
      </c>
      <c r="B6164" t="str">
        <f>VLOOKUP(A6164,PEC!$A$1:$C$7902,3,0)</f>
        <v>pec.comunesanmarzano.ta.it</v>
      </c>
      <c r="C6164">
        <f>VLOOKUP(A6164,SEZIONI!$A$1:$B$7897,2,0)</f>
        <v>8</v>
      </c>
      <c r="F6164" t="s">
        <v>37648</v>
      </c>
      <c r="G6164" t="s">
        <v>6057</v>
      </c>
    </row>
    <row r="6165" spans="1:7" x14ac:dyDescent="0.3">
      <c r="A6165" s="3" t="s">
        <v>819</v>
      </c>
      <c r="B6165" t="str">
        <f>VLOOKUP(A6165,PEC!$A$1:$C$7902,3,0)</f>
        <v>legalmail.it</v>
      </c>
      <c r="C6165">
        <f>VLOOKUP(A6165,SEZIONI!$A$1:$B$7897,2,0)</f>
        <v>1</v>
      </c>
      <c r="F6165" t="s">
        <v>37649</v>
      </c>
      <c r="G6165" t="s">
        <v>6058</v>
      </c>
    </row>
    <row r="6166" spans="1:7" x14ac:dyDescent="0.3">
      <c r="A6166" s="3" t="s">
        <v>6117</v>
      </c>
      <c r="B6166" t="str">
        <f>VLOOKUP(A6166,PEC!$A$1:$C$7902,3,0)</f>
        <v>cert.irpinianet.eu</v>
      </c>
      <c r="C6166">
        <f>VLOOKUP(A6166,SEZIONI!$A$1:$B$7897,2,0)</f>
        <v>9</v>
      </c>
      <c r="F6166" t="s">
        <v>37650</v>
      </c>
      <c r="G6166" t="s">
        <v>6059</v>
      </c>
    </row>
    <row r="6167" spans="1:7" x14ac:dyDescent="0.3">
      <c r="A6167" s="3" t="s">
        <v>5537</v>
      </c>
      <c r="B6167" t="str">
        <f>VLOOKUP(A6167,PEC!$A$1:$C$7902,3,0)</f>
        <v>pec.it</v>
      </c>
      <c r="C6167">
        <f>VLOOKUP(A6167,SEZIONI!$A$1:$B$7897,2,0)</f>
        <v>1</v>
      </c>
      <c r="F6167" t="s">
        <v>37651</v>
      </c>
      <c r="G6167" t="s">
        <v>6060</v>
      </c>
    </row>
    <row r="6168" spans="1:7" x14ac:dyDescent="0.3">
      <c r="A6168" s="3" t="s">
        <v>243</v>
      </c>
      <c r="B6168" t="str">
        <f>VLOOKUP(A6168,PEC!$A$1:$C$7902,3,0)</f>
        <v>pec.comune.sanmauriziocanavese.to.it</v>
      </c>
      <c r="C6168">
        <f>VLOOKUP(A6168,SEZIONI!$A$1:$B$7897,2,0)</f>
        <v>10</v>
      </c>
      <c r="F6168" t="s">
        <v>37652</v>
      </c>
      <c r="G6168" t="s">
        <v>6061</v>
      </c>
    </row>
    <row r="6169" spans="1:7" x14ac:dyDescent="0.3">
      <c r="A6169" s="3" t="s">
        <v>462</v>
      </c>
      <c r="B6169" t="str">
        <f>VLOOKUP(A6169,PEC!$A$1:$C$7902,3,0)</f>
        <v>pec.comune.sanmauriziodopaglio.no.it</v>
      </c>
      <c r="C6169">
        <f>VLOOKUP(A6169,SEZIONI!$A$1:$B$7897,2,0)</f>
        <v>3</v>
      </c>
      <c r="F6169" t="s">
        <v>37653</v>
      </c>
      <c r="G6169" t="s">
        <v>6062</v>
      </c>
    </row>
    <row r="6170" spans="1:7" x14ac:dyDescent="0.3">
      <c r="A6170" s="3" t="s">
        <v>7029</v>
      </c>
      <c r="B6170" t="str">
        <f>VLOOKUP(A6170,PEC!$A$1:$C$7902,3,0)</f>
        <v xml:space="preserve">pec.it </v>
      </c>
      <c r="C6170">
        <f>VLOOKUP(A6170,SEZIONI!$A$1:$B$7897,2,0)</f>
        <v>3</v>
      </c>
      <c r="F6170" t="s">
        <v>37654</v>
      </c>
      <c r="G6170" t="s">
        <v>6063</v>
      </c>
    </row>
    <row r="6171" spans="1:7" x14ac:dyDescent="0.3">
      <c r="A6171" s="3" t="s">
        <v>6118</v>
      </c>
      <c r="B6171" t="str">
        <f>VLOOKUP(A6171,PEC!$A$1:$C$7902,3,0)</f>
        <v>pec.sanmaurocilento.gov.it</v>
      </c>
      <c r="C6171">
        <f>VLOOKUP(A6171,SEZIONI!$A$1:$B$7897,2,0)</f>
        <v>2</v>
      </c>
      <c r="F6171" t="s">
        <v>37655</v>
      </c>
      <c r="G6171" t="s">
        <v>6064</v>
      </c>
    </row>
    <row r="6172" spans="1:7" x14ac:dyDescent="0.3">
      <c r="A6172" s="3" t="s">
        <v>2945</v>
      </c>
      <c r="B6172" t="str">
        <f>VLOOKUP(A6172,PEC!$A$1:$C$7902,3,0)</f>
        <v>pecveneto.it</v>
      </c>
      <c r="C6172">
        <f>VLOOKUP(A6172,SEZIONI!$A$1:$B$7897,2,0)</f>
        <v>1</v>
      </c>
      <c r="F6172" t="s">
        <v>37656</v>
      </c>
      <c r="G6172" t="s">
        <v>6065</v>
      </c>
    </row>
    <row r="6173" spans="1:7" x14ac:dyDescent="0.3">
      <c r="A6173" s="3" t="s">
        <v>6533</v>
      </c>
      <c r="B6173" t="str">
        <f>VLOOKUP(A6173,PEC!$A$1:$C$7902,3,0)</f>
        <v>pec.it</v>
      </c>
      <c r="C6173">
        <f>VLOOKUP(A6173,SEZIONI!$A$1:$B$7897,2,0)</f>
        <v>3</v>
      </c>
      <c r="F6173" t="s">
        <v>37657</v>
      </c>
      <c r="G6173" t="s">
        <v>6066</v>
      </c>
    </row>
    <row r="6174" spans="1:7" x14ac:dyDescent="0.3">
      <c r="A6174" s="3" t="s">
        <v>6119</v>
      </c>
      <c r="B6174" t="str">
        <f>VLOOKUP(A6174,PEC!$A$1:$C$7902,3,0)</f>
        <v>asmepec.it</v>
      </c>
      <c r="C6174">
        <f>VLOOKUP(A6174,SEZIONI!$A$1:$B$7897,2,0)</f>
        <v>2</v>
      </c>
      <c r="F6174" t="s">
        <v>37658</v>
      </c>
      <c r="G6174" t="s">
        <v>6067</v>
      </c>
    </row>
    <row r="6175" spans="1:7" x14ac:dyDescent="0.3">
      <c r="A6175" s="3" t="s">
        <v>6883</v>
      </c>
      <c r="B6175" t="str">
        <f>VLOOKUP(A6175,PEC!$A$1:$C$7902,3,0)</f>
        <v>asmepec.it</v>
      </c>
      <c r="C6175">
        <f>VLOOKUP(A6175,SEZIONI!$A$1:$B$7897,2,0)</f>
        <v>3</v>
      </c>
      <c r="F6175" t="s">
        <v>37659</v>
      </c>
      <c r="G6175" t="s">
        <v>6068</v>
      </c>
    </row>
    <row r="6176" spans="1:7" x14ac:dyDescent="0.3">
      <c r="A6176" s="3" t="s">
        <v>4165</v>
      </c>
      <c r="B6176" t="str">
        <f>VLOOKUP(A6176,PEC!$A$1:$C$7902,3,0)</f>
        <v>cert.provincia.fc.it</v>
      </c>
      <c r="C6176">
        <f>VLOOKUP(A6176,SEZIONI!$A$1:$B$7897,2,0)</f>
        <v>10</v>
      </c>
      <c r="F6176" t="s">
        <v>37660</v>
      </c>
      <c r="G6176" t="s">
        <v>6069</v>
      </c>
    </row>
    <row r="6177" spans="1:7" x14ac:dyDescent="0.3">
      <c r="A6177" s="3" t="s">
        <v>244</v>
      </c>
      <c r="B6177" t="str">
        <f>VLOOKUP(A6177,PEC!$A$1:$C$7902,3,0)</f>
        <v>cert.comune.sanmaurotorinese.to.it</v>
      </c>
      <c r="C6177">
        <f>VLOOKUP(A6177,SEZIONI!$A$1:$B$7897,2,0)</f>
        <v>17</v>
      </c>
      <c r="F6177" t="s">
        <v>37661</v>
      </c>
      <c r="G6177" t="s">
        <v>6070</v>
      </c>
    </row>
    <row r="6178" spans="1:7" x14ac:dyDescent="0.3">
      <c r="A6178" s="3" t="s">
        <v>3265</v>
      </c>
      <c r="B6178" t="str">
        <f>VLOOKUP(A6178,PEC!$A$1:$C$7902,3,0)</f>
        <v>pecveneto.it</v>
      </c>
      <c r="C6178">
        <f>VLOOKUP(A6178,SEZIONI!$A$1:$B$7897,2,0)</f>
        <v>13</v>
      </c>
      <c r="F6178" t="s">
        <v>37662</v>
      </c>
      <c r="G6178" t="s">
        <v>6071</v>
      </c>
    </row>
    <row r="6179" spans="1:7" x14ac:dyDescent="0.3">
      <c r="A6179" s="3" t="s">
        <v>2817</v>
      </c>
      <c r="B6179" t="str">
        <f>VLOOKUP(A6179,PEC!$A$1:$C$7902,3,0)</f>
        <v>pec.comune.sanmichelealladige.tn.it</v>
      </c>
      <c r="C6179">
        <f>VLOOKUP(A6179,SEZIONI!$A$1:$B$7897,2,0)</f>
        <v>3</v>
      </c>
      <c r="F6179" t="s">
        <v>37663</v>
      </c>
      <c r="G6179" t="s">
        <v>6072</v>
      </c>
    </row>
    <row r="6180" spans="1:7" x14ac:dyDescent="0.3">
      <c r="A6180" s="3" t="s">
        <v>7274</v>
      </c>
      <c r="B6180" t="str">
        <f>VLOOKUP(A6180,PEC!$A$1:$C$7902,3,0)</f>
        <v>pec.comune.sanmichelediganzaria.ct.it</v>
      </c>
      <c r="C6180">
        <f>VLOOKUP(A6180,SEZIONI!$A$1:$B$7897,2,0)</f>
        <v>5</v>
      </c>
      <c r="F6180" t="s">
        <v>37664</v>
      </c>
      <c r="G6180" t="s">
        <v>6073</v>
      </c>
    </row>
    <row r="6181" spans="1:7" x14ac:dyDescent="0.3">
      <c r="A6181" s="3" t="s">
        <v>5959</v>
      </c>
      <c r="B6181" t="str">
        <f>VLOOKUP(A6181,PEC!$A$1:$C$7902,3,0)</f>
        <v>asmepec.it</v>
      </c>
      <c r="C6181">
        <f>VLOOKUP(A6181,SEZIONI!$A$1:$B$7897,2,0)</f>
        <v>2</v>
      </c>
      <c r="F6181" t="s">
        <v>37665</v>
      </c>
      <c r="G6181" t="s">
        <v>6074</v>
      </c>
    </row>
    <row r="6182" spans="1:7" x14ac:dyDescent="0.3">
      <c r="A6182" s="3" t="s">
        <v>7920</v>
      </c>
      <c r="B6182" t="e">
        <f>VLOOKUP(A6182,PEC!$A$1:$C$7902,3,0)</f>
        <v>#N/A</v>
      </c>
      <c r="C6182">
        <f>VLOOKUP(A6182,SEZIONI!$A$1:$B$7897,2,0)</f>
        <v>3</v>
      </c>
      <c r="F6182" t="s">
        <v>37666</v>
      </c>
      <c r="G6182" t="s">
        <v>6075</v>
      </c>
    </row>
    <row r="6183" spans="1:7" x14ac:dyDescent="0.3">
      <c r="A6183" s="3" t="s">
        <v>6298</v>
      </c>
      <c r="B6183" t="str">
        <f>VLOOKUP(A6183,PEC!$A$1:$C$7902,3,0)</f>
        <v>pec.rupar.puglia.it</v>
      </c>
      <c r="C6183">
        <f>VLOOKUP(A6183,SEZIONI!$A$1:$B$7897,2,0)</f>
        <v>6</v>
      </c>
      <c r="F6183" t="s">
        <v>37667</v>
      </c>
      <c r="G6183" t="s">
        <v>6077</v>
      </c>
    </row>
    <row r="6184" spans="1:7" x14ac:dyDescent="0.3">
      <c r="A6184" s="3" t="s">
        <v>4353</v>
      </c>
      <c r="B6184" t="str">
        <f>VLOOKUP(A6184,PEC!$A$1:$C$7902,3,0)</f>
        <v>postacert.toscana.it</v>
      </c>
      <c r="C6184">
        <f>VLOOKUP(A6184,SEZIONI!$A$1:$B$7897,2,0)</f>
        <v>26</v>
      </c>
      <c r="F6184" t="s">
        <v>37668</v>
      </c>
      <c r="G6184" t="s">
        <v>6078</v>
      </c>
    </row>
    <row r="6185" spans="1:7" x14ac:dyDescent="0.3">
      <c r="A6185" s="3" t="s">
        <v>5773</v>
      </c>
      <c r="B6185" t="str">
        <f>VLOOKUP(A6185,PEC!$A$1:$C$7902,3,0)</f>
        <v>pec.it</v>
      </c>
      <c r="C6185">
        <f>VLOOKUP(A6185,SEZIONI!$A$1:$B$7897,2,0)</f>
        <v>1</v>
      </c>
      <c r="F6185" t="s">
        <v>37669</v>
      </c>
      <c r="G6185" t="s">
        <v>6079</v>
      </c>
    </row>
    <row r="6186" spans="1:7" x14ac:dyDescent="0.3">
      <c r="A6186" s="3" t="s">
        <v>463</v>
      </c>
      <c r="B6186" t="str">
        <f>VLOOKUP(A6186,PEC!$A$1:$C$7902,3,0)</f>
        <v>cert.ruparpiemonte.it</v>
      </c>
      <c r="C6186">
        <f>VLOOKUP(A6186,SEZIONI!$A$1:$B$7897,2,0)</f>
        <v>1</v>
      </c>
      <c r="F6186" t="s">
        <v>37670</v>
      </c>
      <c r="G6186" t="s">
        <v>6080</v>
      </c>
    </row>
    <row r="6187" spans="1:7" x14ac:dyDescent="0.3">
      <c r="A6187" s="3" t="s">
        <v>1482</v>
      </c>
      <c r="B6187" t="str">
        <f>VLOOKUP(A6187,PEC!$A$1:$C$7902,3,0)</f>
        <v>pec.regione.lombardia.it</v>
      </c>
      <c r="C6187">
        <f>VLOOKUP(A6187,SEZIONI!$A$1:$B$7897,2,0)</f>
        <v>1</v>
      </c>
      <c r="F6187" t="s">
        <v>37671</v>
      </c>
      <c r="G6187" t="s">
        <v>6081</v>
      </c>
    </row>
    <row r="6188" spans="1:7" x14ac:dyDescent="0.3">
      <c r="A6188" s="3" t="s">
        <v>6200</v>
      </c>
      <c r="B6188" t="str">
        <f>VLOOKUP(A6188,PEC!$A$1:$C$7902,3,0)</f>
        <v>cittaconnessa.it</v>
      </c>
      <c r="C6188">
        <f>VLOOKUP(A6188,SEZIONI!$A$1:$B$7897,2,0)</f>
        <v>22</v>
      </c>
      <c r="F6188" t="s">
        <v>37672</v>
      </c>
      <c r="G6188" t="s">
        <v>6082</v>
      </c>
    </row>
    <row r="6189" spans="1:7" x14ac:dyDescent="0.3">
      <c r="A6189" s="3" t="s">
        <v>6659</v>
      </c>
      <c r="B6189" t="str">
        <f>VLOOKUP(A6189,PEC!$A$1:$C$7902,3,0)</f>
        <v>asmepec.it</v>
      </c>
      <c r="C6189">
        <f>VLOOKUP(A6189,SEZIONI!$A$1:$B$7897,2,0)</f>
        <v>2</v>
      </c>
      <c r="F6189" t="s">
        <v>37673</v>
      </c>
      <c r="G6189" t="s">
        <v>6083</v>
      </c>
    </row>
    <row r="6190" spans="1:7" x14ac:dyDescent="0.3">
      <c r="A6190" s="3" t="s">
        <v>5960</v>
      </c>
      <c r="B6190" t="str">
        <f>VLOOKUP(A6190,PEC!$A$1:$C$7902,3,0)</f>
        <v>pec.it</v>
      </c>
      <c r="C6190">
        <f>VLOOKUP(A6190,SEZIONI!$A$1:$B$7897,2,0)</f>
        <v>1</v>
      </c>
      <c r="F6190" t="s">
        <v>37674</v>
      </c>
      <c r="G6190" t="s">
        <v>6084</v>
      </c>
    </row>
    <row r="6191" spans="1:7" x14ac:dyDescent="0.3">
      <c r="A6191" s="3" t="s">
        <v>6925</v>
      </c>
      <c r="B6191" t="str">
        <f>VLOOKUP(A6191,PEC!$A$1:$C$7902,3,0)</f>
        <v xml:space="preserve">asmepec.it </v>
      </c>
      <c r="C6191">
        <f>VLOOKUP(A6191,SEZIONI!$A$1:$B$7897,2,0)</f>
        <v>2</v>
      </c>
      <c r="F6191" t="s">
        <v>37675</v>
      </c>
      <c r="G6191" t="s">
        <v>6085</v>
      </c>
    </row>
    <row r="6192" spans="1:7" x14ac:dyDescent="0.3">
      <c r="A6192" s="3" t="s">
        <v>6884</v>
      </c>
      <c r="B6192" t="str">
        <f>VLOOKUP(A6192,PEC!$A$1:$C$7902,3,0)</f>
        <v>asmepec.it</v>
      </c>
      <c r="C6192">
        <f>VLOOKUP(A6192,SEZIONI!$A$1:$B$7897,2,0)</f>
        <v>2</v>
      </c>
      <c r="F6192" t="s">
        <v>37676</v>
      </c>
      <c r="G6192" t="s">
        <v>6086</v>
      </c>
    </row>
    <row r="6193" spans="1:7" x14ac:dyDescent="0.3">
      <c r="A6193" s="3" t="s">
        <v>5681</v>
      </c>
      <c r="B6193" t="str">
        <f>VLOOKUP(A6193,PEC!$A$1:$C$7902,3,0)</f>
        <v>pec.comune.sannicolalastrada.ce.it</v>
      </c>
      <c r="C6193">
        <f>VLOOKUP(A6193,SEZIONI!$A$1:$B$7897,2,0)</f>
        <v>20</v>
      </c>
      <c r="F6193" t="s">
        <v>37677</v>
      </c>
      <c r="G6193" t="s">
        <v>6087</v>
      </c>
    </row>
    <row r="6194" spans="1:7" x14ac:dyDescent="0.3">
      <c r="A6194" s="3" t="s">
        <v>5774</v>
      </c>
      <c r="B6194" t="str">
        <f>VLOOKUP(A6194,PEC!$A$1:$C$7902,3,0)</f>
        <v>pec.it</v>
      </c>
      <c r="C6194">
        <f>VLOOKUP(A6194,SEZIONI!$A$1:$B$7897,2,0)</f>
        <v>6</v>
      </c>
      <c r="F6194" t="s">
        <v>37678</v>
      </c>
      <c r="G6194" t="s">
        <v>6088</v>
      </c>
    </row>
    <row r="6195" spans="1:7" x14ac:dyDescent="0.3">
      <c r="A6195" s="3" t="s">
        <v>7921</v>
      </c>
      <c r="B6195" t="str">
        <f>VLOOKUP(A6195,PEC!$A$1:$C$7902,3,0)</f>
        <v>pec.comune.sannicolodarcidano.or.it</v>
      </c>
      <c r="C6195">
        <f>VLOOKUP(A6195,SEZIONI!$A$1:$B$7897,2,0)</f>
        <v>3</v>
      </c>
      <c r="F6195" t="s">
        <v>37679</v>
      </c>
      <c r="G6195" t="s">
        <v>6089</v>
      </c>
    </row>
    <row r="6196" spans="1:7" x14ac:dyDescent="0.3">
      <c r="A6196" s="3" t="s">
        <v>7922</v>
      </c>
      <c r="B6196" t="str">
        <f>VLOOKUP(A6196,PEC!$A$1:$C$7902,3,0)</f>
        <v>pecveneto.it</v>
      </c>
      <c r="C6196">
        <f>VLOOKUP(A6196,SEZIONI!$A$1:$B$7897,2,0)</f>
        <v>2</v>
      </c>
      <c r="F6196" t="s">
        <v>37680</v>
      </c>
      <c r="G6196" t="s">
        <v>6090</v>
      </c>
    </row>
    <row r="6197" spans="1:7" x14ac:dyDescent="0.3">
      <c r="A6197" s="3" t="s">
        <v>7923</v>
      </c>
      <c r="B6197" t="str">
        <f>VLOOKUP(A6197,PEC!$A$1:$C$7902,3,0)</f>
        <v>pec.it</v>
      </c>
      <c r="C6197">
        <f>VLOOKUP(A6197,SEZIONI!$A$1:$B$7897,2,0)</f>
        <v>1</v>
      </c>
      <c r="F6197" t="s">
        <v>37681</v>
      </c>
      <c r="G6197" t="s">
        <v>6091</v>
      </c>
    </row>
    <row r="6198" spans="1:7" x14ac:dyDescent="0.3">
      <c r="A6198" s="3" t="s">
        <v>6299</v>
      </c>
      <c r="B6198" t="str">
        <f>VLOOKUP(A6198,PEC!$A$1:$C$7902,3,0)</f>
        <v>pec.rupar.puglia.it</v>
      </c>
      <c r="C6198">
        <f>VLOOKUP(A6198,SEZIONI!$A$1:$B$7897,2,0)</f>
        <v>10</v>
      </c>
      <c r="F6198" t="s">
        <v>37682</v>
      </c>
      <c r="G6198" t="s">
        <v>6092</v>
      </c>
    </row>
    <row r="6199" spans="1:7" x14ac:dyDescent="0.3">
      <c r="A6199" s="3" t="s">
        <v>7924</v>
      </c>
      <c r="B6199" t="str">
        <f>VLOOKUP(A6199,PEC!$A$1:$C$7902,3,0)</f>
        <v>legalmail.it</v>
      </c>
      <c r="C6199">
        <f>VLOOKUP(A6199,SEZIONI!$A$1:$B$7897,2,0)</f>
        <v>2</v>
      </c>
      <c r="F6199" t="s">
        <v>37683</v>
      </c>
      <c r="G6199" t="s">
        <v>6093</v>
      </c>
    </row>
    <row r="6200" spans="1:7" x14ac:dyDescent="0.3">
      <c r="A6200" s="3" t="s">
        <v>2099</v>
      </c>
      <c r="B6200" t="str">
        <f>VLOOKUP(A6200,PEC!$A$1:$C$7902,3,0)</f>
        <v>pec.regione.lombardia.it</v>
      </c>
      <c r="C6200">
        <f>VLOOKUP(A6200,SEZIONI!$A$1:$B$7897,2,0)</f>
        <v>4</v>
      </c>
      <c r="F6200" t="s">
        <v>37684</v>
      </c>
      <c r="G6200" t="s">
        <v>6094</v>
      </c>
    </row>
    <row r="6201" spans="1:7" x14ac:dyDescent="0.3">
      <c r="A6201" s="3" t="s">
        <v>6427</v>
      </c>
      <c r="B6201" t="str">
        <f>VLOOKUP(A6201,PEC!$A$1:$C$7902,3,0)</f>
        <v>pec.it</v>
      </c>
      <c r="C6201">
        <f>VLOOKUP(A6201,SEZIONI!$A$1:$B$7897,2,0)</f>
        <v>1</v>
      </c>
      <c r="F6201" t="s">
        <v>37408</v>
      </c>
      <c r="G6201" t="s">
        <v>6095</v>
      </c>
    </row>
    <row r="6202" spans="1:7" x14ac:dyDescent="0.3">
      <c r="A6202" s="3" t="s">
        <v>5854</v>
      </c>
      <c r="B6202" t="str">
        <f>VLOOKUP(A6202,PEC!$A$1:$C$7902,3,0)</f>
        <v>pec.it</v>
      </c>
      <c r="C6202">
        <f>VLOOKUP(A6202,SEZIONI!$A$1:$B$7897,2,0)</f>
        <v>3</v>
      </c>
      <c r="F6202" t="s">
        <v>37685</v>
      </c>
      <c r="G6202" t="s">
        <v>6096</v>
      </c>
    </row>
    <row r="6203" spans="1:7" x14ac:dyDescent="0.3">
      <c r="A6203" s="3" t="s">
        <v>1900</v>
      </c>
      <c r="B6203" t="str">
        <f>VLOOKUP(A6203,PEC!$A$1:$C$7902,3,0)</f>
        <v>pec.comune.sanpaolodargon.bg.it</v>
      </c>
      <c r="C6203">
        <f>VLOOKUP(A6203,SEZIONI!$A$1:$B$7897,2,0)</f>
        <v>4</v>
      </c>
      <c r="F6203" t="s">
        <v>37686</v>
      </c>
      <c r="G6203" t="s">
        <v>6097</v>
      </c>
    </row>
    <row r="6204" spans="1:7" x14ac:dyDescent="0.3">
      <c r="A6204" s="3" t="s">
        <v>6201</v>
      </c>
      <c r="B6204" t="str">
        <f>VLOOKUP(A6204,PEC!$A$1:$C$7902,3,0)</f>
        <v>pec.comune.sanpaolodicivitate.fg.it</v>
      </c>
      <c r="C6204">
        <f>VLOOKUP(A6204,SEZIONI!$A$1:$B$7897,2,0)</f>
        <v>6</v>
      </c>
      <c r="F6204" t="s">
        <v>37687</v>
      </c>
      <c r="G6204" t="s">
        <v>6098</v>
      </c>
    </row>
    <row r="6205" spans="1:7" x14ac:dyDescent="0.3">
      <c r="A6205" s="3" t="s">
        <v>4647</v>
      </c>
      <c r="B6205" t="str">
        <f>VLOOKUP(A6205,PEC!$A$1:$C$7902,3,0)</f>
        <v>pec.comunesanpaolodijesi.it</v>
      </c>
      <c r="C6205">
        <f>VLOOKUP(A6205,SEZIONI!$A$1:$B$7897,2,0)</f>
        <v>1</v>
      </c>
      <c r="F6205" t="s">
        <v>37688</v>
      </c>
      <c r="G6205" t="s">
        <v>6099</v>
      </c>
    </row>
    <row r="6206" spans="1:7" x14ac:dyDescent="0.3">
      <c r="A6206" s="3" t="s">
        <v>820</v>
      </c>
      <c r="B6206" t="str">
        <f>VLOOKUP(A6206,PEC!$A$1:$C$7902,3,0)</f>
        <v>postemailcertificata.it</v>
      </c>
      <c r="C6206">
        <f>VLOOKUP(A6206,SEZIONI!$A$1:$B$7897,2,0)</f>
        <v>1</v>
      </c>
      <c r="F6206" t="s">
        <v>37689</v>
      </c>
      <c r="G6206" t="s">
        <v>6100</v>
      </c>
    </row>
    <row r="6207" spans="1:7" x14ac:dyDescent="0.3">
      <c r="A6207" s="3" t="s">
        <v>1901</v>
      </c>
      <c r="B6207" t="str">
        <f>VLOOKUP(A6207,PEC!$A$1:$C$7902,3,0)</f>
        <v>pec.regione.lombardia.it</v>
      </c>
      <c r="C6207">
        <f>VLOOKUP(A6207,SEZIONI!$A$1:$B$7897,2,0)</f>
        <v>5</v>
      </c>
      <c r="F6207" t="s">
        <v>37690</v>
      </c>
      <c r="G6207" t="s">
        <v>6101</v>
      </c>
    </row>
    <row r="6208" spans="1:7" x14ac:dyDescent="0.3">
      <c r="A6208" s="3" t="s">
        <v>3580</v>
      </c>
      <c r="B6208" t="str">
        <f>VLOOKUP(A6208,PEC!$A$1:$C$7902,3,0)</f>
        <v>certgov.fvg.it</v>
      </c>
      <c r="C6208">
        <f>VLOOKUP(A6208,SEZIONI!$A$1:$B$7897,2,0)</f>
        <v>2</v>
      </c>
      <c r="F6208" t="s">
        <v>37691</v>
      </c>
      <c r="G6208" t="s">
        <v>6102</v>
      </c>
    </row>
    <row r="6209" spans="1:7" x14ac:dyDescent="0.3">
      <c r="A6209" s="3" t="s">
        <v>7119</v>
      </c>
      <c r="B6209" t="str">
        <f>VLOOKUP(A6209,PEC!$A$1:$C$7902,3,0)</f>
        <v>pec.comune.sanpierniceto.me.it</v>
      </c>
      <c r="C6209">
        <f>VLOOKUP(A6209,SEZIONI!$A$1:$B$7897,2,0)</f>
        <v>4</v>
      </c>
      <c r="F6209" t="s">
        <v>37692</v>
      </c>
      <c r="G6209" t="s">
        <v>6103</v>
      </c>
    </row>
    <row r="6210" spans="1:7" x14ac:dyDescent="0.3">
      <c r="A6210" s="3" t="s">
        <v>7120</v>
      </c>
      <c r="B6210" t="str">
        <f>VLOOKUP(A6210,PEC!$A$1:$C$7902,3,0)</f>
        <v>pec.comune.sanpieropatti.me.it</v>
      </c>
      <c r="C6210">
        <f>VLOOKUP(A6210,SEZIONI!$A$1:$B$7897,2,0)</f>
        <v>4</v>
      </c>
      <c r="F6210" t="s">
        <v>37693</v>
      </c>
      <c r="G6210" t="s">
        <v>6104</v>
      </c>
    </row>
    <row r="6211" spans="1:7" x14ac:dyDescent="0.3">
      <c r="A6211" s="3" t="s">
        <v>6744</v>
      </c>
      <c r="B6211" t="str">
        <f>VLOOKUP(A6211,PEC!$A$1:$C$7902,3,0)</f>
        <v>asmepec.it</v>
      </c>
      <c r="C6211">
        <f>VLOOKUP(A6211,SEZIONI!$A$1:$B$7897,2,0)</f>
        <v>5</v>
      </c>
      <c r="F6211" t="s">
        <v>37694</v>
      </c>
      <c r="G6211" t="s">
        <v>6105</v>
      </c>
    </row>
    <row r="6212" spans="1:7" x14ac:dyDescent="0.3">
      <c r="A6212" s="3" t="s">
        <v>3525</v>
      </c>
      <c r="B6212" t="str">
        <f>VLOOKUP(A6212,PEC!$A$1:$C$7902,3,0)</f>
        <v>certgov.fvg.it</v>
      </c>
      <c r="C6212">
        <f>VLOOKUP(A6212,SEZIONI!$A$1:$B$7897,2,0)</f>
        <v>3</v>
      </c>
      <c r="F6212" t="s">
        <v>37695</v>
      </c>
      <c r="G6212" t="s">
        <v>6106</v>
      </c>
    </row>
    <row r="6213" spans="1:7" x14ac:dyDescent="0.3">
      <c r="A6213" s="3" t="s">
        <v>6120</v>
      </c>
      <c r="B6213" t="str">
        <f>VLOOKUP(A6213,PEC!$A$1:$C$7902,3,0)</f>
        <v>pec.comune.sanpietroaltanagro.sa.it</v>
      </c>
      <c r="C6213">
        <f>VLOOKUP(A6213,SEZIONI!$A$1:$B$7897,2,0)</f>
        <v>2</v>
      </c>
      <c r="F6213" t="s">
        <v>37696</v>
      </c>
      <c r="G6213" t="s">
        <v>6107</v>
      </c>
    </row>
    <row r="6214" spans="1:7" x14ac:dyDescent="0.3">
      <c r="A6214" s="3" t="s">
        <v>6745</v>
      </c>
      <c r="B6214" t="str">
        <f>VLOOKUP(A6214,PEC!$A$1:$C$7902,3,0)</f>
        <v>pec.comunesanpietroapostolo.org</v>
      </c>
      <c r="C6214">
        <f>VLOOKUP(A6214,SEZIONI!$A$1:$B$7897,2,0)</f>
        <v>2</v>
      </c>
      <c r="F6214" t="s">
        <v>37697</v>
      </c>
      <c r="G6214" t="s">
        <v>6108</v>
      </c>
    </row>
    <row r="6215" spans="1:7" x14ac:dyDescent="0.3">
      <c r="A6215" s="3" t="s">
        <v>5594</v>
      </c>
      <c r="B6215" t="str">
        <f>VLOOKUP(A6215,PEC!$A$1:$C$7902,3,0)</f>
        <v>pec-leonet.it</v>
      </c>
      <c r="C6215">
        <f>VLOOKUP(A6215,SEZIONI!$A$1:$B$7897,2,0)</f>
        <v>1</v>
      </c>
      <c r="F6215" t="s">
        <v>37698</v>
      </c>
      <c r="G6215" t="s">
        <v>6109</v>
      </c>
    </row>
    <row r="6216" spans="1:7" x14ac:dyDescent="0.3">
      <c r="A6216" s="3" t="s">
        <v>7275</v>
      </c>
      <c r="B6216" t="str">
        <f>VLOOKUP(A6216,PEC!$A$1:$C$7902,3,0)</f>
        <v>comunesanpietroclarenza.telecompost.it</v>
      </c>
      <c r="C6216">
        <f>VLOOKUP(A6216,SEZIONI!$A$1:$B$7897,2,0)</f>
        <v>6</v>
      </c>
      <c r="F6216" t="s">
        <v>37699</v>
      </c>
      <c r="G6216" t="s">
        <v>6110</v>
      </c>
    </row>
    <row r="6217" spans="1:7" x14ac:dyDescent="0.3">
      <c r="A6217" s="3" t="s">
        <v>3117</v>
      </c>
      <c r="B6217" t="str">
        <f>VLOOKUP(A6217,PEC!$A$1:$C$7902,3,0)</f>
        <v>pec.it</v>
      </c>
      <c r="C6217">
        <f>VLOOKUP(A6217,SEZIONI!$A$1:$B$7897,2,0)</f>
        <v>3</v>
      </c>
      <c r="F6217" t="s">
        <v>37700</v>
      </c>
      <c r="G6217" t="s">
        <v>6111</v>
      </c>
    </row>
    <row r="6218" spans="1:7" x14ac:dyDescent="0.3">
      <c r="A6218" s="3" t="s">
        <v>7925</v>
      </c>
      <c r="B6218" t="e">
        <f>VLOOKUP(A6218,PEC!$A$1:$C$7902,3,0)</f>
        <v>#N/A</v>
      </c>
      <c r="C6218">
        <f>VLOOKUP(A6218,SEZIONI!$A$1:$B$7897,2,0)</f>
        <v>4</v>
      </c>
      <c r="F6218" t="s">
        <v>37701</v>
      </c>
      <c r="G6218" t="s">
        <v>6112</v>
      </c>
    </row>
    <row r="6219" spans="1:7" x14ac:dyDescent="0.3">
      <c r="A6219" s="3" t="s">
        <v>3210</v>
      </c>
      <c r="B6219" t="str">
        <f>VLOOKUP(A6219,PEC!$A$1:$C$7902,3,0)</f>
        <v>pecveneto.it</v>
      </c>
      <c r="C6219">
        <f>VLOOKUP(A6219,SEZIONI!$A$1:$B$7897,2,0)</f>
        <v>5</v>
      </c>
      <c r="F6219" t="s">
        <v>37702</v>
      </c>
      <c r="G6219" t="s">
        <v>6113</v>
      </c>
    </row>
    <row r="6220" spans="1:7" x14ac:dyDescent="0.3">
      <c r="A6220" s="3" t="s">
        <v>2946</v>
      </c>
      <c r="B6220" t="str">
        <f>VLOOKUP(A6220,PEC!$A$1:$C$7902,3,0)</f>
        <v>pecveneto.it</v>
      </c>
      <c r="C6220">
        <f>VLOOKUP(A6220,SEZIONI!$A$1:$B$7897,2,0)</f>
        <v>3</v>
      </c>
      <c r="F6220" t="s">
        <v>37703</v>
      </c>
      <c r="G6220" t="s">
        <v>6114</v>
      </c>
    </row>
    <row r="6221" spans="1:7" x14ac:dyDescent="0.3">
      <c r="A6221" s="3" t="s">
        <v>6660</v>
      </c>
      <c r="B6221" t="str">
        <f>VLOOKUP(A6221,PEC!$A$1:$C$7902,3,0)</f>
        <v>asmepec.it</v>
      </c>
      <c r="C6221">
        <f>VLOOKUP(A6221,SEZIONI!$A$1:$B$7897,2,0)</f>
        <v>1</v>
      </c>
      <c r="F6221" t="s">
        <v>37704</v>
      </c>
      <c r="G6221" t="s">
        <v>6115</v>
      </c>
    </row>
    <row r="6222" spans="1:7" x14ac:dyDescent="0.3">
      <c r="A6222" s="3" t="s">
        <v>2947</v>
      </c>
      <c r="B6222" t="str">
        <f>VLOOKUP(A6222,PEC!$A$1:$C$7902,3,0)</f>
        <v>cert.ip-veneto.net</v>
      </c>
      <c r="C6222">
        <f>VLOOKUP(A6222,SEZIONI!$A$1:$B$7897,2,0)</f>
        <v>12</v>
      </c>
      <c r="F6222" t="s">
        <v>37705</v>
      </c>
      <c r="G6222" t="s">
        <v>6116</v>
      </c>
    </row>
    <row r="6223" spans="1:7" x14ac:dyDescent="0.3">
      <c r="A6223" s="3" t="s">
        <v>4098</v>
      </c>
      <c r="B6223" t="str">
        <f>VLOOKUP(A6223,PEC!$A$1:$C$7902,3,0)</f>
        <v>cert.provincia.bo.it</v>
      </c>
      <c r="C6223">
        <f>VLOOKUP(A6223,SEZIONI!$A$1:$B$7897,2,0)</f>
        <v>10</v>
      </c>
      <c r="F6223" t="s">
        <v>37706</v>
      </c>
      <c r="G6223" t="s">
        <v>6117</v>
      </c>
    </row>
    <row r="6224" spans="1:7" x14ac:dyDescent="0.3">
      <c r="A6224" s="3" t="s">
        <v>3909</v>
      </c>
      <c r="B6224" t="str">
        <f>VLOOKUP(A6224,PEC!$A$1:$C$7902,3,0)</f>
        <v>legalmail.it</v>
      </c>
      <c r="C6224">
        <f>VLOOKUP(A6224,SEZIONI!$A$1:$B$7897,2,0)</f>
        <v>1</v>
      </c>
      <c r="F6224" t="s">
        <v>37707</v>
      </c>
      <c r="G6224" t="s">
        <v>6118</v>
      </c>
    </row>
    <row r="6225" spans="1:7" x14ac:dyDescent="0.3">
      <c r="A6225" s="3" t="s">
        <v>3348</v>
      </c>
      <c r="B6225" t="str">
        <f>VLOOKUP(A6225,PEC!$A$1:$C$7902,3,0)</f>
        <v>pec.comune.sanpietroingu.pd.it</v>
      </c>
      <c r="C6225">
        <f>VLOOKUP(A6225,SEZIONI!$A$1:$B$7897,2,0)</f>
        <v>4</v>
      </c>
      <c r="F6225" t="s">
        <v>37708</v>
      </c>
      <c r="G6225" t="s">
        <v>6119</v>
      </c>
    </row>
    <row r="6226" spans="1:7" x14ac:dyDescent="0.3">
      <c r="A6226" s="3" t="s">
        <v>6661</v>
      </c>
      <c r="B6226" t="str">
        <f>VLOOKUP(A6226,PEC!$A$1:$C$7902,3,0)</f>
        <v>pec.it</v>
      </c>
      <c r="C6226">
        <f>VLOOKUP(A6226,SEZIONI!$A$1:$B$7897,2,0)</f>
        <v>5</v>
      </c>
      <c r="F6226" t="s">
        <v>37709</v>
      </c>
      <c r="G6226" t="s">
        <v>6120</v>
      </c>
    </row>
    <row r="6227" spans="1:7" x14ac:dyDescent="0.3">
      <c r="A6227" s="3" t="s">
        <v>6372</v>
      </c>
      <c r="B6227" t="str">
        <f>VLOOKUP(A6227,PEC!$A$1:$C$7902,3,0)</f>
        <v>pec.rupar.puglia.it</v>
      </c>
      <c r="C6227">
        <f>VLOOKUP(A6227,SEZIONI!$A$1:$B$7897,2,0)</f>
        <v>4</v>
      </c>
      <c r="F6227" t="s">
        <v>37710</v>
      </c>
      <c r="G6227" t="s">
        <v>6121</v>
      </c>
    </row>
    <row r="6228" spans="1:7" x14ac:dyDescent="0.3">
      <c r="A6228" s="3" t="s">
        <v>5682</v>
      </c>
      <c r="B6228" t="str">
        <f>VLOOKUP(A6228,PEC!$A$1:$C$7902,3,0)</f>
        <v>asmepec.it</v>
      </c>
      <c r="C6228">
        <f>VLOOKUP(A6228,SEZIONI!$A$1:$B$7897,2,0)</f>
        <v>1</v>
      </c>
      <c r="F6228" t="s">
        <v>37711</v>
      </c>
      <c r="G6228" t="s">
        <v>6122</v>
      </c>
    </row>
    <row r="6229" spans="1:7" x14ac:dyDescent="0.3">
      <c r="A6229" s="3" t="s">
        <v>464</v>
      </c>
      <c r="B6229" t="str">
        <f>VLOOKUP(A6229,PEC!$A$1:$C$7902,3,0)</f>
        <v>cert.ruparpiemonte.it</v>
      </c>
      <c r="C6229">
        <f>VLOOKUP(A6229,SEZIONI!$A$1:$B$7897,2,0)</f>
        <v>3</v>
      </c>
      <c r="F6229" t="s">
        <v>37712</v>
      </c>
      <c r="G6229" t="s">
        <v>6123</v>
      </c>
    </row>
    <row r="6230" spans="1:7" x14ac:dyDescent="0.3">
      <c r="A6230" s="3" t="s">
        <v>3052</v>
      </c>
      <c r="B6230" t="str">
        <f>VLOOKUP(A6230,PEC!$A$1:$C$7902,3,0)</f>
        <v>pec</v>
      </c>
      <c r="C6230">
        <f>VLOOKUP(A6230,SEZIONI!$A$1:$B$7897,2,0)</f>
        <v>2</v>
      </c>
      <c r="F6230" t="s">
        <v>37713</v>
      </c>
      <c r="G6230" t="s">
        <v>6124</v>
      </c>
    </row>
    <row r="6231" spans="1:7" x14ac:dyDescent="0.3">
      <c r="A6231" s="3" t="s">
        <v>245</v>
      </c>
      <c r="B6231" t="str">
        <f>VLOOKUP(A6231,PEC!$A$1:$C$7902,3,0)</f>
        <v>pec.it</v>
      </c>
      <c r="C6231">
        <f>VLOOKUP(A6231,SEZIONI!$A$1:$B$7897,2,0)</f>
        <v>2</v>
      </c>
      <c r="F6231" t="s">
        <v>37714</v>
      </c>
      <c r="G6231" t="s">
        <v>6125</v>
      </c>
    </row>
    <row r="6232" spans="1:7" x14ac:dyDescent="0.3">
      <c r="A6232" s="3" t="s">
        <v>6300</v>
      </c>
      <c r="B6232" t="str">
        <f>VLOOKUP(A6232,PEC!$A$1:$C$7902,3,0)</f>
        <v>pec.spv.br.it</v>
      </c>
      <c r="C6232">
        <f>VLOOKUP(A6232,SEZIONI!$A$1:$B$7897,2,0)</f>
        <v>16</v>
      </c>
      <c r="F6232" t="s">
        <v>37715</v>
      </c>
      <c r="G6232" t="s">
        <v>6126</v>
      </c>
    </row>
    <row r="6233" spans="1:7" x14ac:dyDescent="0.3">
      <c r="A6233" s="3" t="s">
        <v>3349</v>
      </c>
      <c r="B6233" t="str">
        <f>VLOOKUP(A6233,PEC!$A$1:$C$7902,3,0)</f>
        <v>cert.ip-veneto.net</v>
      </c>
      <c r="C6233">
        <f>VLOOKUP(A6233,SEZIONI!$A$1:$B$7897,2,0)</f>
        <v>3</v>
      </c>
      <c r="F6233" t="s">
        <v>37716</v>
      </c>
      <c r="G6233" t="s">
        <v>6127</v>
      </c>
    </row>
    <row r="6234" spans="1:7" x14ac:dyDescent="0.3">
      <c r="A6234" s="3" t="s">
        <v>5250</v>
      </c>
      <c r="B6234" t="str">
        <f>VLOOKUP(A6234,PEC!$A$1:$C$7902,3,0)</f>
        <v>legalmail.it</v>
      </c>
      <c r="C6234">
        <f>VLOOKUP(A6234,SEZIONI!$A$1:$B$7897,2,0)</f>
        <v>2</v>
      </c>
      <c r="F6234" t="s">
        <v>37717</v>
      </c>
      <c r="G6234" t="s">
        <v>6128</v>
      </c>
    </row>
    <row r="6235" spans="1:7" x14ac:dyDescent="0.3">
      <c r="A6235" s="3" t="s">
        <v>5012</v>
      </c>
      <c r="B6235" t="str">
        <f>VLOOKUP(A6235,PEC!$A$1:$C$7902,3,0)</f>
        <v>pec.comune.sanpolodeicavalieri.rm.it</v>
      </c>
      <c r="C6235">
        <f>VLOOKUP(A6235,SEZIONI!$A$1:$B$7897,2,0)</f>
        <v>2</v>
      </c>
      <c r="F6235" t="s">
        <v>37718</v>
      </c>
      <c r="G6235" t="s">
        <v>6129</v>
      </c>
    </row>
    <row r="6236" spans="1:7" x14ac:dyDescent="0.3">
      <c r="A6236" s="3" t="s">
        <v>3994</v>
      </c>
      <c r="B6236" t="str">
        <f>VLOOKUP(A6236,PEC!$A$1:$C$7902,3,0)</f>
        <v xml:space="preserve">cert.provincia.re.it </v>
      </c>
      <c r="C6236">
        <f>VLOOKUP(A6236,SEZIONI!$A$1:$B$7897,2,0)</f>
        <v>5</v>
      </c>
      <c r="F6236" t="s">
        <v>37719</v>
      </c>
      <c r="G6236" t="s">
        <v>6130</v>
      </c>
    </row>
    <row r="6237" spans="1:7" x14ac:dyDescent="0.3">
      <c r="A6237" s="3" t="s">
        <v>3211</v>
      </c>
      <c r="B6237" t="str">
        <f>VLOOKUP(A6237,PEC!$A$1:$C$7902,3,0)</f>
        <v>legalmail.it</v>
      </c>
      <c r="C6237">
        <f>VLOOKUP(A6237,SEZIONI!$A$1:$B$7897,2,0)</f>
        <v>4</v>
      </c>
      <c r="F6237" t="s">
        <v>37720</v>
      </c>
      <c r="G6237" t="s">
        <v>6131</v>
      </c>
    </row>
    <row r="6238" spans="1:7" x14ac:dyDescent="0.3">
      <c r="A6238" s="3" t="s">
        <v>5538</v>
      </c>
      <c r="B6238" t="str">
        <f>VLOOKUP(A6238,PEC!$A$1:$C$7902,3,0)</f>
        <v>legalmail.it</v>
      </c>
      <c r="C6238">
        <f>VLOOKUP(A6238,SEZIONI!$A$1:$B$7897,2,0)</f>
        <v>1</v>
      </c>
      <c r="F6238" t="s">
        <v>37721</v>
      </c>
      <c r="G6238" t="s">
        <v>6133</v>
      </c>
    </row>
    <row r="6239" spans="1:7" x14ac:dyDescent="0.3">
      <c r="A6239" s="3" t="s">
        <v>246</v>
      </c>
      <c r="B6239" t="str">
        <f>VLOOKUP(A6239,PEC!$A$1:$C$7902,3,0)</f>
        <v>cert.ruparpiemonte.it</v>
      </c>
      <c r="C6239">
        <f>VLOOKUP(A6239,SEZIONI!$A$1:$B$7897,2,0)</f>
        <v>1</v>
      </c>
      <c r="F6239" t="s">
        <v>37722</v>
      </c>
      <c r="G6239" t="s">
        <v>6134</v>
      </c>
    </row>
    <row r="6240" spans="1:7" x14ac:dyDescent="0.3">
      <c r="A6240" s="3" t="s">
        <v>4040</v>
      </c>
      <c r="B6240" t="str">
        <f>VLOOKUP(A6240,PEC!$A$1:$C$7902,3,0)</f>
        <v>cert.comune.sanpossidonio.mo.it</v>
      </c>
      <c r="C6240">
        <f>VLOOKUP(A6240,SEZIONI!$A$1:$B$7897,2,0)</f>
        <v>3</v>
      </c>
      <c r="F6240" t="s">
        <v>37723</v>
      </c>
      <c r="G6240" t="s">
        <v>6135</v>
      </c>
    </row>
    <row r="6241" spans="1:7" x14ac:dyDescent="0.3">
      <c r="A6241" s="3" t="s">
        <v>5683</v>
      </c>
      <c r="B6241" t="str">
        <f>VLOOKUP(A6241,PEC!$A$1:$C$7902,3,0)</f>
        <v>asmepec.it</v>
      </c>
      <c r="C6241">
        <f>VLOOKUP(A6241,SEZIONI!$A$1:$B$7897,2,0)</f>
        <v>2</v>
      </c>
      <c r="F6241" t="s">
        <v>37724</v>
      </c>
      <c r="G6241" t="s">
        <v>6136</v>
      </c>
    </row>
    <row r="6242" spans="1:7" x14ac:dyDescent="0.3">
      <c r="A6242" s="3" t="s">
        <v>5961</v>
      </c>
      <c r="B6242" t="str">
        <f>VLOOKUP(A6242,PEC!$A$1:$C$7902,3,0)</f>
        <v>asmepec.it</v>
      </c>
      <c r="C6242">
        <f>VLOOKUP(A6242,SEZIONI!$A$1:$B$7897,2,0)</f>
        <v>2</v>
      </c>
      <c r="F6242" t="s">
        <v>37725</v>
      </c>
      <c r="G6242" t="s">
        <v>6137</v>
      </c>
    </row>
    <row r="6243" spans="1:7" x14ac:dyDescent="0.3">
      <c r="A6243" s="3" t="s">
        <v>5684</v>
      </c>
      <c r="B6243" t="str">
        <f>VLOOKUP(A6243,PEC!$A$1:$C$7902,3,0)</f>
        <v>pec.comune.sanprisco.caserta.it</v>
      </c>
      <c r="C6243">
        <f>VLOOKUP(A6243,SEZIONI!$A$1:$B$7897,2,0)</f>
        <v>11</v>
      </c>
      <c r="F6243" t="s">
        <v>37726</v>
      </c>
      <c r="G6243" t="s">
        <v>6138</v>
      </c>
    </row>
    <row r="6244" spans="1:7" x14ac:dyDescent="0.3">
      <c r="A6244" s="3" t="s">
        <v>6844</v>
      </c>
      <c r="B6244" t="str">
        <f>VLOOKUP(A6244,PEC!$A$1:$C$7902,3,0)</f>
        <v>asmepec.it</v>
      </c>
      <c r="C6244">
        <f>VLOOKUP(A6244,SEZIONI!$A$1:$B$7897,2,0)</f>
        <v>1</v>
      </c>
      <c r="F6244" t="s">
        <v>37727</v>
      </c>
      <c r="G6244" t="s">
        <v>6139</v>
      </c>
    </row>
    <row r="6245" spans="1:7" x14ac:dyDescent="0.3">
      <c r="A6245" s="3" t="s">
        <v>4041</v>
      </c>
      <c r="B6245" t="str">
        <f>VLOOKUP(A6245,PEC!$A$1:$C$7902,3,0)</f>
        <v>cert.comune.sanprospero.mo.it</v>
      </c>
      <c r="C6245">
        <f>VLOOKUP(A6245,SEZIONI!$A$1:$B$7897,2,0)</f>
        <v>4</v>
      </c>
      <c r="F6245" t="s">
        <v>37728</v>
      </c>
      <c r="G6245" t="s">
        <v>6140</v>
      </c>
    </row>
    <row r="6246" spans="1:7" x14ac:dyDescent="0.3">
      <c r="A6246" s="3" t="s">
        <v>4424</v>
      </c>
      <c r="B6246" t="str">
        <f>VLOOKUP(A6246,PEC!$A$1:$C$7902,3,0)</f>
        <v>postacert.toscana.it</v>
      </c>
      <c r="C6246">
        <f>VLOOKUP(A6246,SEZIONI!$A$1:$B$7897,2,0)</f>
        <v>4</v>
      </c>
      <c r="F6246" t="s">
        <v>37729</v>
      </c>
      <c r="G6246" t="s">
        <v>6141</v>
      </c>
    </row>
    <row r="6247" spans="1:7" x14ac:dyDescent="0.3">
      <c r="A6247" s="3" t="s">
        <v>3627</v>
      </c>
      <c r="B6247" t="str">
        <f>VLOOKUP(A6247,PEC!$A$1:$C$7902,3,0)</f>
        <v>certgov.fvg.it</v>
      </c>
      <c r="C6247">
        <f>VLOOKUP(A6247,SEZIONI!$A$1:$B$7897,2,0)</f>
        <v>5</v>
      </c>
      <c r="F6247" t="s">
        <v>37730</v>
      </c>
      <c r="G6247" t="s">
        <v>6142</v>
      </c>
    </row>
    <row r="6248" spans="1:7" x14ac:dyDescent="0.3">
      <c r="A6248" s="3" t="s">
        <v>247</v>
      </c>
      <c r="B6248" t="str">
        <f>VLOOKUP(A6248,PEC!$A$1:$C$7902,3,0)</f>
        <v>cert.legalmail.it</v>
      </c>
      <c r="C6248">
        <f>VLOOKUP(A6248,SEZIONI!$A$1:$B$7897,2,0)</f>
        <v>3</v>
      </c>
      <c r="F6248" t="s">
        <v>37731</v>
      </c>
      <c r="G6248" t="s">
        <v>6143</v>
      </c>
    </row>
    <row r="6249" spans="1:7" x14ac:dyDescent="0.3">
      <c r="A6249" s="3" t="s">
        <v>6845</v>
      </c>
      <c r="B6249" t="str">
        <f>VLOOKUP(A6249,PEC!$A$1:$C$7902,3,0)</f>
        <v>asmepec.it</v>
      </c>
      <c r="C6249">
        <f>VLOOKUP(A6249,SEZIONI!$A$1:$B$7897,2,0)</f>
        <v>6</v>
      </c>
      <c r="F6249" t="s">
        <v>37732</v>
      </c>
      <c r="G6249" t="s">
        <v>6144</v>
      </c>
    </row>
    <row r="6250" spans="1:7" x14ac:dyDescent="0.3">
      <c r="A6250" s="3" t="s">
        <v>2648</v>
      </c>
      <c r="B6250" t="str">
        <f>VLOOKUP(A6250,PEC!$A$1:$C$7902,3,0)</f>
        <v>pec.regione.lombardia.it</v>
      </c>
      <c r="C6250">
        <f>VLOOKUP(A6250,SEZIONI!$A$1:$B$7897,2,0)</f>
        <v>3</v>
      </c>
      <c r="F6250" t="s">
        <v>37733</v>
      </c>
      <c r="G6250" t="s">
        <v>6145</v>
      </c>
    </row>
    <row r="6251" spans="1:7" x14ac:dyDescent="0.3">
      <c r="A6251" s="3" t="s">
        <v>4238</v>
      </c>
      <c r="B6251" t="str">
        <f>VLOOKUP(A6251,PEC!$A$1:$C$7902,3,0)</f>
        <v>postacert.toscana.it</v>
      </c>
      <c r="C6251">
        <f>VLOOKUP(A6251,SEZIONI!$A$1:$B$7897,2,0)</f>
        <v>2</v>
      </c>
      <c r="F6251" t="s">
        <v>37734</v>
      </c>
      <c r="G6251" t="s">
        <v>6146</v>
      </c>
    </row>
    <row r="6252" spans="1:7" x14ac:dyDescent="0.3">
      <c r="A6252" s="3" t="s">
        <v>6121</v>
      </c>
      <c r="B6252" t="str">
        <f>VLOOKUP(A6252,PEC!$A$1:$C$7902,3,0)</f>
        <v xml:space="preserve">asmepec.it </v>
      </c>
      <c r="C6252">
        <f>VLOOKUP(A6252,SEZIONI!$A$1:$B$7897,2,0)</f>
        <v>2</v>
      </c>
      <c r="F6252" t="s">
        <v>37735</v>
      </c>
      <c r="G6252" t="s">
        <v>6147</v>
      </c>
    </row>
    <row r="6253" spans="1:7" x14ac:dyDescent="0.3">
      <c r="A6253" s="3" t="s">
        <v>7121</v>
      </c>
      <c r="B6253" t="str">
        <f>VLOOKUP(A6253,PEC!$A$1:$C$7902,3,0)</f>
        <v>pec.it</v>
      </c>
      <c r="C6253">
        <f>VLOOKUP(A6253,SEZIONI!$A$1:$B$7897,2,0)</f>
        <v>2</v>
      </c>
      <c r="F6253" t="s">
        <v>37736</v>
      </c>
      <c r="G6253" t="s">
        <v>6148</v>
      </c>
    </row>
    <row r="6254" spans="1:7" x14ac:dyDescent="0.3">
      <c r="A6254" s="3" t="s">
        <v>984</v>
      </c>
      <c r="B6254" t="str">
        <f>VLOOKUP(A6254,PEC!$A$1:$C$7902,3,0)</f>
        <v>postecert.it</v>
      </c>
      <c r="C6254">
        <f>VLOOKUP(A6254,SEZIONI!$A$1:$B$7897,2,0)</f>
        <v>5</v>
      </c>
      <c r="F6254" t="s">
        <v>37737</v>
      </c>
      <c r="G6254" t="s">
        <v>6149</v>
      </c>
    </row>
    <row r="6255" spans="1:7" x14ac:dyDescent="0.3">
      <c r="A6255" s="3" t="s">
        <v>5775</v>
      </c>
      <c r="B6255" t="str">
        <f>VLOOKUP(A6255,PEC!$A$1:$C$7902,3,0)</f>
        <v>pec.cstsannio.it</v>
      </c>
      <c r="C6255">
        <f>VLOOKUP(A6255,SEZIONI!$A$1:$B$7897,2,0)</f>
        <v>4</v>
      </c>
      <c r="F6255" t="s">
        <v>37738</v>
      </c>
      <c r="G6255" t="s">
        <v>6150</v>
      </c>
    </row>
    <row r="6256" spans="1:7" x14ac:dyDescent="0.3">
      <c r="A6256" s="3" t="s">
        <v>5446</v>
      </c>
      <c r="B6256" t="str">
        <f>VLOOKUP(A6256,PEC!$A$1:$C$7902,3,0)</f>
        <v>comunesansalvo.legalmail.it</v>
      </c>
      <c r="C6256">
        <f>VLOOKUP(A6256,SEZIONI!$A$1:$B$7897,2,0)</f>
        <v>20</v>
      </c>
      <c r="F6256" t="s">
        <v>37739</v>
      </c>
      <c r="G6256" t="s">
        <v>6151</v>
      </c>
    </row>
    <row r="6257" spans="1:7" x14ac:dyDescent="0.3">
      <c r="A6257" s="3" t="s">
        <v>5855</v>
      </c>
      <c r="B6257" t="str">
        <f>VLOOKUP(A6257,PEC!$A$1:$C$7902,3,0)</f>
        <v>comunesansebastianoalvesuvio.legalmailpa.it</v>
      </c>
      <c r="C6257">
        <f>VLOOKUP(A6257,SEZIONI!$A$1:$B$7897,2,0)</f>
        <v>10</v>
      </c>
      <c r="F6257" t="s">
        <v>37740</v>
      </c>
      <c r="G6257" t="s">
        <v>6152</v>
      </c>
    </row>
    <row r="6258" spans="1:7" x14ac:dyDescent="0.3">
      <c r="A6258" s="3" t="s">
        <v>985</v>
      </c>
      <c r="B6258" t="str">
        <f>VLOOKUP(A6258,PEC!$A$1:$C$7902,3,0)</f>
        <v>postecert.it</v>
      </c>
      <c r="C6258">
        <f>VLOOKUP(A6258,SEZIONI!$A$1:$B$7897,2,0)</f>
        <v>1</v>
      </c>
      <c r="F6258" t="s">
        <v>37741</v>
      </c>
      <c r="G6258" t="s">
        <v>6215</v>
      </c>
    </row>
    <row r="6259" spans="1:7" x14ac:dyDescent="0.3">
      <c r="A6259" s="3" t="s">
        <v>248</v>
      </c>
      <c r="B6259" t="str">
        <f>VLOOKUP(A6259,PEC!$A$1:$C$7902,3,0)</f>
        <v>pec.it</v>
      </c>
      <c r="C6259">
        <f>VLOOKUP(A6259,SEZIONI!$A$1:$B$7897,2,0)</f>
        <v>2</v>
      </c>
      <c r="F6259" t="s">
        <v>37742</v>
      </c>
      <c r="G6259" t="s">
        <v>6216</v>
      </c>
    </row>
    <row r="6260" spans="1:7" x14ac:dyDescent="0.3">
      <c r="A6260" s="3" t="s">
        <v>249</v>
      </c>
      <c r="B6260" t="str">
        <f>VLOOKUP(A6260,PEC!$A$1:$C$7902,3,0)</f>
        <v>pec.comune.sansecondodipinerolo.to.it</v>
      </c>
      <c r="C6260">
        <f>VLOOKUP(A6260,SEZIONI!$A$1:$B$7897,2,0)</f>
        <v>3</v>
      </c>
      <c r="F6260" t="s">
        <v>37743</v>
      </c>
      <c r="G6260" t="s">
        <v>6217</v>
      </c>
    </row>
    <row r="6261" spans="1:7" x14ac:dyDescent="0.3">
      <c r="A6261" s="3" t="s">
        <v>3948</v>
      </c>
      <c r="B6261" t="str">
        <f>VLOOKUP(A6261,PEC!$A$1:$C$7902,3,0)</f>
        <v>postacert.comune.san-secondo-parmense.pr.it</v>
      </c>
      <c r="C6261">
        <f>VLOOKUP(A6261,SEZIONI!$A$1:$B$7897,2,0)</f>
        <v>5</v>
      </c>
      <c r="F6261" t="s">
        <v>37744</v>
      </c>
      <c r="G6261" t="s">
        <v>6219</v>
      </c>
    </row>
    <row r="6262" spans="1:7" x14ac:dyDescent="0.3">
      <c r="A6262" s="3" t="s">
        <v>6485</v>
      </c>
      <c r="B6262" t="str">
        <f>VLOOKUP(A6262,PEC!$A$1:$C$7902,3,0)</f>
        <v>pec.it</v>
      </c>
      <c r="C6262">
        <f>VLOOKUP(A6262,SEZIONI!$A$1:$B$7897,2,0)</f>
        <v>3</v>
      </c>
      <c r="F6262" t="s">
        <v>37745</v>
      </c>
      <c r="G6262" t="s">
        <v>6220</v>
      </c>
    </row>
    <row r="6263" spans="1:7" x14ac:dyDescent="0.3">
      <c r="A6263" s="3" t="s">
        <v>4699</v>
      </c>
      <c r="B6263" t="str">
        <f>VLOOKUP(A6263,PEC!$A$1:$C$7902,3,0)</f>
        <v>pec.it</v>
      </c>
      <c r="C6263">
        <f>VLOOKUP(A6263,SEZIONI!$A$1:$B$7897,2,0)</f>
        <v>13</v>
      </c>
      <c r="F6263" t="s">
        <v>37746</v>
      </c>
      <c r="G6263" t="s">
        <v>6221</v>
      </c>
    </row>
    <row r="6264" spans="1:7" x14ac:dyDescent="0.3">
      <c r="A6264" s="3" t="s">
        <v>6202</v>
      </c>
      <c r="B6264" t="str">
        <f>VLOOKUP(A6264,PEC!$A$1:$C$7902,3,0)</f>
        <v>pec.comune.san-severo.fg.it</v>
      </c>
      <c r="C6264">
        <f>VLOOKUP(A6264,SEZIONI!$A$1:$B$7897,2,0)</f>
        <v>56</v>
      </c>
      <c r="F6264" t="s">
        <v>37747</v>
      </c>
      <c r="G6264" t="s">
        <v>6222</v>
      </c>
    </row>
    <row r="6265" spans="1:7" x14ac:dyDescent="0.3">
      <c r="A6265" s="3" t="s">
        <v>1503</v>
      </c>
      <c r="B6265" t="str">
        <f>VLOOKUP(A6265,PEC!$A$1:$C$7902,3,0)</f>
        <v>pec.regione.lombardia.it</v>
      </c>
      <c r="C6265">
        <f>VLOOKUP(A6265,SEZIONI!$A$1:$B$7897,2,0)</f>
        <v>2</v>
      </c>
      <c r="F6265" t="s">
        <v>37748</v>
      </c>
      <c r="G6265" t="s">
        <v>6223</v>
      </c>
    </row>
    <row r="6266" spans="1:7" x14ac:dyDescent="0.3">
      <c r="A6266" s="3" t="s">
        <v>5962</v>
      </c>
      <c r="B6266" t="str">
        <f>VLOOKUP(A6266,PEC!$A$1:$C$7902,3,0)</f>
        <v>cert.irpinianet.eu</v>
      </c>
      <c r="C6266">
        <f>VLOOKUP(A6266,SEZIONI!$A$1:$B$7897,2,0)</f>
        <v>2</v>
      </c>
      <c r="F6266" t="s">
        <v>37749</v>
      </c>
      <c r="G6266" t="s">
        <v>6224</v>
      </c>
    </row>
    <row r="6267" spans="1:7" x14ac:dyDescent="0.3">
      <c r="A6267" s="3" t="s">
        <v>6746</v>
      </c>
      <c r="B6267" t="str">
        <f>VLOOKUP(A6267,PEC!$A$1:$C$7902,3,0)</f>
        <v>asmepec.it</v>
      </c>
      <c r="C6267">
        <f>VLOOKUP(A6267,SEZIONI!$A$1:$B$7897,2,0)</f>
        <v>2</v>
      </c>
      <c r="F6267" t="s">
        <v>37750</v>
      </c>
      <c r="G6267" t="s">
        <v>6225</v>
      </c>
    </row>
    <row r="6268" spans="1:7" x14ac:dyDescent="0.3">
      <c r="A6268" s="3" t="s">
        <v>6662</v>
      </c>
      <c r="B6268" t="str">
        <f>VLOOKUP(A6268,PEC!$A$1:$C$7902,3,0)</f>
        <v>asmepec.it</v>
      </c>
      <c r="C6268">
        <f>VLOOKUP(A6268,SEZIONI!$A$1:$B$7897,2,0)</f>
        <v>3</v>
      </c>
      <c r="F6268" t="s">
        <v>37751</v>
      </c>
      <c r="G6268" t="s">
        <v>6226</v>
      </c>
    </row>
    <row r="6269" spans="1:7" x14ac:dyDescent="0.3">
      <c r="A6269" s="3" t="s">
        <v>7649</v>
      </c>
      <c r="B6269" t="str">
        <f>VLOOKUP(A6269,PEC!$A$1:$C$7902,3,0)</f>
        <v>pec.comune.sansperate.ca.it</v>
      </c>
      <c r="C6269">
        <f>VLOOKUP(A6269,SEZIONI!$A$1:$B$7897,2,0)</f>
        <v>8</v>
      </c>
      <c r="F6269" t="s">
        <v>37752</v>
      </c>
      <c r="G6269" t="s">
        <v>6227</v>
      </c>
    </row>
    <row r="6270" spans="1:7" x14ac:dyDescent="0.3">
      <c r="A6270" s="3" t="s">
        <v>3267</v>
      </c>
      <c r="B6270" t="str">
        <f>VLOOKUP(A6270,PEC!$A$1:$C$7902,3,0)</f>
        <v>pecveneto.it</v>
      </c>
      <c r="C6270">
        <f>VLOOKUP(A6270,SEZIONI!$A$1:$B$7897,2,0)</f>
        <v>12</v>
      </c>
      <c r="F6270" t="s">
        <v>37753</v>
      </c>
      <c r="G6270" t="s">
        <v>6228</v>
      </c>
    </row>
    <row r="6271" spans="1:7" x14ac:dyDescent="0.3">
      <c r="A6271" s="3" t="s">
        <v>5688</v>
      </c>
      <c r="B6271" t="str">
        <f>VLOOKUP(A6271,PEC!$A$1:$C$7902,3,0)</f>
        <v>pec.comune.santammaro.ce.it</v>
      </c>
      <c r="C6271">
        <f>VLOOKUP(A6271,SEZIONI!$A$1:$B$7897,2,0)</f>
        <v>5</v>
      </c>
      <c r="F6271" t="s">
        <v>37754</v>
      </c>
      <c r="G6271" t="s">
        <v>6229</v>
      </c>
    </row>
    <row r="6272" spans="1:7" x14ac:dyDescent="0.3">
      <c r="A6272" s="3" t="s">
        <v>7129</v>
      </c>
      <c r="B6272" t="str">
        <f>VLOOKUP(A6272,PEC!$A$1:$C$7902,3,0)</f>
        <v>pec.intradata.it</v>
      </c>
      <c r="C6272">
        <f>VLOOKUP(A6272,SEZIONI!$A$1:$B$7897,2,0)</f>
        <v>6</v>
      </c>
      <c r="F6272" t="s">
        <v>37755</v>
      </c>
      <c r="G6272" t="s">
        <v>6230</v>
      </c>
    </row>
    <row r="6273" spans="1:7" x14ac:dyDescent="0.3">
      <c r="A6273" s="3" t="s">
        <v>3119</v>
      </c>
      <c r="B6273" t="str">
        <f>VLOOKUP(A6273,PEC!$A$1:$C$7902,3,0)</f>
        <v>pecveneto.it</v>
      </c>
      <c r="C6273">
        <f>VLOOKUP(A6273,SEZIONI!$A$1:$B$7897,2,0)</f>
        <v>1</v>
      </c>
      <c r="F6273" t="s">
        <v>37756</v>
      </c>
      <c r="G6273" t="s">
        <v>6231</v>
      </c>
    </row>
    <row r="6274" spans="1:7" x14ac:dyDescent="0.3">
      <c r="A6274" s="3" t="s">
        <v>5355</v>
      </c>
      <c r="B6274" t="str">
        <f>VLOOKUP(A6274,PEC!$A$1:$C$7902,3,0)</f>
        <v>pec.comune.sanvalentino.pe.it</v>
      </c>
      <c r="C6274">
        <f>VLOOKUP(A6274,SEZIONI!$A$1:$B$7897,2,0)</f>
        <v>3</v>
      </c>
      <c r="F6274" t="s">
        <v>37757</v>
      </c>
      <c r="G6274" t="s">
        <v>6232</v>
      </c>
    </row>
    <row r="6275" spans="1:7" x14ac:dyDescent="0.3">
      <c r="A6275" s="3" t="s">
        <v>6127</v>
      </c>
      <c r="B6275" t="str">
        <f>VLOOKUP(A6275,PEC!$A$1:$C$7902,3,0)</f>
        <v>pec.comune.sanvalentinotorio.sa.it</v>
      </c>
      <c r="C6275">
        <f>VLOOKUP(A6275,SEZIONI!$A$1:$B$7897,2,0)</f>
        <v>9</v>
      </c>
      <c r="F6275" t="s">
        <v>37758</v>
      </c>
      <c r="G6275" t="s">
        <v>6233</v>
      </c>
    </row>
    <row r="6276" spans="1:7" x14ac:dyDescent="0.3">
      <c r="A6276" s="3" t="s">
        <v>4555</v>
      </c>
      <c r="B6276" t="str">
        <f>VLOOKUP(A6276,PEC!$A$1:$C$7902,3,0)</f>
        <v>postacert.umbria.it</v>
      </c>
      <c r="C6276">
        <f>VLOOKUP(A6276,SEZIONI!$A$1:$B$7897,2,0)</f>
        <v>7</v>
      </c>
      <c r="F6276" t="s">
        <v>37759</v>
      </c>
      <c r="G6276" t="s">
        <v>6234</v>
      </c>
    </row>
    <row r="6277" spans="1:7" x14ac:dyDescent="0.3">
      <c r="A6277" s="3" t="s">
        <v>3213</v>
      </c>
      <c r="B6277" t="str">
        <f>VLOOKUP(A6277,PEC!$A$1:$C$7902,3,0)</f>
        <v>pecveneto.it</v>
      </c>
      <c r="C6277">
        <f>VLOOKUP(A6277,SEZIONI!$A$1:$B$7897,2,0)</f>
        <v>8</v>
      </c>
      <c r="F6277" t="s">
        <v>37760</v>
      </c>
      <c r="G6277" t="s">
        <v>6235</v>
      </c>
    </row>
    <row r="6278" spans="1:7" x14ac:dyDescent="0.3">
      <c r="A6278" s="3" t="s">
        <v>7549</v>
      </c>
      <c r="B6278" t="str">
        <f>VLOOKUP(A6278,PEC!$A$1:$C$7902,3,0)</f>
        <v>pec.comune.sanveromilis.or.it</v>
      </c>
      <c r="C6278">
        <f>VLOOKUP(A6278,SEZIONI!$A$1:$B$7897,2,0)</f>
        <v>3</v>
      </c>
      <c r="F6278" t="s">
        <v>37761</v>
      </c>
      <c r="G6278" t="s">
        <v>6236</v>
      </c>
    </row>
    <row r="6279" spans="1:7" x14ac:dyDescent="0.3">
      <c r="A6279" s="3" t="s">
        <v>4322</v>
      </c>
      <c r="B6279" t="str">
        <f>VLOOKUP(A6279,PEC!$A$1:$C$7902,3,0)</f>
        <v>postacert.toscana.it</v>
      </c>
      <c r="C6279">
        <f>VLOOKUP(A6279,SEZIONI!$A$1:$B$7897,2,0)</f>
        <v>8</v>
      </c>
      <c r="F6279" t="s">
        <v>37762</v>
      </c>
      <c r="G6279" t="s">
        <v>6237</v>
      </c>
    </row>
    <row r="6280" spans="1:7" x14ac:dyDescent="0.3">
      <c r="A6280" s="3" t="s">
        <v>6669</v>
      </c>
      <c r="B6280" t="str">
        <f>VLOOKUP(A6280,PEC!$A$1:$C$7902,3,0)</f>
        <v>asmepec.it</v>
      </c>
      <c r="C6280">
        <f>VLOOKUP(A6280,SEZIONI!$A$1:$B$7897,2,0)</f>
        <v>3</v>
      </c>
      <c r="F6280" t="s">
        <v>37763</v>
      </c>
      <c r="G6280" t="s">
        <v>6238</v>
      </c>
    </row>
    <row r="6281" spans="1:7" x14ac:dyDescent="0.3">
      <c r="A6281" s="3" t="s">
        <v>5254</v>
      </c>
      <c r="B6281" t="str">
        <f>VLOOKUP(A6281,PEC!$A$1:$C$7902,3,0)</f>
        <v>pec.comune.sanvincenzovalleroveto.aq.it</v>
      </c>
      <c r="C6281">
        <f>VLOOKUP(A6281,SEZIONI!$A$1:$B$7897,2,0)</f>
        <v>6</v>
      </c>
      <c r="F6281" t="s">
        <v>37764</v>
      </c>
      <c r="G6281" t="s">
        <v>6239</v>
      </c>
    </row>
    <row r="6282" spans="1:7" x14ac:dyDescent="0.3">
      <c r="A6282" s="3" t="s">
        <v>5860</v>
      </c>
      <c r="B6282" t="str">
        <f>VLOOKUP(A6282,PEC!$A$1:$C$7902,3,0)</f>
        <v>pec.it</v>
      </c>
      <c r="C6282">
        <f>VLOOKUP(A6282,SEZIONI!$A$1:$B$7897,2,0)</f>
        <v>6</v>
      </c>
      <c r="F6282" t="s">
        <v>37765</v>
      </c>
      <c r="G6282" t="s">
        <v>6240</v>
      </c>
    </row>
    <row r="6283" spans="1:7" x14ac:dyDescent="0.3">
      <c r="A6283" s="3" t="s">
        <v>7650</v>
      </c>
      <c r="B6283" t="str">
        <f>VLOOKUP(A6283,PEC!$A$1:$C$7902,3,0)</f>
        <v>pec.comune.sanvito.ca.it</v>
      </c>
      <c r="C6283">
        <f>VLOOKUP(A6283,SEZIONI!$A$1:$B$7897,2,0)</f>
        <v>5</v>
      </c>
      <c r="F6283" t="s">
        <v>37766</v>
      </c>
      <c r="G6283" t="s">
        <v>6241</v>
      </c>
    </row>
    <row r="6284" spans="1:7" x14ac:dyDescent="0.3">
      <c r="A6284" s="3" t="s">
        <v>3628</v>
      </c>
      <c r="B6284" t="str">
        <f>VLOOKUP(A6284,PEC!$A$1:$C$7902,3,0)</f>
        <v>certgov.fvg.it</v>
      </c>
      <c r="C6284">
        <f>VLOOKUP(A6284,SEZIONI!$A$1:$B$7897,2,0)</f>
        <v>14</v>
      </c>
      <c r="F6284" t="s">
        <v>37767</v>
      </c>
      <c r="G6284" t="s">
        <v>6242</v>
      </c>
    </row>
    <row r="6285" spans="1:7" x14ac:dyDescent="0.3">
      <c r="A6285" s="3" t="s">
        <v>3527</v>
      </c>
      <c r="B6285" t="str">
        <f>VLOOKUP(A6285,PEC!$A$1:$C$7902,3,0)</f>
        <v>certgov.fvg.it</v>
      </c>
      <c r="C6285">
        <f>VLOOKUP(A6285,SEZIONI!$A$1:$B$7897,2,0)</f>
        <v>2</v>
      </c>
      <c r="F6285" t="s">
        <v>37768</v>
      </c>
      <c r="G6285" t="s">
        <v>6244</v>
      </c>
    </row>
    <row r="6286" spans="1:7" x14ac:dyDescent="0.3">
      <c r="A6286" s="3" t="s">
        <v>5449</v>
      </c>
      <c r="B6286" t="str">
        <f>VLOOKUP(A6286,PEC!$A$1:$C$7902,3,0)</f>
        <v>pec.it</v>
      </c>
      <c r="C6286">
        <f>VLOOKUP(A6286,SEZIONI!$A$1:$B$7897,2,0)</f>
        <v>5</v>
      </c>
      <c r="F6286" t="s">
        <v>37769</v>
      </c>
      <c r="G6286" t="s">
        <v>6245</v>
      </c>
    </row>
    <row r="6287" spans="1:7" x14ac:dyDescent="0.3">
      <c r="A6287" s="3" t="s">
        <v>6301</v>
      </c>
      <c r="B6287" t="str">
        <f>VLOOKUP(A6287,PEC!$A$1:$C$7902,3,0)</f>
        <v>pec.rupar.puglia.it</v>
      </c>
      <c r="C6287">
        <f>VLOOKUP(A6287,SEZIONI!$A$1:$B$7897,2,0)</f>
        <v>19</v>
      </c>
      <c r="F6287" t="s">
        <v>37770</v>
      </c>
      <c r="G6287" t="s">
        <v>6246</v>
      </c>
    </row>
    <row r="6288" spans="1:7" x14ac:dyDescent="0.3">
      <c r="A6288" s="3" t="s">
        <v>3121</v>
      </c>
      <c r="B6288" t="str">
        <f>VLOOKUP(A6288,PEC!$A$1:$C$7902,3,0)</f>
        <v>cert.ip-veneto.net</v>
      </c>
      <c r="C6288">
        <f>VLOOKUP(A6288,SEZIONI!$A$1:$B$7897,2,0)</f>
        <v>2</v>
      </c>
      <c r="F6288" t="s">
        <v>37771</v>
      </c>
      <c r="G6288" t="s">
        <v>6247</v>
      </c>
    </row>
    <row r="6289" spans="1:7" x14ac:dyDescent="0.3">
      <c r="A6289" s="3" t="s">
        <v>3528</v>
      </c>
      <c r="B6289" t="str">
        <f>VLOOKUP(A6289,PEC!$A$1:$C$7902,3,0)</f>
        <v>certgov.fvg.it</v>
      </c>
      <c r="C6289">
        <f>VLOOKUP(A6289,SEZIONI!$A$1:$B$7897,2,0)</f>
        <v>2</v>
      </c>
      <c r="F6289" t="s">
        <v>37772</v>
      </c>
      <c r="G6289" t="s">
        <v>6248</v>
      </c>
    </row>
    <row r="6290" spans="1:7" x14ac:dyDescent="0.3">
      <c r="A6290" s="3" t="s">
        <v>3054</v>
      </c>
      <c r="B6290" t="str">
        <f>VLOOKUP(A6290,PEC!$A$1:$C$7902,3,0)</f>
        <v>cert.ip-veneto.net</v>
      </c>
      <c r="C6290">
        <f>VLOOKUP(A6290,SEZIONI!$A$1:$B$7897,2,0)</f>
        <v>3</v>
      </c>
      <c r="F6290" t="s">
        <v>37773</v>
      </c>
      <c r="G6290" t="s">
        <v>6249</v>
      </c>
    </row>
    <row r="6291" spans="1:7" x14ac:dyDescent="0.3">
      <c r="A6291" s="3" t="s">
        <v>6960</v>
      </c>
      <c r="B6291" t="str">
        <f>VLOOKUP(A6291,PEC!$A$1:$C$7902,3,0)</f>
        <v>postacert.it</v>
      </c>
      <c r="C6291">
        <f>VLOOKUP(A6291,SEZIONI!$A$1:$B$7897,2,0)</f>
        <v>5</v>
      </c>
      <c r="F6291" t="s">
        <v>37774</v>
      </c>
      <c r="G6291" t="s">
        <v>6250</v>
      </c>
    </row>
    <row r="6292" spans="1:7" x14ac:dyDescent="0.3">
      <c r="A6292" s="3" t="s">
        <v>5016</v>
      </c>
      <c r="B6292" t="str">
        <f>VLOOKUP(A6292,PEC!$A$1:$C$7902,3,0)</f>
        <v>pec.comune.sanvitoromano.rm.it</v>
      </c>
      <c r="C6292">
        <f>VLOOKUP(A6292,SEZIONI!$A$1:$B$7897,2,0)</f>
        <v>3</v>
      </c>
      <c r="F6292" t="s">
        <v>37775</v>
      </c>
      <c r="G6292" t="s">
        <v>6251</v>
      </c>
    </row>
    <row r="6293" spans="1:7" x14ac:dyDescent="0.3">
      <c r="A6293" s="3" t="s">
        <v>6749</v>
      </c>
      <c r="B6293" t="str">
        <f>VLOOKUP(A6293,PEC!$A$1:$C$7902,3,0)</f>
        <v>asmepec.it</v>
      </c>
      <c r="C6293">
        <f>VLOOKUP(A6293,SEZIONI!$A$1:$B$7897,2,0)</f>
        <v>3</v>
      </c>
      <c r="F6293" t="s">
        <v>37776</v>
      </c>
      <c r="G6293" t="s">
        <v>6252</v>
      </c>
    </row>
    <row r="6294" spans="1:7" x14ac:dyDescent="0.3">
      <c r="A6294" s="3" t="s">
        <v>5140</v>
      </c>
      <c r="B6294" t="str">
        <f>VLOOKUP(A6294,PEC!$A$1:$C$7902,3,0)</f>
        <v>pec.comune.sanvittoredellazio.fr.it</v>
      </c>
      <c r="C6294">
        <f>VLOOKUP(A6294,SEZIONI!$A$1:$B$7897,2,0)</f>
        <v>2</v>
      </c>
      <c r="F6294" t="s">
        <v>37777</v>
      </c>
      <c r="G6294" t="s">
        <v>6253</v>
      </c>
    </row>
    <row r="6295" spans="1:7" x14ac:dyDescent="0.3">
      <c r="A6295" s="3" t="s">
        <v>1693</v>
      </c>
      <c r="B6295" t="str">
        <f>VLOOKUP(A6295,PEC!$A$1:$C$7902,3,0)</f>
        <v>pec.it</v>
      </c>
      <c r="C6295">
        <f>VLOOKUP(A6295,SEZIONI!$A$1:$B$7897,2,0)</f>
        <v>7</v>
      </c>
      <c r="F6295" t="s">
        <v>37778</v>
      </c>
      <c r="G6295" t="s">
        <v>6254</v>
      </c>
    </row>
    <row r="6296" spans="1:7" x14ac:dyDescent="0.3">
      <c r="A6296" s="3" t="s">
        <v>2950</v>
      </c>
      <c r="B6296" t="str">
        <f>VLOOKUP(A6296,PEC!$A$1:$C$7902,3,0)</f>
        <v>cert.ip-veneto.net</v>
      </c>
      <c r="C6296">
        <f>VLOOKUP(A6296,SEZIONI!$A$1:$B$7897,2,0)</f>
        <v>1</v>
      </c>
      <c r="F6296" t="s">
        <v>37779</v>
      </c>
      <c r="G6296" t="s">
        <v>6285</v>
      </c>
    </row>
    <row r="6297" spans="1:7" x14ac:dyDescent="0.3">
      <c r="A6297" s="3" t="s">
        <v>2131</v>
      </c>
      <c r="B6297" t="str">
        <f>VLOOKUP(A6297,PEC!$A$1:$C$7902,3,0)</f>
        <v>legalmail.it</v>
      </c>
      <c r="C6297">
        <f>VLOOKUP(A6297,SEZIONI!$A$1:$B$7897,2,0)</f>
        <v>4</v>
      </c>
      <c r="F6297" t="s">
        <v>37780</v>
      </c>
      <c r="G6297" t="s">
        <v>6287</v>
      </c>
    </row>
    <row r="6298" spans="1:7" x14ac:dyDescent="0.3">
      <c r="A6298" s="3" t="s">
        <v>1694</v>
      </c>
      <c r="B6298" t="str">
        <f>VLOOKUP(A6298,PEC!$A$1:$C$7902,3,0)</f>
        <v xml:space="preserve">pec.regione.lombardia.it </v>
      </c>
      <c r="C6298">
        <f>VLOOKUP(A6298,SEZIONI!$A$1:$B$7897,2,0)</f>
        <v>5</v>
      </c>
      <c r="F6298" t="s">
        <v>37781</v>
      </c>
      <c r="G6298" t="s">
        <v>6288</v>
      </c>
    </row>
    <row r="6299" spans="1:7" x14ac:dyDescent="0.3">
      <c r="A6299" s="3" t="s">
        <v>2302</v>
      </c>
      <c r="B6299" t="str">
        <f>VLOOKUP(A6299,PEC!$A$1:$C$7902,3,0)</f>
        <v>pec.regione.lombardia.it</v>
      </c>
      <c r="C6299">
        <f>VLOOKUP(A6299,SEZIONI!$A$1:$B$7897,2,0)</f>
        <v>1</v>
      </c>
      <c r="F6299" t="s">
        <v>37782</v>
      </c>
      <c r="G6299" t="s">
        <v>6289</v>
      </c>
    </row>
    <row r="6300" spans="1:7" x14ac:dyDescent="0.3">
      <c r="A6300" s="3" t="s">
        <v>3214</v>
      </c>
      <c r="B6300" t="str">
        <f>VLOOKUP(A6300,PEC!$A$1:$C$7902,3,0)</f>
        <v>pecveneto.it</v>
      </c>
      <c r="C6300">
        <f>VLOOKUP(A6300,SEZIONI!$A$1:$B$7897,2,0)</f>
        <v>6</v>
      </c>
      <c r="F6300" t="s">
        <v>37783</v>
      </c>
      <c r="G6300" t="s">
        <v>6290</v>
      </c>
    </row>
    <row r="6301" spans="1:7" x14ac:dyDescent="0.3">
      <c r="A6301" s="3" t="s">
        <v>6368</v>
      </c>
      <c r="B6301" t="str">
        <f>VLOOKUP(A6301,PEC!$A$1:$C$7902,3,0)</f>
        <v>pec.rupar.puglia.it</v>
      </c>
      <c r="C6301">
        <f>VLOOKUP(A6301,SEZIONI!$A$1:$B$7897,2,0)</f>
        <v>2</v>
      </c>
      <c r="F6301" t="s">
        <v>37784</v>
      </c>
      <c r="G6301" t="s">
        <v>6291</v>
      </c>
    </row>
    <row r="6302" spans="1:7" x14ac:dyDescent="0.3">
      <c r="A6302" s="3" t="s">
        <v>1073</v>
      </c>
      <c r="B6302" t="str">
        <f>VLOOKUP(A6302,PEC!$A$1:$C$7902,3,0)</f>
        <v>pec.ptbiellese.it</v>
      </c>
      <c r="C6302">
        <f>VLOOKUP(A6302,SEZIONI!$A$1:$B$7897,2,0)</f>
        <v>3</v>
      </c>
      <c r="F6302" t="s">
        <v>37785</v>
      </c>
      <c r="G6302" t="s">
        <v>6292</v>
      </c>
    </row>
    <row r="6303" spans="1:7" x14ac:dyDescent="0.3">
      <c r="A6303" s="3" t="s">
        <v>3051</v>
      </c>
      <c r="B6303" t="str">
        <f>VLOOKUP(A6303,PEC!$A$1:$C$7902,3,0)</f>
        <v>cert.ip-veneto.net</v>
      </c>
      <c r="C6303">
        <f>VLOOKUP(A6303,SEZIONI!$A$1:$B$7897,2,0)</f>
        <v>7</v>
      </c>
      <c r="F6303" t="s">
        <v>37786</v>
      </c>
      <c r="G6303" t="s">
        <v>6293</v>
      </c>
    </row>
    <row r="6304" spans="1:7" x14ac:dyDescent="0.3">
      <c r="A6304" s="3" t="s">
        <v>7926</v>
      </c>
      <c r="B6304" t="e">
        <f>VLOOKUP(A6304,PEC!$A$1:$C$7902,3,0)</f>
        <v>#N/A</v>
      </c>
      <c r="C6304">
        <f>VLOOKUP(A6304,SEZIONI!$A$1:$B$7897,2,0)</f>
        <v>3</v>
      </c>
      <c r="F6304" t="s">
        <v>37787</v>
      </c>
      <c r="G6304" t="s">
        <v>6294</v>
      </c>
    </row>
    <row r="6305" spans="1:7" x14ac:dyDescent="0.3">
      <c r="A6305" s="3" t="s">
        <v>684</v>
      </c>
      <c r="B6305" t="str">
        <f>VLOOKUP(A6305,PEC!$A$1:$C$7902,3,0)</f>
        <v>cert.ruparpiemonte.it</v>
      </c>
      <c r="C6305">
        <f>VLOOKUP(A6305,SEZIONI!$A$1:$B$7897,2,0)</f>
        <v>3</v>
      </c>
      <c r="F6305" t="s">
        <v>37788</v>
      </c>
      <c r="G6305" t="s">
        <v>6295</v>
      </c>
    </row>
    <row r="6306" spans="1:7" x14ac:dyDescent="0.3">
      <c r="A6306" s="3" t="s">
        <v>236</v>
      </c>
      <c r="B6306" t="str">
        <f>VLOOKUP(A6306,PEC!$A$1:$C$7902,3,0)</f>
        <v>pec.comune.sangano.to.it</v>
      </c>
      <c r="C6306">
        <f>VLOOKUP(A6306,SEZIONI!$A$1:$B$7897,2,0)</f>
        <v>3</v>
      </c>
      <c r="F6306" t="s">
        <v>37789</v>
      </c>
      <c r="G6306" t="s">
        <v>6297</v>
      </c>
    </row>
    <row r="6307" spans="1:7" x14ac:dyDescent="0.3">
      <c r="A6307" s="3" t="s">
        <v>1362</v>
      </c>
      <c r="B6307" t="str">
        <f>VLOOKUP(A6307,PEC!$A$1:$C$7902,3,0)</f>
        <v>pec.regione.lombardia.it</v>
      </c>
      <c r="C6307">
        <f>VLOOKUP(A6307,SEZIONI!$A$1:$B$7897,2,0)</f>
        <v>1</v>
      </c>
      <c r="F6307" t="s">
        <v>37790</v>
      </c>
      <c r="G6307" t="s">
        <v>6298</v>
      </c>
    </row>
    <row r="6308" spans="1:7" x14ac:dyDescent="0.3">
      <c r="A6308" s="3" t="s">
        <v>6651</v>
      </c>
      <c r="B6308" t="str">
        <f>VLOOKUP(A6308,PEC!$A$1:$C$7902,3,0)</f>
        <v>pec.it</v>
      </c>
      <c r="C6308">
        <f>VLOOKUP(A6308,SEZIONI!$A$1:$B$7897,2,0)</f>
        <v>2</v>
      </c>
      <c r="F6308" t="s">
        <v>37791</v>
      </c>
      <c r="G6308" t="s">
        <v>6299</v>
      </c>
    </row>
    <row r="6309" spans="1:7" x14ac:dyDescent="0.3">
      <c r="A6309" s="3" t="s">
        <v>2943</v>
      </c>
      <c r="B6309" t="str">
        <f>VLOOKUP(A6309,PEC!$A$1:$C$7902,3,0)</f>
        <v>pecveneto.it</v>
      </c>
      <c r="C6309">
        <f>VLOOKUP(A6309,SEZIONI!$A$1:$B$7897,2,0)</f>
        <v>4</v>
      </c>
      <c r="F6309" t="s">
        <v>37792</v>
      </c>
      <c r="G6309" t="s">
        <v>6300</v>
      </c>
    </row>
    <row r="6310" spans="1:7" x14ac:dyDescent="0.3">
      <c r="A6310" s="3" t="s">
        <v>7651</v>
      </c>
      <c r="B6310" t="str">
        <f>VLOOKUP(A6310,PEC!$A$1:$C$7902,3,0)</f>
        <v>pec.comune.sanluri.su.it</v>
      </c>
      <c r="C6310">
        <f>VLOOKUP(A6310,SEZIONI!$A$1:$B$7897,2,0)</f>
        <v>8</v>
      </c>
      <c r="F6310" t="s">
        <v>37793</v>
      </c>
      <c r="G6310" t="s">
        <v>6301</v>
      </c>
    </row>
    <row r="6311" spans="1:7" x14ac:dyDescent="0.3">
      <c r="A6311" s="3" t="s">
        <v>2295</v>
      </c>
      <c r="B6311" t="e">
        <f>VLOOKUP(A6311,PEC!$A$1:$C$7902,3,0)</f>
        <v>#N/A</v>
      </c>
      <c r="C6311">
        <f>VLOOKUP(A6311,SEZIONI!$A$1:$B$7897,2,0)</f>
        <v>7</v>
      </c>
      <c r="F6311" t="s">
        <v>37794</v>
      </c>
      <c r="G6311" t="s">
        <v>6302</v>
      </c>
    </row>
    <row r="6312" spans="1:7" x14ac:dyDescent="0.3">
      <c r="A6312" s="3" t="s">
        <v>6249</v>
      </c>
      <c r="B6312" t="str">
        <f>VLOOKUP(A6312,PEC!$A$1:$C$7902,3,0)</f>
        <v>pec.rupar.puglia.it</v>
      </c>
      <c r="C6312">
        <f>VLOOKUP(A6312,SEZIONI!$A$1:$B$7897,2,0)</f>
        <v>11</v>
      </c>
      <c r="F6312" t="s">
        <v>37795</v>
      </c>
      <c r="G6312" t="s">
        <v>6303</v>
      </c>
    </row>
    <row r="6313" spans="1:7" x14ac:dyDescent="0.3">
      <c r="A6313" s="3" t="s">
        <v>6371</v>
      </c>
      <c r="B6313" t="str">
        <f>VLOOKUP(A6313,PEC!$A$1:$C$7902,3,0)</f>
        <v>pec.rupar.puglia.it</v>
      </c>
      <c r="C6313">
        <f>VLOOKUP(A6313,SEZIONI!$A$1:$B$7897,2,0)</f>
        <v>7</v>
      </c>
      <c r="F6313" t="s">
        <v>37796</v>
      </c>
      <c r="G6313" t="s">
        <v>6304</v>
      </c>
    </row>
    <row r="6314" spans="1:7" x14ac:dyDescent="0.3">
      <c r="A6314" s="3" t="s">
        <v>3692</v>
      </c>
      <c r="B6314" t="str">
        <f>VLOOKUP(A6314,PEC!$A$1:$C$7902,3,0)</f>
        <v>legalmail.it</v>
      </c>
      <c r="C6314">
        <f>VLOOKUP(A6314,SEZIONI!$A$1:$B$7897,2,0)</f>
        <v>56</v>
      </c>
      <c r="F6314" t="s">
        <v>37797</v>
      </c>
      <c r="G6314" t="s">
        <v>6154</v>
      </c>
    </row>
    <row r="6315" spans="1:7" x14ac:dyDescent="0.3">
      <c r="A6315" s="3" t="s">
        <v>4390</v>
      </c>
      <c r="B6315" t="str">
        <f>VLOOKUP(A6315,PEC!$A$1:$C$7902,3,0)</f>
        <v>legalmail.it</v>
      </c>
      <c r="C6315">
        <f>VLOOKUP(A6315,SEZIONI!$A$1:$B$7897,2,0)</f>
        <v>17</v>
      </c>
      <c r="F6315" t="s">
        <v>37798</v>
      </c>
      <c r="G6315" t="s">
        <v>6155</v>
      </c>
    </row>
    <row r="6316" spans="1:7" x14ac:dyDescent="0.3">
      <c r="A6316" s="3" t="s">
        <v>1902</v>
      </c>
      <c r="B6316" t="str">
        <f>VLOOKUP(A6316,PEC!$A$1:$C$7902,3,0)</f>
        <v>pec.regione.lombardia.it</v>
      </c>
      <c r="C6316">
        <f>VLOOKUP(A6316,SEZIONI!$A$1:$B$7897,2,0)</f>
        <v>1</v>
      </c>
      <c r="F6316" t="s">
        <v>37799</v>
      </c>
      <c r="G6316" t="s">
        <v>6156</v>
      </c>
    </row>
    <row r="6317" spans="1:7" x14ac:dyDescent="0.3">
      <c r="A6317" s="3" t="s">
        <v>6663</v>
      </c>
      <c r="B6317" t="str">
        <f>VLOOKUP(A6317,PEC!$A$1:$C$7902,3,0)</f>
        <v>asmepec.it</v>
      </c>
      <c r="C6317">
        <f>VLOOKUP(A6317,SEZIONI!$A$1:$B$7897,2,0)</f>
        <v>2</v>
      </c>
      <c r="F6317" t="s">
        <v>37800</v>
      </c>
      <c r="G6317" t="s">
        <v>6157</v>
      </c>
    </row>
    <row r="6318" spans="1:7" x14ac:dyDescent="0.3">
      <c r="A6318" s="3" t="s">
        <v>6747</v>
      </c>
      <c r="B6318" t="str">
        <f>VLOOKUP(A6318,PEC!$A$1:$C$7902,3,0)</f>
        <v>pec.it</v>
      </c>
      <c r="C6318">
        <f>VLOOKUP(A6318,SEZIONI!$A$1:$B$7897,2,0)</f>
        <v>4</v>
      </c>
      <c r="F6318" t="s">
        <v>37801</v>
      </c>
      <c r="G6318" t="s">
        <v>6159</v>
      </c>
    </row>
    <row r="6319" spans="1:7" x14ac:dyDescent="0.3">
      <c r="A6319" s="3" t="s">
        <v>7207</v>
      </c>
      <c r="B6319" t="str">
        <f>VLOOKUP(A6319,PEC!$A$1:$C$7902,3,0)</f>
        <v>pec.comune.santacaterinavillarmosa.cl.it</v>
      </c>
      <c r="C6319">
        <f>VLOOKUP(A6319,SEZIONI!$A$1:$B$7897,2,0)</f>
        <v>7</v>
      </c>
      <c r="F6319" t="s">
        <v>37802</v>
      </c>
      <c r="G6319" t="s">
        <v>6160</v>
      </c>
    </row>
    <row r="6320" spans="1:7" x14ac:dyDescent="0.3">
      <c r="A6320" s="3" t="s">
        <v>6373</v>
      </c>
      <c r="B6320" t="str">
        <f>VLOOKUP(A6320,PEC!$A$1:$C$7902,3,0)</f>
        <v>pec.rupar.puglia.it</v>
      </c>
      <c r="C6320">
        <f>VLOOKUP(A6320,SEZIONI!$A$1:$B$7897,2,0)</f>
        <v>4</v>
      </c>
      <c r="F6320" t="s">
        <v>37803</v>
      </c>
      <c r="G6320" t="s">
        <v>6161</v>
      </c>
    </row>
    <row r="6321" spans="1:7" x14ac:dyDescent="0.3">
      <c r="A6321" s="3" t="s">
        <v>6846</v>
      </c>
      <c r="B6321" t="str">
        <f>VLOOKUP(A6321,PEC!$A$1:$C$7902,3,0)</f>
        <v>asmepec.it</v>
      </c>
      <c r="C6321">
        <f>VLOOKUP(A6321,SEZIONI!$A$1:$B$7897,2,0)</f>
        <v>2</v>
      </c>
      <c r="F6321" t="s">
        <v>37804</v>
      </c>
      <c r="G6321" t="s">
        <v>6162</v>
      </c>
    </row>
    <row r="6322" spans="1:7" x14ac:dyDescent="0.3">
      <c r="A6322" s="3" t="s">
        <v>2296</v>
      </c>
      <c r="B6322" t="str">
        <f>VLOOKUP(A6322,PEC!$A$1:$C$7902,3,0)</f>
        <v>pec.regione.lombardia.it</v>
      </c>
      <c r="C6322">
        <f>VLOOKUP(A6322,SEZIONI!$A$1:$B$7897,2,0)</f>
        <v>3</v>
      </c>
      <c r="F6322" t="s">
        <v>37805</v>
      </c>
      <c r="G6322" t="s">
        <v>6163</v>
      </c>
    </row>
    <row r="6323" spans="1:7" x14ac:dyDescent="0.3">
      <c r="A6323" s="3" t="s">
        <v>7030</v>
      </c>
      <c r="B6323" t="str">
        <f>VLOOKUP(A6323,PEC!$A$1:$C$7902,3,0)</f>
        <v>pec.comune.santacristinagela.pa.it</v>
      </c>
      <c r="C6323">
        <f>VLOOKUP(A6323,SEZIONI!$A$1:$B$7897,2,0)</f>
        <v>1</v>
      </c>
      <c r="F6323" t="s">
        <v>37806</v>
      </c>
      <c r="G6323" t="s">
        <v>6164</v>
      </c>
    </row>
    <row r="6324" spans="1:7" x14ac:dyDescent="0.3">
      <c r="A6324" s="3" t="s">
        <v>7927</v>
      </c>
      <c r="B6324" t="str">
        <f>VLOOKUP(A6324,PEC!$A$1:$C$7902,3,0)</f>
        <v>legalmail.it</v>
      </c>
      <c r="C6324">
        <f>VLOOKUP(A6324,SEZIONI!$A$1:$B$7897,2,0)</f>
        <v>2</v>
      </c>
      <c r="F6324" t="s">
        <v>37807</v>
      </c>
      <c r="G6324" t="s">
        <v>6165</v>
      </c>
    </row>
    <row r="6325" spans="1:7" x14ac:dyDescent="0.3">
      <c r="A6325" s="3" t="s">
        <v>7298</v>
      </c>
      <c r="B6325" t="str">
        <f>VLOOKUP(A6325,PEC!$A$1:$C$7902,3,0)</f>
        <v>anutel.it</v>
      </c>
      <c r="C6325">
        <f>VLOOKUP(A6325,SEZIONI!$A$1:$B$7897,2,0)</f>
        <v>9</v>
      </c>
      <c r="F6325" t="s">
        <v>37808</v>
      </c>
      <c r="G6325" t="s">
        <v>6166</v>
      </c>
    </row>
    <row r="6326" spans="1:7" x14ac:dyDescent="0.3">
      <c r="A6326" s="3" t="s">
        <v>5776</v>
      </c>
      <c r="B6326" t="str">
        <f>VLOOKUP(A6326,PEC!$A$1:$C$7902,3,0)</f>
        <v>pec.comune.santacrocedelsannio.bn.it</v>
      </c>
      <c r="C6326">
        <f>VLOOKUP(A6326,SEZIONI!$A$1:$B$7897,2,0)</f>
        <v>1</v>
      </c>
      <c r="F6326" t="s">
        <v>37809</v>
      </c>
      <c r="G6326" t="s">
        <v>6167</v>
      </c>
    </row>
    <row r="6327" spans="1:7" x14ac:dyDescent="0.3">
      <c r="A6327" s="3" t="s">
        <v>5539</v>
      </c>
      <c r="B6327" t="str">
        <f>VLOOKUP(A6327,PEC!$A$1:$C$7902,3,0)</f>
        <v>halleycert.it</v>
      </c>
      <c r="C6327">
        <f>VLOOKUP(A6327,SEZIONI!$A$1:$B$7897,2,0)</f>
        <v>5</v>
      </c>
      <c r="F6327" t="s">
        <v>37810</v>
      </c>
      <c r="G6327" t="s">
        <v>6168</v>
      </c>
    </row>
    <row r="6328" spans="1:7" x14ac:dyDescent="0.3">
      <c r="A6328" s="3" t="s">
        <v>4354</v>
      </c>
      <c r="B6328" t="str">
        <f>VLOOKUP(A6328,PEC!$A$1:$C$7902,3,0)</f>
        <v>postacert.toscana.it</v>
      </c>
      <c r="C6328">
        <f>VLOOKUP(A6328,SEZIONI!$A$1:$B$7897,2,0)</f>
        <v>12</v>
      </c>
      <c r="F6328" t="s">
        <v>37811</v>
      </c>
      <c r="G6328" t="s">
        <v>6170</v>
      </c>
    </row>
    <row r="6329" spans="1:7" x14ac:dyDescent="0.3">
      <c r="A6329" s="3" t="s">
        <v>6664</v>
      </c>
      <c r="B6329" t="str">
        <f>VLOOKUP(A6329,PEC!$A$1:$C$7902,3,0)</f>
        <v>asmepec.it</v>
      </c>
      <c r="C6329">
        <f>VLOOKUP(A6329,SEZIONI!$A$1:$B$7897,2,0)</f>
        <v>2</v>
      </c>
      <c r="F6329" t="s">
        <v>37812</v>
      </c>
      <c r="G6329" t="s">
        <v>6171</v>
      </c>
    </row>
    <row r="6330" spans="1:7" x14ac:dyDescent="0.3">
      <c r="A6330" s="3" t="s">
        <v>7122</v>
      </c>
      <c r="B6330" t="str">
        <f>VLOOKUP(A6330,PEC!$A$1:$C$7902,3,0)</f>
        <v>pec.it</v>
      </c>
      <c r="C6330">
        <f>VLOOKUP(A6330,SEZIONI!$A$1:$B$7897,2,0)</f>
        <v>1</v>
      </c>
      <c r="F6330" t="s">
        <v>37813</v>
      </c>
      <c r="G6330" t="s">
        <v>6172</v>
      </c>
    </row>
    <row r="6331" spans="1:7" x14ac:dyDescent="0.3">
      <c r="A6331" s="3" t="s">
        <v>7184</v>
      </c>
      <c r="B6331" t="str">
        <f>VLOOKUP(A6331,PEC!$A$1:$C$7902,3,0)</f>
        <v>pec.it</v>
      </c>
      <c r="C6331">
        <f>VLOOKUP(A6331,SEZIONI!$A$1:$B$7897,2,0)</f>
        <v>5</v>
      </c>
      <c r="F6331" t="s">
        <v>37814</v>
      </c>
      <c r="G6331" t="s">
        <v>6173</v>
      </c>
    </row>
    <row r="6332" spans="1:7" x14ac:dyDescent="0.3">
      <c r="A6332" s="3" t="s">
        <v>4453</v>
      </c>
      <c r="B6332" t="str">
        <f>VLOOKUP(A6332,PEC!$A$1:$C$7902,3,0)</f>
        <v>postacert.toscana.it</v>
      </c>
      <c r="C6332">
        <f>VLOOKUP(A6332,SEZIONI!$A$1:$B$7897,2,0)</f>
        <v>4</v>
      </c>
      <c r="F6332" t="s">
        <v>37815</v>
      </c>
      <c r="G6332" t="s">
        <v>6174</v>
      </c>
    </row>
    <row r="6333" spans="1:7" x14ac:dyDescent="0.3">
      <c r="A6333" s="3" t="s">
        <v>7031</v>
      </c>
      <c r="B6333" t="str">
        <f>VLOOKUP(A6333,PEC!$A$1:$C$7902,3,0)</f>
        <v>pec.comune.santaflavia.pa.it</v>
      </c>
      <c r="C6333">
        <f>VLOOKUP(A6333,SEZIONI!$A$1:$B$7897,2,0)</f>
        <v>10</v>
      </c>
      <c r="F6333" t="s">
        <v>37816</v>
      </c>
      <c r="G6333" t="s">
        <v>6175</v>
      </c>
    </row>
    <row r="6334" spans="1:7" x14ac:dyDescent="0.3">
      <c r="A6334" s="3" t="s">
        <v>2297</v>
      </c>
      <c r="B6334" t="str">
        <f>VLOOKUP(A6334,PEC!$A$1:$C$7902,3,0)</f>
        <v>pec.regione.lombardia.it</v>
      </c>
      <c r="C6334">
        <f>VLOOKUP(A6334,SEZIONI!$A$1:$B$7897,2,0)</f>
        <v>2</v>
      </c>
      <c r="F6334" t="s">
        <v>37817</v>
      </c>
      <c r="G6334" t="s">
        <v>6176</v>
      </c>
    </row>
    <row r="6335" spans="1:7" x14ac:dyDescent="0.3">
      <c r="A6335" s="3" t="s">
        <v>7546</v>
      </c>
      <c r="B6335" t="str">
        <f>VLOOKUP(A6335,PEC!$A$1:$C$7902,3,0)</f>
        <v>pec.comune.santagiusta.or.it</v>
      </c>
      <c r="C6335">
        <f>VLOOKUP(A6335,SEZIONI!$A$1:$B$7897,2,0)</f>
        <v>5</v>
      </c>
      <c r="F6335" t="s">
        <v>37818</v>
      </c>
      <c r="G6335" t="s">
        <v>6178</v>
      </c>
    </row>
    <row r="6336" spans="1:7" x14ac:dyDescent="0.3">
      <c r="A6336" s="3" t="s">
        <v>3118</v>
      </c>
      <c r="B6336" t="str">
        <f>VLOOKUP(A6336,PEC!$A$1:$C$7902,3,0)</f>
        <v>pecveneto.it</v>
      </c>
      <c r="C6336">
        <f>VLOOKUP(A6336,SEZIONI!$A$1:$B$7897,2,0)</f>
        <v>6</v>
      </c>
      <c r="F6336" t="s">
        <v>37819</v>
      </c>
      <c r="G6336" t="s">
        <v>6179</v>
      </c>
    </row>
    <row r="6337" spans="1:7" x14ac:dyDescent="0.3">
      <c r="A6337" s="3" t="s">
        <v>3350</v>
      </c>
      <c r="B6337" t="str">
        <f>VLOOKUP(A6337,PEC!$A$1:$C$7902,3,0)</f>
        <v>pecveneto.it</v>
      </c>
      <c r="C6337">
        <f>VLOOKUP(A6337,SEZIONI!$A$1:$B$7897,2,0)</f>
        <v>6</v>
      </c>
      <c r="F6337" t="s">
        <v>37820</v>
      </c>
      <c r="G6337" t="s">
        <v>6180</v>
      </c>
    </row>
    <row r="6338" spans="1:7" x14ac:dyDescent="0.3">
      <c r="A6338" s="3" t="s">
        <v>4355</v>
      </c>
      <c r="B6338" t="str">
        <f>VLOOKUP(A6338,PEC!$A$1:$C$7902,3,0)</f>
        <v>legismail.it</v>
      </c>
      <c r="C6338">
        <f>VLOOKUP(A6338,SEZIONI!$A$1:$B$7897,2,0)</f>
        <v>4</v>
      </c>
      <c r="F6338" t="s">
        <v>37821</v>
      </c>
      <c r="G6338" t="s">
        <v>6181</v>
      </c>
    </row>
    <row r="6339" spans="1:7" x14ac:dyDescent="0.3">
      <c r="A6339" s="3" t="s">
        <v>7125</v>
      </c>
      <c r="B6339" t="str">
        <f>VLOOKUP(A6339,PEC!$A$1:$C$7902,3,0)</f>
        <v>comune.santaluciadelmela.pec.telecompost.it</v>
      </c>
      <c r="C6339">
        <f>VLOOKUP(A6339,SEZIONI!$A$1:$B$7897,2,0)</f>
        <v>5</v>
      </c>
      <c r="F6339" t="s">
        <v>37822</v>
      </c>
      <c r="G6339" t="s">
        <v>6182</v>
      </c>
    </row>
    <row r="6340" spans="1:7" x14ac:dyDescent="0.3">
      <c r="A6340" s="3" t="s">
        <v>3212</v>
      </c>
      <c r="B6340" t="str">
        <f>VLOOKUP(A6340,PEC!$A$1:$C$7902,3,0)</f>
        <v>pecveneto.it</v>
      </c>
      <c r="C6340">
        <f>VLOOKUP(A6340,SEZIONI!$A$1:$B$7897,2,0)</f>
        <v>7</v>
      </c>
      <c r="F6340" t="s">
        <v>37823</v>
      </c>
      <c r="G6340" t="s">
        <v>6183</v>
      </c>
    </row>
    <row r="6341" spans="1:7" x14ac:dyDescent="0.3">
      <c r="A6341" s="3" t="s">
        <v>5963</v>
      </c>
      <c r="B6341" t="str">
        <f>VLOOKUP(A6341,PEC!$A$1:$C$7902,3,0)</f>
        <v>asmepec.it</v>
      </c>
      <c r="C6341">
        <f>VLOOKUP(A6341,SEZIONI!$A$1:$B$7897,2,0)</f>
        <v>2</v>
      </c>
      <c r="F6341" t="s">
        <v>37824</v>
      </c>
      <c r="G6341" t="s">
        <v>6184</v>
      </c>
    </row>
    <row r="6342" spans="1:7" x14ac:dyDescent="0.3">
      <c r="A6342" s="3" t="s">
        <v>7185</v>
      </c>
      <c r="B6342" t="str">
        <f>VLOOKUP(A6342,PEC!$A$1:$C$7902,3,0)</f>
        <v>pec.it</v>
      </c>
      <c r="C6342">
        <f>VLOOKUP(A6342,SEZIONI!$A$1:$B$7897,2,0)</f>
        <v>7</v>
      </c>
      <c r="F6342" t="s">
        <v>37825</v>
      </c>
      <c r="G6342" t="s">
        <v>6185</v>
      </c>
    </row>
    <row r="6343" spans="1:7" x14ac:dyDescent="0.3">
      <c r="A6343" s="3" t="s">
        <v>2299</v>
      </c>
      <c r="B6343" t="str">
        <f>VLOOKUP(A6343,PEC!$A$1:$C$7902,3,0)</f>
        <v>pec.regione.lombardia.it</v>
      </c>
      <c r="C6343">
        <f>VLOOKUP(A6343,SEZIONI!$A$1:$B$7897,2,0)</f>
        <v>1</v>
      </c>
      <c r="F6343" t="s">
        <v>37826</v>
      </c>
      <c r="G6343" t="s">
        <v>6186</v>
      </c>
    </row>
    <row r="6344" spans="1:7" x14ac:dyDescent="0.3">
      <c r="A6344" s="3" t="s">
        <v>3828</v>
      </c>
      <c r="B6344" t="str">
        <f>VLOOKUP(A6344,PEC!$A$1:$C$7902,3,0)</f>
        <v>pec.comunesml.it</v>
      </c>
      <c r="C6344">
        <f>VLOOKUP(A6344,SEZIONI!$A$1:$B$7897,2,0)</f>
        <v>11</v>
      </c>
      <c r="F6344" t="s">
        <v>37827</v>
      </c>
      <c r="G6344" t="s">
        <v>6213</v>
      </c>
    </row>
    <row r="6345" spans="1:7" x14ac:dyDescent="0.3">
      <c r="A6345" s="3" t="s">
        <v>4356</v>
      </c>
      <c r="B6345" t="str">
        <f>VLOOKUP(A6345,PEC!$A$1:$C$7902,3,0)</f>
        <v>postacert.toscana.it</v>
      </c>
      <c r="C6345">
        <f>VLOOKUP(A6345,SEZIONI!$A$1:$B$7897,2,0)</f>
        <v>12</v>
      </c>
      <c r="F6345" t="s">
        <v>37828</v>
      </c>
      <c r="G6345" t="s">
        <v>6187</v>
      </c>
    </row>
    <row r="6346" spans="1:7" x14ac:dyDescent="0.3">
      <c r="A6346" s="3" t="s">
        <v>5685</v>
      </c>
      <c r="B6346" t="str">
        <f>VLOOKUP(A6346,PEC!$A$1:$C$7902,3,0)</f>
        <v>anutel.it</v>
      </c>
      <c r="C6346">
        <f>VLOOKUP(A6346,SEZIONI!$A$1:$B$7897,2,0)</f>
        <v>12</v>
      </c>
      <c r="F6346" t="s">
        <v>37829</v>
      </c>
      <c r="G6346" t="s">
        <v>6188</v>
      </c>
    </row>
    <row r="6347" spans="1:7" x14ac:dyDescent="0.3">
      <c r="A6347" s="3" t="s">
        <v>5686</v>
      </c>
      <c r="B6347" t="str">
        <f>VLOOKUP(A6347,PEC!$A$1:$C$7902,3,0)</f>
        <v>santamariacv.postecert.it</v>
      </c>
      <c r="C6347">
        <f>VLOOKUP(A6347,SEZIONI!$A$1:$B$7897,2,0)</f>
        <v>34</v>
      </c>
      <c r="F6347" t="s">
        <v>37830</v>
      </c>
      <c r="G6347" t="s">
        <v>6189</v>
      </c>
    </row>
    <row r="6348" spans="1:7" x14ac:dyDescent="0.3">
      <c r="A6348" s="3" t="s">
        <v>7406</v>
      </c>
      <c r="B6348" t="str">
        <f>VLOOKUP(A6348,PEC!$A$1:$C$7902,3,0)</f>
        <v>pec.comunesmcoghinas.it</v>
      </c>
      <c r="C6348">
        <f>VLOOKUP(A6348,SEZIONI!$A$1:$B$7897,2,0)</f>
        <v>2</v>
      </c>
      <c r="F6348" t="s">
        <v>37831</v>
      </c>
      <c r="G6348" t="s">
        <v>6190</v>
      </c>
    </row>
    <row r="6349" spans="1:7" x14ac:dyDescent="0.3">
      <c r="A6349" s="3" t="s">
        <v>6666</v>
      </c>
      <c r="B6349" t="str">
        <f>VLOOKUP(A6349,PEC!$A$1:$C$7902,3,0)</f>
        <v>asmepec.it</v>
      </c>
      <c r="C6349">
        <f>VLOOKUP(A6349,SEZIONI!$A$1:$B$7897,2,0)</f>
        <v>5</v>
      </c>
      <c r="F6349" t="s">
        <v>37832</v>
      </c>
      <c r="G6349" t="s">
        <v>6191</v>
      </c>
    </row>
    <row r="6350" spans="1:7" x14ac:dyDescent="0.3">
      <c r="A6350" s="3" t="s">
        <v>5596</v>
      </c>
      <c r="B6350" t="str">
        <f>VLOOKUP(A6350,PEC!$A$1:$C$7902,3,0)</f>
        <v xml:space="preserve">pec-leonet.it </v>
      </c>
      <c r="C6350">
        <f>VLOOKUP(A6350,SEZIONI!$A$1:$B$7897,2,0)</f>
        <v>2</v>
      </c>
      <c r="F6350" t="s">
        <v>37833</v>
      </c>
      <c r="G6350" t="s">
        <v>6192</v>
      </c>
    </row>
    <row r="6351" spans="1:7" x14ac:dyDescent="0.3">
      <c r="A6351" s="3" t="s">
        <v>2300</v>
      </c>
      <c r="B6351" t="str">
        <f>VLOOKUP(A6351,PEC!$A$1:$C$7902,3,0)</f>
        <v>postemailcertificata.it</v>
      </c>
      <c r="C6351">
        <f>VLOOKUP(A6351,SEZIONI!$A$1:$B$7897,2,0)</f>
        <v>3</v>
      </c>
      <c r="F6351" t="s">
        <v>37834</v>
      </c>
      <c r="G6351" t="s">
        <v>6193</v>
      </c>
    </row>
    <row r="6352" spans="1:7" x14ac:dyDescent="0.3">
      <c r="A6352" s="3" t="s">
        <v>7278</v>
      </c>
      <c r="B6352" t="str">
        <f>VLOOKUP(A6352,PEC!$A$1:$C$7902,3,0)</f>
        <v>pec.comune.santamariadilicodia.ct.it</v>
      </c>
      <c r="C6352">
        <f>VLOOKUP(A6352,SEZIONI!$A$1:$B$7897,2,0)</f>
        <v>6</v>
      </c>
      <c r="F6352" t="s">
        <v>37835</v>
      </c>
      <c r="G6352" t="s">
        <v>6194</v>
      </c>
    </row>
    <row r="6353" spans="1:7" x14ac:dyDescent="0.3">
      <c r="A6353" s="3" t="s">
        <v>3266</v>
      </c>
      <c r="B6353" t="str">
        <f>VLOOKUP(A6353,PEC!$A$1:$C$7902,3,0)</f>
        <v>cert.legalmail.it</v>
      </c>
      <c r="C6353">
        <f>VLOOKUP(A6353,SEZIONI!$A$1:$B$7897,2,0)</f>
        <v>18</v>
      </c>
      <c r="F6353" t="s">
        <v>37836</v>
      </c>
      <c r="G6353" t="s">
        <v>6195</v>
      </c>
    </row>
    <row r="6354" spans="1:7" x14ac:dyDescent="0.3">
      <c r="A6354" s="3" t="s">
        <v>7928</v>
      </c>
      <c r="B6354" t="e">
        <f>VLOOKUP(A6354,PEC!$A$1:$C$7902,3,0)</f>
        <v>#N/A</v>
      </c>
      <c r="C6354">
        <f>VLOOKUP(A6354,SEZIONI!$A$1:$B$7897,2,0)</f>
        <v>2</v>
      </c>
      <c r="F6354" t="s">
        <v>37837</v>
      </c>
      <c r="G6354" t="s">
        <v>6196</v>
      </c>
    </row>
    <row r="6355" spans="1:7" x14ac:dyDescent="0.3">
      <c r="A6355" s="3" t="s">
        <v>5447</v>
      </c>
      <c r="B6355" t="str">
        <f>VLOOKUP(A6355,PEC!$A$1:$C$7902,3,0)</f>
        <v>legalmail.it</v>
      </c>
      <c r="C6355">
        <f>VLOOKUP(A6355,SEZIONI!$A$1:$B$7897,2,0)</f>
        <v>2</v>
      </c>
      <c r="F6355" t="s">
        <v>37838</v>
      </c>
      <c r="G6355" t="s">
        <v>6197</v>
      </c>
    </row>
    <row r="6356" spans="1:7" x14ac:dyDescent="0.3">
      <c r="A6356" s="3" t="s">
        <v>7929</v>
      </c>
      <c r="B6356" t="e">
        <f>VLOOKUP(A6356,PEC!$A$1:$C$7902,3,0)</f>
        <v>#N/A</v>
      </c>
      <c r="C6356">
        <f>VLOOKUP(A6356,SEZIONI!$A$1:$B$7897,2,0)</f>
        <v>9</v>
      </c>
      <c r="F6356" t="s">
        <v>37839</v>
      </c>
      <c r="G6356" t="s">
        <v>6198</v>
      </c>
    </row>
    <row r="6357" spans="1:7" x14ac:dyDescent="0.3">
      <c r="A6357" s="3" t="s">
        <v>5687</v>
      </c>
      <c r="B6357" t="str">
        <f>VLOOKUP(A6357,PEC!$A$1:$C$7902,3,0)</f>
        <v>asmepec.it</v>
      </c>
      <c r="C6357">
        <f>VLOOKUP(A6357,SEZIONI!$A$1:$B$7897,2,0)</f>
        <v>3</v>
      </c>
      <c r="F6357" t="s">
        <v>37840</v>
      </c>
      <c r="G6357" t="s">
        <v>6199</v>
      </c>
    </row>
    <row r="6358" spans="1:7" x14ac:dyDescent="0.3">
      <c r="A6358" s="3" t="s">
        <v>3526</v>
      </c>
      <c r="B6358" t="str">
        <f>VLOOKUP(A6358,PEC!$A$1:$C$7902,3,0)</f>
        <v>certgov.fvg.it</v>
      </c>
      <c r="C6358">
        <f>VLOOKUP(A6358,SEZIONI!$A$1:$B$7897,2,0)</f>
        <v>2</v>
      </c>
      <c r="F6358" t="s">
        <v>37841</v>
      </c>
      <c r="G6358" t="s">
        <v>6200</v>
      </c>
    </row>
    <row r="6359" spans="1:7" x14ac:dyDescent="0.3">
      <c r="A6359" s="3" t="s">
        <v>1153</v>
      </c>
      <c r="B6359" t="str">
        <f>VLOOKUP(A6359,PEC!$A$1:$C$7902,3,0)</f>
        <v>pec.santamariamaggiore.eu</v>
      </c>
      <c r="C6359">
        <f>VLOOKUP(A6359,SEZIONI!$A$1:$B$7897,2,0)</f>
        <v>2</v>
      </c>
      <c r="F6359" t="s">
        <v>37842</v>
      </c>
      <c r="G6359" t="s">
        <v>6201</v>
      </c>
    </row>
    <row r="6360" spans="1:7" x14ac:dyDescent="0.3">
      <c r="A6360" s="3" t="s">
        <v>4648</v>
      </c>
      <c r="B6360" t="str">
        <f>VLOOKUP(A6360,PEC!$A$1:$C$7902,3,0)</f>
        <v>emarche.it</v>
      </c>
      <c r="C6360">
        <f>VLOOKUP(A6360,SEZIONI!$A$1:$B$7897,2,0)</f>
        <v>4</v>
      </c>
      <c r="F6360" t="s">
        <v>37843</v>
      </c>
      <c r="G6360" t="s">
        <v>6202</v>
      </c>
    </row>
    <row r="6361" spans="1:7" x14ac:dyDescent="0.3">
      <c r="A6361" s="3" t="s">
        <v>6122</v>
      </c>
      <c r="B6361" t="str">
        <f>VLOOKUP(A6361,PEC!$A$1:$C$7902,3,0)</f>
        <v>pec.it</v>
      </c>
      <c r="C6361">
        <f>VLOOKUP(A6361,SEZIONI!$A$1:$B$7897,2,0)</f>
        <v>3</v>
      </c>
      <c r="F6361" t="s">
        <v>37844</v>
      </c>
      <c r="G6361" t="s">
        <v>6203</v>
      </c>
    </row>
    <row r="6362" spans="1:7" x14ac:dyDescent="0.3">
      <c r="A6362" s="3" t="s">
        <v>7126</v>
      </c>
      <c r="B6362" t="str">
        <f>VLOOKUP(A6362,PEC!$A$1:$C$7902,3,0)</f>
        <v>pec.comune.santa-marina-salina.me.it</v>
      </c>
      <c r="C6362">
        <f>VLOOKUP(A6362,SEZIONI!$A$1:$B$7897,2,0)</f>
        <v>1</v>
      </c>
      <c r="F6362" t="s">
        <v>37845</v>
      </c>
      <c r="G6362" t="s">
        <v>6204</v>
      </c>
    </row>
    <row r="6363" spans="1:7" x14ac:dyDescent="0.3">
      <c r="A6363" s="3" t="s">
        <v>5013</v>
      </c>
      <c r="B6363" t="str">
        <f>VLOOKUP(A6363,PEC!$A$1:$C$7902,3,0)</f>
        <v>postecert.it</v>
      </c>
      <c r="C6363">
        <f>VLOOKUP(A6363,SEZIONI!$A$1:$B$7897,2,0)</f>
        <v>15</v>
      </c>
      <c r="F6363" t="s">
        <v>37846</v>
      </c>
      <c r="G6363" t="s">
        <v>6205</v>
      </c>
    </row>
    <row r="6364" spans="1:7" x14ac:dyDescent="0.3">
      <c r="A6364" s="3" t="s">
        <v>6959</v>
      </c>
      <c r="B6364" t="str">
        <f>VLOOKUP(A6364,PEC!$A$1:$C$7902,3,0)</f>
        <v>pec.comune.santaninfa.tp.it</v>
      </c>
      <c r="C6364">
        <f>VLOOKUP(A6364,SEZIONI!$A$1:$B$7897,2,0)</f>
        <v>6</v>
      </c>
      <c r="F6364" t="s">
        <v>37847</v>
      </c>
      <c r="G6364" t="s">
        <v>6206</v>
      </c>
    </row>
    <row r="6365" spans="1:7" x14ac:dyDescent="0.3">
      <c r="A6365" s="3" t="s">
        <v>5968</v>
      </c>
      <c r="B6365" t="str">
        <f>VLOOKUP(A6365,PEC!$A$1:$C$7902,3,0)</f>
        <v>pec.it</v>
      </c>
      <c r="C6365">
        <f>VLOOKUP(A6365,SEZIONI!$A$1:$B$7897,2,0)</f>
        <v>2</v>
      </c>
      <c r="F6365" t="s">
        <v>37848</v>
      </c>
      <c r="G6365" t="s">
        <v>6207</v>
      </c>
    </row>
    <row r="6366" spans="1:7" x14ac:dyDescent="0.3">
      <c r="A6366" s="3" t="s">
        <v>6885</v>
      </c>
      <c r="B6366" t="str">
        <f>VLOOKUP(A6366,PEC!$A$1:$C$7902,3,0)</f>
        <v>pec.comune.santaseverina.kr.it</v>
      </c>
      <c r="C6366">
        <f>VLOOKUP(A6366,SEZIONI!$A$1:$B$7897,2,0)</f>
        <v>3</v>
      </c>
      <c r="F6366" t="s">
        <v>37849</v>
      </c>
      <c r="G6366" t="s">
        <v>6208</v>
      </c>
    </row>
    <row r="6367" spans="1:7" x14ac:dyDescent="0.3">
      <c r="A6367" s="3" t="s">
        <v>4166</v>
      </c>
      <c r="B6367" t="str">
        <f>VLOOKUP(A6367,PEC!$A$1:$C$7902,3,0)</f>
        <v>cert.provincia.fc.it</v>
      </c>
      <c r="C6367">
        <f>VLOOKUP(A6367,SEZIONI!$A$1:$B$7897,2,0)</f>
        <v>5</v>
      </c>
      <c r="F6367" t="s">
        <v>37850</v>
      </c>
      <c r="G6367" t="s">
        <v>6209</v>
      </c>
    </row>
    <row r="6368" spans="1:7" x14ac:dyDescent="0.3">
      <c r="A6368" s="3" t="s">
        <v>6667</v>
      </c>
      <c r="B6368" t="str">
        <f>VLOOKUP(A6368,PEC!$A$1:$C$7902,3,0)</f>
        <v>asmepec.it</v>
      </c>
      <c r="C6368">
        <f>VLOOKUP(A6368,SEZIONI!$A$1:$B$7897,2,0)</f>
        <v>5</v>
      </c>
      <c r="F6368" t="s">
        <v>37851</v>
      </c>
      <c r="G6368" t="s">
        <v>6210</v>
      </c>
    </row>
    <row r="6369" spans="1:7" x14ac:dyDescent="0.3">
      <c r="A6369" s="3" t="s">
        <v>7128</v>
      </c>
      <c r="B6369" t="str">
        <f>VLOOKUP(A6369,PEC!$A$1:$C$7902,3,0)</f>
        <v>pec.it</v>
      </c>
      <c r="C6369">
        <f>VLOOKUP(A6369,SEZIONI!$A$1:$B$7897,2,0)</f>
        <v>10</v>
      </c>
      <c r="F6369" t="s">
        <v>37852</v>
      </c>
      <c r="G6369" t="s">
        <v>6211</v>
      </c>
    </row>
    <row r="6370" spans="1:7" x14ac:dyDescent="0.3">
      <c r="A6370" s="3" t="s">
        <v>7382</v>
      </c>
      <c r="B6370" t="str">
        <f>VLOOKUP(A6370,PEC!$A$1:$C$7902,3,0)</f>
        <v>pec.comunestg.it</v>
      </c>
      <c r="C6370">
        <f>VLOOKUP(A6370,SEZIONI!$A$1:$B$7897,2,0)</f>
        <v>5</v>
      </c>
      <c r="F6370" t="s">
        <v>37853</v>
      </c>
      <c r="G6370" t="s">
        <v>6212</v>
      </c>
    </row>
    <row r="6371" spans="1:7" x14ac:dyDescent="0.3">
      <c r="A6371" s="3" t="s">
        <v>7279</v>
      </c>
      <c r="B6371" t="str">
        <f>VLOOKUP(A6371,PEC!$A$1:$C$7902,3,0)</f>
        <v>santavenerinapec.e-etna.it</v>
      </c>
      <c r="C6371">
        <f>VLOOKUP(A6371,SEZIONI!$A$1:$B$7897,2,0)</f>
        <v>6</v>
      </c>
      <c r="F6371" t="s">
        <v>37854</v>
      </c>
      <c r="G6371" t="s">
        <v>6214</v>
      </c>
    </row>
    <row r="6372" spans="1:7" x14ac:dyDescent="0.3">
      <c r="A6372" s="3" t="s">
        <v>687</v>
      </c>
      <c r="B6372" t="str">
        <f>VLOOKUP(A6372,PEC!$A$1:$C$7902,3,0)</f>
        <v>legalmail.it</v>
      </c>
      <c r="C6372">
        <f>VLOOKUP(A6372,SEZIONI!$A$1:$B$7897,2,0)</f>
        <v>3</v>
      </c>
      <c r="F6372" t="s">
        <v>37855</v>
      </c>
      <c r="G6372" t="s">
        <v>6305</v>
      </c>
    </row>
    <row r="6373" spans="1:7" x14ac:dyDescent="0.3">
      <c r="A6373" s="3" t="s">
        <v>4779</v>
      </c>
      <c r="B6373" t="str">
        <f>VLOOKUP(A6373,PEC!$A$1:$C$7902,3,0)</f>
        <v>pec.it</v>
      </c>
      <c r="C6373">
        <f>VLOOKUP(A6373,SEZIONI!$A$1:$B$7897,2,0)</f>
        <v>2</v>
      </c>
      <c r="F6373" t="s">
        <v>37856</v>
      </c>
      <c r="G6373" t="s">
        <v>6306</v>
      </c>
    </row>
    <row r="6374" spans="1:7" x14ac:dyDescent="0.3">
      <c r="A6374" s="3" t="s">
        <v>7652</v>
      </c>
      <c r="B6374" t="str">
        <f>VLOOKUP(A6374,PEC!$A$1:$C$7902,3,0)</f>
        <v>pec.comunesantadi.it</v>
      </c>
      <c r="C6374">
        <f>VLOOKUP(A6374,SEZIONI!$A$1:$B$7897,2,0)</f>
        <v>5</v>
      </c>
      <c r="F6374" t="s">
        <v>37857</v>
      </c>
      <c r="G6374" t="s">
        <v>6307</v>
      </c>
    </row>
    <row r="6375" spans="1:7" x14ac:dyDescent="0.3">
      <c r="A6375" s="3" t="s">
        <v>5595</v>
      </c>
      <c r="B6375" t="str">
        <f>VLOOKUP(A6375,PEC!$A$1:$C$7902,3,0)</f>
        <v>pec.it</v>
      </c>
      <c r="C6375">
        <f>VLOOKUP(A6375,SEZIONI!$A$1:$B$7897,2,0)</f>
        <v>2</v>
      </c>
      <c r="F6375" t="s">
        <v>37858</v>
      </c>
      <c r="G6375" t="s">
        <v>6308</v>
      </c>
    </row>
    <row r="6376" spans="1:7" x14ac:dyDescent="0.3">
      <c r="A6376" s="3" t="s">
        <v>4099</v>
      </c>
      <c r="B6376" t="str">
        <f>VLOOKUP(A6376,PEC!$A$1:$C$7902,3,0)</f>
        <v>cert.provincia.bo.it</v>
      </c>
      <c r="C6376">
        <f>VLOOKUP(A6376,SEZIONI!$A$1:$B$7897,2,0)</f>
        <v>7</v>
      </c>
      <c r="F6376" t="s">
        <v>37859</v>
      </c>
      <c r="G6376" t="s">
        <v>6309</v>
      </c>
    </row>
    <row r="6377" spans="1:7" x14ac:dyDescent="0.3">
      <c r="A6377" s="3" t="s">
        <v>5777</v>
      </c>
      <c r="B6377" t="e">
        <f>VLOOKUP(A6377,PEC!$A$1:$C$7902,3,0)</f>
        <v>#N/A</v>
      </c>
      <c r="C6377">
        <f>VLOOKUP(A6377,SEZIONI!$A$1:$B$7897,2,0)</f>
        <v>11</v>
      </c>
      <c r="F6377" t="s">
        <v>37860</v>
      </c>
      <c r="G6377" t="s">
        <v>6310</v>
      </c>
    </row>
    <row r="6378" spans="1:7" x14ac:dyDescent="0.3">
      <c r="A6378" s="3" t="s">
        <v>6847</v>
      </c>
      <c r="B6378" t="str">
        <f>VLOOKUP(A6378,PEC!$A$1:$C$7902,3,0)</f>
        <v>asmepec.it</v>
      </c>
      <c r="C6378">
        <f>VLOOKUP(A6378,SEZIONI!$A$1:$B$7897,2,0)</f>
        <v>1</v>
      </c>
      <c r="F6378" t="s">
        <v>37861</v>
      </c>
      <c r="G6378" t="s">
        <v>6311</v>
      </c>
    </row>
    <row r="6379" spans="1:7" x14ac:dyDescent="0.3">
      <c r="A6379" s="3" t="s">
        <v>6665</v>
      </c>
      <c r="B6379" t="str">
        <f>VLOOKUP(A6379,PEC!$A$1:$C$7902,3,0)</f>
        <v xml:space="preserve">pec.it </v>
      </c>
      <c r="C6379">
        <f>VLOOKUP(A6379,SEZIONI!$A$1:$B$7897,2,0)</f>
        <v>3</v>
      </c>
      <c r="F6379" t="s">
        <v>37862</v>
      </c>
      <c r="G6379" t="s">
        <v>6312</v>
      </c>
    </row>
    <row r="6380" spans="1:7" x14ac:dyDescent="0.3">
      <c r="A6380" s="3" t="s">
        <v>7123</v>
      </c>
      <c r="B6380" t="str">
        <f>VLOOKUP(A6380,PEC!$A$1:$C$7902,3,0)</f>
        <v>pec.it</v>
      </c>
      <c r="C6380">
        <f>VLOOKUP(A6380,SEZIONI!$A$1:$B$7897,2,0)</f>
        <v>15</v>
      </c>
      <c r="F6380" t="s">
        <v>37863</v>
      </c>
      <c r="G6380" t="s">
        <v>6313</v>
      </c>
    </row>
    <row r="6381" spans="1:7" x14ac:dyDescent="0.3">
      <c r="A6381" s="3" t="s">
        <v>6203</v>
      </c>
      <c r="B6381" t="str">
        <f>VLOOKUP(A6381,PEC!$A$1:$C$7902,3,0)</f>
        <v>halleycert.it</v>
      </c>
      <c r="C6381">
        <f>VLOOKUP(A6381,SEZIONI!$A$1:$B$7897,2,0)</f>
        <v>3</v>
      </c>
      <c r="F6381" t="s">
        <v>37864</v>
      </c>
      <c r="G6381" t="s">
        <v>6314</v>
      </c>
    </row>
    <row r="6382" spans="1:7" x14ac:dyDescent="0.3">
      <c r="A6382" s="3" t="s">
        <v>4193</v>
      </c>
      <c r="B6382" t="str">
        <f>VLOOKUP(A6382,PEC!$A$1:$C$7902,3,0)</f>
        <v>legalmail.it</v>
      </c>
      <c r="C6382">
        <f>VLOOKUP(A6382,SEZIONI!$A$1:$B$7897,2,0)</f>
        <v>5</v>
      </c>
      <c r="F6382" t="s">
        <v>37865</v>
      </c>
      <c r="G6382" t="s">
        <v>6315</v>
      </c>
    </row>
    <row r="6383" spans="1:7" x14ac:dyDescent="0.3">
      <c r="A6383" s="3" t="s">
        <v>986</v>
      </c>
      <c r="B6383" t="str">
        <f>VLOOKUP(A6383,PEC!$A$1:$C$7902,3,0)</f>
        <v>pec.comune.santagatafossili.al.it</v>
      </c>
      <c r="C6383">
        <f>VLOOKUP(A6383,SEZIONI!$A$1:$B$7897,2,0)</f>
        <v>1</v>
      </c>
      <c r="F6383" t="s">
        <v>37866</v>
      </c>
      <c r="G6383" t="s">
        <v>6316</v>
      </c>
    </row>
    <row r="6384" spans="1:7" x14ac:dyDescent="0.3">
      <c r="A6384" s="3" t="s">
        <v>7276</v>
      </c>
      <c r="B6384" t="str">
        <f>VLOOKUP(A6384,PEC!$A$1:$C$7902,3,0)</f>
        <v>pec.comune.sant-agata-li-battiati.ct.it</v>
      </c>
      <c r="C6384">
        <f>VLOOKUP(A6384,SEZIONI!$A$1:$B$7897,2,0)</f>
        <v>10</v>
      </c>
      <c r="F6384" t="s">
        <v>37867</v>
      </c>
      <c r="G6384" t="s">
        <v>6317</v>
      </c>
    </row>
    <row r="6385" spans="1:7" x14ac:dyDescent="0.3">
      <c r="A6385" s="3" t="s">
        <v>4140</v>
      </c>
      <c r="B6385" t="str">
        <f>VLOOKUP(A6385,PEC!$A$1:$C$7902,3,0)</f>
        <v>legalmail.it</v>
      </c>
      <c r="C6385">
        <f>VLOOKUP(A6385,SEZIONI!$A$1:$B$7897,2,0)</f>
        <v>3</v>
      </c>
      <c r="F6385" t="s">
        <v>37868</v>
      </c>
      <c r="G6385" t="s">
        <v>6318</v>
      </c>
    </row>
    <row r="6386" spans="1:7" x14ac:dyDescent="0.3">
      <c r="A6386" s="3" t="s">
        <v>5856</v>
      </c>
      <c r="B6386" t="str">
        <f>VLOOKUP(A6386,PEC!$A$1:$C$7902,3,0)</f>
        <v xml:space="preserve">asmepec.it </v>
      </c>
      <c r="C6386">
        <f>VLOOKUP(A6386,SEZIONI!$A$1:$B$7897,2,0)</f>
        <v>8</v>
      </c>
      <c r="F6386" t="s">
        <v>37869</v>
      </c>
      <c r="G6386" t="s">
        <v>6319</v>
      </c>
    </row>
    <row r="6387" spans="1:7" x14ac:dyDescent="0.3">
      <c r="A6387" s="3" t="s">
        <v>686</v>
      </c>
      <c r="B6387" t="str">
        <f>VLOOKUP(A6387,PEC!$A$1:$C$7902,3,0)</f>
        <v>cert.ruparpiemonte.it</v>
      </c>
      <c r="C6387">
        <f>VLOOKUP(A6387,SEZIONI!$A$1:$B$7897,2,0)</f>
        <v>2</v>
      </c>
      <c r="F6387" t="s">
        <v>37870</v>
      </c>
      <c r="G6387" t="s">
        <v>6320</v>
      </c>
    </row>
    <row r="6388" spans="1:7" x14ac:dyDescent="0.3">
      <c r="A6388" s="3" t="s">
        <v>2298</v>
      </c>
      <c r="B6388" t="str">
        <f>VLOOKUP(A6388,PEC!$A$1:$C$7902,3,0)</f>
        <v>pec.comune.santalessioconvialone.pv.it</v>
      </c>
      <c r="C6388">
        <f>VLOOKUP(A6388,SEZIONI!$A$1:$B$7897,2,0)</f>
        <v>1</v>
      </c>
      <c r="F6388" t="s">
        <v>37871</v>
      </c>
      <c r="G6388" t="s">
        <v>6321</v>
      </c>
    </row>
    <row r="6389" spans="1:7" x14ac:dyDescent="0.3">
      <c r="A6389" s="3" t="s">
        <v>6848</v>
      </c>
      <c r="B6389" t="str">
        <f>VLOOKUP(A6389,PEC!$A$1:$C$7902,3,0)</f>
        <v>aspemec.it</v>
      </c>
      <c r="C6389">
        <f>VLOOKUP(A6389,SEZIONI!$A$1:$B$7897,2,0)</f>
        <v>1</v>
      </c>
      <c r="F6389" t="s">
        <v>37872</v>
      </c>
      <c r="G6389" t="s">
        <v>6322</v>
      </c>
    </row>
    <row r="6390" spans="1:7" x14ac:dyDescent="0.3">
      <c r="A6390" s="3" t="s">
        <v>7124</v>
      </c>
      <c r="B6390" t="str">
        <f>VLOOKUP(A6390,PEC!$A$1:$C$7902,3,0)</f>
        <v>dgpec.it</v>
      </c>
      <c r="C6390">
        <f>VLOOKUP(A6390,SEZIONI!$A$1:$B$7897,2,0)</f>
        <v>2</v>
      </c>
      <c r="F6390" t="s">
        <v>37873</v>
      </c>
      <c r="G6390" t="s">
        <v>1780</v>
      </c>
    </row>
    <row r="6391" spans="1:7" x14ac:dyDescent="0.3">
      <c r="A6391" s="3" t="s">
        <v>7277</v>
      </c>
      <c r="B6391" t="str">
        <f>VLOOKUP(A6391,PEC!$A$1:$C$7902,3,0)</f>
        <v>pec.it</v>
      </c>
      <c r="C6391">
        <f>VLOOKUP(A6391,SEZIONI!$A$1:$B$7897,2,0)</f>
        <v>2</v>
      </c>
      <c r="F6391" t="s">
        <v>37874</v>
      </c>
      <c r="G6391" t="s">
        <v>6323</v>
      </c>
    </row>
    <row r="6392" spans="1:7" x14ac:dyDescent="0.3">
      <c r="A6392" s="3" t="s">
        <v>250</v>
      </c>
      <c r="B6392" t="str">
        <f>VLOOKUP(A6392,PEC!$A$1:$C$7902,3,0)</f>
        <v>legalmail.it</v>
      </c>
      <c r="C6392">
        <f>VLOOKUP(A6392,SEZIONI!$A$1:$B$7897,2,0)</f>
        <v>4</v>
      </c>
      <c r="F6392" t="s">
        <v>37875</v>
      </c>
      <c r="G6392" t="s">
        <v>6324</v>
      </c>
    </row>
    <row r="6393" spans="1:7" x14ac:dyDescent="0.3">
      <c r="A6393" s="3" t="s">
        <v>2948</v>
      </c>
      <c r="B6393" t="str">
        <f>VLOOKUP(A6393,PEC!$A$1:$C$7902,3,0)</f>
        <v>postemailcertificata.it</v>
      </c>
      <c r="C6393">
        <f>VLOOKUP(A6393,SEZIONI!$A$1:$B$7897,2,0)</f>
        <v>12</v>
      </c>
      <c r="F6393" t="s">
        <v>37876</v>
      </c>
      <c r="G6393" t="s">
        <v>6325</v>
      </c>
    </row>
    <row r="6394" spans="1:7" x14ac:dyDescent="0.3">
      <c r="A6394" s="3" t="s">
        <v>5135</v>
      </c>
      <c r="B6394" t="str">
        <f>VLOOKUP(A6394,PEC!$A$1:$C$7902,3,0)</f>
        <v>pec.comune.santambrogiosulgarigliano.fr.it</v>
      </c>
      <c r="C6394">
        <f>VLOOKUP(A6394,SEZIONI!$A$1:$B$7897,2,0)</f>
        <v>1</v>
      </c>
      <c r="F6394" t="s">
        <v>37877</v>
      </c>
      <c r="G6394" t="s">
        <v>6326</v>
      </c>
    </row>
    <row r="6395" spans="1:7" x14ac:dyDescent="0.3">
      <c r="A6395" s="3" t="s">
        <v>5857</v>
      </c>
      <c r="B6395" t="str">
        <f>VLOOKUP(A6395,PEC!$A$1:$C$7902,3,0)</f>
        <v>pec.comunesantanastasia.it</v>
      </c>
      <c r="C6395">
        <f>VLOOKUP(A6395,SEZIONI!$A$1:$B$7897,2,0)</f>
        <v>29</v>
      </c>
      <c r="F6395" t="s">
        <v>37878</v>
      </c>
      <c r="G6395" t="s">
        <v>6327</v>
      </c>
    </row>
    <row r="6396" spans="1:7" x14ac:dyDescent="0.3">
      <c r="A6396" s="3" t="s">
        <v>4511</v>
      </c>
      <c r="B6396" t="str">
        <f>VLOOKUP(A6396,PEC!$A$1:$C$7902,3,0)</f>
        <v>postacert.umbria.it</v>
      </c>
      <c r="C6396">
        <f>VLOOKUP(A6396,SEZIONI!$A$1:$B$7897,2,0)</f>
        <v>1</v>
      </c>
      <c r="F6396" t="s">
        <v>37879</v>
      </c>
      <c r="G6396" t="s">
        <v>6328</v>
      </c>
    </row>
    <row r="6397" spans="1:7" x14ac:dyDescent="0.3">
      <c r="A6397" s="3" t="s">
        <v>6748</v>
      </c>
      <c r="B6397" t="str">
        <f>VLOOKUP(A6397,PEC!$A$1:$C$7902,3,0)</f>
        <v>asmetec.it</v>
      </c>
      <c r="C6397">
        <f>VLOOKUP(A6397,SEZIONI!$A$1:$B$7897,2,0)</f>
        <v>3</v>
      </c>
      <c r="F6397" t="s">
        <v>37880</v>
      </c>
      <c r="G6397" t="s">
        <v>6329</v>
      </c>
    </row>
    <row r="6398" spans="1:7" x14ac:dyDescent="0.3">
      <c r="A6398" s="3" t="s">
        <v>5136</v>
      </c>
      <c r="B6398" t="str">
        <f>VLOOKUP(A6398,PEC!$A$1:$C$7902,3,0)</f>
        <v>pec.wmail.it</v>
      </c>
      <c r="C6398">
        <f>VLOOKUP(A6398,SEZIONI!$A$1:$B$7897,2,0)</f>
        <v>2</v>
      </c>
      <c r="F6398" t="s">
        <v>37881</v>
      </c>
      <c r="G6398" t="s">
        <v>6330</v>
      </c>
    </row>
    <row r="6399" spans="1:7" x14ac:dyDescent="0.3">
      <c r="A6399" s="3" t="s">
        <v>5964</v>
      </c>
      <c r="B6399" t="str">
        <f>VLOOKUP(A6399,PEC!$A$1:$C$7902,3,0)</f>
        <v>asmepec.it</v>
      </c>
      <c r="C6399">
        <f>VLOOKUP(A6399,SEZIONI!$A$1:$B$7897,2,0)</f>
        <v>3</v>
      </c>
      <c r="F6399" t="s">
        <v>37882</v>
      </c>
      <c r="G6399" t="s">
        <v>6331</v>
      </c>
    </row>
    <row r="6400" spans="1:7" x14ac:dyDescent="0.3">
      <c r="A6400" s="3" t="s">
        <v>7653</v>
      </c>
      <c r="B6400" t="str">
        <f>VLOOKUP(A6400,PEC!$A$1:$C$7902,3,0)</f>
        <v>pec.it</v>
      </c>
      <c r="C6400">
        <f>VLOOKUP(A6400,SEZIONI!$A$1:$B$7897,2,0)</f>
        <v>2</v>
      </c>
      <c r="F6400" t="s">
        <v>37883</v>
      </c>
      <c r="G6400" t="s">
        <v>6332</v>
      </c>
    </row>
    <row r="6401" spans="1:7" x14ac:dyDescent="0.3">
      <c r="A6401" s="3" t="s">
        <v>5778</v>
      </c>
      <c r="B6401" t="str">
        <f>VLOOKUP(A6401,PEC!$A$1:$C$7902,3,0)</f>
        <v>pec.comunesantangelo.it</v>
      </c>
      <c r="C6401">
        <f>VLOOKUP(A6401,SEZIONI!$A$1:$B$7897,2,0)</f>
        <v>6</v>
      </c>
      <c r="F6401" t="s">
        <v>37884</v>
      </c>
      <c r="G6401" t="s">
        <v>6333</v>
      </c>
    </row>
    <row r="6402" spans="1:7" x14ac:dyDescent="0.3">
      <c r="A6402" s="3" t="s">
        <v>6123</v>
      </c>
      <c r="B6402" t="str">
        <f>VLOOKUP(A6402,PEC!$A$1:$C$7902,3,0)</f>
        <v>asmepec.it</v>
      </c>
      <c r="C6402">
        <f>VLOOKUP(A6402,SEZIONI!$A$1:$B$7897,2,0)</f>
        <v>1</v>
      </c>
      <c r="F6402" t="s">
        <v>37885</v>
      </c>
      <c r="G6402" t="s">
        <v>6334</v>
      </c>
    </row>
    <row r="6403" spans="1:7" x14ac:dyDescent="0.3">
      <c r="A6403" s="3" t="s">
        <v>5966</v>
      </c>
      <c r="B6403" t="str">
        <f>VLOOKUP(A6403,PEC!$A$1:$C$7902,3,0)</f>
        <v>asmepec.it</v>
      </c>
      <c r="C6403">
        <f>VLOOKUP(A6403,SEZIONI!$A$1:$B$7897,2,0)</f>
        <v>1</v>
      </c>
      <c r="F6403" t="s">
        <v>37886</v>
      </c>
      <c r="G6403" t="s">
        <v>6335</v>
      </c>
    </row>
    <row r="6404" spans="1:7" x14ac:dyDescent="0.3">
      <c r="A6404" s="3" t="s">
        <v>5965</v>
      </c>
      <c r="B6404" t="str">
        <f>VLOOKUP(A6404,PEC!$A$1:$C$7902,3,0)</f>
        <v>pec.comune.santangeloallesca.av.it</v>
      </c>
      <c r="C6404">
        <f>VLOOKUP(A6404,SEZIONI!$A$1:$B$7897,2,0)</f>
        <v>1</v>
      </c>
      <c r="F6404" t="s">
        <v>37887</v>
      </c>
      <c r="G6404" t="s">
        <v>6336</v>
      </c>
    </row>
    <row r="6405" spans="1:7" x14ac:dyDescent="0.3">
      <c r="A6405" s="3" t="s">
        <v>5689</v>
      </c>
      <c r="B6405" t="str">
        <f>VLOOKUP(A6405,PEC!$A$1:$C$7902,3,0)</f>
        <v>asmepec.it</v>
      </c>
      <c r="C6405">
        <f>VLOOKUP(A6405,SEZIONI!$A$1:$B$7897,2,0)</f>
        <v>3</v>
      </c>
      <c r="F6405" t="s">
        <v>37888</v>
      </c>
      <c r="G6405" t="s">
        <v>6337</v>
      </c>
    </row>
    <row r="6406" spans="1:7" x14ac:dyDescent="0.3">
      <c r="A6406" s="3" t="s">
        <v>5967</v>
      </c>
      <c r="B6406" t="str">
        <f>VLOOKUP(A6406,PEC!$A$1:$C$7902,3,0)</f>
        <v>asmepec.it</v>
      </c>
      <c r="C6406">
        <f>VLOOKUP(A6406,SEZIONI!$A$1:$B$7897,2,0)</f>
        <v>7</v>
      </c>
      <c r="F6406" t="s">
        <v>37889</v>
      </c>
      <c r="G6406" t="s">
        <v>6338</v>
      </c>
    </row>
    <row r="6407" spans="1:7" x14ac:dyDescent="0.3">
      <c r="A6407" s="3" t="s">
        <v>5597</v>
      </c>
      <c r="B6407" t="str">
        <f>VLOOKUP(A6407,PEC!$A$1:$C$7902,3,0)</f>
        <v>pec.it</v>
      </c>
      <c r="C6407">
        <f>VLOOKUP(A6407,SEZIONI!$A$1:$B$7897,2,0)</f>
        <v>1</v>
      </c>
      <c r="F6407" t="s">
        <v>37890</v>
      </c>
      <c r="G6407" t="s">
        <v>6339</v>
      </c>
    </row>
    <row r="6408" spans="1:7" x14ac:dyDescent="0.3">
      <c r="A6408" s="3" t="s">
        <v>7127</v>
      </c>
      <c r="B6408" t="str">
        <f>VLOOKUP(A6408,PEC!$A$1:$C$7902,3,0)</f>
        <v>pec.it</v>
      </c>
      <c r="C6408">
        <f>VLOOKUP(A6408,SEZIONI!$A$1:$B$7897,2,0)</f>
        <v>6</v>
      </c>
      <c r="F6408" t="s">
        <v>37891</v>
      </c>
      <c r="G6408" t="s">
        <v>6340</v>
      </c>
    </row>
    <row r="6409" spans="1:7" x14ac:dyDescent="0.3">
      <c r="A6409" s="3" t="s">
        <v>3351</v>
      </c>
      <c r="B6409" t="str">
        <f>VLOOKUP(A6409,PEC!$A$1:$C$7902,3,0)</f>
        <v xml:space="preserve">cert.ip-veneto.net </v>
      </c>
      <c r="C6409">
        <f>VLOOKUP(A6409,SEZIONI!$A$1:$B$7897,2,0)</f>
        <v>6</v>
      </c>
      <c r="F6409" t="s">
        <v>37892</v>
      </c>
      <c r="G6409" t="s">
        <v>6341</v>
      </c>
    </row>
    <row r="6410" spans="1:7" x14ac:dyDescent="0.3">
      <c r="A6410" s="3" t="s">
        <v>4700</v>
      </c>
      <c r="B6410" t="str">
        <f>VLOOKUP(A6410,PEC!$A$1:$C$7902,3,0)</f>
        <v>pec.it</v>
      </c>
      <c r="C6410">
        <f>VLOOKUP(A6410,SEZIONI!$A$1:$B$7897,2,0)</f>
        <v>2</v>
      </c>
      <c r="F6410" t="s">
        <v>37893</v>
      </c>
      <c r="G6410" t="s">
        <v>6342</v>
      </c>
    </row>
    <row r="6411" spans="1:7" x14ac:dyDescent="0.3">
      <c r="A6411" s="3" t="s">
        <v>4598</v>
      </c>
      <c r="B6411" t="str">
        <f>VLOOKUP(A6411,PEC!$A$1:$C$7902,3,0)</f>
        <v>emarche.it</v>
      </c>
      <c r="C6411">
        <f>VLOOKUP(A6411,SEZIONI!$A$1:$B$7897,2,0)</f>
        <v>4</v>
      </c>
      <c r="F6411" t="s">
        <v>37894</v>
      </c>
      <c r="G6411" t="s">
        <v>6343</v>
      </c>
    </row>
    <row r="6412" spans="1:7" x14ac:dyDescent="0.3">
      <c r="A6412" s="3" t="s">
        <v>6486</v>
      </c>
      <c r="B6412" t="str">
        <f>VLOOKUP(A6412,PEC!$A$1:$C$7902,3,0)</f>
        <v>cert.ruparbasilicata.it</v>
      </c>
      <c r="C6412">
        <f>VLOOKUP(A6412,SEZIONI!$A$1:$B$7897,2,0)</f>
        <v>2</v>
      </c>
      <c r="F6412" t="s">
        <v>37895</v>
      </c>
      <c r="G6412" t="s">
        <v>6344</v>
      </c>
    </row>
    <row r="6413" spans="1:7" x14ac:dyDescent="0.3">
      <c r="A6413" s="3" t="s">
        <v>5540</v>
      </c>
      <c r="B6413" t="str">
        <f>VLOOKUP(A6413,PEC!$A$1:$C$7902,3,0)</f>
        <v>pec.leonet.it</v>
      </c>
      <c r="C6413">
        <f>VLOOKUP(A6413,SEZIONI!$A$1:$B$7897,2,0)</f>
        <v>1</v>
      </c>
      <c r="F6413" t="s">
        <v>37896</v>
      </c>
      <c r="G6413" t="s">
        <v>6345</v>
      </c>
    </row>
    <row r="6414" spans="1:7" x14ac:dyDescent="0.3">
      <c r="A6414" s="3" t="s">
        <v>2649</v>
      </c>
      <c r="B6414" t="str">
        <f>VLOOKUP(A6414,PEC!$A$1:$C$7902,3,0)</f>
        <v>pec.regione.lombardia.it</v>
      </c>
      <c r="C6414">
        <f>VLOOKUP(A6414,SEZIONI!$A$1:$B$7897,2,0)</f>
        <v>11</v>
      </c>
      <c r="F6414" t="s">
        <v>37897</v>
      </c>
      <c r="G6414" t="s">
        <v>6346</v>
      </c>
    </row>
    <row r="6415" spans="1:7" x14ac:dyDescent="0.3">
      <c r="A6415" s="3" t="s">
        <v>2301</v>
      </c>
      <c r="B6415" t="str">
        <f>VLOOKUP(A6415,PEC!$A$1:$C$7902,3,0)</f>
        <v>pec.regione.lombardia.it</v>
      </c>
      <c r="C6415">
        <f>VLOOKUP(A6415,SEZIONI!$A$1:$B$7897,2,0)</f>
        <v>1</v>
      </c>
      <c r="F6415" t="s">
        <v>37898</v>
      </c>
      <c r="G6415" t="s">
        <v>6347</v>
      </c>
    </row>
    <row r="6416" spans="1:7" x14ac:dyDescent="0.3">
      <c r="A6416" s="3" t="s">
        <v>7186</v>
      </c>
      <c r="B6416" t="str">
        <f>VLOOKUP(A6416,PEC!$A$1:$C$7902,3,0)</f>
        <v>pec.santangelomuxaro.gov.it</v>
      </c>
      <c r="C6416">
        <f>VLOOKUP(A6416,SEZIONI!$A$1:$B$7897,2,0)</f>
        <v>3</v>
      </c>
      <c r="F6416" t="s">
        <v>37899</v>
      </c>
      <c r="G6416" t="s">
        <v>6348</v>
      </c>
    </row>
    <row r="6417" spans="1:7" x14ac:dyDescent="0.3">
      <c r="A6417" s="3" t="s">
        <v>5014</v>
      </c>
      <c r="B6417" t="str">
        <f>VLOOKUP(A6417,PEC!$A$1:$C$7902,3,0)</f>
        <v>legalmail.it</v>
      </c>
      <c r="C6417">
        <f>VLOOKUP(A6417,SEZIONI!$A$1:$B$7897,2,0)</f>
        <v>3</v>
      </c>
      <c r="F6417" t="s">
        <v>37900</v>
      </c>
      <c r="G6417" t="s">
        <v>6349</v>
      </c>
    </row>
    <row r="6418" spans="1:7" x14ac:dyDescent="0.3">
      <c r="A6418" s="3" t="s">
        <v>7654</v>
      </c>
      <c r="B6418" t="str">
        <f>VLOOKUP(A6418,PEC!$A$1:$C$7902,3,0)</f>
        <v>pec.it</v>
      </c>
      <c r="C6418">
        <f>VLOOKUP(A6418,SEZIONI!$A$1:$B$7897,2,0)</f>
        <v>3</v>
      </c>
      <c r="F6418" t="s">
        <v>37901</v>
      </c>
      <c r="G6418" t="s">
        <v>6350</v>
      </c>
    </row>
    <row r="6419" spans="1:7" x14ac:dyDescent="0.3">
      <c r="A6419" s="3" t="s">
        <v>2949</v>
      </c>
      <c r="B6419" t="str">
        <f>VLOOKUP(A6419,PEC!$A$1:$C$7902,3,0)</f>
        <v>pecveneto.it</v>
      </c>
      <c r="C6419">
        <f>VLOOKUP(A6419,SEZIONI!$A$1:$B$7897,2,0)</f>
        <v>3</v>
      </c>
      <c r="F6419" t="s">
        <v>37902</v>
      </c>
      <c r="G6419" t="s">
        <v>6351</v>
      </c>
    </row>
    <row r="6420" spans="1:7" x14ac:dyDescent="0.3">
      <c r="A6420" s="3" t="s">
        <v>5858</v>
      </c>
      <c r="B6420" t="str">
        <f>VLOOKUP(A6420,PEC!$A$1:$C$7902,3,0)</f>
        <v>pec.comune.santantimo.na.it</v>
      </c>
      <c r="C6420">
        <f>VLOOKUP(A6420,SEZIONI!$A$1:$B$7897,2,0)</f>
        <v>30</v>
      </c>
      <c r="F6420" t="s">
        <v>37903</v>
      </c>
      <c r="G6420" t="s">
        <v>6352</v>
      </c>
    </row>
    <row r="6421" spans="1:7" x14ac:dyDescent="0.3">
      <c r="A6421" s="3" t="s">
        <v>7655</v>
      </c>
      <c r="B6421" t="str">
        <f>VLOOKUP(A6421,PEC!$A$1:$C$7902,3,0)</f>
        <v>comune.santantioco.legalmail.it</v>
      </c>
      <c r="C6421">
        <f>VLOOKUP(A6421,SEZIONI!$A$1:$B$7897,2,0)</f>
        <v>11</v>
      </c>
      <c r="F6421" t="s">
        <v>37904</v>
      </c>
      <c r="G6421" t="s">
        <v>6353</v>
      </c>
    </row>
    <row r="6422" spans="1:7" x14ac:dyDescent="0.3">
      <c r="A6422" s="3" t="s">
        <v>251</v>
      </c>
      <c r="B6422" t="str">
        <f>VLOOKUP(A6422,PEC!$A$1:$C$7902,3,0)</f>
        <v>legalmail.it</v>
      </c>
      <c r="C6422">
        <f>VLOOKUP(A6422,SEZIONI!$A$1:$B$7897,2,0)</f>
        <v>3</v>
      </c>
      <c r="F6422" t="s">
        <v>37905</v>
      </c>
      <c r="G6422" t="s">
        <v>6354</v>
      </c>
    </row>
    <row r="6423" spans="1:7" x14ac:dyDescent="0.3">
      <c r="A6423" s="3" t="s">
        <v>5859</v>
      </c>
      <c r="B6423" t="str">
        <f>VLOOKUP(A6423,PEC!$A$1:$C$7902,3,0)</f>
        <v xml:space="preserve">pec.it </v>
      </c>
      <c r="C6423">
        <f>VLOOKUP(A6423,SEZIONI!$A$1:$B$7897,2,0)</f>
        <v>15</v>
      </c>
      <c r="F6423" t="s">
        <v>37906</v>
      </c>
      <c r="G6423" t="s">
        <v>7849</v>
      </c>
    </row>
    <row r="6424" spans="1:7" x14ac:dyDescent="0.3">
      <c r="A6424" s="3" t="s">
        <v>7404</v>
      </c>
      <c r="B6424" t="str">
        <f>VLOOKUP(A6424,PEC!$A$1:$C$7902,3,0)</f>
        <v>pec.comunas.it</v>
      </c>
      <c r="C6424">
        <f>VLOOKUP(A6424,SEZIONI!$A$1:$B$7897,2,0)</f>
        <v>2</v>
      </c>
      <c r="F6424" t="s">
        <v>37907</v>
      </c>
      <c r="G6424" t="s">
        <v>6356</v>
      </c>
    </row>
    <row r="6425" spans="1:7" x14ac:dyDescent="0.3">
      <c r="A6425" s="3" t="s">
        <v>5137</v>
      </c>
      <c r="B6425" t="str">
        <f>VLOOKUP(A6425,PEC!$A$1:$C$7902,3,0)</f>
        <v>pec.it</v>
      </c>
      <c r="C6425">
        <f>VLOOKUP(A6425,SEZIONI!$A$1:$B$7897,2,0)</f>
        <v>2</v>
      </c>
      <c r="F6425" t="s">
        <v>37908</v>
      </c>
      <c r="G6425" t="s">
        <v>6357</v>
      </c>
    </row>
    <row r="6426" spans="1:7" x14ac:dyDescent="0.3">
      <c r="A6426" s="3" t="s">
        <v>6487</v>
      </c>
      <c r="B6426" t="str">
        <f>VLOOKUP(A6426,PEC!$A$1:$C$7902,3,0)</f>
        <v>ebaspec.it</v>
      </c>
      <c r="C6426">
        <f>VLOOKUP(A6426,SEZIONI!$A$1:$B$7897,2,0)</f>
        <v>7</v>
      </c>
      <c r="F6426" t="s">
        <v>37909</v>
      </c>
      <c r="G6426" t="s">
        <v>6358</v>
      </c>
    </row>
    <row r="6427" spans="1:7" x14ac:dyDescent="0.3">
      <c r="A6427" s="3" t="s">
        <v>4186</v>
      </c>
      <c r="B6427" t="str">
        <f>VLOOKUP(A6427,PEC!$A$1:$C$7902,3,0)</f>
        <v>pec.comune.santarcangelo.rn.it</v>
      </c>
      <c r="C6427">
        <f>VLOOKUP(A6427,SEZIONI!$A$1:$B$7897,2,0)</f>
        <v>20</v>
      </c>
      <c r="F6427" t="s">
        <v>37910</v>
      </c>
      <c r="G6427" t="s">
        <v>6360</v>
      </c>
    </row>
    <row r="6428" spans="1:7" x14ac:dyDescent="0.3">
      <c r="A6428" s="3" t="s">
        <v>5785</v>
      </c>
      <c r="B6428" t="str">
        <f>VLOOKUP(A6428,PEC!$A$1:$C$7902,3,0)</f>
        <v>asmepec.it</v>
      </c>
      <c r="C6428">
        <f>VLOOKUP(A6428,SEZIONI!$A$1:$B$7897,2,0)</f>
        <v>1</v>
      </c>
      <c r="F6428" t="s">
        <v>37911</v>
      </c>
      <c r="G6428" t="s">
        <v>6361</v>
      </c>
    </row>
    <row r="6429" spans="1:7" x14ac:dyDescent="0.3">
      <c r="A6429" s="3" t="s">
        <v>5690</v>
      </c>
      <c r="B6429" t="str">
        <f>VLOOKUP(A6429,PEC!$A$1:$C$7902,3,0)</f>
        <v>pec.comune.santarpino.ce.it</v>
      </c>
      <c r="C6429">
        <f>VLOOKUP(A6429,SEZIONI!$A$1:$B$7897,2,0)</f>
        <v>13</v>
      </c>
      <c r="F6429" t="s">
        <v>37912</v>
      </c>
      <c r="G6429" t="s">
        <v>7865</v>
      </c>
    </row>
    <row r="6430" spans="1:7" x14ac:dyDescent="0.3">
      <c r="A6430" s="3" t="s">
        <v>6124</v>
      </c>
      <c r="B6430" t="str">
        <f>VLOOKUP(A6430,PEC!$A$1:$C$7902,3,0)</f>
        <v>pec.santarsenio.sa.it</v>
      </c>
      <c r="C6430">
        <f>VLOOKUP(A6430,SEZIONI!$A$1:$B$7897,2,0)</f>
        <v>3</v>
      </c>
      <c r="F6430" t="s">
        <v>37913</v>
      </c>
      <c r="G6430" t="s">
        <v>6363</v>
      </c>
    </row>
    <row r="6431" spans="1:7" x14ac:dyDescent="0.3">
      <c r="A6431" s="3" t="s">
        <v>5251</v>
      </c>
      <c r="B6431" t="str">
        <f>VLOOKUP(A6431,PEC!$A$1:$C$7902,3,0)</f>
        <v>pec.it</v>
      </c>
      <c r="C6431">
        <f>VLOOKUP(A6431,SEZIONI!$A$1:$B$7897,2,0)</f>
        <v>5</v>
      </c>
      <c r="F6431" t="s">
        <v>37914</v>
      </c>
      <c r="G6431" t="s">
        <v>6397</v>
      </c>
    </row>
    <row r="6432" spans="1:7" x14ac:dyDescent="0.3">
      <c r="A6432" s="3" t="s">
        <v>5308</v>
      </c>
      <c r="B6432" t="str">
        <f>VLOOKUP(A6432,PEC!$A$1:$C$7902,3,0)</f>
        <v>pec.comune.santegidioallavibrata.te.it</v>
      </c>
      <c r="C6432">
        <f>VLOOKUP(A6432,SEZIONI!$A$1:$B$7897,2,0)</f>
        <v>7</v>
      </c>
      <c r="F6432" t="s">
        <v>37915</v>
      </c>
      <c r="G6432" t="s">
        <v>7882</v>
      </c>
    </row>
    <row r="6433" spans="1:7" x14ac:dyDescent="0.3">
      <c r="A6433" s="3" t="s">
        <v>6125</v>
      </c>
      <c r="B6433" t="str">
        <f>VLOOKUP(A6433,PEC!$A$1:$C$7902,3,0)</f>
        <v>asmepec.it</v>
      </c>
      <c r="C6433">
        <f>VLOOKUP(A6433,SEZIONI!$A$1:$B$7897,2,0)</f>
        <v>8</v>
      </c>
      <c r="F6433" t="s">
        <v>37916</v>
      </c>
      <c r="G6433" t="s">
        <v>6364</v>
      </c>
    </row>
    <row r="6434" spans="1:7" x14ac:dyDescent="0.3">
      <c r="A6434" s="3" t="s">
        <v>3352</v>
      </c>
      <c r="B6434" t="str">
        <f>VLOOKUP(A6434,PEC!$A$1:$C$7902,3,0)</f>
        <v>cert.ip-veneto.net</v>
      </c>
      <c r="C6434">
        <f>VLOOKUP(A6434,SEZIONI!$A$1:$B$7897,2,0)</f>
        <v>2</v>
      </c>
      <c r="F6434" t="s">
        <v>37917</v>
      </c>
      <c r="G6434" t="s">
        <v>6365</v>
      </c>
    </row>
    <row r="6435" spans="1:7" x14ac:dyDescent="0.3">
      <c r="A6435" s="3" t="s">
        <v>5598</v>
      </c>
      <c r="B6435" t="str">
        <f>VLOOKUP(A6435,PEC!$A$1:$C$7902,3,0)</f>
        <v>pec.it</v>
      </c>
      <c r="C6435">
        <f>VLOOKUP(A6435,SEZIONI!$A$1:$B$7897,2,0)</f>
        <v>1</v>
      </c>
      <c r="F6435" t="s">
        <v>37918</v>
      </c>
      <c r="G6435" t="s">
        <v>6366</v>
      </c>
    </row>
    <row r="6436" spans="1:7" x14ac:dyDescent="0.3">
      <c r="A6436" s="3" t="s">
        <v>5541</v>
      </c>
      <c r="B6436" t="str">
        <f>VLOOKUP(A6436,PEC!$A$1:$C$7902,3,0)</f>
        <v>legalmail.it</v>
      </c>
      <c r="C6436">
        <f>VLOOKUP(A6436,SEZIONI!$A$1:$B$7897,2,0)</f>
        <v>2</v>
      </c>
      <c r="F6436" t="s">
        <v>37919</v>
      </c>
      <c r="G6436" t="s">
        <v>6367</v>
      </c>
    </row>
    <row r="6437" spans="1:7" x14ac:dyDescent="0.3">
      <c r="A6437" s="3" t="s">
        <v>5138</v>
      </c>
      <c r="B6437" t="str">
        <f>VLOOKUP(A6437,PEC!$A$1:$C$7902,3,0)</f>
        <v>pec.comune.santeliafiumerapido.fr.it</v>
      </c>
      <c r="C6437">
        <f>VLOOKUP(A6437,SEZIONI!$A$1:$B$7897,2,0)</f>
        <v>8</v>
      </c>
      <c r="F6437" t="s">
        <v>37920</v>
      </c>
      <c r="G6437" t="s">
        <v>6368</v>
      </c>
    </row>
    <row r="6438" spans="1:7" x14ac:dyDescent="0.3">
      <c r="A6438" s="3" t="s">
        <v>4780</v>
      </c>
      <c r="B6438" t="str">
        <f>VLOOKUP(A6438,PEC!$A$1:$C$7902,3,0)</f>
        <v>pec.santelpidioamare.it</v>
      </c>
      <c r="C6438">
        <f>VLOOKUP(A6438,SEZIONI!$A$1:$B$7897,2,0)</f>
        <v>15</v>
      </c>
      <c r="F6438" t="s">
        <v>37921</v>
      </c>
      <c r="G6438" t="s">
        <v>6396</v>
      </c>
    </row>
    <row r="6439" spans="1:7" x14ac:dyDescent="0.3">
      <c r="A6439" s="3" t="s">
        <v>252</v>
      </c>
      <c r="B6439" t="str">
        <f>VLOOKUP(A6439,PEC!$A$1:$C$7902,3,0)</f>
        <v>cert.comune.santena.to.it</v>
      </c>
      <c r="C6439">
        <f>VLOOKUP(A6439,SEZIONI!$A$1:$B$7897,2,0)</f>
        <v>9</v>
      </c>
      <c r="F6439" t="s">
        <v>37922</v>
      </c>
      <c r="G6439" t="s">
        <v>6369</v>
      </c>
    </row>
    <row r="6440" spans="1:7" x14ac:dyDescent="0.3">
      <c r="A6440" s="3" t="s">
        <v>6250</v>
      </c>
      <c r="B6440" t="str">
        <f>VLOOKUP(A6440,PEC!$A$1:$C$7902,3,0)</f>
        <v>pec.comune.santeramo.ba.it</v>
      </c>
      <c r="C6440">
        <f>VLOOKUP(A6440,SEZIONI!$A$1:$B$7897,2,0)</f>
        <v>23</v>
      </c>
      <c r="F6440" t="s">
        <v>37923</v>
      </c>
      <c r="G6440" t="s">
        <v>6370</v>
      </c>
    </row>
    <row r="6441" spans="1:7" x14ac:dyDescent="0.3">
      <c r="A6441" s="3" t="s">
        <v>5354</v>
      </c>
      <c r="B6441" t="str">
        <f>VLOOKUP(A6441,PEC!$A$1:$C$7902,3,0)</f>
        <v>pec.comune.santeufemiaamaiella.pe.it</v>
      </c>
      <c r="C6441">
        <f>VLOOKUP(A6441,SEZIONI!$A$1:$B$7897,2,0)</f>
        <v>1</v>
      </c>
      <c r="F6441" t="s">
        <v>37924</v>
      </c>
      <c r="G6441" t="s">
        <v>6371</v>
      </c>
    </row>
    <row r="6442" spans="1:7" x14ac:dyDescent="0.3">
      <c r="A6442" s="3" t="s">
        <v>6849</v>
      </c>
      <c r="B6442" t="str">
        <f>VLOOKUP(A6442,PEC!$A$1:$C$7902,3,0)</f>
        <v>pec.seufemia.it</v>
      </c>
      <c r="C6442">
        <f>VLOOKUP(A6442,SEZIONI!$A$1:$B$7897,2,0)</f>
        <v>4</v>
      </c>
      <c r="F6442" t="s">
        <v>37925</v>
      </c>
      <c r="G6442" t="s">
        <v>6372</v>
      </c>
    </row>
    <row r="6443" spans="1:7" x14ac:dyDescent="0.3">
      <c r="A6443" s="3" t="s">
        <v>5448</v>
      </c>
      <c r="B6443" t="str">
        <f>VLOOKUP(A6443,PEC!$A$1:$C$7902,3,0)</f>
        <v>legalmailpa.it</v>
      </c>
      <c r="C6443">
        <f>VLOOKUP(A6443,SEZIONI!$A$1:$B$7897,2,0)</f>
        <v>3</v>
      </c>
      <c r="F6443" t="s">
        <v>37926</v>
      </c>
      <c r="G6443" t="s">
        <v>6373</v>
      </c>
    </row>
    <row r="6444" spans="1:7" x14ac:dyDescent="0.3">
      <c r="A6444" s="3" t="s">
        <v>5252</v>
      </c>
      <c r="B6444" t="str">
        <f>VLOOKUP(A6444,PEC!$A$1:$C$7902,3,0)</f>
        <v>legalmail.it</v>
      </c>
      <c r="C6444">
        <f>VLOOKUP(A6444,SEZIONI!$A$1:$B$7897,2,0)</f>
        <v>2</v>
      </c>
      <c r="F6444" t="s">
        <v>37927</v>
      </c>
      <c r="G6444" t="s">
        <v>6374</v>
      </c>
    </row>
    <row r="6445" spans="1:7" x14ac:dyDescent="0.3">
      <c r="A6445" s="3" t="s">
        <v>7930</v>
      </c>
      <c r="B6445" t="e">
        <f>VLOOKUP(A6445,PEC!$A$1:$C$7902,3,0)</f>
        <v>#N/A</v>
      </c>
      <c r="C6445">
        <f>VLOOKUP(A6445,SEZIONI!$A$1:$B$7897,2,0)</f>
        <v>8</v>
      </c>
      <c r="F6445" t="s">
        <v>37928</v>
      </c>
      <c r="G6445" t="s">
        <v>7935</v>
      </c>
    </row>
    <row r="6446" spans="1:7" x14ac:dyDescent="0.3">
      <c r="A6446" s="3" t="s">
        <v>5063</v>
      </c>
      <c r="B6446" t="str">
        <f>VLOOKUP(A6446,PEC!$A$1:$C$7902,3,0)</f>
        <v>pec.comune.santicosmaedamiano.latina.it</v>
      </c>
      <c r="C6446">
        <f>VLOOKUP(A6446,SEZIONI!$A$1:$B$7897,2,0)</f>
        <v>7</v>
      </c>
      <c r="F6446" t="s">
        <v>37929</v>
      </c>
      <c r="G6446" t="s">
        <v>6376</v>
      </c>
    </row>
    <row r="6447" spans="1:7" x14ac:dyDescent="0.3">
      <c r="A6447" s="3" t="s">
        <v>6850</v>
      </c>
      <c r="B6447" t="str">
        <f>VLOOKUP(A6447,PEC!$A$1:$C$7902,3,0)</f>
        <v>asmepec.it</v>
      </c>
      <c r="C6447">
        <f>VLOOKUP(A6447,SEZIONI!$A$1:$B$7897,2,0)</f>
        <v>3</v>
      </c>
      <c r="F6447" t="s">
        <v>37930</v>
      </c>
      <c r="G6447" t="s">
        <v>6377</v>
      </c>
    </row>
    <row r="6448" spans="1:7" x14ac:dyDescent="0.3">
      <c r="A6448" s="3" t="s">
        <v>3995</v>
      </c>
      <c r="B6448" t="str">
        <f>VLOOKUP(A6448,PEC!$A$1:$C$7902,3,0)</f>
        <v>cert.provincia.re.it</v>
      </c>
      <c r="C6448">
        <f>VLOOKUP(A6448,SEZIONI!$A$1:$B$7897,2,0)</f>
        <v>10</v>
      </c>
      <c r="F6448" t="s">
        <v>37931</v>
      </c>
      <c r="G6448" t="s">
        <v>6378</v>
      </c>
    </row>
    <row r="6449" spans="1:7" x14ac:dyDescent="0.3">
      <c r="A6449" s="3" t="s">
        <v>4599</v>
      </c>
      <c r="B6449" t="str">
        <f>VLOOKUP(A6449,PEC!$A$1:$C$7902,3,0)</f>
        <v>emarche.it</v>
      </c>
      <c r="C6449">
        <f>VLOOKUP(A6449,SEZIONI!$A$1:$B$7897,2,0)</f>
        <v>3</v>
      </c>
      <c r="F6449" t="s">
        <v>37932</v>
      </c>
      <c r="G6449" t="s">
        <v>6379</v>
      </c>
    </row>
    <row r="6450" spans="1:7" x14ac:dyDescent="0.3">
      <c r="A6450" s="3" t="s">
        <v>3693</v>
      </c>
      <c r="B6450" t="str">
        <f>VLOOKUP(A6450,PEC!$A$1:$C$7902,3,0)</f>
        <v>cert.legalmail.it</v>
      </c>
      <c r="C6450">
        <f>VLOOKUP(A6450,SEZIONI!$A$1:$B$7897,2,0)</f>
        <v>2</v>
      </c>
      <c r="F6450" t="s">
        <v>37933</v>
      </c>
      <c r="G6450" t="s">
        <v>6381</v>
      </c>
    </row>
    <row r="6451" spans="1:7" x14ac:dyDescent="0.3">
      <c r="A6451" s="3" t="s">
        <v>688</v>
      </c>
      <c r="B6451" t="str">
        <f>VLOOKUP(A6451,PEC!$A$1:$C$7902,3,0)</f>
        <v>pec.santostefanobelbo.it</v>
      </c>
      <c r="C6451">
        <f>VLOOKUP(A6451,SEZIONI!$A$1:$B$7897,2,0)</f>
        <v>5</v>
      </c>
      <c r="F6451" t="s">
        <v>37934</v>
      </c>
      <c r="G6451" t="s">
        <v>6382</v>
      </c>
    </row>
    <row r="6452" spans="1:7" x14ac:dyDescent="0.3">
      <c r="A6452" s="3" t="s">
        <v>3830</v>
      </c>
      <c r="B6452" t="str">
        <f>VLOOKUP(A6452,PEC!$A$1:$C$7902,3,0)</f>
        <v>pec.comune.santostefanodaveto.ge.it</v>
      </c>
      <c r="C6452">
        <f>VLOOKUP(A6452,SEZIONI!$A$1:$B$7897,2,0)</f>
        <v>2</v>
      </c>
      <c r="F6452" t="s">
        <v>37935</v>
      </c>
      <c r="G6452" t="s">
        <v>6383</v>
      </c>
    </row>
    <row r="6453" spans="1:7" x14ac:dyDescent="0.3">
      <c r="A6453" s="3" t="s">
        <v>5969</v>
      </c>
      <c r="B6453" t="str">
        <f>VLOOKUP(A6453,PEC!$A$1:$C$7902,3,0)</f>
        <v>legalmail.it</v>
      </c>
      <c r="C6453">
        <f>VLOOKUP(A6453,SEZIONI!$A$1:$B$7897,2,0)</f>
        <v>2</v>
      </c>
      <c r="F6453" t="s">
        <v>37936</v>
      </c>
      <c r="G6453" t="s">
        <v>6385</v>
      </c>
    </row>
    <row r="6454" spans="1:7" x14ac:dyDescent="0.3">
      <c r="A6454" s="3" t="s">
        <v>3120</v>
      </c>
      <c r="B6454" t="str">
        <f>VLOOKUP(A6454,PEC!$A$1:$C$7902,3,0)</f>
        <v>pec.it</v>
      </c>
      <c r="C6454">
        <f>VLOOKUP(A6454,SEZIONI!$A$1:$B$7897,2,0)</f>
        <v>4</v>
      </c>
      <c r="F6454" t="s">
        <v>37937</v>
      </c>
      <c r="G6454" t="s">
        <v>6386</v>
      </c>
    </row>
    <row r="6455" spans="1:7" x14ac:dyDescent="0.3">
      <c r="A6455" s="3" t="s">
        <v>7130</v>
      </c>
      <c r="B6455" t="str">
        <f>VLOOKUP(A6455,PEC!$A$1:$C$7902,3,0)</f>
        <v>pec.it</v>
      </c>
      <c r="C6455">
        <f>VLOOKUP(A6455,SEZIONI!$A$1:$B$7897,2,0)</f>
        <v>5</v>
      </c>
      <c r="F6455" t="s">
        <v>37938</v>
      </c>
      <c r="G6455" t="s">
        <v>6387</v>
      </c>
    </row>
    <row r="6456" spans="1:7" x14ac:dyDescent="0.3">
      <c r="A6456" s="3" t="s">
        <v>3865</v>
      </c>
      <c r="B6456" t="str">
        <f>VLOOKUP(A6456,PEC!$A$1:$C$7902,3,0)</f>
        <v>pec.comune.santostefanodimagra.sp.it</v>
      </c>
      <c r="C6456">
        <f>VLOOKUP(A6456,SEZIONI!$A$1:$B$7897,2,0)</f>
        <v>9</v>
      </c>
      <c r="F6456" t="s">
        <v>37939</v>
      </c>
      <c r="G6456" t="s">
        <v>6388</v>
      </c>
    </row>
    <row r="6457" spans="1:7" x14ac:dyDescent="0.3">
      <c r="A6457" s="3" t="s">
        <v>6668</v>
      </c>
      <c r="B6457" t="str">
        <f>VLOOKUP(A6457,PEC!$A$1:$C$7902,3,0)</f>
        <v>asmepec.it</v>
      </c>
      <c r="C6457">
        <f>VLOOKUP(A6457,SEZIONI!$A$1:$B$7897,2,0)</f>
        <v>2</v>
      </c>
      <c r="F6457" t="s">
        <v>37940</v>
      </c>
      <c r="G6457" t="s">
        <v>6389</v>
      </c>
    </row>
    <row r="6458" spans="1:7" x14ac:dyDescent="0.3">
      <c r="A6458" s="3" t="s">
        <v>5253</v>
      </c>
      <c r="B6458" t="str">
        <f>VLOOKUP(A6458,PEC!$A$1:$C$7902,3,0)</f>
        <v>legalmail.it</v>
      </c>
      <c r="C6458">
        <f>VLOOKUP(A6458,SEZIONI!$A$1:$B$7897,2,0)</f>
        <v>1</v>
      </c>
      <c r="F6458" t="s">
        <v>37941</v>
      </c>
      <c r="G6458" t="s">
        <v>6390</v>
      </c>
    </row>
    <row r="6459" spans="1:7" x14ac:dyDescent="0.3">
      <c r="A6459" s="3" t="s">
        <v>6851</v>
      </c>
      <c r="B6459" t="str">
        <f>VLOOKUP(A6459,PEC!$A$1:$C$7902,3,0)</f>
        <v>asmepec.it</v>
      </c>
      <c r="C6459">
        <f>VLOOKUP(A6459,SEZIONI!$A$1:$B$7897,2,0)</f>
        <v>2</v>
      </c>
      <c r="F6459" t="s">
        <v>37942</v>
      </c>
      <c r="G6459" t="s">
        <v>6391</v>
      </c>
    </row>
    <row r="6460" spans="1:7" x14ac:dyDescent="0.3">
      <c r="A6460" s="3" t="s">
        <v>2650</v>
      </c>
      <c r="B6460" t="str">
        <f>VLOOKUP(A6460,PEC!$A$1:$C$7902,3,0)</f>
        <v>pec.comune.santostefanolodigiano.lo.it</v>
      </c>
      <c r="C6460">
        <f>VLOOKUP(A6460,SEZIONI!$A$1:$B$7897,2,0)</f>
        <v>2</v>
      </c>
      <c r="F6460" t="s">
        <v>37943</v>
      </c>
      <c r="G6460" t="s">
        <v>6392</v>
      </c>
    </row>
    <row r="6461" spans="1:7" x14ac:dyDescent="0.3">
      <c r="A6461" s="3" t="s">
        <v>7187</v>
      </c>
      <c r="B6461" t="str">
        <f>VLOOKUP(A6461,PEC!$A$1:$C$7902,3,0)</f>
        <v>pec.comune.santostefanoquisquina.ag.it</v>
      </c>
      <c r="C6461">
        <f>VLOOKUP(A6461,SEZIONI!$A$1:$B$7897,2,0)</f>
        <v>6</v>
      </c>
      <c r="F6461" t="s">
        <v>37944</v>
      </c>
      <c r="G6461" t="s">
        <v>6395</v>
      </c>
    </row>
    <row r="6462" spans="1:7" x14ac:dyDescent="0.3">
      <c r="A6462" s="3" t="s">
        <v>689</v>
      </c>
      <c r="B6462" t="str">
        <f>VLOOKUP(A6462,PEC!$A$1:$C$7902,3,0)</f>
        <v>cert.ruparpiemonte.it</v>
      </c>
      <c r="C6462">
        <f>VLOOKUP(A6462,SEZIONI!$A$1:$B$7897,2,0)</f>
        <v>1</v>
      </c>
      <c r="F6462" t="s">
        <v>37945</v>
      </c>
      <c r="G6462" t="s">
        <v>6256</v>
      </c>
    </row>
    <row r="6463" spans="1:7" x14ac:dyDescent="0.3">
      <c r="A6463" s="3" t="s">
        <v>1692</v>
      </c>
      <c r="B6463" t="str">
        <f>VLOOKUP(A6463,PEC!$A$1:$C$7902,3,0)</f>
        <v xml:space="preserve">pec.regione.lombardia.it </v>
      </c>
      <c r="C6463">
        <f>VLOOKUP(A6463,SEZIONI!$A$1:$B$7897,2,0)</f>
        <v>4</v>
      </c>
      <c r="F6463" t="s">
        <v>37946</v>
      </c>
      <c r="G6463" t="s">
        <v>6257</v>
      </c>
    </row>
    <row r="6464" spans="1:7" x14ac:dyDescent="0.3">
      <c r="A6464" s="3" t="s">
        <v>3829</v>
      </c>
      <c r="B6464" t="str">
        <f>VLOOKUP(A6464,PEC!$A$1:$C$7902,3,0)</f>
        <v>pec.comune.santolcese.ge.it</v>
      </c>
      <c r="C6464">
        <f>VLOOKUP(A6464,SEZIONI!$A$1:$B$7897,2,0)</f>
        <v>9</v>
      </c>
      <c r="F6464" t="s">
        <v>37947</v>
      </c>
      <c r="G6464" t="s">
        <v>6259</v>
      </c>
    </row>
    <row r="6465" spans="1:7" x14ac:dyDescent="0.3">
      <c r="A6465" s="3" t="s">
        <v>6126</v>
      </c>
      <c r="B6465" t="str">
        <f>VLOOKUP(A6465,PEC!$A$1:$C$7902,3,0)</f>
        <v>asmepec.it</v>
      </c>
      <c r="C6465">
        <f>VLOOKUP(A6465,SEZIONI!$A$1:$B$7897,2,0)</f>
        <v>1</v>
      </c>
      <c r="F6465" t="s">
        <v>37948</v>
      </c>
      <c r="G6465" t="s">
        <v>6260</v>
      </c>
    </row>
    <row r="6466" spans="1:7" x14ac:dyDescent="0.3">
      <c r="A6466" s="3" t="s">
        <v>5309</v>
      </c>
      <c r="B6466" t="str">
        <f>VLOOKUP(A6466,PEC!$A$1:$C$7902,3,0)</f>
        <v>pec.comune.santomero.te.it</v>
      </c>
      <c r="C6466">
        <f>VLOOKUP(A6466,SEZIONI!$A$1:$B$7897,2,0)</f>
        <v>7</v>
      </c>
      <c r="F6466" t="s">
        <v>37949</v>
      </c>
      <c r="G6466" t="s">
        <v>6261</v>
      </c>
    </row>
    <row r="6467" spans="1:7" x14ac:dyDescent="0.3">
      <c r="A6467" s="3" t="s">
        <v>1960</v>
      </c>
      <c r="B6467" t="str">
        <f>VLOOKUP(A6467,PEC!$A$1:$C$7902,3,0)</f>
        <v>legalmail.it</v>
      </c>
      <c r="C6467">
        <f>VLOOKUP(A6467,SEZIONI!$A$1:$B$7897,2,0)</f>
        <v>5</v>
      </c>
      <c r="F6467" t="s">
        <v>37950</v>
      </c>
      <c r="G6467" t="s">
        <v>6262</v>
      </c>
    </row>
    <row r="6468" spans="1:7" x14ac:dyDescent="0.3">
      <c r="A6468" s="3" t="s">
        <v>6926</v>
      </c>
      <c r="B6468" t="str">
        <f>VLOOKUP(A6468,PEC!$A$1:$C$7902,3,0)</f>
        <v>asmepec.it</v>
      </c>
      <c r="C6468">
        <f>VLOOKUP(A6468,SEZIONI!$A$1:$B$7897,2,0)</f>
        <v>3</v>
      </c>
      <c r="F6468" t="s">
        <v>37951</v>
      </c>
      <c r="G6468" t="s">
        <v>6263</v>
      </c>
    </row>
    <row r="6469" spans="1:7" x14ac:dyDescent="0.3">
      <c r="A6469" s="3" t="s">
        <v>5139</v>
      </c>
      <c r="B6469" t="str">
        <f>VLOOKUP(A6469,PEC!$A$1:$C$7902,3,0)</f>
        <v>pec.it</v>
      </c>
      <c r="C6469">
        <f>VLOOKUP(A6469,SEZIONI!$A$1:$B$7897,2,0)</f>
        <v>2</v>
      </c>
      <c r="F6469" t="s">
        <v>37952</v>
      </c>
      <c r="G6469" t="s">
        <v>6264</v>
      </c>
    </row>
    <row r="6470" spans="1:7" x14ac:dyDescent="0.3">
      <c r="A6470" s="3" t="s">
        <v>5015</v>
      </c>
      <c r="B6470" t="str">
        <f>VLOOKUP(A6470,PEC!$A$1:$C$7902,3,0)</f>
        <v>pec.it</v>
      </c>
      <c r="C6470">
        <f>VLOOKUP(A6470,SEZIONI!$A$1:$B$7897,2,0)</f>
        <v>3</v>
      </c>
      <c r="F6470" t="s">
        <v>37953</v>
      </c>
      <c r="G6470" t="s">
        <v>6265</v>
      </c>
    </row>
    <row r="6471" spans="1:7" x14ac:dyDescent="0.3">
      <c r="A6471" s="3" t="s">
        <v>3053</v>
      </c>
      <c r="B6471" t="str">
        <f>VLOOKUP(A6471,PEC!$A$1:$C$7902,3,0)</f>
        <v>cert.ip-veneto.net</v>
      </c>
      <c r="C6471">
        <f>VLOOKUP(A6471,SEZIONI!$A$1:$B$7897,2,0)</f>
        <v>6</v>
      </c>
      <c r="F6471" t="s">
        <v>37954</v>
      </c>
      <c r="G6471" t="s">
        <v>6266</v>
      </c>
    </row>
    <row r="6472" spans="1:7" x14ac:dyDescent="0.3">
      <c r="A6472" s="3" t="s">
        <v>2818</v>
      </c>
      <c r="B6472" t="str">
        <f>VLOOKUP(A6472,PEC!$A$1:$C$7902,3,0)</f>
        <v>cert.legalmail.it</v>
      </c>
      <c r="C6472">
        <f>VLOOKUP(A6472,SEZIONI!$A$1:$B$7897,2,0)</f>
        <v>2</v>
      </c>
      <c r="F6472" t="s">
        <v>37955</v>
      </c>
      <c r="G6472" t="s">
        <v>6267</v>
      </c>
    </row>
    <row r="6473" spans="1:7" x14ac:dyDescent="0.3">
      <c r="A6473" s="3" t="s">
        <v>7548</v>
      </c>
      <c r="B6473" t="str">
        <f>VLOOKUP(A6473,PEC!$A$1:$C$7902,3,0)</f>
        <v>pec.comunas.it</v>
      </c>
      <c r="C6473">
        <f>VLOOKUP(A6473,SEZIONI!$A$1:$B$7897,2,0)</f>
        <v>3</v>
      </c>
      <c r="F6473" t="s">
        <v>37956</v>
      </c>
      <c r="G6473" t="s">
        <v>6268</v>
      </c>
    </row>
    <row r="6474" spans="1:7" x14ac:dyDescent="0.3">
      <c r="A6474" s="3" t="s">
        <v>3353</v>
      </c>
      <c r="B6474" t="str">
        <f>VLOOKUP(A6474,PEC!$A$1:$C$7902,3,0)</f>
        <v xml:space="preserve">legalmail.it </v>
      </c>
      <c r="C6474">
        <f>VLOOKUP(A6474,SEZIONI!$A$1:$B$7897,2,0)</f>
        <v>3</v>
      </c>
      <c r="F6474" t="s">
        <v>37957</v>
      </c>
      <c r="G6474" t="s">
        <v>6269</v>
      </c>
    </row>
    <row r="6475" spans="1:7" x14ac:dyDescent="0.3">
      <c r="A6475" s="3" t="s">
        <v>6128</v>
      </c>
      <c r="B6475" t="str">
        <f>VLOOKUP(A6475,PEC!$A$1:$C$7902,3,0)</f>
        <v>pec.comune.sanza.sa.it</v>
      </c>
      <c r="C6475">
        <f>VLOOKUP(A6475,SEZIONI!$A$1:$B$7897,2,0)</f>
        <v>3</v>
      </c>
      <c r="F6475" t="s">
        <v>37958</v>
      </c>
      <c r="G6475" t="s">
        <v>6270</v>
      </c>
    </row>
    <row r="6476" spans="1:7" x14ac:dyDescent="0.3">
      <c r="A6476" s="3" t="s">
        <v>2819</v>
      </c>
      <c r="B6476" t="str">
        <f>VLOOKUP(A6476,PEC!$A$1:$C$7902,3,0)</f>
        <v>pec.comune.sanzeno.tn.it</v>
      </c>
      <c r="C6476">
        <f>VLOOKUP(A6476,SEZIONI!$A$1:$B$7897,2,0)</f>
        <v>1</v>
      </c>
      <c r="F6476" t="s">
        <v>37959</v>
      </c>
      <c r="G6476" t="s">
        <v>6271</v>
      </c>
    </row>
    <row r="6477" spans="1:7" x14ac:dyDescent="0.3">
      <c r="A6477" s="3" t="s">
        <v>3354</v>
      </c>
      <c r="B6477" t="str">
        <f>VLOOKUP(A6477,PEC!$A$1:$C$7902,3,0)</f>
        <v>pec.comune.saonara.pd.it</v>
      </c>
      <c r="C6477">
        <f>VLOOKUP(A6477,SEZIONI!$A$1:$B$7897,2,0)</f>
        <v>8</v>
      </c>
      <c r="F6477" t="s">
        <v>37960</v>
      </c>
      <c r="G6477" t="s">
        <v>6272</v>
      </c>
    </row>
    <row r="6478" spans="1:7" x14ac:dyDescent="0.3">
      <c r="A6478" s="3" t="s">
        <v>7131</v>
      </c>
      <c r="B6478" t="str">
        <f>VLOOKUP(A6478,PEC!$A$1:$C$7902,3,0)</f>
        <v>pec.it</v>
      </c>
      <c r="C6478">
        <f>VLOOKUP(A6478,SEZIONI!$A$1:$B$7897,2,0)</f>
        <v>6</v>
      </c>
      <c r="F6478" t="s">
        <v>37961</v>
      </c>
      <c r="G6478" t="s">
        <v>6273</v>
      </c>
    </row>
    <row r="6479" spans="1:7" x14ac:dyDescent="0.3">
      <c r="A6479" s="3" t="s">
        <v>3558</v>
      </c>
      <c r="B6479" t="str">
        <f>VLOOKUP(A6479,PEC!$A$1:$C$7902,3,0)</f>
        <v>pecveneto.it</v>
      </c>
      <c r="C6479">
        <f>VLOOKUP(A6479,SEZIONI!$A$1:$B$7897,2,0)</f>
        <v>1</v>
      </c>
      <c r="F6479" t="s">
        <v>37962</v>
      </c>
      <c r="G6479" t="s">
        <v>6274</v>
      </c>
    </row>
    <row r="6480" spans="1:7" x14ac:dyDescent="0.3">
      <c r="A6480" s="3" t="s">
        <v>6129</v>
      </c>
      <c r="B6480" t="str">
        <f>VLOOKUP(A6480,PEC!$A$1:$C$7902,3,0)</f>
        <v>asmepec.it</v>
      </c>
      <c r="C6480">
        <f>VLOOKUP(A6480,SEZIONI!$A$1:$B$7897,2,0)</f>
        <v>7</v>
      </c>
      <c r="F6480" t="s">
        <v>37963</v>
      </c>
      <c r="G6480" t="s">
        <v>6275</v>
      </c>
    </row>
    <row r="6481" spans="1:7" x14ac:dyDescent="0.3">
      <c r="A6481" s="3" t="s">
        <v>6670</v>
      </c>
      <c r="B6481" t="str">
        <f>VLOOKUP(A6481,PEC!$A$1:$C$7902,3,0)</f>
        <v>asmepec.it</v>
      </c>
      <c r="C6481">
        <f>VLOOKUP(A6481,SEZIONI!$A$1:$B$7897,2,0)</f>
        <v>5</v>
      </c>
      <c r="F6481" t="s">
        <v>37964</v>
      </c>
      <c r="G6481" t="s">
        <v>6276</v>
      </c>
    </row>
    <row r="6482" spans="1:7" x14ac:dyDescent="0.3">
      <c r="A6482" s="3" t="s">
        <v>5017</v>
      </c>
      <c r="B6482" t="str">
        <f>VLOOKUP(A6482,PEC!$A$1:$C$7902,3,0)</f>
        <v>pec.comune.saracinesco.rm.it</v>
      </c>
      <c r="C6482">
        <f>VLOOKUP(A6482,SEZIONI!$A$1:$B$7897,2,0)</f>
        <v>1</v>
      </c>
      <c r="F6482" t="s">
        <v>37965</v>
      </c>
      <c r="G6482" t="s">
        <v>6279</v>
      </c>
    </row>
    <row r="6483" spans="1:7" x14ac:dyDescent="0.3">
      <c r="A6483" s="3" t="s">
        <v>3055</v>
      </c>
      <c r="B6483" t="str">
        <f>VLOOKUP(A6483,PEC!$A$1:$C$7902,3,0)</f>
        <v>cert.ip-veneto.net</v>
      </c>
      <c r="C6483">
        <f>VLOOKUP(A6483,SEZIONI!$A$1:$B$7897,2,0)</f>
        <v>5</v>
      </c>
      <c r="F6483" t="s">
        <v>37966</v>
      </c>
      <c r="G6483" t="s">
        <v>6280</v>
      </c>
    </row>
    <row r="6484" spans="1:7" x14ac:dyDescent="0.3">
      <c r="A6484" s="3" t="s">
        <v>6488</v>
      </c>
      <c r="B6484" t="str">
        <f>VLOOKUP(A6484,PEC!$A$1:$C$7902,3,0)</f>
        <v>cert.ruparbasilicata.it</v>
      </c>
      <c r="C6484">
        <f>VLOOKUP(A6484,SEZIONI!$A$1:$B$7897,2,0)</f>
        <v>2</v>
      </c>
      <c r="F6484" t="s">
        <v>37967</v>
      </c>
      <c r="G6484" t="s">
        <v>6281</v>
      </c>
    </row>
    <row r="6485" spans="1:7" x14ac:dyDescent="0.3">
      <c r="A6485" s="3" t="s">
        <v>7656</v>
      </c>
      <c r="B6485" t="str">
        <f>VLOOKUP(A6485,PEC!$A$1:$C$7902,3,0)</f>
        <v>pec.comune.sardara.vs.it</v>
      </c>
      <c r="C6485">
        <f>VLOOKUP(A6485,SEZIONI!$A$1:$B$7897,2,0)</f>
        <v>4</v>
      </c>
      <c r="F6485" t="s">
        <v>37968</v>
      </c>
      <c r="G6485" t="s">
        <v>6284</v>
      </c>
    </row>
    <row r="6486" spans="1:7" x14ac:dyDescent="0.3">
      <c r="A6486" s="3" t="s">
        <v>987</v>
      </c>
      <c r="B6486" t="str">
        <f>VLOOKUP(A6486,PEC!$A$1:$C$7902,3,0)</f>
        <v>cert.ruparpiemonte.it</v>
      </c>
      <c r="C6486">
        <f>VLOOKUP(A6486,SEZIONI!$A$1:$B$7897,2,0)</f>
        <v>1</v>
      </c>
      <c r="F6486" t="s">
        <v>37969</v>
      </c>
      <c r="G6486" t="s">
        <v>6282</v>
      </c>
    </row>
    <row r="6487" spans="1:7" x14ac:dyDescent="0.3">
      <c r="A6487" s="3" t="s">
        <v>3056</v>
      </c>
      <c r="B6487" t="str">
        <f>VLOOKUP(A6487,PEC!$A$1:$C$7902,3,0)</f>
        <v>pec.sarego.gov.it</v>
      </c>
      <c r="C6487">
        <f>VLOOKUP(A6487,SEZIONI!$A$1:$B$7897,2,0)</f>
        <v>5</v>
      </c>
      <c r="F6487" t="s">
        <v>37970</v>
      </c>
      <c r="G6487" t="s">
        <v>6283</v>
      </c>
    </row>
    <row r="6488" spans="1:7" x14ac:dyDescent="0.3">
      <c r="A6488" s="3" t="s">
        <v>7931</v>
      </c>
      <c r="B6488" t="str">
        <f>VLOOKUP(A6488,PEC!$A$1:$C$7902,3,0)</f>
        <v>legalmail.it</v>
      </c>
      <c r="C6488">
        <f>VLOOKUP(A6488,SEZIONI!$A$1:$B$7897,2,0)</f>
        <v>7</v>
      </c>
      <c r="F6488" t="s">
        <v>37971</v>
      </c>
      <c r="G6488" t="s">
        <v>6398</v>
      </c>
    </row>
    <row r="6489" spans="1:7" x14ac:dyDescent="0.3">
      <c r="A6489" s="3" t="s">
        <v>988</v>
      </c>
      <c r="B6489" t="str">
        <f>VLOOKUP(A6489,PEC!$A$1:$C$7902,3,0)</f>
        <v>pec.comune.sarezzano.al.it</v>
      </c>
      <c r="C6489">
        <f>VLOOKUP(A6489,SEZIONI!$A$1:$B$7897,2,0)</f>
        <v>2</v>
      </c>
      <c r="F6489" t="s">
        <v>37972</v>
      </c>
      <c r="G6489" t="s">
        <v>6399</v>
      </c>
    </row>
    <row r="6490" spans="1:7" x14ac:dyDescent="0.3">
      <c r="A6490" s="3" t="s">
        <v>2132</v>
      </c>
      <c r="B6490" t="str">
        <f>VLOOKUP(A6490,PEC!$A$1:$C$7902,3,0)</f>
        <v>cert.legalmail.it</v>
      </c>
      <c r="C6490">
        <f>VLOOKUP(A6490,SEZIONI!$A$1:$B$7897,2,0)</f>
        <v>11</v>
      </c>
      <c r="F6490" t="s">
        <v>37973</v>
      </c>
      <c r="G6490" t="s">
        <v>6400</v>
      </c>
    </row>
    <row r="6491" spans="1:7" x14ac:dyDescent="0.3">
      <c r="A6491" s="3" t="s">
        <v>3910</v>
      </c>
      <c r="B6491" t="str">
        <f>VLOOKUP(A6491,PEC!$A$1:$C$7902,3,0)</f>
        <v>sintranet.legalmail.it</v>
      </c>
      <c r="C6491">
        <f>VLOOKUP(A6491,SEZIONI!$A$1:$B$7897,2,0)</f>
        <v>3</v>
      </c>
      <c r="F6491" t="s">
        <v>37974</v>
      </c>
      <c r="G6491" t="s">
        <v>6401</v>
      </c>
    </row>
    <row r="6492" spans="1:7" x14ac:dyDescent="0.3">
      <c r="A6492" s="3" t="s">
        <v>3215</v>
      </c>
      <c r="B6492" t="str">
        <f>VLOOKUP(A6492,PEC!$A$1:$C$7902,3,0)</f>
        <v>pec.it</v>
      </c>
      <c r="C6492">
        <f>VLOOKUP(A6492,SEZIONI!$A$1:$B$7897,2,0)</f>
        <v>5</v>
      </c>
      <c r="F6492" t="s">
        <v>37975</v>
      </c>
      <c r="G6492" t="s">
        <v>6402</v>
      </c>
    </row>
    <row r="6493" spans="1:7" x14ac:dyDescent="0.3">
      <c r="A6493" s="3" t="s">
        <v>4701</v>
      </c>
      <c r="B6493" t="str">
        <f>VLOOKUP(A6493,PEC!$A$1:$C$7902,3,0)</f>
        <v>pec.it</v>
      </c>
      <c r="C6493">
        <f>VLOOKUP(A6493,SEZIONI!$A$1:$B$7897,2,0)</f>
        <v>3</v>
      </c>
      <c r="F6493" t="s">
        <v>37976</v>
      </c>
      <c r="G6493" t="s">
        <v>6403</v>
      </c>
    </row>
    <row r="6494" spans="1:7" x14ac:dyDescent="0.3">
      <c r="A6494" s="3" t="s">
        <v>1903</v>
      </c>
      <c r="B6494" t="str">
        <f>VLOOKUP(A6494,PEC!$A$1:$C$7902,3,0)</f>
        <v>pec.comune.sarnico.bg.it</v>
      </c>
      <c r="C6494">
        <f>VLOOKUP(A6494,SEZIONI!$A$1:$B$7897,2,0)</f>
        <v>5</v>
      </c>
      <c r="F6494" t="s">
        <v>37977</v>
      </c>
      <c r="G6494" t="s">
        <v>6404</v>
      </c>
    </row>
    <row r="6495" spans="1:7" x14ac:dyDescent="0.3">
      <c r="A6495" s="3" t="s">
        <v>6130</v>
      </c>
      <c r="B6495" t="str">
        <f>VLOOKUP(A6495,PEC!$A$1:$C$7902,3,0)</f>
        <v xml:space="preserve">pec.comune.sarno.sa.it </v>
      </c>
      <c r="C6495">
        <f>VLOOKUP(A6495,SEZIONI!$A$1:$B$7897,2,0)</f>
        <v>34</v>
      </c>
      <c r="F6495" t="s">
        <v>37978</v>
      </c>
      <c r="G6495" t="s">
        <v>6405</v>
      </c>
    </row>
    <row r="6496" spans="1:7" x14ac:dyDescent="0.3">
      <c r="A6496" s="3" t="s">
        <v>2820</v>
      </c>
      <c r="B6496" t="str">
        <f>VLOOKUP(A6496,PEC!$A$1:$C$7902,3,0)</f>
        <v>pec.comune.sarnonico.tn.it</v>
      </c>
      <c r="C6496">
        <f>VLOOKUP(A6496,SEZIONI!$A$1:$B$7897,2,0)</f>
        <v>1</v>
      </c>
      <c r="F6496" t="s">
        <v>37979</v>
      </c>
      <c r="G6496" t="s">
        <v>6406</v>
      </c>
    </row>
    <row r="6497" spans="1:7" x14ac:dyDescent="0.3">
      <c r="A6497" s="3" t="s">
        <v>1341</v>
      </c>
      <c r="B6497" t="str">
        <f>VLOOKUP(A6497,PEC!$A$1:$C$7902,3,0)</f>
        <v>secmail.it</v>
      </c>
      <c r="C6497">
        <f>VLOOKUP(A6497,SEZIONI!$A$1:$B$7897,2,0)</f>
        <v>38</v>
      </c>
      <c r="F6497" t="s">
        <v>37980</v>
      </c>
      <c r="G6497" t="s">
        <v>6508</v>
      </c>
    </row>
    <row r="6498" spans="1:7" x14ac:dyDescent="0.3">
      <c r="A6498" s="3" t="s">
        <v>1222</v>
      </c>
      <c r="B6498" t="str">
        <f>VLOOKUP(A6498,PEC!$A$1:$C$7902,3,0)</f>
        <v>pec.comune.sarre.ao.it</v>
      </c>
      <c r="C6498">
        <f>VLOOKUP(A6498,SEZIONI!$A$1:$B$7897,2,0)</f>
        <v>4</v>
      </c>
      <c r="F6498" t="s">
        <v>37981</v>
      </c>
      <c r="G6498" t="s">
        <v>6509</v>
      </c>
    </row>
    <row r="6499" spans="1:7" x14ac:dyDescent="0.3">
      <c r="A6499" s="3" t="s">
        <v>7492</v>
      </c>
      <c r="B6499" t="str">
        <f>VLOOKUP(A6499,PEC!$A$1:$C$7902,3,0)</f>
        <v>pec.it</v>
      </c>
      <c r="C6499">
        <f>VLOOKUP(A6499,SEZIONI!$A$1:$B$7897,2,0)</f>
        <v>5</v>
      </c>
      <c r="F6499" t="s">
        <v>37982</v>
      </c>
      <c r="G6499" t="s">
        <v>6510</v>
      </c>
    </row>
    <row r="6500" spans="1:7" x14ac:dyDescent="0.3">
      <c r="A6500" s="3" t="s">
        <v>4167</v>
      </c>
      <c r="B6500" t="str">
        <f>VLOOKUP(A6500,PEC!$A$1:$C$7902,3,0)</f>
        <v>pec.unionevallesavio.it</v>
      </c>
      <c r="C6500">
        <f>VLOOKUP(A6500,SEZIONI!$A$1:$B$7897,2,0)</f>
        <v>5</v>
      </c>
      <c r="F6500" t="s">
        <v>37983</v>
      </c>
      <c r="G6500" t="s">
        <v>6511</v>
      </c>
    </row>
    <row r="6501" spans="1:7" x14ac:dyDescent="0.3">
      <c r="A6501" s="3" t="s">
        <v>4425</v>
      </c>
      <c r="B6501" t="str">
        <f>VLOOKUP(A6501,PEC!$A$1:$C$7902,3,0)</f>
        <v>pec.consorzioterrecablate.it</v>
      </c>
      <c r="C6501">
        <f>VLOOKUP(A6501,SEZIONI!$A$1:$B$7897,2,0)</f>
        <v>5</v>
      </c>
      <c r="F6501" t="s">
        <v>37984</v>
      </c>
      <c r="G6501" t="s">
        <v>6512</v>
      </c>
    </row>
    <row r="6502" spans="1:7" x14ac:dyDescent="0.3">
      <c r="A6502" s="3" t="s">
        <v>2303</v>
      </c>
      <c r="B6502" t="str">
        <f>VLOOKUP(A6502,PEC!$A$1:$C$7902,3,0)</f>
        <v>pec.it</v>
      </c>
      <c r="C6502">
        <f>VLOOKUP(A6502,SEZIONI!$A$1:$B$7897,2,0)</f>
        <v>2</v>
      </c>
      <c r="F6502" t="s">
        <v>37985</v>
      </c>
      <c r="G6502" t="s">
        <v>6513</v>
      </c>
    </row>
    <row r="6503" spans="1:7" x14ac:dyDescent="0.3">
      <c r="A6503" s="3" t="s">
        <v>7466</v>
      </c>
      <c r="B6503" t="str">
        <f>VLOOKUP(A6503,PEC!$A$1:$C$7902,3,0)</f>
        <v>pec.comunas.it</v>
      </c>
      <c r="C6503">
        <f>VLOOKUP(A6503,SEZIONI!$A$1:$B$7897,2,0)</f>
        <v>2</v>
      </c>
      <c r="F6503" t="s">
        <v>37986</v>
      </c>
      <c r="G6503" t="s">
        <v>6514</v>
      </c>
    </row>
    <row r="6504" spans="1:7" x14ac:dyDescent="0.3">
      <c r="A6504" s="3" t="s">
        <v>3866</v>
      </c>
      <c r="B6504" t="str">
        <f>VLOOKUP(A6504,PEC!$A$1:$C$7902,3,0)</f>
        <v>postecert.it</v>
      </c>
      <c r="C6504">
        <f>VLOOKUP(A6504,SEZIONI!$A$1:$B$7897,2,0)</f>
        <v>25</v>
      </c>
      <c r="F6504" t="s">
        <v>37987</v>
      </c>
      <c r="G6504" t="s">
        <v>6515</v>
      </c>
    </row>
    <row r="6505" spans="1:7" x14ac:dyDescent="0.3">
      <c r="A6505" s="3" t="s">
        <v>6131</v>
      </c>
      <c r="B6505" t="str">
        <f>VLOOKUP(A6505,PEC!$A$1:$C$7902,3,0)</f>
        <v>asmepec.it</v>
      </c>
      <c r="C6505">
        <f>VLOOKUP(A6505,SEZIONI!$A$1:$B$7897,2,0)</f>
        <v>5</v>
      </c>
      <c r="F6505" t="s">
        <v>37988</v>
      </c>
      <c r="G6505" t="s">
        <v>6516</v>
      </c>
    </row>
    <row r="6506" spans="1:7" x14ac:dyDescent="0.3">
      <c r="A6506" s="3" t="s">
        <v>7383</v>
      </c>
      <c r="B6506" t="str">
        <f>VLOOKUP(A6506,PEC!$A$1:$C$7902,3,0)</f>
        <v>pec.comune.sassari.it</v>
      </c>
      <c r="C6506">
        <f>VLOOKUP(A6506,SEZIONI!$A$1:$B$7897,2,0)</f>
        <v>136</v>
      </c>
      <c r="F6506" t="s">
        <v>37989</v>
      </c>
      <c r="G6506" t="s">
        <v>6517</v>
      </c>
    </row>
    <row r="6507" spans="1:7" x14ac:dyDescent="0.3">
      <c r="A6507" s="3" t="s">
        <v>3760</v>
      </c>
      <c r="B6507" t="str">
        <f>VLOOKUP(A6507,PEC!$A$1:$C$7902,3,0)</f>
        <v>legalmail.it</v>
      </c>
      <c r="C6507">
        <f>VLOOKUP(A6507,SEZIONI!$A$1:$B$7897,2,0)</f>
        <v>4</v>
      </c>
      <c r="F6507" t="s">
        <v>37990</v>
      </c>
      <c r="G6507" t="s">
        <v>6518</v>
      </c>
    </row>
    <row r="6508" spans="1:7" x14ac:dyDescent="0.3">
      <c r="A6508" s="3" t="s">
        <v>4323</v>
      </c>
      <c r="B6508" t="str">
        <f>VLOOKUP(A6508,PEC!$A$1:$C$7902,3,0)</f>
        <v>postacert.toscana.it</v>
      </c>
      <c r="C6508">
        <f>VLOOKUP(A6508,SEZIONI!$A$1:$B$7897,2,0)</f>
        <v>1</v>
      </c>
      <c r="F6508" t="s">
        <v>37991</v>
      </c>
      <c r="G6508" t="s">
        <v>6519</v>
      </c>
    </row>
    <row r="6509" spans="1:7" x14ac:dyDescent="0.3">
      <c r="A6509" s="3" t="s">
        <v>5779</v>
      </c>
      <c r="B6509" t="str">
        <f>VLOOKUP(A6509,PEC!$A$1:$C$7902,3,0)</f>
        <v>postecert.it</v>
      </c>
      <c r="C6509">
        <f>VLOOKUP(A6509,SEZIONI!$A$1:$B$7897,2,0)</f>
        <v>1</v>
      </c>
      <c r="F6509" t="s">
        <v>37992</v>
      </c>
      <c r="G6509" t="s">
        <v>6520</v>
      </c>
    </row>
    <row r="6510" spans="1:7" x14ac:dyDescent="0.3">
      <c r="A6510" s="3" t="s">
        <v>6489</v>
      </c>
      <c r="B6510" t="str">
        <f>VLOOKUP(A6510,PEC!$A$1:$C$7902,3,0)</f>
        <v>comunesassodicastalda.gov.it</v>
      </c>
      <c r="C6510">
        <f>VLOOKUP(A6510,SEZIONI!$A$1:$B$7897,2,0)</f>
        <v>1</v>
      </c>
      <c r="F6510" t="s">
        <v>37993</v>
      </c>
      <c r="G6510" t="s">
        <v>6521</v>
      </c>
    </row>
    <row r="6511" spans="1:7" x14ac:dyDescent="0.3">
      <c r="A6511" s="3" t="s">
        <v>4100</v>
      </c>
      <c r="B6511" t="str">
        <f>VLOOKUP(A6511,PEC!$A$1:$C$7902,3,0)</f>
        <v>cert.provincia.bo.it</v>
      </c>
      <c r="C6511">
        <f>VLOOKUP(A6511,SEZIONI!$A$1:$B$7897,2,0)</f>
        <v>14</v>
      </c>
      <c r="F6511" t="s">
        <v>37994</v>
      </c>
      <c r="G6511" t="s">
        <v>6522</v>
      </c>
    </row>
    <row r="6512" spans="1:7" x14ac:dyDescent="0.3">
      <c r="A6512" s="3" t="s">
        <v>7932</v>
      </c>
      <c r="B6512" t="str">
        <f>VLOOKUP(A6512,PEC!$A$1:$C$7902,3,0)</f>
        <v>legalmail.it</v>
      </c>
      <c r="C6512">
        <f>VLOOKUP(A6512,SEZIONI!$A$1:$B$7897,2,0)</f>
        <v>7</v>
      </c>
      <c r="F6512" t="s">
        <v>37995</v>
      </c>
      <c r="G6512" t="s">
        <v>6523</v>
      </c>
    </row>
    <row r="6513" spans="1:7" x14ac:dyDescent="0.3">
      <c r="A6513" s="3" t="s">
        <v>4600</v>
      </c>
      <c r="B6513" t="str">
        <f>VLOOKUP(A6513,PEC!$A$1:$C$7902,3,0)</f>
        <v>emarche.it</v>
      </c>
      <c r="C6513">
        <f>VLOOKUP(A6513,SEZIONI!$A$1:$B$7897,2,0)</f>
        <v>3</v>
      </c>
      <c r="F6513" t="s">
        <v>37996</v>
      </c>
      <c r="G6513" t="s">
        <v>6524</v>
      </c>
    </row>
    <row r="6514" spans="1:7" x14ac:dyDescent="0.3">
      <c r="A6514" s="3" t="s">
        <v>4649</v>
      </c>
      <c r="B6514" t="str">
        <f>VLOOKUP(A6514,PEC!$A$1:$C$7902,3,0)</f>
        <v>emarche.it</v>
      </c>
      <c r="C6514">
        <f>VLOOKUP(A6514,SEZIONI!$A$1:$B$7897,2,0)</f>
        <v>9</v>
      </c>
      <c r="F6514" t="s">
        <v>37997</v>
      </c>
      <c r="G6514" t="s">
        <v>6525</v>
      </c>
    </row>
    <row r="6515" spans="1:7" x14ac:dyDescent="0.3">
      <c r="A6515" s="3" t="s">
        <v>4042</v>
      </c>
      <c r="B6515" t="str">
        <f>VLOOKUP(A6515,PEC!$A$1:$C$7902,3,0)</f>
        <v>cert.comune.sassuolo.mo.it</v>
      </c>
      <c r="C6515">
        <f>VLOOKUP(A6515,SEZIONI!$A$1:$B$7897,2,0)</f>
        <v>36</v>
      </c>
      <c r="F6515" t="s">
        <v>37998</v>
      </c>
      <c r="G6515" t="s">
        <v>6526</v>
      </c>
    </row>
    <row r="6516" spans="1:7" x14ac:dyDescent="0.3">
      <c r="A6516" s="3" t="s">
        <v>6750</v>
      </c>
      <c r="B6516" t="str">
        <f>VLOOKUP(A6516,PEC!$A$1:$C$7902,3,0)</f>
        <v>certificata.com</v>
      </c>
      <c r="C6516">
        <f>VLOOKUP(A6516,SEZIONI!$A$1:$B$7897,2,0)</f>
        <v>4</v>
      </c>
      <c r="F6516" t="s">
        <v>37999</v>
      </c>
      <c r="G6516" t="s">
        <v>6527</v>
      </c>
    </row>
    <row r="6517" spans="1:7" x14ac:dyDescent="0.3">
      <c r="A6517" s="3" t="s">
        <v>6490</v>
      </c>
      <c r="B6517" t="str">
        <f>VLOOKUP(A6517,PEC!$A$1:$C$7902,3,0)</f>
        <v>pec.it</v>
      </c>
      <c r="C6517">
        <f>VLOOKUP(A6517,SEZIONI!$A$1:$B$7897,2,0)</f>
        <v>3</v>
      </c>
      <c r="F6517" t="s">
        <v>38000</v>
      </c>
      <c r="G6517" t="s">
        <v>6528</v>
      </c>
    </row>
    <row r="6518" spans="1:7" x14ac:dyDescent="0.3">
      <c r="A6518" s="3" t="s">
        <v>3529</v>
      </c>
      <c r="B6518" t="str">
        <f>VLOOKUP(A6518,PEC!$A$1:$C$7902,3,0)</f>
        <v>certgov.fvg.it</v>
      </c>
      <c r="C6518">
        <f>VLOOKUP(A6518,SEZIONI!$A$1:$B$7897,2,0)</f>
        <v>1</v>
      </c>
      <c r="F6518" t="s">
        <v>36660</v>
      </c>
      <c r="G6518" t="s">
        <v>6529</v>
      </c>
    </row>
    <row r="6519" spans="1:7" x14ac:dyDescent="0.3">
      <c r="A6519" s="3" t="s">
        <v>253</v>
      </c>
      <c r="B6519" t="str">
        <f>VLOOKUP(A6519,PEC!$A$1:$C$7902,3,0)</f>
        <v>legalmail.it</v>
      </c>
      <c r="C6519">
        <f>VLOOKUP(A6519,SEZIONI!$A$1:$B$7897,2,0)</f>
        <v>1</v>
      </c>
      <c r="F6519" t="s">
        <v>38001</v>
      </c>
      <c r="G6519" t="s">
        <v>6530</v>
      </c>
    </row>
    <row r="6520" spans="1:7" x14ac:dyDescent="0.3">
      <c r="A6520" s="3" t="s">
        <v>254</v>
      </c>
      <c r="B6520" t="str">
        <f>VLOOKUP(A6520,PEC!$A$1:$C$7902,3,0)</f>
        <v>legalmail.it</v>
      </c>
      <c r="C6520">
        <f>VLOOKUP(A6520,SEZIONI!$A$1:$B$7897,2,0)</f>
        <v>1</v>
      </c>
      <c r="F6520" t="s">
        <v>38002</v>
      </c>
      <c r="G6520" t="s">
        <v>6531</v>
      </c>
    </row>
    <row r="6521" spans="1:7" x14ac:dyDescent="0.3">
      <c r="A6521" s="3" t="s">
        <v>6281</v>
      </c>
      <c r="B6521" t="str">
        <f>VLOOKUP(A6521,PEC!$A$1:$C$7902,3,0)</f>
        <v>pec.rupar.puglia.it</v>
      </c>
      <c r="C6521">
        <f>VLOOKUP(A6521,SEZIONI!$A$1:$B$7897,2,0)</f>
        <v>15</v>
      </c>
      <c r="F6521" t="s">
        <v>38003</v>
      </c>
      <c r="G6521" t="s">
        <v>6532</v>
      </c>
    </row>
    <row r="6522" spans="1:7" x14ac:dyDescent="0.3">
      <c r="A6522" s="3" t="s">
        <v>6886</v>
      </c>
      <c r="B6522" t="str">
        <f>VLOOKUP(A6522,PEC!$A$1:$C$7902,3,0)</f>
        <v>asmepec.it</v>
      </c>
      <c r="C6522">
        <f>VLOOKUP(A6522,SEZIONI!$A$1:$B$7897,2,0)</f>
        <v>2</v>
      </c>
      <c r="F6522" t="s">
        <v>38004</v>
      </c>
      <c r="G6522" t="s">
        <v>6533</v>
      </c>
    </row>
    <row r="6523" spans="1:7" x14ac:dyDescent="0.3">
      <c r="A6523" s="3" t="s">
        <v>5861</v>
      </c>
      <c r="B6523" t="str">
        <f>VLOOKUP(A6523,PEC!$A$1:$C$7902,3,0)</f>
        <v>asmepec.it</v>
      </c>
      <c r="C6523">
        <f>VLOOKUP(A6523,SEZIONI!$A$1:$B$7897,2,0)</f>
        <v>16</v>
      </c>
      <c r="F6523" t="s">
        <v>38005</v>
      </c>
      <c r="G6523" t="s">
        <v>6534</v>
      </c>
    </row>
    <row r="6524" spans="1:7" x14ac:dyDescent="0.3">
      <c r="A6524" s="3" t="s">
        <v>690</v>
      </c>
      <c r="B6524" t="str">
        <f>VLOOKUP(A6524,PEC!$A$1:$C$7902,3,0)</f>
        <v>cert.ruparpiemonte.it</v>
      </c>
      <c r="C6524">
        <f>VLOOKUP(A6524,SEZIONI!$A$1:$B$7897,2,0)</f>
        <v>20</v>
      </c>
      <c r="F6524" t="s">
        <v>38006</v>
      </c>
      <c r="G6524" t="s">
        <v>6536</v>
      </c>
    </row>
    <row r="6525" spans="1:7" x14ac:dyDescent="0.3">
      <c r="A6525" s="3" t="s">
        <v>5970</v>
      </c>
      <c r="B6525" t="str">
        <f>VLOOKUP(A6525,PEC!$A$1:$C$7902,3,0)</f>
        <v>pec.it</v>
      </c>
      <c r="C6525">
        <f>VLOOKUP(A6525,SEZIONI!$A$1:$B$7897,2,0)</f>
        <v>2</v>
      </c>
      <c r="F6525" t="s">
        <v>38007</v>
      </c>
      <c r="G6525" t="s">
        <v>6537</v>
      </c>
    </row>
    <row r="6526" spans="1:7" x14ac:dyDescent="0.3">
      <c r="A6526" s="3" t="s">
        <v>4043</v>
      </c>
      <c r="B6526" t="str">
        <f>VLOOKUP(A6526,PEC!$A$1:$C$7902,3,0)</f>
        <v>cert.unione.terredicastelli.mo.it</v>
      </c>
      <c r="C6526">
        <f>VLOOKUP(A6526,SEZIONI!$A$1:$B$7897,2,0)</f>
        <v>9</v>
      </c>
      <c r="F6526" t="s">
        <v>38008</v>
      </c>
      <c r="G6526" t="s">
        <v>6408</v>
      </c>
    </row>
    <row r="6527" spans="1:7" x14ac:dyDescent="0.3">
      <c r="A6527" s="3" t="s">
        <v>4168</v>
      </c>
      <c r="B6527" t="str">
        <f>VLOOKUP(A6527,PEC!$A$1:$C$7902,3,0)</f>
        <v>cert.provincia.fc.it</v>
      </c>
      <c r="C6527">
        <f>VLOOKUP(A6527,SEZIONI!$A$1:$B$7897,2,0)</f>
        <v>17</v>
      </c>
      <c r="F6527" t="s">
        <v>38009</v>
      </c>
      <c r="G6527" t="s">
        <v>6409</v>
      </c>
    </row>
    <row r="6528" spans="1:7" x14ac:dyDescent="0.3">
      <c r="A6528" s="3" t="s">
        <v>3831</v>
      </c>
      <c r="B6528" t="str">
        <f>VLOOKUP(A6528,PEC!$A$1:$C$7902,3,0)</f>
        <v>pec.it</v>
      </c>
      <c r="C6528">
        <f>VLOOKUP(A6528,SEZIONI!$A$1:$B$7897,2,0)</f>
        <v>5</v>
      </c>
      <c r="F6528" t="s">
        <v>38010</v>
      </c>
      <c r="G6528" t="s">
        <v>6410</v>
      </c>
    </row>
    <row r="6529" spans="1:7" x14ac:dyDescent="0.3">
      <c r="A6529" s="3" t="s">
        <v>2133</v>
      </c>
      <c r="B6529" t="str">
        <f>VLOOKUP(A6529,PEC!$A$1:$C$7902,3,0)</f>
        <v>pec.comune.saviore-delladamello.bs.it</v>
      </c>
      <c r="C6529">
        <f>VLOOKUP(A6529,SEZIONI!$A$1:$B$7897,2,0)</f>
        <v>2</v>
      </c>
      <c r="F6529" t="s">
        <v>38011</v>
      </c>
      <c r="G6529" t="s">
        <v>6411</v>
      </c>
    </row>
    <row r="6530" spans="1:7" x14ac:dyDescent="0.3">
      <c r="A6530" s="3" t="s">
        <v>7132</v>
      </c>
      <c r="B6530" t="str">
        <f>VLOOKUP(A6530,PEC!$A$1:$C$7902,3,0)</f>
        <v>dgpec.it</v>
      </c>
      <c r="C6530">
        <f>VLOOKUP(A6530,SEZIONI!$A$1:$B$7897,2,0)</f>
        <v>3</v>
      </c>
      <c r="F6530" t="s">
        <v>38012</v>
      </c>
      <c r="G6530" t="s">
        <v>6412</v>
      </c>
    </row>
    <row r="6531" spans="1:7" x14ac:dyDescent="0.3">
      <c r="A6531" s="3" t="s">
        <v>3530</v>
      </c>
      <c r="B6531" t="str">
        <f>VLOOKUP(A6531,PEC!$A$1:$C$7902,3,0)</f>
        <v>certgov.fvg.it</v>
      </c>
      <c r="C6531">
        <f>VLOOKUP(A6531,SEZIONI!$A$1:$B$7897,2,0)</f>
        <v>1</v>
      </c>
      <c r="F6531" t="s">
        <v>38013</v>
      </c>
      <c r="G6531" t="s">
        <v>6413</v>
      </c>
    </row>
    <row r="6532" spans="1:7" x14ac:dyDescent="0.3">
      <c r="A6532" s="3" t="s">
        <v>3581</v>
      </c>
      <c r="B6532" t="str">
        <f>VLOOKUP(A6532,PEC!$A$1:$C$7902,3,0)</f>
        <v>certgov.fvg.it</v>
      </c>
      <c r="C6532">
        <f>VLOOKUP(A6532,SEZIONI!$A$1:$B$7897,2,0)</f>
        <v>2</v>
      </c>
      <c r="F6532" t="s">
        <v>38014</v>
      </c>
      <c r="G6532" t="s">
        <v>6414</v>
      </c>
    </row>
    <row r="6533" spans="1:7" x14ac:dyDescent="0.3">
      <c r="A6533" s="3" t="s">
        <v>6491</v>
      </c>
      <c r="B6533" t="str">
        <f>VLOOKUP(A6533,PEC!$A$1:$C$7902,3,0)</f>
        <v>cert.ruparbasilicata.it</v>
      </c>
      <c r="C6533">
        <f>VLOOKUP(A6533,SEZIONI!$A$1:$B$7897,2,0)</f>
        <v>2</v>
      </c>
      <c r="F6533" t="s">
        <v>38015</v>
      </c>
      <c r="G6533" t="s">
        <v>6415</v>
      </c>
    </row>
    <row r="6534" spans="1:7" x14ac:dyDescent="0.3">
      <c r="A6534" s="3" t="s">
        <v>3761</v>
      </c>
      <c r="B6534" t="str">
        <f>VLOOKUP(A6534,PEC!$A$1:$C$7902,3,0)</f>
        <v>pec.comune.savona.it</v>
      </c>
      <c r="C6534">
        <f>VLOOKUP(A6534,SEZIONI!$A$1:$B$7897,2,0)</f>
        <v>61</v>
      </c>
      <c r="F6534" t="s">
        <v>38016</v>
      </c>
      <c r="G6534" t="s">
        <v>6416</v>
      </c>
    </row>
    <row r="6535" spans="1:7" x14ac:dyDescent="0.3">
      <c r="A6535" s="3" t="s">
        <v>5356</v>
      </c>
      <c r="B6535" t="str">
        <f>VLOOKUP(A6535,PEC!$A$1:$C$7902,3,0)</f>
        <v>pec.comune.scafa.pe.it</v>
      </c>
      <c r="C6535">
        <f>VLOOKUP(A6535,SEZIONI!$A$1:$B$7897,2,0)</f>
        <v>5</v>
      </c>
      <c r="F6535" t="s">
        <v>38017</v>
      </c>
      <c r="G6535" t="s">
        <v>6417</v>
      </c>
    </row>
    <row r="6536" spans="1:7" x14ac:dyDescent="0.3">
      <c r="A6536" s="3" t="s">
        <v>6132</v>
      </c>
      <c r="B6536" t="str">
        <f>VLOOKUP(A6536,PEC!$A$1:$C$7902,3,0)</f>
        <v>asmepec.it</v>
      </c>
      <c r="C6536">
        <f>VLOOKUP(A6536,SEZIONI!$A$1:$B$7897,2,0)</f>
        <v>41</v>
      </c>
      <c r="F6536" t="s">
        <v>38018</v>
      </c>
      <c r="G6536" t="s">
        <v>6418</v>
      </c>
    </row>
    <row r="6537" spans="1:7" x14ac:dyDescent="0.3">
      <c r="A6537" s="3" t="s">
        <v>691</v>
      </c>
      <c r="B6537" t="str">
        <f>VLOOKUP(A6537,PEC!$A$1:$C$7902,3,0)</f>
        <v>cert.ruparpiemonte.it</v>
      </c>
      <c r="C6537">
        <f>VLOOKUP(A6537,SEZIONI!$A$1:$B$7897,2,0)</f>
        <v>1</v>
      </c>
      <c r="F6537" t="s">
        <v>38019</v>
      </c>
      <c r="G6537" t="s">
        <v>6419</v>
      </c>
    </row>
    <row r="6538" spans="1:7" x14ac:dyDescent="0.3">
      <c r="A6538" s="3" t="s">
        <v>6133</v>
      </c>
      <c r="B6538" t="str">
        <f>VLOOKUP(A6538,PEC!$A$1:$C$7902,3,0)</f>
        <v>pec.comune.scala.sa.it</v>
      </c>
      <c r="C6538">
        <f>VLOOKUP(A6538,SEZIONI!$A$1:$B$7897,2,0)</f>
        <v>2</v>
      </c>
      <c r="F6538" t="s">
        <v>38020</v>
      </c>
      <c r="G6538" t="s">
        <v>6420</v>
      </c>
    </row>
    <row r="6539" spans="1:7" x14ac:dyDescent="0.3">
      <c r="A6539" s="3" t="s">
        <v>6671</v>
      </c>
      <c r="B6539" t="str">
        <f>VLOOKUP(A6539,PEC!$A$1:$C$7902,3,0)</f>
        <v>asmepec.it</v>
      </c>
      <c r="C6539">
        <f>VLOOKUP(A6539,SEZIONI!$A$1:$B$7897,2,0)</f>
        <v>3</v>
      </c>
      <c r="F6539" t="s">
        <v>38021</v>
      </c>
      <c r="G6539" t="s">
        <v>6421</v>
      </c>
    </row>
    <row r="6540" spans="1:7" x14ac:dyDescent="0.3">
      <c r="A6540" s="3" t="s">
        <v>2304</v>
      </c>
      <c r="B6540" t="str">
        <f>VLOOKUP(A6540,PEC!$A$1:$C$7902,3,0)</f>
        <v>pec.regione.lombardia.it</v>
      </c>
      <c r="C6540">
        <f>VLOOKUP(A6540,SEZIONI!$A$1:$B$7897,2,0)</f>
        <v>1</v>
      </c>
      <c r="F6540" t="s">
        <v>38022</v>
      </c>
      <c r="G6540" t="s">
        <v>6422</v>
      </c>
    </row>
    <row r="6541" spans="1:7" x14ac:dyDescent="0.3">
      <c r="A6541" s="3" t="s">
        <v>6672</v>
      </c>
      <c r="B6541" t="str">
        <f>VLOOKUP(A6541,PEC!$A$1:$C$7902,3,0)</f>
        <v>asmepec.it</v>
      </c>
      <c r="C6541">
        <f>VLOOKUP(A6541,SEZIONI!$A$1:$B$7897,2,0)</f>
        <v>8</v>
      </c>
      <c r="F6541" t="s">
        <v>38023</v>
      </c>
      <c r="G6541" t="s">
        <v>6423</v>
      </c>
    </row>
    <row r="6542" spans="1:7" x14ac:dyDescent="0.3">
      <c r="A6542" s="3" t="s">
        <v>255</v>
      </c>
      <c r="B6542" t="str">
        <f>VLOOKUP(A6542,PEC!$A$1:$C$7902,3,0)</f>
        <v>cert.ruparpiemonte.it</v>
      </c>
      <c r="C6542">
        <f>VLOOKUP(A6542,SEZIONI!$A$1:$B$7897,2,0)</f>
        <v>3</v>
      </c>
      <c r="F6542" t="s">
        <v>38024</v>
      </c>
      <c r="G6542" t="s">
        <v>6424</v>
      </c>
    </row>
    <row r="6543" spans="1:7" x14ac:dyDescent="0.3">
      <c r="A6543" s="3" t="s">
        <v>7133</v>
      </c>
      <c r="B6543" t="str">
        <f>VLOOKUP(A6543,PEC!$A$1:$C$7902,3,0)</f>
        <v>pec.comunescalettazanclea.it</v>
      </c>
      <c r="C6543">
        <f>VLOOKUP(A6543,SEZIONI!$A$1:$B$7897,2,0)</f>
        <v>4</v>
      </c>
      <c r="F6543" t="s">
        <v>38025</v>
      </c>
      <c r="G6543" t="s">
        <v>6425</v>
      </c>
    </row>
    <row r="6544" spans="1:7" x14ac:dyDescent="0.3">
      <c r="A6544" s="3" t="s">
        <v>5971</v>
      </c>
      <c r="B6544" t="str">
        <f>VLOOKUP(A6544,PEC!$A$1:$C$7902,3,0)</f>
        <v>asmepec.it</v>
      </c>
      <c r="C6544">
        <f>VLOOKUP(A6544,SEZIONI!$A$1:$B$7897,2,0)</f>
        <v>2</v>
      </c>
      <c r="F6544" t="s">
        <v>38026</v>
      </c>
      <c r="G6544" t="s">
        <v>6426</v>
      </c>
    </row>
    <row r="6545" spans="1:7" x14ac:dyDescent="0.3">
      <c r="A6545" s="3" t="s">
        <v>6887</v>
      </c>
      <c r="B6545" t="str">
        <f>VLOOKUP(A6545,PEC!$A$1:$C$7902,3,0)</f>
        <v>asmepec.it</v>
      </c>
      <c r="C6545">
        <f>VLOOKUP(A6545,SEZIONI!$A$1:$B$7897,2,0)</f>
        <v>4</v>
      </c>
      <c r="F6545" t="s">
        <v>38027</v>
      </c>
      <c r="G6545" t="s">
        <v>6428</v>
      </c>
    </row>
    <row r="6546" spans="1:7" x14ac:dyDescent="0.3">
      <c r="A6546" s="3" t="s">
        <v>3996</v>
      </c>
      <c r="B6546" t="str">
        <f>VLOOKUP(A6546,PEC!$A$1:$C$7902,3,0)</f>
        <v>cert.provincia.re.it</v>
      </c>
      <c r="C6546">
        <f>VLOOKUP(A6546,SEZIONI!$A$1:$B$7897,2,0)</f>
        <v>24</v>
      </c>
      <c r="F6546" t="s">
        <v>38028</v>
      </c>
      <c r="G6546" t="s">
        <v>6429</v>
      </c>
    </row>
    <row r="6547" spans="1:7" x14ac:dyDescent="0.3">
      <c r="A6547" s="3" t="s">
        <v>4299</v>
      </c>
      <c r="B6547" t="str">
        <f>VLOOKUP(A6547,PEC!$A$1:$C$7902,3,0)</f>
        <v>postacert.toscana.it</v>
      </c>
      <c r="C6547">
        <f>VLOOKUP(A6547,SEZIONI!$A$1:$B$7897,2,0)</f>
        <v>48</v>
      </c>
      <c r="F6547" t="s">
        <v>38029</v>
      </c>
      <c r="G6547" t="s">
        <v>6430</v>
      </c>
    </row>
    <row r="6548" spans="1:7" x14ac:dyDescent="0.3">
      <c r="A6548" s="3" t="s">
        <v>2434</v>
      </c>
      <c r="B6548" t="str">
        <f>VLOOKUP(A6548,PEC!$A$1:$C$7902,3,0)</f>
        <v>pec.regione.lombardia.it</v>
      </c>
      <c r="C6548">
        <f>VLOOKUP(A6548,SEZIONI!$A$1:$B$7897,2,0)</f>
        <v>2</v>
      </c>
      <c r="F6548" t="s">
        <v>38030</v>
      </c>
      <c r="G6548" t="s">
        <v>6431</v>
      </c>
    </row>
    <row r="6549" spans="1:7" x14ac:dyDescent="0.3">
      <c r="A6549" s="3" t="s">
        <v>2435</v>
      </c>
      <c r="B6549" t="str">
        <f>VLOOKUP(A6549,PEC!$A$1:$C$7902,3,0)</f>
        <v>pec.regione.lombardia.it</v>
      </c>
      <c r="C6549">
        <f>VLOOKUP(A6549,SEZIONI!$A$1:$B$7897,2,0)</f>
        <v>1</v>
      </c>
      <c r="F6549" t="s">
        <v>38031</v>
      </c>
      <c r="G6549" t="s">
        <v>6432</v>
      </c>
    </row>
    <row r="6550" spans="1:7" x14ac:dyDescent="0.3">
      <c r="A6550" s="3" t="s">
        <v>4907</v>
      </c>
      <c r="B6550" t="str">
        <f>VLOOKUP(A6550,PEC!$A$1:$C$7902,3,0)</f>
        <v>pec.comune.scandriglia.ri.it</v>
      </c>
      <c r="C6550">
        <f>VLOOKUP(A6550,SEZIONI!$A$1:$B$7897,2,0)</f>
        <v>2</v>
      </c>
      <c r="F6550" t="s">
        <v>38032</v>
      </c>
      <c r="G6550" t="s">
        <v>6433</v>
      </c>
    </row>
    <row r="6551" spans="1:7" x14ac:dyDescent="0.3">
      <c r="A6551" s="3" t="s">
        <v>5255</v>
      </c>
      <c r="B6551" t="str">
        <f>VLOOKUP(A6551,PEC!$A$1:$C$7902,3,0)</f>
        <v>pec.it</v>
      </c>
      <c r="C6551">
        <f>VLOOKUP(A6551,SEZIONI!$A$1:$B$7897,2,0)</f>
        <v>2</v>
      </c>
      <c r="F6551" t="s">
        <v>38033</v>
      </c>
      <c r="G6551" t="s">
        <v>6434</v>
      </c>
    </row>
    <row r="6552" spans="1:7" x14ac:dyDescent="0.3">
      <c r="A6552" s="3" t="s">
        <v>7550</v>
      </c>
      <c r="B6552" t="str">
        <f>VLOOKUP(A6552,PEC!$A$1:$C$7902,3,0)</f>
        <v>pec.comunas.it</v>
      </c>
      <c r="C6552">
        <f>VLOOKUP(A6552,SEZIONI!$A$1:$B$7897,2,0)</f>
        <v>2</v>
      </c>
      <c r="F6552" t="s">
        <v>38034</v>
      </c>
      <c r="G6552" t="s">
        <v>6435</v>
      </c>
    </row>
    <row r="6553" spans="1:7" x14ac:dyDescent="0.3">
      <c r="A6553" s="3" t="s">
        <v>4454</v>
      </c>
      <c r="B6553" t="str">
        <f>VLOOKUP(A6553,PEC!$A$1:$C$7902,3,0)</f>
        <v>postacert.toscana.it</v>
      </c>
      <c r="C6553">
        <f>VLOOKUP(A6553,SEZIONI!$A$1:$B$7897,2,0)</f>
        <v>10</v>
      </c>
      <c r="F6553" t="s">
        <v>38035</v>
      </c>
      <c r="G6553" t="s">
        <v>6436</v>
      </c>
    </row>
    <row r="6554" spans="1:7" x14ac:dyDescent="0.3">
      <c r="A6554" s="3" t="s">
        <v>6538</v>
      </c>
      <c r="B6554" t="str">
        <f>VLOOKUP(A6554,PEC!$A$1:$C$7902,3,0)</f>
        <v>pec.comune.scanzanojonico.mt.it</v>
      </c>
      <c r="C6554">
        <f>VLOOKUP(A6554,SEZIONI!$A$1:$B$7897,2,0)</f>
        <v>7</v>
      </c>
      <c r="F6554" t="s">
        <v>38036</v>
      </c>
      <c r="G6554" t="s">
        <v>6437</v>
      </c>
    </row>
    <row r="6555" spans="1:7" x14ac:dyDescent="0.3">
      <c r="A6555" s="3" t="s">
        <v>1904</v>
      </c>
      <c r="B6555" t="str">
        <f>VLOOKUP(A6555,PEC!$A$1:$C$7902,3,0)</f>
        <v>pec.comune.scanzorosciate.bg.it</v>
      </c>
      <c r="C6555">
        <f>VLOOKUP(A6555,SEZIONI!$A$1:$B$7897,2,0)</f>
        <v>10</v>
      </c>
      <c r="F6555" t="s">
        <v>38037</v>
      </c>
      <c r="G6555" t="s">
        <v>6438</v>
      </c>
    </row>
    <row r="6556" spans="1:7" x14ac:dyDescent="0.3">
      <c r="A6556" s="3" t="s">
        <v>5599</v>
      </c>
      <c r="B6556" t="str">
        <f>VLOOKUP(A6556,PEC!$A$1:$C$7902,3,0)</f>
        <v>pec.comunescapoli.is.it</v>
      </c>
      <c r="C6556">
        <f>VLOOKUP(A6556,SEZIONI!$A$1:$B$7897,2,0)</f>
        <v>1</v>
      </c>
      <c r="F6556" t="s">
        <v>38038</v>
      </c>
      <c r="G6556" t="s">
        <v>6439</v>
      </c>
    </row>
    <row r="6557" spans="1:7" x14ac:dyDescent="0.3">
      <c r="A6557" s="3" t="s">
        <v>4455</v>
      </c>
      <c r="B6557" t="str">
        <f>VLOOKUP(A6557,PEC!$A$1:$C$7902,3,0)</f>
        <v>legalmail.it</v>
      </c>
      <c r="C6557">
        <f>VLOOKUP(A6557,SEZIONI!$A$1:$B$7897,2,0)</f>
        <v>4</v>
      </c>
      <c r="F6557" t="s">
        <v>38039</v>
      </c>
      <c r="G6557" t="s">
        <v>6440</v>
      </c>
    </row>
    <row r="6558" spans="1:7" x14ac:dyDescent="0.3">
      <c r="A6558" s="3" t="s">
        <v>256</v>
      </c>
      <c r="B6558" t="str">
        <f>VLOOKUP(A6558,PEC!$A$1:$C$7902,3,0)</f>
        <v>postemailcertificata.it</v>
      </c>
      <c r="C6558">
        <f>VLOOKUP(A6558,SEZIONI!$A$1:$B$7897,2,0)</f>
        <v>2</v>
      </c>
      <c r="F6558" t="s">
        <v>38040</v>
      </c>
      <c r="G6558" t="s">
        <v>6441</v>
      </c>
    </row>
    <row r="6559" spans="1:7" x14ac:dyDescent="0.3">
      <c r="A6559" s="3" t="s">
        <v>692</v>
      </c>
      <c r="B6559" t="str">
        <f>VLOOKUP(A6559,PEC!$A$1:$C$7902,3,0)</f>
        <v>pec.comune.scarnafigi.cn.it</v>
      </c>
      <c r="C6559">
        <f>VLOOKUP(A6559,SEZIONI!$A$1:$B$7897,2,0)</f>
        <v>2</v>
      </c>
      <c r="F6559" t="s">
        <v>38041</v>
      </c>
      <c r="G6559" t="s">
        <v>6442</v>
      </c>
    </row>
    <row r="6560" spans="1:7" x14ac:dyDescent="0.3">
      <c r="A6560" s="3" t="s">
        <v>4306</v>
      </c>
      <c r="B6560" t="str">
        <f>VLOOKUP(A6560,PEC!$A$1:$C$7902,3,0)</f>
        <v>postacert.toscana.it</v>
      </c>
      <c r="C6560">
        <f>VLOOKUP(A6560,SEZIONI!$A$1:$B$7897,2,0)</f>
        <v>12</v>
      </c>
      <c r="F6560" t="s">
        <v>38042</v>
      </c>
      <c r="G6560" t="s">
        <v>6443</v>
      </c>
    </row>
    <row r="6561" spans="1:7" x14ac:dyDescent="0.3">
      <c r="A6561" s="3" t="s">
        <v>7933</v>
      </c>
      <c r="B6561" t="str">
        <f>VLOOKUP(A6561,PEC!$A$1:$C$7902,3,0)</f>
        <v>legalmail.it</v>
      </c>
      <c r="C6561">
        <f>VLOOKUP(A6561,SEZIONI!$A$1:$B$7897,2,0)</f>
        <v>4</v>
      </c>
      <c r="F6561" t="s">
        <v>38043</v>
      </c>
      <c r="G6561" t="s">
        <v>6506</v>
      </c>
    </row>
    <row r="6562" spans="1:7" x14ac:dyDescent="0.3">
      <c r="A6562" s="3" t="s">
        <v>5450</v>
      </c>
      <c r="B6562" t="str">
        <f>VLOOKUP(A6562,PEC!$A$1:$C$7902,3,0)</f>
        <v>comunediscerni.legalmail.it</v>
      </c>
      <c r="C6562">
        <f>VLOOKUP(A6562,SEZIONI!$A$1:$B$7897,2,0)</f>
        <v>4</v>
      </c>
      <c r="F6562" t="s">
        <v>38044</v>
      </c>
      <c r="G6562" t="s">
        <v>6444</v>
      </c>
    </row>
    <row r="6563" spans="1:7" x14ac:dyDescent="0.3">
      <c r="A6563" s="3" t="s">
        <v>4512</v>
      </c>
      <c r="B6563" t="str">
        <f>VLOOKUP(A6563,PEC!$A$1:$C$7902,3,0)</f>
        <v>postacert.umbria.it</v>
      </c>
      <c r="C6563">
        <f>VLOOKUP(A6563,SEZIONI!$A$1:$B$7897,2,0)</f>
        <v>3</v>
      </c>
      <c r="F6563" t="s">
        <v>38045</v>
      </c>
      <c r="G6563" t="s">
        <v>6445</v>
      </c>
    </row>
    <row r="6564" spans="1:7" x14ac:dyDescent="0.3">
      <c r="A6564" s="3" t="s">
        <v>4513</v>
      </c>
      <c r="B6564" t="str">
        <f>VLOOKUP(A6564,PEC!$A$1:$C$7902,3,0)</f>
        <v>postacert.umbria.it</v>
      </c>
      <c r="C6564">
        <f>VLOOKUP(A6564,SEZIONI!$A$1:$B$7897,2,0)</f>
        <v>1</v>
      </c>
      <c r="F6564" t="s">
        <v>38046</v>
      </c>
      <c r="G6564" t="s">
        <v>6447</v>
      </c>
    </row>
    <row r="6565" spans="1:7" x14ac:dyDescent="0.3">
      <c r="A6565" s="3" t="s">
        <v>5451</v>
      </c>
      <c r="B6565" t="str">
        <f>VLOOKUP(A6565,PEC!$A$1:$C$7902,3,0)</f>
        <v>comuneschiavidiabruzzo.legalmailpa.it</v>
      </c>
      <c r="C6565">
        <f>VLOOKUP(A6565,SEZIONI!$A$1:$B$7897,2,0)</f>
        <v>2</v>
      </c>
      <c r="F6565" t="s">
        <v>38047</v>
      </c>
      <c r="G6565" t="s">
        <v>6448</v>
      </c>
    </row>
    <row r="6566" spans="1:7" x14ac:dyDescent="0.3">
      <c r="A6566" s="3" t="s">
        <v>3057</v>
      </c>
      <c r="B6566" t="str">
        <f>VLOOKUP(A6566,PEC!$A$1:$C$7902,3,0)</f>
        <v>pecveneto.it</v>
      </c>
      <c r="C6566">
        <f>VLOOKUP(A6566,SEZIONI!$A$1:$B$7897,2,0)</f>
        <v>2</v>
      </c>
      <c r="F6566" t="s">
        <v>38048</v>
      </c>
      <c r="G6566" t="s">
        <v>6449</v>
      </c>
    </row>
    <row r="6567" spans="1:7" x14ac:dyDescent="0.3">
      <c r="A6567" s="3" t="s">
        <v>1483</v>
      </c>
      <c r="B6567" t="str">
        <f>VLOOKUP(A6567,PEC!$A$1:$C$7902,3,0)</f>
        <v>pec.provincia.como.it</v>
      </c>
      <c r="C6567">
        <f>VLOOKUP(A6567,SEZIONI!$A$1:$B$7897,2,0)</f>
        <v>1</v>
      </c>
      <c r="F6567" t="s">
        <v>38049</v>
      </c>
      <c r="G6567" t="s">
        <v>6450</v>
      </c>
    </row>
    <row r="6568" spans="1:7" x14ac:dyDescent="0.3">
      <c r="A6568" s="3" t="s">
        <v>1905</v>
      </c>
      <c r="B6568" t="str">
        <f>VLOOKUP(A6568,PEC!$A$1:$C$7902,3,0)</f>
        <v>schilpario.legalmail.it</v>
      </c>
      <c r="C6568">
        <f>VLOOKUP(A6568,SEZIONI!$A$1:$B$7897,2,0)</f>
        <v>1</v>
      </c>
      <c r="F6568" t="s">
        <v>38050</v>
      </c>
      <c r="G6568" t="s">
        <v>6451</v>
      </c>
    </row>
    <row r="6569" spans="1:7" x14ac:dyDescent="0.3">
      <c r="A6569" s="3" t="s">
        <v>3058</v>
      </c>
      <c r="B6569" t="str">
        <f>VLOOKUP(A6569,PEC!$A$1:$C$7902,3,0)</f>
        <v>cert.ip-veneto.net</v>
      </c>
      <c r="C6569">
        <f>VLOOKUP(A6569,SEZIONI!$A$1:$B$7897,2,0)</f>
        <v>40</v>
      </c>
      <c r="F6569" t="s">
        <v>38051</v>
      </c>
      <c r="G6569" t="s">
        <v>6452</v>
      </c>
    </row>
    <row r="6570" spans="1:7" x14ac:dyDescent="0.3">
      <c r="A6570" s="3" t="s">
        <v>2509</v>
      </c>
      <c r="B6570" t="str">
        <f>VLOOKUP(A6570,PEC!$A$1:$C$7902,3,0)</f>
        <v>pec.regione.lombardia.it</v>
      </c>
      <c r="C6570">
        <f>VLOOKUP(A6570,SEZIONI!$A$1:$B$7897,2,0)</f>
        <v>1</v>
      </c>
      <c r="F6570" t="s">
        <v>38052</v>
      </c>
      <c r="G6570" t="s">
        <v>6453</v>
      </c>
    </row>
    <row r="6571" spans="1:7" x14ac:dyDescent="0.3">
      <c r="A6571" s="3" t="s">
        <v>7188</v>
      </c>
      <c r="B6571" t="str">
        <f>VLOOKUP(A6571,PEC!$A$1:$C$7902,3,0)</f>
        <v>comunedisciacca.telecompost.it</v>
      </c>
      <c r="C6571">
        <f>VLOOKUP(A6571,SEZIONI!$A$1:$B$7897,2,0)</f>
        <v>42</v>
      </c>
      <c r="F6571" t="s">
        <v>38053</v>
      </c>
      <c r="G6571" t="s">
        <v>6454</v>
      </c>
    </row>
    <row r="6572" spans="1:7" x14ac:dyDescent="0.3">
      <c r="A6572" s="3" t="s">
        <v>7032</v>
      </c>
      <c r="B6572" t="str">
        <f>VLOOKUP(A6572,PEC!$A$1:$C$7902,3,0)</f>
        <v>pec.comune.sciara.pa.it</v>
      </c>
      <c r="C6572">
        <f>VLOOKUP(A6572,SEZIONI!$A$1:$B$7897,2,0)</f>
        <v>3</v>
      </c>
      <c r="F6572" t="s">
        <v>38054</v>
      </c>
      <c r="G6572" t="s">
        <v>6455</v>
      </c>
    </row>
    <row r="6573" spans="1:7" x14ac:dyDescent="0.3">
      <c r="A6573" s="3" t="s">
        <v>7299</v>
      </c>
      <c r="B6573" t="str">
        <f>VLOOKUP(A6573,PEC!$A$1:$C$7902,3,0)</f>
        <v>pec.comune.scicli.rg.it</v>
      </c>
      <c r="C6573">
        <f>VLOOKUP(A6573,SEZIONI!$A$1:$B$7897,2,0)</f>
        <v>24</v>
      </c>
      <c r="F6573" t="s">
        <v>38055</v>
      </c>
      <c r="G6573" t="s">
        <v>6456</v>
      </c>
    </row>
    <row r="6574" spans="1:7" x14ac:dyDescent="0.3">
      <c r="A6574" s="3" t="s">
        <v>6852</v>
      </c>
      <c r="B6574" t="str">
        <f>VLOOKUP(A6574,PEC!$A$1:$C$7902,3,0)</f>
        <v>asmepec.it</v>
      </c>
      <c r="C6574">
        <f>VLOOKUP(A6574,SEZIONI!$A$1:$B$7897,2,0)</f>
        <v>2</v>
      </c>
      <c r="F6574" t="s">
        <v>38056</v>
      </c>
      <c r="G6574" t="s">
        <v>6457</v>
      </c>
    </row>
    <row r="6575" spans="1:7" x14ac:dyDescent="0.3">
      <c r="A6575" s="3" t="s">
        <v>6673</v>
      </c>
      <c r="B6575" t="str">
        <f>VLOOKUP(A6575,PEC!$A$1:$C$7902,3,0)</f>
        <v>asmepec.it</v>
      </c>
      <c r="C6575">
        <f>VLOOKUP(A6575,SEZIONI!$A$1:$B$7897,2,0)</f>
        <v>3</v>
      </c>
      <c r="F6575" t="s">
        <v>38057</v>
      </c>
      <c r="G6575" t="s">
        <v>6458</v>
      </c>
    </row>
    <row r="6576" spans="1:7" x14ac:dyDescent="0.3">
      <c r="A6576" s="3" t="s">
        <v>6853</v>
      </c>
      <c r="B6576" t="str">
        <f>VLOOKUP(A6576,PEC!$A$1:$C$7902,3,0)</f>
        <v>asmepec.it</v>
      </c>
      <c r="C6576">
        <f>VLOOKUP(A6576,SEZIONI!$A$1:$B$7897,2,0)</f>
        <v>7</v>
      </c>
      <c r="F6576" t="s">
        <v>38058</v>
      </c>
      <c r="G6576" t="s">
        <v>6459</v>
      </c>
    </row>
    <row r="6577" spans="1:7" x14ac:dyDescent="0.3">
      <c r="A6577" s="3" t="s">
        <v>7045</v>
      </c>
      <c r="B6577" t="str">
        <f>VLOOKUP(A6577,PEC!$A$1:$C$7902,3,0)</f>
        <v>pec.it</v>
      </c>
      <c r="C6577">
        <f>VLOOKUP(A6577,SEZIONI!$A$1:$B$7897,2,0)</f>
        <v>1</v>
      </c>
      <c r="F6577" t="s">
        <v>38059</v>
      </c>
      <c r="G6577" t="s">
        <v>6460</v>
      </c>
    </row>
    <row r="6578" spans="1:7" x14ac:dyDescent="0.3">
      <c r="A6578" s="3" t="s">
        <v>257</v>
      </c>
      <c r="B6578" t="str">
        <f>VLOOKUP(A6578,PEC!$A$1:$C$7902,3,0)</f>
        <v>pec.comunedisciolze.it</v>
      </c>
      <c r="C6578">
        <f>VLOOKUP(A6578,SEZIONI!$A$1:$B$7897,2,0)</f>
        <v>2</v>
      </c>
      <c r="F6578" t="s">
        <v>38060</v>
      </c>
      <c r="G6578" t="s">
        <v>6461</v>
      </c>
    </row>
    <row r="6579" spans="1:7" x14ac:dyDescent="0.3">
      <c r="A6579" s="3" t="s">
        <v>5862</v>
      </c>
      <c r="B6579" t="str">
        <f>VLOOKUP(A6579,PEC!$A$1:$C$7902,3,0)</f>
        <v>pec.it</v>
      </c>
      <c r="C6579">
        <f>VLOOKUP(A6579,SEZIONI!$A$1:$B$7897,2,0)</f>
        <v>6</v>
      </c>
      <c r="F6579" t="s">
        <v>38061</v>
      </c>
      <c r="G6579" t="s">
        <v>6462</v>
      </c>
    </row>
    <row r="6580" spans="1:7" x14ac:dyDescent="0.3">
      <c r="A6580" s="3" t="s">
        <v>7033</v>
      </c>
      <c r="B6580" t="str">
        <f>VLOOKUP(A6580,PEC!$A$1:$C$7902,3,0)</f>
        <v>pec.it</v>
      </c>
      <c r="C6580">
        <f>VLOOKUP(A6580,SEZIONI!$A$1:$B$7897,2,0)</f>
        <v>1</v>
      </c>
      <c r="F6580" t="s">
        <v>38062</v>
      </c>
      <c r="G6580" t="s">
        <v>6463</v>
      </c>
    </row>
    <row r="6581" spans="1:7" x14ac:dyDescent="0.3">
      <c r="A6581" s="3" t="s">
        <v>5256</v>
      </c>
      <c r="B6581" t="str">
        <f>VLOOKUP(A6581,PEC!$A$1:$C$7902,3,0)</f>
        <v>pec.it</v>
      </c>
      <c r="C6581">
        <f>VLOOKUP(A6581,SEZIONI!$A$1:$B$7897,2,0)</f>
        <v>2</v>
      </c>
      <c r="F6581" t="s">
        <v>38063</v>
      </c>
      <c r="G6581" t="s">
        <v>6464</v>
      </c>
    </row>
    <row r="6582" spans="1:7" x14ac:dyDescent="0.3">
      <c r="A6582" s="3" t="s">
        <v>377</v>
      </c>
      <c r="B6582" t="str">
        <f>VLOOKUP(A6582,PEC!$A$1:$C$7902,3,0)</f>
        <v>cert.ruparpiemonte.it</v>
      </c>
      <c r="C6582">
        <f>VLOOKUP(A6582,SEZIONI!$A$1:$B$7897,2,0)</f>
        <v>1</v>
      </c>
      <c r="F6582" t="s">
        <v>38064</v>
      </c>
      <c r="G6582" t="s">
        <v>6507</v>
      </c>
    </row>
    <row r="6583" spans="1:7" x14ac:dyDescent="0.3">
      <c r="A6583" s="3" t="s">
        <v>378</v>
      </c>
      <c r="B6583" t="str">
        <f>VLOOKUP(A6583,PEC!$A$1:$C$7902,3,0)</f>
        <v>cert.ruparpiemonte.it</v>
      </c>
      <c r="C6583">
        <f>VLOOKUP(A6583,SEZIONI!$A$1:$B$7897,2,0)</f>
        <v>1</v>
      </c>
      <c r="F6583" t="s">
        <v>38065</v>
      </c>
      <c r="G6583" t="s">
        <v>6465</v>
      </c>
    </row>
    <row r="6584" spans="1:7" x14ac:dyDescent="0.3">
      <c r="A6584" s="3" t="s">
        <v>5257</v>
      </c>
      <c r="B6584" t="str">
        <f>VLOOKUP(A6584,PEC!$A$1:$C$7902,3,0)</f>
        <v>pecpa.it</v>
      </c>
      <c r="C6584">
        <f>VLOOKUP(A6584,SEZIONI!$A$1:$B$7897,2,0)</f>
        <v>3</v>
      </c>
      <c r="F6584" t="s">
        <v>38066</v>
      </c>
      <c r="G6584" t="s">
        <v>6466</v>
      </c>
    </row>
    <row r="6585" spans="1:7" x14ac:dyDescent="0.3">
      <c r="A6585" s="3" t="s">
        <v>7280</v>
      </c>
      <c r="B6585" t="str">
        <f>VLOOKUP(A6585,PEC!$A$1:$C$7902,3,0)</f>
        <v>legalmail.it</v>
      </c>
      <c r="C6585">
        <f>VLOOKUP(A6585,SEZIONI!$A$1:$B$7897,2,0)</f>
        <v>20</v>
      </c>
      <c r="F6585" t="s">
        <v>38067</v>
      </c>
      <c r="G6585" t="s">
        <v>6467</v>
      </c>
    </row>
    <row r="6586" spans="1:7" x14ac:dyDescent="0.3">
      <c r="A6586" s="3" t="s">
        <v>6374</v>
      </c>
      <c r="B6586" t="str">
        <f>VLOOKUP(A6586,PEC!$A$1:$C$7902,3,0)</f>
        <v>pec.rupar.puglia.it</v>
      </c>
      <c r="C6586">
        <f>VLOOKUP(A6586,SEZIONI!$A$1:$B$7897,2,0)</f>
        <v>8</v>
      </c>
      <c r="F6586" t="s">
        <v>38068</v>
      </c>
      <c r="G6586" t="s">
        <v>6468</v>
      </c>
    </row>
    <row r="6587" spans="1:7" x14ac:dyDescent="0.3">
      <c r="A6587" s="3" t="s">
        <v>7934</v>
      </c>
      <c r="B6587" t="e">
        <f>VLOOKUP(A6587,PEC!$A$1:$C$7902,3,0)</f>
        <v>#N/A</v>
      </c>
      <c r="C6587">
        <f>VLOOKUP(A6587,SEZIONI!$A$1:$B$7897,2,0)</f>
        <v>17</v>
      </c>
      <c r="F6587" t="s">
        <v>38069</v>
      </c>
      <c r="G6587" t="s">
        <v>6469</v>
      </c>
    </row>
    <row r="6588" spans="1:7" x14ac:dyDescent="0.3">
      <c r="A6588" s="3" t="s">
        <v>5258</v>
      </c>
      <c r="B6588" t="str">
        <f>VLOOKUP(A6588,PEC!$A$1:$C$7902,3,0)</f>
        <v>pec.comune.scurcolamarsicana.aq.it</v>
      </c>
      <c r="C6588">
        <f>VLOOKUP(A6588,SEZIONI!$A$1:$B$7897,2,0)</f>
        <v>3</v>
      </c>
      <c r="F6588" t="s">
        <v>38070</v>
      </c>
      <c r="G6588" t="s">
        <v>6470</v>
      </c>
    </row>
    <row r="6589" spans="1:7" x14ac:dyDescent="0.3">
      <c r="A6589" s="3" t="s">
        <v>2821</v>
      </c>
      <c r="B6589" t="str">
        <f>VLOOKUP(A6589,PEC!$A$1:$C$7902,3,0)</f>
        <v>pec.comune.scurelle.tn.it</v>
      </c>
      <c r="C6589">
        <f>VLOOKUP(A6589,SEZIONI!$A$1:$B$7897,2,0)</f>
        <v>1</v>
      </c>
      <c r="F6589" t="s">
        <v>38071</v>
      </c>
      <c r="G6589" t="s">
        <v>6471</v>
      </c>
    </row>
    <row r="6590" spans="1:7" x14ac:dyDescent="0.3">
      <c r="A6590" s="3" t="s">
        <v>821</v>
      </c>
      <c r="B6590" t="str">
        <f>VLOOKUP(A6590,PEC!$A$1:$C$7902,3,0)</f>
        <v>cert.ruparpiemonte.it</v>
      </c>
      <c r="C6590">
        <f>VLOOKUP(A6590,SEZIONI!$A$1:$B$7897,2,0)</f>
        <v>1</v>
      </c>
      <c r="F6590" t="s">
        <v>38072</v>
      </c>
      <c r="G6590" t="s">
        <v>6472</v>
      </c>
    </row>
    <row r="6591" spans="1:7" x14ac:dyDescent="0.3">
      <c r="A6591" s="3" t="s">
        <v>3694</v>
      </c>
      <c r="B6591" t="str">
        <f>VLOOKUP(A6591,PEC!$A$1:$C$7902,3,0)</f>
        <v>pec.comune.seborga.it</v>
      </c>
      <c r="C6591">
        <f>VLOOKUP(A6591,SEZIONI!$A$1:$B$7897,2,0)</f>
        <v>1</v>
      </c>
      <c r="F6591" t="s">
        <v>38073</v>
      </c>
      <c r="G6591" t="s">
        <v>6473</v>
      </c>
    </row>
    <row r="6592" spans="1:7" x14ac:dyDescent="0.3">
      <c r="A6592" s="3" t="s">
        <v>5259</v>
      </c>
      <c r="B6592" t="str">
        <f>VLOOKUP(A6592,PEC!$A$1:$C$7902,3,0)</f>
        <v>pec.it</v>
      </c>
      <c r="C6592">
        <f>VLOOKUP(A6592,SEZIONI!$A$1:$B$7897,2,0)</f>
        <v>1</v>
      </c>
      <c r="F6592" t="s">
        <v>38074</v>
      </c>
      <c r="G6592" t="s">
        <v>6474</v>
      </c>
    </row>
    <row r="6593" spans="1:7" x14ac:dyDescent="0.3">
      <c r="A6593" s="3" t="s">
        <v>7935</v>
      </c>
      <c r="B6593" t="e">
        <f>VLOOKUP(A6593,PEC!$A$1:$C$7902,3,0)</f>
        <v>#N/A</v>
      </c>
      <c r="C6593">
        <f>VLOOKUP(A6593,SEZIONI!$A$1:$B$7897,2,0)</f>
        <v>2</v>
      </c>
      <c r="F6593" t="s">
        <v>38075</v>
      </c>
      <c r="G6593" t="s">
        <v>6475</v>
      </c>
    </row>
    <row r="6594" spans="1:7" x14ac:dyDescent="0.3">
      <c r="A6594" s="3" t="s">
        <v>2651</v>
      </c>
      <c r="B6594" t="str">
        <f>VLOOKUP(A6594,PEC!$A$1:$C$7902,3,0)</f>
        <v>pec.regione.lombardia.it</v>
      </c>
      <c r="C6594">
        <f>VLOOKUP(A6594,SEZIONI!$A$1:$B$7897,2,0)</f>
        <v>2</v>
      </c>
      <c r="F6594" t="s">
        <v>38076</v>
      </c>
      <c r="G6594" t="s">
        <v>6476</v>
      </c>
    </row>
    <row r="6595" spans="1:7" x14ac:dyDescent="0.3">
      <c r="A6595" s="3" t="s">
        <v>3531</v>
      </c>
      <c r="B6595" t="str">
        <f>VLOOKUP(A6595,PEC!$A$1:$C$7902,3,0)</f>
        <v>certgov.fvg.it</v>
      </c>
      <c r="C6595">
        <f>VLOOKUP(A6595,SEZIONI!$A$1:$B$7897,2,0)</f>
        <v>7</v>
      </c>
      <c r="F6595" t="s">
        <v>38077</v>
      </c>
      <c r="G6595" t="s">
        <v>6477</v>
      </c>
    </row>
    <row r="6596" spans="1:7" x14ac:dyDescent="0.3">
      <c r="A6596" s="3" t="s">
        <v>3122</v>
      </c>
      <c r="B6596" t="str">
        <f>VLOOKUP(A6596,PEC!$A$1:$C$7902,3,0)</f>
        <v>cert.ip-veneto.net</v>
      </c>
      <c r="C6596">
        <f>VLOOKUP(A6596,SEZIONI!$A$1:$B$7897,2,0)</f>
        <v>9</v>
      </c>
      <c r="F6596" t="s">
        <v>38078</v>
      </c>
      <c r="G6596" t="s">
        <v>6478</v>
      </c>
    </row>
    <row r="6597" spans="1:7" x14ac:dyDescent="0.3">
      <c r="A6597" s="3" t="s">
        <v>7551</v>
      </c>
      <c r="B6597" t="str">
        <f>VLOOKUP(A6597,PEC!$A$1:$C$7902,3,0)</f>
        <v>pec.comune.sedilo.or.it</v>
      </c>
      <c r="C6597">
        <f>VLOOKUP(A6597,SEZIONI!$A$1:$B$7897,2,0)</f>
        <v>2</v>
      </c>
      <c r="F6597" t="s">
        <v>38079</v>
      </c>
      <c r="G6597" t="s">
        <v>6479</v>
      </c>
    </row>
    <row r="6598" spans="1:7" x14ac:dyDescent="0.3">
      <c r="A6598" s="3" t="s">
        <v>7384</v>
      </c>
      <c r="B6598" t="str">
        <f>VLOOKUP(A6598,PEC!$A$1:$C$7902,3,0)</f>
        <v>pec.comune.sedini.ss.it</v>
      </c>
      <c r="C6598">
        <f>VLOOKUP(A6598,SEZIONI!$A$1:$B$7897,2,0)</f>
        <v>2</v>
      </c>
      <c r="F6598" t="s">
        <v>38080</v>
      </c>
      <c r="G6598" t="s">
        <v>6480</v>
      </c>
    </row>
    <row r="6599" spans="1:7" x14ac:dyDescent="0.3">
      <c r="A6599" s="3" t="s">
        <v>1695</v>
      </c>
      <c r="B6599" t="str">
        <f>VLOOKUP(A6599,PEC!$A$1:$C$7902,3,0)</f>
        <v>postemailcertificata.it</v>
      </c>
      <c r="C6599">
        <f>VLOOKUP(A6599,SEZIONI!$A$1:$B$7897,2,0)</f>
        <v>10</v>
      </c>
      <c r="F6599" t="s">
        <v>38081</v>
      </c>
      <c r="G6599" t="s">
        <v>6481</v>
      </c>
    </row>
    <row r="6600" spans="1:7" x14ac:dyDescent="0.3">
      <c r="A6600" s="3" t="s">
        <v>1906</v>
      </c>
      <c r="B6600" t="str">
        <f>VLOOKUP(A6600,PEC!$A$1:$C$7902,3,0)</f>
        <v>pec.regione.lombardia.it</v>
      </c>
      <c r="C6600">
        <f>VLOOKUP(A6600,SEZIONI!$A$1:$B$7897,2,0)</f>
        <v>3</v>
      </c>
      <c r="F6600" t="s">
        <v>38082</v>
      </c>
      <c r="G6600" t="s">
        <v>6482</v>
      </c>
    </row>
    <row r="6601" spans="1:7" x14ac:dyDescent="0.3">
      <c r="A6601" s="3" t="s">
        <v>4702</v>
      </c>
      <c r="B6601" t="str">
        <f>VLOOKUP(A6601,PEC!$A$1:$C$7902,3,0)</f>
        <v>emarche.it</v>
      </c>
      <c r="C6601">
        <f>VLOOKUP(A6601,SEZIONI!$A$1:$B$7897,2,0)</f>
        <v>1</v>
      </c>
      <c r="F6601" t="s">
        <v>38083</v>
      </c>
      <c r="G6601" t="s">
        <v>6483</v>
      </c>
    </row>
    <row r="6602" spans="1:7" x14ac:dyDescent="0.3">
      <c r="A6602" s="3" t="s">
        <v>7657</v>
      </c>
      <c r="B6602" t="str">
        <f>VLOOKUP(A6602,PEC!$A$1:$C$7902,3,0)</f>
        <v>pec.comune.segariu.ca.it</v>
      </c>
      <c r="C6602">
        <f>VLOOKUP(A6602,SEZIONI!$A$1:$B$7897,2,0)</f>
        <v>2</v>
      </c>
      <c r="F6602" t="s">
        <v>38084</v>
      </c>
      <c r="G6602" t="s">
        <v>6484</v>
      </c>
    </row>
    <row r="6603" spans="1:7" x14ac:dyDescent="0.3">
      <c r="A6603" s="3" t="s">
        <v>4456</v>
      </c>
      <c r="B6603" t="str">
        <f>VLOOKUP(A6603,PEC!$A$1:$C$7902,3,0)</f>
        <v>postacert.toscana.it</v>
      </c>
      <c r="C6603">
        <f>VLOOKUP(A6603,SEZIONI!$A$1:$B$7897,2,0)</f>
        <v>2</v>
      </c>
      <c r="F6603" t="s">
        <v>38085</v>
      </c>
      <c r="G6603" t="s">
        <v>6427</v>
      </c>
    </row>
    <row r="6604" spans="1:7" x14ac:dyDescent="0.3">
      <c r="A6604" s="3" t="s">
        <v>5018</v>
      </c>
      <c r="B6604" t="str">
        <f>VLOOKUP(A6604,PEC!$A$1:$C$7902,3,0)</f>
        <v>pec.it</v>
      </c>
      <c r="C6604">
        <f>VLOOKUP(A6604,SEZIONI!$A$1:$B$7897,2,0)</f>
        <v>8</v>
      </c>
      <c r="F6604" t="s">
        <v>38086</v>
      </c>
      <c r="G6604" t="s">
        <v>6485</v>
      </c>
    </row>
    <row r="6605" spans="1:7" x14ac:dyDescent="0.3">
      <c r="A6605" s="3" t="s">
        <v>2822</v>
      </c>
      <c r="B6605" t="str">
        <f>VLOOKUP(A6605,PEC!$A$1:$C$7902,3,0)</f>
        <v>pec.comune.segonzano.tn.it</v>
      </c>
      <c r="C6605">
        <f>VLOOKUP(A6605,SEZIONI!$A$1:$B$7897,2,0)</f>
        <v>1</v>
      </c>
      <c r="F6605" t="s">
        <v>38087</v>
      </c>
      <c r="G6605" t="s">
        <v>6486</v>
      </c>
    </row>
    <row r="6606" spans="1:7" x14ac:dyDescent="0.3">
      <c r="A6606" s="3" t="s">
        <v>1696</v>
      </c>
      <c r="B6606" t="str">
        <f>VLOOKUP(A6606,PEC!$A$1:$C$7902,3,0)</f>
        <v>postemailcertificata.it</v>
      </c>
      <c r="C6606">
        <f>VLOOKUP(A6606,SEZIONI!$A$1:$B$7897,2,0)</f>
        <v>35</v>
      </c>
      <c r="F6606" t="s">
        <v>38088</v>
      </c>
      <c r="G6606" t="s">
        <v>6487</v>
      </c>
    </row>
    <row r="6607" spans="1:7" x14ac:dyDescent="0.3">
      <c r="A6607" s="3" t="s">
        <v>3216</v>
      </c>
      <c r="B6607" t="str">
        <f>VLOOKUP(A6607,PEC!$A$1:$C$7902,3,0)</f>
        <v>halleypec.it</v>
      </c>
      <c r="C6607">
        <f>VLOOKUP(A6607,SEZIONI!$A$1:$B$7897,2,0)</f>
        <v>2</v>
      </c>
      <c r="F6607" t="s">
        <v>38089</v>
      </c>
      <c r="G6607" t="s">
        <v>6488</v>
      </c>
    </row>
    <row r="6608" spans="1:7" x14ac:dyDescent="0.3">
      <c r="A6608" s="3" t="s">
        <v>7493</v>
      </c>
      <c r="B6608" t="str">
        <f>VLOOKUP(A6608,PEC!$A$1:$C$7902,3,0)</f>
        <v>pec.comune.selargius.ca.it</v>
      </c>
      <c r="C6608">
        <f>VLOOKUP(A6608,SEZIONI!$A$1:$B$7897,2,0)</f>
        <v>25</v>
      </c>
      <c r="F6608" t="s">
        <v>38090</v>
      </c>
      <c r="G6608" t="s">
        <v>6489</v>
      </c>
    </row>
    <row r="6609" spans="1:7" x14ac:dyDescent="0.3">
      <c r="A6609" s="3" t="s">
        <v>4908</v>
      </c>
      <c r="B6609" t="str">
        <f>VLOOKUP(A6609,PEC!$A$1:$C$7902,3,0)</f>
        <v>legalmail.it</v>
      </c>
      <c r="C6609">
        <f>VLOOKUP(A6609,SEZIONI!$A$1:$B$7897,2,0)</f>
        <v>1</v>
      </c>
      <c r="F6609" t="s">
        <v>38091</v>
      </c>
      <c r="G6609" t="s">
        <v>6490</v>
      </c>
    </row>
    <row r="6610" spans="1:7" x14ac:dyDescent="0.3">
      <c r="A6610" s="3" t="s">
        <v>7658</v>
      </c>
      <c r="B6610" t="str">
        <f>VLOOKUP(A6610,PEC!$A$1:$C$7902,3,0)</f>
        <v>pec.comune.selegas.ca.it</v>
      </c>
      <c r="C6610">
        <f>VLOOKUP(A6610,SEZIONI!$A$1:$B$7897,2,0)</f>
        <v>2</v>
      </c>
      <c r="F6610" t="s">
        <v>38092</v>
      </c>
      <c r="G6610" t="s">
        <v>6491</v>
      </c>
    </row>
    <row r="6611" spans="1:7" x14ac:dyDescent="0.3">
      <c r="A6611" s="3" t="s">
        <v>2869</v>
      </c>
      <c r="B6611" t="str">
        <f>VLOOKUP(A6611,PEC!$A$1:$C$7902,3,0)</f>
        <v>pec.comune.sellagiudicarie.tn.it</v>
      </c>
      <c r="C6611">
        <f>VLOOKUP(A6611,SEZIONI!$A$1:$B$7897,2,0)</f>
        <v>4</v>
      </c>
      <c r="F6611" t="s">
        <v>38093</v>
      </c>
      <c r="G6611" t="s">
        <v>6492</v>
      </c>
    </row>
    <row r="6612" spans="1:7" x14ac:dyDescent="0.3">
      <c r="A6612" s="3" t="s">
        <v>4514</v>
      </c>
      <c r="B6612" t="str">
        <f>VLOOKUP(A6612,PEC!$A$1:$C$7902,3,0)</f>
        <v>postacert.umbria.it</v>
      </c>
      <c r="C6612">
        <f>VLOOKUP(A6612,SEZIONI!$A$1:$B$7897,2,0)</f>
        <v>4</v>
      </c>
      <c r="F6612" t="s">
        <v>38094</v>
      </c>
      <c r="G6612" t="s">
        <v>6493</v>
      </c>
    </row>
    <row r="6613" spans="1:7" x14ac:dyDescent="0.3">
      <c r="A6613" s="3" t="s">
        <v>2134</v>
      </c>
      <c r="B6613" t="str">
        <f>VLOOKUP(A6613,PEC!$A$1:$C$7902,3,0)</f>
        <v>pec.comune.sellero.bs.it</v>
      </c>
      <c r="C6613">
        <f>VLOOKUP(A6613,SEZIONI!$A$1:$B$7897,2,0)</f>
        <v>2</v>
      </c>
      <c r="F6613" t="s">
        <v>38095</v>
      </c>
      <c r="G6613" t="s">
        <v>6494</v>
      </c>
    </row>
    <row r="6614" spans="1:7" x14ac:dyDescent="0.3">
      <c r="A6614" s="3" t="s">
        <v>6751</v>
      </c>
      <c r="B6614" t="str">
        <f>VLOOKUP(A6614,PEC!$A$1:$C$7902,3,0)</f>
        <v>asmepec.it</v>
      </c>
      <c r="C6614">
        <f>VLOOKUP(A6614,SEZIONI!$A$1:$B$7897,2,0)</f>
        <v>2</v>
      </c>
      <c r="F6614" t="s">
        <v>38096</v>
      </c>
      <c r="G6614" t="s">
        <v>6495</v>
      </c>
    </row>
    <row r="6615" spans="1:7" x14ac:dyDescent="0.3">
      <c r="A6615" s="3" t="s">
        <v>6752</v>
      </c>
      <c r="B6615" t="str">
        <f>VLOOKUP(A6615,PEC!$A$1:$C$7902,3,0)</f>
        <v>asmepec.it</v>
      </c>
      <c r="C6615">
        <f>VLOOKUP(A6615,SEZIONI!$A$1:$B$7897,2,0)</f>
        <v>6</v>
      </c>
      <c r="F6615" t="s">
        <v>38097</v>
      </c>
      <c r="G6615" t="s">
        <v>6496</v>
      </c>
    </row>
    <row r="6616" spans="1:7" x14ac:dyDescent="0.3">
      <c r="A6616" s="3" t="s">
        <v>7936</v>
      </c>
      <c r="B6616" t="str">
        <f>VLOOKUP(A6616,PEC!$A$1:$C$7902,3,0)</f>
        <v>legalmail.it</v>
      </c>
      <c r="C6616">
        <f>VLOOKUP(A6616,SEZIONI!$A$1:$B$7897,2,0)</f>
        <v>2</v>
      </c>
      <c r="F6616" t="s">
        <v>38098</v>
      </c>
      <c r="G6616" t="s">
        <v>6497</v>
      </c>
    </row>
    <row r="6617" spans="1:7" x14ac:dyDescent="0.3">
      <c r="A6617" s="3" t="s">
        <v>3123</v>
      </c>
      <c r="B6617" t="str">
        <f>VLOOKUP(A6617,PEC!$A$1:$C$7902,3,0)</f>
        <v>pecveneto.it</v>
      </c>
      <c r="C6617">
        <f>VLOOKUP(A6617,SEZIONI!$A$1:$B$7897,2,0)</f>
        <v>1</v>
      </c>
      <c r="F6617" t="s">
        <v>38099</v>
      </c>
      <c r="G6617" t="s">
        <v>6498</v>
      </c>
    </row>
    <row r="6618" spans="1:7" x14ac:dyDescent="0.3">
      <c r="A6618" s="3" t="s">
        <v>2951</v>
      </c>
      <c r="B6618" t="str">
        <f>VLOOKUP(A6618,PEC!$A$1:$C$7902,3,0)</f>
        <v>stpec.it</v>
      </c>
      <c r="C6618">
        <f>VLOOKUP(A6618,SEZIONI!$A$1:$B$7897,2,0)</f>
        <v>2</v>
      </c>
      <c r="F6618" t="s">
        <v>38100</v>
      </c>
      <c r="G6618" t="s">
        <v>6499</v>
      </c>
    </row>
    <row r="6619" spans="1:7" x14ac:dyDescent="0.3">
      <c r="A6619" s="3" t="s">
        <v>7937</v>
      </c>
      <c r="B6619" t="str">
        <f>VLOOKUP(A6619,PEC!$A$1:$C$7902,3,0)</f>
        <v>legalmail.it</v>
      </c>
      <c r="C6619">
        <f>VLOOKUP(A6619,SEZIONI!$A$1:$B$7897,2,0)</f>
        <v>2</v>
      </c>
      <c r="F6619" t="s">
        <v>38101</v>
      </c>
      <c r="G6619" t="s">
        <v>6500</v>
      </c>
    </row>
    <row r="6620" spans="1:7" x14ac:dyDescent="0.3">
      <c r="A6620" s="3" t="s">
        <v>3355</v>
      </c>
      <c r="B6620" t="str">
        <f>VLOOKUP(A6620,PEC!$A$1:$C$7902,3,0)</f>
        <v>cert.ip-veneto.net</v>
      </c>
      <c r="C6620">
        <f>VLOOKUP(A6620,SEZIONI!$A$1:$B$7897,2,0)</f>
        <v>23</v>
      </c>
      <c r="F6620" t="s">
        <v>38102</v>
      </c>
      <c r="G6620" t="s">
        <v>6501</v>
      </c>
    </row>
    <row r="6621" spans="1:7" x14ac:dyDescent="0.3">
      <c r="A6621" s="3" t="s">
        <v>1907</v>
      </c>
      <c r="B6621" t="str">
        <f>VLOOKUP(A6621,PEC!$A$1:$C$7902,3,0)</f>
        <v>pec.comunediselvino.it</v>
      </c>
      <c r="C6621">
        <f>VLOOKUP(A6621,SEZIONI!$A$1:$B$7897,2,0)</f>
        <v>2</v>
      </c>
      <c r="F6621" t="s">
        <v>38103</v>
      </c>
      <c r="G6621" t="s">
        <v>6502</v>
      </c>
    </row>
    <row r="6622" spans="1:7" x14ac:dyDescent="0.3">
      <c r="A6622" s="3" t="s">
        <v>7385</v>
      </c>
      <c r="B6622" t="str">
        <f>VLOOKUP(A6622,PEC!$A$1:$C$7902,3,0)</f>
        <v>pec.comune.semestene.ss.it</v>
      </c>
      <c r="C6622">
        <f>VLOOKUP(A6622,SEZIONI!$A$1:$B$7897,2,0)</f>
        <v>1</v>
      </c>
      <c r="F6622" t="s">
        <v>38104</v>
      </c>
      <c r="G6622" t="s">
        <v>6503</v>
      </c>
    </row>
    <row r="6623" spans="1:7" x14ac:dyDescent="0.3">
      <c r="A6623" s="3" t="s">
        <v>2305</v>
      </c>
      <c r="B6623" t="str">
        <f>VLOOKUP(A6623,PEC!$A$1:$C$7902,3,0)</f>
        <v>postemailcertificata.it</v>
      </c>
      <c r="C6623">
        <f>VLOOKUP(A6623,SEZIONI!$A$1:$B$7897,2,0)</f>
        <v>1</v>
      </c>
      <c r="F6623" t="s">
        <v>38105</v>
      </c>
      <c r="G6623" t="s">
        <v>6504</v>
      </c>
    </row>
    <row r="6624" spans="1:7" x14ac:dyDescent="0.3">
      <c r="A6624" s="3" t="s">
        <v>6854</v>
      </c>
      <c r="B6624" t="str">
        <f>VLOOKUP(A6624,PEC!$A$1:$C$7902,3,0)</f>
        <v>asmepec.it</v>
      </c>
      <c r="C6624">
        <f>VLOOKUP(A6624,SEZIONI!$A$1:$B$7897,2,0)</f>
        <v>5</v>
      </c>
      <c r="F6624" t="s">
        <v>38106</v>
      </c>
      <c r="G6624" t="s">
        <v>6505</v>
      </c>
    </row>
    <row r="6625" spans="1:7" x14ac:dyDescent="0.3">
      <c r="A6625" s="3" t="s">
        <v>4459</v>
      </c>
      <c r="B6625" t="str">
        <f>VLOOKUP(A6625,PEC!$A$1:$C$7902,3,0)</f>
        <v>postacert.toscana.it</v>
      </c>
      <c r="C6625">
        <f>VLOOKUP(A6625,SEZIONI!$A$1:$B$7897,2,0)</f>
        <v>3</v>
      </c>
      <c r="F6625" t="s">
        <v>38107</v>
      </c>
      <c r="G6625" t="s">
        <v>6689</v>
      </c>
    </row>
    <row r="6626" spans="1:7" x14ac:dyDescent="0.3">
      <c r="A6626" s="3" t="s">
        <v>1697</v>
      </c>
      <c r="B6626" t="str">
        <f>VLOOKUP(A6626,PEC!$A$1:$C$7902,3,0)</f>
        <v>comune.senago.legalmail.it</v>
      </c>
      <c r="C6626">
        <f>VLOOKUP(A6626,SEZIONI!$A$1:$B$7897,2,0)</f>
        <v>19</v>
      </c>
      <c r="F6626" t="s">
        <v>38108</v>
      </c>
      <c r="G6626" t="s">
        <v>6690</v>
      </c>
    </row>
    <row r="6627" spans="1:7" x14ac:dyDescent="0.3">
      <c r="A6627" s="3" t="s">
        <v>7939</v>
      </c>
      <c r="B6627" t="str">
        <f>VLOOKUP(A6627,PEC!$A$1:$C$7902,3,0)</f>
        <v>legalmail.it</v>
      </c>
      <c r="C6627">
        <f>VLOOKUP(A6627,SEZIONI!$A$1:$B$7897,2,0)</f>
        <v>2</v>
      </c>
      <c r="F6627" t="s">
        <v>38109</v>
      </c>
      <c r="G6627" t="s">
        <v>6691</v>
      </c>
    </row>
    <row r="6628" spans="1:7" x14ac:dyDescent="0.3">
      <c r="A6628" s="3" t="s">
        <v>7938</v>
      </c>
      <c r="B6628" t="str">
        <f>VLOOKUP(A6628,PEC!$A$1:$C$7902,3,0)</f>
        <v>legalmail.it</v>
      </c>
      <c r="C6628">
        <f>VLOOKUP(A6628,SEZIONI!$A$1:$B$7897,2,0)</f>
        <v>2</v>
      </c>
      <c r="F6628" t="s">
        <v>38110</v>
      </c>
      <c r="G6628" t="s">
        <v>6692</v>
      </c>
    </row>
    <row r="6629" spans="1:7" x14ac:dyDescent="0.3">
      <c r="A6629" s="3" t="s">
        <v>7552</v>
      </c>
      <c r="B6629" t="str">
        <f>VLOOKUP(A6629,PEC!$A$1:$C$7902,3,0)</f>
        <v>legalmail.it</v>
      </c>
      <c r="C6629">
        <f>VLOOKUP(A6629,SEZIONI!$A$1:$B$7897,2,0)</f>
        <v>2</v>
      </c>
      <c r="F6629" t="s">
        <v>38111</v>
      </c>
      <c r="G6629" t="s">
        <v>6693</v>
      </c>
    </row>
    <row r="6630" spans="1:7" x14ac:dyDescent="0.3">
      <c r="A6630" s="3" t="s">
        <v>5972</v>
      </c>
      <c r="B6630" t="str">
        <f>VLOOKUP(A6630,PEC!$A$1:$C$7902,3,0)</f>
        <v>asmepec.it</v>
      </c>
      <c r="C6630">
        <f>VLOOKUP(A6630,SEZIONI!$A$1:$B$7897,2,0)</f>
        <v>1</v>
      </c>
      <c r="F6630" t="s">
        <v>38112</v>
      </c>
      <c r="G6630" t="s">
        <v>6694</v>
      </c>
    </row>
    <row r="6631" spans="1:7" x14ac:dyDescent="0.3">
      <c r="A6631" s="3" t="s">
        <v>2135</v>
      </c>
      <c r="B6631" t="str">
        <f>VLOOKUP(A6631,PEC!$A$1:$C$7902,3,0)</f>
        <v>cert.comune.seniga.bs.it</v>
      </c>
      <c r="C6631">
        <f>VLOOKUP(A6631,SEZIONI!$A$1:$B$7897,2,0)</f>
        <v>2</v>
      </c>
      <c r="F6631" t="s">
        <v>38113</v>
      </c>
      <c r="G6631" t="s">
        <v>6695</v>
      </c>
    </row>
    <row r="6632" spans="1:7" x14ac:dyDescent="0.3">
      <c r="A6632" s="3" t="s">
        <v>4650</v>
      </c>
      <c r="B6632" t="str">
        <f>VLOOKUP(A6632,PEC!$A$1:$C$7902,3,0)</f>
        <v>emarche.it</v>
      </c>
      <c r="C6632">
        <f>VLOOKUP(A6632,SEZIONI!$A$1:$B$7897,2,0)</f>
        <v>43</v>
      </c>
      <c r="F6632" t="s">
        <v>38114</v>
      </c>
      <c r="G6632" t="s">
        <v>6696</v>
      </c>
    </row>
    <row r="6633" spans="1:7" x14ac:dyDescent="0.3">
      <c r="A6633" s="3" t="s">
        <v>7553</v>
      </c>
      <c r="B6633" t="str">
        <f>VLOOKUP(A6633,PEC!$A$1:$C$7902,3,0)</f>
        <v>pec.it</v>
      </c>
      <c r="C6633">
        <f>VLOOKUP(A6633,SEZIONI!$A$1:$B$7897,2,0)</f>
        <v>1</v>
      </c>
      <c r="F6633" t="s">
        <v>38115</v>
      </c>
      <c r="G6633" t="s">
        <v>6697</v>
      </c>
    </row>
    <row r="6634" spans="1:7" x14ac:dyDescent="0.3">
      <c r="A6634" s="3" t="s">
        <v>6492</v>
      </c>
      <c r="B6634" t="str">
        <f>VLOOKUP(A6634,PEC!$A$1:$C$7902,3,0)</f>
        <v>comune.senise.postecert.it</v>
      </c>
      <c r="C6634">
        <f>VLOOKUP(A6634,SEZIONI!$A$1:$B$7897,2,0)</f>
        <v>7</v>
      </c>
      <c r="F6634" t="s">
        <v>38116</v>
      </c>
      <c r="G6634" t="s">
        <v>6698</v>
      </c>
    </row>
    <row r="6635" spans="1:7" x14ac:dyDescent="0.3">
      <c r="A6635" s="3" t="s">
        <v>1484</v>
      </c>
      <c r="B6635" t="str">
        <f>VLOOKUP(A6635,PEC!$A$1:$C$7902,3,0)</f>
        <v>halleycert.it</v>
      </c>
      <c r="C6635">
        <f>VLOOKUP(A6635,SEZIONI!$A$1:$B$7897,2,0)</f>
        <v>3</v>
      </c>
      <c r="F6635" t="s">
        <v>38117</v>
      </c>
      <c r="G6635" t="s">
        <v>6699</v>
      </c>
    </row>
    <row r="6636" spans="1:7" x14ac:dyDescent="0.3">
      <c r="A6636" s="3" t="s">
        <v>2652</v>
      </c>
      <c r="B6636" t="str">
        <f>VLOOKUP(A6636,PEC!$A$1:$C$7902,3,0)</f>
        <v>pec.regione.lombardia.it</v>
      </c>
      <c r="C6636">
        <f>VLOOKUP(A6636,SEZIONI!$A$1:$B$7897,2,0)</f>
        <v>2</v>
      </c>
      <c r="F6636" t="s">
        <v>38118</v>
      </c>
      <c r="G6636" t="s">
        <v>6700</v>
      </c>
    </row>
    <row r="6637" spans="1:7" x14ac:dyDescent="0.3">
      <c r="A6637" s="3" t="s">
        <v>7554</v>
      </c>
      <c r="B6637" t="str">
        <f>VLOOKUP(A6637,PEC!$A$1:$C$7902,3,0)</f>
        <v>pec.comune.sennariolo.or.it</v>
      </c>
      <c r="C6637">
        <f>VLOOKUP(A6637,SEZIONI!$A$1:$B$7897,2,0)</f>
        <v>1</v>
      </c>
      <c r="F6637" t="s">
        <v>38119</v>
      </c>
      <c r="G6637" t="s">
        <v>6701</v>
      </c>
    </row>
    <row r="6638" spans="1:7" x14ac:dyDescent="0.3">
      <c r="A6638" s="3" t="s">
        <v>7386</v>
      </c>
      <c r="B6638" t="str">
        <f>VLOOKUP(A6638,PEC!$A$1:$C$7902,3,0)</f>
        <v>pec.comunas.it</v>
      </c>
      <c r="C6638">
        <f>VLOOKUP(A6638,SEZIONI!$A$1:$B$7897,2,0)</f>
        <v>9</v>
      </c>
      <c r="F6638" t="s">
        <v>38120</v>
      </c>
      <c r="G6638" t="s">
        <v>6702</v>
      </c>
    </row>
    <row r="6639" spans="1:7" x14ac:dyDescent="0.3">
      <c r="A6639" s="3" t="s">
        <v>7940</v>
      </c>
      <c r="B6639" t="e">
        <f>VLOOKUP(A6639,PEC!$A$1:$C$7902,3,0)</f>
        <v>#N/A</v>
      </c>
      <c r="C6639">
        <f>VLOOKUP(A6639,SEZIONI!$A$1:$B$7897,2,0)</f>
        <v>6</v>
      </c>
      <c r="F6639" t="s">
        <v>38121</v>
      </c>
      <c r="G6639" t="s">
        <v>6703</v>
      </c>
    </row>
    <row r="6640" spans="1:7" x14ac:dyDescent="0.3">
      <c r="A6640" s="3" t="s">
        <v>5542</v>
      </c>
      <c r="B6640" t="str">
        <f>VLOOKUP(A6640,PEC!$A$1:$C$7902,3,0)</f>
        <v>pec.comune.sepino.cb.it</v>
      </c>
      <c r="C6640">
        <f>VLOOKUP(A6640,SEZIONI!$A$1:$B$7897,2,0)</f>
        <v>2</v>
      </c>
      <c r="F6640" t="s">
        <v>38122</v>
      </c>
      <c r="G6640" t="s">
        <v>6704</v>
      </c>
    </row>
    <row r="6641" spans="1:7" x14ac:dyDescent="0.3">
      <c r="A6641" s="3" t="s">
        <v>3629</v>
      </c>
      <c r="B6641" t="str">
        <f>VLOOKUP(A6641,PEC!$A$1:$C$7902,3,0)</f>
        <v>certgov.fvg.it</v>
      </c>
      <c r="C6641">
        <f>VLOOKUP(A6641,SEZIONI!$A$1:$B$7897,2,0)</f>
        <v>3</v>
      </c>
      <c r="F6641" t="s">
        <v>38123</v>
      </c>
      <c r="G6641" t="s">
        <v>6705</v>
      </c>
    </row>
    <row r="6642" spans="1:7" x14ac:dyDescent="0.3">
      <c r="A6642" s="3" t="s">
        <v>4239</v>
      </c>
      <c r="B6642" t="str">
        <f>VLOOKUP(A6642,PEC!$A$1:$C$7902,3,0)</f>
        <v>postacert.toscana.it</v>
      </c>
      <c r="C6642">
        <f>VLOOKUP(A6642,SEZIONI!$A$1:$B$7897,2,0)</f>
        <v>15</v>
      </c>
      <c r="F6642" t="s">
        <v>38124</v>
      </c>
      <c r="G6642" t="s">
        <v>6706</v>
      </c>
    </row>
    <row r="6643" spans="1:7" x14ac:dyDescent="0.3">
      <c r="A6643" s="3" t="s">
        <v>7660</v>
      </c>
      <c r="B6643" t="str">
        <f>VLOOKUP(A6643,PEC!$A$1:$C$7902,3,0)</f>
        <v>pec.it</v>
      </c>
      <c r="C6643">
        <f>VLOOKUP(A6643,SEZIONI!$A$1:$B$7897,2,0)</f>
        <v>2</v>
      </c>
      <c r="F6643" t="s">
        <v>38125</v>
      </c>
      <c r="G6643" t="s">
        <v>6707</v>
      </c>
    </row>
    <row r="6644" spans="1:7" x14ac:dyDescent="0.3">
      <c r="A6644" s="3" t="s">
        <v>2699</v>
      </c>
      <c r="B6644" t="str">
        <f>VLOOKUP(A6644,PEC!$A$1:$C$7902,3,0)</f>
        <v>actaliscertymail.it</v>
      </c>
      <c r="C6644">
        <f>VLOOKUP(A6644,SEZIONI!$A$1:$B$7897,2,0)</f>
        <v>39</v>
      </c>
      <c r="F6644" t="s">
        <v>38126</v>
      </c>
      <c r="G6644" t="s">
        <v>6708</v>
      </c>
    </row>
    <row r="6645" spans="1:7" x14ac:dyDescent="0.3">
      <c r="A6645" s="3" t="s">
        <v>3124</v>
      </c>
      <c r="B6645" t="str">
        <f>VLOOKUP(A6645,PEC!$A$1:$C$7902,3,0)</f>
        <v>cert.ip-veneto.net</v>
      </c>
      <c r="C6645">
        <f>VLOOKUP(A6645,SEZIONI!$A$1:$B$7897,2,0)</f>
        <v>4</v>
      </c>
      <c r="F6645" t="s">
        <v>38127</v>
      </c>
      <c r="G6645" t="s">
        <v>6709</v>
      </c>
    </row>
    <row r="6646" spans="1:7" x14ac:dyDescent="0.3">
      <c r="A6646" s="3" t="s">
        <v>2436</v>
      </c>
      <c r="B6646" t="str">
        <f>VLOOKUP(A6646,PEC!$A$1:$C$7902,3,0)</f>
        <v>pec.regione.lombardia.it</v>
      </c>
      <c r="C6646">
        <f>VLOOKUP(A6646,SEZIONI!$A$1:$B$7897,2,0)</f>
        <v>4</v>
      </c>
      <c r="F6646" t="s">
        <v>38128</v>
      </c>
      <c r="G6646" t="s">
        <v>6710</v>
      </c>
    </row>
    <row r="6647" spans="1:7" x14ac:dyDescent="0.3">
      <c r="A6647" s="3" t="s">
        <v>1908</v>
      </c>
      <c r="B6647" t="str">
        <f>VLOOKUP(A6647,PEC!$A$1:$C$7902,3,0)</f>
        <v>pec.it</v>
      </c>
      <c r="C6647">
        <f>VLOOKUP(A6647,SEZIONI!$A$1:$B$7897,2,0)</f>
        <v>22</v>
      </c>
      <c r="F6647" t="s">
        <v>38129</v>
      </c>
      <c r="G6647" t="s">
        <v>6711</v>
      </c>
    </row>
    <row r="6648" spans="1:7" x14ac:dyDescent="0.3">
      <c r="A6648" s="3" t="s">
        <v>1909</v>
      </c>
      <c r="B6648" t="str">
        <f>VLOOKUP(A6648,PEC!$A$1:$C$7902,3,0)</f>
        <v>pec.regione.lombardia.it</v>
      </c>
      <c r="C6648">
        <f>VLOOKUP(A6648,SEZIONI!$A$1:$B$7897,2,0)</f>
        <v>2</v>
      </c>
      <c r="F6648" t="s">
        <v>38130</v>
      </c>
      <c r="G6648" t="s">
        <v>6712</v>
      </c>
    </row>
    <row r="6649" spans="1:7" x14ac:dyDescent="0.3">
      <c r="A6649" s="3" t="s">
        <v>5973</v>
      </c>
      <c r="B6649" t="str">
        <f>VLOOKUP(A6649,PEC!$A$1:$C$7902,3,0)</f>
        <v>asmepec.it</v>
      </c>
      <c r="C6649">
        <f>VLOOKUP(A6649,SEZIONI!$A$1:$B$7897,2,0)</f>
        <v>7</v>
      </c>
      <c r="F6649" t="s">
        <v>38131</v>
      </c>
      <c r="G6649" t="s">
        <v>6713</v>
      </c>
    </row>
    <row r="6650" spans="1:7" x14ac:dyDescent="0.3">
      <c r="A6650" s="3" t="s">
        <v>2136</v>
      </c>
      <c r="B6650" t="str">
        <f>VLOOKUP(A6650,PEC!$A$1:$C$7902,3,0)</f>
        <v>pec.comune.serle.bs.it</v>
      </c>
      <c r="C6650">
        <f>VLOOKUP(A6650,SEZIONI!$A$1:$B$7897,2,0)</f>
        <v>5</v>
      </c>
      <c r="F6650" t="s">
        <v>38132</v>
      </c>
      <c r="G6650" t="s">
        <v>6714</v>
      </c>
    </row>
    <row r="6651" spans="1:7" x14ac:dyDescent="0.3">
      <c r="A6651" s="3" t="s">
        <v>2510</v>
      </c>
      <c r="B6651" t="str">
        <f>VLOOKUP(A6651,PEC!$A$1:$C$7902,3,0)</f>
        <v>pec.comune.sermide.mn.it</v>
      </c>
      <c r="C6651">
        <f>VLOOKUP(A6651,SEZIONI!$A$1:$B$7897,2,0)</f>
        <v>9</v>
      </c>
      <c r="F6651" t="s">
        <v>38133</v>
      </c>
      <c r="G6651" t="s">
        <v>6715</v>
      </c>
    </row>
    <row r="6652" spans="1:7" x14ac:dyDescent="0.3">
      <c r="A6652" s="3" t="s">
        <v>5064</v>
      </c>
      <c r="B6652" t="str">
        <f>VLOOKUP(A6652,PEC!$A$1:$C$7902,3,0)</f>
        <v>pec.comune.sermoneta.latina.it</v>
      </c>
      <c r="C6652">
        <f>VLOOKUP(A6652,SEZIONI!$A$1:$B$7897,2,0)</f>
        <v>8</v>
      </c>
      <c r="F6652" t="s">
        <v>38134</v>
      </c>
      <c r="G6652" t="s">
        <v>6716</v>
      </c>
    </row>
    <row r="6653" spans="1:7" x14ac:dyDescent="0.3">
      <c r="A6653" s="3" t="s">
        <v>3217</v>
      </c>
      <c r="B6653" t="str">
        <f>VLOOKUP(A6653,PEC!$A$1:$C$7902,3,0)</f>
        <v>pecveneto.it</v>
      </c>
      <c r="C6653">
        <f>VLOOKUP(A6653,SEZIONI!$A$1:$B$7897,2,0)</f>
        <v>6</v>
      </c>
      <c r="F6653" t="s">
        <v>38135</v>
      </c>
      <c r="G6653" t="s">
        <v>6717</v>
      </c>
    </row>
    <row r="6654" spans="1:7" x14ac:dyDescent="0.3">
      <c r="A6654" s="3" t="s">
        <v>1567</v>
      </c>
      <c r="B6654" t="str">
        <f>VLOOKUP(A6654,PEC!$A$1:$C$7902,3,0)</f>
        <v>cert.provincia.so.it</v>
      </c>
      <c r="C6654">
        <f>VLOOKUP(A6654,SEZIONI!$A$1:$B$7897,2,0)</f>
        <v>1</v>
      </c>
      <c r="F6654" t="s">
        <v>38136</v>
      </c>
      <c r="G6654" t="s">
        <v>6718</v>
      </c>
    </row>
    <row r="6655" spans="1:7" x14ac:dyDescent="0.3">
      <c r="A6655" s="3" t="s">
        <v>822</v>
      </c>
      <c r="B6655" t="str">
        <f>VLOOKUP(A6655,PEC!$A$1:$C$7902,3,0)</f>
        <v>cert.ruparpiemonte.it</v>
      </c>
      <c r="C6655">
        <f>VLOOKUP(A6655,SEZIONI!$A$1:$B$7897,2,0)</f>
        <v>1</v>
      </c>
      <c r="F6655" t="s">
        <v>38137</v>
      </c>
      <c r="G6655" t="s">
        <v>6719</v>
      </c>
    </row>
    <row r="6656" spans="1:7" x14ac:dyDescent="0.3">
      <c r="A6656" s="3" t="s">
        <v>6674</v>
      </c>
      <c r="B6656" t="str">
        <f>VLOOKUP(A6656,PEC!$A$1:$C$7902,3,0)</f>
        <v>asmepec.it</v>
      </c>
      <c r="C6656">
        <f>VLOOKUP(A6656,SEZIONI!$A$1:$B$7897,2,0)</f>
        <v>1</v>
      </c>
      <c r="F6656" t="s">
        <v>38138</v>
      </c>
      <c r="G6656" t="s">
        <v>6720</v>
      </c>
    </row>
    <row r="6657" spans="1:7" x14ac:dyDescent="0.3">
      <c r="A6657" s="3" t="s">
        <v>4651</v>
      </c>
      <c r="B6657" t="e">
        <f>VLOOKUP(A6657,PEC!$A$1:$C$7902,3,0)</f>
        <v>#N/A</v>
      </c>
      <c r="C6657">
        <f>VLOOKUP(A6657,SEZIONI!$A$1:$B$7897,2,0)</f>
        <v>4</v>
      </c>
      <c r="F6657" t="s">
        <v>38139</v>
      </c>
      <c r="G6657" t="s">
        <v>6721</v>
      </c>
    </row>
    <row r="6658" spans="1:7" x14ac:dyDescent="0.3">
      <c r="A6658" s="3" t="s">
        <v>7941</v>
      </c>
      <c r="B6658" t="str">
        <f>VLOOKUP(A6658,PEC!$A$1:$C$7902,3,0)</f>
        <v>halleycert.it</v>
      </c>
      <c r="C6658">
        <f>VLOOKUP(A6658,SEZIONI!$A$1:$B$7897,2,0)</f>
        <v>8</v>
      </c>
      <c r="F6658" t="s">
        <v>38140</v>
      </c>
      <c r="G6658" t="s">
        <v>6722</v>
      </c>
    </row>
    <row r="6659" spans="1:7" x14ac:dyDescent="0.3">
      <c r="A6659" s="3" t="s">
        <v>6927</v>
      </c>
      <c r="B6659" t="str">
        <f>VLOOKUP(A6659,PEC!$A$1:$C$7902,3,0)</f>
        <v>pec.comune.serrasanbruno.vv.it</v>
      </c>
      <c r="C6659">
        <f>VLOOKUP(A6659,SEZIONI!$A$1:$B$7897,2,0)</f>
        <v>7</v>
      </c>
      <c r="F6659" t="s">
        <v>38141</v>
      </c>
      <c r="G6659" t="s">
        <v>6723</v>
      </c>
    </row>
    <row r="6660" spans="1:7" x14ac:dyDescent="0.3">
      <c r="A6660" s="3" t="s">
        <v>4652</v>
      </c>
      <c r="B6660" t="str">
        <f>VLOOKUP(A6660,PEC!$A$1:$C$7902,3,0)</f>
        <v>emarche.it</v>
      </c>
      <c r="C6660">
        <f>VLOOKUP(A6660,SEZIONI!$A$1:$B$7897,2,0)</f>
        <v>5</v>
      </c>
      <c r="F6660" t="s">
        <v>38142</v>
      </c>
      <c r="G6660" t="s">
        <v>6768</v>
      </c>
    </row>
    <row r="6661" spans="1:7" x14ac:dyDescent="0.3">
      <c r="A6661" s="3" t="s">
        <v>4601</v>
      </c>
      <c r="B6661" t="str">
        <f>VLOOKUP(A6661,PEC!$A$1:$C$7902,3,0)</f>
        <v>emarche.it</v>
      </c>
      <c r="C6661">
        <f>VLOOKUP(A6661,SEZIONI!$A$1:$B$7897,2,0)</f>
        <v>2</v>
      </c>
      <c r="F6661" t="s">
        <v>38143</v>
      </c>
      <c r="G6661" t="s">
        <v>6724</v>
      </c>
    </row>
    <row r="6662" spans="1:7" x14ac:dyDescent="0.3">
      <c r="A6662" s="3" t="s">
        <v>6204</v>
      </c>
      <c r="B6662" t="str">
        <f>VLOOKUP(A6662,PEC!$A$1:$C$7902,3,0)</f>
        <v>pec.it</v>
      </c>
      <c r="C6662">
        <f>VLOOKUP(A6662,SEZIONI!$A$1:$B$7897,2,0)</f>
        <v>5</v>
      </c>
      <c r="F6662" t="s">
        <v>38144</v>
      </c>
      <c r="G6662" t="s">
        <v>6725</v>
      </c>
    </row>
    <row r="6663" spans="1:7" x14ac:dyDescent="0.3">
      <c r="A6663" s="3" t="s">
        <v>7208</v>
      </c>
      <c r="B6663" t="str">
        <f>VLOOKUP(A6663,PEC!$A$1:$C$7902,3,0)</f>
        <v>pec.it</v>
      </c>
      <c r="C6663">
        <f>VLOOKUP(A6663,SEZIONI!$A$1:$B$7897,2,0)</f>
        <v>8</v>
      </c>
      <c r="F6663" t="s">
        <v>38145</v>
      </c>
      <c r="G6663" t="s">
        <v>6726</v>
      </c>
    </row>
    <row r="6664" spans="1:7" x14ac:dyDescent="0.3">
      <c r="A6664" s="3" t="s">
        <v>693</v>
      </c>
      <c r="B6664" t="str">
        <f>VLOOKUP(A6664,PEC!$A$1:$C$7902,3,0)</f>
        <v>pec.langabarolo.it</v>
      </c>
      <c r="C6664">
        <f>VLOOKUP(A6664,SEZIONI!$A$1:$B$7897,2,0)</f>
        <v>1</v>
      </c>
      <c r="F6664" t="s">
        <v>38146</v>
      </c>
      <c r="G6664" t="s">
        <v>6727</v>
      </c>
    </row>
    <row r="6665" spans="1:7" x14ac:dyDescent="0.3">
      <c r="A6665" s="3" t="s">
        <v>989</v>
      </c>
      <c r="B6665" t="str">
        <f>VLOOKUP(A6665,PEC!$A$1:$C$7902,3,0)</f>
        <v>cert.ruparpiemonte.it</v>
      </c>
      <c r="C6665">
        <f>VLOOKUP(A6665,SEZIONI!$A$1:$B$7897,2,0)</f>
        <v>1</v>
      </c>
      <c r="F6665" t="s">
        <v>38147</v>
      </c>
      <c r="G6665" t="s">
        <v>6728</v>
      </c>
    </row>
    <row r="6666" spans="1:7" x14ac:dyDescent="0.3">
      <c r="A6666" s="3" t="s">
        <v>7661</v>
      </c>
      <c r="B6666" t="str">
        <f>VLOOKUP(A6666,PEC!$A$1:$C$7902,3,0)</f>
        <v>pec.comune.serramanna.ca.it</v>
      </c>
      <c r="C6666">
        <f>VLOOKUP(A6666,SEZIONI!$A$1:$B$7897,2,0)</f>
        <v>10</v>
      </c>
      <c r="F6666" t="s">
        <v>38148</v>
      </c>
      <c r="G6666" t="s">
        <v>6729</v>
      </c>
    </row>
    <row r="6667" spans="1:7" x14ac:dyDescent="0.3">
      <c r="A6667" s="3" t="s">
        <v>4044</v>
      </c>
      <c r="B6667" t="str">
        <f>VLOOKUP(A6667,PEC!$A$1:$C$7902,3,0)</f>
        <v>cert.comune.serramazzoni.mo.it</v>
      </c>
      <c r="C6667">
        <f>VLOOKUP(A6667,SEZIONI!$A$1:$B$7897,2,0)</f>
        <v>8</v>
      </c>
      <c r="F6667" t="s">
        <v>38149</v>
      </c>
      <c r="G6667" t="s">
        <v>6730</v>
      </c>
    </row>
    <row r="6668" spans="1:7" x14ac:dyDescent="0.3">
      <c r="A6668" s="3" t="s">
        <v>6134</v>
      </c>
      <c r="B6668" t="str">
        <f>VLOOKUP(A6668,PEC!$A$1:$C$7902,3,0)</f>
        <v xml:space="preserve">asmepec.it </v>
      </c>
      <c r="C6668">
        <f>VLOOKUP(A6668,SEZIONI!$A$1:$B$7897,2,0)</f>
        <v>1</v>
      </c>
      <c r="F6668" t="s">
        <v>38150</v>
      </c>
      <c r="G6668" t="s">
        <v>6731</v>
      </c>
    </row>
    <row r="6669" spans="1:7" x14ac:dyDescent="0.3">
      <c r="A6669" s="3" t="s">
        <v>5357</v>
      </c>
      <c r="B6669" t="str">
        <f>VLOOKUP(A6669,PEC!$A$1:$C$7902,3,0)</f>
        <v>pec.pescarainnova.it</v>
      </c>
      <c r="C6669">
        <f>VLOOKUP(A6669,SEZIONI!$A$1:$B$7897,2,0)</f>
        <v>1</v>
      </c>
      <c r="F6669" t="s">
        <v>38151</v>
      </c>
      <c r="G6669" t="s">
        <v>6732</v>
      </c>
    </row>
    <row r="6670" spans="1:7" x14ac:dyDescent="0.3">
      <c r="A6670" s="3" t="s">
        <v>4703</v>
      </c>
      <c r="B6670" t="str">
        <f>VLOOKUP(A6670,PEC!$A$1:$C$7902,3,0)</f>
        <v>legalmail.it</v>
      </c>
      <c r="C6670">
        <f>VLOOKUP(A6670,SEZIONI!$A$1:$B$7897,2,0)</f>
        <v>2</v>
      </c>
      <c r="F6670" t="s">
        <v>38152</v>
      </c>
      <c r="G6670" t="s">
        <v>6733</v>
      </c>
    </row>
    <row r="6671" spans="1:7" x14ac:dyDescent="0.3">
      <c r="A6671" s="3" t="s">
        <v>5863</v>
      </c>
      <c r="B6671" t="str">
        <f>VLOOKUP(A6671,PEC!$A$1:$C$7902,3,0)</f>
        <v>asmepec.it</v>
      </c>
      <c r="C6671">
        <f>VLOOKUP(A6671,SEZIONI!$A$1:$B$7897,2,0)</f>
        <v>3</v>
      </c>
      <c r="F6671" t="s">
        <v>38153</v>
      </c>
      <c r="G6671" t="s">
        <v>6735</v>
      </c>
    </row>
    <row r="6672" spans="1:7" x14ac:dyDescent="0.3">
      <c r="A6672" s="3" t="s">
        <v>6753</v>
      </c>
      <c r="B6672" t="str">
        <f>VLOOKUP(A6672,PEC!$A$1:$C$7902,3,0)</f>
        <v>asmepec.it</v>
      </c>
      <c r="C6672">
        <f>VLOOKUP(A6672,SEZIONI!$A$1:$B$7897,2,0)</f>
        <v>6</v>
      </c>
      <c r="F6672" t="s">
        <v>38154</v>
      </c>
      <c r="G6672" t="s">
        <v>6736</v>
      </c>
    </row>
    <row r="6673" spans="1:7" x14ac:dyDescent="0.3">
      <c r="A6673" s="3" t="s">
        <v>6855</v>
      </c>
      <c r="B6673" t="str">
        <f>VLOOKUP(A6673,PEC!$A$1:$C$7902,3,0)</f>
        <v>asmepec.it</v>
      </c>
      <c r="C6673">
        <f>VLOOKUP(A6673,SEZIONI!$A$1:$B$7897,2,0)</f>
        <v>1</v>
      </c>
      <c r="F6673" t="s">
        <v>38095</v>
      </c>
      <c r="G6673" t="s">
        <v>6737</v>
      </c>
    </row>
    <row r="6674" spans="1:7" x14ac:dyDescent="0.3">
      <c r="A6674" s="3" t="s">
        <v>2511</v>
      </c>
      <c r="B6674" t="str">
        <f>VLOOKUP(A6674,PEC!$A$1:$C$7902,3,0)</f>
        <v>pec.regione.lombardia.it</v>
      </c>
      <c r="C6674">
        <f>VLOOKUP(A6674,SEZIONI!$A$1:$B$7897,2,0)</f>
        <v>2</v>
      </c>
      <c r="F6674" t="s">
        <v>38155</v>
      </c>
      <c r="G6674" t="s">
        <v>6738</v>
      </c>
    </row>
    <row r="6675" spans="1:7" x14ac:dyDescent="0.3">
      <c r="A6675" s="3" t="s">
        <v>4704</v>
      </c>
      <c r="B6675" t="str">
        <f>VLOOKUP(A6675,PEC!$A$1:$C$7902,3,0)</f>
        <v>emarche.it</v>
      </c>
      <c r="C6675">
        <f>VLOOKUP(A6675,SEZIONI!$A$1:$B$7897,2,0)</f>
        <v>2</v>
      </c>
      <c r="F6675" t="s">
        <v>38156</v>
      </c>
      <c r="G6675" t="s">
        <v>7867</v>
      </c>
    </row>
    <row r="6676" spans="1:7" x14ac:dyDescent="0.3">
      <c r="A6676" s="3" t="s">
        <v>694</v>
      </c>
      <c r="B6676" t="str">
        <f>VLOOKUP(A6676,PEC!$A$1:$C$7902,3,0)</f>
        <v>cert.ruparpiemonte.it</v>
      </c>
      <c r="C6676">
        <f>VLOOKUP(A6676,SEZIONI!$A$1:$B$7897,2,0)</f>
        <v>1</v>
      </c>
      <c r="F6676" t="s">
        <v>38157</v>
      </c>
      <c r="G6676" t="s">
        <v>6740</v>
      </c>
    </row>
    <row r="6677" spans="1:7" x14ac:dyDescent="0.3">
      <c r="A6677" s="3" t="s">
        <v>4262</v>
      </c>
      <c r="B6677" t="str">
        <f>VLOOKUP(A6677,PEC!$A$1:$C$7902,3,0)</f>
        <v>pec.comune.serravalle-pistoiese.pt.it</v>
      </c>
      <c r="C6677">
        <f>VLOOKUP(A6677,SEZIONI!$A$1:$B$7897,2,0)</f>
        <v>10</v>
      </c>
      <c r="F6677" t="s">
        <v>38158</v>
      </c>
      <c r="G6677" t="s">
        <v>6741</v>
      </c>
    </row>
    <row r="6678" spans="1:7" x14ac:dyDescent="0.3">
      <c r="A6678" s="3" t="s">
        <v>990</v>
      </c>
      <c r="B6678" t="str">
        <f>VLOOKUP(A6678,PEC!$A$1:$C$7902,3,0)</f>
        <v>pec.comune.serravalle-scrivia.al.it</v>
      </c>
      <c r="C6678">
        <f>VLOOKUP(A6678,SEZIONI!$A$1:$B$7897,2,0)</f>
        <v>5</v>
      </c>
      <c r="F6678" t="s">
        <v>38159</v>
      </c>
      <c r="G6678" t="s">
        <v>6742</v>
      </c>
    </row>
    <row r="6679" spans="1:7" x14ac:dyDescent="0.3">
      <c r="A6679" s="3" t="s">
        <v>379</v>
      </c>
      <c r="B6679" t="str">
        <f>VLOOKUP(A6679,PEC!$A$1:$C$7902,3,0)</f>
        <v>cert.ruparpiemonte.it</v>
      </c>
      <c r="C6679">
        <f>VLOOKUP(A6679,SEZIONI!$A$1:$B$7897,2,0)</f>
        <v>5</v>
      </c>
      <c r="F6679" t="s">
        <v>38160</v>
      </c>
      <c r="G6679" t="s">
        <v>6743</v>
      </c>
    </row>
    <row r="6680" spans="1:7" x14ac:dyDescent="0.3">
      <c r="A6680" s="3" t="s">
        <v>6135</v>
      </c>
      <c r="B6680" t="str">
        <f>VLOOKUP(A6680,PEC!$A$1:$C$7902,3,0)</f>
        <v>asmepec.it</v>
      </c>
      <c r="C6680">
        <f>VLOOKUP(A6680,SEZIONI!$A$1:$B$7897,2,0)</f>
        <v>4</v>
      </c>
      <c r="F6680" t="s">
        <v>38161</v>
      </c>
      <c r="G6680" t="s">
        <v>6744</v>
      </c>
    </row>
    <row r="6681" spans="1:7" x14ac:dyDescent="0.3">
      <c r="A6681" s="3" t="s">
        <v>7662</v>
      </c>
      <c r="B6681" t="str">
        <f>VLOOKUP(A6681,PEC!$A$1:$C$7902,3,0)</f>
        <v>pec.comunas.it</v>
      </c>
      <c r="C6681">
        <f>VLOOKUP(A6681,SEZIONI!$A$1:$B$7897,2,0)</f>
        <v>4</v>
      </c>
      <c r="F6681" t="s">
        <v>38162</v>
      </c>
      <c r="G6681" t="s">
        <v>6745</v>
      </c>
    </row>
    <row r="6682" spans="1:7" x14ac:dyDescent="0.3">
      <c r="A6682" s="3" t="s">
        <v>7663</v>
      </c>
      <c r="B6682" t="str">
        <f>VLOOKUP(A6682,PEC!$A$1:$C$7902,3,0)</f>
        <v>pec.comune.serri.ca.it</v>
      </c>
      <c r="C6682">
        <f>VLOOKUP(A6682,SEZIONI!$A$1:$B$7897,2,0)</f>
        <v>1</v>
      </c>
      <c r="F6682" t="s">
        <v>38163</v>
      </c>
      <c r="G6682" t="s">
        <v>6746</v>
      </c>
    </row>
    <row r="6683" spans="1:7" x14ac:dyDescent="0.3">
      <c r="A6683" s="3" t="s">
        <v>5141</v>
      </c>
      <c r="B6683" t="str">
        <f>VLOOKUP(A6683,PEC!$A$1:$C$7902,3,0)</f>
        <v>pec.comune.serrone.fr.it</v>
      </c>
      <c r="C6683">
        <f>VLOOKUP(A6683,SEZIONI!$A$1:$B$7897,2,0)</f>
        <v>3</v>
      </c>
      <c r="F6683" t="s">
        <v>38164</v>
      </c>
      <c r="G6683" t="s">
        <v>6747</v>
      </c>
    </row>
    <row r="6684" spans="1:7" x14ac:dyDescent="0.3">
      <c r="A6684" s="3" t="s">
        <v>6754</v>
      </c>
      <c r="B6684" t="str">
        <f>VLOOKUP(A6684,PEC!$A$1:$C$7902,3,0)</f>
        <v>asmepec.it</v>
      </c>
      <c r="C6684">
        <f>VLOOKUP(A6684,SEZIONI!$A$1:$B$7897,2,0)</f>
        <v>5</v>
      </c>
      <c r="F6684" t="s">
        <v>38165</v>
      </c>
      <c r="G6684" t="s">
        <v>6748</v>
      </c>
    </row>
    <row r="6685" spans="1:7" x14ac:dyDescent="0.3">
      <c r="A6685" s="3" t="s">
        <v>4781</v>
      </c>
      <c r="B6685" t="str">
        <f>VLOOKUP(A6685,PEC!$A$1:$C$7902,3,0)</f>
        <v>pec.comune.servigliano.fm.it</v>
      </c>
      <c r="C6685">
        <f>VLOOKUP(A6685,SEZIONI!$A$1:$B$7897,2,0)</f>
        <v>3</v>
      </c>
      <c r="F6685" t="s">
        <v>38166</v>
      </c>
      <c r="G6685" t="s">
        <v>6749</v>
      </c>
    </row>
    <row r="6686" spans="1:7" x14ac:dyDescent="0.3">
      <c r="A6686" s="3" t="s">
        <v>5691</v>
      </c>
      <c r="B6686" t="str">
        <f>VLOOKUP(A6686,PEC!$A$1:$C$7902,3,0)</f>
        <v>pec.sessaweb.it</v>
      </c>
      <c r="C6686">
        <f>VLOOKUP(A6686,SEZIONI!$A$1:$B$7897,2,0)</f>
        <v>32</v>
      </c>
      <c r="F6686" t="s">
        <v>38167</v>
      </c>
      <c r="G6686" t="s">
        <v>6750</v>
      </c>
    </row>
    <row r="6687" spans="1:7" x14ac:dyDescent="0.3">
      <c r="A6687" s="3" t="s">
        <v>6136</v>
      </c>
      <c r="B6687" t="str">
        <f>VLOOKUP(A6687,PEC!$A$1:$C$7902,3,0)</f>
        <v>pec.it</v>
      </c>
      <c r="C6687">
        <f>VLOOKUP(A6687,SEZIONI!$A$1:$B$7897,2,0)</f>
        <v>4</v>
      </c>
      <c r="F6687" t="s">
        <v>38168</v>
      </c>
      <c r="G6687" t="s">
        <v>6751</v>
      </c>
    </row>
    <row r="6688" spans="1:7" x14ac:dyDescent="0.3">
      <c r="A6688" s="3" t="s">
        <v>823</v>
      </c>
      <c r="B6688" t="str">
        <f>VLOOKUP(A6688,PEC!$A$1:$C$7902,3,0)</f>
        <v>pec.comune.sessame.at.it</v>
      </c>
      <c r="C6688">
        <f>VLOOKUP(A6688,SEZIONI!$A$1:$B$7897,2,0)</f>
        <v>1</v>
      </c>
      <c r="F6688" t="s">
        <v>38169</v>
      </c>
      <c r="G6688" t="s">
        <v>6752</v>
      </c>
    </row>
    <row r="6689" spans="1:7" x14ac:dyDescent="0.3">
      <c r="A6689" s="3" t="s">
        <v>5600</v>
      </c>
      <c r="B6689" t="str">
        <f>VLOOKUP(A6689,PEC!$A$1:$C$7902,3,0)</f>
        <v>pec.leonet.it</v>
      </c>
      <c r="C6689">
        <f>VLOOKUP(A6689,SEZIONI!$A$1:$B$7897,2,0)</f>
        <v>2</v>
      </c>
      <c r="F6689" t="s">
        <v>38170</v>
      </c>
      <c r="G6689" t="s">
        <v>6753</v>
      </c>
    </row>
    <row r="6690" spans="1:7" x14ac:dyDescent="0.3">
      <c r="A6690" s="3" t="s">
        <v>3867</v>
      </c>
      <c r="B6690" t="str">
        <f>VLOOKUP(A6690,PEC!$A$1:$C$7902,3,0)</f>
        <v>legalmail.it</v>
      </c>
      <c r="C6690">
        <f>VLOOKUP(A6690,SEZIONI!$A$1:$B$7897,2,0)</f>
        <v>2</v>
      </c>
      <c r="F6690" t="s">
        <v>38171</v>
      </c>
      <c r="G6690" t="s">
        <v>6754</v>
      </c>
    </row>
    <row r="6691" spans="1:7" x14ac:dyDescent="0.3">
      <c r="A6691" s="3" t="s">
        <v>4391</v>
      </c>
      <c r="B6691" t="str">
        <f>VLOOKUP(A6691,PEC!$A$1:$C$7902,3,0)</f>
        <v>postacert.toscana.it</v>
      </c>
      <c r="C6691">
        <f>VLOOKUP(A6691,SEZIONI!$A$1:$B$7897,2,0)</f>
        <v>2</v>
      </c>
      <c r="F6691" t="s">
        <v>38172</v>
      </c>
      <c r="G6691" t="s">
        <v>6755</v>
      </c>
    </row>
    <row r="6692" spans="1:7" x14ac:dyDescent="0.3">
      <c r="A6692" s="3" t="s">
        <v>3630</v>
      </c>
      <c r="B6692" t="str">
        <f>VLOOKUP(A6692,PEC!$A$1:$C$7902,3,0)</f>
        <v>certgov.fvg.it</v>
      </c>
      <c r="C6692">
        <f>VLOOKUP(A6692,SEZIONI!$A$1:$B$7897,2,0)</f>
        <v>7</v>
      </c>
      <c r="F6692" t="s">
        <v>38173</v>
      </c>
      <c r="G6692" t="s">
        <v>6757</v>
      </c>
    </row>
    <row r="6693" spans="1:7" x14ac:dyDescent="0.3">
      <c r="A6693" s="3" t="s">
        <v>1342</v>
      </c>
      <c r="B6693" t="str">
        <f>VLOOKUP(A6693,PEC!$A$1:$C$7902,3,0)</f>
        <v>legalmail.it</v>
      </c>
      <c r="C6693">
        <f>VLOOKUP(A6693,SEZIONI!$A$1:$B$7897,2,0)</f>
        <v>11</v>
      </c>
      <c r="F6693" t="s">
        <v>38174</v>
      </c>
      <c r="G6693" t="s">
        <v>6758</v>
      </c>
    </row>
    <row r="6694" spans="1:7" x14ac:dyDescent="0.3">
      <c r="A6694" s="3" t="s">
        <v>5601</v>
      </c>
      <c r="B6694" t="str">
        <f>VLOOKUP(A6694,PEC!$A$1:$C$7902,3,0)</f>
        <v>legalmail.it</v>
      </c>
      <c r="C6694">
        <f>VLOOKUP(A6694,SEZIONI!$A$1:$B$7897,2,0)</f>
        <v>4</v>
      </c>
      <c r="F6694" t="s">
        <v>38175</v>
      </c>
      <c r="G6694" t="s">
        <v>6759</v>
      </c>
    </row>
    <row r="6695" spans="1:7" x14ac:dyDescent="0.3">
      <c r="A6695" s="3" t="s">
        <v>2437</v>
      </c>
      <c r="B6695" t="str">
        <f>VLOOKUP(A6695,PEC!$A$1:$C$7902,3,0)</f>
        <v>pec.regione.lombardia.it</v>
      </c>
      <c r="C6695">
        <f>VLOOKUP(A6695,SEZIONI!$A$1:$B$7897,2,0)</f>
        <v>4</v>
      </c>
      <c r="F6695" t="s">
        <v>38176</v>
      </c>
      <c r="G6695" t="s">
        <v>6760</v>
      </c>
    </row>
    <row r="6696" spans="1:7" x14ac:dyDescent="0.3">
      <c r="A6696" s="3" t="s">
        <v>4300</v>
      </c>
      <c r="B6696" t="str">
        <f>VLOOKUP(A6696,PEC!$A$1:$C$7902,3,0)</f>
        <v>pec.sesto-fiorentino.net</v>
      </c>
      <c r="C6696">
        <f>VLOOKUP(A6696,SEZIONI!$A$1:$B$7897,2,0)</f>
        <v>41</v>
      </c>
      <c r="F6696" t="s">
        <v>38177</v>
      </c>
      <c r="G6696" t="s">
        <v>6761</v>
      </c>
    </row>
    <row r="6697" spans="1:7" x14ac:dyDescent="0.3">
      <c r="A6697" s="3" t="s">
        <v>1698</v>
      </c>
      <c r="B6697" t="str">
        <f>VLOOKUP(A6697,PEC!$A$1:$C$7902,3,0)</f>
        <v>legalmail.it</v>
      </c>
      <c r="C6697">
        <f>VLOOKUP(A6697,SEZIONI!$A$1:$B$7897,2,0)</f>
        <v>73</v>
      </c>
      <c r="F6697" t="s">
        <v>38178</v>
      </c>
      <c r="G6697" t="s">
        <v>7949</v>
      </c>
    </row>
    <row r="6698" spans="1:7" x14ac:dyDescent="0.3">
      <c r="A6698" s="3" t="s">
        <v>7942</v>
      </c>
      <c r="B6698" t="str">
        <f>VLOOKUP(A6698,PEC!$A$1:$C$7902,3,0)</f>
        <v>legalmail.it</v>
      </c>
      <c r="C6698">
        <f>VLOOKUP(A6698,SEZIONI!$A$1:$B$7897,2,0)</f>
        <v>2</v>
      </c>
      <c r="F6698" t="s">
        <v>38179</v>
      </c>
      <c r="G6698" t="s">
        <v>6763</v>
      </c>
    </row>
    <row r="6699" spans="1:7" x14ac:dyDescent="0.3">
      <c r="A6699" s="3" t="s">
        <v>4045</v>
      </c>
      <c r="B6699" t="str">
        <f>VLOOKUP(A6699,PEC!$A$1:$C$7902,3,0)</f>
        <v>cert.comune.sestola.mo.it</v>
      </c>
      <c r="C6699">
        <f>VLOOKUP(A6699,SEZIONI!$A$1:$B$7897,2,0)</f>
        <v>5</v>
      </c>
      <c r="F6699" t="s">
        <v>38180</v>
      </c>
      <c r="G6699" t="s">
        <v>6764</v>
      </c>
    </row>
    <row r="6700" spans="1:7" x14ac:dyDescent="0.3">
      <c r="A6700" s="3" t="s">
        <v>3832</v>
      </c>
      <c r="B6700" t="str">
        <f>VLOOKUP(A6700,PEC!$A$1:$C$7902,3,0)</f>
        <v>pec.comune.sestri-levante.ge.it</v>
      </c>
      <c r="C6700">
        <f>VLOOKUP(A6700,SEZIONI!$A$1:$B$7897,2,0)</f>
        <v>23</v>
      </c>
      <c r="F6700" t="s">
        <v>38181</v>
      </c>
      <c r="G6700" t="s">
        <v>6765</v>
      </c>
    </row>
    <row r="6701" spans="1:7" x14ac:dyDescent="0.3">
      <c r="A6701" s="3" t="s">
        <v>258</v>
      </c>
      <c r="B6701" t="str">
        <f>VLOOKUP(A6701,PEC!$A$1:$C$7902,3,0)</f>
        <v>legalmail.it</v>
      </c>
      <c r="C6701">
        <f>VLOOKUP(A6701,SEZIONI!$A$1:$B$7897,2,0)</f>
        <v>1</v>
      </c>
      <c r="F6701" t="s">
        <v>38182</v>
      </c>
      <c r="G6701" t="s">
        <v>6766</v>
      </c>
    </row>
    <row r="6702" spans="1:7" x14ac:dyDescent="0.3">
      <c r="A6702" s="3" t="s">
        <v>7494</v>
      </c>
      <c r="B6702" t="str">
        <f>VLOOKUP(A6702,PEC!$A$1:$C$7902,3,0)</f>
        <v>pec.it</v>
      </c>
      <c r="C6702">
        <f>VLOOKUP(A6702,SEZIONI!$A$1:$B$7897,2,0)</f>
        <v>21</v>
      </c>
      <c r="F6702" t="s">
        <v>38183</v>
      </c>
      <c r="G6702" t="s">
        <v>6767</v>
      </c>
    </row>
    <row r="6703" spans="1:7" x14ac:dyDescent="0.3">
      <c r="A6703" s="3" t="s">
        <v>1699</v>
      </c>
      <c r="B6703" t="str">
        <f>VLOOKUP(A6703,PEC!$A$1:$C$7902,3,0)</f>
        <v>cert.comune.settala.mi.it</v>
      </c>
      <c r="C6703">
        <f>VLOOKUP(A6703,SEZIONI!$A$1:$B$7897,2,0)</f>
        <v>8</v>
      </c>
      <c r="F6703" t="s">
        <v>38184</v>
      </c>
      <c r="G6703" t="s">
        <v>6539</v>
      </c>
    </row>
    <row r="6704" spans="1:7" x14ac:dyDescent="0.3">
      <c r="A6704" s="3" t="s">
        <v>5142</v>
      </c>
      <c r="B6704" t="str">
        <f>VLOOKUP(A6704,PEC!$A$1:$C$7902,3,0)</f>
        <v>legalmail.it</v>
      </c>
      <c r="C6704">
        <f>VLOOKUP(A6704,SEZIONI!$A$1:$B$7897,2,0)</f>
        <v>2</v>
      </c>
      <c r="F6704" t="s">
        <v>38185</v>
      </c>
      <c r="G6704" t="s">
        <v>6540</v>
      </c>
    </row>
    <row r="6705" spans="1:7" x14ac:dyDescent="0.3">
      <c r="A6705" s="3" t="s">
        <v>824</v>
      </c>
      <c r="B6705" t="str">
        <f>VLOOKUP(A6705,PEC!$A$1:$C$7902,3,0)</f>
        <v>cert.ruparpiemonte.it</v>
      </c>
      <c r="C6705">
        <f>VLOOKUP(A6705,SEZIONI!$A$1:$B$7897,2,0)</f>
        <v>1</v>
      </c>
      <c r="F6705" t="s">
        <v>38186</v>
      </c>
      <c r="G6705" t="s">
        <v>6541</v>
      </c>
    </row>
    <row r="6706" spans="1:7" x14ac:dyDescent="0.3">
      <c r="A6706" s="3" t="s">
        <v>1700</v>
      </c>
      <c r="B6706" t="str">
        <f>VLOOKUP(A6706,PEC!$A$1:$C$7902,3,0)</f>
        <v>postacert.comune.settimomilanese.mi.it</v>
      </c>
      <c r="C6706">
        <f>VLOOKUP(A6706,SEZIONI!$A$1:$B$7897,2,0)</f>
        <v>19</v>
      </c>
      <c r="F6706" t="s">
        <v>38187</v>
      </c>
      <c r="G6706" t="s">
        <v>6542</v>
      </c>
    </row>
    <row r="6707" spans="1:7" x14ac:dyDescent="0.3">
      <c r="A6707" s="3" t="s">
        <v>259</v>
      </c>
      <c r="B6707" t="str">
        <f>VLOOKUP(A6707,PEC!$A$1:$C$7902,3,0)</f>
        <v>cert.ruparpiemonte.it</v>
      </c>
      <c r="C6707">
        <f>VLOOKUP(A6707,SEZIONI!$A$1:$B$7897,2,0)</f>
        <v>1</v>
      </c>
      <c r="F6707" t="s">
        <v>38188</v>
      </c>
      <c r="G6707" t="s">
        <v>6543</v>
      </c>
    </row>
    <row r="6708" spans="1:7" x14ac:dyDescent="0.3">
      <c r="A6708" s="3" t="s">
        <v>7495</v>
      </c>
      <c r="B6708" t="str">
        <f>VLOOKUP(A6708,PEC!$A$1:$C$7902,3,0)</f>
        <v>pec.comune.settimosanpietro.ca.it</v>
      </c>
      <c r="C6708">
        <f>VLOOKUP(A6708,SEZIONI!$A$1:$B$7897,2,0)</f>
        <v>7</v>
      </c>
      <c r="F6708" t="s">
        <v>38189</v>
      </c>
      <c r="G6708" t="s">
        <v>6544</v>
      </c>
    </row>
    <row r="6709" spans="1:7" x14ac:dyDescent="0.3">
      <c r="A6709" s="3" t="s">
        <v>260</v>
      </c>
      <c r="B6709" t="str">
        <f>VLOOKUP(A6709,PEC!$A$1:$C$7902,3,0)</f>
        <v>cert.comune.settimo-torinese.to.it</v>
      </c>
      <c r="C6709">
        <f>VLOOKUP(A6709,SEZIONI!$A$1:$B$7897,2,0)</f>
        <v>45</v>
      </c>
      <c r="F6709" t="s">
        <v>38190</v>
      </c>
      <c r="G6709" t="s">
        <v>6545</v>
      </c>
    </row>
    <row r="6710" spans="1:7" x14ac:dyDescent="0.3">
      <c r="A6710" s="3" t="s">
        <v>261</v>
      </c>
      <c r="B6710" t="str">
        <f>VLOOKUP(A6710,PEC!$A$1:$C$7902,3,0)</f>
        <v>pec.it</v>
      </c>
      <c r="C6710">
        <f>VLOOKUP(A6710,SEZIONI!$A$1:$B$7897,2,0)</f>
        <v>2</v>
      </c>
      <c r="F6710" t="s">
        <v>38191</v>
      </c>
      <c r="G6710" t="s">
        <v>6546</v>
      </c>
    </row>
    <row r="6711" spans="1:7" x14ac:dyDescent="0.3">
      <c r="A6711" s="3" t="s">
        <v>6755</v>
      </c>
      <c r="B6711" t="str">
        <f>VLOOKUP(A6711,PEC!$A$1:$C$7902,3,0)</f>
        <v>asmepec.it</v>
      </c>
      <c r="C6711">
        <f>VLOOKUP(A6711,SEZIONI!$A$1:$B$7897,2,0)</f>
        <v>3</v>
      </c>
      <c r="F6711" t="s">
        <v>38192</v>
      </c>
      <c r="G6711" t="s">
        <v>6547</v>
      </c>
    </row>
    <row r="6712" spans="1:7" x14ac:dyDescent="0.3">
      <c r="A6712" s="3" t="s">
        <v>7664</v>
      </c>
      <c r="B6712" t="str">
        <f>VLOOKUP(A6712,PEC!$A$1:$C$7902,3,0)</f>
        <v>pec.comune.setzu.vs.it</v>
      </c>
      <c r="C6712">
        <f>VLOOKUP(A6712,SEZIONI!$A$1:$B$7897,2,0)</f>
        <v>1</v>
      </c>
      <c r="F6712" t="s">
        <v>38193</v>
      </c>
      <c r="G6712" t="s">
        <v>6548</v>
      </c>
    </row>
    <row r="6713" spans="1:7" x14ac:dyDescent="0.3">
      <c r="A6713" s="3" t="s">
        <v>7665</v>
      </c>
      <c r="B6713" t="str">
        <f>VLOOKUP(A6713,PEC!$A$1:$C$7902,3,0)</f>
        <v>pec.comunas.it</v>
      </c>
      <c r="C6713">
        <f>VLOOKUP(A6713,SEZIONI!$A$1:$B$7897,2,0)</f>
        <v>2</v>
      </c>
      <c r="F6713" t="s">
        <v>38194</v>
      </c>
      <c r="G6713" t="s">
        <v>6549</v>
      </c>
    </row>
    <row r="6714" spans="1:7" x14ac:dyDescent="0.3">
      <c r="A6714" s="3" t="s">
        <v>7666</v>
      </c>
      <c r="B6714" t="str">
        <f>VLOOKUP(A6714,PEC!$A$1:$C$7902,3,0)</f>
        <v>pec.comune.seulo.ca.it</v>
      </c>
      <c r="C6714">
        <f>VLOOKUP(A6714,SEZIONI!$A$1:$B$7897,2,0)</f>
        <v>1</v>
      </c>
      <c r="F6714" t="s">
        <v>38195</v>
      </c>
      <c r="G6714" t="s">
        <v>6550</v>
      </c>
    </row>
    <row r="6715" spans="1:7" x14ac:dyDescent="0.3">
      <c r="A6715" s="3" t="s">
        <v>2700</v>
      </c>
      <c r="B6715" t="str">
        <f>VLOOKUP(A6715,PEC!$A$1:$C$7902,3,0)</f>
        <v>pec.it</v>
      </c>
      <c r="C6715">
        <f>VLOOKUP(A6715,SEZIONI!$A$1:$B$7897,2,0)</f>
        <v>20</v>
      </c>
      <c r="F6715" t="s">
        <v>38196</v>
      </c>
      <c r="G6715" t="s">
        <v>6551</v>
      </c>
    </row>
    <row r="6716" spans="1:7" x14ac:dyDescent="0.3">
      <c r="A6716" s="3" t="s">
        <v>991</v>
      </c>
      <c r="B6716" t="str">
        <f>VLOOKUP(A6716,PEC!$A$1:$C$7902,3,0)</f>
        <v>pec.it</v>
      </c>
      <c r="C6716">
        <f>VLOOKUP(A6716,SEZIONI!$A$1:$B$7897,2,0)</f>
        <v>2</v>
      </c>
      <c r="F6716" t="s">
        <v>38197</v>
      </c>
      <c r="G6716" t="s">
        <v>6552</v>
      </c>
    </row>
    <row r="6717" spans="1:7" x14ac:dyDescent="0.3">
      <c r="A6717" s="3" t="s">
        <v>5065</v>
      </c>
      <c r="B6717" t="str">
        <f>VLOOKUP(A6717,PEC!$A$1:$C$7902,3,0)</f>
        <v>pec.comune.sezze.lt.it</v>
      </c>
      <c r="C6717">
        <f>VLOOKUP(A6717,SEZIONI!$A$1:$B$7897,2,0)</f>
        <v>22</v>
      </c>
      <c r="F6717" t="s">
        <v>38198</v>
      </c>
      <c r="G6717" t="s">
        <v>6553</v>
      </c>
    </row>
    <row r="6718" spans="1:7" x14ac:dyDescent="0.3">
      <c r="A6718" s="3" t="s">
        <v>2823</v>
      </c>
      <c r="B6718" t="str">
        <f>VLOOKUP(A6718,PEC!$A$1:$C$7902,3,0)</f>
        <v>pec.it</v>
      </c>
      <c r="C6718">
        <f>VLOOKUP(A6718,SEZIONI!$A$1:$B$7897,2,0)</f>
        <v>1</v>
      </c>
      <c r="F6718" t="s">
        <v>38199</v>
      </c>
      <c r="G6718" t="s">
        <v>6554</v>
      </c>
    </row>
    <row r="6719" spans="1:7" x14ac:dyDescent="0.3">
      <c r="A6719" s="3" t="s">
        <v>3588</v>
      </c>
      <c r="B6719" t="str">
        <f>VLOOKUP(A6719,PEC!$A$1:$C$7902,3,0)</f>
        <v>certgov.fvg.it</v>
      </c>
      <c r="C6719">
        <f>VLOOKUP(A6719,SEZIONI!$A$1:$B$7897,2,0)</f>
        <v>3</v>
      </c>
      <c r="F6719" t="s">
        <v>38200</v>
      </c>
      <c r="G6719" t="s">
        <v>6555</v>
      </c>
    </row>
    <row r="6720" spans="1:7" x14ac:dyDescent="0.3">
      <c r="A6720" s="3" t="s">
        <v>5143</v>
      </c>
      <c r="B6720" t="str">
        <f>VLOOKUP(A6720,PEC!$A$1:$C$7902,3,0)</f>
        <v>pec.comune.sgurgola.fr.it</v>
      </c>
      <c r="C6720">
        <f>VLOOKUP(A6720,SEZIONI!$A$1:$B$7897,2,0)</f>
        <v>2</v>
      </c>
      <c r="F6720" t="s">
        <v>38201</v>
      </c>
      <c r="G6720" t="s">
        <v>6556</v>
      </c>
    </row>
    <row r="6721" spans="1:7" x14ac:dyDescent="0.3">
      <c r="A6721" s="3" t="s">
        <v>7555</v>
      </c>
      <c r="B6721" t="str">
        <f>VLOOKUP(A6721,PEC!$A$1:$C$7902,3,0)</f>
        <v>pec.comune.siamaggiore.or.it</v>
      </c>
      <c r="C6721">
        <f>VLOOKUP(A6721,SEZIONI!$A$1:$B$7897,2,0)</f>
        <v>1</v>
      </c>
      <c r="F6721" t="s">
        <v>38202</v>
      </c>
      <c r="G6721" t="s">
        <v>6557</v>
      </c>
    </row>
    <row r="6722" spans="1:7" x14ac:dyDescent="0.3">
      <c r="A6722" s="3" t="s">
        <v>7556</v>
      </c>
      <c r="B6722" t="str">
        <f>VLOOKUP(A6722,PEC!$A$1:$C$7902,3,0)</f>
        <v>legalmail.it</v>
      </c>
      <c r="C6722">
        <f>VLOOKUP(A6722,SEZIONI!$A$1:$B$7897,2,0)</f>
        <v>1</v>
      </c>
      <c r="F6722" t="s">
        <v>38203</v>
      </c>
      <c r="G6722" t="s">
        <v>6558</v>
      </c>
    </row>
    <row r="6723" spans="1:7" x14ac:dyDescent="0.3">
      <c r="A6723" s="3" t="s">
        <v>6137</v>
      </c>
      <c r="B6723" t="str">
        <f>VLOOKUP(A6723,PEC!$A$1:$C$7902,3,0)</f>
        <v>pec.comune.siano.sa.it</v>
      </c>
      <c r="C6723">
        <f>VLOOKUP(A6723,SEZIONI!$A$1:$B$7897,2,0)</f>
        <v>10</v>
      </c>
      <c r="F6723" t="s">
        <v>38204</v>
      </c>
      <c r="G6723" t="s">
        <v>6559</v>
      </c>
    </row>
    <row r="6724" spans="1:7" x14ac:dyDescent="0.3">
      <c r="A6724" s="3" t="s">
        <v>7574</v>
      </c>
      <c r="B6724" t="str">
        <f>VLOOKUP(A6724,PEC!$A$1:$C$7902,3,0)</f>
        <v>legalmail.it</v>
      </c>
      <c r="C6724">
        <f>VLOOKUP(A6724,SEZIONI!$A$1:$B$7897,2,0)</f>
        <v>1</v>
      </c>
      <c r="F6724" t="s">
        <v>38205</v>
      </c>
      <c r="G6724" t="s">
        <v>6560</v>
      </c>
    </row>
    <row r="6725" spans="1:7" x14ac:dyDescent="0.3">
      <c r="A6725" s="3" t="s">
        <v>6138</v>
      </c>
      <c r="B6725" t="str">
        <f>VLOOKUP(A6725,PEC!$A$1:$C$7902,3,0)</f>
        <v>asmepec.it</v>
      </c>
      <c r="C6725">
        <f>VLOOKUP(A6725,SEZIONI!$A$1:$B$7897,2,0)</f>
        <v>5</v>
      </c>
      <c r="F6725" t="s">
        <v>38206</v>
      </c>
      <c r="G6725" t="s">
        <v>6561</v>
      </c>
    </row>
    <row r="6726" spans="1:7" x14ac:dyDescent="0.3">
      <c r="A6726" s="3" t="s">
        <v>7189</v>
      </c>
      <c r="B6726" t="str">
        <f>VLOOKUP(A6726,PEC!$A$1:$C$7902,3,0)</f>
        <v>pec.comune.siculiana.ag.it</v>
      </c>
      <c r="C6726">
        <f>VLOOKUP(A6726,SEZIONI!$A$1:$B$7897,2,0)</f>
        <v>7</v>
      </c>
      <c r="F6726" t="s">
        <v>38207</v>
      </c>
      <c r="G6726" t="s">
        <v>6562</v>
      </c>
    </row>
    <row r="6727" spans="1:7" x14ac:dyDescent="0.3">
      <c r="A6727" s="3" t="s">
        <v>7667</v>
      </c>
      <c r="B6727" t="str">
        <f>VLOOKUP(A6727,PEC!$A$1:$C$7902,3,0)</f>
        <v>pec.it</v>
      </c>
      <c r="C6727">
        <f>VLOOKUP(A6727,SEZIONI!$A$1:$B$7897,2,0)</f>
        <v>1</v>
      </c>
      <c r="F6727" t="s">
        <v>38208</v>
      </c>
      <c r="G6727" t="s">
        <v>6563</v>
      </c>
    </row>
    <row r="6728" spans="1:7" x14ac:dyDescent="0.3">
      <c r="A6728" s="3" t="s">
        <v>6856</v>
      </c>
      <c r="B6728" t="str">
        <f>VLOOKUP(A6728,PEC!$A$1:$C$7902,3,0)</f>
        <v>comunesiderno.telecompost.it</v>
      </c>
      <c r="C6728">
        <f>VLOOKUP(A6728,SEZIONI!$A$1:$B$7897,2,0)</f>
        <v>19</v>
      </c>
      <c r="F6728" t="s">
        <v>38209</v>
      </c>
      <c r="G6728" t="s">
        <v>6565</v>
      </c>
    </row>
    <row r="6729" spans="1:7" x14ac:dyDescent="0.3">
      <c r="A6729" s="3" t="s">
        <v>4426</v>
      </c>
      <c r="B6729" t="str">
        <f>VLOOKUP(A6729,PEC!$A$1:$C$7902,3,0)</f>
        <v>postacert.toscana.it</v>
      </c>
      <c r="C6729">
        <f>VLOOKUP(A6729,SEZIONI!$A$1:$B$7897,2,0)</f>
        <v>50</v>
      </c>
      <c r="F6729" t="s">
        <v>38210</v>
      </c>
      <c r="G6729" t="s">
        <v>6687</v>
      </c>
    </row>
    <row r="6730" spans="1:7" x14ac:dyDescent="0.3">
      <c r="A6730" s="3" t="s">
        <v>4515</v>
      </c>
      <c r="B6730" t="str">
        <f>VLOOKUP(A6730,PEC!$A$1:$C$7902,3,0)</f>
        <v>postacert.umbria.it</v>
      </c>
      <c r="C6730">
        <f>VLOOKUP(A6730,SEZIONI!$A$1:$B$7897,2,0)</f>
        <v>2</v>
      </c>
      <c r="F6730" t="s">
        <v>38211</v>
      </c>
      <c r="G6730" t="s">
        <v>6566</v>
      </c>
    </row>
    <row r="6731" spans="1:7" x14ac:dyDescent="0.3">
      <c r="A6731" s="3" t="s">
        <v>4301</v>
      </c>
      <c r="B6731" t="str">
        <f>VLOOKUP(A6731,PEC!$A$1:$C$7902,3,0)</f>
        <v>postacert.toscana.it</v>
      </c>
      <c r="C6731">
        <f>VLOOKUP(A6731,SEZIONI!$A$1:$B$7897,2,0)</f>
        <v>17</v>
      </c>
      <c r="F6731" t="s">
        <v>38212</v>
      </c>
      <c r="G6731" t="s">
        <v>6567</v>
      </c>
    </row>
    <row r="6732" spans="1:7" x14ac:dyDescent="0.3">
      <c r="A6732" s="3" t="s">
        <v>7943</v>
      </c>
      <c r="B6732" t="str">
        <f>VLOOKUP(A6732,PEC!$A$1:$C$7902,3,0)</f>
        <v>legalmail.it</v>
      </c>
      <c r="C6732">
        <f>VLOOKUP(A6732,SEZIONI!$A$1:$B$7897,2,0)</f>
        <v>6</v>
      </c>
      <c r="F6732" t="s">
        <v>38213</v>
      </c>
      <c r="G6732" t="s">
        <v>6568</v>
      </c>
    </row>
    <row r="6733" spans="1:7" x14ac:dyDescent="0.3">
      <c r="A6733" s="3" t="s">
        <v>7467</v>
      </c>
      <c r="B6733" t="str">
        <f>VLOOKUP(A6733,PEC!$A$1:$C$7902,3,0)</f>
        <v>pec.comunas.it</v>
      </c>
      <c r="C6733">
        <f>VLOOKUP(A6733,SEZIONI!$A$1:$B$7897,2,0)</f>
        <v>3</v>
      </c>
      <c r="F6733" t="s">
        <v>38214</v>
      </c>
      <c r="G6733" t="s">
        <v>6569</v>
      </c>
    </row>
    <row r="6734" spans="1:7" x14ac:dyDescent="0.3">
      <c r="A6734" s="3" t="s">
        <v>3218</v>
      </c>
      <c r="B6734" t="str">
        <f>VLOOKUP(A6734,PEC!$A$1:$C$7902,3,0)</f>
        <v>comune.silea.legalmail.it</v>
      </c>
      <c r="C6734">
        <f>VLOOKUP(A6734,SEZIONI!$A$1:$B$7897,2,0)</f>
        <v>10</v>
      </c>
      <c r="F6734" t="s">
        <v>38215</v>
      </c>
      <c r="G6734" t="s">
        <v>6570</v>
      </c>
    </row>
    <row r="6735" spans="1:7" x14ac:dyDescent="0.3">
      <c r="A6735" s="3" t="s">
        <v>7387</v>
      </c>
      <c r="B6735" t="str">
        <f>VLOOKUP(A6735,PEC!$A$1:$C$7902,3,0)</f>
        <v>pec.comunesiligo.it</v>
      </c>
      <c r="C6735">
        <f>VLOOKUP(A6735,SEZIONI!$A$1:$B$7897,2,0)</f>
        <v>1</v>
      </c>
      <c r="F6735" t="s">
        <v>38216</v>
      </c>
      <c r="G6735" t="s">
        <v>6571</v>
      </c>
    </row>
    <row r="6736" spans="1:7" x14ac:dyDescent="0.3">
      <c r="A6736" s="3" t="s">
        <v>7668</v>
      </c>
      <c r="B6736" t="str">
        <f>VLOOKUP(A6736,PEC!$A$1:$C$7902,3,0)</f>
        <v>pec.comune.siliqua.ca.it</v>
      </c>
      <c r="C6736">
        <f>VLOOKUP(A6736,SEZIONI!$A$1:$B$7897,2,0)</f>
        <v>4</v>
      </c>
      <c r="F6736" t="s">
        <v>38217</v>
      </c>
      <c r="G6736" t="s">
        <v>6572</v>
      </c>
    </row>
    <row r="6737" spans="1:7" x14ac:dyDescent="0.3">
      <c r="A6737" s="3" t="s">
        <v>7669</v>
      </c>
      <c r="B6737" t="str">
        <f>VLOOKUP(A6737,PEC!$A$1:$C$7902,3,0)</f>
        <v>pec.comune.silius.ca.it</v>
      </c>
      <c r="C6737">
        <f>VLOOKUP(A6737,SEZIONI!$A$1:$B$7897,2,0)</f>
        <v>2</v>
      </c>
      <c r="F6737" t="s">
        <v>38218</v>
      </c>
      <c r="G6737" t="s">
        <v>6573</v>
      </c>
    </row>
    <row r="6738" spans="1:7" x14ac:dyDescent="0.3">
      <c r="A6738" s="3" t="s">
        <v>4246</v>
      </c>
      <c r="B6738" t="str">
        <f>VLOOKUP(A6738,PEC!$A$1:$C$7902,3,0)</f>
        <v>postacert.toscana.it</v>
      </c>
      <c r="C6738">
        <f>VLOOKUP(A6738,SEZIONI!$A$1:$B$7897,2,0)</f>
        <v>4</v>
      </c>
      <c r="F6738" t="s">
        <v>38219</v>
      </c>
      <c r="G6738" t="s">
        <v>6574</v>
      </c>
    </row>
    <row r="6739" spans="1:7" x14ac:dyDescent="0.3">
      <c r="A6739" s="3" t="s">
        <v>465</v>
      </c>
      <c r="B6739" t="str">
        <f>VLOOKUP(A6739,PEC!$A$1:$C$7902,3,0)</f>
        <v>pcert.it</v>
      </c>
      <c r="C6739">
        <f>VLOOKUP(A6739,SEZIONI!$A$1:$B$7897,2,0)</f>
        <v>1</v>
      </c>
      <c r="F6739" t="s">
        <v>38220</v>
      </c>
      <c r="G6739" t="s">
        <v>6575</v>
      </c>
    </row>
    <row r="6740" spans="1:7" x14ac:dyDescent="0.3">
      <c r="A6740" s="3" t="s">
        <v>992</v>
      </c>
      <c r="B6740" t="str">
        <f>VLOOKUP(A6740,PEC!$A$1:$C$7902,3,0)</f>
        <v>pec.it</v>
      </c>
      <c r="C6740">
        <f>VLOOKUP(A6740,SEZIONI!$A$1:$B$7897,2,0)</f>
        <v>2</v>
      </c>
      <c r="F6740" t="s">
        <v>38221</v>
      </c>
      <c r="G6740" t="s">
        <v>6576</v>
      </c>
    </row>
    <row r="6741" spans="1:7" x14ac:dyDescent="0.3">
      <c r="A6741" s="3" t="s">
        <v>2306</v>
      </c>
      <c r="B6741" t="str">
        <f>VLOOKUP(A6741,PEC!$A$1:$C$7902,3,0)</f>
        <v>legalpec.it</v>
      </c>
      <c r="C6741">
        <f>VLOOKUP(A6741,SEZIONI!$A$1:$B$7897,2,0)</f>
        <v>1</v>
      </c>
      <c r="F6741" t="s">
        <v>38222</v>
      </c>
      <c r="G6741" t="s">
        <v>6577</v>
      </c>
    </row>
    <row r="6742" spans="1:7" x14ac:dyDescent="0.3">
      <c r="A6742" s="3" t="s">
        <v>5310</v>
      </c>
      <c r="B6742" t="str">
        <f>VLOOKUP(A6742,PEC!$A$1:$C$7902,3,0)</f>
        <v>pec.comune.silvi.te.it</v>
      </c>
      <c r="C6742">
        <f>VLOOKUP(A6742,SEZIONI!$A$1:$B$7897,2,0)</f>
        <v>14</v>
      </c>
      <c r="F6742" t="s">
        <v>38223</v>
      </c>
      <c r="G6742" t="s">
        <v>6578</v>
      </c>
    </row>
    <row r="6743" spans="1:7" x14ac:dyDescent="0.3">
      <c r="A6743" s="3" t="s">
        <v>7557</v>
      </c>
      <c r="B6743" t="str">
        <f>VLOOKUP(A6743,PEC!$A$1:$C$7902,3,0)</f>
        <v>pec.comune.simala.or.it</v>
      </c>
      <c r="C6743">
        <f>VLOOKUP(A6743,SEZIONI!$A$1:$B$7897,2,0)</f>
        <v>1</v>
      </c>
      <c r="F6743" t="s">
        <v>38224</v>
      </c>
      <c r="G6743" t="s">
        <v>6579</v>
      </c>
    </row>
    <row r="6744" spans="1:7" x14ac:dyDescent="0.3">
      <c r="A6744" s="3" t="s">
        <v>7558</v>
      </c>
      <c r="B6744" t="str">
        <f>VLOOKUP(A6744,PEC!$A$1:$C$7902,3,0)</f>
        <v>pec.comune.simaxis.or.it</v>
      </c>
      <c r="C6744">
        <f>VLOOKUP(A6744,SEZIONI!$A$1:$B$7897,2,0)</f>
        <v>3</v>
      </c>
      <c r="F6744" t="s">
        <v>38225</v>
      </c>
      <c r="G6744" t="s">
        <v>6580</v>
      </c>
    </row>
    <row r="6745" spans="1:7" x14ac:dyDescent="0.3">
      <c r="A6745" s="3" t="s">
        <v>6928</v>
      </c>
      <c r="B6745" t="str">
        <f>VLOOKUP(A6745,PEC!$A$1:$C$7902,3,0)</f>
        <v>asmepec.it</v>
      </c>
      <c r="C6745">
        <f>VLOOKUP(A6745,SEZIONI!$A$1:$B$7897,2,0)</f>
        <v>2</v>
      </c>
      <c r="F6745" t="s">
        <v>38226</v>
      </c>
      <c r="G6745" t="s">
        <v>6688</v>
      </c>
    </row>
    <row r="6746" spans="1:7" x14ac:dyDescent="0.3">
      <c r="A6746" s="3" t="s">
        <v>6756</v>
      </c>
      <c r="B6746" t="str">
        <f>VLOOKUP(A6746,PEC!$A$1:$C$7902,3,0)</f>
        <v>asmepec.it</v>
      </c>
      <c r="C6746">
        <f>VLOOKUP(A6746,SEZIONI!$A$1:$B$7897,2,0)</f>
        <v>5</v>
      </c>
      <c r="F6746" t="s">
        <v>38227</v>
      </c>
      <c r="G6746" t="s">
        <v>6581</v>
      </c>
    </row>
    <row r="6747" spans="1:7" x14ac:dyDescent="0.3">
      <c r="A6747" s="3" t="s">
        <v>7134</v>
      </c>
      <c r="B6747" t="str">
        <f>VLOOKUP(A6747,PEC!$A$1:$C$7902,3,0)</f>
        <v>pec.it</v>
      </c>
      <c r="C6747">
        <f>VLOOKUP(A6747,SEZIONI!$A$1:$B$7897,2,0)</f>
        <v>3</v>
      </c>
      <c r="F6747" t="s">
        <v>38228</v>
      </c>
      <c r="G6747" t="s">
        <v>6582</v>
      </c>
    </row>
    <row r="6748" spans="1:7" x14ac:dyDescent="0.3">
      <c r="A6748" s="3" t="s">
        <v>4427</v>
      </c>
      <c r="B6748" t="str">
        <f>VLOOKUP(A6748,PEC!$A$1:$C$7902,3,0)</f>
        <v xml:space="preserve">postacert.toscana.it </v>
      </c>
      <c r="C6748">
        <f>VLOOKUP(A6748,SEZIONI!$A$1:$B$7897,2,0)</f>
        <v>13</v>
      </c>
      <c r="F6748" t="s">
        <v>37564</v>
      </c>
      <c r="G6748" t="s">
        <v>6583</v>
      </c>
    </row>
    <row r="6749" spans="1:7" x14ac:dyDescent="0.3">
      <c r="A6749" s="3" t="s">
        <v>7468</v>
      </c>
      <c r="B6749" t="str">
        <f>VLOOKUP(A6749,PEC!$A$1:$C$7902,3,0)</f>
        <v>pec.comune.sindia.nu.it</v>
      </c>
      <c r="C6749">
        <f>VLOOKUP(A6749,SEZIONI!$A$1:$B$7897,2,0)</f>
        <v>3</v>
      </c>
      <c r="F6749" t="s">
        <v>38229</v>
      </c>
      <c r="G6749" t="s">
        <v>6584</v>
      </c>
    </row>
    <row r="6750" spans="1:7" x14ac:dyDescent="0.3">
      <c r="A6750" s="3" t="s">
        <v>7559</v>
      </c>
      <c r="B6750" t="str">
        <f>VLOOKUP(A6750,PEC!$A$1:$C$7902,3,0)</f>
        <v>pec.comunas.it</v>
      </c>
      <c r="C6750">
        <f>VLOOKUP(A6750,SEZIONI!$A$1:$B$7897,2,0)</f>
        <v>1</v>
      </c>
      <c r="F6750" t="s">
        <v>38230</v>
      </c>
      <c r="G6750" t="s">
        <v>6585</v>
      </c>
    </row>
    <row r="6751" spans="1:7" x14ac:dyDescent="0.3">
      <c r="A6751" s="3" t="s">
        <v>695</v>
      </c>
      <c r="B6751" t="str">
        <f>VLOOKUP(A6751,PEC!$A$1:$C$7902,3,0)</f>
        <v>pec.langabarolo.it</v>
      </c>
      <c r="C6751">
        <f>VLOOKUP(A6751,SEZIONI!$A$1:$B$7897,2,0)</f>
        <v>1</v>
      </c>
      <c r="F6751" t="s">
        <v>38231</v>
      </c>
      <c r="G6751" t="s">
        <v>6586</v>
      </c>
    </row>
    <row r="6752" spans="1:7" x14ac:dyDescent="0.3">
      <c r="A6752" s="3" t="s">
        <v>7469</v>
      </c>
      <c r="B6752" t="str">
        <f>VLOOKUP(A6752,PEC!$A$1:$C$7902,3,0)</f>
        <v>pec.comune.siniscola.nu.it</v>
      </c>
      <c r="C6752">
        <f>VLOOKUP(A6752,SEZIONI!$A$1:$B$7897,2,0)</f>
        <v>13</v>
      </c>
      <c r="F6752" t="s">
        <v>38232</v>
      </c>
      <c r="G6752" t="s">
        <v>6587</v>
      </c>
    </row>
    <row r="6753" spans="1:7" x14ac:dyDescent="0.3">
      <c r="A6753" s="3" t="s">
        <v>7496</v>
      </c>
      <c r="B6753" t="str">
        <f>VLOOKUP(A6753,PEC!$A$1:$C$7902,3,0)</f>
        <v>pec.comune.sinnai.ca.it</v>
      </c>
      <c r="C6753">
        <f>VLOOKUP(A6753,SEZIONI!$A$1:$B$7897,2,0)</f>
        <v>16</v>
      </c>
      <c r="F6753" t="s">
        <v>38233</v>
      </c>
      <c r="G6753" t="s">
        <v>6588</v>
      </c>
    </row>
    <row r="6754" spans="1:7" x14ac:dyDescent="0.3">
      <c r="A6754" s="3" t="s">
        <v>6857</v>
      </c>
      <c r="B6754" t="str">
        <f>VLOOKUP(A6754,PEC!$A$1:$C$7902,3,0)</f>
        <v>aspemec.it</v>
      </c>
      <c r="C6754">
        <f>VLOOKUP(A6754,SEZIONI!$A$1:$B$7897,2,0)</f>
        <v>3</v>
      </c>
      <c r="F6754" t="s">
        <v>38234</v>
      </c>
      <c r="G6754" t="s">
        <v>6589</v>
      </c>
    </row>
    <row r="6755" spans="1:7" x14ac:dyDescent="0.3">
      <c r="A6755" s="3" t="s">
        <v>7317</v>
      </c>
      <c r="B6755" t="str">
        <f>VLOOKUP(A6755,PEC!$A$1:$C$7902,3,0)</f>
        <v>pec.comune.siracusa.it</v>
      </c>
      <c r="C6755">
        <f>VLOOKUP(A6755,SEZIONI!$A$1:$B$7897,2,0)</f>
        <v>123</v>
      </c>
      <c r="F6755" t="s">
        <v>38235</v>
      </c>
      <c r="G6755" t="s">
        <v>6590</v>
      </c>
    </row>
    <row r="6756" spans="1:7" x14ac:dyDescent="0.3">
      <c r="A6756" s="3" t="s">
        <v>5974</v>
      </c>
      <c r="B6756" t="str">
        <f>VLOOKUP(A6756,PEC!$A$1:$C$7902,3,0)</f>
        <v>asmepec.it</v>
      </c>
      <c r="C6756">
        <f>VLOOKUP(A6756,SEZIONI!$A$1:$B$7897,2,0)</f>
        <v>3</v>
      </c>
      <c r="F6756" t="s">
        <v>38236</v>
      </c>
      <c r="G6756" t="s">
        <v>6591</v>
      </c>
    </row>
    <row r="6757" spans="1:7" x14ac:dyDescent="0.3">
      <c r="A6757" s="3" t="s">
        <v>7560</v>
      </c>
      <c r="B6757" t="str">
        <f>VLOOKUP(A6757,PEC!$A$1:$C$7902,3,0)</f>
        <v>pec.comune-siris-or.it</v>
      </c>
      <c r="C6757">
        <f>VLOOKUP(A6757,SEZIONI!$A$1:$B$7897,2,0)</f>
        <v>1</v>
      </c>
      <c r="F6757" t="s">
        <v>38237</v>
      </c>
      <c r="G6757" t="s">
        <v>6592</v>
      </c>
    </row>
    <row r="6758" spans="1:7" x14ac:dyDescent="0.3">
      <c r="A6758" s="3" t="s">
        <v>2137</v>
      </c>
      <c r="B6758" t="str">
        <f>VLOOKUP(A6758,PEC!$A$1:$C$7902,3,0)</f>
        <v>pec.regione.lombardia.it</v>
      </c>
      <c r="C6758">
        <f>VLOOKUP(A6758,SEZIONI!$A$1:$B$7897,2,0)</f>
        <v>6</v>
      </c>
      <c r="F6758" t="s">
        <v>38238</v>
      </c>
      <c r="G6758" t="s">
        <v>6593</v>
      </c>
    </row>
    <row r="6759" spans="1:7" x14ac:dyDescent="0.3">
      <c r="A6759" s="3" t="s">
        <v>4653</v>
      </c>
      <c r="B6759" t="str">
        <f>VLOOKUP(A6759,PEC!$A$1:$C$7902,3,0)</f>
        <v>emarche.it</v>
      </c>
      <c r="C6759">
        <f>VLOOKUP(A6759,SEZIONI!$A$1:$B$7897,2,0)</f>
        <v>4</v>
      </c>
      <c r="F6759" t="s">
        <v>38239</v>
      </c>
      <c r="G6759" t="s">
        <v>6594</v>
      </c>
    </row>
    <row r="6760" spans="1:7" x14ac:dyDescent="0.3">
      <c r="A6760" s="3" t="s">
        <v>2590</v>
      </c>
      <c r="B6760" t="str">
        <f>VLOOKUP(A6760,PEC!$A$1:$C$7902,3,0)</f>
        <v>legalmail.it</v>
      </c>
      <c r="C6760">
        <f>VLOOKUP(A6760,SEZIONI!$A$1:$B$7897,2,0)</f>
        <v>2</v>
      </c>
      <c r="F6760" t="s">
        <v>38240</v>
      </c>
      <c r="G6760" t="s">
        <v>6595</v>
      </c>
    </row>
    <row r="6761" spans="1:7" x14ac:dyDescent="0.3">
      <c r="A6761" s="3" t="s">
        <v>2591</v>
      </c>
      <c r="B6761" t="str">
        <f>VLOOKUP(A6761,PEC!$A$1:$C$7902,3,0)</f>
        <v>pec.regione.lombardia.it</v>
      </c>
      <c r="C6761">
        <f>VLOOKUP(A6761,SEZIONI!$A$1:$B$7897,2,0)</f>
        <v>2</v>
      </c>
      <c r="F6761" t="s">
        <v>38241</v>
      </c>
      <c r="G6761" t="s">
        <v>6596</v>
      </c>
    </row>
    <row r="6762" spans="1:7" x14ac:dyDescent="0.3">
      <c r="A6762" s="3" t="s">
        <v>3959</v>
      </c>
      <c r="B6762" t="str">
        <f>VLOOKUP(A6762,PEC!$A$1:$C$7902,3,0)</f>
        <v>postacert.comune.sissatrecasali.pr.it</v>
      </c>
      <c r="C6762">
        <f>VLOOKUP(A6762,SEZIONI!$A$1:$B$7897,2,0)</f>
        <v>7</v>
      </c>
      <c r="F6762" t="s">
        <v>38242</v>
      </c>
      <c r="G6762" t="s">
        <v>6597</v>
      </c>
    </row>
    <row r="6763" spans="1:7" x14ac:dyDescent="0.3">
      <c r="A6763" s="3" t="s">
        <v>7670</v>
      </c>
      <c r="B6763" t="str">
        <f>VLOOKUP(A6763,PEC!$A$1:$C$7902,3,0)</f>
        <v>pec.comune.siurgusdonigala.ca.it</v>
      </c>
      <c r="C6763">
        <f>VLOOKUP(A6763,SEZIONI!$A$1:$B$7897,2,0)</f>
        <v>2</v>
      </c>
      <c r="F6763" t="s">
        <v>38243</v>
      </c>
      <c r="G6763" t="s">
        <v>6598</v>
      </c>
    </row>
    <row r="6764" spans="1:7" x14ac:dyDescent="0.3">
      <c r="A6764" s="3" t="s">
        <v>2307</v>
      </c>
      <c r="B6764" t="str">
        <f>VLOOKUP(A6764,PEC!$A$1:$C$7902,3,0)</f>
        <v>pec.comune.siziano.pv.it</v>
      </c>
      <c r="C6764">
        <f>VLOOKUP(A6764,SEZIONI!$A$1:$B$7897,2,0)</f>
        <v>5</v>
      </c>
      <c r="F6764" t="s">
        <v>38244</v>
      </c>
      <c r="G6764" t="s">
        <v>6599</v>
      </c>
    </row>
    <row r="6765" spans="1:7" x14ac:dyDescent="0.3">
      <c r="A6765" s="3" t="s">
        <v>466</v>
      </c>
      <c r="B6765" t="str">
        <f>VLOOKUP(A6765,PEC!$A$1:$C$7902,3,0)</f>
        <v>pec.it</v>
      </c>
      <c r="C6765">
        <f>VLOOKUP(A6765,SEZIONI!$A$1:$B$7897,2,0)</f>
        <v>2</v>
      </c>
      <c r="F6765" t="s">
        <v>38245</v>
      </c>
      <c r="G6765" t="s">
        <v>6600</v>
      </c>
    </row>
    <row r="6766" spans="1:7" x14ac:dyDescent="0.3">
      <c r="A6766" s="3" t="s">
        <v>7944</v>
      </c>
      <c r="B6766" t="str">
        <f>VLOOKUP(A6766,PEC!$A$1:$C$7902,3,0)</f>
        <v>legalmail.it</v>
      </c>
      <c r="C6766">
        <f>VLOOKUP(A6766,SEZIONI!$A$1:$B$7897,2,0)</f>
        <v>2</v>
      </c>
      <c r="F6766" t="s">
        <v>38246</v>
      </c>
      <c r="G6766" t="s">
        <v>6601</v>
      </c>
    </row>
    <row r="6767" spans="1:7" x14ac:dyDescent="0.3">
      <c r="A6767" s="3" t="s">
        <v>4782</v>
      </c>
      <c r="B6767" t="str">
        <f>VLOOKUP(A6767,PEC!$A$1:$C$7902,3,0)</f>
        <v>emarche.it</v>
      </c>
      <c r="C6767">
        <f>VLOOKUP(A6767,SEZIONI!$A$1:$B$7897,2,0)</f>
        <v>1</v>
      </c>
      <c r="F6767" t="s">
        <v>38247</v>
      </c>
      <c r="G6767" t="s">
        <v>6602</v>
      </c>
    </row>
    <row r="6768" spans="1:7" x14ac:dyDescent="0.3">
      <c r="A6768" s="3" t="s">
        <v>2952</v>
      </c>
      <c r="B6768" t="str">
        <f>VLOOKUP(A6768,PEC!$A$1:$C$7902,3,0)</f>
        <v>cert.ip-veneto.net</v>
      </c>
      <c r="C6768">
        <f>VLOOKUP(A6768,SEZIONI!$A$1:$B$7897,2,0)</f>
        <v>6</v>
      </c>
      <c r="F6768" t="s">
        <v>38248</v>
      </c>
      <c r="G6768" t="s">
        <v>6603</v>
      </c>
    </row>
    <row r="6769" spans="1:7" x14ac:dyDescent="0.3">
      <c r="A6769" s="3" t="s">
        <v>3532</v>
      </c>
      <c r="B6769" t="str">
        <f>VLOOKUP(A6769,PEC!$A$1:$C$7902,3,0)</f>
        <v>certgov.fvg.it</v>
      </c>
      <c r="C6769">
        <f>VLOOKUP(A6769,SEZIONI!$A$1:$B$7897,2,0)</f>
        <v>2</v>
      </c>
      <c r="F6769" t="s">
        <v>38249</v>
      </c>
      <c r="G6769" t="s">
        <v>6604</v>
      </c>
    </row>
    <row r="6770" spans="1:7" x14ac:dyDescent="0.3">
      <c r="A6770" s="3" t="s">
        <v>7945</v>
      </c>
      <c r="B6770" t="e">
        <f>VLOOKUP(A6770,PEC!$A$1:$C$7902,3,0)</f>
        <v>#N/A</v>
      </c>
      <c r="C6770">
        <f>VLOOKUP(A6770,SEZIONI!$A$1:$B$7897,2,0)</f>
        <v>1</v>
      </c>
      <c r="F6770" t="s">
        <v>38250</v>
      </c>
      <c r="G6770" t="s">
        <v>6605</v>
      </c>
    </row>
    <row r="6771" spans="1:7" x14ac:dyDescent="0.3">
      <c r="A6771" s="3" t="s">
        <v>4169</v>
      </c>
      <c r="B6771" t="str">
        <f>VLOOKUP(A6771,PEC!$A$1:$C$7902,3,0)</f>
        <v>cert.provincia.fc.it</v>
      </c>
      <c r="C6771">
        <f>VLOOKUP(A6771,SEZIONI!$A$1:$B$7897,2,0)</f>
        <v>6</v>
      </c>
      <c r="F6771" t="s">
        <v>38251</v>
      </c>
      <c r="G6771" t="s">
        <v>6606</v>
      </c>
    </row>
    <row r="6772" spans="1:7" x14ac:dyDescent="0.3">
      <c r="A6772" s="3" t="s">
        <v>6376</v>
      </c>
      <c r="B6772" t="str">
        <f>VLOOKUP(A6772,PEC!$A$1:$C$7902,3,0)</f>
        <v>pec.rupar.puglia.it</v>
      </c>
      <c r="C6772">
        <f>VLOOKUP(A6772,SEZIONI!$A$1:$B$7897,2,0)</f>
        <v>4</v>
      </c>
      <c r="F6772" t="s">
        <v>38252</v>
      </c>
      <c r="G6772" t="s">
        <v>7823</v>
      </c>
    </row>
    <row r="6773" spans="1:7" x14ac:dyDescent="0.3">
      <c r="A6773" s="3" t="s">
        <v>825</v>
      </c>
      <c r="B6773" t="str">
        <f>VLOOKUP(A6773,PEC!$A$1:$C$7902,3,0)</f>
        <v>cert.ruparpiemonte.it</v>
      </c>
      <c r="C6773">
        <f>VLOOKUP(A6773,SEZIONI!$A$1:$B$7897,2,0)</f>
        <v>1</v>
      </c>
      <c r="F6773" t="s">
        <v>38253</v>
      </c>
      <c r="G6773" t="s">
        <v>6608</v>
      </c>
    </row>
    <row r="6774" spans="1:7" x14ac:dyDescent="0.3">
      <c r="A6774" s="3" t="s">
        <v>2138</v>
      </c>
      <c r="B6774" t="str">
        <f>VLOOKUP(A6774,PEC!$A$1:$C$7902,3,0)</f>
        <v>pec.comune.soianodellago.bs.it</v>
      </c>
      <c r="C6774">
        <f>VLOOKUP(A6774,SEZIONI!$A$1:$B$7897,2,0)</f>
        <v>2</v>
      </c>
      <c r="F6774" t="s">
        <v>38254</v>
      </c>
      <c r="G6774" t="s">
        <v>6609</v>
      </c>
    </row>
    <row r="6775" spans="1:7" x14ac:dyDescent="0.3">
      <c r="A6775" s="3" t="s">
        <v>3059</v>
      </c>
      <c r="B6775" t="str">
        <f>VLOOKUP(A6775,PEC!$A$1:$C$7902,3,0)</f>
        <v>cert.ip-veneto.net</v>
      </c>
      <c r="C6775">
        <f>VLOOKUP(A6775,SEZIONI!$A$1:$B$7897,2,0)</f>
        <v>2</v>
      </c>
      <c r="F6775" t="s">
        <v>38255</v>
      </c>
      <c r="G6775" t="s">
        <v>6611</v>
      </c>
    </row>
    <row r="6776" spans="1:7" x14ac:dyDescent="0.3">
      <c r="A6776" s="3" t="s">
        <v>7318</v>
      </c>
      <c r="B6776" t="str">
        <f>VLOOKUP(A6776,PEC!$A$1:$C$7902,3,0)</f>
        <v>solarino-pec.it</v>
      </c>
      <c r="C6776">
        <f>VLOOKUP(A6776,SEZIONI!$A$1:$B$7897,2,0)</f>
        <v>8</v>
      </c>
      <c r="F6776" t="s">
        <v>38256</v>
      </c>
      <c r="G6776" t="s">
        <v>6612</v>
      </c>
    </row>
    <row r="6777" spans="1:7" x14ac:dyDescent="0.3">
      <c r="A6777" s="3" t="s">
        <v>1701</v>
      </c>
      <c r="B6777" t="str">
        <f>VLOOKUP(A6777,PEC!$A$1:$C$7902,3,0)</f>
        <v xml:space="preserve">pec.regione.lombardia.it </v>
      </c>
      <c r="C6777">
        <f>VLOOKUP(A6777,SEZIONI!$A$1:$B$7897,2,0)</f>
        <v>13</v>
      </c>
      <c r="F6777" t="s">
        <v>38257</v>
      </c>
      <c r="G6777" t="s">
        <v>6613</v>
      </c>
    </row>
    <row r="6778" spans="1:7" x14ac:dyDescent="0.3">
      <c r="A6778" s="3" t="s">
        <v>4141</v>
      </c>
      <c r="B6778" t="str">
        <f>VLOOKUP(A6778,PEC!$A$1:$C$7902,3,0)</f>
        <v>cert.provincia.ra.it</v>
      </c>
      <c r="C6778">
        <f>VLOOKUP(A6778,SEZIONI!$A$1:$B$7897,2,0)</f>
        <v>4</v>
      </c>
      <c r="F6778" t="s">
        <v>38258</v>
      </c>
      <c r="G6778" t="s">
        <v>6614</v>
      </c>
    </row>
    <row r="6779" spans="1:7" x14ac:dyDescent="0.3">
      <c r="A6779" s="3" t="s">
        <v>2438</v>
      </c>
      <c r="B6779" t="str">
        <f>VLOOKUP(A6779,PEC!$A$1:$C$7902,3,0)</f>
        <v>pec.regione.lombardia.it</v>
      </c>
      <c r="C6779">
        <f>VLOOKUP(A6779,SEZIONI!$A$1:$B$7897,2,0)</f>
        <v>2</v>
      </c>
      <c r="F6779" t="s">
        <v>38259</v>
      </c>
      <c r="G6779" t="s">
        <v>6615</v>
      </c>
    </row>
    <row r="6780" spans="1:7" x14ac:dyDescent="0.3">
      <c r="A6780" s="3" t="s">
        <v>7561</v>
      </c>
      <c r="B6780" t="str">
        <f>VLOOKUP(A6780,PEC!$A$1:$C$7902,3,0)</f>
        <v>pec.comune.solarussa.or.it</v>
      </c>
      <c r="C6780">
        <f>VLOOKUP(A6780,SEZIONI!$A$1:$B$7897,2,0)</f>
        <v>3</v>
      </c>
      <c r="F6780" t="s">
        <v>38260</v>
      </c>
      <c r="G6780" t="s">
        <v>6616</v>
      </c>
    </row>
    <row r="6781" spans="1:7" x14ac:dyDescent="0.3">
      <c r="A6781" s="3" t="s">
        <v>1343</v>
      </c>
      <c r="B6781" t="str">
        <f>VLOOKUP(A6781,PEC!$A$1:$C$7902,3,0)</f>
        <v>pec.regione.lombardia.it</v>
      </c>
      <c r="C6781">
        <f>VLOOKUP(A6781,SEZIONI!$A$1:$B$7897,2,0)</f>
        <v>4</v>
      </c>
      <c r="F6781" t="s">
        <v>38261</v>
      </c>
      <c r="G6781" t="s">
        <v>6617</v>
      </c>
    </row>
    <row r="6782" spans="1:7" x14ac:dyDescent="0.3">
      <c r="A6782" s="3" t="s">
        <v>7946</v>
      </c>
      <c r="B6782" t="str">
        <f>VLOOKUP(A6782,PEC!$A$1:$C$7902,3,0)</f>
        <v>pec.provincia.como.it</v>
      </c>
      <c r="C6782">
        <f>VLOOKUP(A6782,SEZIONI!$A$1:$B$7897,2,0)</f>
        <v>4</v>
      </c>
      <c r="F6782" t="s">
        <v>38262</v>
      </c>
      <c r="G6782" t="s">
        <v>6618</v>
      </c>
    </row>
    <row r="6783" spans="1:7" x14ac:dyDescent="0.3">
      <c r="A6783" s="3" t="s">
        <v>1344</v>
      </c>
      <c r="B6783" t="str">
        <f>VLOOKUP(A6783,PEC!$A$1:$C$7902,3,0)</f>
        <v>comune.solbiateolona.va.legalmail.it</v>
      </c>
      <c r="C6783">
        <f>VLOOKUP(A6783,SEZIONI!$A$1:$B$7897,2,0)</f>
        <v>5</v>
      </c>
      <c r="F6783" t="s">
        <v>38263</v>
      </c>
      <c r="G6783" t="s">
        <v>6619</v>
      </c>
    </row>
    <row r="6784" spans="1:7" x14ac:dyDescent="0.3">
      <c r="A6784" s="3" t="s">
        <v>3695</v>
      </c>
      <c r="B6784" t="str">
        <f>VLOOKUP(A6784,PEC!$A$1:$C$7902,3,0)</f>
        <v>pec.comunesoldano.it</v>
      </c>
      <c r="C6784">
        <f>VLOOKUP(A6784,SEZIONI!$A$1:$B$7897,2,0)</f>
        <v>1</v>
      </c>
      <c r="F6784" t="s">
        <v>38264</v>
      </c>
      <c r="G6784" t="s">
        <v>6620</v>
      </c>
    </row>
    <row r="6785" spans="1:7" x14ac:dyDescent="0.3">
      <c r="A6785" s="3" t="s">
        <v>7671</v>
      </c>
      <c r="B6785" t="str">
        <f>VLOOKUP(A6785,PEC!$A$1:$C$7902,3,0)</f>
        <v>pec.comunas.it</v>
      </c>
      <c r="C6785">
        <f>VLOOKUP(A6785,SEZIONI!$A$1:$B$7897,2,0)</f>
        <v>2</v>
      </c>
      <c r="F6785" t="s">
        <v>38265</v>
      </c>
      <c r="G6785" t="s">
        <v>6621</v>
      </c>
    </row>
    <row r="6786" spans="1:7" x14ac:dyDescent="0.3">
      <c r="A6786" s="3" t="s">
        <v>993</v>
      </c>
      <c r="B6786" t="str">
        <f>VLOOKUP(A6786,PEC!$A$1:$C$7902,3,0)</f>
        <v>cert.ruparpiemonte.it</v>
      </c>
      <c r="C6786">
        <f>VLOOKUP(A6786,SEZIONI!$A$1:$B$7897,2,0)</f>
        <v>2</v>
      </c>
      <c r="F6786" t="s">
        <v>38266</v>
      </c>
      <c r="G6786" t="s">
        <v>6622</v>
      </c>
    </row>
    <row r="6787" spans="1:7" x14ac:dyDescent="0.3">
      <c r="A6787" s="3" t="s">
        <v>3356</v>
      </c>
      <c r="B6787" t="str">
        <f>VLOOKUP(A6787,PEC!$A$1:$C$7902,3,0)</f>
        <v xml:space="preserve">cert.ip-veneto.net </v>
      </c>
      <c r="C6787">
        <f>VLOOKUP(A6787,SEZIONI!$A$1:$B$7897,2,0)</f>
        <v>7</v>
      </c>
      <c r="F6787" t="s">
        <v>38267</v>
      </c>
      <c r="G6787" t="s">
        <v>6623</v>
      </c>
    </row>
    <row r="6788" spans="1:7" x14ac:dyDescent="0.3">
      <c r="A6788" s="3" t="s">
        <v>6377</v>
      </c>
      <c r="B6788" t="str">
        <f>VLOOKUP(A6788,PEC!$A$1:$C$7902,3,0)</f>
        <v>pec.rupar.puglia.it</v>
      </c>
      <c r="C6788">
        <f>VLOOKUP(A6788,SEZIONI!$A$1:$B$7897,2,0)</f>
        <v>5</v>
      </c>
      <c r="F6788" t="s">
        <v>38268</v>
      </c>
      <c r="G6788" t="s">
        <v>6624</v>
      </c>
    </row>
    <row r="6789" spans="1:7" x14ac:dyDescent="0.3">
      <c r="A6789" s="3" t="s">
        <v>2512</v>
      </c>
      <c r="B6789" t="str">
        <f>VLOOKUP(A6789,PEC!$A$1:$C$7902,3,0)</f>
        <v>pec.regione.lombardia.it</v>
      </c>
      <c r="C6789">
        <f>VLOOKUP(A6789,SEZIONI!$A$1:$B$7897,2,0)</f>
        <v>2</v>
      </c>
      <c r="F6789" t="s">
        <v>38269</v>
      </c>
      <c r="G6789" t="s">
        <v>6625</v>
      </c>
    </row>
    <row r="6790" spans="1:7" x14ac:dyDescent="0.3">
      <c r="A6790" s="3" t="s">
        <v>4046</v>
      </c>
      <c r="B6790" t="str">
        <f>VLOOKUP(A6790,PEC!$A$1:$C$7902,3,0)</f>
        <v>pec.comune.soliera.mo.it</v>
      </c>
      <c r="C6790">
        <f>VLOOKUP(A6790,SEZIONI!$A$1:$B$7897,2,0)</f>
        <v>14</v>
      </c>
      <c r="F6790" t="s">
        <v>38270</v>
      </c>
      <c r="G6790" t="s">
        <v>6626</v>
      </c>
    </row>
    <row r="6791" spans="1:7" x14ac:dyDescent="0.3">
      <c r="A6791" s="3" t="s">
        <v>3949</v>
      </c>
      <c r="B6791" t="str">
        <f>VLOOKUP(A6791,PEC!$A$1:$C$7902,3,0)</f>
        <v>postacert.comune.solignano.pr.it</v>
      </c>
      <c r="C6791">
        <f>VLOOKUP(A6791,SEZIONI!$A$1:$B$7897,2,0)</f>
        <v>2</v>
      </c>
      <c r="F6791" t="s">
        <v>38271</v>
      </c>
      <c r="G6791" t="s">
        <v>6627</v>
      </c>
    </row>
    <row r="6792" spans="1:7" x14ac:dyDescent="0.3">
      <c r="A6792" s="3" t="s">
        <v>5975</v>
      </c>
      <c r="B6792" t="str">
        <f>VLOOKUP(A6792,PEC!$A$1:$C$7902,3,0)</f>
        <v>asmepec.it</v>
      </c>
      <c r="C6792">
        <f>VLOOKUP(A6792,SEZIONI!$A$1:$B$7897,2,0)</f>
        <v>11</v>
      </c>
      <c r="F6792" t="s">
        <v>38272</v>
      </c>
      <c r="G6792" t="s">
        <v>6628</v>
      </c>
    </row>
    <row r="6793" spans="1:7" x14ac:dyDescent="0.3">
      <c r="A6793" s="3" t="s">
        <v>994</v>
      </c>
      <c r="B6793" t="str">
        <f>VLOOKUP(A6793,PEC!$A$1:$C$7902,3,0)</f>
        <v>legalmail.it</v>
      </c>
      <c r="C6793">
        <f>VLOOKUP(A6793,SEZIONI!$A$1:$B$7897,2,0)</f>
        <v>1</v>
      </c>
      <c r="F6793" t="s">
        <v>38273</v>
      </c>
      <c r="G6793" t="s">
        <v>6629</v>
      </c>
    </row>
    <row r="6794" spans="1:7" x14ac:dyDescent="0.3">
      <c r="A6794" s="3" t="s">
        <v>5780</v>
      </c>
      <c r="B6794" t="str">
        <f>VLOOKUP(A6794,PEC!$A$1:$C$7902,3,0)</f>
        <v>asmepec.it</v>
      </c>
      <c r="C6794">
        <f>VLOOKUP(A6794,SEZIONI!$A$1:$B$7897,2,0)</f>
        <v>4</v>
      </c>
      <c r="F6794" t="s">
        <v>38274</v>
      </c>
      <c r="G6794" t="s">
        <v>6630</v>
      </c>
    </row>
    <row r="6795" spans="1:7" x14ac:dyDescent="0.3">
      <c r="A6795" s="3" t="s">
        <v>1910</v>
      </c>
      <c r="B6795" t="str">
        <f>VLOOKUP(A6795,PEC!$A$1:$C$7902,3,0)</f>
        <v>pec.regione.lombardia.it</v>
      </c>
      <c r="C6795">
        <f>VLOOKUP(A6795,SEZIONI!$A$1:$B$7897,2,0)</f>
        <v>2</v>
      </c>
      <c r="F6795" t="s">
        <v>38275</v>
      </c>
      <c r="G6795" t="s">
        <v>6631</v>
      </c>
    </row>
    <row r="6796" spans="1:7" x14ac:dyDescent="0.3">
      <c r="A6796" s="3" t="s">
        <v>1959</v>
      </c>
      <c r="B6796" t="str">
        <f>VLOOKUP(A6796,PEC!$A$1:$C$7902,3,0)</f>
        <v>pec.comunesolzacert.eu</v>
      </c>
      <c r="C6796">
        <f>VLOOKUP(A6796,SEZIONI!$A$1:$B$7897,2,0)</f>
        <v>2</v>
      </c>
      <c r="F6796" t="s">
        <v>38276</v>
      </c>
      <c r="G6796" t="s">
        <v>6633</v>
      </c>
    </row>
    <row r="6797" spans="1:7" x14ac:dyDescent="0.3">
      <c r="A6797" s="3" t="s">
        <v>2653</v>
      </c>
      <c r="B6797" t="str">
        <f>VLOOKUP(A6797,PEC!$A$1:$C$7902,3,0)</f>
        <v>pec.regione.lombardia.it</v>
      </c>
      <c r="C6797">
        <f>VLOOKUP(A6797,SEZIONI!$A$1:$B$7897,2,0)</f>
        <v>3</v>
      </c>
      <c r="F6797" t="s">
        <v>38277</v>
      </c>
      <c r="G6797" t="s">
        <v>6634</v>
      </c>
    </row>
    <row r="6798" spans="1:7" x14ac:dyDescent="0.3">
      <c r="A6798" s="3" t="s">
        <v>696</v>
      </c>
      <c r="B6798" t="str">
        <f>VLOOKUP(A6798,PEC!$A$1:$C$7902,3,0)</f>
        <v>cert.ruparpiemonte.it</v>
      </c>
      <c r="C6798">
        <f>VLOOKUP(A6798,SEZIONI!$A$1:$B$7897,2,0)</f>
        <v>1</v>
      </c>
      <c r="F6798" t="s">
        <v>38278</v>
      </c>
      <c r="G6798" t="s">
        <v>6635</v>
      </c>
    </row>
    <row r="6799" spans="1:7" x14ac:dyDescent="0.3">
      <c r="A6799" s="3" t="s">
        <v>1345</v>
      </c>
      <c r="B6799" t="str">
        <f>VLOOKUP(A6799,PEC!$A$1:$C$7902,3,0)</f>
        <v>legalmail.it</v>
      </c>
      <c r="C6799">
        <f>VLOOKUP(A6799,SEZIONI!$A$1:$B$7897,2,0)</f>
        <v>17</v>
      </c>
      <c r="F6799" t="s">
        <v>38279</v>
      </c>
      <c r="G6799" t="s">
        <v>6636</v>
      </c>
    </row>
    <row r="6800" spans="1:7" x14ac:dyDescent="0.3">
      <c r="A6800" s="3" t="s">
        <v>5864</v>
      </c>
      <c r="B6800" t="str">
        <f>VLOOKUP(A6800,PEC!$A$1:$C$7902,3,0)</f>
        <v>pec.sommavesuviana.info</v>
      </c>
      <c r="C6800">
        <f>VLOOKUP(A6800,SEZIONI!$A$1:$B$7897,2,0)</f>
        <v>31</v>
      </c>
      <c r="F6800" t="s">
        <v>38280</v>
      </c>
      <c r="G6800" t="s">
        <v>6637</v>
      </c>
    </row>
    <row r="6801" spans="1:7" x14ac:dyDescent="0.3">
      <c r="A6801" s="3" t="s">
        <v>2953</v>
      </c>
      <c r="B6801" t="str">
        <f>VLOOKUP(A6801,PEC!$A$1:$C$7902,3,0)</f>
        <v>cert.ip-veneto.net</v>
      </c>
      <c r="C6801">
        <f>VLOOKUP(A6801,SEZIONI!$A$1:$B$7897,2,0)</f>
        <v>14</v>
      </c>
      <c r="F6801" t="s">
        <v>38281</v>
      </c>
      <c r="G6801" t="s">
        <v>6638</v>
      </c>
    </row>
    <row r="6802" spans="1:7" x14ac:dyDescent="0.3">
      <c r="A6802" s="3" t="s">
        <v>697</v>
      </c>
      <c r="B6802" t="str">
        <f>VLOOKUP(A6802,PEC!$A$1:$C$7902,3,0)</f>
        <v>pec.sommarivabosco.it</v>
      </c>
      <c r="C6802">
        <f>VLOOKUP(A6802,SEZIONI!$A$1:$B$7897,2,0)</f>
        <v>5</v>
      </c>
      <c r="F6802" t="s">
        <v>38282</v>
      </c>
      <c r="G6802" t="s">
        <v>6639</v>
      </c>
    </row>
    <row r="6803" spans="1:7" x14ac:dyDescent="0.3">
      <c r="A6803" s="3" t="s">
        <v>698</v>
      </c>
      <c r="B6803" t="str">
        <f>VLOOKUP(A6803,PEC!$A$1:$C$7902,3,0)</f>
        <v>cert.ruparpiemonte.it</v>
      </c>
      <c r="C6803">
        <f>VLOOKUP(A6803,SEZIONI!$A$1:$B$7897,2,0)</f>
        <v>3</v>
      </c>
      <c r="F6803" t="s">
        <v>38283</v>
      </c>
      <c r="G6803" t="s">
        <v>6640</v>
      </c>
    </row>
    <row r="6804" spans="1:7" x14ac:dyDescent="0.3">
      <c r="A6804" s="3" t="s">
        <v>7209</v>
      </c>
      <c r="B6804" t="str">
        <f>VLOOKUP(A6804,PEC!$A$1:$C$7902,3,0)</f>
        <v>postacertificata.org</v>
      </c>
      <c r="C6804">
        <f>VLOOKUP(A6804,SEZIONI!$A$1:$B$7897,2,0)</f>
        <v>10</v>
      </c>
      <c r="F6804" t="s">
        <v>38284</v>
      </c>
      <c r="G6804" t="s">
        <v>6641</v>
      </c>
    </row>
    <row r="6805" spans="1:7" x14ac:dyDescent="0.3">
      <c r="A6805" s="3" t="s">
        <v>2308</v>
      </c>
      <c r="B6805" t="str">
        <f>VLOOKUP(A6805,PEC!$A$1:$C$7902,3,0)</f>
        <v>pec.provincia.pv.it</v>
      </c>
      <c r="C6805">
        <f>VLOOKUP(A6805,SEZIONI!$A$1:$B$7897,2,0)</f>
        <v>1</v>
      </c>
      <c r="F6805" t="s">
        <v>38285</v>
      </c>
      <c r="G6805" t="s">
        <v>6642</v>
      </c>
    </row>
    <row r="6806" spans="1:7" x14ac:dyDescent="0.3">
      <c r="A6806" s="3" t="s">
        <v>2954</v>
      </c>
      <c r="B6806" t="str">
        <f>VLOOKUP(A6806,PEC!$A$1:$C$7902,3,0)</f>
        <v>cert.ip-veneto.net</v>
      </c>
      <c r="C6806">
        <f>VLOOKUP(A6806,SEZIONI!$A$1:$B$7897,2,0)</f>
        <v>15</v>
      </c>
      <c r="F6806" t="s">
        <v>38286</v>
      </c>
      <c r="G6806" t="s">
        <v>6643</v>
      </c>
    </row>
    <row r="6807" spans="1:7" x14ac:dyDescent="0.3">
      <c r="A6807" s="3" t="s">
        <v>2439</v>
      </c>
      <c r="B6807" t="str">
        <f>VLOOKUP(A6807,PEC!$A$1:$C$7902,3,0)</f>
        <v>postemailcertificata.it</v>
      </c>
      <c r="C6807">
        <f>VLOOKUP(A6807,SEZIONI!$A$1:$B$7897,2,0)</f>
        <v>7</v>
      </c>
      <c r="F6807" t="s">
        <v>38287</v>
      </c>
      <c r="G6807" t="s">
        <v>6644</v>
      </c>
    </row>
    <row r="6808" spans="1:7" x14ac:dyDescent="0.3">
      <c r="A6808" s="3" t="s">
        <v>1568</v>
      </c>
      <c r="B6808" t="str">
        <f>VLOOKUP(A6808,PEC!$A$1:$C$7902,3,0)</f>
        <v>pec.cmav.so.it</v>
      </c>
      <c r="C6808">
        <f>VLOOKUP(A6808,SEZIONI!$A$1:$B$7897,2,0)</f>
        <v>6</v>
      </c>
      <c r="F6808" t="s">
        <v>38288</v>
      </c>
      <c r="G6808" t="s">
        <v>6645</v>
      </c>
    </row>
    <row r="6809" spans="1:7" x14ac:dyDescent="0.3">
      <c r="A6809" s="3" t="s">
        <v>1569</v>
      </c>
      <c r="B6809" t="str">
        <f>VLOOKUP(A6809,PEC!$A$1:$C$7902,3,0)</f>
        <v>cert.comune.sondrio.it</v>
      </c>
      <c r="C6809">
        <f>VLOOKUP(A6809,SEZIONI!$A$1:$B$7897,2,0)</f>
        <v>21</v>
      </c>
      <c r="F6809" t="s">
        <v>38289</v>
      </c>
      <c r="G6809" t="s">
        <v>6646</v>
      </c>
    </row>
    <row r="6810" spans="1:7" x14ac:dyDescent="0.3">
      <c r="A6810" s="3" t="s">
        <v>1911</v>
      </c>
      <c r="B6810" t="str">
        <f>VLOOKUP(A6810,PEC!$A$1:$C$7902,3,0)</f>
        <v>pec.regione.lombardia.it</v>
      </c>
      <c r="C6810">
        <f>VLOOKUP(A6810,SEZIONI!$A$1:$B$7897,2,0)</f>
        <v>1</v>
      </c>
      <c r="F6810" t="s">
        <v>38290</v>
      </c>
      <c r="G6810" t="s">
        <v>6647</v>
      </c>
    </row>
    <row r="6811" spans="1:7" x14ac:dyDescent="0.3">
      <c r="A6811" s="3" t="s">
        <v>2139</v>
      </c>
      <c r="B6811" t="str">
        <f>VLOOKUP(A6811,PEC!$A$1:$C$7902,3,0)</f>
        <v>pec.comune.sonico.bs.it</v>
      </c>
      <c r="C6811">
        <f>VLOOKUP(A6811,SEZIONI!$A$1:$B$7897,2,0)</f>
        <v>3</v>
      </c>
      <c r="F6811" t="s">
        <v>38291</v>
      </c>
      <c r="G6811" t="s">
        <v>6648</v>
      </c>
    </row>
    <row r="6812" spans="1:7" x14ac:dyDescent="0.3">
      <c r="A6812" s="3" t="s">
        <v>5066</v>
      </c>
      <c r="B6812" t="str">
        <f>VLOOKUP(A6812,PEC!$A$1:$C$7902,3,0)</f>
        <v>pec.comune.sonnino.latina.it</v>
      </c>
      <c r="C6812">
        <f>VLOOKUP(A6812,SEZIONI!$A$1:$B$7897,2,0)</f>
        <v>8</v>
      </c>
      <c r="F6812" t="s">
        <v>38292</v>
      </c>
      <c r="G6812" t="s">
        <v>6649</v>
      </c>
    </row>
    <row r="6813" spans="1:7" x14ac:dyDescent="0.3">
      <c r="A6813" s="3" t="s">
        <v>5144</v>
      </c>
      <c r="B6813" t="str">
        <f>VLOOKUP(A6813,PEC!$A$1:$C$7902,3,0)</f>
        <v>pec.it</v>
      </c>
      <c r="C6813">
        <f>VLOOKUP(A6813,SEZIONI!$A$1:$B$7897,2,0)</f>
        <v>25</v>
      </c>
      <c r="F6813" t="s">
        <v>38293</v>
      </c>
      <c r="G6813" t="s">
        <v>6650</v>
      </c>
    </row>
    <row r="6814" spans="1:7" x14ac:dyDescent="0.3">
      <c r="A6814" s="3" t="s">
        <v>2824</v>
      </c>
      <c r="B6814" t="str">
        <f>VLOOKUP(A6814,PEC!$A$1:$C$7902,3,0)</f>
        <v>pec.comune.soraga.tn.it</v>
      </c>
      <c r="C6814">
        <f>VLOOKUP(A6814,SEZIONI!$A$1:$B$7897,2,0)</f>
        <v>1</v>
      </c>
      <c r="F6814" t="s">
        <v>38294</v>
      </c>
      <c r="G6814" t="s">
        <v>6651</v>
      </c>
    </row>
    <row r="6815" spans="1:7" x14ac:dyDescent="0.3">
      <c r="A6815" s="3" t="s">
        <v>3950</v>
      </c>
      <c r="B6815" t="str">
        <f>VLOOKUP(A6815,PEC!$A$1:$C$7902,3,0)</f>
        <v>postacert.comune.soragna.pr.it</v>
      </c>
      <c r="C6815">
        <f>VLOOKUP(A6815,SEZIONI!$A$1:$B$7897,2,0)</f>
        <v>4</v>
      </c>
      <c r="F6815" t="s">
        <v>38295</v>
      </c>
      <c r="G6815" t="s">
        <v>6652</v>
      </c>
    </row>
    <row r="6816" spans="1:7" x14ac:dyDescent="0.3">
      <c r="A6816" s="3" t="s">
        <v>4457</v>
      </c>
      <c r="B6816" t="str">
        <f>VLOOKUP(A6816,PEC!$A$1:$C$7902,3,0)</f>
        <v>postacert.toscana.it</v>
      </c>
      <c r="C6816">
        <f>VLOOKUP(A6816,SEZIONI!$A$1:$B$7897,2,0)</f>
        <v>5</v>
      </c>
      <c r="F6816" t="s">
        <v>38296</v>
      </c>
      <c r="G6816" t="s">
        <v>6653</v>
      </c>
    </row>
    <row r="6817" spans="1:7" x14ac:dyDescent="0.3">
      <c r="A6817" s="3" t="s">
        <v>6757</v>
      </c>
      <c r="B6817" t="str">
        <f>VLOOKUP(A6817,PEC!$A$1:$C$7902,3,0)</f>
        <v>asmepec.it</v>
      </c>
      <c r="C6817">
        <f>VLOOKUP(A6817,SEZIONI!$A$1:$B$7897,2,0)</f>
        <v>1</v>
      </c>
      <c r="F6817" t="s">
        <v>38297</v>
      </c>
      <c r="G6817" t="s">
        <v>6654</v>
      </c>
    </row>
    <row r="6818" spans="1:7" x14ac:dyDescent="0.3">
      <c r="A6818" s="3" t="s">
        <v>5976</v>
      </c>
      <c r="B6818" t="str">
        <f>VLOOKUP(A6818,PEC!$A$1:$C$7902,3,0)</f>
        <v>asmepec.it</v>
      </c>
      <c r="C6818">
        <f>VLOOKUP(A6818,SEZIONI!$A$1:$B$7897,2,0)</f>
        <v>1</v>
      </c>
      <c r="F6818" t="s">
        <v>38298</v>
      </c>
      <c r="G6818" t="s">
        <v>6655</v>
      </c>
    </row>
    <row r="6819" spans="1:7" x14ac:dyDescent="0.3">
      <c r="A6819" s="3" t="s">
        <v>7947</v>
      </c>
      <c r="B6819" t="str">
        <f>VLOOKUP(A6819,PEC!$A$1:$C$7902,3,0)</f>
        <v>postacert.comune.sorbolomezzani.pr.it</v>
      </c>
      <c r="C6819">
        <f>VLOOKUP(A6819,SEZIONI!$A$1:$B$7897,2,0)</f>
        <v>11</v>
      </c>
      <c r="F6819" t="s">
        <v>38299</v>
      </c>
      <c r="G6819" t="s">
        <v>6656</v>
      </c>
    </row>
    <row r="6820" spans="1:7" x14ac:dyDescent="0.3">
      <c r="A6820" s="3" t="s">
        <v>1074</v>
      </c>
      <c r="B6820" t="str">
        <f>VLOOKUP(A6820,PEC!$A$1:$C$7902,3,0)</f>
        <v>pec.ptbiellese.it</v>
      </c>
      <c r="C6820">
        <f>VLOOKUP(A6820,SEZIONI!$A$1:$B$7897,2,0)</f>
        <v>1</v>
      </c>
      <c r="F6820" t="s">
        <v>38300</v>
      </c>
      <c r="G6820" t="s">
        <v>6657</v>
      </c>
    </row>
    <row r="6821" spans="1:7" x14ac:dyDescent="0.3">
      <c r="A6821" s="3" t="s">
        <v>2654</v>
      </c>
      <c r="B6821" t="str">
        <f>VLOOKUP(A6821,PEC!$A$1:$C$7902,3,0)</f>
        <v>pec.regione.lombardia.it</v>
      </c>
      <c r="C6821">
        <f>VLOOKUP(A6821,SEZIONI!$A$1:$B$7897,2,0)</f>
        <v>3</v>
      </c>
      <c r="F6821" t="s">
        <v>38301</v>
      </c>
      <c r="G6821" t="s">
        <v>6658</v>
      </c>
    </row>
    <row r="6822" spans="1:7" x14ac:dyDescent="0.3">
      <c r="A6822" s="3" t="s">
        <v>2440</v>
      </c>
      <c r="B6822" t="str">
        <f>VLOOKUP(A6822,PEC!$A$1:$C$7902,3,0)</f>
        <v>pec.regione.lombardia.it</v>
      </c>
      <c r="C6822">
        <f>VLOOKUP(A6822,SEZIONI!$A$1:$B$7897,2,0)</f>
        <v>9</v>
      </c>
      <c r="F6822" t="s">
        <v>38302</v>
      </c>
      <c r="G6822" t="s">
        <v>6659</v>
      </c>
    </row>
    <row r="6823" spans="1:7" x14ac:dyDescent="0.3">
      <c r="A6823" s="3" t="s">
        <v>7948</v>
      </c>
      <c r="B6823" t="e">
        <f>VLOOKUP(A6823,PEC!$A$1:$C$7902,3,0)</f>
        <v>#N/A</v>
      </c>
      <c r="C6823">
        <f>VLOOKUP(A6823,SEZIONI!$A$1:$B$7897,2,0)</f>
        <v>3</v>
      </c>
      <c r="F6823" t="s">
        <v>38303</v>
      </c>
      <c r="G6823" t="s">
        <v>6660</v>
      </c>
    </row>
    <row r="6824" spans="1:7" x14ac:dyDescent="0.3">
      <c r="A6824" s="3" t="s">
        <v>7470</v>
      </c>
      <c r="B6824" t="str">
        <f>VLOOKUP(A6824,PEC!$A$1:$C$7902,3,0)</f>
        <v>pec.it</v>
      </c>
      <c r="C6824">
        <f>VLOOKUP(A6824,SEZIONI!$A$1:$B$7897,2,0)</f>
        <v>2</v>
      </c>
      <c r="F6824" t="s">
        <v>38304</v>
      </c>
      <c r="G6824" t="s">
        <v>6661</v>
      </c>
    </row>
    <row r="6825" spans="1:7" x14ac:dyDescent="0.3">
      <c r="A6825" s="3" t="s">
        <v>3833</v>
      </c>
      <c r="B6825" t="str">
        <f>VLOOKUP(A6825,PEC!$A$1:$C$7902,3,0)</f>
        <v>legalmail.it</v>
      </c>
      <c r="C6825">
        <f>VLOOKUP(A6825,SEZIONI!$A$1:$B$7897,2,0)</f>
        <v>4</v>
      </c>
      <c r="F6825" t="s">
        <v>38305</v>
      </c>
      <c r="G6825" t="s">
        <v>6662</v>
      </c>
    </row>
    <row r="6826" spans="1:7" x14ac:dyDescent="0.3">
      <c r="A6826" s="3" t="s">
        <v>6929</v>
      </c>
      <c r="B6826" t="str">
        <f>VLOOKUP(A6826,PEC!$A$1:$C$7902,3,0)</f>
        <v>asmepec.it</v>
      </c>
      <c r="C6826">
        <f>VLOOKUP(A6826,SEZIONI!$A$1:$B$7897,2,0)</f>
        <v>2</v>
      </c>
      <c r="F6826" t="s">
        <v>38306</v>
      </c>
      <c r="G6826" t="s">
        <v>6663</v>
      </c>
    </row>
    <row r="6827" spans="1:7" x14ac:dyDescent="0.3">
      <c r="A6827" s="3" t="s">
        <v>6930</v>
      </c>
      <c r="B6827" t="str">
        <f>VLOOKUP(A6827,PEC!$A$1:$C$7902,3,0)</f>
        <v>asmepec.it</v>
      </c>
      <c r="C6827">
        <f>VLOOKUP(A6827,SEZIONI!$A$1:$B$7897,2,0)</f>
        <v>3</v>
      </c>
      <c r="F6827" t="s">
        <v>38307</v>
      </c>
      <c r="G6827" t="s">
        <v>6664</v>
      </c>
    </row>
    <row r="6828" spans="1:7" x14ac:dyDescent="0.3">
      <c r="A6828" s="3" t="s">
        <v>4831</v>
      </c>
      <c r="B6828" t="str">
        <f>VLOOKUP(A6828,PEC!$A$1:$C$7902,3,0)</f>
        <v>pec.it</v>
      </c>
      <c r="C6828">
        <f>VLOOKUP(A6828,SEZIONI!$A$1:$B$7897,2,0)</f>
        <v>8</v>
      </c>
      <c r="F6828" t="s">
        <v>38308</v>
      </c>
      <c r="G6828" t="s">
        <v>6665</v>
      </c>
    </row>
    <row r="6829" spans="1:7" x14ac:dyDescent="0.3">
      <c r="A6829" s="3" t="s">
        <v>1485</v>
      </c>
      <c r="B6829" t="str">
        <f>VLOOKUP(A6829,PEC!$A$1:$C$7902,3,0)</f>
        <v>halleycert.it</v>
      </c>
      <c r="C6829">
        <f>VLOOKUP(A6829,SEZIONI!$A$1:$B$7897,2,0)</f>
        <v>2</v>
      </c>
      <c r="F6829" t="s">
        <v>38309</v>
      </c>
      <c r="G6829" t="s">
        <v>6666</v>
      </c>
    </row>
    <row r="6830" spans="1:7" x14ac:dyDescent="0.3">
      <c r="A6830" s="3" t="s">
        <v>467</v>
      </c>
      <c r="B6830" t="str">
        <f>VLOOKUP(A6830,PEC!$A$1:$C$7902,3,0)</f>
        <v>cert.ruparpiemonte.it</v>
      </c>
      <c r="C6830">
        <f>VLOOKUP(A6830,SEZIONI!$A$1:$B$7897,2,0)</f>
        <v>1</v>
      </c>
      <c r="F6830" t="s">
        <v>38310</v>
      </c>
      <c r="G6830" t="s">
        <v>6667</v>
      </c>
    </row>
    <row r="6831" spans="1:7" x14ac:dyDescent="0.3">
      <c r="A6831" s="3" t="s">
        <v>1912</v>
      </c>
      <c r="B6831" t="str">
        <f>VLOOKUP(A6831,PEC!$A$1:$C$7902,3,0)</f>
        <v>legalmail.it</v>
      </c>
      <c r="C6831">
        <f>VLOOKUP(A6831,SEZIONI!$A$1:$B$7897,2,0)</f>
        <v>9</v>
      </c>
      <c r="F6831" t="s">
        <v>38311</v>
      </c>
      <c r="G6831" t="s">
        <v>6668</v>
      </c>
    </row>
    <row r="6832" spans="1:7" x14ac:dyDescent="0.3">
      <c r="A6832" s="3" t="s">
        <v>1486</v>
      </c>
      <c r="B6832" t="str">
        <f>VLOOKUP(A6832,PEC!$A$1:$C$7902,3,0)</f>
        <v>pec.regione.lombardia.it</v>
      </c>
      <c r="C6832">
        <f>VLOOKUP(A6832,SEZIONI!$A$1:$B$7897,2,0)</f>
        <v>1</v>
      </c>
      <c r="F6832" t="s">
        <v>38312</v>
      </c>
      <c r="G6832" t="s">
        <v>6669</v>
      </c>
    </row>
    <row r="6833" spans="1:7" x14ac:dyDescent="0.3">
      <c r="A6833" s="3" t="s">
        <v>7562</v>
      </c>
      <c r="B6833" t="str">
        <f>VLOOKUP(A6833,PEC!$A$1:$C$7902,3,0)</f>
        <v>actaliscertymail.it</v>
      </c>
      <c r="C6833">
        <f>VLOOKUP(A6833,SEZIONI!$A$1:$B$7897,2,0)</f>
        <v>1</v>
      </c>
      <c r="F6833" t="s">
        <v>38313</v>
      </c>
      <c r="G6833" t="s">
        <v>6670</v>
      </c>
    </row>
    <row r="6834" spans="1:7" x14ac:dyDescent="0.3">
      <c r="A6834" s="3" t="s">
        <v>5865</v>
      </c>
      <c r="B6834" t="str">
        <f>VLOOKUP(A6834,PEC!$A$1:$C$7902,3,0)</f>
        <v>pec.comune.sorrento.na.it</v>
      </c>
      <c r="C6834">
        <f>VLOOKUP(A6834,SEZIONI!$A$1:$B$7897,2,0)</f>
        <v>19</v>
      </c>
      <c r="F6834" t="s">
        <v>38314</v>
      </c>
      <c r="G6834" t="s">
        <v>6671</v>
      </c>
    </row>
    <row r="6835" spans="1:7" x14ac:dyDescent="0.3">
      <c r="A6835" s="3" t="s">
        <v>7388</v>
      </c>
      <c r="B6835" t="str">
        <f>VLOOKUP(A6835,PEC!$A$1:$C$7902,3,0)</f>
        <v>pec.comune.sorso.ss.it</v>
      </c>
      <c r="C6835">
        <f>VLOOKUP(A6835,SEZIONI!$A$1:$B$7897,2,0)</f>
        <v>13</v>
      </c>
      <c r="F6835" t="s">
        <v>38315</v>
      </c>
      <c r="G6835" t="s">
        <v>6672</v>
      </c>
    </row>
    <row r="6836" spans="1:7" x14ac:dyDescent="0.3">
      <c r="A6836" s="3" t="s">
        <v>7319</v>
      </c>
      <c r="B6836" t="str">
        <f>VLOOKUP(A6836,PEC!$A$1:$C$7902,3,0)</f>
        <v>pec.comune.sortino.sr.it</v>
      </c>
      <c r="C6836">
        <f>VLOOKUP(A6836,SEZIONI!$A$1:$B$7897,2,0)</f>
        <v>8</v>
      </c>
      <c r="F6836" t="s">
        <v>38316</v>
      </c>
      <c r="G6836" t="s">
        <v>6673</v>
      </c>
    </row>
    <row r="6837" spans="1:7" x14ac:dyDescent="0.3">
      <c r="A6837" s="3" t="s">
        <v>2441</v>
      </c>
      <c r="B6837" t="str">
        <f>VLOOKUP(A6837,PEC!$A$1:$C$7902,3,0)</f>
        <v>pec.regione.lombardia.it</v>
      </c>
      <c r="C6837">
        <f>VLOOKUP(A6837,SEZIONI!$A$1:$B$7897,2,0)</f>
        <v>5</v>
      </c>
      <c r="F6837" t="s">
        <v>38317</v>
      </c>
      <c r="G6837" t="s">
        <v>6674</v>
      </c>
    </row>
    <row r="6838" spans="1:7" x14ac:dyDescent="0.3">
      <c r="A6838" s="3" t="s">
        <v>3125</v>
      </c>
      <c r="B6838" t="str">
        <f>VLOOKUP(A6838,PEC!$A$1:$C$7902,3,0)</f>
        <v>cert.ip-veneto.net</v>
      </c>
      <c r="C6838">
        <f>VLOOKUP(A6838,SEZIONI!$A$1:$B$7897,2,0)</f>
        <v>3</v>
      </c>
      <c r="F6838" t="s">
        <v>38318</v>
      </c>
      <c r="G6838" t="s">
        <v>6675</v>
      </c>
    </row>
    <row r="6839" spans="1:7" x14ac:dyDescent="0.3">
      <c r="A6839" s="3" t="s">
        <v>3060</v>
      </c>
      <c r="B6839" t="str">
        <f>VLOOKUP(A6839,PEC!$A$1:$C$7902,3,0)</f>
        <v>legalmail.it</v>
      </c>
      <c r="C6839">
        <f>VLOOKUP(A6839,SEZIONI!$A$1:$B$7897,2,0)</f>
        <v>4</v>
      </c>
      <c r="F6839" t="s">
        <v>38319</v>
      </c>
      <c r="G6839" t="s">
        <v>6676</v>
      </c>
    </row>
    <row r="6840" spans="1:7" x14ac:dyDescent="0.3">
      <c r="A6840" s="3" t="s">
        <v>1075</v>
      </c>
      <c r="B6840" t="str">
        <f>VLOOKUP(A6840,PEC!$A$1:$C$7902,3,0)</f>
        <v>pec.ptbiellese.it</v>
      </c>
      <c r="C6840">
        <f>VLOOKUP(A6840,SEZIONI!$A$1:$B$7897,2,0)</f>
        <v>1</v>
      </c>
      <c r="F6840" t="s">
        <v>38320</v>
      </c>
      <c r="G6840" t="s">
        <v>6677</v>
      </c>
    </row>
    <row r="6841" spans="1:7" x14ac:dyDescent="0.3">
      <c r="A6841" s="3" t="s">
        <v>1913</v>
      </c>
      <c r="B6841" t="str">
        <f>VLOOKUP(A6841,PEC!$A$1:$C$7902,3,0)</f>
        <v>halleycert.it</v>
      </c>
      <c r="C6841">
        <f>VLOOKUP(A6841,SEZIONI!$A$1:$B$7897,2,0)</f>
        <v>4</v>
      </c>
      <c r="F6841" t="s">
        <v>38321</v>
      </c>
      <c r="G6841" t="s">
        <v>6678</v>
      </c>
    </row>
    <row r="6842" spans="1:7" x14ac:dyDescent="0.3">
      <c r="A6842" s="3" t="s">
        <v>2825</v>
      </c>
      <c r="B6842" t="str">
        <f>VLOOKUP(A6842,PEC!$A$1:$C$7902,3,0)</f>
        <v>pec.comune.sover.tn.it</v>
      </c>
      <c r="C6842">
        <f>VLOOKUP(A6842,SEZIONI!$A$1:$B$7897,2,0)</f>
        <v>1</v>
      </c>
      <c r="F6842" t="s">
        <v>38322</v>
      </c>
      <c r="G6842" t="s">
        <v>6679</v>
      </c>
    </row>
    <row r="6843" spans="1:7" x14ac:dyDescent="0.3">
      <c r="A6843" s="3" t="s">
        <v>6758</v>
      </c>
      <c r="B6843" t="str">
        <f>VLOOKUP(A6843,PEC!$A$1:$C$7902,3,0)</f>
        <v>asmepec.it</v>
      </c>
      <c r="C6843">
        <f>VLOOKUP(A6843,SEZIONI!$A$1:$B$7897,2,0)</f>
        <v>10</v>
      </c>
      <c r="F6843" t="s">
        <v>38323</v>
      </c>
      <c r="G6843" t="s">
        <v>6680</v>
      </c>
    </row>
    <row r="6844" spans="1:7" x14ac:dyDescent="0.3">
      <c r="A6844" s="3" t="s">
        <v>1914</v>
      </c>
      <c r="B6844" t="str">
        <f>VLOOKUP(A6844,PEC!$A$1:$C$7902,3,0)</f>
        <v xml:space="preserve">pec.regione.lombardia.bg.it </v>
      </c>
      <c r="C6844">
        <f>VLOOKUP(A6844,SEZIONI!$A$1:$B$7897,2,0)</f>
        <v>5</v>
      </c>
      <c r="F6844" t="s">
        <v>38324</v>
      </c>
      <c r="G6844" t="s">
        <v>6681</v>
      </c>
    </row>
    <row r="6845" spans="1:7" x14ac:dyDescent="0.3">
      <c r="A6845" s="3" t="s">
        <v>6759</v>
      </c>
      <c r="B6845" t="str">
        <f>VLOOKUP(A6845,PEC!$A$1:$C$7902,3,0)</f>
        <v>asmepec.it</v>
      </c>
      <c r="C6845">
        <f>VLOOKUP(A6845,SEZIONI!$A$1:$B$7897,2,0)</f>
        <v>4</v>
      </c>
      <c r="F6845" t="s">
        <v>38325</v>
      </c>
      <c r="G6845" t="s">
        <v>6682</v>
      </c>
    </row>
    <row r="6846" spans="1:7" x14ac:dyDescent="0.3">
      <c r="A6846" s="3" t="s">
        <v>6760</v>
      </c>
      <c r="B6846" t="str">
        <f>VLOOKUP(A6846,PEC!$A$1:$C$7902,3,0)</f>
        <v>asmepec.it</v>
      </c>
      <c r="C6846">
        <f>VLOOKUP(A6846,SEZIONI!$A$1:$B$7897,2,0)</f>
        <v>2</v>
      </c>
      <c r="F6846" t="s">
        <v>38326</v>
      </c>
      <c r="G6846" t="s">
        <v>6683</v>
      </c>
    </row>
    <row r="6847" spans="1:7" x14ac:dyDescent="0.3">
      <c r="A6847" s="3" t="s">
        <v>3126</v>
      </c>
      <c r="B6847" t="str">
        <f>VLOOKUP(A6847,PEC!$A$1:$C$7902,3,0)</f>
        <v>pecveneto.it</v>
      </c>
      <c r="C6847">
        <f>VLOOKUP(A6847,SEZIONI!$A$1:$B$7897,2,0)</f>
        <v>1</v>
      </c>
      <c r="F6847" t="s">
        <v>38327</v>
      </c>
      <c r="G6847" t="s">
        <v>6684</v>
      </c>
    </row>
    <row r="6848" spans="1:7" x14ac:dyDescent="0.3">
      <c r="A6848" s="3" t="s">
        <v>4428</v>
      </c>
      <c r="B6848" t="str">
        <f>VLOOKUP(A6848,PEC!$A$1:$C$7902,3,0)</f>
        <v>postacert.toscana.it</v>
      </c>
      <c r="C6848">
        <f>VLOOKUP(A6848,SEZIONI!$A$1:$B$7897,2,0)</f>
        <v>11</v>
      </c>
      <c r="F6848" t="s">
        <v>38328</v>
      </c>
      <c r="G6848" t="s">
        <v>6685</v>
      </c>
    </row>
    <row r="6849" spans="1:7" x14ac:dyDescent="0.3">
      <c r="A6849" s="3" t="s">
        <v>2701</v>
      </c>
      <c r="B6849" t="str">
        <f>VLOOKUP(A6849,PEC!$A$1:$C$7902,3,0)</f>
        <v>pec.regione.lombardia.it</v>
      </c>
      <c r="C6849">
        <f>VLOOKUP(A6849,SEZIONI!$A$1:$B$7897,2,0)</f>
        <v>7</v>
      </c>
      <c r="F6849" t="s">
        <v>38329</v>
      </c>
      <c r="G6849" t="s">
        <v>6686</v>
      </c>
    </row>
    <row r="6850" spans="1:7" x14ac:dyDescent="0.3">
      <c r="A6850" s="3" t="s">
        <v>3061</v>
      </c>
      <c r="B6850" t="str">
        <f>VLOOKUP(A6850,PEC!$A$1:$C$7902,3,0)</f>
        <v>cert.ip-veneto.net</v>
      </c>
      <c r="C6850">
        <f>VLOOKUP(A6850,SEZIONI!$A$1:$B$7897,2,0)</f>
        <v>6</v>
      </c>
      <c r="F6850" t="s">
        <v>38330</v>
      </c>
      <c r="G6850" t="s">
        <v>6769</v>
      </c>
    </row>
    <row r="6851" spans="1:7" x14ac:dyDescent="0.3">
      <c r="A6851" s="3" t="s">
        <v>3127</v>
      </c>
      <c r="B6851" t="str">
        <f>VLOOKUP(A6851,PEC!$A$1:$C$7902,3,0)</f>
        <v>cert.ip-veneto.net</v>
      </c>
      <c r="C6851">
        <f>VLOOKUP(A6851,SEZIONI!$A$1:$B$7897,2,0)</f>
        <v>2</v>
      </c>
      <c r="F6851" t="s">
        <v>38331</v>
      </c>
      <c r="G6851" t="s">
        <v>6770</v>
      </c>
    </row>
    <row r="6852" spans="1:7" x14ac:dyDescent="0.3">
      <c r="A6852" s="3" t="s">
        <v>468</v>
      </c>
      <c r="B6852" t="str">
        <f>VLOOKUP(A6852,PEC!$A$1:$C$7902,3,0)</f>
        <v>cert.ruparpiemonte.it</v>
      </c>
      <c r="C6852">
        <f>VLOOKUP(A6852,SEZIONI!$A$1:$B$7897,2,0)</f>
        <v>1</v>
      </c>
      <c r="F6852" t="s">
        <v>38332</v>
      </c>
      <c r="G6852" t="s">
        <v>6771</v>
      </c>
    </row>
    <row r="6853" spans="1:7" x14ac:dyDescent="0.3">
      <c r="A6853" s="3" t="s">
        <v>7135</v>
      </c>
      <c r="B6853" t="str">
        <f>VLOOKUP(A6853,PEC!$A$1:$C$7902,3,0)</f>
        <v>pec.comune.spadafora.me.it</v>
      </c>
      <c r="C6853">
        <f>VLOOKUP(A6853,SEZIONI!$A$1:$B$7897,2,0)</f>
        <v>7</v>
      </c>
      <c r="F6853" t="s">
        <v>38333</v>
      </c>
      <c r="G6853" t="s">
        <v>6772</v>
      </c>
    </row>
    <row r="6854" spans="1:7" x14ac:dyDescent="0.3">
      <c r="A6854" s="3" t="s">
        <v>6931</v>
      </c>
      <c r="B6854" t="str">
        <f>VLOOKUP(A6854,PEC!$A$1:$C$7902,3,0)</f>
        <v>asmepec.it</v>
      </c>
      <c r="C6854">
        <f>VLOOKUP(A6854,SEZIONI!$A$1:$B$7897,2,0)</f>
        <v>1</v>
      </c>
      <c r="F6854" t="s">
        <v>38334</v>
      </c>
      <c r="G6854" t="s">
        <v>6773</v>
      </c>
    </row>
    <row r="6855" spans="1:7" x14ac:dyDescent="0.3">
      <c r="A6855" s="3" t="s">
        <v>5692</v>
      </c>
      <c r="B6855" t="str">
        <f>VLOOKUP(A6855,PEC!$A$1:$C$7902,3,0)</f>
        <v>asmepec.it</v>
      </c>
      <c r="C6855">
        <f>VLOOKUP(A6855,SEZIONI!$A$1:$B$7897,2,0)</f>
        <v>8</v>
      </c>
      <c r="F6855" t="s">
        <v>38335</v>
      </c>
      <c r="G6855" t="s">
        <v>6774</v>
      </c>
    </row>
    <row r="6856" spans="1:7" x14ac:dyDescent="0.3">
      <c r="A6856" s="3" t="s">
        <v>262</v>
      </c>
      <c r="B6856" t="str">
        <f>VLOOKUP(A6856,PEC!$A$1:$C$7902,3,0)</f>
        <v>pec.it</v>
      </c>
      <c r="C6856">
        <f>VLOOKUP(A6856,SEZIONI!$A$1:$B$7897,2,0)</f>
        <v>1</v>
      </c>
      <c r="F6856" t="s">
        <v>38336</v>
      </c>
      <c r="G6856" t="s">
        <v>6775</v>
      </c>
    </row>
    <row r="6857" spans="1:7" x14ac:dyDescent="0.3">
      <c r="A6857" s="3" t="s">
        <v>6378</v>
      </c>
      <c r="B6857" t="str">
        <f>VLOOKUP(A6857,PEC!$A$1:$C$7902,3,0)</f>
        <v>pec.rupar.puglia.it</v>
      </c>
      <c r="C6857">
        <f>VLOOKUP(A6857,SEZIONI!$A$1:$B$7897,2,0)</f>
        <v>5</v>
      </c>
      <c r="F6857" t="s">
        <v>38337</v>
      </c>
      <c r="G6857" t="s">
        <v>6776</v>
      </c>
    </row>
    <row r="6858" spans="1:7" x14ac:dyDescent="0.3">
      <c r="A6858" s="3" t="s">
        <v>4516</v>
      </c>
      <c r="B6858" t="str">
        <f>VLOOKUP(A6858,PEC!$A$1:$C$7902,3,0)</f>
        <v>postacert.umbria.it</v>
      </c>
      <c r="C6858">
        <f>VLOOKUP(A6858,SEZIONI!$A$1:$B$7897,2,0)</f>
        <v>9</v>
      </c>
      <c r="F6858" t="s">
        <v>38338</v>
      </c>
      <c r="G6858" t="s">
        <v>6778</v>
      </c>
    </row>
    <row r="6859" spans="1:7" x14ac:dyDescent="0.3">
      <c r="A6859" s="3" t="s">
        <v>7229</v>
      </c>
      <c r="B6859" t="str">
        <f>VLOOKUP(A6859,PEC!$A$1:$C$7902,3,0)</f>
        <v>pec.comune.sperlinga.en.it</v>
      </c>
      <c r="C6859">
        <f>VLOOKUP(A6859,SEZIONI!$A$1:$B$7897,2,0)</f>
        <v>1</v>
      </c>
      <c r="F6859" t="s">
        <v>38339</v>
      </c>
      <c r="G6859" t="s">
        <v>6779</v>
      </c>
    </row>
    <row r="6860" spans="1:7" x14ac:dyDescent="0.3">
      <c r="A6860" s="3" t="s">
        <v>5067</v>
      </c>
      <c r="B6860" t="str">
        <f>VLOOKUP(A6860,PEC!$A$1:$C$7902,3,0)</f>
        <v>pec.comune.sperlonga.lt.it</v>
      </c>
      <c r="C6860">
        <f>VLOOKUP(A6860,SEZIONI!$A$1:$B$7897,2,0)</f>
        <v>3</v>
      </c>
      <c r="F6860" t="s">
        <v>38340</v>
      </c>
      <c r="G6860" t="s">
        <v>6780</v>
      </c>
    </row>
    <row r="6861" spans="1:7" x14ac:dyDescent="0.3">
      <c r="A6861" s="3" t="s">
        <v>5977</v>
      </c>
      <c r="B6861" t="str">
        <f>VLOOKUP(A6861,PEC!$A$1:$C$7902,3,0)</f>
        <v>pec.it</v>
      </c>
      <c r="C6861">
        <f>VLOOKUP(A6861,SEZIONI!$A$1:$B$7897,2,0)</f>
        <v>3</v>
      </c>
      <c r="F6861" t="s">
        <v>38341</v>
      </c>
      <c r="G6861" t="s">
        <v>6781</v>
      </c>
    </row>
    <row r="6862" spans="1:7" x14ac:dyDescent="0.3">
      <c r="A6862" s="3" t="s">
        <v>2309</v>
      </c>
      <c r="B6862" t="str">
        <f>VLOOKUP(A6862,PEC!$A$1:$C$7902,3,0)</f>
        <v>pec.regione.lombardia.it</v>
      </c>
      <c r="C6862">
        <f>VLOOKUP(A6862,SEZIONI!$A$1:$B$7897,2,0)</f>
        <v>1</v>
      </c>
      <c r="F6862" t="s">
        <v>38342</v>
      </c>
      <c r="G6862" t="s">
        <v>6782</v>
      </c>
    </row>
    <row r="6863" spans="1:7" x14ac:dyDescent="0.3">
      <c r="A6863" s="3" t="s">
        <v>6675</v>
      </c>
      <c r="B6863" t="str">
        <f>VLOOKUP(A6863,PEC!$A$1:$C$7902,3,0)</f>
        <v>pec.it</v>
      </c>
      <c r="C6863">
        <f>VLOOKUP(A6863,SEZIONI!$A$1:$B$7897,2,0)</f>
        <v>8</v>
      </c>
      <c r="F6863" t="s">
        <v>38343</v>
      </c>
      <c r="G6863" t="s">
        <v>6783</v>
      </c>
    </row>
    <row r="6864" spans="1:7" x14ac:dyDescent="0.3">
      <c r="A6864" s="3" t="s">
        <v>6676</v>
      </c>
      <c r="B6864" t="str">
        <f>VLOOKUP(A6864,PEC!$A$1:$C$7902,3,0)</f>
        <v>asmepec.it</v>
      </c>
      <c r="C6864">
        <f>VLOOKUP(A6864,SEZIONI!$A$1:$B$7897,2,0)</f>
        <v>5</v>
      </c>
      <c r="F6864" t="s">
        <v>38344</v>
      </c>
      <c r="G6864" t="s">
        <v>6784</v>
      </c>
    </row>
    <row r="6865" spans="1:7" x14ac:dyDescent="0.3">
      <c r="A6865" s="3" t="s">
        <v>2826</v>
      </c>
      <c r="B6865" t="str">
        <f>VLOOKUP(A6865,PEC!$A$1:$C$7902,3,0)</f>
        <v>pec.comune.spiazzo.tn.it</v>
      </c>
      <c r="C6865">
        <f>VLOOKUP(A6865,SEZIONI!$A$1:$B$7897,2,0)</f>
        <v>1</v>
      </c>
      <c r="F6865" t="s">
        <v>38345</v>
      </c>
      <c r="G6865" t="s">
        <v>6785</v>
      </c>
    </row>
    <row r="6866" spans="1:7" x14ac:dyDescent="0.3">
      <c r="A6866" s="3" t="s">
        <v>995</v>
      </c>
      <c r="B6866" t="str">
        <f>VLOOKUP(A6866,PEC!$A$1:$C$7902,3,0)</f>
        <v>cert.ruparpiemonte.it</v>
      </c>
      <c r="C6866">
        <f>VLOOKUP(A6866,SEZIONI!$A$1:$B$7897,2,0)</f>
        <v>2</v>
      </c>
      <c r="F6866" t="s">
        <v>38346</v>
      </c>
      <c r="G6866" t="s">
        <v>6786</v>
      </c>
    </row>
    <row r="6867" spans="1:7" x14ac:dyDescent="0.3">
      <c r="A6867" s="3" t="s">
        <v>5068</v>
      </c>
      <c r="B6867" t="str">
        <f>VLOOKUP(A6867,PEC!$A$1:$C$7902,3,0)</f>
        <v>pec.it</v>
      </c>
      <c r="C6867">
        <f>VLOOKUP(A6867,SEZIONI!$A$1:$B$7897,2,0)</f>
        <v>3</v>
      </c>
      <c r="F6867" t="s">
        <v>38347</v>
      </c>
      <c r="G6867" t="s">
        <v>6787</v>
      </c>
    </row>
    <row r="6868" spans="1:7" x14ac:dyDescent="0.3">
      <c r="A6868" s="3" t="s">
        <v>4047</v>
      </c>
      <c r="B6868" t="str">
        <f>VLOOKUP(A6868,PEC!$A$1:$C$7902,3,0)</f>
        <v>cert.unione.terredicastelli.mo.it</v>
      </c>
      <c r="C6868">
        <f>VLOOKUP(A6868,SEZIONI!$A$1:$B$7897,2,0)</f>
        <v>11</v>
      </c>
      <c r="F6868" t="s">
        <v>38348</v>
      </c>
      <c r="G6868" t="s">
        <v>6788</v>
      </c>
    </row>
    <row r="6869" spans="1:7" x14ac:dyDescent="0.3">
      <c r="A6869" s="3" t="s">
        <v>3631</v>
      </c>
      <c r="B6869" t="str">
        <f>VLOOKUP(A6869,PEC!$A$1:$C$7902,3,0)</f>
        <v>certgov.fvg.it</v>
      </c>
      <c r="C6869">
        <f>VLOOKUP(A6869,SEZIONI!$A$1:$B$7897,2,0)</f>
        <v>13</v>
      </c>
      <c r="F6869" t="s">
        <v>38349</v>
      </c>
      <c r="G6869" t="s">
        <v>6789</v>
      </c>
    </row>
    <row r="6870" spans="1:7" x14ac:dyDescent="0.3">
      <c r="A6870" s="3" t="s">
        <v>6932</v>
      </c>
      <c r="B6870" t="str">
        <f>VLOOKUP(A6870,PEC!$A$1:$C$7902,3,0)</f>
        <v>asmepec.it</v>
      </c>
      <c r="C6870">
        <f>VLOOKUP(A6870,SEZIONI!$A$1:$B$7897,2,0)</f>
        <v>3</v>
      </c>
      <c r="F6870" t="s">
        <v>38350</v>
      </c>
      <c r="G6870" t="s">
        <v>6790</v>
      </c>
    </row>
    <row r="6871" spans="1:7" x14ac:dyDescent="0.3">
      <c r="A6871" s="3" t="s">
        <v>2442</v>
      </c>
      <c r="B6871" t="str">
        <f>VLOOKUP(A6871,PEC!$A$1:$C$7902,3,0)</f>
        <v>pec.regione.lombardia.it</v>
      </c>
      <c r="C6871">
        <f>VLOOKUP(A6871,SEZIONI!$A$1:$B$7897,2,0)</f>
        <v>2</v>
      </c>
      <c r="F6871" t="s">
        <v>38351</v>
      </c>
      <c r="G6871" t="s">
        <v>6791</v>
      </c>
    </row>
    <row r="6872" spans="1:7" x14ac:dyDescent="0.3">
      <c r="A6872" s="3" t="s">
        <v>6405</v>
      </c>
      <c r="B6872" t="str">
        <f>VLOOKUP(A6872,PEC!$A$1:$C$7902,3,0)</f>
        <v>pec.it</v>
      </c>
      <c r="C6872">
        <f>VLOOKUP(A6872,SEZIONI!$A$1:$B$7897,2,0)</f>
        <v>7</v>
      </c>
      <c r="F6872" t="s">
        <v>38352</v>
      </c>
      <c r="G6872" t="s">
        <v>6792</v>
      </c>
    </row>
    <row r="6873" spans="1:7" x14ac:dyDescent="0.3">
      <c r="A6873" s="3" t="s">
        <v>3269</v>
      </c>
      <c r="B6873" t="str">
        <f>VLOOKUP(A6873,PEC!$A$1:$C$7902,3,0)</f>
        <v>pecveneto.it</v>
      </c>
      <c r="C6873">
        <f>VLOOKUP(A6873,SEZIONI!$A$1:$B$7897,2,0)</f>
        <v>26</v>
      </c>
      <c r="F6873" t="s">
        <v>38353</v>
      </c>
      <c r="G6873" t="s">
        <v>6793</v>
      </c>
    </row>
    <row r="6874" spans="1:7" x14ac:dyDescent="0.3">
      <c r="A6874" s="3" t="s">
        <v>2443</v>
      </c>
      <c r="B6874" t="str">
        <f>VLOOKUP(A6874,PEC!$A$1:$C$7902,3,0)</f>
        <v>pec.regione.lombardia.it</v>
      </c>
      <c r="C6874">
        <f>VLOOKUP(A6874,SEZIONI!$A$1:$B$7897,2,0)</f>
        <v>1</v>
      </c>
      <c r="F6874" t="s">
        <v>38354</v>
      </c>
      <c r="G6874" t="s">
        <v>7756</v>
      </c>
    </row>
    <row r="6875" spans="1:7" x14ac:dyDescent="0.3">
      <c r="A6875" s="3" t="s">
        <v>5543</v>
      </c>
      <c r="B6875" t="str">
        <f>VLOOKUP(A6875,PEC!$A$1:$C$7902,3,0)</f>
        <v>legalmail.it</v>
      </c>
      <c r="C6875">
        <f>VLOOKUP(A6875,SEZIONI!$A$1:$B$7897,2,0)</f>
        <v>2</v>
      </c>
      <c r="F6875" t="s">
        <v>38355</v>
      </c>
      <c r="G6875" t="s">
        <v>6795</v>
      </c>
    </row>
    <row r="6876" spans="1:7" x14ac:dyDescent="0.3">
      <c r="A6876" s="3" t="s">
        <v>996</v>
      </c>
      <c r="B6876" t="str">
        <f>VLOOKUP(A6876,PEC!$A$1:$C$7902,3,0)</f>
        <v>cert.ruparpiemonte.it</v>
      </c>
      <c r="C6876">
        <f>VLOOKUP(A6876,SEZIONI!$A$1:$B$7897,2,0)</f>
        <v>1</v>
      </c>
      <c r="F6876" t="s">
        <v>38356</v>
      </c>
      <c r="G6876" t="s">
        <v>6796</v>
      </c>
    </row>
    <row r="6877" spans="1:7" x14ac:dyDescent="0.3">
      <c r="A6877" s="3" t="s">
        <v>4742</v>
      </c>
      <c r="B6877" t="str">
        <f>VLOOKUP(A6877,PEC!$A$1:$C$7902,3,0)</f>
        <v>pec.comune.spinetoli.ap.it</v>
      </c>
      <c r="C6877">
        <f>VLOOKUP(A6877,SEZIONI!$A$1:$B$7897,2,0)</f>
        <v>6</v>
      </c>
      <c r="F6877" t="s">
        <v>38357</v>
      </c>
      <c r="G6877" t="s">
        <v>6797</v>
      </c>
    </row>
    <row r="6878" spans="1:7" x14ac:dyDescent="0.3">
      <c r="A6878" s="3" t="s">
        <v>2444</v>
      </c>
      <c r="B6878" t="str">
        <f>VLOOKUP(A6878,PEC!$A$1:$C$7902,3,0)</f>
        <v>pec.regione.lombardia.it</v>
      </c>
      <c r="C6878">
        <f>VLOOKUP(A6878,SEZIONI!$A$1:$B$7897,2,0)</f>
        <v>6</v>
      </c>
      <c r="F6878" t="s">
        <v>38358</v>
      </c>
      <c r="G6878" t="s">
        <v>6799</v>
      </c>
    </row>
    <row r="6879" spans="1:7" x14ac:dyDescent="0.3">
      <c r="A6879" s="3" t="s">
        <v>1915</v>
      </c>
      <c r="B6879" t="str">
        <f>VLOOKUP(A6879,PEC!$A$1:$C$7902,3,0)</f>
        <v>comunespinone.legalmail.it</v>
      </c>
      <c r="C6879">
        <f>VLOOKUP(A6879,SEZIONI!$A$1:$B$7897,2,0)</f>
        <v>1</v>
      </c>
      <c r="F6879" t="s">
        <v>38359</v>
      </c>
      <c r="G6879" t="s">
        <v>6800</v>
      </c>
    </row>
    <row r="6880" spans="1:7" x14ac:dyDescent="0.3">
      <c r="A6880" s="3" t="s">
        <v>6493</v>
      </c>
      <c r="B6880" t="str">
        <f>VLOOKUP(A6880,PEC!$A$1:$C$7902,3,0)</f>
        <v>cert.ruparbasilicata.it</v>
      </c>
      <c r="C6880">
        <f>VLOOKUP(A6880,SEZIONI!$A$1:$B$7897,2,0)</f>
        <v>2</v>
      </c>
      <c r="F6880" t="s">
        <v>38360</v>
      </c>
      <c r="G6880" t="s">
        <v>6801</v>
      </c>
    </row>
    <row r="6881" spans="1:7" x14ac:dyDescent="0.3">
      <c r="A6881" s="3" t="s">
        <v>1916</v>
      </c>
      <c r="B6881" t="str">
        <f>VLOOKUP(A6881,PEC!$A$1:$C$7902,3,0)</f>
        <v>pec.comune.spirano.bg.it</v>
      </c>
      <c r="C6881">
        <f>VLOOKUP(A6881,SEZIONI!$A$1:$B$7897,2,0)</f>
        <v>5</v>
      </c>
      <c r="F6881" t="s">
        <v>38361</v>
      </c>
      <c r="G6881" t="s">
        <v>6802</v>
      </c>
    </row>
    <row r="6882" spans="1:7" x14ac:dyDescent="0.3">
      <c r="A6882" s="3" t="s">
        <v>4517</v>
      </c>
      <c r="B6882" t="str">
        <f>VLOOKUP(A6882,PEC!$A$1:$C$7902,3,0)</f>
        <v>postacert.umbria.it</v>
      </c>
      <c r="C6882">
        <f>VLOOKUP(A6882,SEZIONI!$A$1:$B$7897,2,0)</f>
        <v>42</v>
      </c>
      <c r="F6882" t="s">
        <v>38362</v>
      </c>
      <c r="G6882" t="s">
        <v>6803</v>
      </c>
    </row>
    <row r="6883" spans="1:7" x14ac:dyDescent="0.3">
      <c r="A6883" s="3" t="s">
        <v>5358</v>
      </c>
      <c r="B6883" t="str">
        <f>VLOOKUP(A6883,PEC!$A$1:$C$7902,3,0)</f>
        <v>pec.comune.spoltore.pe.it</v>
      </c>
      <c r="C6883">
        <f>VLOOKUP(A6883,SEZIONI!$A$1:$B$7897,2,0)</f>
        <v>20</v>
      </c>
      <c r="F6883" t="s">
        <v>38363</v>
      </c>
      <c r="G6883" t="s">
        <v>6804</v>
      </c>
    </row>
    <row r="6884" spans="1:7" x14ac:dyDescent="0.3">
      <c r="A6884" s="3" t="s">
        <v>6379</v>
      </c>
      <c r="B6884" t="str">
        <f>VLOOKUP(A6884,PEC!$A$1:$C$7902,3,0)</f>
        <v>pec.rupar.puglia.it</v>
      </c>
      <c r="C6884">
        <f>VLOOKUP(A6884,SEZIONI!$A$1:$B$7897,2,0)</f>
        <v>4</v>
      </c>
      <c r="F6884" t="s">
        <v>38364</v>
      </c>
      <c r="G6884" t="s">
        <v>6805</v>
      </c>
    </row>
    <row r="6885" spans="1:7" x14ac:dyDescent="0.3">
      <c r="A6885" s="3" t="s">
        <v>2827</v>
      </c>
      <c r="B6885" t="str">
        <f>VLOOKUP(A6885,PEC!$A$1:$C$7902,3,0)</f>
        <v>pec.comune.spormaggiore.tn.it</v>
      </c>
      <c r="C6885">
        <f>VLOOKUP(A6885,SEZIONI!$A$1:$B$7897,2,0)</f>
        <v>1</v>
      </c>
      <c r="F6885" t="s">
        <v>38365</v>
      </c>
      <c r="G6885" t="s">
        <v>6806</v>
      </c>
    </row>
    <row r="6886" spans="1:7" x14ac:dyDescent="0.3">
      <c r="A6886" s="3" t="s">
        <v>2828</v>
      </c>
      <c r="B6886" t="str">
        <f>VLOOKUP(A6886,PEC!$A$1:$C$7902,3,0)</f>
        <v>pec.comune.sporminore.tn.it</v>
      </c>
      <c r="C6886">
        <f>VLOOKUP(A6886,SEZIONI!$A$1:$B$7897,2,0)</f>
        <v>1</v>
      </c>
      <c r="F6886" t="s">
        <v>38366</v>
      </c>
      <c r="G6886" t="s">
        <v>6807</v>
      </c>
    </row>
    <row r="6887" spans="1:7" x14ac:dyDescent="0.3">
      <c r="A6887" s="3" t="s">
        <v>3762</v>
      </c>
      <c r="B6887" t="str">
        <f>VLOOKUP(A6887,PEC!$A$1:$C$7902,3,0)</f>
        <v>pec.comune.spotorno.sv.it</v>
      </c>
      <c r="C6887">
        <f>VLOOKUP(A6887,SEZIONI!$A$1:$B$7897,2,0)</f>
        <v>4</v>
      </c>
      <c r="F6887" t="s">
        <v>38367</v>
      </c>
      <c r="G6887" t="s">
        <v>6808</v>
      </c>
    </row>
    <row r="6888" spans="1:7" x14ac:dyDescent="0.3">
      <c r="A6888" s="3" t="s">
        <v>3219</v>
      </c>
      <c r="B6888" t="str">
        <f>VLOOKUP(A6888,PEC!$A$1:$C$7902,3,0)</f>
        <v>pecveneto.it</v>
      </c>
      <c r="C6888">
        <f>VLOOKUP(A6888,SEZIONI!$A$1:$B$7897,2,0)</f>
        <v>9</v>
      </c>
      <c r="F6888" t="s">
        <v>38368</v>
      </c>
      <c r="G6888" t="s">
        <v>6809</v>
      </c>
    </row>
    <row r="6889" spans="1:7" x14ac:dyDescent="0.3">
      <c r="A6889" s="3" t="s">
        <v>1570</v>
      </c>
      <c r="B6889" t="str">
        <f>VLOOKUP(A6889,PEC!$A$1:$C$7902,3,0)</f>
        <v>pec.regione.lombardia.it</v>
      </c>
      <c r="C6889">
        <f>VLOOKUP(A6889,SEZIONI!$A$1:$B$7897,2,0)</f>
        <v>1</v>
      </c>
      <c r="F6889" t="s">
        <v>38369</v>
      </c>
      <c r="G6889" t="s">
        <v>6810</v>
      </c>
    </row>
    <row r="6890" spans="1:7" x14ac:dyDescent="0.3">
      <c r="A6890" s="3" t="s">
        <v>6761</v>
      </c>
      <c r="B6890" t="str">
        <f>VLOOKUP(A6890,PEC!$A$1:$C$7902,3,0)</f>
        <v>comune.squillace.cz.it</v>
      </c>
      <c r="C6890">
        <f>VLOOKUP(A6890,SEZIONI!$A$1:$B$7897,2,0)</f>
        <v>4</v>
      </c>
      <c r="F6890" t="s">
        <v>38370</v>
      </c>
      <c r="G6890" t="s">
        <v>6812</v>
      </c>
    </row>
    <row r="6891" spans="1:7" x14ac:dyDescent="0.3">
      <c r="A6891" s="3" t="s">
        <v>6380</v>
      </c>
      <c r="B6891" t="str">
        <f>VLOOKUP(A6891,PEC!$A$1:$C$7902,3,0)</f>
        <v>pec.rupar.puglia.it</v>
      </c>
      <c r="C6891">
        <f>VLOOKUP(A6891,SEZIONI!$A$1:$B$7897,2,0)</f>
        <v>18</v>
      </c>
      <c r="F6891" t="s">
        <v>38371</v>
      </c>
      <c r="G6891" t="s">
        <v>6813</v>
      </c>
    </row>
    <row r="6892" spans="1:7" x14ac:dyDescent="0.3">
      <c r="A6892" s="3" t="s">
        <v>4654</v>
      </c>
      <c r="B6892" t="str">
        <f>VLOOKUP(A6892,PEC!$A$1:$C$7902,3,0)</f>
        <v>pa.postacertificata.gov.it</v>
      </c>
      <c r="C6892">
        <f>VLOOKUP(A6892,SEZIONI!$A$1:$B$7897,2,0)</f>
        <v>2</v>
      </c>
      <c r="F6892" t="s">
        <v>38372</v>
      </c>
      <c r="G6892" t="s">
        <v>6814</v>
      </c>
    </row>
    <row r="6893" spans="1:7" x14ac:dyDescent="0.3">
      <c r="A6893" s="3" t="s">
        <v>2445</v>
      </c>
      <c r="B6893" t="str">
        <f>VLOOKUP(A6893,PEC!$A$1:$C$7902,3,0)</f>
        <v>pec.comune.stagnolombardo.cr.it</v>
      </c>
      <c r="C6893">
        <f>VLOOKUP(A6893,SEZIONI!$A$1:$B$7897,2,0)</f>
        <v>2</v>
      </c>
      <c r="F6893" t="s">
        <v>38373</v>
      </c>
      <c r="G6893" t="s">
        <v>6815</v>
      </c>
    </row>
    <row r="6894" spans="1:7" x14ac:dyDescent="0.3">
      <c r="A6894" s="3" t="s">
        <v>6858</v>
      </c>
      <c r="B6894" t="str">
        <f>VLOOKUP(A6894,PEC!$A$1:$C$7902,3,0)</f>
        <v>asmepec.it</v>
      </c>
      <c r="C6894">
        <f>VLOOKUP(A6894,SEZIONI!$A$1:$B$7897,2,0)</f>
        <v>1</v>
      </c>
      <c r="F6894" t="s">
        <v>38374</v>
      </c>
      <c r="G6894" t="s">
        <v>7833</v>
      </c>
    </row>
    <row r="6895" spans="1:7" x14ac:dyDescent="0.3">
      <c r="A6895" s="3" t="s">
        <v>7949</v>
      </c>
      <c r="B6895" t="e">
        <f>VLOOKUP(A6895,PEC!$A$1:$C$7902,3,0)</f>
        <v>#N/A</v>
      </c>
      <c r="C6895">
        <f>VLOOKUP(A6895,SEZIONI!$A$1:$B$7897,2,0)</f>
        <v>3</v>
      </c>
      <c r="F6895" t="s">
        <v>38375</v>
      </c>
      <c r="G6895" t="s">
        <v>6817</v>
      </c>
    </row>
    <row r="6896" spans="1:7" x14ac:dyDescent="0.3">
      <c r="A6896" s="3" t="s">
        <v>3357</v>
      </c>
      <c r="B6896" t="str">
        <f>VLOOKUP(A6896,PEC!$A$1:$C$7902,3,0)</f>
        <v xml:space="preserve">cert.ip-veneto.net </v>
      </c>
      <c r="C6896">
        <f>VLOOKUP(A6896,SEZIONI!$A$1:$B$7897,2,0)</f>
        <v>5</v>
      </c>
      <c r="F6896" t="s">
        <v>38376</v>
      </c>
      <c r="G6896" t="s">
        <v>6818</v>
      </c>
    </row>
    <row r="6897" spans="1:7" x14ac:dyDescent="0.3">
      <c r="A6897" s="3" t="s">
        <v>3582</v>
      </c>
      <c r="B6897" t="str">
        <f>VLOOKUP(A6897,PEC!$A$1:$C$7902,3,0)</f>
        <v>certgov.fvg.it</v>
      </c>
      <c r="C6897">
        <f>VLOOKUP(A6897,SEZIONI!$A$1:$B$7897,2,0)</f>
        <v>7</v>
      </c>
      <c r="F6897" t="s">
        <v>38377</v>
      </c>
      <c r="G6897" t="s">
        <v>6819</v>
      </c>
    </row>
    <row r="6898" spans="1:7" x14ac:dyDescent="0.3">
      <c r="A6898" s="3" t="s">
        <v>6284</v>
      </c>
      <c r="B6898" t="str">
        <f>VLOOKUP(A6898,PEC!$A$1:$C$7902,3,0)</f>
        <v>pec.rupar.puglia.it</v>
      </c>
      <c r="C6898">
        <f>VLOOKUP(A6898,SEZIONI!$A$1:$B$7897,2,0)</f>
        <v>14</v>
      </c>
      <c r="F6898" t="s">
        <v>38378</v>
      </c>
      <c r="G6898" t="s">
        <v>6820</v>
      </c>
    </row>
    <row r="6899" spans="1:7" x14ac:dyDescent="0.3">
      <c r="A6899" s="3" t="s">
        <v>997</v>
      </c>
      <c r="B6899" t="str">
        <f>VLOOKUP(A6899,PEC!$A$1:$C$7902,3,0)</f>
        <v>pec.comune.stazzano.al.it</v>
      </c>
      <c r="C6899">
        <f>VLOOKUP(A6899,SEZIONI!$A$1:$B$7897,2,0)</f>
        <v>2</v>
      </c>
      <c r="F6899" t="s">
        <v>38379</v>
      </c>
      <c r="G6899" t="s">
        <v>6821</v>
      </c>
    </row>
    <row r="6900" spans="1:7" x14ac:dyDescent="0.3">
      <c r="A6900" s="3" t="s">
        <v>4240</v>
      </c>
      <c r="B6900" t="str">
        <f>VLOOKUP(A6900,PEC!$A$1:$C$7902,3,0)</f>
        <v>postacert.toscana.it</v>
      </c>
      <c r="C6900">
        <f>VLOOKUP(A6900,SEZIONI!$A$1:$B$7897,2,0)</f>
        <v>14</v>
      </c>
      <c r="F6900" t="s">
        <v>38380</v>
      </c>
      <c r="G6900" t="s">
        <v>6822</v>
      </c>
    </row>
    <row r="6901" spans="1:7" x14ac:dyDescent="0.3">
      <c r="A6901" s="3" t="s">
        <v>1487</v>
      </c>
      <c r="B6901" t="str">
        <f>VLOOKUP(A6901,PEC!$A$1:$C$7902,3,0)</f>
        <v>halleypec.it</v>
      </c>
      <c r="C6901">
        <f>VLOOKUP(A6901,SEZIONI!$A$1:$B$7897,2,0)</f>
        <v>1</v>
      </c>
      <c r="F6901" t="s">
        <v>38381</v>
      </c>
      <c r="G6901" t="s">
        <v>6823</v>
      </c>
    </row>
    <row r="6902" spans="1:7" x14ac:dyDescent="0.3">
      <c r="A6902" s="3" t="s">
        <v>6933</v>
      </c>
      <c r="B6902" t="str">
        <f>VLOOKUP(A6902,PEC!$A$1:$C$7902,3,0)</f>
        <v>asmepec.it</v>
      </c>
      <c r="C6902">
        <f>VLOOKUP(A6902,SEZIONI!$A$1:$B$7897,2,0)</f>
        <v>3</v>
      </c>
      <c r="F6902" t="s">
        <v>38382</v>
      </c>
      <c r="G6902" t="s">
        <v>6824</v>
      </c>
    </row>
    <row r="6903" spans="1:7" x14ac:dyDescent="0.3">
      <c r="A6903" s="3" t="s">
        <v>3763</v>
      </c>
      <c r="B6903" t="str">
        <f>VLOOKUP(A6903,PEC!$A$1:$C$7902,3,0)</f>
        <v>comunestella.legalmail.it</v>
      </c>
      <c r="C6903">
        <f>VLOOKUP(A6903,SEZIONI!$A$1:$B$7897,2,0)</f>
        <v>3</v>
      </c>
      <c r="F6903" t="s">
        <v>38383</v>
      </c>
      <c r="G6903" t="s">
        <v>6825</v>
      </c>
    </row>
    <row r="6904" spans="1:7" x14ac:dyDescent="0.3">
      <c r="A6904" s="3" t="s">
        <v>6139</v>
      </c>
      <c r="B6904" t="str">
        <f>VLOOKUP(A6904,PEC!$A$1:$C$7902,3,0)</f>
        <v>asmepec.it</v>
      </c>
      <c r="C6904">
        <f>VLOOKUP(A6904,SEZIONI!$A$1:$B$7897,2,0)</f>
        <v>3</v>
      </c>
      <c r="F6904" t="s">
        <v>38384</v>
      </c>
      <c r="G6904" t="s">
        <v>6826</v>
      </c>
    </row>
    <row r="6905" spans="1:7" x14ac:dyDescent="0.3">
      <c r="A6905" s="3" t="s">
        <v>3764</v>
      </c>
      <c r="B6905" t="str">
        <f>VLOOKUP(A6905,PEC!$A$1:$C$7902,3,0)</f>
        <v>pa.postacertificata.gov.it</v>
      </c>
      <c r="C6905">
        <f>VLOOKUP(A6905,SEZIONI!$A$1:$B$7897,2,0)</f>
        <v>1</v>
      </c>
      <c r="F6905" t="s">
        <v>38385</v>
      </c>
      <c r="G6905" t="s">
        <v>6827</v>
      </c>
    </row>
    <row r="6906" spans="1:7" x14ac:dyDescent="0.3">
      <c r="A6906" s="3" t="s">
        <v>7950</v>
      </c>
      <c r="B6906" t="str">
        <f>VLOOKUP(A6906,PEC!$A$1:$C$7902,3,0)</f>
        <v>legalmail.it</v>
      </c>
      <c r="C6906">
        <f>VLOOKUP(A6906,SEZIONI!$A$1:$B$7897,2,0)</f>
        <v>2</v>
      </c>
      <c r="F6906" t="s">
        <v>38386</v>
      </c>
      <c r="G6906" t="s">
        <v>7871</v>
      </c>
    </row>
    <row r="6907" spans="1:7" x14ac:dyDescent="0.3">
      <c r="A6907" s="3" t="s">
        <v>2829</v>
      </c>
      <c r="B6907" t="str">
        <f>VLOOKUP(A6907,PEC!$A$1:$C$7902,3,0)</f>
        <v>pec.comune.stenico.tn.it</v>
      </c>
      <c r="C6907">
        <f>VLOOKUP(A6907,SEZIONI!$A$1:$B$7897,2,0)</f>
        <v>1</v>
      </c>
      <c r="F6907" t="s">
        <v>38387</v>
      </c>
      <c r="G6907" t="s">
        <v>6829</v>
      </c>
    </row>
    <row r="6908" spans="1:7" x14ac:dyDescent="0.3">
      <c r="A6908" s="3" t="s">
        <v>6381</v>
      </c>
      <c r="B6908" t="str">
        <f>VLOOKUP(A6908,PEC!$A$1:$C$7902,3,0)</f>
        <v>pec.rupar.puglia.it</v>
      </c>
      <c r="C6908">
        <f>VLOOKUP(A6908,SEZIONI!$A$1:$B$7897,2,0)</f>
        <v>3</v>
      </c>
      <c r="F6908" t="s">
        <v>38388</v>
      </c>
      <c r="G6908" t="s">
        <v>6831</v>
      </c>
    </row>
    <row r="6909" spans="1:7" x14ac:dyDescent="0.3">
      <c r="A6909" s="3" t="s">
        <v>1917</v>
      </c>
      <c r="B6909" t="str">
        <f>VLOOKUP(A6909,PEC!$A$1:$C$7902,3,0)</f>
        <v>propec.it</v>
      </c>
      <c r="C6909">
        <f>VLOOKUP(A6909,SEZIONI!$A$1:$B$7897,2,0)</f>
        <v>11</v>
      </c>
      <c r="F6909" t="s">
        <v>38389</v>
      </c>
      <c r="G6909" t="s">
        <v>6832</v>
      </c>
    </row>
    <row r="6910" spans="1:7" x14ac:dyDescent="0.3">
      <c r="A6910" s="3" t="s">
        <v>3419</v>
      </c>
      <c r="B6910" t="str">
        <f>VLOOKUP(A6910,PEC!$A$1:$C$7902,3,0)</f>
        <v>pec.comune.stienta.ro.it</v>
      </c>
      <c r="C6910">
        <f>VLOOKUP(A6910,SEZIONI!$A$1:$B$7897,2,0)</f>
        <v>3</v>
      </c>
      <c r="F6910" t="s">
        <v>38390</v>
      </c>
      <c r="G6910" t="s">
        <v>6833</v>
      </c>
    </row>
    <row r="6911" spans="1:7" x14ac:dyDescent="0.3">
      <c r="A6911" s="3" t="s">
        <v>6534</v>
      </c>
      <c r="B6911" t="str">
        <f>VLOOKUP(A6911,PEC!$A$1:$C$7902,3,0)</f>
        <v>ebaspec.it</v>
      </c>
      <c r="C6911">
        <f>VLOOKUP(A6911,SEZIONI!$A$1:$B$7897,2,0)</f>
        <v>6</v>
      </c>
      <c r="F6911" t="s">
        <v>38391</v>
      </c>
      <c r="G6911" t="s">
        <v>6834</v>
      </c>
    </row>
    <row r="6912" spans="1:7" x14ac:dyDescent="0.3">
      <c r="A6912" s="3" t="s">
        <v>6859</v>
      </c>
      <c r="B6912" t="str">
        <f>VLOOKUP(A6912,PEC!$A$1:$C$7902,3,0)</f>
        <v>pec.it</v>
      </c>
      <c r="C6912">
        <f>VLOOKUP(A6912,SEZIONI!$A$1:$B$7897,2,0)</f>
        <v>2</v>
      </c>
      <c r="F6912" t="s">
        <v>38392</v>
      </c>
      <c r="G6912" t="s">
        <v>6835</v>
      </c>
    </row>
    <row r="6913" spans="1:7" x14ac:dyDescent="0.3">
      <c r="A6913" s="3" t="s">
        <v>6860</v>
      </c>
      <c r="B6913" t="str">
        <f>VLOOKUP(A6913,PEC!$A$1:$C$7902,3,0)</f>
        <v>asmepec.it</v>
      </c>
      <c r="C6913">
        <f>VLOOKUP(A6913,SEZIONI!$A$1:$B$7897,2,0)</f>
        <v>4</v>
      </c>
      <c r="F6913" t="s">
        <v>38393</v>
      </c>
      <c r="G6913" t="s">
        <v>6836</v>
      </c>
    </row>
    <row r="6914" spans="1:7" x14ac:dyDescent="0.3">
      <c r="A6914" s="3" t="s">
        <v>4909</v>
      </c>
      <c r="B6914" t="str">
        <f>VLOOKUP(A6914,PEC!$A$1:$C$7902,3,0)</f>
        <v>pec.it</v>
      </c>
      <c r="C6914">
        <f>VLOOKUP(A6914,SEZIONI!$A$1:$B$7897,2,0)</f>
        <v>2</v>
      </c>
      <c r="F6914" t="s">
        <v>38394</v>
      </c>
      <c r="G6914" t="s">
        <v>6838</v>
      </c>
    </row>
    <row r="6915" spans="1:7" x14ac:dyDescent="0.3">
      <c r="A6915" s="3" t="s">
        <v>7408</v>
      </c>
      <c r="B6915" t="str">
        <f>VLOOKUP(A6915,PEC!$A$1:$C$7902,3,0)</f>
        <v>pec.comune.stintino.ss.it</v>
      </c>
      <c r="C6915">
        <f>VLOOKUP(A6915,SEZIONI!$A$1:$B$7897,2,0)</f>
        <v>2</v>
      </c>
      <c r="F6915" t="s">
        <v>38395</v>
      </c>
      <c r="G6915" t="s">
        <v>6865</v>
      </c>
    </row>
    <row r="6916" spans="1:7" x14ac:dyDescent="0.3">
      <c r="A6916" s="3" t="s">
        <v>6140</v>
      </c>
      <c r="B6916" t="str">
        <f>VLOOKUP(A6916,PEC!$A$1:$C$7902,3,0)</f>
        <v>pec.comune.stio.sa.it</v>
      </c>
      <c r="C6916">
        <f>VLOOKUP(A6916,SEZIONI!$A$1:$B$7897,2,0)</f>
        <v>2</v>
      </c>
      <c r="F6916" t="s">
        <v>38396</v>
      </c>
      <c r="G6916" t="s">
        <v>6839</v>
      </c>
    </row>
    <row r="6917" spans="1:7" x14ac:dyDescent="0.3">
      <c r="A6917" s="3" t="s">
        <v>6205</v>
      </c>
      <c r="B6917" t="str">
        <f>VLOOKUP(A6917,PEC!$A$1:$C$7902,3,0)</f>
        <v>pec.comune.stornara.fg.it</v>
      </c>
      <c r="C6917">
        <f>VLOOKUP(A6917,SEZIONI!$A$1:$B$7897,2,0)</f>
        <v>4</v>
      </c>
      <c r="F6917" t="s">
        <v>38397</v>
      </c>
      <c r="G6917" t="s">
        <v>6840</v>
      </c>
    </row>
    <row r="6918" spans="1:7" x14ac:dyDescent="0.3">
      <c r="A6918" s="3" t="s">
        <v>6206</v>
      </c>
      <c r="B6918" t="str">
        <f>VLOOKUP(A6918,PEC!$A$1:$C$7902,3,0)</f>
        <v>legpec.it</v>
      </c>
      <c r="C6918">
        <f>VLOOKUP(A6918,SEZIONI!$A$1:$B$7897,2,0)</f>
        <v>4</v>
      </c>
      <c r="F6918" t="s">
        <v>38398</v>
      </c>
      <c r="G6918" t="s">
        <v>6841</v>
      </c>
    </row>
    <row r="6919" spans="1:7" x14ac:dyDescent="0.3">
      <c r="A6919" s="3" t="s">
        <v>2830</v>
      </c>
      <c r="B6919" t="str">
        <f>VLOOKUP(A6919,PEC!$A$1:$C$7902,3,0)</f>
        <v>pec.comune.storo.tn.it</v>
      </c>
      <c r="C6919">
        <f>VLOOKUP(A6919,SEZIONI!$A$1:$B$7897,2,0)</f>
        <v>4</v>
      </c>
      <c r="F6919" t="s">
        <v>38399</v>
      </c>
      <c r="G6919" t="s">
        <v>6842</v>
      </c>
    </row>
    <row r="6920" spans="1:7" x14ac:dyDescent="0.3">
      <c r="A6920" s="3" t="s">
        <v>3270</v>
      </c>
      <c r="B6920" t="str">
        <f>VLOOKUP(A6920,PEC!$A$1:$C$7902,3,0)</f>
        <v>pecveneto.it</v>
      </c>
      <c r="C6920">
        <f>VLOOKUP(A6920,SEZIONI!$A$1:$B$7897,2,0)</f>
        <v>7</v>
      </c>
      <c r="F6920" t="s">
        <v>38400</v>
      </c>
      <c r="G6920" t="s">
        <v>7925</v>
      </c>
    </row>
    <row r="6921" spans="1:7" x14ac:dyDescent="0.3">
      <c r="A6921" s="3" t="s">
        <v>2310</v>
      </c>
      <c r="B6921" t="str">
        <f>VLOOKUP(A6921,PEC!$A$1:$C$7902,3,0)</f>
        <v>pec.regione.lombardia.it</v>
      </c>
      <c r="C6921">
        <f>VLOOKUP(A6921,SEZIONI!$A$1:$B$7897,2,0)</f>
        <v>10</v>
      </c>
      <c r="F6921" t="s">
        <v>38401</v>
      </c>
      <c r="G6921" t="s">
        <v>6844</v>
      </c>
    </row>
    <row r="6922" spans="1:7" x14ac:dyDescent="0.3">
      <c r="A6922" s="3" t="s">
        <v>263</v>
      </c>
      <c r="B6922" t="str">
        <f>VLOOKUP(A6922,PEC!$A$1:$C$7902,3,0)</f>
        <v>cert.ruparpiemonte.it</v>
      </c>
      <c r="C6922">
        <f>VLOOKUP(A6922,SEZIONI!$A$1:$B$7897,2,0)</f>
        <v>1</v>
      </c>
      <c r="F6922" t="s">
        <v>38402</v>
      </c>
      <c r="G6922" t="s">
        <v>6845</v>
      </c>
    </row>
    <row r="6923" spans="1:7" x14ac:dyDescent="0.3">
      <c r="A6923" s="3" t="s">
        <v>264</v>
      </c>
      <c r="B6923" t="str">
        <f>VLOOKUP(A6923,PEC!$A$1:$C$7902,3,0)</f>
        <v>legalmail.it</v>
      </c>
      <c r="C6923">
        <f>VLOOKUP(A6923,SEZIONI!$A$1:$B$7897,2,0)</f>
        <v>8</v>
      </c>
      <c r="F6923" t="s">
        <v>38403</v>
      </c>
      <c r="G6923" t="s">
        <v>6846</v>
      </c>
    </row>
    <row r="6924" spans="1:7" x14ac:dyDescent="0.3">
      <c r="A6924" s="3" t="s">
        <v>5145</v>
      </c>
      <c r="B6924" t="str">
        <f>VLOOKUP(A6924,PEC!$A$1:$C$7902,3,0)</f>
        <v>pec.it</v>
      </c>
      <c r="C6924">
        <f>VLOOKUP(A6924,SEZIONI!$A$1:$B$7897,2,0)</f>
        <v>3</v>
      </c>
      <c r="F6924" t="s">
        <v>38404</v>
      </c>
      <c r="G6924" t="s">
        <v>6847</v>
      </c>
    </row>
    <row r="6925" spans="1:7" x14ac:dyDescent="0.3">
      <c r="A6925" s="3" t="s">
        <v>3533</v>
      </c>
      <c r="B6925" t="str">
        <f>VLOOKUP(A6925,PEC!$A$1:$C$7902,3,0)</f>
        <v>certgov.fvg.it</v>
      </c>
      <c r="C6925">
        <f>VLOOKUP(A6925,SEZIONI!$A$1:$B$7897,2,0)</f>
        <v>1</v>
      </c>
      <c r="F6925" t="s">
        <v>38405</v>
      </c>
      <c r="G6925" t="s">
        <v>6848</v>
      </c>
    </row>
    <row r="6926" spans="1:7" x14ac:dyDescent="0.3">
      <c r="A6926" s="3" t="s">
        <v>2831</v>
      </c>
      <c r="B6926" t="str">
        <f>VLOOKUP(A6926,PEC!$A$1:$C$7902,3,0)</f>
        <v>pec.comune.strembo.tn.it</v>
      </c>
      <c r="C6926">
        <f>VLOOKUP(A6926,SEZIONI!$A$1:$B$7897,2,0)</f>
        <v>1</v>
      </c>
      <c r="F6926" t="s">
        <v>38406</v>
      </c>
      <c r="G6926" t="s">
        <v>6849</v>
      </c>
    </row>
    <row r="6927" spans="1:7" x14ac:dyDescent="0.3">
      <c r="A6927" s="3" t="s">
        <v>1154</v>
      </c>
      <c r="B6927" t="str">
        <f>VLOOKUP(A6927,PEC!$A$1:$C$7902,3,0)</f>
        <v>cert.comunestresa.it</v>
      </c>
      <c r="C6927">
        <f>VLOOKUP(A6927,SEZIONI!$A$1:$B$7897,2,0)</f>
        <v>6</v>
      </c>
      <c r="F6927" t="s">
        <v>38407</v>
      </c>
      <c r="G6927" t="s">
        <v>6850</v>
      </c>
    </row>
    <row r="6928" spans="1:7" x14ac:dyDescent="0.3">
      <c r="A6928" s="3" t="s">
        <v>998</v>
      </c>
      <c r="B6928" t="str">
        <f>VLOOKUP(A6928,PEC!$A$1:$C$7902,3,0)</f>
        <v>pec.it</v>
      </c>
      <c r="C6928">
        <f>VLOOKUP(A6928,SEZIONI!$A$1:$B$7897,2,0)</f>
        <v>2</v>
      </c>
      <c r="F6928" t="s">
        <v>38408</v>
      </c>
      <c r="G6928" t="s">
        <v>6851</v>
      </c>
    </row>
    <row r="6929" spans="1:7" x14ac:dyDescent="0.3">
      <c r="A6929" s="3" t="s">
        <v>5866</v>
      </c>
      <c r="B6929" t="str">
        <f>VLOOKUP(A6929,PEC!$A$1:$C$7902,3,0)</f>
        <v>pec.striano.gov.it</v>
      </c>
      <c r="C6929">
        <f>VLOOKUP(A6929,SEZIONI!$A$1:$B$7897,2,0)</f>
        <v>7</v>
      </c>
      <c r="F6929" t="s">
        <v>38409</v>
      </c>
      <c r="G6929" t="s">
        <v>6852</v>
      </c>
    </row>
    <row r="6930" spans="1:7" x14ac:dyDescent="0.3">
      <c r="A6930" s="3" t="s">
        <v>1076</v>
      </c>
      <c r="B6930" t="str">
        <f>VLOOKUP(A6930,PEC!$A$1:$C$7902,3,0)</f>
        <v>pec.ptbiellese.it</v>
      </c>
      <c r="C6930">
        <f>VLOOKUP(A6930,SEZIONI!$A$1:$B$7897,2,0)</f>
        <v>2</v>
      </c>
      <c r="F6930" t="s">
        <v>38410</v>
      </c>
      <c r="G6930" t="s">
        <v>6854</v>
      </c>
    </row>
    <row r="6931" spans="1:7" x14ac:dyDescent="0.3">
      <c r="A6931" s="3" t="s">
        <v>4556</v>
      </c>
      <c r="B6931" t="str">
        <f>VLOOKUP(A6931,PEC!$A$1:$C$7902,3,0)</f>
        <v>postacert.umbria.it</v>
      </c>
      <c r="C6931">
        <f>VLOOKUP(A6931,SEZIONI!$A$1:$B$7897,2,0)</f>
        <v>6</v>
      </c>
      <c r="F6931" t="s">
        <v>38411</v>
      </c>
      <c r="G6931" t="s">
        <v>6855</v>
      </c>
    </row>
    <row r="6932" spans="1:7" x14ac:dyDescent="0.3">
      <c r="A6932" s="3" t="s">
        <v>6888</v>
      </c>
      <c r="B6932" t="str">
        <f>VLOOKUP(A6932,PEC!$A$1:$C$7902,3,0)</f>
        <v>pec.comunedistrongoli.it</v>
      </c>
      <c r="C6932">
        <f>VLOOKUP(A6932,SEZIONI!$A$1:$B$7897,2,0)</f>
        <v>8</v>
      </c>
      <c r="F6932" t="s">
        <v>38412</v>
      </c>
      <c r="G6932" t="s">
        <v>6856</v>
      </c>
    </row>
    <row r="6933" spans="1:7" x14ac:dyDescent="0.3">
      <c r="A6933" s="3" t="s">
        <v>380</v>
      </c>
      <c r="B6933" t="str">
        <f>VLOOKUP(A6933,PEC!$A$1:$C$7902,3,0)</f>
        <v>pec.it</v>
      </c>
      <c r="C6933">
        <f>VLOOKUP(A6933,SEZIONI!$A$1:$B$7897,2,0)</f>
        <v>1</v>
      </c>
      <c r="F6933" t="s">
        <v>38413</v>
      </c>
      <c r="G6933" t="s">
        <v>6858</v>
      </c>
    </row>
    <row r="6934" spans="1:7" x14ac:dyDescent="0.3">
      <c r="A6934" s="3" t="s">
        <v>699</v>
      </c>
      <c r="B6934" t="str">
        <f>VLOOKUP(A6934,PEC!$A$1:$C$7902,3,0)</f>
        <v>cert.ruparpiemonte.it</v>
      </c>
      <c r="C6934">
        <f>VLOOKUP(A6934,SEZIONI!$A$1:$B$7897,2,0)</f>
        <v>1</v>
      </c>
      <c r="F6934" t="s">
        <v>38414</v>
      </c>
      <c r="G6934" t="s">
        <v>6859</v>
      </c>
    </row>
    <row r="6935" spans="1:7" x14ac:dyDescent="0.3">
      <c r="A6935" s="3" t="s">
        <v>1918</v>
      </c>
      <c r="B6935" t="str">
        <f>VLOOKUP(A6935,PEC!$A$1:$C$7902,3,0)</f>
        <v>pec.regione.lombardia.it</v>
      </c>
      <c r="C6935">
        <f>VLOOKUP(A6935,SEZIONI!$A$1:$B$7897,2,0)</f>
        <v>1</v>
      </c>
      <c r="F6935" t="s">
        <v>38415</v>
      </c>
      <c r="G6935" t="s">
        <v>6860</v>
      </c>
    </row>
    <row r="6936" spans="1:7" x14ac:dyDescent="0.3">
      <c r="A6936" s="3" t="s">
        <v>5978</v>
      </c>
      <c r="B6936" t="str">
        <f>VLOOKUP(A6936,PEC!$A$1:$C$7902,3,0)</f>
        <v>asmepec.it</v>
      </c>
      <c r="C6936">
        <f>VLOOKUP(A6936,SEZIONI!$A$1:$B$7897,2,0)</f>
        <v>4</v>
      </c>
      <c r="F6936" t="s">
        <v>38416</v>
      </c>
      <c r="G6936" t="s">
        <v>6861</v>
      </c>
    </row>
    <row r="6937" spans="1:7" x14ac:dyDescent="0.3">
      <c r="A6937" s="3" t="s">
        <v>2311</v>
      </c>
      <c r="B6937" t="str">
        <f>VLOOKUP(A6937,PEC!$A$1:$C$7902,3,0)</f>
        <v>pec.it</v>
      </c>
      <c r="C6937">
        <f>VLOOKUP(A6937,SEZIONI!$A$1:$B$7897,2,0)</f>
        <v>1</v>
      </c>
      <c r="F6937" t="s">
        <v>38417</v>
      </c>
      <c r="G6937" t="s">
        <v>6862</v>
      </c>
    </row>
    <row r="6938" spans="1:7" x14ac:dyDescent="0.3">
      <c r="A6938" s="3" t="s">
        <v>4392</v>
      </c>
      <c r="B6938" t="str">
        <f>VLOOKUP(A6938,PEC!$A$1:$C$7902,3,0)</f>
        <v>postacert.toscana.it</v>
      </c>
      <c r="C6938">
        <f>VLOOKUP(A6938,SEZIONI!$A$1:$B$7897,2,0)</f>
        <v>7</v>
      </c>
      <c r="F6938" t="s">
        <v>38418</v>
      </c>
      <c r="G6938" t="s">
        <v>6863</v>
      </c>
    </row>
    <row r="6939" spans="1:7" x14ac:dyDescent="0.3">
      <c r="A6939" s="3" t="s">
        <v>5019</v>
      </c>
      <c r="B6939" t="str">
        <f>VLOOKUP(A6939,PEC!$A$1:$C$7902,3,0)</f>
        <v>pec.comunesubiaco.com</v>
      </c>
      <c r="C6939">
        <f>VLOOKUP(A6939,SEZIONI!$A$1:$B$7897,2,0)</f>
        <v>9</v>
      </c>
      <c r="F6939" t="s">
        <v>38419</v>
      </c>
      <c r="G6939" t="s">
        <v>6864</v>
      </c>
    </row>
    <row r="6940" spans="1:7" x14ac:dyDescent="0.3">
      <c r="A6940" s="3" t="s">
        <v>5693</v>
      </c>
      <c r="B6940" t="str">
        <f>VLOOKUP(A6940,PEC!$A$1:$C$7902,3,0)</f>
        <v>alphapec.it</v>
      </c>
      <c r="C6940">
        <f>VLOOKUP(A6940,SEZIONI!$A$1:$B$7897,2,0)</f>
        <v>8</v>
      </c>
      <c r="F6940" t="s">
        <v>38420</v>
      </c>
      <c r="G6940" t="s">
        <v>6866</v>
      </c>
    </row>
    <row r="6941" spans="1:7" x14ac:dyDescent="0.3">
      <c r="A6941" s="3" t="s">
        <v>2592</v>
      </c>
      <c r="B6941" t="str">
        <f>VLOOKUP(A6941,PEC!$A$1:$C$7902,3,0)</f>
        <v>pec.regione.lombardia.it</v>
      </c>
      <c r="C6941">
        <f>VLOOKUP(A6941,SEZIONI!$A$1:$B$7897,2,0)</f>
        <v>1</v>
      </c>
      <c r="F6941" t="s">
        <v>38421</v>
      </c>
      <c r="G6941" t="s">
        <v>6867</v>
      </c>
    </row>
    <row r="6942" spans="1:7" x14ac:dyDescent="0.3">
      <c r="A6942" s="3" t="s">
        <v>7672</v>
      </c>
      <c r="B6942" t="str">
        <f>VLOOKUP(A6942,PEC!$A$1:$C$7902,3,0)</f>
        <v>legalmail.it</v>
      </c>
      <c r="C6942">
        <f>VLOOKUP(A6942,SEZIONI!$A$1:$B$7897,2,0)</f>
        <v>1</v>
      </c>
      <c r="F6942" t="s">
        <v>38422</v>
      </c>
      <c r="G6942" t="s">
        <v>6868</v>
      </c>
    </row>
    <row r="6943" spans="1:7" x14ac:dyDescent="0.3">
      <c r="A6943" s="3" t="s">
        <v>2593</v>
      </c>
      <c r="B6943" t="str">
        <f>VLOOKUP(A6943,PEC!$A$1:$C$7902,3,0)</f>
        <v>pec.regione.lombardia.it</v>
      </c>
      <c r="C6943">
        <f>VLOOKUP(A6943,SEZIONI!$A$1:$B$7897,2,0)</f>
        <v>2</v>
      </c>
      <c r="F6943" t="s">
        <v>38423</v>
      </c>
      <c r="G6943" t="s">
        <v>6869</v>
      </c>
    </row>
    <row r="6944" spans="1:7" x14ac:dyDescent="0.3">
      <c r="A6944" s="3" t="s">
        <v>1919</v>
      </c>
      <c r="B6944" t="str">
        <f>VLOOKUP(A6944,PEC!$A$1:$C$7902,3,0)</f>
        <v>pec.comune.suisio.bg.it</v>
      </c>
      <c r="C6944">
        <f>VLOOKUP(A6944,SEZIONI!$A$1:$B$7897,2,0)</f>
        <v>3</v>
      </c>
      <c r="F6944" t="s">
        <v>38424</v>
      </c>
      <c r="G6944" t="s">
        <v>6870</v>
      </c>
    </row>
    <row r="6945" spans="1:7" x14ac:dyDescent="0.3">
      <c r="A6945" s="3" t="s">
        <v>2702</v>
      </c>
      <c r="B6945" t="str">
        <f>VLOOKUP(A6945,PEC!$A$1:$C$7902,3,0)</f>
        <v>halleypec.it</v>
      </c>
      <c r="C6945">
        <f>VLOOKUP(A6945,SEZIONI!$A$1:$B$7897,2,0)</f>
        <v>3</v>
      </c>
      <c r="F6945" t="s">
        <v>38425</v>
      </c>
      <c r="G6945" t="s">
        <v>6871</v>
      </c>
    </row>
    <row r="6946" spans="1:7" x14ac:dyDescent="0.3">
      <c r="A6946" s="3" t="s">
        <v>5260</v>
      </c>
      <c r="B6946" t="str">
        <f>VLOOKUP(A6946,PEC!$A$1:$C$7902,3,0)</f>
        <v>pec.comnet-ra.it</v>
      </c>
      <c r="C6946">
        <f>VLOOKUP(A6946,SEZIONI!$A$1:$B$7897,2,0)</f>
        <v>26</v>
      </c>
      <c r="F6946" t="s">
        <v>38426</v>
      </c>
      <c r="G6946" t="s">
        <v>7758</v>
      </c>
    </row>
    <row r="6947" spans="1:7" x14ac:dyDescent="0.3">
      <c r="A6947" s="3" t="s">
        <v>2140</v>
      </c>
      <c r="B6947" t="str">
        <f>VLOOKUP(A6947,PEC!$A$1:$C$7902,3,0)</f>
        <v>pec.comune.sulzano.bs.it</v>
      </c>
      <c r="C6947">
        <f>VLOOKUP(A6947,SEZIONI!$A$1:$B$7897,2,0)</f>
        <v>2</v>
      </c>
      <c r="F6947" t="s">
        <v>38427</v>
      </c>
      <c r="G6947" t="s">
        <v>7759</v>
      </c>
    </row>
    <row r="6948" spans="1:7" x14ac:dyDescent="0.3">
      <c r="A6948" s="3" t="s">
        <v>1346</v>
      </c>
      <c r="B6948" t="str">
        <f>VLOOKUP(A6948,PEC!$A$1:$C$7902,3,0)</f>
        <v>pec.intercom.it</v>
      </c>
      <c r="C6948">
        <f>VLOOKUP(A6948,SEZIONI!$A$1:$B$7897,2,0)</f>
        <v>5</v>
      </c>
      <c r="F6948" t="s">
        <v>38428</v>
      </c>
      <c r="G6948" t="s">
        <v>6872</v>
      </c>
    </row>
    <row r="6949" spans="1:7" x14ac:dyDescent="0.3">
      <c r="A6949" s="3" t="s">
        <v>5979</v>
      </c>
      <c r="B6949" t="str">
        <f>VLOOKUP(A6949,PEC!$A$1:$C$7902,3,0)</f>
        <v>pec.it</v>
      </c>
      <c r="C6949">
        <f>VLOOKUP(A6949,SEZIONI!$A$1:$B$7897,2,0)</f>
        <v>2</v>
      </c>
      <c r="F6949" t="s">
        <v>38429</v>
      </c>
      <c r="G6949" t="s">
        <v>6873</v>
      </c>
    </row>
    <row r="6950" spans="1:7" x14ac:dyDescent="0.3">
      <c r="A6950" s="3" t="s">
        <v>7584</v>
      </c>
      <c r="B6950" t="str">
        <f>VLOOKUP(A6950,PEC!$A$1:$C$7902,3,0)</f>
        <v>pec.comune.suni.or.it</v>
      </c>
      <c r="C6950">
        <f>VLOOKUP(A6950,SEZIONI!$A$1:$B$7897,2,0)</f>
        <v>2</v>
      </c>
      <c r="F6950" t="s">
        <v>38430</v>
      </c>
      <c r="G6950" t="s">
        <v>6874</v>
      </c>
    </row>
    <row r="6951" spans="1:7" x14ac:dyDescent="0.3">
      <c r="A6951" s="3" t="s">
        <v>469</v>
      </c>
      <c r="B6951" t="str">
        <f>VLOOKUP(A6951,PEC!$A$1:$C$7902,3,0)</f>
        <v>cert.ruparpiemonte.it</v>
      </c>
      <c r="C6951">
        <f>VLOOKUP(A6951,SEZIONI!$A$1:$B$7897,2,0)</f>
        <v>3</v>
      </c>
      <c r="F6951" t="s">
        <v>38431</v>
      </c>
      <c r="G6951" t="s">
        <v>6875</v>
      </c>
    </row>
    <row r="6952" spans="1:7" x14ac:dyDescent="0.3">
      <c r="A6952" s="3" t="s">
        <v>6382</v>
      </c>
      <c r="B6952" t="str">
        <f>VLOOKUP(A6952,PEC!$A$1:$C$7902,3,0)</f>
        <v>pec.rupar.puglia.it</v>
      </c>
      <c r="C6952">
        <f>VLOOKUP(A6952,SEZIONI!$A$1:$B$7897,2,0)</f>
        <v>4</v>
      </c>
      <c r="F6952" t="s">
        <v>38432</v>
      </c>
      <c r="G6952" t="s">
        <v>6876</v>
      </c>
    </row>
    <row r="6953" spans="1:7" x14ac:dyDescent="0.3">
      <c r="A6953" s="3" t="s">
        <v>5146</v>
      </c>
      <c r="B6953" t="str">
        <f>VLOOKUP(A6953,PEC!$A$1:$C$7902,3,0)</f>
        <v>legalmail.it</v>
      </c>
      <c r="C6953">
        <f>VLOOKUP(A6953,SEZIONI!$A$1:$B$7897,2,0)</f>
        <v>5</v>
      </c>
      <c r="F6953" t="s">
        <v>38433</v>
      </c>
      <c r="G6953" t="s">
        <v>6877</v>
      </c>
    </row>
    <row r="6954" spans="1:7" x14ac:dyDescent="0.3">
      <c r="A6954" s="3" t="s">
        <v>6383</v>
      </c>
      <c r="B6954" t="str">
        <f>VLOOKUP(A6954,PEC!$A$1:$C$7902,3,0)</f>
        <v>pec.rupar.puglia.it</v>
      </c>
      <c r="C6954">
        <f>VLOOKUP(A6954,SEZIONI!$A$1:$B$7897,2,0)</f>
        <v>2</v>
      </c>
      <c r="F6954" t="s">
        <v>38434</v>
      </c>
      <c r="G6954" t="s">
        <v>6878</v>
      </c>
    </row>
    <row r="6955" spans="1:7" x14ac:dyDescent="0.3">
      <c r="A6955" s="3" t="s">
        <v>6384</v>
      </c>
      <c r="B6955" t="str">
        <f>VLOOKUP(A6955,PEC!$A$1:$C$7902,3,0)</f>
        <v>pec.it</v>
      </c>
      <c r="C6955">
        <f>VLOOKUP(A6955,SEZIONI!$A$1:$B$7897,2,0)</f>
        <v>13</v>
      </c>
      <c r="F6955" t="s">
        <v>38435</v>
      </c>
      <c r="G6955" t="s">
        <v>6879</v>
      </c>
    </row>
    <row r="6956" spans="1:7" x14ac:dyDescent="0.3">
      <c r="A6956" s="3" t="s">
        <v>265</v>
      </c>
      <c r="B6956" t="str">
        <f>VLOOKUP(A6956,PEC!$A$1:$C$7902,3,0)</f>
        <v>legalmail.it</v>
      </c>
      <c r="C6956">
        <f>VLOOKUP(A6956,SEZIONI!$A$1:$B$7897,2,0)</f>
        <v>8</v>
      </c>
      <c r="F6956" t="s">
        <v>38436</v>
      </c>
      <c r="G6956" t="s">
        <v>6880</v>
      </c>
    </row>
    <row r="6957" spans="1:7" x14ac:dyDescent="0.3">
      <c r="A6957" s="3" t="s">
        <v>3220</v>
      </c>
      <c r="B6957" t="str">
        <f>VLOOKUP(A6957,PEC!$A$1:$C$7902,3,0)</f>
        <v>pecveneto.it</v>
      </c>
      <c r="C6957">
        <f>VLOOKUP(A6957,SEZIONI!$A$1:$B$7897,2,0)</f>
        <v>10</v>
      </c>
      <c r="F6957" t="s">
        <v>38437</v>
      </c>
      <c r="G6957" t="s">
        <v>6881</v>
      </c>
    </row>
    <row r="6958" spans="1:7" x14ac:dyDescent="0.3">
      <c r="A6958" s="3" t="s">
        <v>2513</v>
      </c>
      <c r="B6958" t="str">
        <f>VLOOKUP(A6958,PEC!$A$1:$C$7902,3,0)</f>
        <v>pec.it</v>
      </c>
      <c r="C6958">
        <f>VLOOKUP(A6958,SEZIONI!$A$1:$B$7897,2,0)</f>
        <v>2</v>
      </c>
      <c r="F6958" t="s">
        <v>38438</v>
      </c>
      <c r="G6958" t="s">
        <v>6882</v>
      </c>
    </row>
    <row r="6959" spans="1:7" x14ac:dyDescent="0.3">
      <c r="A6959" s="3" t="s">
        <v>7210</v>
      </c>
      <c r="B6959" t="str">
        <f>VLOOKUP(A6959,PEC!$A$1:$C$7902,3,0)</f>
        <v>pec.it</v>
      </c>
      <c r="C6959">
        <f>VLOOKUP(A6959,SEZIONI!$A$1:$B$7897,2,0)</f>
        <v>3</v>
      </c>
      <c r="F6959" t="s">
        <v>38439</v>
      </c>
      <c r="G6959" t="s">
        <v>6883</v>
      </c>
    </row>
    <row r="6960" spans="1:7" x14ac:dyDescent="0.3">
      <c r="A6960" s="3" t="s">
        <v>4832</v>
      </c>
      <c r="B6960" t="str">
        <f>VLOOKUP(A6960,PEC!$A$1:$C$7902,3,0)</f>
        <v>postecert.it</v>
      </c>
      <c r="C6960">
        <f>VLOOKUP(A6960,SEZIONI!$A$1:$B$7897,2,0)</f>
        <v>5</v>
      </c>
      <c r="F6960" t="s">
        <v>38440</v>
      </c>
      <c r="G6960" t="s">
        <v>6884</v>
      </c>
    </row>
    <row r="6961" spans="1:7" x14ac:dyDescent="0.3">
      <c r="A6961" s="3" t="s">
        <v>3534</v>
      </c>
      <c r="B6961" t="str">
        <f>VLOOKUP(A6961,PEC!$A$1:$C$7902,3,0)</f>
        <v>certgov.fvg.it</v>
      </c>
      <c r="C6961">
        <f>VLOOKUP(A6961,SEZIONI!$A$1:$B$7897,2,0)</f>
        <v>2</v>
      </c>
      <c r="F6961" t="s">
        <v>38441</v>
      </c>
      <c r="G6961" t="s">
        <v>6885</v>
      </c>
    </row>
    <row r="6962" spans="1:7" x14ac:dyDescent="0.3">
      <c r="A6962" s="3" t="s">
        <v>4324</v>
      </c>
      <c r="B6962" t="str">
        <f>VLOOKUP(A6962,PEC!$A$1:$C$7902,3,0)</f>
        <v>postacert.toscana.it</v>
      </c>
      <c r="C6962">
        <f>VLOOKUP(A6962,SEZIONI!$A$1:$B$7897,2,0)</f>
        <v>3</v>
      </c>
      <c r="F6962" t="s">
        <v>38442</v>
      </c>
      <c r="G6962" t="s">
        <v>6886</v>
      </c>
    </row>
    <row r="6963" spans="1:7" x14ac:dyDescent="0.3">
      <c r="A6963" s="3" t="s">
        <v>2514</v>
      </c>
      <c r="B6963" t="str">
        <f>VLOOKUP(A6963,PEC!$A$1:$C$7902,3,0)</f>
        <v>comune.suzzara.mn.legalmail.it</v>
      </c>
      <c r="C6963">
        <f>VLOOKUP(A6963,SEZIONI!$A$1:$B$7897,2,0)</f>
        <v>18</v>
      </c>
      <c r="F6963" t="s">
        <v>38443</v>
      </c>
      <c r="G6963" t="s">
        <v>6887</v>
      </c>
    </row>
    <row r="6964" spans="1:7" x14ac:dyDescent="0.3">
      <c r="A6964" s="3" t="s">
        <v>2594</v>
      </c>
      <c r="B6964" t="str">
        <f>VLOOKUP(A6964,PEC!$A$1:$C$7902,3,0)</f>
        <v>pec.regione.lombardia.it</v>
      </c>
      <c r="C6964">
        <f>VLOOKUP(A6964,SEZIONI!$A$1:$B$7897,2,0)</f>
        <v>1</v>
      </c>
      <c r="F6964" t="s">
        <v>35464</v>
      </c>
      <c r="G6964" t="s">
        <v>6888</v>
      </c>
    </row>
    <row r="6965" spans="1:7" x14ac:dyDescent="0.3">
      <c r="A6965" s="3" t="s">
        <v>7563</v>
      </c>
      <c r="B6965" t="str">
        <f>VLOOKUP(A6965,PEC!$A$1:$C$7902,3,0)</f>
        <v>pec.comune.tadasuni.or.it</v>
      </c>
      <c r="C6965">
        <f>VLOOKUP(A6965,SEZIONI!$A$1:$B$7897,2,0)</f>
        <v>1</v>
      </c>
      <c r="F6965" t="s">
        <v>38444</v>
      </c>
      <c r="G6965" t="s">
        <v>6889</v>
      </c>
    </row>
    <row r="6966" spans="1:7" x14ac:dyDescent="0.3">
      <c r="A6966" s="3" t="s">
        <v>3696</v>
      </c>
      <c r="B6966" t="str">
        <f>VLOOKUP(A6966,PEC!$A$1:$C$7902,3,0)</f>
        <v>certificamail.it</v>
      </c>
      <c r="C6966">
        <f>VLOOKUP(A6966,SEZIONI!$A$1:$B$7897,2,0)</f>
        <v>15</v>
      </c>
      <c r="F6966" t="s">
        <v>38445</v>
      </c>
      <c r="G6966" t="s">
        <v>6890</v>
      </c>
    </row>
    <row r="6967" spans="1:7" x14ac:dyDescent="0.3">
      <c r="A6967" s="3" t="s">
        <v>5261</v>
      </c>
      <c r="B6967" t="str">
        <f>VLOOKUP(A6967,PEC!$A$1:$C$7902,3,0)</f>
        <v>mailcertificata.it</v>
      </c>
      <c r="C6967">
        <f>VLOOKUP(A6967,SEZIONI!$A$1:$B$7897,2,0)</f>
        <v>7</v>
      </c>
      <c r="F6967" t="s">
        <v>38446</v>
      </c>
      <c r="G6967" t="s">
        <v>6891</v>
      </c>
    </row>
    <row r="6968" spans="1:7" x14ac:dyDescent="0.3">
      <c r="A6968" s="3" t="s">
        <v>3420</v>
      </c>
      <c r="B6968" t="str">
        <f>VLOOKUP(A6968,PEC!$A$1:$C$7902,3,0)</f>
        <v xml:space="preserve">pecveneto.it </v>
      </c>
      <c r="C6968">
        <f>VLOOKUP(A6968,SEZIONI!$A$1:$B$7897,2,0)</f>
        <v>11</v>
      </c>
      <c r="F6968" t="s">
        <v>38447</v>
      </c>
      <c r="G6968" t="s">
        <v>6892</v>
      </c>
    </row>
    <row r="6969" spans="1:7" x14ac:dyDescent="0.3">
      <c r="A6969" s="3" t="s">
        <v>999</v>
      </c>
      <c r="B6969" t="str">
        <f>VLOOKUP(A6969,PEC!$A$1:$C$7902,3,0)</f>
        <v>actaliscertymail.it</v>
      </c>
      <c r="C6969">
        <f>VLOOKUP(A6969,SEZIONI!$A$1:$B$7897,2,0)</f>
        <v>2</v>
      </c>
      <c r="F6969" t="s">
        <v>38448</v>
      </c>
      <c r="G6969" t="s">
        <v>6893</v>
      </c>
    </row>
    <row r="6970" spans="1:7" x14ac:dyDescent="0.3">
      <c r="A6970" s="3" t="s">
        <v>3128</v>
      </c>
      <c r="B6970" t="str">
        <f>VLOOKUP(A6970,PEC!$A$1:$C$7902,3,0)</f>
        <v>pecveneto.it</v>
      </c>
      <c r="C6970">
        <f>VLOOKUP(A6970,SEZIONI!$A$1:$B$7897,2,0)</f>
        <v>2</v>
      </c>
      <c r="F6970" t="s">
        <v>38449</v>
      </c>
      <c r="G6970" t="s">
        <v>6894</v>
      </c>
    </row>
    <row r="6971" spans="1:7" x14ac:dyDescent="0.3">
      <c r="A6971" s="3" t="s">
        <v>1347</v>
      </c>
      <c r="B6971" t="str">
        <f>VLOOKUP(A6971,PEC!$A$1:$C$7902,3,0)</f>
        <v>pec.it</v>
      </c>
      <c r="C6971">
        <f>VLOOKUP(A6971,SEZIONI!$A$1:$B$7897,2,0)</f>
        <v>3</v>
      </c>
      <c r="F6971" t="s">
        <v>38450</v>
      </c>
      <c r="G6971" t="s">
        <v>6895</v>
      </c>
    </row>
    <row r="6972" spans="1:7" x14ac:dyDescent="0.3">
      <c r="A6972" s="3" t="s">
        <v>3535</v>
      </c>
      <c r="B6972" t="str">
        <f>VLOOKUP(A6972,PEC!$A$1:$C$7902,3,0)</f>
        <v>certgov.fvg.it</v>
      </c>
      <c r="C6972">
        <f>VLOOKUP(A6972,SEZIONI!$A$1:$B$7897,2,0)</f>
        <v>3</v>
      </c>
      <c r="F6972" t="s">
        <v>38451</v>
      </c>
      <c r="G6972" t="s">
        <v>6896</v>
      </c>
    </row>
    <row r="6973" spans="1:7" x14ac:dyDescent="0.3">
      <c r="A6973" s="3" t="s">
        <v>4194</v>
      </c>
      <c r="B6973" t="str">
        <f>VLOOKUP(A6973,PEC!$A$1:$C$7902,3,0)</f>
        <v>pec.it</v>
      </c>
      <c r="C6973">
        <f>VLOOKUP(A6973,SEZIONI!$A$1:$B$7897,2,0)</f>
        <v>1</v>
      </c>
      <c r="F6973" t="s">
        <v>38452</v>
      </c>
      <c r="G6973" t="s">
        <v>7774</v>
      </c>
    </row>
    <row r="6974" spans="1:7" x14ac:dyDescent="0.3">
      <c r="A6974" s="3" t="s">
        <v>1571</v>
      </c>
      <c r="B6974" t="str">
        <f>VLOOKUP(A6974,PEC!$A$1:$C$7902,3,0)</f>
        <v>halleycert.it</v>
      </c>
      <c r="C6974">
        <f>VLOOKUP(A6974,SEZIONI!$A$1:$B$7897,2,0)</f>
        <v>4</v>
      </c>
      <c r="F6974" t="s">
        <v>38453</v>
      </c>
      <c r="G6974" t="s">
        <v>6898</v>
      </c>
    </row>
    <row r="6975" spans="1:7" x14ac:dyDescent="0.3">
      <c r="A6975" s="3" t="s">
        <v>7471</v>
      </c>
      <c r="B6975" t="str">
        <f>VLOOKUP(A6975,PEC!$A$1:$C$7902,3,0)</f>
        <v>pec.comune.talana.og.it</v>
      </c>
      <c r="C6975">
        <f>VLOOKUP(A6975,SEZIONI!$A$1:$B$7897,2,0)</f>
        <v>1</v>
      </c>
      <c r="F6975" t="s">
        <v>38454</v>
      </c>
      <c r="G6975" t="s">
        <v>6899</v>
      </c>
    </row>
    <row r="6976" spans="1:7" x14ac:dyDescent="0.3">
      <c r="A6976" s="3" t="s">
        <v>1920</v>
      </c>
      <c r="B6976" t="str">
        <f>VLOOKUP(A6976,PEC!$A$1:$C$7902,3,0)</f>
        <v>pec.regione.lombardia.it</v>
      </c>
      <c r="C6976">
        <f>VLOOKUP(A6976,SEZIONI!$A$1:$B$7897,2,0)</f>
        <v>2</v>
      </c>
      <c r="F6976" t="s">
        <v>38455</v>
      </c>
      <c r="G6976" t="s">
        <v>6900</v>
      </c>
    </row>
    <row r="6977" spans="1:7" x14ac:dyDescent="0.3">
      <c r="A6977" s="3" t="s">
        <v>4393</v>
      </c>
      <c r="B6977" t="str">
        <f>VLOOKUP(A6977,PEC!$A$1:$C$7902,3,0)</f>
        <v>postacert.toscana.it</v>
      </c>
      <c r="C6977">
        <f>VLOOKUP(A6977,SEZIONI!$A$1:$B$7897,2,0)</f>
        <v>2</v>
      </c>
      <c r="F6977" t="s">
        <v>38456</v>
      </c>
      <c r="G6977" t="s">
        <v>6901</v>
      </c>
    </row>
    <row r="6978" spans="1:7" x14ac:dyDescent="0.3">
      <c r="A6978" s="3" t="s">
        <v>3536</v>
      </c>
      <c r="B6978" t="str">
        <f>VLOOKUP(A6978,PEC!$A$1:$C$7902,3,0)</f>
        <v>certgov.fvg.it</v>
      </c>
      <c r="C6978">
        <f>VLOOKUP(A6978,SEZIONI!$A$1:$B$7897,2,0)</f>
        <v>5</v>
      </c>
      <c r="F6978" t="s">
        <v>38457</v>
      </c>
      <c r="G6978" t="s">
        <v>6902</v>
      </c>
    </row>
    <row r="6979" spans="1:7" x14ac:dyDescent="0.3">
      <c r="A6979" s="3" t="s">
        <v>3129</v>
      </c>
      <c r="B6979" t="str">
        <f>VLOOKUP(A6979,PEC!$A$1:$C$7902,3,0)</f>
        <v>pecveneto.it</v>
      </c>
      <c r="C6979">
        <f>VLOOKUP(A6979,SEZIONI!$A$1:$B$7897,2,0)</f>
        <v>2</v>
      </c>
      <c r="F6979" t="s">
        <v>38458</v>
      </c>
      <c r="G6979" t="s">
        <v>6903</v>
      </c>
    </row>
    <row r="6980" spans="1:7" x14ac:dyDescent="0.3">
      <c r="A6980" s="3" t="s">
        <v>7136</v>
      </c>
      <c r="B6980" t="str">
        <f>VLOOKUP(A6980,PEC!$A$1:$C$7902,3,0)</f>
        <v>pec.comune.taormina.me.it</v>
      </c>
      <c r="C6980">
        <f>VLOOKUP(A6980,SEZIONI!$A$1:$B$7897,2,0)</f>
        <v>13</v>
      </c>
      <c r="F6980" t="s">
        <v>38459</v>
      </c>
      <c r="G6980" t="s">
        <v>6904</v>
      </c>
    </row>
    <row r="6981" spans="1:7" x14ac:dyDescent="0.3">
      <c r="A6981" s="3" t="s">
        <v>4910</v>
      </c>
      <c r="B6981" t="str">
        <f>VLOOKUP(A6981,PEC!$A$1:$C$7902,3,0)</f>
        <v>pec.it</v>
      </c>
      <c r="C6981">
        <f>VLOOKUP(A6981,SEZIONI!$A$1:$B$7897,2,0)</f>
        <v>2</v>
      </c>
      <c r="F6981" t="s">
        <v>38460</v>
      </c>
      <c r="G6981" t="s">
        <v>6905</v>
      </c>
    </row>
    <row r="6982" spans="1:7" x14ac:dyDescent="0.3">
      <c r="A6982" s="3" t="s">
        <v>5452</v>
      </c>
      <c r="B6982" t="str">
        <f>VLOOKUP(A6982,PEC!$A$1:$C$7902,3,0)</f>
        <v>pec.comune.tarantapeligna.ch.it</v>
      </c>
      <c r="C6982">
        <f>VLOOKUP(A6982,SEZIONI!$A$1:$B$7897,2,0)</f>
        <v>1</v>
      </c>
      <c r="F6982" t="s">
        <v>38461</v>
      </c>
      <c r="G6982" t="s">
        <v>6906</v>
      </c>
    </row>
    <row r="6983" spans="1:7" x14ac:dyDescent="0.3">
      <c r="A6983" s="3" t="s">
        <v>700</v>
      </c>
      <c r="B6983" t="str">
        <f>VLOOKUP(A6983,PEC!$A$1:$C$7902,3,0)</f>
        <v>eticert.it</v>
      </c>
      <c r="C6983">
        <f>VLOOKUP(A6983,SEZIONI!$A$1:$B$7897,2,0)</f>
        <v>3</v>
      </c>
      <c r="F6983" t="s">
        <v>38462</v>
      </c>
      <c r="G6983" t="s">
        <v>6907</v>
      </c>
    </row>
    <row r="6984" spans="1:7" x14ac:dyDescent="0.3">
      <c r="A6984" s="3" t="s">
        <v>6282</v>
      </c>
      <c r="B6984" t="str">
        <f>VLOOKUP(A6984,PEC!$A$1:$C$7902,3,0)</f>
        <v>pec.rupar.puglia.it</v>
      </c>
      <c r="C6984">
        <f>VLOOKUP(A6984,SEZIONI!$A$1:$B$7897,2,0)</f>
        <v>191</v>
      </c>
      <c r="F6984" t="s">
        <v>38463</v>
      </c>
      <c r="G6984" t="s">
        <v>6908</v>
      </c>
    </row>
    <row r="6985" spans="1:7" x14ac:dyDescent="0.3">
      <c r="A6985" s="3" t="s">
        <v>3537</v>
      </c>
      <c r="B6985" t="str">
        <f>VLOOKUP(A6985,PEC!$A$1:$C$7902,3,0)</f>
        <v>certgov.fvg.it</v>
      </c>
      <c r="C6985">
        <f>VLOOKUP(A6985,SEZIONI!$A$1:$B$7897,2,0)</f>
        <v>10</v>
      </c>
      <c r="F6985" t="s">
        <v>38464</v>
      </c>
      <c r="G6985" t="s">
        <v>6909</v>
      </c>
    </row>
    <row r="6986" spans="1:7" x14ac:dyDescent="0.3">
      <c r="A6986" s="3" t="s">
        <v>4833</v>
      </c>
      <c r="B6986" t="str">
        <f>VLOOKUP(A6986,PEC!$A$1:$C$7902,3,0)</f>
        <v>pec.comune.tarquinia.vt.it</v>
      </c>
      <c r="C6986">
        <f>VLOOKUP(A6986,SEZIONI!$A$1:$B$7897,2,0)</f>
        <v>14</v>
      </c>
      <c r="F6986" t="s">
        <v>38465</v>
      </c>
      <c r="G6986" t="s">
        <v>6910</v>
      </c>
    </row>
    <row r="6987" spans="1:7" x14ac:dyDescent="0.3">
      <c r="A6987" s="3" t="s">
        <v>6677</v>
      </c>
      <c r="B6987" t="str">
        <f>VLOOKUP(A6987,PEC!$A$1:$C$7902,3,0)</f>
        <v>asmepec.it</v>
      </c>
      <c r="C6987">
        <f>VLOOKUP(A6987,SEZIONI!$A$1:$B$7897,2,0)</f>
        <v>3</v>
      </c>
      <c r="F6987" t="s">
        <v>38466</v>
      </c>
      <c r="G6987" t="s">
        <v>6911</v>
      </c>
    </row>
    <row r="6988" spans="1:7" x14ac:dyDescent="0.3">
      <c r="A6988" s="3" t="s">
        <v>1572</v>
      </c>
      <c r="B6988" t="str">
        <f>VLOOKUP(A6988,PEC!$A$1:$C$7902,3,0)</f>
        <v>cert.provincia.so.it</v>
      </c>
      <c r="C6988">
        <f>VLOOKUP(A6988,SEZIONI!$A$1:$B$7897,2,0)</f>
        <v>1</v>
      </c>
      <c r="F6988" t="s">
        <v>38467</v>
      </c>
      <c r="G6988" t="s">
        <v>6912</v>
      </c>
    </row>
    <row r="6989" spans="1:7" x14ac:dyDescent="0.3">
      <c r="A6989" s="3" t="s">
        <v>3538</v>
      </c>
      <c r="B6989" t="str">
        <f>VLOOKUP(A6989,PEC!$A$1:$C$7902,3,0)</f>
        <v>certgov.fvg.it</v>
      </c>
      <c r="C6989">
        <f>VLOOKUP(A6989,SEZIONI!$A$1:$B$7897,2,0)</f>
        <v>7</v>
      </c>
      <c r="F6989" t="s">
        <v>38468</v>
      </c>
      <c r="G6989" t="s">
        <v>6913</v>
      </c>
    </row>
    <row r="6990" spans="1:7" x14ac:dyDescent="0.3">
      <c r="A6990" s="3" t="s">
        <v>3221</v>
      </c>
      <c r="B6990" t="str">
        <f>VLOOKUP(A6990,PEC!$A$1:$C$7902,3,0)</f>
        <v>pecveneto.it</v>
      </c>
      <c r="C6990">
        <f>VLOOKUP(A6990,SEZIONI!$A$1:$B$7897,2,0)</f>
        <v>5</v>
      </c>
      <c r="F6990" t="s">
        <v>38469</v>
      </c>
      <c r="G6990" t="s">
        <v>6914</v>
      </c>
    </row>
    <row r="6991" spans="1:7" x14ac:dyDescent="0.3">
      <c r="A6991" s="3" t="s">
        <v>1000</v>
      </c>
      <c r="B6991" t="str">
        <f>VLOOKUP(A6991,PEC!$A$1:$C$7902,3,0)</f>
        <v>pec.comune.tassarolo.al.it</v>
      </c>
      <c r="C6991">
        <f>VLOOKUP(A6991,SEZIONI!$A$1:$B$7897,2,0)</f>
        <v>1</v>
      </c>
      <c r="F6991" t="s">
        <v>38470</v>
      </c>
      <c r="G6991" t="s">
        <v>6915</v>
      </c>
    </row>
    <row r="6992" spans="1:7" x14ac:dyDescent="0.3">
      <c r="A6992" s="3" t="s">
        <v>5980</v>
      </c>
      <c r="B6992" t="str">
        <f>VLOOKUP(A6992,PEC!$A$1:$C$7902,3,0)</f>
        <v>legalmail.it</v>
      </c>
      <c r="C6992">
        <f>VLOOKUP(A6992,SEZIONI!$A$1:$B$7897,2,0)</f>
        <v>2</v>
      </c>
      <c r="F6992" t="s">
        <v>38471</v>
      </c>
      <c r="G6992" t="s">
        <v>6916</v>
      </c>
    </row>
    <row r="6993" spans="1:7" x14ac:dyDescent="0.3">
      <c r="A6993" s="3" t="s">
        <v>5981</v>
      </c>
      <c r="B6993" t="str">
        <f>VLOOKUP(A6993,PEC!$A$1:$C$7902,3,0)</f>
        <v>pec.comune.taurasi.av.it</v>
      </c>
      <c r="C6993">
        <f>VLOOKUP(A6993,SEZIONI!$A$1:$B$7897,2,0)</f>
        <v>3</v>
      </c>
      <c r="F6993" t="s">
        <v>38472</v>
      </c>
      <c r="G6993" t="s">
        <v>6917</v>
      </c>
    </row>
    <row r="6994" spans="1:7" x14ac:dyDescent="0.3">
      <c r="A6994" s="3" t="s">
        <v>6861</v>
      </c>
      <c r="B6994" t="str">
        <f>VLOOKUP(A6994,PEC!$A$1:$C$7902,3,0)</f>
        <v>pec.comune.taurianova.rc.it</v>
      </c>
      <c r="C6994">
        <f>VLOOKUP(A6994,SEZIONI!$A$1:$B$7897,2,0)</f>
        <v>20</v>
      </c>
      <c r="F6994" t="s">
        <v>38473</v>
      </c>
      <c r="G6994" t="s">
        <v>6918</v>
      </c>
    </row>
    <row r="6995" spans="1:7" x14ac:dyDescent="0.3">
      <c r="A6995" s="3" t="s">
        <v>6385</v>
      </c>
      <c r="B6995" t="str">
        <f>VLOOKUP(A6995,PEC!$A$1:$C$7902,3,0)</f>
        <v>pec.rupar.puglia.it</v>
      </c>
      <c r="C6995">
        <f>VLOOKUP(A6995,SEZIONI!$A$1:$B$7897,2,0)</f>
        <v>14</v>
      </c>
      <c r="F6995" t="s">
        <v>38474</v>
      </c>
      <c r="G6995" t="s">
        <v>6919</v>
      </c>
    </row>
    <row r="6996" spans="1:7" x14ac:dyDescent="0.3">
      <c r="A6996" s="3" t="s">
        <v>3539</v>
      </c>
      <c r="B6996" t="str">
        <f>VLOOKUP(A6996,PEC!$A$1:$C$7902,3,0)</f>
        <v>postemailcertificata.it</v>
      </c>
      <c r="C6996">
        <f>VLOOKUP(A6996,SEZIONI!$A$1:$B$7897,2,0)</f>
        <v>12</v>
      </c>
      <c r="F6996" t="s">
        <v>38475</v>
      </c>
      <c r="G6996" t="s">
        <v>6920</v>
      </c>
    </row>
    <row r="6997" spans="1:7" x14ac:dyDescent="0.3">
      <c r="A6997" s="3" t="s">
        <v>266</v>
      </c>
      <c r="B6997" t="str">
        <f>VLOOKUP(A6997,PEC!$A$1:$C$7902,3,0)</f>
        <v>postecert.it</v>
      </c>
      <c r="C6997">
        <f>VLOOKUP(A6997,SEZIONI!$A$1:$B$7897,2,0)</f>
        <v>1</v>
      </c>
      <c r="F6997" t="s">
        <v>38476</v>
      </c>
      <c r="G6997" t="s">
        <v>6921</v>
      </c>
    </row>
    <row r="6998" spans="1:7" x14ac:dyDescent="0.3">
      <c r="A6998" s="3" t="s">
        <v>2655</v>
      </c>
      <c r="B6998" t="str">
        <f>VLOOKUP(A6998,PEC!$A$1:$C$7902,3,0)</f>
        <v>cert.elaus2002.net</v>
      </c>
      <c r="C6998">
        <f>VLOOKUP(A6998,SEZIONI!$A$1:$B$7897,2,0)</f>
        <v>5</v>
      </c>
      <c r="F6998" t="s">
        <v>38477</v>
      </c>
      <c r="G6998" t="s">
        <v>6922</v>
      </c>
    </row>
    <row r="6999" spans="1:7" x14ac:dyDescent="0.3">
      <c r="A6999" s="3" t="s">
        <v>5544</v>
      </c>
      <c r="B6999" t="str">
        <f>VLOOKUP(A6999,PEC!$A$1:$C$7902,3,0)</f>
        <v>legalmail.it</v>
      </c>
      <c r="C6999">
        <f>VLOOKUP(A6999,SEZIONI!$A$1:$B$7897,2,0)</f>
        <v>1</v>
      </c>
      <c r="F6999" t="s">
        <v>38478</v>
      </c>
      <c r="G6999" t="s">
        <v>6923</v>
      </c>
    </row>
    <row r="7000" spans="1:7" x14ac:dyDescent="0.3">
      <c r="A7000" s="3" t="s">
        <v>6763</v>
      </c>
      <c r="B7000" t="str">
        <f>VLOOKUP(A7000,PEC!$A$1:$C$7902,3,0)</f>
        <v>asmepec.it</v>
      </c>
      <c r="C7000">
        <f>VLOOKUP(A7000,SEZIONI!$A$1:$B$7897,2,0)</f>
        <v>2</v>
      </c>
      <c r="F7000" t="s">
        <v>38479</v>
      </c>
      <c r="G7000" t="s">
        <v>6924</v>
      </c>
    </row>
    <row r="7001" spans="1:7" x14ac:dyDescent="0.3">
      <c r="A7001" s="3" t="s">
        <v>1488</v>
      </c>
      <c r="B7001" t="str">
        <f>VLOOKUP(A7001,PEC!$A$1:$C$7902,3,0)</f>
        <v>halleycert.it</v>
      </c>
      <c r="C7001">
        <f>VLOOKUP(A7001,SEZIONI!$A$1:$B$7897,2,0)</f>
        <v>5</v>
      </c>
      <c r="F7001" t="s">
        <v>38480</v>
      </c>
      <c r="G7001" t="s">
        <v>6925</v>
      </c>
    </row>
    <row r="7002" spans="1:7" x14ac:dyDescent="0.3">
      <c r="A7002" s="3" t="s">
        <v>1921</v>
      </c>
      <c r="B7002" t="str">
        <f>VLOOKUP(A7002,PEC!$A$1:$C$7902,3,0)</f>
        <v>pec.regione.lombardia.it</v>
      </c>
      <c r="C7002">
        <f>VLOOKUP(A7002,SEZIONI!$A$1:$B$7897,2,0)</f>
        <v>2</v>
      </c>
      <c r="F7002" t="s">
        <v>38481</v>
      </c>
      <c r="G7002" t="s">
        <v>6926</v>
      </c>
    </row>
    <row r="7003" spans="1:7" x14ac:dyDescent="0.3">
      <c r="A7003" s="3" t="s">
        <v>2141</v>
      </c>
      <c r="B7003" t="str">
        <f>VLOOKUP(A7003,PEC!$A$1:$C$7902,3,0)</f>
        <v>pec.comune.tavernolesulmella.bs.it</v>
      </c>
      <c r="C7003">
        <f>VLOOKUP(A7003,SEZIONI!$A$1:$B$7897,2,0)</f>
        <v>3</v>
      </c>
      <c r="F7003" t="s">
        <v>38482</v>
      </c>
      <c r="G7003" t="s">
        <v>6927</v>
      </c>
    </row>
    <row r="7004" spans="1:7" x14ac:dyDescent="0.3">
      <c r="A7004" s="3" t="s">
        <v>6386</v>
      </c>
      <c r="B7004" t="str">
        <f>VLOOKUP(A7004,PEC!$A$1:$C$7902,3,0)</f>
        <v>pec.rupar.puglia.it</v>
      </c>
      <c r="C7004">
        <f>VLOOKUP(A7004,SEZIONI!$A$1:$B$7897,2,0)</f>
        <v>11</v>
      </c>
      <c r="F7004" t="s">
        <v>38483</v>
      </c>
      <c r="G7004" t="s">
        <v>6928</v>
      </c>
    </row>
    <row r="7005" spans="1:7" x14ac:dyDescent="0.3">
      <c r="A7005" s="3" t="s">
        <v>1077</v>
      </c>
      <c r="B7005" t="str">
        <f>VLOOKUP(A7005,PEC!$A$1:$C$7902,3,0)</f>
        <v>pec.ptbiellese.it</v>
      </c>
      <c r="C7005">
        <f>VLOOKUP(A7005,SEZIONI!$A$1:$B$7897,2,0)</f>
        <v>1</v>
      </c>
      <c r="F7005" t="s">
        <v>38484</v>
      </c>
      <c r="G7005" t="s">
        <v>6929</v>
      </c>
    </row>
    <row r="7006" spans="1:7" x14ac:dyDescent="0.3">
      <c r="A7006" s="3" t="s">
        <v>4602</v>
      </c>
      <c r="B7006" t="str">
        <f>VLOOKUP(A7006,PEC!$A$1:$C$7902,3,0)</f>
        <v>emarche.it</v>
      </c>
      <c r="C7006">
        <f>VLOOKUP(A7006,SEZIONI!$A$1:$B$7897,2,0)</f>
        <v>1</v>
      </c>
      <c r="F7006" t="s">
        <v>38485</v>
      </c>
      <c r="G7006" t="s">
        <v>6931</v>
      </c>
    </row>
    <row r="7007" spans="1:7" x14ac:dyDescent="0.3">
      <c r="A7007" s="3" t="s">
        <v>4603</v>
      </c>
      <c r="B7007" t="str">
        <f>VLOOKUP(A7007,PEC!$A$1:$C$7902,3,0)</f>
        <v>pec.comuneditavullia.it</v>
      </c>
      <c r="C7007">
        <f>VLOOKUP(A7007,SEZIONI!$A$1:$B$7897,2,0)</f>
        <v>8</v>
      </c>
      <c r="F7007" t="s">
        <v>38486</v>
      </c>
      <c r="G7007" t="s">
        <v>6932</v>
      </c>
    </row>
    <row r="7008" spans="1:7" x14ac:dyDescent="0.3">
      <c r="A7008" s="3" t="s">
        <v>6494</v>
      </c>
      <c r="B7008" t="str">
        <f>VLOOKUP(A7008,PEC!$A$1:$C$7902,3,0)</f>
        <v>cert.ruparbasilicata.it</v>
      </c>
      <c r="C7008">
        <f>VLOOKUP(A7008,SEZIONI!$A$1:$B$7897,2,0)</f>
        <v>1</v>
      </c>
      <c r="F7008" t="s">
        <v>38487</v>
      </c>
      <c r="G7008" t="s">
        <v>6933</v>
      </c>
    </row>
    <row r="7009" spans="1:7" x14ac:dyDescent="0.3">
      <c r="A7009" s="3" t="s">
        <v>5694</v>
      </c>
      <c r="B7009" t="str">
        <f>VLOOKUP(A7009,PEC!$A$1:$C$7902,3,0)</f>
        <v>asmepec.it</v>
      </c>
      <c r="C7009">
        <f>VLOOKUP(A7009,SEZIONI!$A$1:$B$7897,2,0)</f>
        <v>21</v>
      </c>
      <c r="F7009" t="s">
        <v>38488</v>
      </c>
      <c r="G7009" t="s">
        <v>6934</v>
      </c>
    </row>
    <row r="7010" spans="1:7" x14ac:dyDescent="0.3">
      <c r="A7010" s="3" t="s">
        <v>6141</v>
      </c>
      <c r="B7010" t="str">
        <f>VLOOKUP(A7010,PEC!$A$1:$C$7902,3,0)</f>
        <v>asmepec.it</v>
      </c>
      <c r="C7010">
        <f>VLOOKUP(A7010,SEZIONI!$A$1:$B$7897,2,0)</f>
        <v>10</v>
      </c>
      <c r="F7010" t="s">
        <v>38489</v>
      </c>
      <c r="G7010" t="s">
        <v>6935</v>
      </c>
    </row>
    <row r="7011" spans="1:7" x14ac:dyDescent="0.3">
      <c r="A7011" s="3" t="s">
        <v>1573</v>
      </c>
      <c r="B7011" t="str">
        <f>VLOOKUP(A7011,PEC!$A$1:$C$7902,3,0)</f>
        <v>cert.provincia.so.it</v>
      </c>
      <c r="C7011">
        <f>VLOOKUP(A7011,SEZIONI!$A$1:$B$7897,2,0)</f>
        <v>5</v>
      </c>
      <c r="F7011" t="s">
        <v>38490</v>
      </c>
      <c r="G7011" t="s">
        <v>6936</v>
      </c>
    </row>
    <row r="7012" spans="1:7" x14ac:dyDescent="0.3">
      <c r="A7012" s="3" t="s">
        <v>3271</v>
      </c>
      <c r="B7012" t="str">
        <f>VLOOKUP(A7012,PEC!$A$1:$C$7902,3,0)</f>
        <v>pecveneto.it</v>
      </c>
      <c r="C7012">
        <f>VLOOKUP(A7012,SEZIONI!$A$1:$B$7897,2,0)</f>
        <v>3</v>
      </c>
      <c r="F7012" t="s">
        <v>38491</v>
      </c>
      <c r="G7012" t="s">
        <v>6937</v>
      </c>
    </row>
    <row r="7013" spans="1:7" x14ac:dyDescent="0.3">
      <c r="A7013" s="3" t="s">
        <v>5781</v>
      </c>
      <c r="B7013" t="str">
        <f>VLOOKUP(A7013,PEC!$A$1:$C$7902,3,0)</f>
        <v>pec.cstsannio.it</v>
      </c>
      <c r="C7013">
        <f>VLOOKUP(A7013,SEZIONI!$A$1:$B$7897,2,0)</f>
        <v>6</v>
      </c>
      <c r="F7013" t="s">
        <v>38492</v>
      </c>
      <c r="G7013" t="s">
        <v>6938</v>
      </c>
    </row>
    <row r="7014" spans="1:7" x14ac:dyDescent="0.3">
      <c r="A7014" s="3" t="s">
        <v>1922</v>
      </c>
      <c r="B7014" t="str">
        <f>VLOOKUP(A7014,PEC!$A$1:$C$7902,3,0)</f>
        <v>pec.it</v>
      </c>
      <c r="C7014">
        <f>VLOOKUP(A7014,SEZIONI!$A$1:$B$7897,2,0)</f>
        <v>3</v>
      </c>
      <c r="F7014" t="s">
        <v>38493</v>
      </c>
      <c r="G7014" t="s">
        <v>6939</v>
      </c>
    </row>
    <row r="7015" spans="1:7" x14ac:dyDescent="0.3">
      <c r="A7015" s="3" t="s">
        <v>7399</v>
      </c>
      <c r="B7015" t="str">
        <f>VLOOKUP(A7015,PEC!$A$1:$C$7902,3,0)</f>
        <v>pec.comunas.it</v>
      </c>
      <c r="C7015">
        <f>VLOOKUP(A7015,SEZIONI!$A$1:$B$7897,2,0)</f>
        <v>2</v>
      </c>
      <c r="F7015" t="s">
        <v>38494</v>
      </c>
      <c r="G7015" t="s">
        <v>6940</v>
      </c>
    </row>
    <row r="7016" spans="1:7" x14ac:dyDescent="0.3">
      <c r="A7016" s="3" t="s">
        <v>2832</v>
      </c>
      <c r="B7016" t="str">
        <f>VLOOKUP(A7016,PEC!$A$1:$C$7902,3,0)</f>
        <v>pec.comune.telve.tn.it</v>
      </c>
      <c r="C7016">
        <f>VLOOKUP(A7016,SEZIONI!$A$1:$B$7897,2,0)</f>
        <v>2</v>
      </c>
      <c r="F7016" t="s">
        <v>38495</v>
      </c>
      <c r="G7016" t="s">
        <v>7148</v>
      </c>
    </row>
    <row r="7017" spans="1:7" x14ac:dyDescent="0.3">
      <c r="A7017" s="3" t="s">
        <v>2833</v>
      </c>
      <c r="B7017" t="str">
        <f>VLOOKUP(A7017,PEC!$A$1:$C$7902,3,0)</f>
        <v>pec.comune.telvedisopra.tn.it</v>
      </c>
      <c r="C7017">
        <f>VLOOKUP(A7017,SEZIONI!$A$1:$B$7897,2,0)</f>
        <v>1</v>
      </c>
      <c r="F7017" t="s">
        <v>38496</v>
      </c>
      <c r="G7017" t="s">
        <v>7149</v>
      </c>
    </row>
    <row r="7018" spans="1:7" x14ac:dyDescent="0.3">
      <c r="A7018" s="3" t="s">
        <v>7389</v>
      </c>
      <c r="B7018" t="str">
        <f>VLOOKUP(A7018,PEC!$A$1:$C$7902,3,0)</f>
        <v>postatempio.net</v>
      </c>
      <c r="C7018">
        <f>VLOOKUP(A7018,SEZIONI!$A$1:$B$7897,2,0)</f>
        <v>15</v>
      </c>
      <c r="F7018" t="s">
        <v>38497</v>
      </c>
      <c r="G7018" t="s">
        <v>7150</v>
      </c>
    </row>
    <row r="7019" spans="1:7" x14ac:dyDescent="0.3">
      <c r="A7019" s="3" t="s">
        <v>7951</v>
      </c>
      <c r="B7019" t="e">
        <f>VLOOKUP(A7019,PEC!$A$1:$C$7902,3,0)</f>
        <v>#N/A</v>
      </c>
      <c r="C7019">
        <f>VLOOKUP(A7019,SEZIONI!$A$1:$B$7897,2,0)</f>
        <v>2</v>
      </c>
      <c r="F7019" t="s">
        <v>38498</v>
      </c>
      <c r="G7019" t="s">
        <v>7151</v>
      </c>
    </row>
    <row r="7020" spans="1:7" x14ac:dyDescent="0.3">
      <c r="A7020" s="3" t="s">
        <v>2834</v>
      </c>
      <c r="B7020" t="str">
        <f>VLOOKUP(A7020,PEC!$A$1:$C$7902,3,0)</f>
        <v>pec.comune.tenna.tn.it</v>
      </c>
      <c r="C7020">
        <f>VLOOKUP(A7020,SEZIONI!$A$1:$B$7897,2,0)</f>
        <v>1</v>
      </c>
      <c r="F7020" t="s">
        <v>38499</v>
      </c>
      <c r="G7020" t="s">
        <v>7152</v>
      </c>
    </row>
    <row r="7021" spans="1:7" x14ac:dyDescent="0.3">
      <c r="A7021" s="3" t="s">
        <v>2835</v>
      </c>
      <c r="B7021" t="str">
        <f>VLOOKUP(A7021,PEC!$A$1:$C$7902,3,0)</f>
        <v>pec.comune.tenno.tn.it</v>
      </c>
      <c r="C7021">
        <f>VLOOKUP(A7021,SEZIONI!$A$1:$B$7897,2,0)</f>
        <v>2</v>
      </c>
      <c r="F7021" t="s">
        <v>38500</v>
      </c>
      <c r="G7021" t="s">
        <v>7153</v>
      </c>
    </row>
    <row r="7022" spans="1:7" x14ac:dyDescent="0.3">
      <c r="A7022" s="3" t="s">
        <v>3358</v>
      </c>
      <c r="B7022" t="str">
        <f>VLOOKUP(A7022,PEC!$A$1:$C$7902,3,0)</f>
        <v>cert.ip-veneto.net</v>
      </c>
      <c r="C7022">
        <f>VLOOKUP(A7022,SEZIONI!$A$1:$B$7897,2,0)</f>
        <v>11</v>
      </c>
      <c r="F7022" t="s">
        <v>38501</v>
      </c>
      <c r="G7022" t="s">
        <v>7154</v>
      </c>
    </row>
    <row r="7023" spans="1:7" x14ac:dyDescent="0.3">
      <c r="A7023" s="3" t="s">
        <v>5982</v>
      </c>
      <c r="B7023" t="str">
        <f>VLOOKUP(A7023,PEC!$A$1:$C$7902,3,0)</f>
        <v>asmepec.it</v>
      </c>
      <c r="C7023">
        <f>VLOOKUP(A7023,SEZIONI!$A$1:$B$7897,2,0)</f>
        <v>3</v>
      </c>
      <c r="F7023" t="s">
        <v>38502</v>
      </c>
      <c r="G7023" t="s">
        <v>7155</v>
      </c>
    </row>
    <row r="7024" spans="1:7" x14ac:dyDescent="0.3">
      <c r="A7024" s="3" t="s">
        <v>5311</v>
      </c>
      <c r="B7024" t="str">
        <f>VLOOKUP(A7024,PEC!$A$1:$C$7902,3,0)</f>
        <v>comune.teramo.pecpa.it</v>
      </c>
      <c r="C7024">
        <f>VLOOKUP(A7024,SEZIONI!$A$1:$B$7897,2,0)</f>
        <v>80</v>
      </c>
      <c r="F7024" t="s">
        <v>38503</v>
      </c>
      <c r="G7024" t="s">
        <v>7156</v>
      </c>
    </row>
    <row r="7025" spans="1:7" x14ac:dyDescent="0.3">
      <c r="A7025" s="3" t="s">
        <v>470</v>
      </c>
      <c r="B7025" t="str">
        <f>VLOOKUP(A7025,PEC!$A$1:$C$7902,3,0)</f>
        <v>cert.ruparpiemonte.it</v>
      </c>
      <c r="C7025">
        <f>VLOOKUP(A7025,SEZIONI!$A$1:$B$7897,2,0)</f>
        <v>1</v>
      </c>
      <c r="F7025" t="s">
        <v>38504</v>
      </c>
      <c r="G7025" t="s">
        <v>7157</v>
      </c>
    </row>
    <row r="7026" spans="1:7" x14ac:dyDescent="0.3">
      <c r="A7026" s="3" t="s">
        <v>5147</v>
      </c>
      <c r="B7026" t="str">
        <f>VLOOKUP(A7026,PEC!$A$1:$C$7902,3,0)</f>
        <v>pec.comuneterelle.it</v>
      </c>
      <c r="C7026">
        <f>VLOOKUP(A7026,SEZIONI!$A$1:$B$7897,2,0)</f>
        <v>1</v>
      </c>
      <c r="F7026" t="s">
        <v>38505</v>
      </c>
      <c r="G7026" t="s">
        <v>7736</v>
      </c>
    </row>
    <row r="7027" spans="1:7" x14ac:dyDescent="0.3">
      <c r="A7027" s="3" t="s">
        <v>7952</v>
      </c>
      <c r="B7027" t="str">
        <f>VLOOKUP(A7027,PEC!$A$1:$C$7902,3,0)</f>
        <v>legalmail.it</v>
      </c>
      <c r="C7027">
        <f>VLOOKUP(A7027,SEZIONI!$A$1:$B$7897,2,0)</f>
        <v>1</v>
      </c>
      <c r="F7027" t="s">
        <v>38506</v>
      </c>
      <c r="G7027" t="s">
        <v>7159</v>
      </c>
    </row>
    <row r="7028" spans="1:7" x14ac:dyDescent="0.3">
      <c r="A7028" s="3" t="s">
        <v>3951</v>
      </c>
      <c r="B7028" t="str">
        <f>VLOOKUP(A7028,PEC!$A$1:$C$7902,3,0)</f>
        <v>postacert.comune.terenzo.pr.it</v>
      </c>
      <c r="C7028">
        <f>VLOOKUP(A7028,SEZIONI!$A$1:$B$7897,2,0)</f>
        <v>2</v>
      </c>
      <c r="F7028" t="s">
        <v>38507</v>
      </c>
      <c r="G7028" t="s">
        <v>7160</v>
      </c>
    </row>
    <row r="7029" spans="1:7" x14ac:dyDescent="0.3">
      <c r="A7029" s="3" t="s">
        <v>7405</v>
      </c>
      <c r="B7029" t="str">
        <f>VLOOKUP(A7029,PEC!$A$1:$C$7902,3,0)</f>
        <v>pec.comuneditergu.it</v>
      </c>
      <c r="C7029">
        <f>VLOOKUP(A7029,SEZIONI!$A$1:$B$7897,2,0)</f>
        <v>1</v>
      </c>
      <c r="F7029" t="s">
        <v>38508</v>
      </c>
      <c r="G7029" t="s">
        <v>7161</v>
      </c>
    </row>
    <row r="7030" spans="1:7" x14ac:dyDescent="0.3">
      <c r="A7030" s="3" t="s">
        <v>7953</v>
      </c>
      <c r="B7030" t="str">
        <f>VLOOKUP(A7030,PEC!$A$1:$C$7902,3,0)</f>
        <v>legalmail.it</v>
      </c>
      <c r="C7030">
        <f>VLOOKUP(A7030,SEZIONI!$A$1:$B$7897,2,0)</f>
        <v>4</v>
      </c>
      <c r="F7030" t="s">
        <v>38509</v>
      </c>
      <c r="G7030" t="s">
        <v>7162</v>
      </c>
    </row>
    <row r="7031" spans="1:7" x14ac:dyDescent="0.3">
      <c r="A7031" s="3" t="s">
        <v>6251</v>
      </c>
      <c r="B7031" t="str">
        <f>VLOOKUP(A7031,PEC!$A$1:$C$7902,3,0)</f>
        <v>pec.comune.terlizzi.ba.it</v>
      </c>
      <c r="C7031">
        <f>VLOOKUP(A7031,SEZIONI!$A$1:$B$7897,2,0)</f>
        <v>22</v>
      </c>
      <c r="F7031" t="s">
        <v>38510</v>
      </c>
      <c r="G7031" t="s">
        <v>7163</v>
      </c>
    </row>
    <row r="7032" spans="1:7" x14ac:dyDescent="0.3">
      <c r="A7032" s="3" t="s">
        <v>7145</v>
      </c>
      <c r="B7032" t="str">
        <f>VLOOKUP(A7032,PEC!$A$1:$C$7902,3,0)</f>
        <v>pec.it</v>
      </c>
      <c r="C7032">
        <f>VLOOKUP(A7032,SEZIONI!$A$1:$B$7897,2,0)</f>
        <v>8</v>
      </c>
      <c r="F7032" t="s">
        <v>38511</v>
      </c>
      <c r="G7032" t="s">
        <v>7164</v>
      </c>
    </row>
    <row r="7033" spans="1:7" x14ac:dyDescent="0.3">
      <c r="A7033" s="3" t="s">
        <v>7954</v>
      </c>
      <c r="B7033" t="str">
        <f>VLOOKUP(A7033,PEC!$A$1:$C$7902,3,0)</f>
        <v>legalmail.it</v>
      </c>
      <c r="C7033">
        <f>VLOOKUP(A7033,SEZIONI!$A$1:$B$7897,2,0)</f>
        <v>3</v>
      </c>
      <c r="F7033" t="s">
        <v>38512</v>
      </c>
      <c r="G7033" t="s">
        <v>7165</v>
      </c>
    </row>
    <row r="7034" spans="1:7" x14ac:dyDescent="0.3">
      <c r="A7034" s="3" t="s">
        <v>7034</v>
      </c>
      <c r="B7034" t="str">
        <f>VLOOKUP(A7034,PEC!$A$1:$C$7902,3,0)</f>
        <v>pec.comuneterminiimerese.pa.it</v>
      </c>
      <c r="C7034">
        <f>VLOOKUP(A7034,SEZIONI!$A$1:$B$7897,2,0)</f>
        <v>30</v>
      </c>
      <c r="F7034" t="s">
        <v>38513</v>
      </c>
      <c r="G7034" t="s">
        <v>7166</v>
      </c>
    </row>
    <row r="7035" spans="1:7" x14ac:dyDescent="0.3">
      <c r="A7035" s="3" t="s">
        <v>5545</v>
      </c>
      <c r="B7035" t="str">
        <f>VLOOKUP(A7035,PEC!$A$1:$C$7902,3,0)</f>
        <v>pec.comune.termoli.cb.it</v>
      </c>
      <c r="C7035">
        <f>VLOOKUP(A7035,SEZIONI!$A$1:$B$7897,2,0)</f>
        <v>29</v>
      </c>
      <c r="F7035" t="s">
        <v>38514</v>
      </c>
      <c r="G7035" t="s">
        <v>7167</v>
      </c>
    </row>
    <row r="7036" spans="1:7" x14ac:dyDescent="0.3">
      <c r="A7036" s="3" t="s">
        <v>1348</v>
      </c>
      <c r="B7036" t="str">
        <f>VLOOKUP(A7036,PEC!$A$1:$C$7902,3,0)</f>
        <v>legalmail.it</v>
      </c>
      <c r="C7036">
        <f>VLOOKUP(A7036,SEZIONI!$A$1:$B$7897,2,0)</f>
        <v>2</v>
      </c>
      <c r="F7036" t="s">
        <v>38515</v>
      </c>
      <c r="G7036" t="s">
        <v>7168</v>
      </c>
    </row>
    <row r="7037" spans="1:7" x14ac:dyDescent="0.3">
      <c r="A7037" s="3" t="s">
        <v>1078</v>
      </c>
      <c r="B7037" t="str">
        <f>VLOOKUP(A7037,PEC!$A$1:$C$7902,3,0)</f>
        <v>pec.ptbiellese.it</v>
      </c>
      <c r="C7037">
        <f>VLOOKUP(A7037,SEZIONI!$A$1:$B$7897,2,0)</f>
        <v>1</v>
      </c>
      <c r="F7037" t="s">
        <v>38516</v>
      </c>
      <c r="G7037" t="s">
        <v>7169</v>
      </c>
    </row>
    <row r="7038" spans="1:7" x14ac:dyDescent="0.3">
      <c r="A7038" s="3" t="s">
        <v>4557</v>
      </c>
      <c r="B7038" t="str">
        <f>VLOOKUP(A7038,PEC!$A$1:$C$7902,3,0)</f>
        <v>postacert.umbria.it</v>
      </c>
      <c r="C7038">
        <f>VLOOKUP(A7038,SEZIONI!$A$1:$B$7897,2,0)</f>
        <v>129</v>
      </c>
      <c r="F7038" t="s">
        <v>38517</v>
      </c>
      <c r="G7038" t="s">
        <v>7170</v>
      </c>
    </row>
    <row r="7039" spans="1:7" x14ac:dyDescent="0.3">
      <c r="A7039" s="3" t="s">
        <v>1923</v>
      </c>
      <c r="B7039" t="str">
        <f>VLOOKUP(A7039,PEC!$A$1:$C$7902,3,0)</f>
        <v>pec.comune.ternodisola.bg.it</v>
      </c>
      <c r="C7039">
        <f>VLOOKUP(A7039,SEZIONI!$A$1:$B$7897,2,0)</f>
        <v>6</v>
      </c>
      <c r="F7039" t="s">
        <v>38518</v>
      </c>
      <c r="G7039" t="s">
        <v>7171</v>
      </c>
    </row>
    <row r="7040" spans="1:7" x14ac:dyDescent="0.3">
      <c r="A7040" s="3" t="s">
        <v>5069</v>
      </c>
      <c r="B7040" t="str">
        <f>VLOOKUP(A7040,PEC!$A$1:$C$7902,3,0)</f>
        <v>pec.comune.terracina.lt.it</v>
      </c>
      <c r="C7040">
        <f>VLOOKUP(A7040,SEZIONI!$A$1:$B$7897,2,0)</f>
        <v>45</v>
      </c>
      <c r="F7040" t="s">
        <v>38519</v>
      </c>
      <c r="G7040" t="s">
        <v>7172</v>
      </c>
    </row>
    <row r="7041" spans="1:7" x14ac:dyDescent="0.3">
      <c r="A7041" s="3" t="s">
        <v>2836</v>
      </c>
      <c r="B7041" t="str">
        <f>VLOOKUP(A7041,PEC!$A$1:$C$7902,3,0)</f>
        <v>pec.comune.terragnolo.tn.it</v>
      </c>
      <c r="C7041">
        <f>VLOOKUP(A7041,SEZIONI!$A$1:$B$7897,2,0)</f>
        <v>1</v>
      </c>
      <c r="F7041" t="s">
        <v>38520</v>
      </c>
      <c r="G7041" t="s">
        <v>7173</v>
      </c>
    </row>
    <row r="7042" spans="1:7" x14ac:dyDescent="0.3">
      <c r="A7042" s="3" t="s">
        <v>7564</v>
      </c>
      <c r="B7042" t="str">
        <f>VLOOKUP(A7042,PEC!$A$1:$C$7902,3,0)</f>
        <v>pec.comuneterralba.it</v>
      </c>
      <c r="C7042">
        <f>VLOOKUP(A7042,SEZIONI!$A$1:$B$7897,2,0)</f>
        <v>11</v>
      </c>
      <c r="F7042" t="s">
        <v>38521</v>
      </c>
      <c r="G7042" t="s">
        <v>7174</v>
      </c>
    </row>
    <row r="7043" spans="1:7" x14ac:dyDescent="0.3">
      <c r="A7043" s="3" t="s">
        <v>6678</v>
      </c>
      <c r="B7043" t="str">
        <f>VLOOKUP(A7043,PEC!$A$1:$C$7902,3,0)</f>
        <v>asmepec.it</v>
      </c>
      <c r="C7043">
        <f>VLOOKUP(A7043,SEZIONI!$A$1:$B$7897,2,0)</f>
        <v>7</v>
      </c>
      <c r="F7043" t="s">
        <v>38522</v>
      </c>
      <c r="G7043" t="s">
        <v>7175</v>
      </c>
    </row>
    <row r="7044" spans="1:7" x14ac:dyDescent="0.3">
      <c r="A7044" s="3" t="s">
        <v>2656</v>
      </c>
      <c r="B7044" t="str">
        <f>VLOOKUP(A7044,PEC!$A$1:$C$7902,3,0)</f>
        <v>pec.comune.terranovadeipasserini.lo.it</v>
      </c>
      <c r="C7044">
        <f>VLOOKUP(A7044,SEZIONI!$A$1:$B$7897,2,0)</f>
        <v>1</v>
      </c>
      <c r="F7044" t="s">
        <v>38523</v>
      </c>
      <c r="G7044" t="s">
        <v>7176</v>
      </c>
    </row>
    <row r="7045" spans="1:7" x14ac:dyDescent="0.3">
      <c r="A7045" s="3" t="s">
        <v>6495</v>
      </c>
      <c r="B7045" t="str">
        <f>VLOOKUP(A7045,PEC!$A$1:$C$7902,3,0)</f>
        <v>pec.comune.terranovadipollino.pz.it</v>
      </c>
      <c r="C7045">
        <f>VLOOKUP(A7045,SEZIONI!$A$1:$B$7897,2,0)</f>
        <v>2</v>
      </c>
      <c r="F7045" t="s">
        <v>38524</v>
      </c>
      <c r="G7045" t="s">
        <v>7177</v>
      </c>
    </row>
    <row r="7046" spans="1:7" x14ac:dyDescent="0.3">
      <c r="A7046" s="3" t="s">
        <v>6862</v>
      </c>
      <c r="B7046" t="str">
        <f>VLOOKUP(A7046,PEC!$A$1:$C$7902,3,0)</f>
        <v>asmepec.it</v>
      </c>
      <c r="C7046">
        <f>VLOOKUP(A7046,SEZIONI!$A$1:$B$7897,2,0)</f>
        <v>1</v>
      </c>
      <c r="F7046" t="s">
        <v>38525</v>
      </c>
      <c r="G7046" t="s">
        <v>7178</v>
      </c>
    </row>
    <row r="7047" spans="1:7" x14ac:dyDescent="0.3">
      <c r="A7047" s="3" t="s">
        <v>4394</v>
      </c>
      <c r="B7047" t="str">
        <f>VLOOKUP(A7047,PEC!$A$1:$C$7902,3,0)</f>
        <v>cert.legalmail.it</v>
      </c>
      <c r="C7047">
        <f>VLOOKUP(A7047,SEZIONI!$A$1:$B$7897,2,0)</f>
        <v>12</v>
      </c>
      <c r="F7047" t="s">
        <v>38526</v>
      </c>
      <c r="G7047" t="s">
        <v>7179</v>
      </c>
    </row>
    <row r="7048" spans="1:7" x14ac:dyDescent="0.3">
      <c r="A7048" s="3" t="s">
        <v>7035</v>
      </c>
      <c r="B7048" t="str">
        <f>VLOOKUP(A7048,PEC!$A$1:$C$7902,3,0)</f>
        <v>pec.it</v>
      </c>
      <c r="C7048">
        <f>VLOOKUP(A7048,SEZIONI!$A$1:$B$7897,2,0)</f>
        <v>10</v>
      </c>
      <c r="F7048" t="s">
        <v>38527</v>
      </c>
      <c r="G7048" t="s">
        <v>7180</v>
      </c>
    </row>
    <row r="7049" spans="1:7" x14ac:dyDescent="0.3">
      <c r="A7049" s="3" t="s">
        <v>3359</v>
      </c>
      <c r="B7049" t="str">
        <f>VLOOKUP(A7049,PEC!$A$1:$C$7902,3,0)</f>
        <v>cert.ip-veneto.net</v>
      </c>
      <c r="C7049">
        <f>VLOOKUP(A7049,SEZIONI!$A$1:$B$7897,2,0)</f>
        <v>3</v>
      </c>
      <c r="F7049" t="s">
        <v>38528</v>
      </c>
      <c r="G7049" t="s">
        <v>7181</v>
      </c>
    </row>
    <row r="7050" spans="1:7" x14ac:dyDescent="0.3">
      <c r="A7050" s="3" t="s">
        <v>6679</v>
      </c>
      <c r="B7050" t="str">
        <f>VLOOKUP(A7050,PEC!$A$1:$C$7902,3,0)</f>
        <v>asmepec.it</v>
      </c>
      <c r="C7050">
        <f>VLOOKUP(A7050,SEZIONI!$A$1:$B$7897,2,0)</f>
        <v>2</v>
      </c>
      <c r="F7050" t="s">
        <v>38529</v>
      </c>
      <c r="G7050" t="s">
        <v>7182</v>
      </c>
    </row>
    <row r="7051" spans="1:7" x14ac:dyDescent="0.3">
      <c r="A7051" s="3" t="s">
        <v>2956</v>
      </c>
      <c r="B7051" t="str">
        <f>VLOOKUP(A7051,PEC!$A$1:$C$7902,3,0)</f>
        <v>legalmail.it</v>
      </c>
      <c r="C7051">
        <f>VLOOKUP(A7051,SEZIONI!$A$1:$B$7897,2,0)</f>
        <v>2</v>
      </c>
      <c r="F7051" t="s">
        <v>38530</v>
      </c>
      <c r="G7051" t="s">
        <v>7183</v>
      </c>
    </row>
    <row r="7052" spans="1:7" x14ac:dyDescent="0.3">
      <c r="A7052" s="3" t="s">
        <v>7955</v>
      </c>
      <c r="B7052" t="str">
        <f>VLOOKUP(A7052,PEC!$A$1:$C$7902,3,0)</f>
        <v>pec.comune.terredadige.tn.it</v>
      </c>
      <c r="C7052">
        <f>VLOOKUP(A7052,SEZIONI!$A$1:$B$7897,2,0)</f>
        <v>3</v>
      </c>
      <c r="F7052" t="s">
        <v>38531</v>
      </c>
      <c r="G7052" t="s">
        <v>7184</v>
      </c>
    </row>
    <row r="7053" spans="1:7" x14ac:dyDescent="0.3">
      <c r="A7053" s="3" t="s">
        <v>4123</v>
      </c>
      <c r="B7053" t="str">
        <f>VLOOKUP(A7053,PEC!$A$1:$C$7902,3,0)</f>
        <v>pec.it</v>
      </c>
      <c r="C7053">
        <f>VLOOKUP(A7053,SEZIONI!$A$1:$B$7897,2,0)</f>
        <v>11</v>
      </c>
      <c r="F7053" t="s">
        <v>38532</v>
      </c>
      <c r="G7053" t="s">
        <v>7185</v>
      </c>
    </row>
    <row r="7054" spans="1:7" x14ac:dyDescent="0.3">
      <c r="A7054" s="3" t="s">
        <v>4608</v>
      </c>
      <c r="B7054" t="str">
        <f>VLOOKUP(A7054,PEC!$A$1:$C$7902,3,0)</f>
        <v>pecitaly.it</v>
      </c>
      <c r="C7054">
        <f>VLOOKUP(A7054,SEZIONI!$A$1:$B$7897,2,0)</f>
        <v>8</v>
      </c>
      <c r="F7054" t="s">
        <v>38533</v>
      </c>
      <c r="G7054" t="s">
        <v>7186</v>
      </c>
    </row>
    <row r="7055" spans="1:7" x14ac:dyDescent="0.3">
      <c r="A7055" s="3" t="s">
        <v>4357</v>
      </c>
      <c r="B7055" t="str">
        <f>VLOOKUP(A7055,PEC!$A$1:$C$7902,3,0)</f>
        <v>cert.saga.it</v>
      </c>
      <c r="C7055">
        <f>VLOOKUP(A7055,SEZIONI!$A$1:$B$7897,2,0)</f>
        <v>5</v>
      </c>
      <c r="F7055" t="s">
        <v>38534</v>
      </c>
      <c r="G7055" t="s">
        <v>7187</v>
      </c>
    </row>
    <row r="7056" spans="1:7" x14ac:dyDescent="0.3">
      <c r="A7056" s="3" t="s">
        <v>1001</v>
      </c>
      <c r="B7056" t="str">
        <f>VLOOKUP(A7056,PEC!$A$1:$C$7902,3,0)</f>
        <v>pec.comune.terruggia.al.it</v>
      </c>
      <c r="C7056">
        <f>VLOOKUP(A7056,SEZIONI!$A$1:$B$7897,2,0)</f>
        <v>1</v>
      </c>
      <c r="F7056" t="s">
        <v>38535</v>
      </c>
      <c r="G7056" t="s">
        <v>7188</v>
      </c>
    </row>
    <row r="7057" spans="1:7" x14ac:dyDescent="0.3">
      <c r="A7057" s="3" t="s">
        <v>7472</v>
      </c>
      <c r="B7057" t="str">
        <f>VLOOKUP(A7057,PEC!$A$1:$C$7902,3,0)</f>
        <v>pec.comunetertenia.it</v>
      </c>
      <c r="C7057">
        <f>VLOOKUP(A7057,SEZIONI!$A$1:$B$7897,2,0)</f>
        <v>4</v>
      </c>
      <c r="F7057" t="s">
        <v>38536</v>
      </c>
      <c r="G7057" t="s">
        <v>7189</v>
      </c>
    </row>
    <row r="7058" spans="1:7" x14ac:dyDescent="0.3">
      <c r="A7058" s="3" t="s">
        <v>5867</v>
      </c>
      <c r="B7058" t="str">
        <f>VLOOKUP(A7058,PEC!$A$1:$C$7902,3,0)</f>
        <v>pec.comune.terzigno.na.it</v>
      </c>
      <c r="C7058">
        <f>VLOOKUP(A7058,SEZIONI!$A$1:$B$7897,2,0)</f>
        <v>17</v>
      </c>
      <c r="F7058" t="s">
        <v>38537</v>
      </c>
      <c r="G7058" t="s">
        <v>7190</v>
      </c>
    </row>
    <row r="7059" spans="1:7" x14ac:dyDescent="0.3">
      <c r="A7059" s="3" t="s">
        <v>1002</v>
      </c>
      <c r="B7059" t="str">
        <f>VLOOKUP(A7059,PEC!$A$1:$C$7902,3,0)</f>
        <v>pec.it</v>
      </c>
      <c r="C7059">
        <f>VLOOKUP(A7059,SEZIONI!$A$1:$B$7897,2,0)</f>
        <v>1</v>
      </c>
      <c r="F7059" t="s">
        <v>38538</v>
      </c>
      <c r="G7059" t="s">
        <v>7191</v>
      </c>
    </row>
    <row r="7060" spans="1:7" x14ac:dyDescent="0.3">
      <c r="A7060" s="3" t="s">
        <v>3540</v>
      </c>
      <c r="B7060" t="str">
        <f>VLOOKUP(A7060,PEC!$A$1:$C$7902,3,0)</f>
        <v>certgov.fvg.it</v>
      </c>
      <c r="C7060">
        <f>VLOOKUP(A7060,SEZIONI!$A$1:$B$7897,2,0)</f>
        <v>2</v>
      </c>
      <c r="F7060" t="s">
        <v>38539</v>
      </c>
      <c r="G7060" t="s">
        <v>7192</v>
      </c>
    </row>
    <row r="7061" spans="1:7" x14ac:dyDescent="0.3">
      <c r="A7061" s="3" t="s">
        <v>2837</v>
      </c>
      <c r="B7061" t="str">
        <f>VLOOKUP(A7061,PEC!$A$1:$C$7902,3,0)</f>
        <v>pec.comune.terzolas.tn.it</v>
      </c>
      <c r="C7061">
        <f>VLOOKUP(A7061,SEZIONI!$A$1:$B$7897,2,0)</f>
        <v>1</v>
      </c>
      <c r="F7061" t="s">
        <v>38540</v>
      </c>
      <c r="G7061" t="s">
        <v>7193</v>
      </c>
    </row>
    <row r="7062" spans="1:7" x14ac:dyDescent="0.3">
      <c r="A7062" s="3" t="s">
        <v>3697</v>
      </c>
      <c r="B7062" t="str">
        <f>VLOOKUP(A7062,PEC!$A$1:$C$7902,3,0)</f>
        <v>legalmail.it</v>
      </c>
      <c r="C7062">
        <f>VLOOKUP(A7062,SEZIONI!$A$1:$B$7897,2,0)</f>
        <v>1</v>
      </c>
      <c r="F7062" t="s">
        <v>38541</v>
      </c>
      <c r="G7062" t="s">
        <v>7194</v>
      </c>
    </row>
    <row r="7063" spans="1:7" x14ac:dyDescent="0.3">
      <c r="A7063" s="3" t="s">
        <v>2838</v>
      </c>
      <c r="B7063" t="str">
        <f>VLOOKUP(A7063,PEC!$A$1:$C$7902,3,0)</f>
        <v>postemailcertificata.it</v>
      </c>
      <c r="C7063">
        <f>VLOOKUP(A7063,SEZIONI!$A$1:$B$7897,2,0)</f>
        <v>2</v>
      </c>
      <c r="F7063" t="s">
        <v>38542</v>
      </c>
      <c r="G7063" t="s">
        <v>7195</v>
      </c>
    </row>
    <row r="7064" spans="1:7" x14ac:dyDescent="0.3">
      <c r="A7064" s="3" t="s">
        <v>7956</v>
      </c>
      <c r="B7064" t="str">
        <f>VLOOKUP(A7064,PEC!$A$1:$C$7902,3,0)</f>
        <v>legalmail.it</v>
      </c>
      <c r="C7064">
        <f>VLOOKUP(A7064,SEZIONI!$A$1:$B$7897,2,0)</f>
        <v>2</v>
      </c>
      <c r="F7064" t="s">
        <v>38543</v>
      </c>
      <c r="G7064" t="s">
        <v>7196</v>
      </c>
    </row>
    <row r="7065" spans="1:7" x14ac:dyDescent="0.3">
      <c r="A7065" s="3" t="s">
        <v>4834</v>
      </c>
      <c r="B7065" t="str">
        <f>VLOOKUP(A7065,PEC!$A$1:$C$7902,3,0)</f>
        <v>pec.it</v>
      </c>
      <c r="C7065">
        <f>VLOOKUP(A7065,SEZIONI!$A$1:$B$7897,2,0)</f>
        <v>1</v>
      </c>
      <c r="F7065" t="s">
        <v>38544</v>
      </c>
      <c r="G7065" t="s">
        <v>7197</v>
      </c>
    </row>
    <row r="7066" spans="1:7" x14ac:dyDescent="0.3">
      <c r="A7066" s="3" t="s">
        <v>3765</v>
      </c>
      <c r="B7066" t="str">
        <f>VLOOKUP(A7066,PEC!$A$1:$C$7902,3,0)</f>
        <v>pa.postacertificata.gov.it</v>
      </c>
      <c r="C7066">
        <f>VLOOKUP(A7066,SEZIONI!$A$1:$B$7897,2,0)</f>
        <v>1</v>
      </c>
      <c r="F7066" t="s">
        <v>38545</v>
      </c>
      <c r="G7066" t="s">
        <v>7198</v>
      </c>
    </row>
    <row r="7067" spans="1:7" x14ac:dyDescent="0.3">
      <c r="A7067" s="3" t="s">
        <v>7473</v>
      </c>
      <c r="B7067" t="str">
        <f>VLOOKUP(A7067,PEC!$A$1:$C$7902,3,0)</f>
        <v>pec.comune.teti.nu.it</v>
      </c>
      <c r="C7067">
        <f>VLOOKUP(A7067,SEZIONI!$A$1:$B$7897,2,0)</f>
        <v>1</v>
      </c>
      <c r="F7067" t="s">
        <v>38095</v>
      </c>
      <c r="G7067" t="s">
        <v>7199</v>
      </c>
    </row>
    <row r="7068" spans="1:7" x14ac:dyDescent="0.3">
      <c r="A7068" s="3" t="s">
        <v>7673</v>
      </c>
      <c r="B7068" t="str">
        <f>VLOOKUP(A7068,PEC!$A$1:$C$7902,3,0)</f>
        <v>pec.comune.teulada.ca.it</v>
      </c>
      <c r="C7068">
        <f>VLOOKUP(A7068,SEZIONI!$A$1:$B$7897,2,0)</f>
        <v>5</v>
      </c>
      <c r="F7068" t="s">
        <v>38546</v>
      </c>
      <c r="G7068" t="s">
        <v>7200</v>
      </c>
    </row>
    <row r="7069" spans="1:7" x14ac:dyDescent="0.3">
      <c r="A7069" s="3" t="s">
        <v>5695</v>
      </c>
      <c r="B7069" t="str">
        <f>VLOOKUP(A7069,PEC!$A$1:$C$7902,3,0)</f>
        <v>pec.it</v>
      </c>
      <c r="C7069">
        <f>VLOOKUP(A7069,SEZIONI!$A$1:$B$7897,2,0)</f>
        <v>12</v>
      </c>
      <c r="F7069" t="s">
        <v>38547</v>
      </c>
      <c r="G7069" t="s">
        <v>7201</v>
      </c>
    </row>
    <row r="7070" spans="1:7" x14ac:dyDescent="0.3">
      <c r="A7070" s="3" t="s">
        <v>3062</v>
      </c>
      <c r="B7070" t="str">
        <f>VLOOKUP(A7070,PEC!$A$1:$C$7902,3,0)</f>
        <v>cert.ip-veneto.net</v>
      </c>
      <c r="C7070">
        <f>VLOOKUP(A7070,SEZIONI!$A$1:$B$7897,2,0)</f>
        <v>10</v>
      </c>
      <c r="F7070" t="s">
        <v>38548</v>
      </c>
      <c r="G7070" t="s">
        <v>7202</v>
      </c>
    </row>
    <row r="7071" spans="1:7" x14ac:dyDescent="0.3">
      <c r="A7071" s="3" t="s">
        <v>3063</v>
      </c>
      <c r="B7071" t="str">
        <f>VLOOKUP(A7071,PEC!$A$1:$C$7902,3,0)</f>
        <v>cert.ip-veneto.net</v>
      </c>
      <c r="C7071">
        <f>VLOOKUP(A7071,SEZIONI!$A$1:$B$7897,2,0)</f>
        <v>20</v>
      </c>
      <c r="F7071" t="s">
        <v>38549</v>
      </c>
      <c r="G7071" t="s">
        <v>7203</v>
      </c>
    </row>
    <row r="7072" spans="1:7" x14ac:dyDescent="0.3">
      <c r="A7072" s="3" t="s">
        <v>7390</v>
      </c>
      <c r="B7072" t="str">
        <f>VLOOKUP(A7072,PEC!$A$1:$C$7902,3,0)</f>
        <v>pec.comunethiesi.it</v>
      </c>
      <c r="C7072">
        <f>VLOOKUP(A7072,SEZIONI!$A$1:$B$7897,2,0)</f>
        <v>3</v>
      </c>
      <c r="F7072" t="s">
        <v>38550</v>
      </c>
      <c r="G7072" t="s">
        <v>7205</v>
      </c>
    </row>
    <row r="7073" spans="1:7" x14ac:dyDescent="0.3">
      <c r="A7073" s="3" t="s">
        <v>7474</v>
      </c>
      <c r="B7073" t="str">
        <f>VLOOKUP(A7073,PEC!$A$1:$C$7902,3,0)</f>
        <v>pec.comune.tiana.nu.it</v>
      </c>
      <c r="C7073">
        <f>VLOOKUP(A7073,SEZIONI!$A$1:$B$7897,2,0)</f>
        <v>1</v>
      </c>
      <c r="F7073" t="s">
        <v>38551</v>
      </c>
      <c r="G7073" t="s">
        <v>7206</v>
      </c>
    </row>
    <row r="7074" spans="1:7" x14ac:dyDescent="0.3">
      <c r="A7074" s="3" t="s">
        <v>2446</v>
      </c>
      <c r="B7074" t="str">
        <f>VLOOKUP(A7074,PEC!$A$1:$C$7902,3,0)</f>
        <v>pec.regione.lombardia.it</v>
      </c>
      <c r="C7074">
        <f>VLOOKUP(A7074,SEZIONI!$A$1:$B$7897,2,0)</f>
        <v>1</v>
      </c>
      <c r="F7074" t="s">
        <v>38552</v>
      </c>
      <c r="G7074" t="s">
        <v>7207</v>
      </c>
    </row>
    <row r="7075" spans="1:7" x14ac:dyDescent="0.3">
      <c r="A7075" s="3" t="s">
        <v>1003</v>
      </c>
      <c r="B7075" t="str">
        <f>VLOOKUP(A7075,PEC!$A$1:$C$7902,3,0)</f>
        <v>pec.comune.ticineto.al.it</v>
      </c>
      <c r="C7075">
        <f>VLOOKUP(A7075,SEZIONI!$A$1:$B$7897,2,0)</f>
        <v>2</v>
      </c>
      <c r="F7075" t="s">
        <v>38553</v>
      </c>
      <c r="G7075" t="s">
        <v>7208</v>
      </c>
    </row>
    <row r="7076" spans="1:7" x14ac:dyDescent="0.3">
      <c r="A7076" s="3" t="s">
        <v>6387</v>
      </c>
      <c r="B7076" t="str">
        <f>VLOOKUP(A7076,PEC!$A$1:$C$7902,3,0)</f>
        <v>pec.rupar.puglia.it</v>
      </c>
      <c r="C7076">
        <f>VLOOKUP(A7076,SEZIONI!$A$1:$B$7897,2,0)</f>
        <v>3</v>
      </c>
      <c r="F7076" t="s">
        <v>38554</v>
      </c>
      <c r="G7076" t="s">
        <v>7209</v>
      </c>
    </row>
    <row r="7077" spans="1:7" x14ac:dyDescent="0.3">
      <c r="A7077" s="3" t="s">
        <v>3834</v>
      </c>
      <c r="B7077" t="str">
        <f>VLOOKUP(A7077,PEC!$A$1:$C$7902,3,0)</f>
        <v>pec.it</v>
      </c>
      <c r="C7077">
        <f>VLOOKUP(A7077,SEZIONI!$A$1:$B$7897,2,0)</f>
        <v>2</v>
      </c>
      <c r="F7077" t="s">
        <v>38555</v>
      </c>
      <c r="G7077" t="s">
        <v>7210</v>
      </c>
    </row>
    <row r="7078" spans="1:7" x14ac:dyDescent="0.3">
      <c r="A7078" s="3" t="s">
        <v>826</v>
      </c>
      <c r="B7078" t="str">
        <f>VLOOKUP(A7078,PEC!$A$1:$C$7902,3,0)</f>
        <v>cert.ruparpiemonte.it</v>
      </c>
      <c r="C7078">
        <f>VLOOKUP(A7078,SEZIONI!$A$1:$B$7897,2,0)</f>
        <v>2</v>
      </c>
      <c r="F7078" t="s">
        <v>38556</v>
      </c>
      <c r="G7078" t="s">
        <v>7211</v>
      </c>
    </row>
    <row r="7079" spans="1:7" x14ac:dyDescent="0.3">
      <c r="A7079" s="3" t="s">
        <v>2143</v>
      </c>
      <c r="B7079" t="str">
        <f>VLOOKUP(A7079,PEC!$A$1:$C$7902,3,0)</f>
        <v>pec.comune.tignale.bs.it</v>
      </c>
      <c r="C7079">
        <f>VLOOKUP(A7079,SEZIONI!$A$1:$B$7897,2,0)</f>
        <v>3</v>
      </c>
      <c r="F7079" t="s">
        <v>38557</v>
      </c>
      <c r="G7079" t="s">
        <v>7212</v>
      </c>
    </row>
    <row r="7080" spans="1:7" x14ac:dyDescent="0.3">
      <c r="A7080" s="3" t="s">
        <v>7585</v>
      </c>
      <c r="B7080" t="str">
        <f>VLOOKUP(A7080,PEC!$A$1:$C$7902,3,0)</f>
        <v>pec.comunas.it</v>
      </c>
      <c r="C7080">
        <f>VLOOKUP(A7080,SEZIONI!$A$1:$B$7897,2,0)</f>
        <v>1</v>
      </c>
      <c r="F7080" t="s">
        <v>38558</v>
      </c>
      <c r="G7080" t="s">
        <v>7233</v>
      </c>
    </row>
    <row r="7081" spans="1:7" x14ac:dyDescent="0.3">
      <c r="A7081" s="3" t="s">
        <v>5262</v>
      </c>
      <c r="B7081" t="str">
        <f>VLOOKUP(A7081,PEC!$A$1:$C$7902,3,0)</f>
        <v>legalmail.it</v>
      </c>
      <c r="C7081">
        <f>VLOOKUP(A7081,SEZIONI!$A$1:$B$7897,2,0)</f>
        <v>2</v>
      </c>
      <c r="F7081" t="s">
        <v>38559</v>
      </c>
      <c r="G7081" t="s">
        <v>7234</v>
      </c>
    </row>
    <row r="7082" spans="1:7" x14ac:dyDescent="0.3">
      <c r="A7082" s="3" t="s">
        <v>2839</v>
      </c>
      <c r="B7082" t="str">
        <f>VLOOKUP(A7082,PEC!$A$1:$C$7902,3,0)</f>
        <v>pec.comune.tione.tn.it</v>
      </c>
      <c r="C7082">
        <f>VLOOKUP(A7082,SEZIONI!$A$1:$B$7897,2,0)</f>
        <v>4</v>
      </c>
      <c r="F7082" t="s">
        <v>38560</v>
      </c>
      <c r="G7082" t="s">
        <v>7235</v>
      </c>
    </row>
    <row r="7083" spans="1:7" x14ac:dyDescent="0.3">
      <c r="A7083" s="3" t="s">
        <v>1574</v>
      </c>
      <c r="B7083" t="str">
        <f>VLOOKUP(A7083,PEC!$A$1:$C$7902,3,0)</f>
        <v>legalmail.it</v>
      </c>
      <c r="C7083">
        <f>VLOOKUP(A7083,SEZIONI!$A$1:$B$7897,2,0)</f>
        <v>11</v>
      </c>
      <c r="F7083" t="s">
        <v>38561</v>
      </c>
      <c r="G7083" t="s">
        <v>7236</v>
      </c>
    </row>
    <row r="7084" spans="1:7" x14ac:dyDescent="0.3">
      <c r="A7084" s="3" t="s">
        <v>7957</v>
      </c>
      <c r="B7084" t="str">
        <f>VLOOKUP(A7084,PEC!$A$1:$C$7902,3,0)</f>
        <v>legalmail.it</v>
      </c>
      <c r="C7084">
        <f>VLOOKUP(A7084,SEZIONI!$A$1:$B$7897,2,0)</f>
        <v>1</v>
      </c>
      <c r="F7084" t="s">
        <v>38562</v>
      </c>
      <c r="G7084" t="s">
        <v>7237</v>
      </c>
    </row>
    <row r="7085" spans="1:7" x14ac:dyDescent="0.3">
      <c r="A7085" s="3" t="s">
        <v>6764</v>
      </c>
      <c r="B7085" t="str">
        <f>VLOOKUP(A7085,PEC!$A$1:$C$7902,3,0)</f>
        <v>asmepec.it</v>
      </c>
      <c r="C7085">
        <f>VLOOKUP(A7085,SEZIONI!$A$1:$B$7897,2,0)</f>
        <v>4</v>
      </c>
      <c r="F7085" t="s">
        <v>38563</v>
      </c>
      <c r="G7085" t="s">
        <v>7238</v>
      </c>
    </row>
    <row r="7086" spans="1:7" x14ac:dyDescent="0.3">
      <c r="A7086" s="3" t="s">
        <v>7958</v>
      </c>
      <c r="B7086" t="str">
        <f>VLOOKUP(A7086,PEC!$A$1:$C$7902,3,0)</f>
        <v>legalmail.it</v>
      </c>
      <c r="C7086">
        <f>VLOOKUP(A7086,SEZIONI!$A$1:$B$7897,2,0)</f>
        <v>2</v>
      </c>
      <c r="F7086" t="s">
        <v>38564</v>
      </c>
      <c r="G7086" t="s">
        <v>7239</v>
      </c>
    </row>
    <row r="7087" spans="1:7" x14ac:dyDescent="0.3">
      <c r="A7087" s="3" t="s">
        <v>7391</v>
      </c>
      <c r="B7087" t="str">
        <f>VLOOKUP(A7087,PEC!$A$1:$C$7902,3,0)</f>
        <v>pec.comune.tissi.ss.it</v>
      </c>
      <c r="C7087">
        <f>VLOOKUP(A7087,SEZIONI!$A$1:$B$7897,2,0)</f>
        <v>2</v>
      </c>
      <c r="F7087" t="s">
        <v>38565</v>
      </c>
      <c r="G7087" t="s">
        <v>7240</v>
      </c>
    </row>
    <row r="7088" spans="1:7" x14ac:dyDescent="0.3">
      <c r="A7088" s="3" t="s">
        <v>6496</v>
      </c>
      <c r="B7088" t="str">
        <f>VLOOKUP(A7088,PEC!$A$1:$C$7902,3,0)</f>
        <v>cert.ruparbasilicata.it</v>
      </c>
      <c r="C7088">
        <f>VLOOKUP(A7088,SEZIONI!$A$1:$B$7897,2,0)</f>
        <v>7</v>
      </c>
      <c r="F7088" t="s">
        <v>38566</v>
      </c>
      <c r="G7088" t="s">
        <v>7241</v>
      </c>
    </row>
    <row r="7089" spans="1:7" x14ac:dyDescent="0.3">
      <c r="A7089" s="3" t="s">
        <v>5020</v>
      </c>
      <c r="B7089" t="str">
        <f>VLOOKUP(A7089,PEC!$A$1:$C$7902,3,0)</f>
        <v>pec.comune.tivoli.rm.it</v>
      </c>
      <c r="C7089">
        <f>VLOOKUP(A7089,SEZIONI!$A$1:$B$7897,2,0)</f>
        <v>57</v>
      </c>
      <c r="F7089" t="s">
        <v>38567</v>
      </c>
      <c r="G7089" t="s">
        <v>7243</v>
      </c>
    </row>
    <row r="7090" spans="1:7" x14ac:dyDescent="0.3">
      <c r="A7090" s="3" t="s">
        <v>3952</v>
      </c>
      <c r="B7090" t="str">
        <f>VLOOKUP(A7090,PEC!$A$1:$C$7902,3,0)</f>
        <v>postacert.comune.tizzano-val-parma.pr.it</v>
      </c>
      <c r="C7090">
        <f>VLOOKUP(A7090,SEZIONI!$A$1:$B$7897,2,0)</f>
        <v>2</v>
      </c>
      <c r="F7090" t="s">
        <v>38568</v>
      </c>
      <c r="G7090" t="s">
        <v>7244</v>
      </c>
    </row>
    <row r="7091" spans="1:7" x14ac:dyDescent="0.3">
      <c r="A7091" s="3" t="s">
        <v>3997</v>
      </c>
      <c r="B7091" t="str">
        <f>VLOOKUP(A7091,PEC!$A$1:$C$7902,3,0)</f>
        <v>legalmail.it</v>
      </c>
      <c r="C7091">
        <f>VLOOKUP(A7091,SEZIONI!$A$1:$B$7897,2,0)</f>
        <v>4</v>
      </c>
      <c r="F7091" t="s">
        <v>38569</v>
      </c>
      <c r="G7091" t="s">
        <v>7245</v>
      </c>
    </row>
    <row r="7092" spans="1:7" x14ac:dyDescent="0.3">
      <c r="A7092" s="3" t="s">
        <v>5782</v>
      </c>
      <c r="B7092" t="str">
        <f>VLOOKUP(A7092,PEC!$A$1:$C$7902,3,0)</f>
        <v>pcert.it</v>
      </c>
      <c r="C7092">
        <f>VLOOKUP(A7092,SEZIONI!$A$1:$B$7897,2,0)</f>
        <v>2</v>
      </c>
      <c r="F7092" t="s">
        <v>38570</v>
      </c>
      <c r="G7092" t="s">
        <v>7246</v>
      </c>
    </row>
    <row r="7093" spans="1:7" x14ac:dyDescent="0.3">
      <c r="A7093" s="3" t="s">
        <v>5359</v>
      </c>
      <c r="B7093" t="str">
        <f>VLOOKUP(A7093,PEC!$A$1:$C$7902,3,0)</f>
        <v>anutel.it</v>
      </c>
      <c r="C7093">
        <f>VLOOKUP(A7093,SEZIONI!$A$1:$B$7897,2,0)</f>
        <v>3</v>
      </c>
      <c r="F7093" t="s">
        <v>38571</v>
      </c>
      <c r="G7093" t="s">
        <v>7247</v>
      </c>
    </row>
    <row r="7094" spans="1:7" x14ac:dyDescent="0.3">
      <c r="A7094" s="3" t="s">
        <v>1155</v>
      </c>
      <c r="B7094" t="str">
        <f>VLOOKUP(A7094,PEC!$A$1:$C$7902,3,0)</f>
        <v>legalmail.it</v>
      </c>
      <c r="C7094">
        <f>VLOOKUP(A7094,SEZIONI!$A$1:$B$7897,2,0)</f>
        <v>1</v>
      </c>
      <c r="F7094" t="s">
        <v>38572</v>
      </c>
      <c r="G7094" t="s">
        <v>7248</v>
      </c>
    </row>
    <row r="7095" spans="1:7" x14ac:dyDescent="0.3">
      <c r="A7095" s="3" t="s">
        <v>4518</v>
      </c>
      <c r="B7095" t="str">
        <f>VLOOKUP(A7095,PEC!$A$1:$C$7902,3,0)</f>
        <v>postacert.umbria.it</v>
      </c>
      <c r="C7095">
        <f>VLOOKUP(A7095,SEZIONI!$A$1:$B$7897,2,0)</f>
        <v>19</v>
      </c>
      <c r="F7095" t="s">
        <v>38573</v>
      </c>
      <c r="G7095" t="s">
        <v>7249</v>
      </c>
    </row>
    <row r="7096" spans="1:7" x14ac:dyDescent="0.3">
      <c r="A7096" s="3" t="s">
        <v>4911</v>
      </c>
      <c r="B7096" t="str">
        <f>VLOOKUP(A7096,PEC!$A$1:$C$7902,3,0)</f>
        <v>pec.comune.toffia.ri.it</v>
      </c>
      <c r="C7096">
        <f>VLOOKUP(A7096,SEZIONI!$A$1:$B$7897,2,0)</f>
        <v>1</v>
      </c>
      <c r="F7096" t="s">
        <v>38574</v>
      </c>
      <c r="G7096" t="s">
        <v>7250</v>
      </c>
    </row>
    <row r="7097" spans="1:7" x14ac:dyDescent="0.3">
      <c r="A7097" s="3" t="s">
        <v>3766</v>
      </c>
      <c r="B7097" t="str">
        <f>VLOOKUP(A7097,PEC!$A$1:$C$7902,3,0)</f>
        <v>halleycert.it</v>
      </c>
      <c r="C7097">
        <f>VLOOKUP(A7097,SEZIONI!$A$1:$B$7897,2,0)</f>
        <v>3</v>
      </c>
      <c r="F7097" t="s">
        <v>38575</v>
      </c>
      <c r="G7097" t="s">
        <v>7251</v>
      </c>
    </row>
    <row r="7098" spans="1:7" x14ac:dyDescent="0.3">
      <c r="A7098" s="3" t="s">
        <v>4705</v>
      </c>
      <c r="B7098" t="str">
        <f>VLOOKUP(A7098,PEC!$A$1:$C$7902,3,0)</f>
        <v>legalmail.it</v>
      </c>
      <c r="C7098">
        <f>VLOOKUP(A7098,SEZIONI!$A$1:$B$7897,2,0)</f>
        <v>19</v>
      </c>
      <c r="F7098" t="s">
        <v>38576</v>
      </c>
      <c r="G7098" t="s">
        <v>7252</v>
      </c>
    </row>
    <row r="7099" spans="1:7" x14ac:dyDescent="0.3">
      <c r="A7099" s="3" t="s">
        <v>5021</v>
      </c>
      <c r="B7099" t="str">
        <f>VLOOKUP(A7099,PEC!$A$1:$C$7902,3,0)</f>
        <v>legalmail.it</v>
      </c>
      <c r="C7099">
        <f>VLOOKUP(A7099,SEZIONI!$A$1:$B$7897,2,0)</f>
        <v>5</v>
      </c>
      <c r="F7099" t="s">
        <v>38577</v>
      </c>
      <c r="G7099" t="s">
        <v>7253</v>
      </c>
    </row>
    <row r="7100" spans="1:7" x14ac:dyDescent="0.3">
      <c r="A7100" s="3" t="s">
        <v>1079</v>
      </c>
      <c r="B7100" t="str">
        <f>VLOOKUP(A7100,PEC!$A$1:$C$7902,3,0)</f>
        <v>pec.ptbiellese.it</v>
      </c>
      <c r="C7100">
        <f>VLOOKUP(A7100,SEZIONI!$A$1:$B$7897,2,0)</f>
        <v>3</v>
      </c>
      <c r="F7100" t="s">
        <v>38578</v>
      </c>
      <c r="G7100" t="s">
        <v>7254</v>
      </c>
    </row>
    <row r="7101" spans="1:7" x14ac:dyDescent="0.3">
      <c r="A7101" s="3" t="s">
        <v>5453</v>
      </c>
      <c r="B7101" t="str">
        <f>VLOOKUP(A7101,PEC!$A$1:$C$7902,3,0)</f>
        <v>legalmail.it</v>
      </c>
      <c r="C7101">
        <f>VLOOKUP(A7101,SEZIONI!$A$1:$B$7897,2,0)</f>
        <v>4</v>
      </c>
      <c r="F7101" t="s">
        <v>38579</v>
      </c>
      <c r="G7101" t="s">
        <v>7287</v>
      </c>
    </row>
    <row r="7102" spans="1:7" x14ac:dyDescent="0.3">
      <c r="A7102" s="3" t="s">
        <v>3541</v>
      </c>
      <c r="B7102" t="str">
        <f>VLOOKUP(A7102,PEC!$A$1:$C$7902,3,0)</f>
        <v>certgov.fvg.it</v>
      </c>
      <c r="C7102">
        <f>VLOOKUP(A7102,SEZIONI!$A$1:$B$7897,2,0)</f>
        <v>14</v>
      </c>
      <c r="F7102" t="s">
        <v>38580</v>
      </c>
      <c r="G7102" t="s">
        <v>7255</v>
      </c>
    </row>
    <row r="7103" spans="1:7" x14ac:dyDescent="0.3">
      <c r="A7103" s="3" t="s">
        <v>6497</v>
      </c>
      <c r="B7103" t="str">
        <f>VLOOKUP(A7103,PEC!$A$1:$C$7902,3,0)</f>
        <v>cert.ruparbasilicata.it</v>
      </c>
      <c r="C7103">
        <f>VLOOKUP(A7103,SEZIONI!$A$1:$B$7897,2,0)</f>
        <v>4</v>
      </c>
      <c r="F7103" t="s">
        <v>38581</v>
      </c>
      <c r="G7103" t="s">
        <v>7256</v>
      </c>
    </row>
    <row r="7104" spans="1:7" x14ac:dyDescent="0.3">
      <c r="A7104" s="3" t="s">
        <v>3360</v>
      </c>
      <c r="B7104" t="str">
        <f>VLOOKUP(A7104,PEC!$A$1:$C$7902,3,0)</f>
        <v>legalmailpa.it</v>
      </c>
      <c r="C7104">
        <f>VLOOKUP(A7104,SEZIONI!$A$1:$B$7897,2,0)</f>
        <v>7</v>
      </c>
      <c r="F7104" t="s">
        <v>38582</v>
      </c>
      <c r="G7104" t="s">
        <v>7286</v>
      </c>
    </row>
    <row r="7105" spans="1:7" x14ac:dyDescent="0.3">
      <c r="A7105" s="3" t="s">
        <v>2840</v>
      </c>
      <c r="B7105" t="str">
        <f>VLOOKUP(A7105,PEC!$A$1:$C$7902,3,0)</f>
        <v>legalmail.it</v>
      </c>
      <c r="C7105">
        <f>VLOOKUP(A7105,SEZIONI!$A$1:$B$7897,2,0)</f>
        <v>1</v>
      </c>
      <c r="F7105" t="s">
        <v>38583</v>
      </c>
      <c r="G7105" t="s">
        <v>7257</v>
      </c>
    </row>
    <row r="7106" spans="1:7" x14ac:dyDescent="0.3">
      <c r="A7106" s="3" t="s">
        <v>7475</v>
      </c>
      <c r="B7106" t="str">
        <f>VLOOKUP(A7106,PEC!$A$1:$C$7902,3,0)</f>
        <v>pec.comunetonara.it</v>
      </c>
      <c r="C7106">
        <f>VLOOKUP(A7106,SEZIONI!$A$1:$B$7897,2,0)</f>
        <v>2</v>
      </c>
      <c r="F7106" t="s">
        <v>38584</v>
      </c>
      <c r="G7106" t="s">
        <v>7258</v>
      </c>
    </row>
    <row r="7107" spans="1:7" x14ac:dyDescent="0.3">
      <c r="A7107" s="3" t="s">
        <v>827</v>
      </c>
      <c r="B7107" t="str">
        <f>VLOOKUP(A7107,PEC!$A$1:$C$7902,3,0)</f>
        <v>cert.ruparpiemonte.it</v>
      </c>
      <c r="C7107">
        <f>VLOOKUP(A7107,SEZIONI!$A$1:$B$7897,2,0)</f>
        <v>1</v>
      </c>
      <c r="F7107" t="s">
        <v>38585</v>
      </c>
      <c r="G7107" t="s">
        <v>7259</v>
      </c>
    </row>
    <row r="7108" spans="1:7" x14ac:dyDescent="0.3">
      <c r="A7108" s="3" t="s">
        <v>3064</v>
      </c>
      <c r="B7108" t="str">
        <f>VLOOKUP(A7108,PEC!$A$1:$C$7902,3,0)</f>
        <v>cert.ip-veneto.net</v>
      </c>
      <c r="C7108">
        <f>VLOOKUP(A7108,SEZIONI!$A$1:$B$7897,2,0)</f>
        <v>1</v>
      </c>
      <c r="F7108" t="s">
        <v>38586</v>
      </c>
      <c r="G7108" t="s">
        <v>7260</v>
      </c>
    </row>
    <row r="7109" spans="1:7" x14ac:dyDescent="0.3">
      <c r="A7109" s="3" t="s">
        <v>5696</v>
      </c>
      <c r="B7109" t="str">
        <f>VLOOKUP(A7109,PEC!$A$1:$C$7902,3,0)</f>
        <v>pec.comune.toraepiccilli.ce.it</v>
      </c>
      <c r="C7109">
        <f>VLOOKUP(A7109,SEZIONI!$A$1:$B$7897,2,0)</f>
        <v>2</v>
      </c>
      <c r="F7109" t="s">
        <v>38587</v>
      </c>
      <c r="G7109" t="s">
        <v>7261</v>
      </c>
    </row>
    <row r="7110" spans="1:7" x14ac:dyDescent="0.3">
      <c r="A7110" s="3" t="s">
        <v>6680</v>
      </c>
      <c r="B7110" t="str">
        <f>VLOOKUP(A7110,PEC!$A$1:$C$7902,3,0)</f>
        <v>asmepec.it</v>
      </c>
      <c r="C7110">
        <f>VLOOKUP(A7110,SEZIONI!$A$1:$B$7897,2,0)</f>
        <v>5</v>
      </c>
      <c r="F7110" t="s">
        <v>38588</v>
      </c>
      <c r="G7110" t="s">
        <v>7262</v>
      </c>
    </row>
    <row r="7111" spans="1:7" x14ac:dyDescent="0.3">
      <c r="A7111" s="3" t="s">
        <v>5312</v>
      </c>
      <c r="B7111" t="str">
        <f>VLOOKUP(A7111,PEC!$A$1:$C$7902,3,0)</f>
        <v>postecert.it</v>
      </c>
      <c r="C7111">
        <f>VLOOKUP(A7111,SEZIONI!$A$1:$B$7897,2,0)</f>
        <v>2</v>
      </c>
      <c r="F7111" t="s">
        <v>38589</v>
      </c>
      <c r="G7111" t="s">
        <v>7263</v>
      </c>
    </row>
    <row r="7112" spans="1:7" x14ac:dyDescent="0.3">
      <c r="A7112" s="3" t="s">
        <v>2144</v>
      </c>
      <c r="B7112" t="str">
        <f>VLOOKUP(A7112,PEC!$A$1:$C$7902,3,0)</f>
        <v>cert.comune.torbole-casaglia.bs.it</v>
      </c>
      <c r="C7112">
        <f>VLOOKUP(A7112,SEZIONI!$A$1:$B$7897,2,0)</f>
        <v>5</v>
      </c>
      <c r="F7112" t="s">
        <v>38590</v>
      </c>
      <c r="G7112" t="s">
        <v>7264</v>
      </c>
    </row>
    <row r="7113" spans="1:7" x14ac:dyDescent="0.3">
      <c r="A7113" s="3" t="s">
        <v>2841</v>
      </c>
      <c r="B7113" t="str">
        <f>VLOOKUP(A7113,PEC!$A$1:$C$7902,3,0)</f>
        <v>pec.comune.torcegno.tn.it</v>
      </c>
      <c r="C7113">
        <f>VLOOKUP(A7113,SEZIONI!$A$1:$B$7897,2,0)</f>
        <v>1</v>
      </c>
      <c r="F7113" t="s">
        <v>38591</v>
      </c>
      <c r="G7113" t="s">
        <v>7864</v>
      </c>
    </row>
    <row r="7114" spans="1:7" x14ac:dyDescent="0.3">
      <c r="A7114" s="3" t="s">
        <v>6142</v>
      </c>
      <c r="B7114" t="str">
        <f>VLOOKUP(A7114,PEC!$A$1:$C$7902,3,0)</f>
        <v>pec.comunetorchiara.it</v>
      </c>
      <c r="C7114">
        <f>VLOOKUP(A7114,SEZIONI!$A$1:$B$7897,2,0)</f>
        <v>2</v>
      </c>
      <c r="F7114" t="s">
        <v>38592</v>
      </c>
      <c r="G7114" t="s">
        <v>7265</v>
      </c>
    </row>
    <row r="7115" spans="1:7" x14ac:dyDescent="0.3">
      <c r="A7115" s="3" t="s">
        <v>6302</v>
      </c>
      <c r="B7115" t="str">
        <f>VLOOKUP(A7115,PEC!$A$1:$C$7902,3,0)</f>
        <v>pec.torchiarolo.gov.it</v>
      </c>
      <c r="C7115">
        <f>VLOOKUP(A7115,SEZIONI!$A$1:$B$7897,2,0)</f>
        <v>5</v>
      </c>
      <c r="F7115" t="s">
        <v>38593</v>
      </c>
      <c r="G7115" t="s">
        <v>7266</v>
      </c>
    </row>
    <row r="7116" spans="1:7" x14ac:dyDescent="0.3">
      <c r="A7116" s="3" t="s">
        <v>5983</v>
      </c>
      <c r="B7116" t="str">
        <f>VLOOKUP(A7116,PEC!$A$1:$C$7902,3,0)</f>
        <v>cert.irpinianet.eu</v>
      </c>
      <c r="C7116">
        <f>VLOOKUP(A7116,SEZIONI!$A$1:$B$7897,2,0)</f>
        <v>3</v>
      </c>
      <c r="F7116" t="s">
        <v>38594</v>
      </c>
      <c r="G7116" t="s">
        <v>7267</v>
      </c>
    </row>
    <row r="7117" spans="1:7" x14ac:dyDescent="0.3">
      <c r="A7117" s="3" t="s">
        <v>5546</v>
      </c>
      <c r="B7117" t="str">
        <f>VLOOKUP(A7117,PEC!$A$1:$C$7902,3,0)</f>
        <v>legalmail.it</v>
      </c>
      <c r="C7117">
        <f>VLOOKUP(A7117,SEZIONI!$A$1:$B$7897,2,0)</f>
        <v>2</v>
      </c>
      <c r="F7117" t="s">
        <v>38595</v>
      </c>
      <c r="G7117" t="s">
        <v>7288</v>
      </c>
    </row>
    <row r="7118" spans="1:7" x14ac:dyDescent="0.3">
      <c r="A7118" s="3" t="s">
        <v>4519</v>
      </c>
      <c r="B7118" t="str">
        <f>VLOOKUP(A7118,PEC!$A$1:$C$7902,3,0)</f>
        <v>pec.comune.torgiano.pg.it</v>
      </c>
      <c r="C7118">
        <f>VLOOKUP(A7118,SEZIONI!$A$1:$B$7897,2,0)</f>
        <v>6</v>
      </c>
      <c r="F7118" t="s">
        <v>38596</v>
      </c>
      <c r="G7118" t="s">
        <v>7268</v>
      </c>
    </row>
    <row r="7119" spans="1:7" x14ac:dyDescent="0.3">
      <c r="A7119" s="3" t="s">
        <v>1223</v>
      </c>
      <c r="B7119" t="str">
        <f>VLOOKUP(A7119,PEC!$A$1:$C$7902,3,0)</f>
        <v>pec.comune.torgnon.ao.it</v>
      </c>
      <c r="C7119">
        <f>VLOOKUP(A7119,SEZIONI!$A$1:$B$7897,2,0)</f>
        <v>1</v>
      </c>
      <c r="F7119" t="s">
        <v>38597</v>
      </c>
      <c r="G7119" t="s">
        <v>7269</v>
      </c>
    </row>
    <row r="7120" spans="1:7" x14ac:dyDescent="0.3">
      <c r="A7120" s="3" t="s">
        <v>267</v>
      </c>
      <c r="B7120" t="str">
        <f>VLOOKUP(A7120,PEC!$A$1:$C$7902,3,0)</f>
        <v>cert.comune.torino.it</v>
      </c>
      <c r="C7120">
        <f>VLOOKUP(A7120,SEZIONI!$A$1:$B$7897,2,0)</f>
        <v>919</v>
      </c>
      <c r="F7120" t="s">
        <v>38598</v>
      </c>
      <c r="G7120" t="s">
        <v>7270</v>
      </c>
    </row>
    <row r="7121" spans="1:7" x14ac:dyDescent="0.3">
      <c r="A7121" s="3" t="s">
        <v>5454</v>
      </c>
      <c r="B7121" t="str">
        <f>VLOOKUP(A7121,PEC!$A$1:$C$7902,3,0)</f>
        <v>comunetorinodisangro.legalmail.it</v>
      </c>
      <c r="C7121">
        <f>VLOOKUP(A7121,SEZIONI!$A$1:$B$7897,2,0)</f>
        <v>3</v>
      </c>
      <c r="F7121" t="s">
        <v>38599</v>
      </c>
      <c r="G7121" t="s">
        <v>7271</v>
      </c>
    </row>
    <row r="7122" spans="1:7" x14ac:dyDescent="0.3">
      <c r="A7122" s="3" t="s">
        <v>6252</v>
      </c>
      <c r="B7122" t="str">
        <f>VLOOKUP(A7122,PEC!$A$1:$C$7902,3,0)</f>
        <v>pec.rupar.puglia.it</v>
      </c>
      <c r="C7122">
        <f>VLOOKUP(A7122,SEZIONI!$A$1:$B$7897,2,0)</f>
        <v>10</v>
      </c>
      <c r="F7122" t="s">
        <v>38600</v>
      </c>
      <c r="G7122" t="s">
        <v>7272</v>
      </c>
    </row>
    <row r="7123" spans="1:7" x14ac:dyDescent="0.3">
      <c r="A7123" s="3" t="s">
        <v>2447</v>
      </c>
      <c r="B7123" t="str">
        <f>VLOOKUP(A7123,PEC!$A$1:$C$7902,3,0)</f>
        <v>pec.comune.torlinovimercati.cr.it</v>
      </c>
      <c r="C7123">
        <f>VLOOKUP(A7123,SEZIONI!$A$1:$B$7897,2,0)</f>
        <v>1</v>
      </c>
      <c r="F7123" t="s">
        <v>38601</v>
      </c>
      <c r="G7123" t="s">
        <v>7273</v>
      </c>
    </row>
    <row r="7124" spans="1:7" x14ac:dyDescent="0.3">
      <c r="A7124" s="3" t="s">
        <v>471</v>
      </c>
      <c r="B7124" t="str">
        <f>VLOOKUP(A7124,PEC!$A$1:$C$7902,3,0)</f>
        <v>cert.ruparpiemonte.it</v>
      </c>
      <c r="C7124">
        <f>VLOOKUP(A7124,SEZIONI!$A$1:$B$7897,2,0)</f>
        <v>1</v>
      </c>
      <c r="F7124" t="s">
        <v>38602</v>
      </c>
      <c r="G7124" t="s">
        <v>7274</v>
      </c>
    </row>
    <row r="7125" spans="1:7" x14ac:dyDescent="0.3">
      <c r="A7125" s="3" t="s">
        <v>5455</v>
      </c>
      <c r="B7125" t="str">
        <f>VLOOKUP(A7125,PEC!$A$1:$C$7902,3,0)</f>
        <v>pec.comune.tornareccio.ch.it</v>
      </c>
      <c r="C7125">
        <f>VLOOKUP(A7125,SEZIONI!$A$1:$B$7897,2,0)</f>
        <v>3</v>
      </c>
      <c r="F7125" t="s">
        <v>38603</v>
      </c>
      <c r="G7125" t="s">
        <v>7275</v>
      </c>
    </row>
    <row r="7126" spans="1:7" x14ac:dyDescent="0.3">
      <c r="A7126" s="3" t="s">
        <v>2448</v>
      </c>
      <c r="B7126" t="str">
        <f>VLOOKUP(A7126,PEC!$A$1:$C$7902,3,0)</f>
        <v>pec.regione.lombardia.it</v>
      </c>
      <c r="C7126">
        <f>VLOOKUP(A7126,SEZIONI!$A$1:$B$7897,2,0)</f>
        <v>2</v>
      </c>
      <c r="F7126" t="s">
        <v>38604</v>
      </c>
      <c r="G7126" t="s">
        <v>7276</v>
      </c>
    </row>
    <row r="7127" spans="1:7" x14ac:dyDescent="0.3">
      <c r="A7127" s="3" t="s">
        <v>5263</v>
      </c>
      <c r="B7127" t="str">
        <f>VLOOKUP(A7127,PEC!$A$1:$C$7902,3,0)</f>
        <v>pec.comune.tornimparte.aq.it</v>
      </c>
      <c r="C7127">
        <f>VLOOKUP(A7127,SEZIONI!$A$1:$B$7897,2,0)</f>
        <v>4</v>
      </c>
      <c r="F7127" t="s">
        <v>38605</v>
      </c>
      <c r="G7127" t="s">
        <v>7277</v>
      </c>
    </row>
    <row r="7128" spans="1:7" x14ac:dyDescent="0.3">
      <c r="A7128" s="3" t="s">
        <v>1489</v>
      </c>
      <c r="B7128" t="str">
        <f>VLOOKUP(A7128,PEC!$A$1:$C$7902,3,0)</f>
        <v>halleypec.it</v>
      </c>
      <c r="C7128">
        <f>VLOOKUP(A7128,SEZIONI!$A$1:$B$7897,2,0)</f>
        <v>1</v>
      </c>
      <c r="F7128" t="s">
        <v>38606</v>
      </c>
      <c r="G7128" t="s">
        <v>7278</v>
      </c>
    </row>
    <row r="7129" spans="1:7" x14ac:dyDescent="0.3">
      <c r="A7129" s="3" t="s">
        <v>3953</v>
      </c>
      <c r="B7129" t="str">
        <f>VLOOKUP(A7129,PEC!$A$1:$C$7902,3,0)</f>
        <v>postacert.comune.tornolo.pr.it</v>
      </c>
      <c r="C7129">
        <f>VLOOKUP(A7129,SEZIONI!$A$1:$B$7897,2,0)</f>
        <v>2</v>
      </c>
      <c r="F7129" t="s">
        <v>38607</v>
      </c>
      <c r="G7129" t="s">
        <v>7279</v>
      </c>
    </row>
    <row r="7130" spans="1:7" x14ac:dyDescent="0.3">
      <c r="A7130" s="3" t="s">
        <v>5547</v>
      </c>
      <c r="B7130" t="str">
        <f>VLOOKUP(A7130,PEC!$A$1:$C$7902,3,0)</f>
        <v>legalmail.it</v>
      </c>
      <c r="C7130">
        <f>VLOOKUP(A7130,SEZIONI!$A$1:$B$7897,2,0)</f>
        <v>2</v>
      </c>
      <c r="F7130" t="s">
        <v>38608</v>
      </c>
      <c r="G7130" t="s">
        <v>7280</v>
      </c>
    </row>
    <row r="7131" spans="1:7" x14ac:dyDescent="0.3">
      <c r="A7131" s="3" t="s">
        <v>7959</v>
      </c>
      <c r="B7131" t="e">
        <f>VLOOKUP(A7131,PEC!$A$1:$C$7902,3,0)</f>
        <v>#N/A</v>
      </c>
      <c r="C7131">
        <f>VLOOKUP(A7131,SEZIONI!$A$1:$B$7897,2,0)</f>
        <v>3</v>
      </c>
      <c r="F7131" t="s">
        <v>38609</v>
      </c>
      <c r="G7131" t="s">
        <v>7281</v>
      </c>
    </row>
    <row r="7132" spans="1:7" x14ac:dyDescent="0.3">
      <c r="A7132" s="3" t="s">
        <v>6143</v>
      </c>
      <c r="B7132" t="str">
        <f>VLOOKUP(A7132,PEC!$A$1:$C$7902,3,0)</f>
        <v>asmepec.it</v>
      </c>
      <c r="C7132">
        <f>VLOOKUP(A7132,SEZIONI!$A$1:$B$7897,2,0)</f>
        <v>1</v>
      </c>
      <c r="F7132" t="s">
        <v>38610</v>
      </c>
      <c r="G7132" t="s">
        <v>7282</v>
      </c>
    </row>
    <row r="7133" spans="1:7" x14ac:dyDescent="0.3">
      <c r="A7133" s="3" t="s">
        <v>7392</v>
      </c>
      <c r="B7133" t="str">
        <f>VLOOKUP(A7133,PEC!$A$1:$C$7902,3,0)</f>
        <v>actaliscertymail.it</v>
      </c>
      <c r="C7133">
        <f>VLOOKUP(A7133,SEZIONI!$A$1:$B$7897,2,0)</f>
        <v>1</v>
      </c>
      <c r="F7133" t="s">
        <v>38611</v>
      </c>
      <c r="G7133" t="s">
        <v>2326</v>
      </c>
    </row>
    <row r="7134" spans="1:7" x14ac:dyDescent="0.3">
      <c r="A7134" s="3" t="s">
        <v>2312</v>
      </c>
      <c r="B7134" t="str">
        <f>VLOOKUP(A7134,PEC!$A$1:$C$7902,3,0)</f>
        <v>legalpec.it</v>
      </c>
      <c r="C7134">
        <f>VLOOKUP(A7134,SEZIONI!$A$1:$B$7897,2,0)</f>
        <v>2</v>
      </c>
      <c r="F7134" t="s">
        <v>38612</v>
      </c>
      <c r="G7134" t="s">
        <v>7283</v>
      </c>
    </row>
    <row r="7135" spans="1:7" x14ac:dyDescent="0.3">
      <c r="A7135" s="3" t="s">
        <v>268</v>
      </c>
      <c r="B7135" t="str">
        <f>VLOOKUP(A7135,PEC!$A$1:$C$7902,3,0)</f>
        <v>postemailcertificata.it</v>
      </c>
      <c r="C7135">
        <f>VLOOKUP(A7135,SEZIONI!$A$1:$B$7897,2,0)</f>
        <v>3</v>
      </c>
      <c r="F7135" t="s">
        <v>38613</v>
      </c>
      <c r="G7135" t="s">
        <v>7284</v>
      </c>
    </row>
    <row r="7136" spans="1:7" x14ac:dyDescent="0.3">
      <c r="A7136" s="3" t="s">
        <v>1080</v>
      </c>
      <c r="B7136" t="str">
        <f>VLOOKUP(A7136,PEC!$A$1:$C$7902,3,0)</f>
        <v>pec.ptbiellese.it</v>
      </c>
      <c r="C7136">
        <f>VLOOKUP(A7136,SEZIONI!$A$1:$B$7897,2,0)</f>
        <v>1</v>
      </c>
      <c r="F7136" t="s">
        <v>38614</v>
      </c>
      <c r="G7136" t="s">
        <v>7285</v>
      </c>
    </row>
    <row r="7137" spans="1:7" x14ac:dyDescent="0.3">
      <c r="A7137" s="3" t="s">
        <v>5868</v>
      </c>
      <c r="B7137" t="str">
        <f>VLOOKUP(A7137,PEC!$A$1:$C$7902,3,0)</f>
        <v>pec.comune.torreannunziata.na.it</v>
      </c>
      <c r="C7137">
        <f>VLOOKUP(A7137,SEZIONI!$A$1:$B$7897,2,0)</f>
        <v>52</v>
      </c>
      <c r="F7137" t="s">
        <v>38615</v>
      </c>
      <c r="G7137" t="s">
        <v>7213</v>
      </c>
    </row>
    <row r="7138" spans="1:7" x14ac:dyDescent="0.3">
      <c r="A7138" s="3" t="s">
        <v>2313</v>
      </c>
      <c r="B7138" t="str">
        <f>VLOOKUP(A7138,PEC!$A$1:$C$7902,3,0)</f>
        <v>pec.it</v>
      </c>
      <c r="C7138">
        <f>VLOOKUP(A7138,SEZIONI!$A$1:$B$7897,2,0)</f>
        <v>1</v>
      </c>
      <c r="F7138" t="s">
        <v>38616</v>
      </c>
      <c r="G7138" t="s">
        <v>7214</v>
      </c>
    </row>
    <row r="7139" spans="1:7" x14ac:dyDescent="0.3">
      <c r="A7139" s="3" t="s">
        <v>1924</v>
      </c>
      <c r="B7139" t="str">
        <f>VLOOKUP(A7139,PEC!$A$1:$C$7902,3,0)</f>
        <v>pec.regione.lombardia.it</v>
      </c>
      <c r="C7139">
        <f>VLOOKUP(A7139,SEZIONI!$A$1:$B$7897,2,0)</f>
        <v>8</v>
      </c>
      <c r="F7139" t="s">
        <v>38617</v>
      </c>
      <c r="G7139" t="s">
        <v>7215</v>
      </c>
    </row>
    <row r="7140" spans="1:7" x14ac:dyDescent="0.3">
      <c r="A7140" s="3" t="s">
        <v>701</v>
      </c>
      <c r="B7140" t="str">
        <f>VLOOKUP(A7140,PEC!$A$1:$C$7902,3,0)</f>
        <v>cert.ruparpiemonte.it</v>
      </c>
      <c r="C7140">
        <f>VLOOKUP(A7140,SEZIONI!$A$1:$B$7897,2,0)</f>
        <v>1</v>
      </c>
      <c r="F7140" t="s">
        <v>38618</v>
      </c>
      <c r="G7140" t="s">
        <v>7217</v>
      </c>
    </row>
    <row r="7141" spans="1:7" x14ac:dyDescent="0.3">
      <c r="A7141" s="3" t="s">
        <v>5148</v>
      </c>
      <c r="B7141" t="str">
        <f>VLOOKUP(A7141,PEC!$A$1:$C$7902,3,0)</f>
        <v>pec.it</v>
      </c>
      <c r="C7141">
        <f>VLOOKUP(A7141,SEZIONI!$A$1:$B$7897,2,0)</f>
        <v>1</v>
      </c>
      <c r="F7141" t="s">
        <v>38619</v>
      </c>
      <c r="G7141" t="s">
        <v>7218</v>
      </c>
    </row>
    <row r="7142" spans="1:7" x14ac:dyDescent="0.3">
      <c r="A7142" s="3" t="s">
        <v>269</v>
      </c>
      <c r="B7142" t="str">
        <f>VLOOKUP(A7142,PEC!$A$1:$C$7902,3,0)</f>
        <v>cert.ruparpiemonte.it</v>
      </c>
      <c r="C7142">
        <f>VLOOKUP(A7142,SEZIONI!$A$1:$B$7897,2,0)</f>
        <v>1</v>
      </c>
      <c r="F7142" t="s">
        <v>38620</v>
      </c>
      <c r="G7142" t="s">
        <v>7219</v>
      </c>
    </row>
    <row r="7143" spans="1:7" x14ac:dyDescent="0.3">
      <c r="A7143" s="3" t="s">
        <v>2314</v>
      </c>
      <c r="B7143" t="str">
        <f>VLOOKUP(A7143,PEC!$A$1:$C$7902,3,0)</f>
        <v>pec.regione.lombardia.it</v>
      </c>
      <c r="C7143">
        <f>VLOOKUP(A7143,SEZIONI!$A$1:$B$7897,2,0)</f>
        <v>1</v>
      </c>
      <c r="F7143" t="s">
        <v>38621</v>
      </c>
      <c r="G7143" t="s">
        <v>7220</v>
      </c>
    </row>
    <row r="7144" spans="1:7" x14ac:dyDescent="0.3">
      <c r="A7144" s="3" t="s">
        <v>1925</v>
      </c>
      <c r="B7144" t="e">
        <f>VLOOKUP(A7144,PEC!$A$1:$C$7902,3,0)</f>
        <v>#N/A</v>
      </c>
      <c r="C7144">
        <f>VLOOKUP(A7144,SEZIONI!$A$1:$B$7897,2,0)</f>
        <v>2</v>
      </c>
      <c r="F7144" t="s">
        <v>38622</v>
      </c>
      <c r="G7144" t="s">
        <v>7221</v>
      </c>
    </row>
    <row r="7145" spans="1:7" x14ac:dyDescent="0.3">
      <c r="A7145" s="3" t="s">
        <v>2315</v>
      </c>
      <c r="B7145" t="e">
        <f>VLOOKUP(A7145,PEC!$A$1:$C$7902,3,0)</f>
        <v>#N/A</v>
      </c>
      <c r="C7145">
        <f>VLOOKUP(A7145,SEZIONI!$A$1:$B$7897,2,0)</f>
        <v>1</v>
      </c>
      <c r="F7145" t="s">
        <v>38623</v>
      </c>
      <c r="G7145" t="s">
        <v>7222</v>
      </c>
    </row>
    <row r="7146" spans="1:7" x14ac:dyDescent="0.3">
      <c r="A7146" s="3" t="s">
        <v>5360</v>
      </c>
      <c r="B7146" t="e">
        <f>VLOOKUP(A7146,PEC!$A$1:$C$7902,3,0)</f>
        <v>#N/A</v>
      </c>
      <c r="C7146">
        <f>VLOOKUP(A7146,SEZIONI!$A$1:$B$7897,2,0)</f>
        <v>3</v>
      </c>
      <c r="F7146" t="s">
        <v>38599</v>
      </c>
      <c r="G7146" t="s">
        <v>7223</v>
      </c>
    </row>
    <row r="7147" spans="1:7" x14ac:dyDescent="0.3">
      <c r="A7147" s="3" t="s">
        <v>2449</v>
      </c>
      <c r="B7147" t="e">
        <f>VLOOKUP(A7147,PEC!$A$1:$C$7902,3,0)</f>
        <v>#N/A</v>
      </c>
      <c r="C7147">
        <f>VLOOKUP(A7147,SEZIONI!$A$1:$B$7897,2,0)</f>
        <v>2</v>
      </c>
      <c r="F7147" t="s">
        <v>38624</v>
      </c>
      <c r="G7147" t="s">
        <v>7224</v>
      </c>
    </row>
    <row r="7148" spans="1:7" x14ac:dyDescent="0.3">
      <c r="A7148" s="3" t="s">
        <v>1926</v>
      </c>
      <c r="B7148" t="e">
        <f>VLOOKUP(A7148,PEC!$A$1:$C$7902,3,0)</f>
        <v>#N/A</v>
      </c>
      <c r="C7148">
        <f>VLOOKUP(A7148,SEZIONI!$A$1:$B$7897,2,0)</f>
        <v>2</v>
      </c>
      <c r="F7148" t="s">
        <v>38625</v>
      </c>
      <c r="G7148" t="s">
        <v>7225</v>
      </c>
    </row>
    <row r="7149" spans="1:7" x14ac:dyDescent="0.3">
      <c r="A7149" s="3" t="s">
        <v>5869</v>
      </c>
      <c r="B7149" t="str">
        <f>VLOOKUP(A7149,PEC!$A$1:$C$7902,3,0)</f>
        <v>asmepec.it</v>
      </c>
      <c r="C7149">
        <f>VLOOKUP(A7149,SEZIONI!$A$1:$B$7897,2,0)</f>
        <v>106</v>
      </c>
      <c r="F7149" t="s">
        <v>38626</v>
      </c>
      <c r="G7149" t="s">
        <v>7226</v>
      </c>
    </row>
    <row r="7150" spans="1:7" x14ac:dyDescent="0.3">
      <c r="A7150" s="3" t="s">
        <v>3272</v>
      </c>
      <c r="B7150" t="str">
        <f>VLOOKUP(A7150,PEC!$A$1:$C$7902,3,0)</f>
        <v>pecveneto.it</v>
      </c>
      <c r="C7150">
        <f>VLOOKUP(A7150,SEZIONI!$A$1:$B$7897,2,0)</f>
        <v>5</v>
      </c>
      <c r="F7150" t="s">
        <v>38627</v>
      </c>
      <c r="G7150" t="s">
        <v>7227</v>
      </c>
    </row>
    <row r="7151" spans="1:7" x14ac:dyDescent="0.3">
      <c r="A7151" s="3" t="s">
        <v>6765</v>
      </c>
      <c r="B7151" t="str">
        <f>VLOOKUP(A7151,PEC!$A$1:$C$7902,3,0)</f>
        <v>asmepec.it</v>
      </c>
      <c r="C7151">
        <f>VLOOKUP(A7151,SEZIONI!$A$1:$B$7897,2,0)</f>
        <v>2</v>
      </c>
      <c r="F7151" t="s">
        <v>38628</v>
      </c>
      <c r="G7151" t="s">
        <v>7228</v>
      </c>
    </row>
    <row r="7152" spans="1:7" x14ac:dyDescent="0.3">
      <c r="A7152" s="3" t="s">
        <v>1575</v>
      </c>
      <c r="B7152" t="str">
        <f>VLOOKUP(A7152,PEC!$A$1:$C$7902,3,0)</f>
        <v>pec.regione.lombardia.it</v>
      </c>
      <c r="C7152">
        <f>VLOOKUP(A7152,SEZIONI!$A$1:$B$7897,2,0)</f>
        <v>1</v>
      </c>
      <c r="F7152" t="s">
        <v>38629</v>
      </c>
      <c r="G7152" t="s">
        <v>7229</v>
      </c>
    </row>
    <row r="7153" spans="1:7" x14ac:dyDescent="0.3">
      <c r="A7153" s="3" t="s">
        <v>2316</v>
      </c>
      <c r="B7153" t="str">
        <f>VLOOKUP(A7153,PEC!$A$1:$C$7902,3,0)</f>
        <v>pec.comune.torredisola.pv.it</v>
      </c>
      <c r="C7153">
        <f>VLOOKUP(A7153,SEZIONI!$A$1:$B$7897,2,0)</f>
        <v>2</v>
      </c>
      <c r="F7153" t="s">
        <v>38630</v>
      </c>
      <c r="G7153" t="s">
        <v>7230</v>
      </c>
    </row>
    <row r="7154" spans="1:7" x14ac:dyDescent="0.3">
      <c r="A7154" s="3" t="s">
        <v>5984</v>
      </c>
      <c r="B7154">
        <f>VLOOKUP(A7154,PEC!$A$1:$C$7902,3,0)</f>
        <v>0</v>
      </c>
      <c r="C7154">
        <f>VLOOKUP(A7154,SEZIONI!$A$1:$B$7897,2,0)</f>
        <v>2</v>
      </c>
      <c r="F7154" t="s">
        <v>38631</v>
      </c>
      <c r="G7154" t="s">
        <v>7231</v>
      </c>
    </row>
    <row r="7155" spans="1:7" x14ac:dyDescent="0.3">
      <c r="A7155" s="3" t="s">
        <v>7960</v>
      </c>
      <c r="B7155" t="e">
        <f>VLOOKUP(A7155,PEC!$A$1:$C$7902,3,0)</f>
        <v>#N/A</v>
      </c>
      <c r="C7155">
        <f>VLOOKUP(A7155,SEZIONI!$A$1:$B$7897,2,0)</f>
        <v>2</v>
      </c>
      <c r="F7155" t="s">
        <v>38632</v>
      </c>
      <c r="G7155" t="s">
        <v>7232</v>
      </c>
    </row>
    <row r="7156" spans="1:7" x14ac:dyDescent="0.3">
      <c r="A7156" s="3" t="s">
        <v>6144</v>
      </c>
      <c r="B7156" t="str">
        <f>VLOOKUP(A7156,PEC!$A$1:$C$7902,3,0)</f>
        <v>asmepec.it</v>
      </c>
      <c r="C7156">
        <f>VLOOKUP(A7156,SEZIONI!$A$1:$B$7897,2,0)</f>
        <v>3</v>
      </c>
      <c r="F7156" t="s">
        <v>38633</v>
      </c>
      <c r="G7156" t="s">
        <v>7146</v>
      </c>
    </row>
    <row r="7157" spans="1:7" x14ac:dyDescent="0.3">
      <c r="A7157" s="3" t="s">
        <v>1927</v>
      </c>
      <c r="B7157" t="str">
        <f>VLOOKUP(A7157,PEC!$A$1:$C$7902,3,0)</f>
        <v>comune.torrepallavicina.legalmailpa.it</v>
      </c>
      <c r="C7157">
        <f>VLOOKUP(A7157,SEZIONI!$A$1:$B$7897,2,0)</f>
        <v>1</v>
      </c>
      <c r="F7157" t="s">
        <v>38634</v>
      </c>
      <c r="G7157" t="s">
        <v>7047</v>
      </c>
    </row>
    <row r="7158" spans="1:7" x14ac:dyDescent="0.3">
      <c r="A7158" s="3" t="s">
        <v>270</v>
      </c>
      <c r="B7158" t="str">
        <f>VLOOKUP(A7158,PEC!$A$1:$C$7902,3,0)</f>
        <v>pec.comunetorrepellice.it</v>
      </c>
      <c r="C7158">
        <f>VLOOKUP(A7158,SEZIONI!$A$1:$B$7897,2,0)</f>
        <v>5</v>
      </c>
      <c r="F7158" t="s">
        <v>38635</v>
      </c>
      <c r="G7158" t="s">
        <v>7695</v>
      </c>
    </row>
    <row r="7159" spans="1:7" x14ac:dyDescent="0.3">
      <c r="A7159" s="3" t="s">
        <v>703</v>
      </c>
      <c r="B7159" t="str">
        <f>VLOOKUP(A7159,PEC!$A$1:$C$7902,3,0)</f>
        <v>legalmail.it</v>
      </c>
      <c r="C7159">
        <f>VLOOKUP(A7159,SEZIONI!$A$1:$B$7897,2,0)</f>
        <v>1</v>
      </c>
      <c r="F7159" t="s">
        <v>38636</v>
      </c>
      <c r="G7159" t="s">
        <v>7696</v>
      </c>
    </row>
    <row r="7160" spans="1:7" x14ac:dyDescent="0.3">
      <c r="A7160" s="3" t="s">
        <v>4783</v>
      </c>
      <c r="B7160" t="str">
        <f>VLOOKUP(A7160,PEC!$A$1:$C$7902,3,0)</f>
        <v>postcert.it</v>
      </c>
      <c r="C7160">
        <f>VLOOKUP(A7160,SEZIONI!$A$1:$B$7897,2,0)</f>
        <v>2</v>
      </c>
      <c r="F7160" t="s">
        <v>38637</v>
      </c>
      <c r="G7160" t="s">
        <v>7050</v>
      </c>
    </row>
    <row r="7161" spans="1:7" x14ac:dyDescent="0.3">
      <c r="A7161" s="3" t="s">
        <v>6303</v>
      </c>
      <c r="B7161" t="str">
        <f>VLOOKUP(A7161,PEC!$A$1:$C$7902,3,0)</f>
        <v>pec.rupar.puglia.it</v>
      </c>
      <c r="C7161">
        <f>VLOOKUP(A7161,SEZIONI!$A$1:$B$7897,2,0)</f>
        <v>11</v>
      </c>
      <c r="F7161" t="s">
        <v>38638</v>
      </c>
      <c r="G7161" t="s">
        <v>7051</v>
      </c>
    </row>
    <row r="7162" spans="1:7" x14ac:dyDescent="0.3">
      <c r="A7162" s="3" t="s">
        <v>3542</v>
      </c>
      <c r="B7162" t="str">
        <f>VLOOKUP(A7162,PEC!$A$1:$C$7902,3,0)</f>
        <v>certgov.fvg.it</v>
      </c>
      <c r="C7162">
        <f>VLOOKUP(A7162,SEZIONI!$A$1:$B$7897,2,0)</f>
        <v>3</v>
      </c>
      <c r="F7162" t="s">
        <v>38639</v>
      </c>
      <c r="G7162" t="s">
        <v>7713</v>
      </c>
    </row>
    <row r="7163" spans="1:7" x14ac:dyDescent="0.3">
      <c r="A7163" s="3" t="s">
        <v>3065</v>
      </c>
      <c r="B7163" t="str">
        <f>VLOOKUP(A7163,PEC!$A$1:$C$7902,3,0)</f>
        <v>cert.ip-veneto.net</v>
      </c>
      <c r="C7163">
        <f>VLOOKUP(A7163,SEZIONI!$A$1:$B$7897,2,0)</f>
        <v>6</v>
      </c>
      <c r="F7163" t="s">
        <v>38640</v>
      </c>
      <c r="G7163" t="s">
        <v>7052</v>
      </c>
    </row>
    <row r="7164" spans="1:7" x14ac:dyDescent="0.3">
      <c r="A7164" s="3" t="s">
        <v>5456</v>
      </c>
      <c r="B7164" t="str">
        <f>VLOOKUP(A7164,PEC!$A$1:$C$7902,3,0)</f>
        <v>legalmail.it</v>
      </c>
      <c r="C7164">
        <f>VLOOKUP(A7164,SEZIONI!$A$1:$B$7897,2,0)</f>
        <v>2</v>
      </c>
      <c r="F7164" t="s">
        <v>38641</v>
      </c>
      <c r="G7164" t="s">
        <v>7053</v>
      </c>
    </row>
    <row r="7165" spans="1:7" x14ac:dyDescent="0.3">
      <c r="A7165" s="3" t="s">
        <v>5783</v>
      </c>
      <c r="B7165" t="str">
        <f>VLOOKUP(A7165,PEC!$A$1:$C$7902,3,0)</f>
        <v>pec.cstsannio.it</v>
      </c>
      <c r="C7165">
        <f>VLOOKUP(A7165,SEZIONI!$A$1:$B$7897,2,0)</f>
        <v>4</v>
      </c>
      <c r="F7165" t="s">
        <v>38642</v>
      </c>
      <c r="G7165" t="s">
        <v>7054</v>
      </c>
    </row>
    <row r="7166" spans="1:7" x14ac:dyDescent="0.3">
      <c r="A7166" s="3" t="s">
        <v>3361</v>
      </c>
      <c r="B7166" t="str">
        <f>VLOOKUP(A7166,PEC!$A$1:$C$7902,3,0)</f>
        <v>legalmail.it</v>
      </c>
      <c r="C7166">
        <f>VLOOKUP(A7166,SEZIONI!$A$1:$B$7897,2,0)</f>
        <v>6</v>
      </c>
      <c r="F7166" t="s">
        <v>38643</v>
      </c>
      <c r="G7166" t="s">
        <v>7055</v>
      </c>
    </row>
    <row r="7167" spans="1:7" x14ac:dyDescent="0.3">
      <c r="A7167" s="3" t="s">
        <v>7137</v>
      </c>
      <c r="B7167" t="str">
        <f>VLOOKUP(A7167,PEC!$A$1:$C$7902,3,0)</f>
        <v>pec.comune.torregrotta.me.it</v>
      </c>
      <c r="C7167">
        <f>VLOOKUP(A7167,SEZIONI!$A$1:$B$7897,2,0)</f>
        <v>8</v>
      </c>
      <c r="F7167" t="s">
        <v>38644</v>
      </c>
      <c r="G7167" t="s">
        <v>7056</v>
      </c>
    </row>
    <row r="7168" spans="1:7" x14ac:dyDescent="0.3">
      <c r="A7168" s="3" t="s">
        <v>6207</v>
      </c>
      <c r="B7168" t="str">
        <f>VLOOKUP(A7168,PEC!$A$1:$C$7902,3,0)</f>
        <v>legalmail.it</v>
      </c>
      <c r="C7168">
        <f>VLOOKUP(A7168,SEZIONI!$A$1:$B$7897,2,0)</f>
        <v>17</v>
      </c>
      <c r="F7168" t="s">
        <v>38645</v>
      </c>
      <c r="G7168" t="s">
        <v>7057</v>
      </c>
    </row>
    <row r="7169" spans="1:7" x14ac:dyDescent="0.3">
      <c r="A7169" s="3" t="s">
        <v>7147</v>
      </c>
      <c r="B7169" t="str">
        <f>VLOOKUP(A7169,PEC!$A$1:$C$7902,3,0)</f>
        <v>pec.comune.torrenova.me.it</v>
      </c>
      <c r="C7169">
        <f>VLOOKUP(A7169,SEZIONI!$A$1:$B$7897,2,0)</f>
        <v>4</v>
      </c>
      <c r="F7169" t="s">
        <v>38646</v>
      </c>
      <c r="G7169" t="s">
        <v>7058</v>
      </c>
    </row>
    <row r="7170" spans="1:7" x14ac:dyDescent="0.3">
      <c r="A7170" s="3" t="s">
        <v>704</v>
      </c>
      <c r="B7170" t="str">
        <f>VLOOKUP(A7170,PEC!$A$1:$C$7902,3,0)</f>
        <v>legalmail.it</v>
      </c>
      <c r="C7170">
        <f>VLOOKUP(A7170,SEZIONI!$A$1:$B$7897,2,0)</f>
        <v>1</v>
      </c>
      <c r="F7170" t="s">
        <v>38647</v>
      </c>
      <c r="G7170" t="s">
        <v>7059</v>
      </c>
    </row>
    <row r="7171" spans="1:7" x14ac:dyDescent="0.3">
      <c r="A7171" s="3" t="s">
        <v>7036</v>
      </c>
      <c r="B7171" t="str">
        <f>VLOOKUP(A7171,PEC!$A$1:$C$7902,3,0)</f>
        <v>pec.comune.torretta.pa.it</v>
      </c>
      <c r="C7171">
        <f>VLOOKUP(A7171,SEZIONI!$A$1:$B$7897,2,0)</f>
        <v>4</v>
      </c>
      <c r="F7171" t="s">
        <v>38648</v>
      </c>
      <c r="G7171" t="s">
        <v>7060</v>
      </c>
    </row>
    <row r="7172" spans="1:7" x14ac:dyDescent="0.3">
      <c r="A7172" s="3" t="s">
        <v>2317</v>
      </c>
      <c r="B7172" t="str">
        <f>VLOOKUP(A7172,PEC!$A$1:$C$7902,3,0)</f>
        <v>pec.regione.lombardia.it</v>
      </c>
      <c r="C7172">
        <f>VLOOKUP(A7172,SEZIONI!$A$1:$B$7897,2,0)</f>
        <v>3</v>
      </c>
      <c r="F7172" t="s">
        <v>38649</v>
      </c>
      <c r="G7172" t="s">
        <v>7061</v>
      </c>
    </row>
    <row r="7173" spans="1:7" x14ac:dyDescent="0.3">
      <c r="A7173" s="3" t="s">
        <v>5457</v>
      </c>
      <c r="B7173" t="str">
        <f>VLOOKUP(A7173,PEC!$A$1:$C$7902,3,0)</f>
        <v>pec.it</v>
      </c>
      <c r="C7173">
        <f>VLOOKUP(A7173,SEZIONI!$A$1:$B$7897,2,0)</f>
        <v>3</v>
      </c>
      <c r="F7173" t="s">
        <v>38650</v>
      </c>
      <c r="G7173" t="s">
        <v>7751</v>
      </c>
    </row>
    <row r="7174" spans="1:7" x14ac:dyDescent="0.3">
      <c r="A7174" s="3" t="s">
        <v>2957</v>
      </c>
      <c r="B7174" t="str">
        <f>VLOOKUP(A7174,PEC!$A$1:$C$7902,3,0)</f>
        <v>pec.comune.torridelbenaco.vr.it</v>
      </c>
      <c r="C7174">
        <f>VLOOKUP(A7174,SEZIONI!$A$1:$B$7897,2,0)</f>
        <v>3</v>
      </c>
      <c r="F7174" t="s">
        <v>38651</v>
      </c>
      <c r="G7174" t="s">
        <v>7766</v>
      </c>
    </row>
    <row r="7175" spans="1:7" x14ac:dyDescent="0.3">
      <c r="A7175" s="3" t="s">
        <v>3066</v>
      </c>
      <c r="B7175" t="str">
        <f>VLOOKUP(A7175,PEC!$A$1:$C$7902,3,0)</f>
        <v>cert.ip-veneto.net</v>
      </c>
      <c r="C7175">
        <f>VLOOKUP(A7175,SEZIONI!$A$1:$B$7897,2,0)</f>
        <v>10</v>
      </c>
      <c r="F7175" t="s">
        <v>38652</v>
      </c>
      <c r="G7175" t="s">
        <v>7062</v>
      </c>
    </row>
    <row r="7176" spans="1:7" x14ac:dyDescent="0.3">
      <c r="A7176" s="3" t="s">
        <v>4913</v>
      </c>
      <c r="B7176" t="str">
        <f>VLOOKUP(A7176,PEC!$A$1:$C$7902,3,0)</f>
        <v>legalmail.it</v>
      </c>
      <c r="C7176">
        <f>VLOOKUP(A7176,SEZIONI!$A$1:$B$7897,2,0)</f>
        <v>2</v>
      </c>
      <c r="F7176" t="s">
        <v>38653</v>
      </c>
      <c r="G7176" t="s">
        <v>7063</v>
      </c>
    </row>
    <row r="7177" spans="1:7" x14ac:dyDescent="0.3">
      <c r="A7177" s="3" t="s">
        <v>5149</v>
      </c>
      <c r="B7177" t="str">
        <f>VLOOKUP(A7177,PEC!$A$1:$C$7902,3,0)</f>
        <v>pec.it</v>
      </c>
      <c r="C7177">
        <f>VLOOKUP(A7177,SEZIONI!$A$1:$B$7897,2,0)</f>
        <v>5</v>
      </c>
      <c r="F7177" t="s">
        <v>38654</v>
      </c>
      <c r="G7177" t="s">
        <v>7064</v>
      </c>
    </row>
    <row r="7178" spans="1:7" x14ac:dyDescent="0.3">
      <c r="A7178" s="3" t="s">
        <v>6283</v>
      </c>
      <c r="B7178" t="str">
        <f>VLOOKUP(A7178,PEC!$A$1:$C$7902,3,0)</f>
        <v>pec.comune.torricella.ta.it</v>
      </c>
      <c r="C7178">
        <f>VLOOKUP(A7178,SEZIONI!$A$1:$B$7897,2,0)</f>
        <v>5</v>
      </c>
      <c r="F7178" t="s">
        <v>38655</v>
      </c>
      <c r="G7178" t="s">
        <v>7065</v>
      </c>
    </row>
    <row r="7179" spans="1:7" x14ac:dyDescent="0.3">
      <c r="A7179" s="3" t="s">
        <v>2450</v>
      </c>
      <c r="B7179" t="str">
        <f>VLOOKUP(A7179,PEC!$A$1:$C$7902,3,0)</f>
        <v>pec.regione.lombardia.it</v>
      </c>
      <c r="C7179">
        <f>VLOOKUP(A7179,SEZIONI!$A$1:$B$7897,2,0)</f>
        <v>1</v>
      </c>
      <c r="F7179" t="s">
        <v>38656</v>
      </c>
      <c r="G7179" t="s">
        <v>7066</v>
      </c>
    </row>
    <row r="7180" spans="1:7" x14ac:dyDescent="0.3">
      <c r="A7180" s="3" t="s">
        <v>4912</v>
      </c>
      <c r="B7180" t="str">
        <f>VLOOKUP(A7180,PEC!$A$1:$C$7902,3,0)</f>
        <v>pec.comune.torricellainsabina.ri.it</v>
      </c>
      <c r="C7180">
        <f>VLOOKUP(A7180,SEZIONI!$A$1:$B$7897,2,0)</f>
        <v>3</v>
      </c>
      <c r="F7180" t="s">
        <v>38657</v>
      </c>
      <c r="G7180" t="s">
        <v>7789</v>
      </c>
    </row>
    <row r="7181" spans="1:7" x14ac:dyDescent="0.3">
      <c r="A7181" s="3" t="s">
        <v>5458</v>
      </c>
      <c r="B7181" t="str">
        <f>VLOOKUP(A7181,PEC!$A$1:$C$7902,3,0)</f>
        <v>pec.comune.torricellapeligna.ch.it</v>
      </c>
      <c r="C7181">
        <f>VLOOKUP(A7181,SEZIONI!$A$1:$B$7897,2,0)</f>
        <v>3</v>
      </c>
      <c r="F7181" t="s">
        <v>38658</v>
      </c>
      <c r="G7181" t="s">
        <v>7067</v>
      </c>
    </row>
    <row r="7182" spans="1:7" x14ac:dyDescent="0.3">
      <c r="A7182" s="3" t="s">
        <v>5313</v>
      </c>
      <c r="B7182" t="str">
        <f>VLOOKUP(A7182,PEC!$A$1:$C$7902,3,0)</f>
        <v>legalmail.it</v>
      </c>
      <c r="C7182">
        <f>VLOOKUP(A7182,SEZIONI!$A$1:$B$7897,2,0)</f>
        <v>4</v>
      </c>
      <c r="F7182" t="s">
        <v>38659</v>
      </c>
      <c r="G7182" t="s">
        <v>7791</v>
      </c>
    </row>
    <row r="7183" spans="1:7" x14ac:dyDescent="0.3">
      <c r="A7183" s="3" t="s">
        <v>2318</v>
      </c>
      <c r="B7183" t="str">
        <f>VLOOKUP(A7183,PEC!$A$1:$C$7902,3,0)</f>
        <v>pec.comune.torricellaverzate.pv.it</v>
      </c>
      <c r="C7183">
        <f>VLOOKUP(A7183,SEZIONI!$A$1:$B$7897,2,0)</f>
        <v>1</v>
      </c>
      <c r="F7183" t="s">
        <v>38660</v>
      </c>
      <c r="G7183" t="s">
        <v>7068</v>
      </c>
    </row>
    <row r="7184" spans="1:7" x14ac:dyDescent="0.3">
      <c r="A7184" s="3" t="s">
        <v>3835</v>
      </c>
      <c r="B7184" t="str">
        <f>VLOOKUP(A7184,PEC!$A$1:$C$7902,3,0)</f>
        <v>pec.it</v>
      </c>
      <c r="C7184">
        <f>VLOOKUP(A7184,SEZIONI!$A$1:$B$7897,2,0)</f>
        <v>3</v>
      </c>
      <c r="F7184" t="s">
        <v>38661</v>
      </c>
      <c r="G7184" t="s">
        <v>7069</v>
      </c>
    </row>
    <row r="7185" spans="1:7" x14ac:dyDescent="0.3">
      <c r="A7185" s="3" t="s">
        <v>3954</v>
      </c>
      <c r="B7185" t="str">
        <f>VLOOKUP(A7185,PEC!$A$1:$C$7902,3,0)</f>
        <v>postacert.comune.torrile.pr.it</v>
      </c>
      <c r="C7185">
        <f>VLOOKUP(A7185,SEZIONI!$A$1:$B$7897,2,0)</f>
        <v>7</v>
      </c>
      <c r="F7185" t="s">
        <v>38662</v>
      </c>
      <c r="G7185" t="s">
        <v>7070</v>
      </c>
    </row>
    <row r="7186" spans="1:7" x14ac:dyDescent="0.3">
      <c r="A7186" s="3" t="s">
        <v>5985</v>
      </c>
      <c r="B7186" t="str">
        <f>VLOOKUP(A7186,PEC!$A$1:$C$7902,3,0)</f>
        <v>pec.riusoprotocollo.it</v>
      </c>
      <c r="C7186">
        <f>VLOOKUP(A7186,SEZIONI!$A$1:$B$7897,2,0)</f>
        <v>1</v>
      </c>
      <c r="F7186" t="s">
        <v>38663</v>
      </c>
      <c r="G7186" t="s">
        <v>7071</v>
      </c>
    </row>
    <row r="7187" spans="1:7" x14ac:dyDescent="0.3">
      <c r="A7187" s="3" t="s">
        <v>4429</v>
      </c>
      <c r="B7187" t="str">
        <f>VLOOKUP(A7187,PEC!$A$1:$C$7902,3,0)</f>
        <v>postacert.toscana.it</v>
      </c>
      <c r="C7187">
        <f>VLOOKUP(A7187,SEZIONI!$A$1:$B$7897,2,0)</f>
        <v>7</v>
      </c>
      <c r="F7187" t="s">
        <v>38664</v>
      </c>
      <c r="G7187" t="s">
        <v>7072</v>
      </c>
    </row>
    <row r="7188" spans="1:7" x14ac:dyDescent="0.3">
      <c r="A7188" s="3" t="s">
        <v>5022</v>
      </c>
      <c r="B7188" t="str">
        <f>VLOOKUP(A7188,PEC!$A$1:$C$7902,3,0)</f>
        <v>pec.provincia.roma.it</v>
      </c>
      <c r="C7188">
        <f>VLOOKUP(A7188,SEZIONI!$A$1:$B$7897,2,0)</f>
        <v>1</v>
      </c>
      <c r="F7188" t="s">
        <v>38665</v>
      </c>
      <c r="G7188" t="s">
        <v>7800</v>
      </c>
    </row>
    <row r="7189" spans="1:7" x14ac:dyDescent="0.3">
      <c r="A7189" s="3" t="s">
        <v>7961</v>
      </c>
      <c r="B7189" t="e">
        <f>VLOOKUP(A7189,PEC!$A$1:$C$7902,3,0)</f>
        <v>#N/A</v>
      </c>
      <c r="C7189">
        <f>VLOOKUP(A7189,SEZIONI!$A$1:$B$7897,2,0)</f>
        <v>11</v>
      </c>
      <c r="F7189" t="s">
        <v>38666</v>
      </c>
      <c r="G7189" t="s">
        <v>7073</v>
      </c>
    </row>
    <row r="7190" spans="1:7" x14ac:dyDescent="0.3">
      <c r="A7190" s="3" t="s">
        <v>1004</v>
      </c>
      <c r="B7190" t="str">
        <f>VLOOKUP(A7190,PEC!$A$1:$C$7902,3,0)</f>
        <v>pec.it</v>
      </c>
      <c r="C7190">
        <f>VLOOKUP(A7190,SEZIONI!$A$1:$B$7897,2,0)</f>
        <v>25</v>
      </c>
      <c r="F7190" t="s">
        <v>38667</v>
      </c>
      <c r="G7190" t="s">
        <v>7074</v>
      </c>
    </row>
    <row r="7191" spans="1:7" x14ac:dyDescent="0.3">
      <c r="A7191" s="3" t="s">
        <v>6681</v>
      </c>
      <c r="B7191" t="str">
        <f>VLOOKUP(A7191,PEC!$A$1:$C$7902,3,0)</f>
        <v>pec.it</v>
      </c>
      <c r="C7191">
        <f>VLOOKUP(A7191,SEZIONI!$A$1:$B$7897,2,0)</f>
        <v>5</v>
      </c>
      <c r="F7191" t="s">
        <v>38668</v>
      </c>
      <c r="G7191" t="s">
        <v>7805</v>
      </c>
    </row>
    <row r="7192" spans="1:7" x14ac:dyDescent="0.3">
      <c r="A7192" s="3" t="s">
        <v>6145</v>
      </c>
      <c r="B7192" t="str">
        <f>VLOOKUP(A7192,PEC!$A$1:$C$7902,3,0)</f>
        <v>asmepec.it</v>
      </c>
      <c r="C7192">
        <f>VLOOKUP(A7192,SEZIONI!$A$1:$B$7897,2,0)</f>
        <v>1</v>
      </c>
      <c r="F7192" t="s">
        <v>38669</v>
      </c>
      <c r="G7192" t="s">
        <v>7075</v>
      </c>
    </row>
    <row r="7193" spans="1:7" x14ac:dyDescent="0.3">
      <c r="A7193" s="3" t="s">
        <v>5314</v>
      </c>
      <c r="B7193" t="str">
        <f>VLOOKUP(A7193,PEC!$A$1:$C$7902,3,0)</f>
        <v>tortoretopec.it</v>
      </c>
      <c r="C7193">
        <f>VLOOKUP(A7193,SEZIONI!$A$1:$B$7897,2,0)</f>
        <v>10</v>
      </c>
      <c r="F7193" t="s">
        <v>38670</v>
      </c>
      <c r="G7193" t="s">
        <v>7076</v>
      </c>
    </row>
    <row r="7194" spans="1:7" x14ac:dyDescent="0.3">
      <c r="A7194" s="3" t="s">
        <v>7138</v>
      </c>
      <c r="B7194" t="str">
        <f>VLOOKUP(A7194,PEC!$A$1:$C$7902,3,0)</f>
        <v>pec.tortorici.eu</v>
      </c>
      <c r="C7194">
        <f>VLOOKUP(A7194,SEZIONI!$A$1:$B$7897,2,0)</f>
        <v>14</v>
      </c>
      <c r="F7194" t="s">
        <v>38671</v>
      </c>
      <c r="G7194" t="s">
        <v>7077</v>
      </c>
    </row>
    <row r="7195" spans="1:7" x14ac:dyDescent="0.3">
      <c r="A7195" s="3" t="s">
        <v>3543</v>
      </c>
      <c r="B7195" t="str">
        <f>VLOOKUP(A7195,PEC!$A$1:$C$7902,3,0)</f>
        <v>certgov.fvg.it</v>
      </c>
      <c r="C7195">
        <f>VLOOKUP(A7195,SEZIONI!$A$1:$B$7897,2,0)</f>
        <v>3</v>
      </c>
      <c r="F7195" t="s">
        <v>38672</v>
      </c>
      <c r="G7195" t="s">
        <v>7078</v>
      </c>
    </row>
    <row r="7196" spans="1:7" x14ac:dyDescent="0.3">
      <c r="A7196" s="3" t="s">
        <v>2145</v>
      </c>
      <c r="B7196" t="str">
        <f>VLOOKUP(A7196,PEC!$A$1:$C$7902,3,0)</f>
        <v>pec.comune.toscolanomaderno.bs.it</v>
      </c>
      <c r="C7196">
        <f>VLOOKUP(A7196,SEZIONI!$A$1:$B$7897,2,0)</f>
        <v>8</v>
      </c>
      <c r="F7196" t="s">
        <v>38673</v>
      </c>
      <c r="G7196" t="s">
        <v>7079</v>
      </c>
    </row>
    <row r="7197" spans="1:7" x14ac:dyDescent="0.3">
      <c r="A7197" s="3" t="s">
        <v>5315</v>
      </c>
      <c r="B7197" t="str">
        <f>VLOOKUP(A7197,PEC!$A$1:$C$7902,3,0)</f>
        <v>peccomunetossicia.te.it</v>
      </c>
      <c r="C7197">
        <f>VLOOKUP(A7197,SEZIONI!$A$1:$B$7897,2,0)</f>
        <v>3</v>
      </c>
      <c r="F7197" t="s">
        <v>38674</v>
      </c>
      <c r="G7197" t="s">
        <v>7080</v>
      </c>
    </row>
    <row r="7198" spans="1:7" x14ac:dyDescent="0.3">
      <c r="A7198" s="3" t="s">
        <v>1576</v>
      </c>
      <c r="B7198" t="str">
        <f>VLOOKUP(A7198,PEC!$A$1:$C$7902,3,0)</f>
        <v>cert.provincia.so.it</v>
      </c>
      <c r="C7198">
        <f>VLOOKUP(A7198,SEZIONI!$A$1:$B$7897,2,0)</f>
        <v>1</v>
      </c>
      <c r="F7198" t="s">
        <v>38675</v>
      </c>
      <c r="G7198" t="s">
        <v>7081</v>
      </c>
    </row>
    <row r="7199" spans="1:7" x14ac:dyDescent="0.3">
      <c r="A7199" s="3" t="s">
        <v>3767</v>
      </c>
      <c r="B7199" t="str">
        <f>VLOOKUP(A7199,PEC!$A$1:$C$7902,3,0)</f>
        <v>comunetovosangiacomo.it</v>
      </c>
      <c r="C7199">
        <f>VLOOKUP(A7199,SEZIONI!$A$1:$B$7897,2,0)</f>
        <v>3</v>
      </c>
      <c r="F7199" t="s">
        <v>38676</v>
      </c>
      <c r="G7199" t="s">
        <v>7082</v>
      </c>
    </row>
    <row r="7200" spans="1:7" x14ac:dyDescent="0.3">
      <c r="A7200" s="3" t="s">
        <v>7037</v>
      </c>
      <c r="B7200" t="str">
        <f>VLOOKUP(A7200,PEC!$A$1:$C$7902,3,0)</f>
        <v>pec.comunetrabia.it</v>
      </c>
      <c r="C7200">
        <f>VLOOKUP(A7200,SEZIONI!$A$1:$B$7897,2,0)</f>
        <v>8</v>
      </c>
      <c r="F7200" t="s">
        <v>38677</v>
      </c>
      <c r="G7200" t="s">
        <v>7083</v>
      </c>
    </row>
    <row r="7201" spans="1:7" x14ac:dyDescent="0.3">
      <c r="A7201" s="3" t="s">
        <v>1349</v>
      </c>
      <c r="B7201" t="str">
        <f>VLOOKUP(A7201,PEC!$A$1:$C$7902,3,0)</f>
        <v>pec.regione.lombardia.it</v>
      </c>
      <c r="C7201">
        <f>VLOOKUP(A7201,SEZIONI!$A$1:$B$7897,2,0)</f>
        <v>15</v>
      </c>
      <c r="F7201" t="s">
        <v>38678</v>
      </c>
      <c r="G7201" t="s">
        <v>7084</v>
      </c>
    </row>
    <row r="7202" spans="1:7" x14ac:dyDescent="0.3">
      <c r="A7202" s="3" t="s">
        <v>7565</v>
      </c>
      <c r="B7202" t="str">
        <f>VLOOKUP(A7202,PEC!$A$1:$C$7902,3,0)</f>
        <v>pec.comune.tramatza.or.it</v>
      </c>
      <c r="C7202">
        <f>VLOOKUP(A7202,SEZIONI!$A$1:$B$7897,2,0)</f>
        <v>1</v>
      </c>
      <c r="F7202" t="s">
        <v>38679</v>
      </c>
      <c r="G7202" t="s">
        <v>7831</v>
      </c>
    </row>
    <row r="7203" spans="1:7" x14ac:dyDescent="0.3">
      <c r="A7203" s="3" t="s">
        <v>2842</v>
      </c>
      <c r="B7203" t="str">
        <f>VLOOKUP(A7203,PEC!$A$1:$C$7902,3,0)</f>
        <v>comune.trambileno.tn.it</v>
      </c>
      <c r="C7203">
        <f>VLOOKUP(A7203,SEZIONI!$A$1:$B$7897,2,0)</f>
        <v>2</v>
      </c>
      <c r="F7203" t="s">
        <v>38680</v>
      </c>
      <c r="G7203" t="s">
        <v>7836</v>
      </c>
    </row>
    <row r="7204" spans="1:7" x14ac:dyDescent="0.3">
      <c r="A7204" s="3" t="s">
        <v>6146</v>
      </c>
      <c r="B7204" t="str">
        <f>VLOOKUP(A7204,PEC!$A$1:$C$7902,3,0)</f>
        <v>asmepec.it</v>
      </c>
      <c r="C7204">
        <f>VLOOKUP(A7204,SEZIONI!$A$1:$B$7897,2,0)</f>
        <v>5</v>
      </c>
      <c r="F7204" t="s">
        <v>38681</v>
      </c>
      <c r="G7204" t="s">
        <v>7087</v>
      </c>
    </row>
    <row r="7205" spans="1:7" x14ac:dyDescent="0.3">
      <c r="A7205" s="3" t="s">
        <v>3632</v>
      </c>
      <c r="B7205" t="str">
        <f>VLOOKUP(A7205,PEC!$A$1:$C$7902,3,0)</f>
        <v>certgov.fvg.it</v>
      </c>
      <c r="C7205">
        <f>VLOOKUP(A7205,SEZIONI!$A$1:$B$7897,2,0)</f>
        <v>1</v>
      </c>
      <c r="F7205" t="s">
        <v>38682</v>
      </c>
      <c r="G7205" t="s">
        <v>7088</v>
      </c>
    </row>
    <row r="7206" spans="1:7" x14ac:dyDescent="0.3">
      <c r="A7206" s="3" t="s">
        <v>3633</v>
      </c>
      <c r="B7206" t="str">
        <f>VLOOKUP(A7206,PEC!$A$1:$C$7902,3,0)</f>
        <v>certgov.fvg.it</v>
      </c>
      <c r="C7206">
        <f>VLOOKUP(A7206,SEZIONI!$A$1:$B$7897,2,0)</f>
        <v>1</v>
      </c>
      <c r="F7206" t="s">
        <v>38683</v>
      </c>
      <c r="G7206" t="s">
        <v>7089</v>
      </c>
    </row>
    <row r="7207" spans="1:7" x14ac:dyDescent="0.3">
      <c r="A7207" s="3" t="s">
        <v>6498</v>
      </c>
      <c r="B7207" t="str">
        <f>VLOOKUP(A7207,PEC!$A$1:$C$7902,3,0)</f>
        <v>cert.ruparbasilicata.it</v>
      </c>
      <c r="C7207">
        <f>VLOOKUP(A7207,SEZIONI!$A$1:$B$7897,2,0)</f>
        <v>4</v>
      </c>
      <c r="F7207" t="s">
        <v>38684</v>
      </c>
      <c r="G7207" t="s">
        <v>7090</v>
      </c>
    </row>
    <row r="7208" spans="1:7" x14ac:dyDescent="0.3">
      <c r="A7208" s="3" t="s">
        <v>271</v>
      </c>
      <c r="B7208" t="str">
        <f>VLOOKUP(A7208,PEC!$A$1:$C$7902,3,0)</f>
        <v>legalmail.it</v>
      </c>
      <c r="C7208">
        <f>VLOOKUP(A7208,SEZIONI!$A$1:$B$7897,2,0)</f>
        <v>4</v>
      </c>
      <c r="F7208" t="s">
        <v>38685</v>
      </c>
      <c r="G7208" t="s">
        <v>7091</v>
      </c>
    </row>
    <row r="7209" spans="1:7" x14ac:dyDescent="0.3">
      <c r="A7209" s="3" t="s">
        <v>6406</v>
      </c>
      <c r="B7209" t="str">
        <f>VLOOKUP(A7209,PEC!$A$1:$C$7902,3,0)</f>
        <v>cert.comune.trani.bt.it</v>
      </c>
      <c r="C7209">
        <f>VLOOKUP(A7209,SEZIONI!$A$1:$B$7897,2,0)</f>
        <v>54</v>
      </c>
      <c r="F7209" t="s">
        <v>38686</v>
      </c>
      <c r="G7209" t="s">
        <v>7092</v>
      </c>
    </row>
    <row r="7210" spans="1:7" x14ac:dyDescent="0.3">
      <c r="A7210" s="3" t="s">
        <v>1577</v>
      </c>
      <c r="B7210" t="str">
        <f>VLOOKUP(A7210,PEC!$A$1:$C$7902,3,0)</f>
        <v>cert.provincia.so.it</v>
      </c>
      <c r="C7210">
        <f>VLOOKUP(A7210,SEZIONI!$A$1:$B$7897,2,0)</f>
        <v>2</v>
      </c>
      <c r="F7210" t="s">
        <v>38687</v>
      </c>
      <c r="G7210" t="s">
        <v>7093</v>
      </c>
    </row>
    <row r="7211" spans="1:7" x14ac:dyDescent="0.3">
      <c r="A7211" s="3" t="s">
        <v>6961</v>
      </c>
      <c r="B7211" t="str">
        <f>VLOOKUP(A7211,PEC!$A$1:$C$7902,3,0)</f>
        <v>pec.comune.trapani.it</v>
      </c>
      <c r="C7211">
        <f>VLOOKUP(A7211,SEZIONI!$A$1:$B$7897,2,0)</f>
        <v>62</v>
      </c>
      <c r="F7211" t="s">
        <v>38688</v>
      </c>
      <c r="G7211" t="s">
        <v>7094</v>
      </c>
    </row>
    <row r="7212" spans="1:7" x14ac:dyDescent="0.3">
      <c r="A7212" s="3" t="s">
        <v>7038</v>
      </c>
      <c r="B7212" t="str">
        <f>VLOOKUP(A7212,PEC!$A$1:$C$7902,3,0)</f>
        <v>pec.it</v>
      </c>
      <c r="C7212">
        <f>VLOOKUP(A7212,SEZIONI!$A$1:$B$7897,2,0)</f>
        <v>3</v>
      </c>
      <c r="F7212" t="s">
        <v>38689</v>
      </c>
      <c r="G7212" t="s">
        <v>7095</v>
      </c>
    </row>
    <row r="7213" spans="1:7" x14ac:dyDescent="0.3">
      <c r="A7213" s="3" t="s">
        <v>1156</v>
      </c>
      <c r="B7213" t="str">
        <f>VLOOKUP(A7213,PEC!$A$1:$C$7902,3,0)</f>
        <v>legalmail.it</v>
      </c>
      <c r="C7213">
        <f>VLOOKUP(A7213,SEZIONI!$A$1:$B$7897,2,0)</f>
        <v>1</v>
      </c>
      <c r="F7213" t="s">
        <v>38690</v>
      </c>
      <c r="G7213" t="s">
        <v>7096</v>
      </c>
    </row>
    <row r="7214" spans="1:7" x14ac:dyDescent="0.3">
      <c r="A7214" s="3" t="s">
        <v>5264</v>
      </c>
      <c r="B7214" t="str">
        <f>VLOOKUP(A7214,PEC!$A$1:$C$7902,3,0)</f>
        <v>pec.it</v>
      </c>
      <c r="C7214">
        <f>VLOOKUP(A7214,SEZIONI!$A$1:$B$7897,2,0)</f>
        <v>6</v>
      </c>
      <c r="F7214" t="s">
        <v>38691</v>
      </c>
      <c r="G7214" t="s">
        <v>7097</v>
      </c>
    </row>
    <row r="7215" spans="1:7" x14ac:dyDescent="0.3">
      <c r="A7215" s="3" t="s">
        <v>3544</v>
      </c>
      <c r="B7215" t="str">
        <f>VLOOKUP(A7215,PEC!$A$1:$C$7902,3,0)</f>
        <v>certgov.fvg.it</v>
      </c>
      <c r="C7215">
        <f>VLOOKUP(A7215,SEZIONI!$A$1:$B$7897,2,0)</f>
        <v>5</v>
      </c>
      <c r="F7215" t="s">
        <v>38692</v>
      </c>
      <c r="G7215" t="s">
        <v>7098</v>
      </c>
    </row>
    <row r="7216" spans="1:7" x14ac:dyDescent="0.3">
      <c r="A7216" s="3" t="s">
        <v>1157</v>
      </c>
      <c r="B7216" t="str">
        <f>VLOOKUP(A7216,PEC!$A$1:$C$7902,3,0)</f>
        <v>legalmail.it</v>
      </c>
      <c r="C7216">
        <f>VLOOKUP(A7216,SEZIONI!$A$1:$B$7897,2,0)</f>
        <v>1</v>
      </c>
      <c r="F7216" t="s">
        <v>38693</v>
      </c>
      <c r="G7216" t="s">
        <v>7099</v>
      </c>
    </row>
    <row r="7217" spans="1:7" x14ac:dyDescent="0.3">
      <c r="A7217" s="3" t="s">
        <v>7674</v>
      </c>
      <c r="B7217" t="str">
        <f>VLOOKUP(A7217,PEC!$A$1:$C$7902,3,0)</f>
        <v>pec.comune.tratalias.ca.it</v>
      </c>
      <c r="C7217">
        <f>VLOOKUP(A7217,SEZIONI!$A$1:$B$7897,2,0)</f>
        <v>1</v>
      </c>
      <c r="F7217" t="s">
        <v>38694</v>
      </c>
      <c r="G7217" t="s">
        <v>7100</v>
      </c>
    </row>
    <row r="7218" spans="1:7" x14ac:dyDescent="0.3">
      <c r="A7218" s="3" t="s">
        <v>7962</v>
      </c>
      <c r="B7218" t="str">
        <f>VLOOKUP(A7218,PEC!$A$1:$C$7902,3,0)</f>
        <v>pec.comune.travacosiccomario.pv.it</v>
      </c>
      <c r="C7218">
        <f>VLOOKUP(A7218,SEZIONI!$A$1:$B$7897,2,0)</f>
        <v>4</v>
      </c>
      <c r="F7218" t="s">
        <v>38695</v>
      </c>
      <c r="G7218" t="s">
        <v>7101</v>
      </c>
    </row>
    <row r="7219" spans="1:7" x14ac:dyDescent="0.3">
      <c r="A7219" s="3" t="s">
        <v>2146</v>
      </c>
      <c r="B7219" t="str">
        <f>VLOOKUP(A7219,PEC!$A$1:$C$7902,3,0)</f>
        <v>pec.comune.travagliato.bs.it</v>
      </c>
      <c r="C7219">
        <f>VLOOKUP(A7219,SEZIONI!$A$1:$B$7897,2,0)</f>
        <v>10</v>
      </c>
      <c r="F7219" t="s">
        <v>38696</v>
      </c>
      <c r="G7219" t="s">
        <v>7102</v>
      </c>
    </row>
    <row r="7220" spans="1:7" x14ac:dyDescent="0.3">
      <c r="A7220" s="3" t="s">
        <v>1350</v>
      </c>
      <c r="B7220" t="str">
        <f>VLOOKUP(A7220,PEC!$A$1:$C$7902,3,0)</f>
        <v>halleycert.it</v>
      </c>
      <c r="C7220">
        <f>VLOOKUP(A7220,SEZIONI!$A$1:$B$7897,2,0)</f>
        <v>3</v>
      </c>
      <c r="F7220" t="s">
        <v>38697</v>
      </c>
      <c r="G7220" t="s">
        <v>7103</v>
      </c>
    </row>
    <row r="7221" spans="1:7" x14ac:dyDescent="0.3">
      <c r="A7221" s="3" t="s">
        <v>272</v>
      </c>
      <c r="B7221" t="str">
        <f>VLOOKUP(A7221,PEC!$A$1:$C$7902,3,0)</f>
        <v>pec.it</v>
      </c>
      <c r="C7221">
        <f>VLOOKUP(A7221,SEZIONI!$A$1:$B$7897,2,0)</f>
        <v>1</v>
      </c>
      <c r="F7221" t="s">
        <v>38698</v>
      </c>
      <c r="G7221" t="s">
        <v>7104</v>
      </c>
    </row>
    <row r="7222" spans="1:7" x14ac:dyDescent="0.3">
      <c r="A7222" s="3" t="s">
        <v>3955</v>
      </c>
      <c r="B7222" t="str">
        <f>VLOOKUP(A7222,PEC!$A$1:$C$7902,3,0)</f>
        <v>postacert.comune.traversetolo.pr.it</v>
      </c>
      <c r="C7222">
        <f>VLOOKUP(A7222,SEZIONI!$A$1:$B$7897,2,0)</f>
        <v>9</v>
      </c>
      <c r="F7222" t="s">
        <v>38699</v>
      </c>
      <c r="G7222" t="s">
        <v>7105</v>
      </c>
    </row>
    <row r="7223" spans="1:7" x14ac:dyDescent="0.3">
      <c r="A7223" s="3" t="s">
        <v>273</v>
      </c>
      <c r="B7223" t="str">
        <f>VLOOKUP(A7223,PEC!$A$1:$C$7902,3,0)</f>
        <v>cert.ruparpiemonte.it</v>
      </c>
      <c r="C7223">
        <f>VLOOKUP(A7223,SEZIONI!$A$1:$B$7897,2,0)</f>
        <v>1</v>
      </c>
      <c r="F7223" t="s">
        <v>38700</v>
      </c>
      <c r="G7223" t="s">
        <v>7106</v>
      </c>
    </row>
    <row r="7224" spans="1:7" x14ac:dyDescent="0.3">
      <c r="A7224" s="3" t="s">
        <v>3634</v>
      </c>
      <c r="B7224" t="str">
        <f>VLOOKUP(A7224,PEC!$A$1:$C$7902,3,0)</f>
        <v>certgov.fvg.it</v>
      </c>
      <c r="C7224">
        <f>VLOOKUP(A7224,SEZIONI!$A$1:$B$7897,2,0)</f>
        <v>3</v>
      </c>
      <c r="F7224" t="s">
        <v>38701</v>
      </c>
      <c r="G7224" t="s">
        <v>7107</v>
      </c>
    </row>
    <row r="7225" spans="1:7" x14ac:dyDescent="0.3">
      <c r="A7225" s="3" t="s">
        <v>3911</v>
      </c>
      <c r="B7225" t="str">
        <f>VLOOKUP(A7225,PEC!$A$1:$C$7902,3,0)</f>
        <v>sintranet.legalmail.it</v>
      </c>
      <c r="C7225">
        <f>VLOOKUP(A7225,SEZIONI!$A$1:$B$7897,2,0)</f>
        <v>3</v>
      </c>
      <c r="F7225" t="s">
        <v>38702</v>
      </c>
      <c r="G7225" t="s">
        <v>7108</v>
      </c>
    </row>
    <row r="7226" spans="1:7" x14ac:dyDescent="0.3">
      <c r="A7226" s="3" t="s">
        <v>2870</v>
      </c>
      <c r="B7226" t="str">
        <f>VLOOKUP(A7226,PEC!$A$1:$C$7902,3,0)</f>
        <v>pec.comunetreville.tn.it</v>
      </c>
      <c r="C7226">
        <f>VLOOKUP(A7226,SEZIONI!$A$1:$B$7897,2,0)</f>
        <v>4</v>
      </c>
      <c r="F7226" t="s">
        <v>38703</v>
      </c>
      <c r="G7226" t="s">
        <v>7109</v>
      </c>
    </row>
    <row r="7227" spans="1:7" x14ac:dyDescent="0.3">
      <c r="A7227" s="3" t="s">
        <v>3362</v>
      </c>
      <c r="B7227" t="str">
        <f>VLOOKUP(A7227,PEC!$A$1:$C$7902,3,0)</f>
        <v>postecert.it</v>
      </c>
      <c r="C7227">
        <f>VLOOKUP(A7227,SEZIONI!$A$1:$B$7897,2,0)</f>
        <v>11</v>
      </c>
      <c r="F7227" t="s">
        <v>38704</v>
      </c>
      <c r="G7227" t="s">
        <v>7110</v>
      </c>
    </row>
    <row r="7228" spans="1:7" x14ac:dyDescent="0.3">
      <c r="A7228" s="3" t="s">
        <v>6682</v>
      </c>
      <c r="B7228" t="str">
        <f>VLOOKUP(A7228,PEC!$A$1:$C$7902,3,0)</f>
        <v>pcert.postecert.it</v>
      </c>
      <c r="C7228">
        <f>VLOOKUP(A7228,SEZIONI!$A$1:$B$7897,2,0)</f>
        <v>10</v>
      </c>
      <c r="F7228" t="s">
        <v>38705</v>
      </c>
      <c r="G7228" t="s">
        <v>7111</v>
      </c>
    </row>
    <row r="7229" spans="1:7" x14ac:dyDescent="0.3">
      <c r="A7229" s="3" t="s">
        <v>5876</v>
      </c>
      <c r="B7229" t="str">
        <f>VLOOKUP(A7229,PEC!$A$1:$C$7902,3,0)</f>
        <v>pec.it</v>
      </c>
      <c r="C7229">
        <f>VLOOKUP(A7229,SEZIONI!$A$1:$B$7897,2,0)</f>
        <v>10</v>
      </c>
      <c r="F7229" t="s">
        <v>38706</v>
      </c>
      <c r="G7229" t="s">
        <v>7112</v>
      </c>
    </row>
    <row r="7230" spans="1:7" x14ac:dyDescent="0.3">
      <c r="A7230" s="3" t="s">
        <v>7281</v>
      </c>
      <c r="B7230" t="str">
        <f>VLOOKUP(A7230,PEC!$A$1:$C$7902,3,0)</f>
        <v>pec.halleyconsulting.it</v>
      </c>
      <c r="C7230">
        <f>VLOOKUP(A7230,SEZIONI!$A$1:$B$7897,2,0)</f>
        <v>7</v>
      </c>
      <c r="F7230" t="s">
        <v>38707</v>
      </c>
      <c r="G7230" t="s">
        <v>7113</v>
      </c>
    </row>
    <row r="7231" spans="1:7" x14ac:dyDescent="0.3">
      <c r="A7231" s="3" t="s">
        <v>4655</v>
      </c>
      <c r="B7231" t="str">
        <f>VLOOKUP(A7231,PEC!$A$1:$C$7902,3,0)</f>
        <v>emarche.it</v>
      </c>
      <c r="C7231">
        <f>VLOOKUP(A7231,SEZIONI!$A$1:$B$7897,2,0)</f>
        <v>6</v>
      </c>
      <c r="F7231" t="s">
        <v>38708</v>
      </c>
      <c r="G7231" t="s">
        <v>7898</v>
      </c>
    </row>
    <row r="7232" spans="1:7" x14ac:dyDescent="0.3">
      <c r="A7232" s="3" t="s">
        <v>472</v>
      </c>
      <c r="B7232" t="str">
        <f>VLOOKUP(A7232,PEC!$A$1:$C$7902,3,0)</f>
        <v>postemailcertificata.it</v>
      </c>
      <c r="C7232">
        <f>VLOOKUP(A7232,SEZIONI!$A$1:$B$7897,2,0)</f>
        <v>18</v>
      </c>
      <c r="F7232" t="s">
        <v>38709</v>
      </c>
      <c r="G7232" t="s">
        <v>7115</v>
      </c>
    </row>
    <row r="7233" spans="1:7" x14ac:dyDescent="0.3">
      <c r="A7233" s="3" t="s">
        <v>6499</v>
      </c>
      <c r="B7233" t="str">
        <f>VLOOKUP(A7233,PEC!$A$1:$C$7902,3,0)</f>
        <v>pec.it</v>
      </c>
      <c r="C7233">
        <f>VLOOKUP(A7233,SEZIONI!$A$1:$B$7897,2,0)</f>
        <v>5</v>
      </c>
      <c r="F7233" t="s">
        <v>38710</v>
      </c>
      <c r="G7233" t="s">
        <v>7116</v>
      </c>
    </row>
    <row r="7234" spans="1:7" x14ac:dyDescent="0.3">
      <c r="A7234" s="3" t="s">
        <v>3421</v>
      </c>
      <c r="B7234" t="str">
        <f>VLOOKUP(A7234,PEC!$A$1:$C$7902,3,0)</f>
        <v>pecveneto.it</v>
      </c>
      <c r="C7234">
        <f>VLOOKUP(A7234,SEZIONI!$A$1:$B$7897,2,0)</f>
        <v>4</v>
      </c>
      <c r="F7234" t="s">
        <v>38711</v>
      </c>
      <c r="G7234" t="s">
        <v>7117</v>
      </c>
    </row>
    <row r="7235" spans="1:7" x14ac:dyDescent="0.3">
      <c r="A7235" s="3" t="s">
        <v>4170</v>
      </c>
      <c r="B7235" t="str">
        <f>VLOOKUP(A7235,PEC!$A$1:$C$7902,3,0)</f>
        <v>cert.provincia.fc.it</v>
      </c>
      <c r="C7235">
        <f>VLOOKUP(A7235,SEZIONI!$A$1:$B$7897,2,0)</f>
        <v>1</v>
      </c>
      <c r="F7235" t="s">
        <v>38712</v>
      </c>
      <c r="G7235" t="s">
        <v>7118</v>
      </c>
    </row>
    <row r="7236" spans="1:7" x14ac:dyDescent="0.3">
      <c r="A7236" s="3" t="s">
        <v>5459</v>
      </c>
      <c r="B7236" t="str">
        <f>VLOOKUP(A7236,PEC!$A$1:$C$7902,3,0)</f>
        <v>legalmail.it</v>
      </c>
      <c r="C7236">
        <f>VLOOKUP(A7236,SEZIONI!$A$1:$B$7897,2,0)</f>
        <v>2</v>
      </c>
      <c r="F7236" t="s">
        <v>38713</v>
      </c>
      <c r="G7236" t="s">
        <v>7119</v>
      </c>
    </row>
    <row r="7237" spans="1:7" x14ac:dyDescent="0.3">
      <c r="A7237" s="3" t="s">
        <v>2958</v>
      </c>
      <c r="B7237" t="str">
        <f>VLOOKUP(A7237,PEC!$A$1:$C$7902,3,0)</f>
        <v>pecveneto.it</v>
      </c>
      <c r="C7237">
        <f>VLOOKUP(A7237,SEZIONI!$A$1:$B$7897,2,0)</f>
        <v>5</v>
      </c>
      <c r="F7237" t="s">
        <v>38714</v>
      </c>
      <c r="G7237" t="s">
        <v>7120</v>
      </c>
    </row>
    <row r="7238" spans="1:7" x14ac:dyDescent="0.3">
      <c r="A7238" s="3" t="s">
        <v>4706</v>
      </c>
      <c r="B7238" t="str">
        <f>VLOOKUP(A7238,PEC!$A$1:$C$7902,3,0)</f>
        <v>pec.comune.treia.mc.it</v>
      </c>
      <c r="C7238">
        <f>VLOOKUP(A7238,SEZIONI!$A$1:$B$7897,2,0)</f>
        <v>10</v>
      </c>
      <c r="F7238" t="s">
        <v>38715</v>
      </c>
      <c r="G7238" t="s">
        <v>7121</v>
      </c>
    </row>
    <row r="7239" spans="1:7" x14ac:dyDescent="0.3">
      <c r="A7239" s="3" t="s">
        <v>705</v>
      </c>
      <c r="B7239" t="str">
        <f>VLOOKUP(A7239,PEC!$A$1:$C$7902,3,0)</f>
        <v>pec.comune.treiso.cn.it</v>
      </c>
      <c r="C7239">
        <f>VLOOKUP(A7239,SEZIONI!$A$1:$B$7897,2,0)</f>
        <v>1</v>
      </c>
      <c r="F7239" t="s">
        <v>38716</v>
      </c>
      <c r="G7239" t="s">
        <v>7122</v>
      </c>
    </row>
    <row r="7240" spans="1:7" x14ac:dyDescent="0.3">
      <c r="A7240" s="3" t="s">
        <v>7282</v>
      </c>
      <c r="B7240" t="str">
        <f>VLOOKUP(A7240,PEC!$A$1:$C$7902,3,0)</f>
        <v>legalmail.it</v>
      </c>
      <c r="C7240">
        <f>VLOOKUP(A7240,SEZIONI!$A$1:$B$7897,2,0)</f>
        <v>19</v>
      </c>
      <c r="F7240" t="s">
        <v>38717</v>
      </c>
      <c r="G7240" t="s">
        <v>7123</v>
      </c>
    </row>
    <row r="7241" spans="1:7" x14ac:dyDescent="0.3">
      <c r="A7241" s="3" t="s">
        <v>1507</v>
      </c>
      <c r="B7241" t="str">
        <f>VLOOKUP(A7241,PEC!$A$1:$C$7902,3,0)</f>
        <v>pec.comune.tremezzina.co.it</v>
      </c>
      <c r="C7241">
        <f>VLOOKUP(A7241,SEZIONI!$A$1:$B$7897,2,0)</f>
        <v>6</v>
      </c>
      <c r="F7241" t="s">
        <v>38718</v>
      </c>
      <c r="G7241" t="s">
        <v>7124</v>
      </c>
    </row>
    <row r="7242" spans="1:7" x14ac:dyDescent="0.3">
      <c r="A7242" s="3" t="s">
        <v>2147</v>
      </c>
      <c r="B7242" t="str">
        <f>VLOOKUP(A7242,PEC!$A$1:$C$7902,3,0)</f>
        <v>pec.comune.tremosine.bs.it</v>
      </c>
      <c r="C7242">
        <f>VLOOKUP(A7242,SEZIONI!$A$1:$B$7897,2,0)</f>
        <v>3</v>
      </c>
      <c r="F7242" t="s">
        <v>38719</v>
      </c>
      <c r="G7242" t="s">
        <v>7125</v>
      </c>
    </row>
    <row r="7243" spans="1:7" x14ac:dyDescent="0.3">
      <c r="A7243" s="3" t="s">
        <v>6147</v>
      </c>
      <c r="B7243" t="str">
        <f>VLOOKUP(A7243,PEC!$A$1:$C$7902,3,0)</f>
        <v>pec.comune.trentinara.sa.it</v>
      </c>
      <c r="C7243">
        <f>VLOOKUP(A7243,SEZIONI!$A$1:$B$7897,2,0)</f>
        <v>2</v>
      </c>
      <c r="F7243" t="s">
        <v>38720</v>
      </c>
      <c r="G7243" t="s">
        <v>7126</v>
      </c>
    </row>
    <row r="7244" spans="1:7" x14ac:dyDescent="0.3">
      <c r="A7244" s="3" t="s">
        <v>2843</v>
      </c>
      <c r="B7244" t="str">
        <f>VLOOKUP(A7244,PEC!$A$1:$C$7902,3,0)</f>
        <v>cert.legalmail.it</v>
      </c>
      <c r="C7244">
        <f>VLOOKUP(A7244,SEZIONI!$A$1:$B$7897,2,0)</f>
        <v>98</v>
      </c>
      <c r="F7244" t="s">
        <v>38721</v>
      </c>
      <c r="G7244" t="s">
        <v>7127</v>
      </c>
    </row>
    <row r="7245" spans="1:7" x14ac:dyDescent="0.3">
      <c r="A7245" s="3" t="s">
        <v>5697</v>
      </c>
      <c r="B7245" t="str">
        <f>VLOOKUP(A7245,PEC!$A$1:$C$7902,3,0)</f>
        <v>legalmail.it</v>
      </c>
      <c r="C7245">
        <f>VLOOKUP(A7245,SEZIONI!$A$1:$B$7897,2,0)</f>
        <v>18</v>
      </c>
      <c r="F7245" t="s">
        <v>38722</v>
      </c>
      <c r="G7245" t="s">
        <v>7128</v>
      </c>
    </row>
    <row r="7246" spans="1:7" x14ac:dyDescent="0.3">
      <c r="A7246" s="3" t="s">
        <v>2148</v>
      </c>
      <c r="B7246" t="str">
        <f>VLOOKUP(A7246,PEC!$A$1:$C$7902,3,0)</f>
        <v>pec.comune.trenzano.bs.it</v>
      </c>
      <c r="C7246">
        <f>VLOOKUP(A7246,SEZIONI!$A$1:$B$7897,2,0)</f>
        <v>5</v>
      </c>
      <c r="F7246" t="s">
        <v>38723</v>
      </c>
      <c r="G7246" t="s">
        <v>7129</v>
      </c>
    </row>
    <row r="7247" spans="1:7" x14ac:dyDescent="0.3">
      <c r="A7247" s="3" t="s">
        <v>3545</v>
      </c>
      <c r="B7247" t="str">
        <f>VLOOKUP(A7247,PEC!$A$1:$C$7902,3,0)</f>
        <v>certgov.fvg.it</v>
      </c>
      <c r="C7247">
        <f>VLOOKUP(A7247,SEZIONI!$A$1:$B$7897,2,0)</f>
        <v>2</v>
      </c>
      <c r="F7247" t="s">
        <v>38724</v>
      </c>
      <c r="G7247" t="s">
        <v>7130</v>
      </c>
    </row>
    <row r="7248" spans="1:7" x14ac:dyDescent="0.3">
      <c r="A7248" s="3" t="s">
        <v>3560</v>
      </c>
      <c r="B7248" t="str">
        <f>VLOOKUP(A7248,PEC!$A$1:$C$7902,3,0)</f>
        <v>certgov.fvg.it</v>
      </c>
      <c r="C7248">
        <f>VLOOKUP(A7248,SEZIONI!$A$1:$B$7897,2,0)</f>
        <v>3</v>
      </c>
      <c r="F7248" t="s">
        <v>38725</v>
      </c>
      <c r="G7248" t="s">
        <v>7131</v>
      </c>
    </row>
    <row r="7249" spans="1:7" x14ac:dyDescent="0.3">
      <c r="A7249" s="3" t="s">
        <v>6388</v>
      </c>
      <c r="B7249" t="str">
        <f>VLOOKUP(A7249,PEC!$A$1:$C$7902,3,0)</f>
        <v>pec.rupar.puglia.it</v>
      </c>
      <c r="C7249">
        <f>VLOOKUP(A7249,SEZIONI!$A$1:$B$7897,2,0)</f>
        <v>13</v>
      </c>
      <c r="F7249" t="s">
        <v>38726</v>
      </c>
      <c r="G7249" t="s">
        <v>7132</v>
      </c>
    </row>
    <row r="7250" spans="1:7" x14ac:dyDescent="0.3">
      <c r="A7250" s="3" t="s">
        <v>4430</v>
      </c>
      <c r="B7250" t="str">
        <f>VLOOKUP(A7250,PEC!$A$1:$C$7902,3,0)</f>
        <v>postacert.toscana.it</v>
      </c>
      <c r="C7250">
        <f>VLOOKUP(A7250,SEZIONI!$A$1:$B$7897,2,0)</f>
        <v>3</v>
      </c>
      <c r="F7250" t="s">
        <v>38727</v>
      </c>
      <c r="G7250" t="s">
        <v>7133</v>
      </c>
    </row>
    <row r="7251" spans="1:7" x14ac:dyDescent="0.3">
      <c r="A7251" s="3" t="s">
        <v>4211</v>
      </c>
      <c r="B7251" t="str">
        <f>VLOOKUP(A7251,PEC!$A$1:$C$7902,3,0)</f>
        <v>postacert.toscana.it</v>
      </c>
      <c r="C7251">
        <f>VLOOKUP(A7251,SEZIONI!$A$1:$B$7897,2,0)</f>
        <v>4</v>
      </c>
      <c r="F7251" t="s">
        <v>38728</v>
      </c>
      <c r="G7251" t="s">
        <v>7134</v>
      </c>
    </row>
    <row r="7252" spans="1:7" x14ac:dyDescent="0.3">
      <c r="A7252" s="3" t="s">
        <v>1928</v>
      </c>
      <c r="B7252" t="str">
        <f>VLOOKUP(A7252,PEC!$A$1:$C$7902,3,0)</f>
        <v>comunetrescorebalneario.postecert.it</v>
      </c>
      <c r="C7252">
        <f>VLOOKUP(A7252,SEZIONI!$A$1:$B$7897,2,0)</f>
        <v>6</v>
      </c>
      <c r="F7252" t="s">
        <v>38729</v>
      </c>
      <c r="G7252" t="s">
        <v>7135</v>
      </c>
    </row>
    <row r="7253" spans="1:7" x14ac:dyDescent="0.3">
      <c r="A7253" s="3" t="s">
        <v>2451</v>
      </c>
      <c r="B7253" t="str">
        <f>VLOOKUP(A7253,PEC!$A$1:$C$7902,3,0)</f>
        <v>pec.comune.trescorecremasco.cr.it</v>
      </c>
      <c r="C7253">
        <f>VLOOKUP(A7253,SEZIONI!$A$1:$B$7897,2,0)</f>
        <v>3</v>
      </c>
      <c r="F7253" t="s">
        <v>38730</v>
      </c>
      <c r="G7253" t="s">
        <v>7136</v>
      </c>
    </row>
    <row r="7254" spans="1:7" x14ac:dyDescent="0.3">
      <c r="A7254" s="3" t="s">
        <v>7963</v>
      </c>
      <c r="B7254" t="str">
        <f>VLOOKUP(A7254,PEC!$A$1:$C$7902,3,0)</f>
        <v>cert.comune.tresignana.fe.it</v>
      </c>
      <c r="C7254">
        <f>VLOOKUP(A7254,SEZIONI!$A$1:$B$7897,2,0)</f>
        <v>8</v>
      </c>
      <c r="F7254" t="s">
        <v>38731</v>
      </c>
      <c r="G7254" t="s">
        <v>7145</v>
      </c>
    </row>
    <row r="7255" spans="1:7" x14ac:dyDescent="0.3">
      <c r="A7255" s="3" t="s">
        <v>1578</v>
      </c>
      <c r="B7255" t="str">
        <f>VLOOKUP(A7255,PEC!$A$1:$C$7902,3,0)</f>
        <v>cert.provincia.so.it</v>
      </c>
      <c r="C7255">
        <f>VLOOKUP(A7255,SEZIONI!$A$1:$B$7897,2,0)</f>
        <v>2</v>
      </c>
      <c r="F7255" t="s">
        <v>38732</v>
      </c>
      <c r="G7255" t="s">
        <v>7137</v>
      </c>
    </row>
    <row r="7256" spans="1:7" x14ac:dyDescent="0.3">
      <c r="A7256" s="3" t="s">
        <v>7566</v>
      </c>
      <c r="B7256" t="str">
        <f>VLOOKUP(A7256,PEC!$A$1:$C$7902,3,0)</f>
        <v>pec.comune.tresnuraghes.or.it</v>
      </c>
      <c r="C7256">
        <f>VLOOKUP(A7256,SEZIONI!$A$1:$B$7897,2,0)</f>
        <v>2</v>
      </c>
      <c r="F7256" t="s">
        <v>38733</v>
      </c>
      <c r="G7256" t="s">
        <v>7147</v>
      </c>
    </row>
    <row r="7257" spans="1:7" x14ac:dyDescent="0.3">
      <c r="A7257" s="3" t="s">
        <v>2959</v>
      </c>
      <c r="B7257" t="str">
        <f>VLOOKUP(A7257,PEC!$A$1:$C$7902,3,0)</f>
        <v>pec.comune.trevenzuolo.vr.it</v>
      </c>
      <c r="C7257">
        <f>VLOOKUP(A7257,SEZIONI!$A$1:$B$7897,2,0)</f>
        <v>3</v>
      </c>
      <c r="F7257" t="s">
        <v>38734</v>
      </c>
      <c r="G7257" t="s">
        <v>7138</v>
      </c>
    </row>
    <row r="7258" spans="1:7" x14ac:dyDescent="0.3">
      <c r="A7258" s="3" t="s">
        <v>4520</v>
      </c>
      <c r="B7258" t="str">
        <f>VLOOKUP(A7258,PEC!$A$1:$C$7902,3,0)</f>
        <v>postacert.umbria.it</v>
      </c>
      <c r="C7258">
        <f>VLOOKUP(A7258,SEZIONI!$A$1:$B$7897,2,0)</f>
        <v>11</v>
      </c>
      <c r="F7258" t="s">
        <v>38735</v>
      </c>
      <c r="G7258" t="s">
        <v>7139</v>
      </c>
    </row>
    <row r="7259" spans="1:7" x14ac:dyDescent="0.3">
      <c r="A7259" s="3" t="s">
        <v>5150</v>
      </c>
      <c r="B7259" t="str">
        <f>VLOOKUP(A7259,PEC!$A$1:$C$7902,3,0)</f>
        <v>pec.it</v>
      </c>
      <c r="C7259">
        <f>VLOOKUP(A7259,SEZIONI!$A$1:$B$7897,2,0)</f>
        <v>2</v>
      </c>
      <c r="F7259" t="s">
        <v>38736</v>
      </c>
      <c r="G7259" t="s">
        <v>7140</v>
      </c>
    </row>
    <row r="7260" spans="1:7" x14ac:dyDescent="0.3">
      <c r="A7260" s="3" t="s">
        <v>5986</v>
      </c>
      <c r="B7260" t="str">
        <f>VLOOKUP(A7260,PEC!$A$1:$C$7902,3,0)</f>
        <v>pec.comune.trevico.av.it</v>
      </c>
      <c r="C7260">
        <f>VLOOKUP(A7260,SEZIONI!$A$1:$B$7897,2,0)</f>
        <v>2</v>
      </c>
      <c r="F7260" t="s">
        <v>38737</v>
      </c>
      <c r="G7260" t="s">
        <v>7141</v>
      </c>
    </row>
    <row r="7261" spans="1:7" x14ac:dyDescent="0.3">
      <c r="A7261" s="3" t="s">
        <v>1929</v>
      </c>
      <c r="B7261" t="str">
        <f>VLOOKUP(A7261,PEC!$A$1:$C$7902,3,0)</f>
        <v>legalmail.it</v>
      </c>
      <c r="C7261">
        <f>VLOOKUP(A7261,SEZIONI!$A$1:$B$7897,2,0)</f>
        <v>27</v>
      </c>
      <c r="F7261" t="s">
        <v>38738</v>
      </c>
      <c r="G7261" t="s">
        <v>7142</v>
      </c>
    </row>
    <row r="7262" spans="1:7" x14ac:dyDescent="0.3">
      <c r="A7262" s="3" t="s">
        <v>3222</v>
      </c>
      <c r="B7262" t="str">
        <f>VLOOKUP(A7262,PEC!$A$1:$C$7902,3,0)</f>
        <v>legalmail.it</v>
      </c>
      <c r="C7262">
        <f>VLOOKUP(A7262,SEZIONI!$A$1:$B$7897,2,0)</f>
        <v>10</v>
      </c>
      <c r="F7262" t="s">
        <v>38739</v>
      </c>
      <c r="G7262" t="s">
        <v>7143</v>
      </c>
    </row>
    <row r="7263" spans="1:7" x14ac:dyDescent="0.3">
      <c r="A7263" s="3" t="s">
        <v>5023</v>
      </c>
      <c r="B7263" t="str">
        <f>VLOOKUP(A7263,PEC!$A$1:$C$7902,3,0)</f>
        <v>legalmail.it</v>
      </c>
      <c r="C7263">
        <f>VLOOKUP(A7263,SEZIONI!$A$1:$B$7897,2,0)</f>
        <v>4</v>
      </c>
      <c r="F7263" t="s">
        <v>38740</v>
      </c>
      <c r="G7263" t="s">
        <v>7144</v>
      </c>
    </row>
    <row r="7264" spans="1:7" x14ac:dyDescent="0.3">
      <c r="A7264" s="3" t="s">
        <v>1005</v>
      </c>
      <c r="B7264" t="str">
        <f>VLOOKUP(A7264,PEC!$A$1:$C$7902,3,0)</f>
        <v>pec.comune.treville.al.it</v>
      </c>
      <c r="C7264">
        <f>VLOOKUP(A7264,SEZIONI!$A$1:$B$7897,2,0)</f>
        <v>1</v>
      </c>
      <c r="F7264" t="s">
        <v>38741</v>
      </c>
      <c r="G7264" t="s">
        <v>6965</v>
      </c>
    </row>
    <row r="7265" spans="1:7" x14ac:dyDescent="0.3">
      <c r="A7265" s="3" t="s">
        <v>1930</v>
      </c>
      <c r="B7265" t="str">
        <f>VLOOKUP(A7265,PEC!$A$1:$C$7902,3,0)</f>
        <v>legalmail.it</v>
      </c>
      <c r="C7265">
        <f>VLOOKUP(A7265,SEZIONI!$A$1:$B$7897,2,0)</f>
        <v>10</v>
      </c>
      <c r="F7265" t="s">
        <v>38742</v>
      </c>
      <c r="G7265" t="s">
        <v>6966</v>
      </c>
    </row>
    <row r="7266" spans="1:7" x14ac:dyDescent="0.3">
      <c r="A7266" s="3" t="s">
        <v>3223</v>
      </c>
      <c r="B7266" t="str">
        <f>VLOOKUP(A7266,PEC!$A$1:$C$7902,3,0)</f>
        <v>cert.comune.treviso.it</v>
      </c>
      <c r="C7266">
        <f>VLOOKUP(A7266,SEZIONI!$A$1:$B$7897,2,0)</f>
        <v>77</v>
      </c>
      <c r="F7266" t="s">
        <v>38743</v>
      </c>
      <c r="G7266" t="s">
        <v>6967</v>
      </c>
    </row>
    <row r="7267" spans="1:7" x14ac:dyDescent="0.3">
      <c r="A7267" s="3" t="s">
        <v>2149</v>
      </c>
      <c r="B7267" t="str">
        <f>VLOOKUP(A7267,PEC!$A$1:$C$7902,3,0)</f>
        <v>pec.comune.trevisobresciano.bs.it</v>
      </c>
      <c r="C7267">
        <f>VLOOKUP(A7267,SEZIONI!$A$1:$B$7897,2,0)</f>
        <v>1</v>
      </c>
      <c r="F7267" t="s">
        <v>38744</v>
      </c>
      <c r="G7267" t="s">
        <v>6968</v>
      </c>
    </row>
    <row r="7268" spans="1:7" x14ac:dyDescent="0.3">
      <c r="A7268" s="3" t="s">
        <v>1702</v>
      </c>
      <c r="B7268" t="str">
        <f>VLOOKUP(A7268,PEC!$A$1:$C$7902,3,0)</f>
        <v>pec.comune.trezzanorosa.mi.it</v>
      </c>
      <c r="C7268">
        <f>VLOOKUP(A7268,SEZIONI!$A$1:$B$7897,2,0)</f>
        <v>4</v>
      </c>
      <c r="F7268" t="s">
        <v>38745</v>
      </c>
      <c r="G7268" t="s">
        <v>6969</v>
      </c>
    </row>
    <row r="7269" spans="1:7" x14ac:dyDescent="0.3">
      <c r="A7269" s="3" t="s">
        <v>1703</v>
      </c>
      <c r="B7269" t="str">
        <f>VLOOKUP(A7269,PEC!$A$1:$C$7902,3,0)</f>
        <v xml:space="preserve">legalmail.it </v>
      </c>
      <c r="C7269">
        <f>VLOOKUP(A7269,SEZIONI!$A$1:$B$7897,2,0)</f>
        <v>19</v>
      </c>
      <c r="F7269" t="s">
        <v>38746</v>
      </c>
      <c r="G7269" t="s">
        <v>6970</v>
      </c>
    </row>
    <row r="7270" spans="1:7" x14ac:dyDescent="0.3">
      <c r="A7270" s="3" t="s">
        <v>1704</v>
      </c>
      <c r="B7270" t="str">
        <f>VLOOKUP(A7270,PEC!$A$1:$C$7902,3,0)</f>
        <v xml:space="preserve">pec.comune.trezzosulladda.mi.it </v>
      </c>
      <c r="C7270">
        <f>VLOOKUP(A7270,SEZIONI!$A$1:$B$7897,2,0)</f>
        <v>10</v>
      </c>
      <c r="F7270" t="s">
        <v>38747</v>
      </c>
      <c r="G7270" t="s">
        <v>6971</v>
      </c>
    </row>
    <row r="7271" spans="1:7" x14ac:dyDescent="0.3">
      <c r="A7271" s="3" t="s">
        <v>706</v>
      </c>
      <c r="B7271" t="str">
        <f>VLOOKUP(A7271,PEC!$A$1:$C$7902,3,0)</f>
        <v>cert.ruparpiemonte.it</v>
      </c>
      <c r="C7271">
        <f>VLOOKUP(A7271,SEZIONI!$A$1:$B$7897,2,0)</f>
        <v>1</v>
      </c>
      <c r="F7271" t="s">
        <v>38748</v>
      </c>
      <c r="G7271" t="s">
        <v>6972</v>
      </c>
    </row>
    <row r="7272" spans="1:7" x14ac:dyDescent="0.3">
      <c r="A7272" s="3" t="s">
        <v>1490</v>
      </c>
      <c r="B7272" t="str">
        <f>VLOOKUP(A7272,PEC!$A$1:$C$7902,3,0)</f>
        <v>pec.provincia.como.it</v>
      </c>
      <c r="C7272">
        <f>VLOOKUP(A7272,SEZIONI!$A$1:$B$7897,2,0)</f>
        <v>1</v>
      </c>
      <c r="F7272" t="s">
        <v>38749</v>
      </c>
      <c r="G7272" t="s">
        <v>6973</v>
      </c>
    </row>
    <row r="7273" spans="1:7" x14ac:dyDescent="0.3">
      <c r="A7273" s="3" t="s">
        <v>3363</v>
      </c>
      <c r="B7273" t="str">
        <f>VLOOKUP(A7273,PEC!$A$1:$C$7902,3,0)</f>
        <v>cert.ip-veneto.net</v>
      </c>
      <c r="C7273">
        <f>VLOOKUP(A7273,SEZIONI!$A$1:$B$7897,2,0)</f>
        <v>4</v>
      </c>
      <c r="F7273" t="s">
        <v>38750</v>
      </c>
      <c r="G7273" t="s">
        <v>6974</v>
      </c>
    </row>
    <row r="7274" spans="1:7" x14ac:dyDescent="0.3">
      <c r="A7274" s="3" t="s">
        <v>1705</v>
      </c>
      <c r="B7274" t="str">
        <f>VLOOKUP(A7274,PEC!$A$1:$C$7902,3,0)</f>
        <v>pec.comune.tribiano.mi.it</v>
      </c>
      <c r="C7274">
        <f>VLOOKUP(A7274,SEZIONI!$A$1:$B$7897,2,0)</f>
        <v>3</v>
      </c>
      <c r="F7274" t="s">
        <v>38751</v>
      </c>
      <c r="G7274" t="s">
        <v>7046</v>
      </c>
    </row>
    <row r="7275" spans="1:7" x14ac:dyDescent="0.3">
      <c r="A7275" s="3" t="s">
        <v>3836</v>
      </c>
      <c r="B7275" t="str">
        <f>VLOOKUP(A7275,PEC!$A$1:$C$7902,3,0)</f>
        <v>pec.it</v>
      </c>
      <c r="C7275">
        <f>VLOOKUP(A7275,SEZIONI!$A$1:$B$7897,2,0)</f>
        <v>1</v>
      </c>
      <c r="F7275" t="s">
        <v>38752</v>
      </c>
      <c r="G7275" t="s">
        <v>6976</v>
      </c>
    </row>
    <row r="7276" spans="1:7" x14ac:dyDescent="0.3">
      <c r="A7276" s="3" t="s">
        <v>6535</v>
      </c>
      <c r="B7276" t="str">
        <f>VLOOKUP(A7276,PEC!$A$1:$C$7902,3,0)</f>
        <v>pec.comune.tricarico.mt.it</v>
      </c>
      <c r="C7276">
        <f>VLOOKUP(A7276,SEZIONI!$A$1:$B$7897,2,0)</f>
        <v>8</v>
      </c>
      <c r="F7276" t="s">
        <v>38753</v>
      </c>
      <c r="G7276" t="s">
        <v>6977</v>
      </c>
    </row>
    <row r="7277" spans="1:7" x14ac:dyDescent="0.3">
      <c r="A7277" s="3" t="s">
        <v>6389</v>
      </c>
      <c r="B7277" t="str">
        <f>VLOOKUP(A7277,PEC!$A$1:$C$7902,3,0)</f>
        <v>pec.rupar.puglia.it</v>
      </c>
      <c r="C7277">
        <f>VLOOKUP(A7277,SEZIONI!$A$1:$B$7897,2,0)</f>
        <v>21</v>
      </c>
      <c r="F7277" t="s">
        <v>38754</v>
      </c>
      <c r="G7277" t="s">
        <v>6978</v>
      </c>
    </row>
    <row r="7278" spans="1:7" x14ac:dyDescent="0.3">
      <c r="A7278" s="3" t="s">
        <v>381</v>
      </c>
      <c r="B7278" t="str">
        <f>VLOOKUP(A7278,PEC!$A$1:$C$7902,3,0)</f>
        <v>cert.ruparpiemonte.it</v>
      </c>
      <c r="C7278">
        <f>VLOOKUP(A7278,SEZIONI!$A$1:$B$7897,2,0)</f>
        <v>1</v>
      </c>
      <c r="F7278" t="s">
        <v>38755</v>
      </c>
      <c r="G7278" t="s">
        <v>6979</v>
      </c>
    </row>
    <row r="7279" spans="1:7" x14ac:dyDescent="0.3">
      <c r="A7279" s="3" t="s">
        <v>3546</v>
      </c>
      <c r="B7279" t="str">
        <f>VLOOKUP(A7279,PEC!$A$1:$C$7902,3,0)</f>
        <v>certgov.fvg.it</v>
      </c>
      <c r="C7279">
        <f>VLOOKUP(A7279,SEZIONI!$A$1:$B$7897,2,0)</f>
        <v>7</v>
      </c>
      <c r="F7279" t="s">
        <v>38756</v>
      </c>
      <c r="G7279" t="s">
        <v>6980</v>
      </c>
    </row>
    <row r="7280" spans="1:7" x14ac:dyDescent="0.3">
      <c r="A7280" s="3" t="s">
        <v>7478</v>
      </c>
      <c r="B7280" t="str">
        <f>VLOOKUP(A7280,PEC!$A$1:$C$7902,3,0)</f>
        <v>pec.comune.triei.ogliastra.it</v>
      </c>
      <c r="C7280">
        <f>VLOOKUP(A7280,SEZIONI!$A$1:$B$7897,2,0)</f>
        <v>2</v>
      </c>
      <c r="F7280" t="s">
        <v>38757</v>
      </c>
      <c r="G7280" t="s">
        <v>6981</v>
      </c>
    </row>
    <row r="7281" spans="1:7" x14ac:dyDescent="0.3">
      <c r="A7281" s="3" t="s">
        <v>3589</v>
      </c>
      <c r="B7281" t="str">
        <f>VLOOKUP(A7281,PEC!$A$1:$C$7902,3,0)</f>
        <v>certgov.fvg.it</v>
      </c>
      <c r="C7281">
        <f>VLOOKUP(A7281,SEZIONI!$A$1:$B$7897,2,0)</f>
        <v>238</v>
      </c>
      <c r="F7281" t="s">
        <v>38758</v>
      </c>
      <c r="G7281" t="s">
        <v>6982</v>
      </c>
    </row>
    <row r="7282" spans="1:7" x14ac:dyDescent="0.3">
      <c r="A7282" s="3" t="s">
        <v>6253</v>
      </c>
      <c r="B7282" t="str">
        <f>VLOOKUP(A7282,PEC!$A$1:$C$7902,3,0)</f>
        <v>pec.comune.triggiano.ba.it</v>
      </c>
      <c r="C7282">
        <f>VLOOKUP(A7282,SEZIONI!$A$1:$B$7897,2,0)</f>
        <v>30</v>
      </c>
      <c r="F7282" t="s">
        <v>38759</v>
      </c>
      <c r="G7282" t="s">
        <v>6983</v>
      </c>
    </row>
    <row r="7283" spans="1:7" x14ac:dyDescent="0.3">
      <c r="A7283" s="3" t="s">
        <v>2452</v>
      </c>
      <c r="B7283" t="str">
        <f>VLOOKUP(A7283,PEC!$A$1:$C$7902,3,0)</f>
        <v>pec.regione.lombardia.it</v>
      </c>
      <c r="C7283">
        <f>VLOOKUP(A7283,SEZIONI!$A$1:$B$7897,2,0)</f>
        <v>2</v>
      </c>
      <c r="F7283" t="s">
        <v>38760</v>
      </c>
      <c r="G7283" t="s">
        <v>6984</v>
      </c>
    </row>
    <row r="7284" spans="1:7" x14ac:dyDescent="0.3">
      <c r="A7284" s="3" t="s">
        <v>7964</v>
      </c>
      <c r="B7284" t="e">
        <f>VLOOKUP(A7284,PEC!$A$1:$C$7902,3,0)</f>
        <v>#N/A</v>
      </c>
      <c r="C7284">
        <f>VLOOKUP(A7284,SEZIONI!$A$1:$B$7897,2,0)</f>
        <v>2</v>
      </c>
      <c r="F7284" t="s">
        <v>38407</v>
      </c>
      <c r="G7284" t="s">
        <v>6985</v>
      </c>
    </row>
    <row r="7285" spans="1:7" x14ac:dyDescent="0.3">
      <c r="A7285" s="3" t="s">
        <v>7965</v>
      </c>
      <c r="B7285" t="e">
        <f>VLOOKUP(A7285,PEC!$A$1:$C$7902,3,0)</f>
        <v>#N/A</v>
      </c>
      <c r="C7285">
        <f>VLOOKUP(A7285,SEZIONI!$A$1:$B$7897,2,0)</f>
        <v>3</v>
      </c>
      <c r="F7285" t="s">
        <v>38761</v>
      </c>
      <c r="G7285" t="s">
        <v>6986</v>
      </c>
    </row>
    <row r="7286" spans="1:7" x14ac:dyDescent="0.3">
      <c r="A7286" s="3" t="s">
        <v>6407</v>
      </c>
      <c r="B7286" t="str">
        <f>VLOOKUP(A7286,PEC!$A$1:$C$7902,3,0)</f>
        <v>pec.it</v>
      </c>
      <c r="C7286">
        <f>VLOOKUP(A7286,SEZIONI!$A$1:$B$7897,2,0)</f>
        <v>14</v>
      </c>
      <c r="F7286" t="s">
        <v>38762</v>
      </c>
      <c r="G7286" t="s">
        <v>6987</v>
      </c>
    </row>
    <row r="7287" spans="1:7" x14ac:dyDescent="0.3">
      <c r="A7287" s="3" t="s">
        <v>382</v>
      </c>
      <c r="B7287" t="str">
        <f>VLOOKUP(A7287,PEC!$A$1:$C$7902,3,0)</f>
        <v>pec.comune.trino.vc.it</v>
      </c>
      <c r="C7287">
        <f>VLOOKUP(A7287,SEZIONI!$A$1:$B$7897,2,0)</f>
        <v>7</v>
      </c>
      <c r="F7287" t="s">
        <v>38763</v>
      </c>
      <c r="G7287" t="s">
        <v>6988</v>
      </c>
    </row>
    <row r="7288" spans="1:7" x14ac:dyDescent="0.3">
      <c r="A7288" s="3" t="s">
        <v>3698</v>
      </c>
      <c r="B7288" t="str">
        <f>VLOOKUP(A7288,PEC!$A$1:$C$7902,3,0)</f>
        <v>legalmail.it</v>
      </c>
      <c r="C7288">
        <f>VLOOKUP(A7288,SEZIONI!$A$1:$B$7897,2,0)</f>
        <v>1</v>
      </c>
      <c r="F7288" t="s">
        <v>38764</v>
      </c>
      <c r="G7288" t="s">
        <v>6989</v>
      </c>
    </row>
    <row r="7289" spans="1:7" x14ac:dyDescent="0.3">
      <c r="A7289" s="3" t="s">
        <v>7139</v>
      </c>
      <c r="B7289" t="str">
        <f>VLOOKUP(A7289,PEC!$A$1:$C$7902,3,0)</f>
        <v>pec.comune.tripi.me.it</v>
      </c>
      <c r="C7289">
        <f>VLOOKUP(A7289,SEZIONI!$A$1:$B$7897,2,0)</f>
        <v>3</v>
      </c>
      <c r="F7289" t="s">
        <v>38765</v>
      </c>
      <c r="G7289" t="s">
        <v>7748</v>
      </c>
    </row>
    <row r="7290" spans="1:7" x14ac:dyDescent="0.3">
      <c r="A7290" s="3" t="s">
        <v>1006</v>
      </c>
      <c r="B7290" t="str">
        <f>VLOOKUP(A7290,PEC!$A$1:$C$7902,3,0)</f>
        <v>cert.ruparpiemonte.it</v>
      </c>
      <c r="C7290">
        <f>VLOOKUP(A7290,SEZIONI!$A$1:$B$7897,2,0)</f>
        <v>1</v>
      </c>
      <c r="F7290" t="s">
        <v>38766</v>
      </c>
      <c r="G7290" t="s">
        <v>7749</v>
      </c>
    </row>
    <row r="7291" spans="1:7" x14ac:dyDescent="0.3">
      <c r="A7291" s="3" t="s">
        <v>3067</v>
      </c>
      <c r="B7291" t="str">
        <f>VLOOKUP(A7291,PEC!$A$1:$C$7902,3,0)</f>
        <v>cert.ip-veneto.net</v>
      </c>
      <c r="C7291">
        <f>VLOOKUP(A7291,SEZIONI!$A$1:$B$7897,2,0)</f>
        <v>9</v>
      </c>
      <c r="F7291" t="s">
        <v>38767</v>
      </c>
      <c r="G7291" t="s">
        <v>6992</v>
      </c>
    </row>
    <row r="7292" spans="1:7" x14ac:dyDescent="0.3">
      <c r="A7292" s="3" t="s">
        <v>2703</v>
      </c>
      <c r="B7292" t="str">
        <f>VLOOKUP(A7292,PEC!$A$1:$C$7902,3,0)</f>
        <v>legalmail.it</v>
      </c>
      <c r="C7292">
        <f>VLOOKUP(A7292,SEZIONI!$A$1:$B$7897,2,0)</f>
        <v>8</v>
      </c>
      <c r="F7292" t="s">
        <v>38768</v>
      </c>
      <c r="G7292" t="s">
        <v>6993</v>
      </c>
    </row>
    <row r="7293" spans="1:7" x14ac:dyDescent="0.3">
      <c r="A7293" s="3" t="s">
        <v>5548</v>
      </c>
      <c r="B7293" t="str">
        <f>VLOOKUP(A7293,PEC!$A$1:$C$7902,3,0)</f>
        <v>pec.it</v>
      </c>
      <c r="C7293">
        <f>VLOOKUP(A7293,SEZIONI!$A$1:$B$7897,2,0)</f>
        <v>6</v>
      </c>
      <c r="F7293" t="s">
        <v>38769</v>
      </c>
      <c r="G7293" t="s">
        <v>6994</v>
      </c>
    </row>
    <row r="7294" spans="1:7" x14ac:dyDescent="0.3">
      <c r="A7294" s="3" t="s">
        <v>5151</v>
      </c>
      <c r="B7294" t="str">
        <f>VLOOKUP(A7294,PEC!$A$1:$C$7902,3,0)</f>
        <v>legalmail.it</v>
      </c>
      <c r="C7294">
        <f>VLOOKUP(A7294,SEZIONI!$A$1:$B$7897,2,0)</f>
        <v>2</v>
      </c>
      <c r="F7294" t="s">
        <v>38770</v>
      </c>
      <c r="G7294" t="s">
        <v>6995</v>
      </c>
    </row>
    <row r="7295" spans="1:7" x14ac:dyDescent="0.3">
      <c r="A7295" s="3" t="s">
        <v>3547</v>
      </c>
      <c r="B7295" t="str">
        <f>VLOOKUP(A7295,PEC!$A$1:$C$7902,3,0)</f>
        <v>certgov.fvg.it</v>
      </c>
      <c r="C7295">
        <f>VLOOKUP(A7295,SEZIONI!$A$1:$B$7897,2,0)</f>
        <v>2</v>
      </c>
      <c r="F7295" t="s">
        <v>38771</v>
      </c>
      <c r="G7295" t="s">
        <v>6996</v>
      </c>
    </row>
    <row r="7296" spans="1:7" x14ac:dyDescent="0.3">
      <c r="A7296" s="3" t="s">
        <v>6500</v>
      </c>
      <c r="B7296" t="str">
        <f>VLOOKUP(A7296,PEC!$A$1:$C$7902,3,0)</f>
        <v>pec.it</v>
      </c>
      <c r="C7296">
        <f>VLOOKUP(A7296,SEZIONI!$A$1:$B$7897,2,0)</f>
        <v>1</v>
      </c>
      <c r="F7296" t="s">
        <v>38772</v>
      </c>
      <c r="G7296" t="s">
        <v>6997</v>
      </c>
    </row>
    <row r="7297" spans="1:7" x14ac:dyDescent="0.3">
      <c r="A7297" s="3" t="s">
        <v>2319</v>
      </c>
      <c r="B7297" t="str">
        <f>VLOOKUP(A7297,PEC!$A$1:$C$7902,3,0)</f>
        <v>pec.regione.lombardia.it</v>
      </c>
      <c r="C7297">
        <f>VLOOKUP(A7297,SEZIONI!$A$1:$B$7897,2,0)</f>
        <v>2</v>
      </c>
      <c r="F7297" t="s">
        <v>38773</v>
      </c>
      <c r="G7297" t="s">
        <v>6998</v>
      </c>
    </row>
    <row r="7298" spans="1:7" x14ac:dyDescent="0.3">
      <c r="A7298" s="3" t="s">
        <v>7966</v>
      </c>
      <c r="B7298" t="str">
        <f>VLOOKUP(A7298,PEC!$A$1:$C$7902,3,0)</f>
        <v>legalmail.it</v>
      </c>
      <c r="C7298">
        <f>VLOOKUP(A7298,SEZIONI!$A$1:$B$7897,2,0)</f>
        <v>2</v>
      </c>
      <c r="F7298" t="s">
        <v>38774</v>
      </c>
      <c r="G7298" t="s">
        <v>6999</v>
      </c>
    </row>
    <row r="7299" spans="1:7" x14ac:dyDescent="0.3">
      <c r="A7299" s="3" t="s">
        <v>274</v>
      </c>
      <c r="B7299" t="str">
        <f>VLOOKUP(A7299,PEC!$A$1:$C$7902,3,0)</f>
        <v>cert.legalmail.it</v>
      </c>
      <c r="C7299">
        <f>VLOOKUP(A7299,SEZIONI!$A$1:$B$7897,2,0)</f>
        <v>10</v>
      </c>
      <c r="F7299" t="s">
        <v>38775</v>
      </c>
      <c r="G7299" t="s">
        <v>7000</v>
      </c>
    </row>
    <row r="7300" spans="1:7" x14ac:dyDescent="0.3">
      <c r="A7300" s="3" t="s">
        <v>6208</v>
      </c>
      <c r="B7300" t="str">
        <f>VLOOKUP(A7300,PEC!$A$1:$C$7902,3,0)</f>
        <v>pec.comune.troia.fg.it</v>
      </c>
      <c r="C7300">
        <f>VLOOKUP(A7300,SEZIONI!$A$1:$B$7897,2,0)</f>
        <v>7</v>
      </c>
      <c r="F7300" t="s">
        <v>31725</v>
      </c>
      <c r="G7300" t="s">
        <v>7001</v>
      </c>
    </row>
    <row r="7301" spans="1:7" x14ac:dyDescent="0.3">
      <c r="A7301" s="3" t="s">
        <v>7230</v>
      </c>
      <c r="B7301" t="str">
        <f>VLOOKUP(A7301,PEC!$A$1:$C$7902,3,0)</f>
        <v>legalmail.it</v>
      </c>
      <c r="C7301">
        <f>VLOOKUP(A7301,SEZIONI!$A$1:$B$7897,2,0)</f>
        <v>12</v>
      </c>
      <c r="F7301" t="s">
        <v>38776</v>
      </c>
      <c r="G7301" t="s">
        <v>7002</v>
      </c>
    </row>
    <row r="7302" spans="1:7" x14ac:dyDescent="0.3">
      <c r="A7302" s="3" t="s">
        <v>2320</v>
      </c>
      <c r="B7302" t="str">
        <f>VLOOKUP(A7302,PEC!$A$1:$C$7902,3,0)</f>
        <v>legalmail.it</v>
      </c>
      <c r="C7302">
        <f>VLOOKUP(A7302,SEZIONI!$A$1:$B$7897,2,0)</f>
        <v>3</v>
      </c>
      <c r="F7302" t="s">
        <v>38777</v>
      </c>
      <c r="G7302" t="s">
        <v>7003</v>
      </c>
    </row>
    <row r="7303" spans="1:7" x14ac:dyDescent="0.3">
      <c r="A7303" s="3" t="s">
        <v>1158</v>
      </c>
      <c r="B7303" t="str">
        <f>VLOOKUP(A7303,PEC!$A$1:$C$7902,3,0)</f>
        <v>cert.ruparpiemonte.it</v>
      </c>
      <c r="C7303">
        <f>VLOOKUP(A7303,SEZIONI!$A$1:$B$7897,2,0)</f>
        <v>2</v>
      </c>
      <c r="F7303" t="s">
        <v>38778</v>
      </c>
      <c r="G7303" t="s">
        <v>7004</v>
      </c>
    </row>
    <row r="7304" spans="1:7" x14ac:dyDescent="0.3">
      <c r="A7304" s="3" t="s">
        <v>1351</v>
      </c>
      <c r="B7304" t="str">
        <f>VLOOKUP(A7304,PEC!$A$1:$C$7902,3,0)</f>
        <v>pec.it</v>
      </c>
      <c r="C7304">
        <f>VLOOKUP(A7304,SEZIONI!$A$1:$B$7897,2,0)</f>
        <v>1</v>
      </c>
      <c r="F7304" t="s">
        <v>38779</v>
      </c>
      <c r="G7304" t="s">
        <v>7005</v>
      </c>
    </row>
    <row r="7305" spans="1:7" x14ac:dyDescent="0.3">
      <c r="A7305" s="3" t="s">
        <v>383</v>
      </c>
      <c r="B7305" t="str">
        <f>VLOOKUP(A7305,PEC!$A$1:$C$7902,3,0)</f>
        <v>cert.legalmail.it</v>
      </c>
      <c r="C7305">
        <f>VLOOKUP(A7305,SEZIONI!$A$1:$B$7897,2,0)</f>
        <v>3</v>
      </c>
      <c r="F7305" t="s">
        <v>38780</v>
      </c>
      <c r="G7305" t="s">
        <v>7006</v>
      </c>
    </row>
    <row r="7306" spans="1:7" x14ac:dyDescent="0.3">
      <c r="A7306" s="3" t="s">
        <v>6934</v>
      </c>
      <c r="B7306" t="str">
        <f>VLOOKUP(A7306,PEC!$A$1:$C$7902,3,0)</f>
        <v>asmepec.it</v>
      </c>
      <c r="C7306">
        <f>VLOOKUP(A7306,SEZIONI!$A$1:$B$7897,2,0)</f>
        <v>7</v>
      </c>
      <c r="F7306" t="s">
        <v>38781</v>
      </c>
      <c r="G7306" t="s">
        <v>7007</v>
      </c>
    </row>
    <row r="7307" spans="1:7" x14ac:dyDescent="0.3">
      <c r="A7307" s="3" t="s">
        <v>2321</v>
      </c>
      <c r="B7307" t="str">
        <f>VLOOKUP(A7307,PEC!$A$1:$C$7902,3,0)</f>
        <v>pec.regione.lombardia.it</v>
      </c>
      <c r="C7307">
        <f>VLOOKUP(A7307,SEZIONI!$A$1:$B$7897,2,0)</f>
        <v>1</v>
      </c>
      <c r="F7307" t="s">
        <v>38782</v>
      </c>
      <c r="G7307" t="s">
        <v>7008</v>
      </c>
    </row>
    <row r="7308" spans="1:7" x14ac:dyDescent="0.3">
      <c r="A7308" s="3" t="s">
        <v>1706</v>
      </c>
      <c r="B7308" t="str">
        <f>VLOOKUP(A7308,PEC!$A$1:$C$7902,3,0)</f>
        <v>legalmail.it</v>
      </c>
      <c r="C7308">
        <f>VLOOKUP(A7308,SEZIONI!$A$1:$B$7897,2,0)</f>
        <v>6</v>
      </c>
      <c r="F7308" t="s">
        <v>38783</v>
      </c>
      <c r="G7308" t="s">
        <v>7009</v>
      </c>
    </row>
    <row r="7309" spans="1:7" x14ac:dyDescent="0.3">
      <c r="A7309" s="3" t="s">
        <v>7967</v>
      </c>
      <c r="B7309" t="str">
        <f>VLOOKUP(A7309,PEC!$A$1:$C$7902,3,0)</f>
        <v>legalmail.it</v>
      </c>
      <c r="C7309">
        <f>VLOOKUP(A7309,SEZIONI!$A$1:$B$7897,2,0)</f>
        <v>1</v>
      </c>
      <c r="F7309" t="s">
        <v>38784</v>
      </c>
      <c r="G7309" t="s">
        <v>7010</v>
      </c>
    </row>
    <row r="7310" spans="1:7" x14ac:dyDescent="0.3">
      <c r="A7310" s="3" t="s">
        <v>5549</v>
      </c>
      <c r="B7310" t="str">
        <f>VLOOKUP(A7310,PEC!$A$1:$C$7902,3,0)</f>
        <v>pec.leonet.it</v>
      </c>
      <c r="C7310">
        <f>VLOOKUP(A7310,SEZIONI!$A$1:$B$7897,2,0)</f>
        <v>1</v>
      </c>
      <c r="F7310" t="s">
        <v>38785</v>
      </c>
      <c r="G7310" t="s">
        <v>7011</v>
      </c>
    </row>
    <row r="7311" spans="1:7" x14ac:dyDescent="0.3">
      <c r="A7311" s="3" t="s">
        <v>5460</v>
      </c>
      <c r="B7311" t="str">
        <f>VLOOKUP(A7311,PEC!$A$1:$C$7902,3,0)</f>
        <v>legalmail.it</v>
      </c>
      <c r="C7311">
        <f>VLOOKUP(A7311,SEZIONI!$A$1:$B$7897,2,0)</f>
        <v>1</v>
      </c>
      <c r="F7311" t="s">
        <v>38786</v>
      </c>
      <c r="G7311" t="s">
        <v>7012</v>
      </c>
    </row>
    <row r="7312" spans="1:7" x14ac:dyDescent="0.3">
      <c r="A7312" s="3" t="s">
        <v>5870</v>
      </c>
      <c r="B7312" t="str">
        <f>VLOOKUP(A7312,PEC!$A$1:$C$7902,3,0)</f>
        <v>pec.comune.tufino.na.it</v>
      </c>
      <c r="C7312">
        <f>VLOOKUP(A7312,SEZIONI!$A$1:$B$7897,2,0)</f>
        <v>3</v>
      </c>
      <c r="F7312" t="s">
        <v>38787</v>
      </c>
      <c r="G7312" t="s">
        <v>7013</v>
      </c>
    </row>
    <row r="7313" spans="1:7" x14ac:dyDescent="0.3">
      <c r="A7313" s="3" t="s">
        <v>5987</v>
      </c>
      <c r="B7313" t="str">
        <f>VLOOKUP(A7313,PEC!$A$1:$C$7902,3,0)</f>
        <v>cert.irpinianet.eu</v>
      </c>
      <c r="C7313">
        <f>VLOOKUP(A7313,SEZIONI!$A$1:$B$7897,2,0)</f>
        <v>2</v>
      </c>
      <c r="F7313" t="s">
        <v>38788</v>
      </c>
      <c r="G7313" t="s">
        <v>7014</v>
      </c>
    </row>
    <row r="7314" spans="1:7" x14ac:dyDescent="0.3">
      <c r="A7314" s="3" t="s">
        <v>6390</v>
      </c>
      <c r="B7314" t="str">
        <f>VLOOKUP(A7314,PEC!$A$1:$C$7902,3,0)</f>
        <v>pec.rupar.puglia.it</v>
      </c>
      <c r="C7314">
        <f>VLOOKUP(A7314,SEZIONI!$A$1:$B$7897,2,0)</f>
        <v>6</v>
      </c>
      <c r="F7314" t="s">
        <v>38789</v>
      </c>
      <c r="G7314" t="s">
        <v>7015</v>
      </c>
    </row>
    <row r="7315" spans="1:7" x14ac:dyDescent="0.3">
      <c r="A7315" s="3" t="s">
        <v>7675</v>
      </c>
      <c r="B7315" t="str">
        <f>VLOOKUP(A7315,PEC!$A$1:$C$7902,3,0)</f>
        <v>pec.comunas.it</v>
      </c>
      <c r="C7315">
        <f>VLOOKUP(A7315,SEZIONI!$A$1:$B$7897,2,0)</f>
        <v>2</v>
      </c>
      <c r="F7315" t="s">
        <v>38790</v>
      </c>
      <c r="G7315" t="s">
        <v>7016</v>
      </c>
    </row>
    <row r="7316" spans="1:7" x14ac:dyDescent="0.3">
      <c r="A7316" s="3" t="s">
        <v>7394</v>
      </c>
      <c r="B7316" t="str">
        <f>VLOOKUP(A7316,PEC!$A$1:$C$7902,3,0)</f>
        <v>pec.comune.tula.ss.it</v>
      </c>
      <c r="C7316">
        <f>VLOOKUP(A7316,SEZIONI!$A$1:$B$7897,2,0)</f>
        <v>3</v>
      </c>
      <c r="F7316" t="s">
        <v>38791</v>
      </c>
      <c r="G7316" t="s">
        <v>7017</v>
      </c>
    </row>
    <row r="7317" spans="1:7" x14ac:dyDescent="0.3">
      <c r="A7317" s="3" t="s">
        <v>4521</v>
      </c>
      <c r="B7317" t="str">
        <f>VLOOKUP(A7317,PEC!$A$1:$C$7902,3,0)</f>
        <v>postacert.umbria.it</v>
      </c>
      <c r="C7317">
        <f>VLOOKUP(A7317,SEZIONI!$A$1:$B$7897,2,0)</f>
        <v>5</v>
      </c>
      <c r="F7317" t="s">
        <v>38792</v>
      </c>
      <c r="G7317" t="s">
        <v>7018</v>
      </c>
    </row>
    <row r="7318" spans="1:7" x14ac:dyDescent="0.3">
      <c r="A7318" s="3" t="s">
        <v>4914</v>
      </c>
      <c r="B7318" t="str">
        <f>VLOOKUP(A7318,PEC!$A$1:$C$7902,3,0)</f>
        <v>pec.it</v>
      </c>
      <c r="C7318">
        <f>VLOOKUP(A7318,SEZIONI!$A$1:$B$7897,2,0)</f>
        <v>1</v>
      </c>
      <c r="F7318" t="s">
        <v>38793</v>
      </c>
      <c r="G7318" t="s">
        <v>7019</v>
      </c>
    </row>
    <row r="7319" spans="1:7" x14ac:dyDescent="0.3">
      <c r="A7319" s="3" t="s">
        <v>2657</v>
      </c>
      <c r="B7319" t="str">
        <f>VLOOKUP(A7319,PEC!$A$1:$C$7902,3,0)</f>
        <v>pec.regione.lombardia.it</v>
      </c>
      <c r="C7319">
        <f>VLOOKUP(A7319,SEZIONI!$A$1:$B$7897,2,0)</f>
        <v>2</v>
      </c>
      <c r="F7319" t="s">
        <v>38794</v>
      </c>
      <c r="G7319" t="s">
        <v>7020</v>
      </c>
    </row>
    <row r="7320" spans="1:7" x14ac:dyDescent="0.3">
      <c r="A7320" s="3" t="s">
        <v>1491</v>
      </c>
      <c r="B7320" t="str">
        <f>VLOOKUP(A7320,PEC!$A$1:$C$7902,3,0)</f>
        <v>pec.provincia.como.it</v>
      </c>
      <c r="C7320">
        <f>VLOOKUP(A7320,SEZIONI!$A$1:$B$7897,2,0)</f>
        <v>7</v>
      </c>
      <c r="F7320" t="s">
        <v>38795</v>
      </c>
      <c r="G7320" t="s">
        <v>7021</v>
      </c>
    </row>
    <row r="7321" spans="1:7" x14ac:dyDescent="0.3">
      <c r="A7321" s="3" t="s">
        <v>1707</v>
      </c>
      <c r="B7321" t="str">
        <f>VLOOKUP(A7321,PEC!$A$1:$C$7902,3,0)</f>
        <v xml:space="preserve">postecert.it </v>
      </c>
      <c r="C7321">
        <f>VLOOKUP(A7321,SEZIONI!$A$1:$B$7897,2,0)</f>
        <v>6</v>
      </c>
      <c r="F7321" t="s">
        <v>38796</v>
      </c>
      <c r="G7321" t="s">
        <v>7022</v>
      </c>
    </row>
    <row r="7322" spans="1:7" x14ac:dyDescent="0.3">
      <c r="A7322" s="3" t="s">
        <v>6254</v>
      </c>
      <c r="B7322" t="str">
        <f>VLOOKUP(A7322,PEC!$A$1:$C$7902,3,0)</f>
        <v>pec.rupar.puglia.it</v>
      </c>
      <c r="C7322">
        <f>VLOOKUP(A7322,SEZIONI!$A$1:$B$7897,2,0)</f>
        <v>13</v>
      </c>
      <c r="F7322" t="s">
        <v>38797</v>
      </c>
      <c r="G7322" t="s">
        <v>7023</v>
      </c>
    </row>
    <row r="7323" spans="1:7" x14ac:dyDescent="0.3">
      <c r="A7323" s="3" t="s">
        <v>7676</v>
      </c>
      <c r="B7323" t="str">
        <f>VLOOKUP(A7323,PEC!$A$1:$C$7902,3,0)</f>
        <v>legalmail.it</v>
      </c>
      <c r="C7323">
        <f>VLOOKUP(A7323,SEZIONI!$A$1:$B$7897,2,0)</f>
        <v>1</v>
      </c>
      <c r="F7323" t="s">
        <v>38798</v>
      </c>
      <c r="G7323" t="s">
        <v>7024</v>
      </c>
    </row>
    <row r="7324" spans="1:7" x14ac:dyDescent="0.3">
      <c r="A7324" s="3" t="s">
        <v>3583</v>
      </c>
      <c r="B7324" t="str">
        <f>VLOOKUP(A7324,PEC!$A$1:$C$7902,3,0)</f>
        <v>certgov.fvg.it</v>
      </c>
      <c r="C7324">
        <f>VLOOKUP(A7324,SEZIONI!$A$1:$B$7897,2,0)</f>
        <v>3</v>
      </c>
      <c r="F7324" t="s">
        <v>38799</v>
      </c>
      <c r="G7324" t="s">
        <v>7025</v>
      </c>
    </row>
    <row r="7325" spans="1:7" x14ac:dyDescent="0.3">
      <c r="A7325" s="3" t="s">
        <v>5361</v>
      </c>
      <c r="B7325" t="str">
        <f>VLOOKUP(A7325,PEC!$A$1:$C$7902,3,0)</f>
        <v>legalmail.it</v>
      </c>
      <c r="C7325">
        <f>VLOOKUP(A7325,SEZIONI!$A$1:$B$7897,2,0)</f>
        <v>2</v>
      </c>
      <c r="F7325" t="s">
        <v>38800</v>
      </c>
      <c r="G7325" t="s">
        <v>7026</v>
      </c>
    </row>
    <row r="7326" spans="1:7" x14ac:dyDescent="0.3">
      <c r="A7326" s="3" t="s">
        <v>6536</v>
      </c>
      <c r="B7326" t="str">
        <f>VLOOKUP(A7326,PEC!$A$1:$C$7902,3,0)</f>
        <v>cert.ruparbasilicata.it</v>
      </c>
      <c r="C7326">
        <f>VLOOKUP(A7326,SEZIONI!$A$1:$B$7897,2,0)</f>
        <v>7</v>
      </c>
      <c r="F7326" t="s">
        <v>38801</v>
      </c>
      <c r="G7326" t="s">
        <v>7027</v>
      </c>
    </row>
    <row r="7327" spans="1:7" x14ac:dyDescent="0.3">
      <c r="A7327" s="3" t="s">
        <v>7140</v>
      </c>
      <c r="B7327" t="str">
        <f>VLOOKUP(A7327,PEC!$A$1:$C$7902,3,0)</f>
        <v>pec.it</v>
      </c>
      <c r="C7327">
        <f>VLOOKUP(A7327,SEZIONI!$A$1:$B$7897,2,0)</f>
        <v>5</v>
      </c>
      <c r="F7327" t="s">
        <v>38802</v>
      </c>
      <c r="G7327" t="s">
        <v>7029</v>
      </c>
    </row>
    <row r="7328" spans="1:7" x14ac:dyDescent="0.3">
      <c r="A7328" s="3" t="s">
        <v>4835</v>
      </c>
      <c r="B7328" t="str">
        <f>VLOOKUP(A7328,PEC!$A$1:$C$7902,3,0)</f>
        <v>pec.comune.tuscania.vt.it</v>
      </c>
      <c r="C7328">
        <f>VLOOKUP(A7328,SEZIONI!$A$1:$B$7897,2,0)</f>
        <v>7</v>
      </c>
      <c r="F7328" t="s">
        <v>38803</v>
      </c>
      <c r="G7328" t="s">
        <v>7030</v>
      </c>
    </row>
    <row r="7329" spans="1:7" x14ac:dyDescent="0.3">
      <c r="A7329" s="3" t="s">
        <v>1931</v>
      </c>
      <c r="B7329" t="str">
        <f>VLOOKUP(A7329,PEC!$A$1:$C$7902,3,0)</f>
        <v>pec.regione.lombardia.it</v>
      </c>
      <c r="C7329">
        <f>VLOOKUP(A7329,SEZIONI!$A$1:$B$7897,2,0)</f>
        <v>2</v>
      </c>
      <c r="F7329" t="s">
        <v>38804</v>
      </c>
      <c r="G7329" t="s">
        <v>7031</v>
      </c>
    </row>
    <row r="7330" spans="1:7" x14ac:dyDescent="0.3">
      <c r="A7330" s="3" t="s">
        <v>1352</v>
      </c>
      <c r="B7330" t="str">
        <f>VLOOKUP(A7330,PEC!$A$1:$C$7902,3,0)</f>
        <v>pec.comune.uboldo.va.it</v>
      </c>
      <c r="C7330">
        <f>VLOOKUP(A7330,SEZIONI!$A$1:$B$7897,2,0)</f>
        <v>8</v>
      </c>
      <c r="F7330" t="s">
        <v>38805</v>
      </c>
      <c r="G7330" t="s">
        <v>7032</v>
      </c>
    </row>
    <row r="7331" spans="1:7" x14ac:dyDescent="0.3">
      <c r="A7331" s="3" t="s">
        <v>7141</v>
      </c>
      <c r="B7331" t="str">
        <f>VLOOKUP(A7331,PEC!$A$1:$C$7902,3,0)</f>
        <v>pec.it</v>
      </c>
      <c r="C7331">
        <f>VLOOKUP(A7331,SEZIONI!$A$1:$B$7897,2,0)</f>
        <v>2</v>
      </c>
      <c r="F7331" t="s">
        <v>38806</v>
      </c>
      <c r="G7331" t="s">
        <v>7045</v>
      </c>
    </row>
    <row r="7332" spans="1:7" x14ac:dyDescent="0.3">
      <c r="A7332" s="3" t="s">
        <v>3548</v>
      </c>
      <c r="B7332" t="str">
        <f>VLOOKUP(A7332,PEC!$A$1:$C$7902,3,0)</f>
        <v>pec.comune.udine.it</v>
      </c>
      <c r="C7332">
        <f>VLOOKUP(A7332,SEZIONI!$A$1:$B$7897,2,0)</f>
        <v>98</v>
      </c>
      <c r="F7332" t="s">
        <v>38807</v>
      </c>
      <c r="G7332" t="s">
        <v>7033</v>
      </c>
    </row>
    <row r="7333" spans="1:7" x14ac:dyDescent="0.3">
      <c r="A7333" s="3" t="s">
        <v>6391</v>
      </c>
      <c r="B7333" t="str">
        <f>VLOOKUP(A7333,PEC!$A$1:$C$7902,3,0)</f>
        <v>pec.rupar.puglia.it</v>
      </c>
      <c r="C7333">
        <f>VLOOKUP(A7333,SEZIONI!$A$1:$B$7897,2,0)</f>
        <v>14</v>
      </c>
      <c r="F7333" t="s">
        <v>38808</v>
      </c>
      <c r="G7333" t="s">
        <v>7034</v>
      </c>
    </row>
    <row r="7334" spans="1:7" x14ac:dyDescent="0.3">
      <c r="A7334" s="3" t="s">
        <v>6392</v>
      </c>
      <c r="B7334" t="str">
        <f>VLOOKUP(A7334,PEC!$A$1:$C$7902,3,0)</f>
        <v>pec.rupar.puglia.it</v>
      </c>
      <c r="C7334">
        <f>VLOOKUP(A7334,SEZIONI!$A$1:$B$7897,2,0)</f>
        <v>4</v>
      </c>
      <c r="F7334" t="s">
        <v>38809</v>
      </c>
      <c r="G7334" t="s">
        <v>7035</v>
      </c>
    </row>
    <row r="7335" spans="1:7" x14ac:dyDescent="0.3">
      <c r="A7335" s="3" t="s">
        <v>1492</v>
      </c>
      <c r="B7335" t="str">
        <f>VLOOKUP(A7335,PEC!$A$1:$C$7902,3,0)</f>
        <v>pec.provincia.como.it</v>
      </c>
      <c r="C7335">
        <f>VLOOKUP(A7335,SEZIONI!$A$1:$B$7897,2,0)</f>
        <v>3</v>
      </c>
      <c r="F7335" t="s">
        <v>38810</v>
      </c>
      <c r="G7335" t="s">
        <v>7036</v>
      </c>
    </row>
    <row r="7336" spans="1:7" x14ac:dyDescent="0.3">
      <c r="A7336" s="3" t="s">
        <v>7968</v>
      </c>
      <c r="B7336" t="str">
        <f>VLOOKUP(A7336,PEC!$A$1:$C$7902,3,0)</f>
        <v>legalmail.it</v>
      </c>
      <c r="C7336">
        <f>VLOOKUP(A7336,SEZIONI!$A$1:$B$7897,2,0)</f>
        <v>1</v>
      </c>
      <c r="F7336" t="s">
        <v>38811</v>
      </c>
      <c r="G7336" t="s">
        <v>7037</v>
      </c>
    </row>
    <row r="7337" spans="1:7" x14ac:dyDescent="0.3">
      <c r="A7337" s="3" t="s">
        <v>7479</v>
      </c>
      <c r="B7337" t="str">
        <f>VLOOKUP(A7337,PEC!$A$1:$C$7902,3,0)</f>
        <v>pec.comunediulassai.it</v>
      </c>
      <c r="C7337">
        <f>VLOOKUP(A7337,SEZIONI!$A$1:$B$7897,2,0)</f>
        <v>2</v>
      </c>
      <c r="F7337" t="s">
        <v>38812</v>
      </c>
      <c r="G7337" t="s">
        <v>7038</v>
      </c>
    </row>
    <row r="7338" spans="1:7" x14ac:dyDescent="0.3">
      <c r="A7338" s="3" t="s">
        <v>7969</v>
      </c>
      <c r="B7338" t="str">
        <f>VLOOKUP(A7338,PEC!$A$1:$C$7902,3,0)</f>
        <v>legalmail.it</v>
      </c>
      <c r="C7338">
        <f>VLOOKUP(A7338,SEZIONI!$A$1:$B$7897,2,0)</f>
        <v>4</v>
      </c>
      <c r="F7338" t="s">
        <v>38813</v>
      </c>
      <c r="G7338" t="s">
        <v>7039</v>
      </c>
    </row>
    <row r="7339" spans="1:7" x14ac:dyDescent="0.3">
      <c r="A7339" s="3" t="s">
        <v>4522</v>
      </c>
      <c r="B7339" t="str">
        <f>VLOOKUP(A7339,PEC!$A$1:$C$7902,3,0)</f>
        <v>postacert.umbria.it</v>
      </c>
      <c r="C7339">
        <f>VLOOKUP(A7339,SEZIONI!$A$1:$B$7897,2,0)</f>
        <v>18</v>
      </c>
      <c r="F7339" t="s">
        <v>38814</v>
      </c>
      <c r="G7339" t="s">
        <v>7040</v>
      </c>
    </row>
    <row r="7340" spans="1:7" x14ac:dyDescent="0.3">
      <c r="A7340" s="3" t="s">
        <v>6889</v>
      </c>
      <c r="B7340" t="str">
        <f>VLOOKUP(A7340,PEC!$A$1:$C$7902,3,0)</f>
        <v>asmepec.it</v>
      </c>
      <c r="C7340">
        <f>VLOOKUP(A7340,SEZIONI!$A$1:$B$7897,2,0)</f>
        <v>2</v>
      </c>
      <c r="F7340" t="s">
        <v>38815</v>
      </c>
      <c r="G7340" t="s">
        <v>7041</v>
      </c>
    </row>
    <row r="7341" spans="1:7" x14ac:dyDescent="0.3">
      <c r="A7341" s="3" t="s">
        <v>2150</v>
      </c>
      <c r="B7341" t="str">
        <f>VLOOKUP(A7341,PEC!$A$1:$C$7902,3,0)</f>
        <v>pec.comune.uragodoglio.bs.it</v>
      </c>
      <c r="C7341">
        <f>VLOOKUP(A7341,SEZIONI!$A$1:$B$7897,2,0)</f>
        <v>3</v>
      </c>
      <c r="F7341" t="s">
        <v>38816</v>
      </c>
      <c r="G7341" t="s">
        <v>7042</v>
      </c>
    </row>
    <row r="7342" spans="1:7" x14ac:dyDescent="0.3">
      <c r="A7342" s="3" t="s">
        <v>7567</v>
      </c>
      <c r="B7342" t="str">
        <f>VLOOKUP(A7342,PEC!$A$1:$C$7902,3,0)</f>
        <v>pec.comune.uras.or.it</v>
      </c>
      <c r="C7342">
        <f>VLOOKUP(A7342,SEZIONI!$A$1:$B$7897,2,0)</f>
        <v>3</v>
      </c>
      <c r="F7342" t="s">
        <v>38817</v>
      </c>
      <c r="G7342" t="s">
        <v>7043</v>
      </c>
    </row>
    <row r="7343" spans="1:7" x14ac:dyDescent="0.3">
      <c r="A7343" s="3" t="s">
        <v>3364</v>
      </c>
      <c r="B7343" t="str">
        <f>VLOOKUP(A7343,PEC!$A$1:$C$7902,3,0)</f>
        <v xml:space="preserve">cert.ip-veneto.net </v>
      </c>
      <c r="C7343">
        <f>VLOOKUP(A7343,SEZIONI!$A$1:$B$7897,2,0)</f>
        <v>3</v>
      </c>
      <c r="F7343" t="s">
        <v>38818</v>
      </c>
      <c r="G7343" t="s">
        <v>7044</v>
      </c>
    </row>
    <row r="7344" spans="1:7" x14ac:dyDescent="0.3">
      <c r="A7344" s="3" t="s">
        <v>4604</v>
      </c>
      <c r="B7344" t="str">
        <f>VLOOKUP(A7344,PEC!$A$1:$C$7902,3,0)</f>
        <v>emarche.it</v>
      </c>
      <c r="C7344">
        <f>VLOOKUP(A7344,SEZIONI!$A$1:$B$7897,2,0)</f>
        <v>6</v>
      </c>
      <c r="F7344" t="s">
        <v>38819</v>
      </c>
      <c r="G7344" t="s">
        <v>7289</v>
      </c>
    </row>
    <row r="7345" spans="1:7" x14ac:dyDescent="0.3">
      <c r="A7345" s="3" t="s">
        <v>3768</v>
      </c>
      <c r="B7345" t="str">
        <f>VLOOKUP(A7345,PEC!$A$1:$C$7902,3,0)</f>
        <v>legalmail.it</v>
      </c>
      <c r="C7345">
        <f>VLOOKUP(A7345,SEZIONI!$A$1:$B$7897,2,0)</f>
        <v>2</v>
      </c>
      <c r="F7345" t="s">
        <v>38820</v>
      </c>
      <c r="G7345" t="s">
        <v>7290</v>
      </c>
    </row>
    <row r="7346" spans="1:7" x14ac:dyDescent="0.3">
      <c r="A7346" s="3" t="s">
        <v>4605</v>
      </c>
      <c r="B7346" t="str">
        <f>VLOOKUP(A7346,PEC!$A$1:$C$7902,3,0)</f>
        <v>emarche.it</v>
      </c>
      <c r="C7346">
        <f>VLOOKUP(A7346,SEZIONI!$A$1:$B$7897,2,0)</f>
        <v>20</v>
      </c>
      <c r="F7346" t="s">
        <v>38821</v>
      </c>
      <c r="G7346" t="s">
        <v>7291</v>
      </c>
    </row>
    <row r="7347" spans="1:7" x14ac:dyDescent="0.3">
      <c r="A7347" s="3" t="s">
        <v>4707</v>
      </c>
      <c r="B7347" t="str">
        <f>VLOOKUP(A7347,PEC!$A$1:$C$7902,3,0)</f>
        <v>legalmail.it</v>
      </c>
      <c r="C7347">
        <f>VLOOKUP(A7347,SEZIONI!$A$1:$B$7897,2,0)</f>
        <v>3</v>
      </c>
      <c r="F7347" t="s">
        <v>38822</v>
      </c>
      <c r="G7347" t="s">
        <v>7292</v>
      </c>
    </row>
    <row r="7348" spans="1:7" x14ac:dyDescent="0.3">
      <c r="A7348" s="3" t="s">
        <v>1932</v>
      </c>
      <c r="B7348" t="str">
        <f>VLOOKUP(A7348,PEC!$A$1:$C$7902,3,0)</f>
        <v>pec.urgnano.eu</v>
      </c>
      <c r="C7348">
        <f>VLOOKUP(A7348,SEZIONI!$A$1:$B$7897,2,0)</f>
        <v>7</v>
      </c>
      <c r="F7348" t="s">
        <v>38823</v>
      </c>
      <c r="G7348" t="s">
        <v>7293</v>
      </c>
    </row>
    <row r="7349" spans="1:7" x14ac:dyDescent="0.3">
      <c r="A7349" s="3" t="s">
        <v>7395</v>
      </c>
      <c r="B7349" t="str">
        <f>VLOOKUP(A7349,PEC!$A$1:$C$7902,3,0)</f>
        <v>pec.comunas.it</v>
      </c>
      <c r="C7349">
        <f>VLOOKUP(A7349,SEZIONI!$A$1:$B$7897,2,0)</f>
        <v>3</v>
      </c>
      <c r="F7349" t="s">
        <v>38824</v>
      </c>
      <c r="G7349" t="s">
        <v>7294</v>
      </c>
    </row>
    <row r="7350" spans="1:7" x14ac:dyDescent="0.3">
      <c r="A7350" s="3" t="s">
        <v>5550</v>
      </c>
      <c r="B7350" t="str">
        <f>VLOOKUP(A7350,PEC!$A$1:$C$7902,3,0)</f>
        <v>comunediururi.postecert.it</v>
      </c>
      <c r="C7350">
        <f>VLOOKUP(A7350,SEZIONI!$A$1:$B$7897,2,0)</f>
        <v>3</v>
      </c>
      <c r="F7350" t="s">
        <v>38825</v>
      </c>
      <c r="G7350" t="s">
        <v>7295</v>
      </c>
    </row>
    <row r="7351" spans="1:7" x14ac:dyDescent="0.3">
      <c r="A7351" s="3" t="s">
        <v>7480</v>
      </c>
      <c r="B7351" t="str">
        <f>VLOOKUP(A7351,PEC!$A$1:$C$7902,3,0)</f>
        <v>pec.comunas.it</v>
      </c>
      <c r="C7351">
        <f>VLOOKUP(A7351,SEZIONI!$A$1:$B$7897,2,0)</f>
        <v>2</v>
      </c>
      <c r="F7351" t="s">
        <v>38826</v>
      </c>
      <c r="G7351" t="s">
        <v>7296</v>
      </c>
    </row>
    <row r="7352" spans="1:7" x14ac:dyDescent="0.3">
      <c r="A7352" s="3" t="s">
        <v>3837</v>
      </c>
      <c r="B7352" t="str">
        <f>VLOOKUP(A7352,PEC!$A$1:$C$7902,3,0)</f>
        <v>halleycert.it</v>
      </c>
      <c r="C7352">
        <f>VLOOKUP(A7352,SEZIONI!$A$1:$B$7897,2,0)</f>
        <v>2</v>
      </c>
      <c r="F7352" t="s">
        <v>38827</v>
      </c>
      <c r="G7352" t="s">
        <v>7297</v>
      </c>
    </row>
    <row r="7353" spans="1:7" x14ac:dyDescent="0.3">
      <c r="A7353" s="3" t="s">
        <v>7568</v>
      </c>
      <c r="B7353" t="str">
        <f>VLOOKUP(A7353,PEC!$A$1:$C$7902,3,0)</f>
        <v>pec.comune.usellus.or.it</v>
      </c>
      <c r="C7353">
        <f>VLOOKUP(A7353,SEZIONI!$A$1:$B$7897,2,0)</f>
        <v>2</v>
      </c>
      <c r="F7353" t="s">
        <v>38828</v>
      </c>
      <c r="G7353" t="s">
        <v>7298</v>
      </c>
    </row>
    <row r="7354" spans="1:7" x14ac:dyDescent="0.3">
      <c r="A7354" s="3" t="s">
        <v>7396</v>
      </c>
      <c r="B7354" t="str">
        <f>VLOOKUP(A7354,PEC!$A$1:$C$7902,3,0)</f>
        <v>cert.legalmail.it</v>
      </c>
      <c r="C7354">
        <f>VLOOKUP(A7354,SEZIONI!$A$1:$B$7897,2,0)</f>
        <v>4</v>
      </c>
      <c r="F7354" t="s">
        <v>38829</v>
      </c>
      <c r="G7354" t="s">
        <v>7299</v>
      </c>
    </row>
    <row r="7355" spans="1:7" x14ac:dyDescent="0.3">
      <c r="A7355" s="3" t="s">
        <v>2704</v>
      </c>
      <c r="B7355" t="str">
        <f>VLOOKUP(A7355,PEC!$A$1:$C$7902,3,0)</f>
        <v>postecert.it</v>
      </c>
      <c r="C7355">
        <f>VLOOKUP(A7355,SEZIONI!$A$1:$B$7897,2,0)</f>
        <v>9</v>
      </c>
      <c r="F7355" t="s">
        <v>38830</v>
      </c>
      <c r="G7355" t="s">
        <v>7300</v>
      </c>
    </row>
    <row r="7356" spans="1:7" x14ac:dyDescent="0.3">
      <c r="A7356" s="3" t="s">
        <v>7677</v>
      </c>
      <c r="B7356" t="str">
        <f>VLOOKUP(A7356,PEC!$A$1:$C$7902,3,0)</f>
        <v>pec.comune.ussana.ca.it</v>
      </c>
      <c r="C7356">
        <f>VLOOKUP(A7356,SEZIONI!$A$1:$B$7897,2,0)</f>
        <v>4</v>
      </c>
      <c r="F7356" t="s">
        <v>38831</v>
      </c>
      <c r="G7356" t="s">
        <v>7301</v>
      </c>
    </row>
    <row r="7357" spans="1:7" x14ac:dyDescent="0.3">
      <c r="A7357" s="3" t="s">
        <v>7678</v>
      </c>
      <c r="B7357" t="str">
        <f>VLOOKUP(A7357,PEC!$A$1:$C$7902,3,0)</f>
        <v>pec.comune.ussaramanna.vs.it</v>
      </c>
      <c r="C7357">
        <f>VLOOKUP(A7357,SEZIONI!$A$1:$B$7897,2,0)</f>
        <v>1</v>
      </c>
      <c r="F7357" t="s">
        <v>38832</v>
      </c>
      <c r="G7357" t="s">
        <v>7302</v>
      </c>
    </row>
    <row r="7358" spans="1:7" x14ac:dyDescent="0.3">
      <c r="A7358" s="3" t="s">
        <v>7481</v>
      </c>
      <c r="B7358" t="str">
        <f>VLOOKUP(A7358,PEC!$A$1:$C$7902,3,0)</f>
        <v>pec.comune.ussassai.og.it</v>
      </c>
      <c r="C7358">
        <f>VLOOKUP(A7358,SEZIONI!$A$1:$B$7897,2,0)</f>
        <v>1</v>
      </c>
      <c r="F7358" t="s">
        <v>38833</v>
      </c>
      <c r="G7358" t="s">
        <v>7303</v>
      </c>
    </row>
    <row r="7359" spans="1:7" x14ac:dyDescent="0.3">
      <c r="A7359" s="3" t="s">
        <v>275</v>
      </c>
      <c r="B7359" t="str">
        <f>VLOOKUP(A7359,PEC!$A$1:$C$7902,3,0)</f>
        <v>cert.ruparpiemonte.it</v>
      </c>
      <c r="C7359">
        <f>VLOOKUP(A7359,SEZIONI!$A$1:$B$7897,2,0)</f>
        <v>1</v>
      </c>
      <c r="F7359" t="s">
        <v>38834</v>
      </c>
      <c r="G7359" t="s">
        <v>7304</v>
      </c>
    </row>
    <row r="7360" spans="1:7" x14ac:dyDescent="0.3">
      <c r="A7360" s="3" t="s">
        <v>276</v>
      </c>
      <c r="B7360" t="str">
        <f>VLOOKUP(A7360,PEC!$A$1:$C$7902,3,0)</f>
        <v>pec.comune.usseglio.to.it</v>
      </c>
      <c r="C7360">
        <f>VLOOKUP(A7360,SEZIONI!$A$1:$B$7897,2,0)</f>
        <v>1</v>
      </c>
      <c r="F7360" t="s">
        <v>38835</v>
      </c>
      <c r="G7360" t="s">
        <v>7305</v>
      </c>
    </row>
    <row r="7361" spans="1:7" x14ac:dyDescent="0.3">
      <c r="A7361" s="3" t="s">
        <v>4708</v>
      </c>
      <c r="B7361" t="str">
        <f>VLOOKUP(A7361,PEC!$A$1:$C$7902,3,0)</f>
        <v>pec.comune.ussita.mc.it</v>
      </c>
      <c r="C7361">
        <f>VLOOKUP(A7361,SEZIONI!$A$1:$B$7897,2,0)</f>
        <v>1</v>
      </c>
      <c r="F7361" t="s">
        <v>38836</v>
      </c>
      <c r="G7361" t="s">
        <v>7306</v>
      </c>
    </row>
    <row r="7362" spans="1:7" x14ac:dyDescent="0.3">
      <c r="A7362" s="3" t="s">
        <v>7039</v>
      </c>
      <c r="B7362" t="str">
        <f>VLOOKUP(A7362,PEC!$A$1:$C$7902,3,0)</f>
        <v>pec.comune.ustica.pa.it</v>
      </c>
      <c r="C7362">
        <f>VLOOKUP(A7362,SEZIONI!$A$1:$B$7897,2,0)</f>
        <v>1</v>
      </c>
      <c r="F7362" t="s">
        <v>38837</v>
      </c>
      <c r="G7362" t="s">
        <v>7307</v>
      </c>
    </row>
    <row r="7363" spans="1:7" x14ac:dyDescent="0.3">
      <c r="A7363" s="3" t="s">
        <v>7497</v>
      </c>
      <c r="B7363" t="str">
        <f>VLOOKUP(A7363,PEC!$A$1:$C$7902,3,0)</f>
        <v>legalmail.it</v>
      </c>
      <c r="C7363">
        <f>VLOOKUP(A7363,SEZIONI!$A$1:$B$7897,2,0)</f>
        <v>8</v>
      </c>
      <c r="F7363" t="s">
        <v>38838</v>
      </c>
      <c r="G7363" t="s">
        <v>7308</v>
      </c>
    </row>
    <row r="7364" spans="1:7" x14ac:dyDescent="0.3">
      <c r="A7364" s="3" t="s">
        <v>4263</v>
      </c>
      <c r="B7364" t="str">
        <f>VLOOKUP(A7364,PEC!$A$1:$C$7902,3,0)</f>
        <v>postecert.it</v>
      </c>
      <c r="C7364">
        <f>VLOOKUP(A7364,SEZIONI!$A$1:$B$7897,2,0)</f>
        <v>6</v>
      </c>
      <c r="F7364" t="s">
        <v>38839</v>
      </c>
      <c r="G7364" t="s">
        <v>7309</v>
      </c>
    </row>
    <row r="7365" spans="1:7" x14ac:dyDescent="0.3">
      <c r="A7365" s="3" t="s">
        <v>6683</v>
      </c>
      <c r="B7365" t="str">
        <f>VLOOKUP(A7365,PEC!$A$1:$C$7902,3,0)</f>
        <v>asmepec.it</v>
      </c>
      <c r="C7365">
        <f>VLOOKUP(A7365,SEZIONI!$A$1:$B$7897,2,0)</f>
        <v>2</v>
      </c>
      <c r="F7365" t="s">
        <v>38840</v>
      </c>
      <c r="G7365" t="s">
        <v>7310</v>
      </c>
    </row>
    <row r="7366" spans="1:7" x14ac:dyDescent="0.3">
      <c r="A7366" s="3" t="s">
        <v>4915</v>
      </c>
      <c r="B7366" t="str">
        <f>VLOOKUP(A7366,PEC!$A$1:$C$7902,3,0)</f>
        <v>legalmail.it</v>
      </c>
      <c r="C7366">
        <f>VLOOKUP(A7366,SEZIONI!$A$1:$B$7897,2,0)</f>
        <v>1</v>
      </c>
      <c r="F7366" t="s">
        <v>38841</v>
      </c>
      <c r="G7366" t="s">
        <v>7311</v>
      </c>
    </row>
    <row r="7367" spans="1:7" x14ac:dyDescent="0.3">
      <c r="A7367" s="3" t="s">
        <v>5461</v>
      </c>
      <c r="B7367" t="str">
        <f>VLOOKUP(A7367,PEC!$A$1:$C$7902,3,0)</f>
        <v>legalmail.it</v>
      </c>
      <c r="C7367">
        <f>VLOOKUP(A7367,SEZIONI!$A$1:$B$7897,2,0)</f>
        <v>2</v>
      </c>
      <c r="F7367" t="s">
        <v>38842</v>
      </c>
      <c r="G7367" t="s">
        <v>7312</v>
      </c>
    </row>
    <row r="7368" spans="1:7" x14ac:dyDescent="0.3">
      <c r="A7368" s="3" t="s">
        <v>7970</v>
      </c>
      <c r="B7368" t="str">
        <f>VLOOKUP(A7368,PEC!$A$1:$C$7902,3,0)</f>
        <v>legalmail.it</v>
      </c>
      <c r="C7368">
        <f>VLOOKUP(A7368,SEZIONI!$A$1:$B$7897,2,0)</f>
        <v>1</v>
      </c>
      <c r="F7368" t="s">
        <v>38843</v>
      </c>
      <c r="G7368" t="s">
        <v>7313</v>
      </c>
    </row>
    <row r="7369" spans="1:7" x14ac:dyDescent="0.3">
      <c r="A7369" s="3" t="s">
        <v>3769</v>
      </c>
      <c r="B7369" t="str">
        <f>VLOOKUP(A7369,PEC!$A$1:$C$7902,3,0)</f>
        <v>cert.comune.vado-ligure.sv.it</v>
      </c>
      <c r="C7369">
        <f>VLOOKUP(A7369,SEZIONI!$A$1:$B$7897,2,0)</f>
        <v>8</v>
      </c>
      <c r="F7369" t="s">
        <v>38844</v>
      </c>
      <c r="G7369" t="s">
        <v>7314</v>
      </c>
    </row>
    <row r="7370" spans="1:7" x14ac:dyDescent="0.3">
      <c r="A7370" s="3" t="s">
        <v>4241</v>
      </c>
      <c r="B7370" t="str">
        <f>VLOOKUP(A7370,PEC!$A$1:$C$7902,3,0)</f>
        <v>postacert.toscana.it</v>
      </c>
      <c r="C7370">
        <f>VLOOKUP(A7370,SEZIONI!$A$1:$B$7897,2,0)</f>
        <v>3</v>
      </c>
      <c r="F7370" t="s">
        <v>38845</v>
      </c>
      <c r="G7370" t="s">
        <v>7315</v>
      </c>
    </row>
    <row r="7371" spans="1:7" x14ac:dyDescent="0.3">
      <c r="A7371" s="3" t="s">
        <v>4302</v>
      </c>
      <c r="B7371" t="str">
        <f>VLOOKUP(A7371,PEC!$A$1:$C$7902,3,0)</f>
        <v>postacert.toscana.it</v>
      </c>
      <c r="C7371">
        <f>VLOOKUP(A7371,SEZIONI!$A$1:$B$7897,2,0)</f>
        <v>6</v>
      </c>
      <c r="F7371" t="s">
        <v>38846</v>
      </c>
      <c r="G7371" t="s">
        <v>7320</v>
      </c>
    </row>
    <row r="7372" spans="1:7" x14ac:dyDescent="0.3">
      <c r="A7372" s="3" t="s">
        <v>6501</v>
      </c>
      <c r="B7372" t="str">
        <f>VLOOKUP(A7372,PEC!$A$1:$C$7902,3,0)</f>
        <v>cert.ruparbasilicata.it</v>
      </c>
      <c r="C7372">
        <f>VLOOKUP(A7372,SEZIONI!$A$1:$B$7897,2,0)</f>
        <v>2</v>
      </c>
      <c r="F7372" t="s">
        <v>38847</v>
      </c>
      <c r="G7372" t="s">
        <v>7321</v>
      </c>
    </row>
    <row r="7373" spans="1:7" x14ac:dyDescent="0.3">
      <c r="A7373" s="3" t="s">
        <v>828</v>
      </c>
      <c r="B7373" t="str">
        <f>VLOOKUP(A7373,PEC!$A$1:$C$7902,3,0)</f>
        <v>cert.legalmail.it</v>
      </c>
      <c r="C7373">
        <f>VLOOKUP(A7373,SEZIONI!$A$1:$B$7897,2,0)</f>
        <v>1</v>
      </c>
      <c r="F7373" t="s">
        <v>38848</v>
      </c>
      <c r="G7373" t="s">
        <v>7316</v>
      </c>
    </row>
    <row r="7374" spans="1:7" x14ac:dyDescent="0.3">
      <c r="A7374" s="3" t="s">
        <v>4465</v>
      </c>
      <c r="B7374" t="str">
        <f>VLOOKUP(A7374,PEC!$A$1:$C$7902,3,0)</f>
        <v>postecert.it</v>
      </c>
      <c r="C7374">
        <f>VLOOKUP(A7374,SEZIONI!$A$1:$B$7897,2,0)</f>
        <v>10</v>
      </c>
      <c r="F7374" t="s">
        <v>38849</v>
      </c>
      <c r="G7374" t="s">
        <v>7317</v>
      </c>
    </row>
    <row r="7375" spans="1:7" x14ac:dyDescent="0.3">
      <c r="A7375" s="3" t="s">
        <v>2453</v>
      </c>
      <c r="B7375" t="str">
        <f>VLOOKUP(A7375,PEC!$A$1:$C$7902,3,0)</f>
        <v>mailcert.cremasconline.it</v>
      </c>
      <c r="C7375">
        <f>VLOOKUP(A7375,SEZIONI!$A$1:$B$7897,2,0)</f>
        <v>4</v>
      </c>
      <c r="F7375" t="s">
        <v>38850</v>
      </c>
      <c r="G7375" t="s">
        <v>7318</v>
      </c>
    </row>
    <row r="7376" spans="1:7" x14ac:dyDescent="0.3">
      <c r="A7376" s="3" t="s">
        <v>277</v>
      </c>
      <c r="B7376" t="str">
        <f>VLOOKUP(A7376,PEC!$A$1:$C$7902,3,0)</f>
        <v>pec.comune.vaie.to.it</v>
      </c>
      <c r="C7376">
        <f>VLOOKUP(A7376,SEZIONI!$A$1:$B$7897,2,0)</f>
        <v>1</v>
      </c>
      <c r="F7376" t="s">
        <v>38851</v>
      </c>
      <c r="G7376" t="s">
        <v>7319</v>
      </c>
    </row>
    <row r="7377" spans="1:7" x14ac:dyDescent="0.3">
      <c r="A7377" s="3" t="s">
        <v>2454</v>
      </c>
      <c r="B7377" t="str">
        <f>VLOOKUP(A7377,PEC!$A$1:$C$7902,3,0)</f>
        <v>pec.regione.lombardia.it</v>
      </c>
      <c r="C7377">
        <f>VLOOKUP(A7377,SEZIONI!$A$1:$B$7897,2,0)</f>
        <v>4</v>
      </c>
      <c r="F7377" t="s">
        <v>38852</v>
      </c>
      <c r="G7377" t="s">
        <v>6941</v>
      </c>
    </row>
    <row r="7378" spans="1:7" x14ac:dyDescent="0.3">
      <c r="A7378" s="3" t="s">
        <v>5698</v>
      </c>
      <c r="B7378" t="str">
        <f>VLOOKUP(A7378,PEC!$A$1:$C$7902,3,0)</f>
        <v>asmepec.it</v>
      </c>
      <c r="C7378">
        <f>VLOOKUP(A7378,SEZIONI!$A$1:$B$7897,2,0)</f>
        <v>7</v>
      </c>
      <c r="F7378" t="s">
        <v>38853</v>
      </c>
      <c r="G7378" t="s">
        <v>6943</v>
      </c>
    </row>
    <row r="7379" spans="1:7" x14ac:dyDescent="0.3">
      <c r="A7379" s="3" t="s">
        <v>3638</v>
      </c>
      <c r="B7379" t="str">
        <f>VLOOKUP(A7379,PEC!$A$1:$C$7902,3,0)</f>
        <v>certgov.fvg.it</v>
      </c>
      <c r="C7379">
        <f>VLOOKUP(A7379,SEZIONI!$A$1:$B$7897,2,0)</f>
        <v>1</v>
      </c>
      <c r="F7379" t="s">
        <v>38854</v>
      </c>
      <c r="G7379" t="s">
        <v>7731</v>
      </c>
    </row>
    <row r="7380" spans="1:7" x14ac:dyDescent="0.3">
      <c r="A7380" s="3" t="s">
        <v>1961</v>
      </c>
      <c r="B7380" t="str">
        <f>VLOOKUP(A7380,PEC!$A$1:$C$7902,3,0)</f>
        <v>pec.regione.lombardia.it</v>
      </c>
      <c r="C7380">
        <f>VLOOKUP(A7380,SEZIONI!$A$1:$B$7897,2,0)</f>
        <v>5</v>
      </c>
      <c r="F7380" t="s">
        <v>38855</v>
      </c>
      <c r="G7380" t="s">
        <v>6944</v>
      </c>
    </row>
    <row r="7381" spans="1:7" x14ac:dyDescent="0.3">
      <c r="A7381" s="3" t="s">
        <v>278</v>
      </c>
      <c r="B7381" t="str">
        <f>VLOOKUP(A7381,PEC!$A$1:$C$7902,3,0)</f>
        <v>pec.it</v>
      </c>
      <c r="C7381">
        <f>VLOOKUP(A7381,SEZIONI!$A$1:$B$7897,2,0)</f>
        <v>4</v>
      </c>
      <c r="F7381" t="s">
        <v>38856</v>
      </c>
      <c r="G7381" t="s">
        <v>6945</v>
      </c>
    </row>
    <row r="7382" spans="1:7" x14ac:dyDescent="0.3">
      <c r="A7382" s="3" t="s">
        <v>7971</v>
      </c>
      <c r="B7382" t="str">
        <f>VLOOKUP(A7382,PEC!$A$1:$C$7902,3,0)</f>
        <v>pcert.it</v>
      </c>
      <c r="C7382">
        <f>VLOOKUP(A7382,SEZIONI!$A$1:$B$7897,2,0)</f>
        <v>1</v>
      </c>
      <c r="F7382" t="s">
        <v>38857</v>
      </c>
      <c r="G7382" t="s">
        <v>6946</v>
      </c>
    </row>
    <row r="7383" spans="1:7" x14ac:dyDescent="0.3">
      <c r="A7383" s="3" t="s">
        <v>2322</v>
      </c>
      <c r="B7383" t="str">
        <f>VLOOKUP(A7383,PEC!$A$1:$C$7902,3,0)</f>
        <v>legalpec.it</v>
      </c>
      <c r="C7383">
        <f>VLOOKUP(A7383,SEZIONI!$A$1:$B$7897,2,0)</f>
        <v>2</v>
      </c>
      <c r="F7383" t="s">
        <v>38858</v>
      </c>
      <c r="G7383" t="s">
        <v>6947</v>
      </c>
    </row>
    <row r="7384" spans="1:7" x14ac:dyDescent="0.3">
      <c r="A7384" s="3" t="s">
        <v>7972</v>
      </c>
      <c r="B7384" t="str">
        <f>VLOOKUP(A7384,PEC!$A$1:$C$7902,3,0)</f>
        <v>legalmail.it</v>
      </c>
      <c r="C7384">
        <f>VLOOKUP(A7384,SEZIONI!$A$1:$B$7897,2,0)</f>
        <v>4</v>
      </c>
      <c r="F7384" t="s">
        <v>38859</v>
      </c>
      <c r="G7384" t="s">
        <v>6948</v>
      </c>
    </row>
    <row r="7385" spans="1:7" x14ac:dyDescent="0.3">
      <c r="A7385" s="3" t="s">
        <v>3139</v>
      </c>
      <c r="B7385" t="str">
        <f>VLOOKUP(A7385,PEC!$A$1:$C$7902,3,0)</f>
        <v>pecveneto.it</v>
      </c>
      <c r="C7385">
        <f>VLOOKUP(A7385,SEZIONI!$A$1:$B$7897,2,0)</f>
        <v>5</v>
      </c>
      <c r="F7385" t="s">
        <v>38860</v>
      </c>
      <c r="G7385" t="s">
        <v>6949</v>
      </c>
    </row>
    <row r="7386" spans="1:7" x14ac:dyDescent="0.3">
      <c r="A7386" s="3" t="s">
        <v>3079</v>
      </c>
      <c r="B7386" t="str">
        <f>VLOOKUP(A7386,PEC!$A$1:$C$7902,3,0)</f>
        <v>pecveneto.it</v>
      </c>
      <c r="C7386">
        <f>VLOOKUP(A7386,SEZIONI!$A$1:$B$7897,2,0)</f>
        <v>4</v>
      </c>
      <c r="F7386" t="s">
        <v>38861</v>
      </c>
      <c r="G7386" t="s">
        <v>6950</v>
      </c>
    </row>
    <row r="7387" spans="1:7" x14ac:dyDescent="0.3">
      <c r="A7387" s="3" t="s">
        <v>1582</v>
      </c>
      <c r="B7387" t="str">
        <f>VLOOKUP(A7387,PEC!$A$1:$C$7902,3,0)</f>
        <v>cert.provincia.so.it</v>
      </c>
      <c r="C7387">
        <f>VLOOKUP(A7387,SEZIONI!$A$1:$B$7897,2,0)</f>
        <v>1</v>
      </c>
      <c r="F7387" t="s">
        <v>38862</v>
      </c>
      <c r="G7387" t="s">
        <v>6951</v>
      </c>
    </row>
    <row r="7388" spans="1:7" x14ac:dyDescent="0.3">
      <c r="A7388" s="3" t="s">
        <v>1495</v>
      </c>
      <c r="B7388" t="str">
        <f>VLOOKUP(A7388,PEC!$A$1:$C$7902,3,0)</f>
        <v>pec.regione.lombardia.it</v>
      </c>
      <c r="C7388">
        <f>VLOOKUP(A7388,SEZIONI!$A$1:$B$7897,2,0)</f>
        <v>1</v>
      </c>
      <c r="F7388" t="s">
        <v>38863</v>
      </c>
      <c r="G7388" t="s">
        <v>6952</v>
      </c>
    </row>
    <row r="7389" spans="1:7" x14ac:dyDescent="0.3">
      <c r="A7389" s="3" t="s">
        <v>1933</v>
      </c>
      <c r="B7389" t="str">
        <f>VLOOKUP(A7389,PEC!$A$1:$C$7902,3,0)</f>
        <v>legalmail.it</v>
      </c>
      <c r="C7389">
        <f>VLOOKUP(A7389,SEZIONI!$A$1:$B$7897,2,0)</f>
        <v>3</v>
      </c>
      <c r="F7389" t="s">
        <v>38864</v>
      </c>
      <c r="G7389" t="s">
        <v>6953</v>
      </c>
    </row>
    <row r="7390" spans="1:7" x14ac:dyDescent="0.3">
      <c r="A7390" s="3" t="s">
        <v>1934</v>
      </c>
      <c r="B7390" t="str">
        <f>VLOOKUP(A7390,PEC!$A$1:$C$7902,3,0)</f>
        <v>cert.legalmail.it</v>
      </c>
      <c r="C7390">
        <f>VLOOKUP(A7390,SEZIONI!$A$1:$B$7897,2,0)</f>
        <v>3</v>
      </c>
      <c r="F7390" t="s">
        <v>38865</v>
      </c>
      <c r="G7390" t="s">
        <v>6954</v>
      </c>
    </row>
    <row r="7391" spans="1:7" x14ac:dyDescent="0.3">
      <c r="A7391" s="3" t="s">
        <v>7973</v>
      </c>
      <c r="B7391" t="str">
        <f>VLOOKUP(A7391,PEC!$A$1:$C$7902,3,0)</f>
        <v>legamail.it</v>
      </c>
      <c r="C7391">
        <f>VLOOKUP(A7391,SEZIONI!$A$1:$B$7897,2,0)</f>
        <v>7</v>
      </c>
      <c r="F7391" t="s">
        <v>38866</v>
      </c>
      <c r="G7391" t="s">
        <v>6955</v>
      </c>
    </row>
    <row r="7392" spans="1:7" x14ac:dyDescent="0.3">
      <c r="A7392" s="3" t="s">
        <v>3838</v>
      </c>
      <c r="B7392" t="str">
        <f>VLOOKUP(A7392,PEC!$A$1:$C$7902,3,0)</f>
        <v>pec.comune.valbrevenna.ge.it</v>
      </c>
      <c r="C7392">
        <f>VLOOKUP(A7392,SEZIONI!$A$1:$B$7897,2,0)</f>
        <v>1</v>
      </c>
      <c r="F7392" t="s">
        <v>38867</v>
      </c>
      <c r="G7392" t="s">
        <v>6964</v>
      </c>
    </row>
    <row r="7393" spans="1:7" x14ac:dyDescent="0.3">
      <c r="A7393" s="3" t="s">
        <v>1493</v>
      </c>
      <c r="B7393" t="str">
        <f>VLOOKUP(A7393,PEC!$A$1:$C$7902,3,0)</f>
        <v>halleycert.it</v>
      </c>
      <c r="C7393">
        <f>VLOOKUP(A7393,SEZIONI!$A$1:$B$7897,2,0)</f>
        <v>2</v>
      </c>
      <c r="F7393" t="s">
        <v>38868</v>
      </c>
      <c r="G7393" t="s">
        <v>6956</v>
      </c>
    </row>
    <row r="7394" spans="1:7" x14ac:dyDescent="0.3">
      <c r="A7394" s="3" t="s">
        <v>7974</v>
      </c>
      <c r="B7394" t="str">
        <f>VLOOKUP(A7394,PEC!$A$1:$C$7902,3,0)</f>
        <v>pcert.it</v>
      </c>
      <c r="C7394">
        <f>VLOOKUP(A7394,SEZIONI!$A$1:$B$7897,2,0)</f>
        <v>1</v>
      </c>
      <c r="F7394" t="s">
        <v>38869</v>
      </c>
      <c r="G7394" t="s">
        <v>6957</v>
      </c>
    </row>
    <row r="7395" spans="1:7" x14ac:dyDescent="0.3">
      <c r="A7395" s="3" t="s">
        <v>3068</v>
      </c>
      <c r="B7395" t="str">
        <f>VLOOKUP(A7395,PEC!$A$1:$C$7902,3,0)</f>
        <v>legalmail.it</v>
      </c>
      <c r="C7395">
        <f>VLOOKUP(A7395,SEZIONI!$A$1:$B$7897,2,0)</f>
        <v>28</v>
      </c>
      <c r="F7395" t="s">
        <v>38870</v>
      </c>
      <c r="G7395" t="s">
        <v>6958</v>
      </c>
    </row>
    <row r="7396" spans="1:7" x14ac:dyDescent="0.3">
      <c r="A7396" s="3" t="s">
        <v>2855</v>
      </c>
      <c r="B7396" t="str">
        <f>VLOOKUP(A7396,PEC!$A$1:$C$7902,3,0)</f>
        <v>pec.comune.valdaone.tn.it</v>
      </c>
      <c r="C7396">
        <f>VLOOKUP(A7396,SEZIONI!$A$1:$B$7897,2,0)</f>
        <v>3</v>
      </c>
      <c r="F7396" t="s">
        <v>38871</v>
      </c>
      <c r="G7396" t="s">
        <v>6959</v>
      </c>
    </row>
    <row r="7397" spans="1:7" x14ac:dyDescent="0.3">
      <c r="A7397" s="3" t="s">
        <v>7975</v>
      </c>
      <c r="B7397" t="str">
        <f>VLOOKUP(A7397,PEC!$A$1:$C$7902,3,0)</f>
        <v>legalmail.it</v>
      </c>
      <c r="C7397">
        <f>VLOOKUP(A7397,SEZIONI!$A$1:$B$7897,2,0)</f>
        <v>4</v>
      </c>
      <c r="F7397" t="s">
        <v>38872</v>
      </c>
      <c r="G7397" t="s">
        <v>6960</v>
      </c>
    </row>
    <row r="7398" spans="1:7" x14ac:dyDescent="0.3">
      <c r="A7398" s="3" t="s">
        <v>3069</v>
      </c>
      <c r="B7398" t="str">
        <f>VLOOKUP(A7398,PEC!$A$1:$C$7902,3,0)</f>
        <v>pecveneto.it</v>
      </c>
      <c r="C7398">
        <f>VLOOKUP(A7398,SEZIONI!$A$1:$B$7897,2,0)</f>
        <v>3</v>
      </c>
      <c r="F7398" t="s">
        <v>38873</v>
      </c>
      <c r="G7398" t="s">
        <v>6961</v>
      </c>
    </row>
    <row r="7399" spans="1:7" x14ac:dyDescent="0.3">
      <c r="A7399" s="3" t="s">
        <v>1081</v>
      </c>
      <c r="B7399" t="str">
        <f>VLOOKUP(A7399,PEC!$A$1:$C$7902,3,0)</f>
        <v>pec.ptbiellese.it</v>
      </c>
      <c r="C7399">
        <f>VLOOKUP(A7399,SEZIONI!$A$1:$B$7897,2,0)</f>
        <v>4</v>
      </c>
      <c r="F7399" t="s">
        <v>38874</v>
      </c>
      <c r="G7399" t="s">
        <v>6962</v>
      </c>
    </row>
    <row r="7400" spans="1:7" x14ac:dyDescent="0.3">
      <c r="A7400" s="3" t="s">
        <v>6962</v>
      </c>
      <c r="B7400" t="str">
        <f>VLOOKUP(A7400,PEC!$A$1:$C$7902,3,0)</f>
        <v>postecert.it</v>
      </c>
      <c r="C7400">
        <f>VLOOKUP(A7400,SEZIONI!$A$1:$B$7897,2,0)</f>
        <v>13</v>
      </c>
      <c r="F7400" t="s">
        <v>38875</v>
      </c>
      <c r="G7400" t="s">
        <v>6963</v>
      </c>
    </row>
    <row r="7401" spans="1:7" x14ac:dyDescent="0.3">
      <c r="A7401" s="3" t="s">
        <v>1579</v>
      </c>
      <c r="B7401" t="str">
        <f>VLOOKUP(A7401,PEC!$A$1:$C$7902,3,0)</f>
        <v>pec.cmav.so.it</v>
      </c>
      <c r="C7401">
        <f>VLOOKUP(A7401,SEZIONI!$A$1:$B$7897,2,0)</f>
        <v>4</v>
      </c>
      <c r="F7401" t="s">
        <v>38876</v>
      </c>
      <c r="G7401" t="s">
        <v>7486</v>
      </c>
    </row>
    <row r="7402" spans="1:7" x14ac:dyDescent="0.3">
      <c r="A7402" s="3" t="s">
        <v>708</v>
      </c>
      <c r="B7402" t="str">
        <f>VLOOKUP(A7402,PEC!$A$1:$C$7902,3,0)</f>
        <v>legalmail.it</v>
      </c>
      <c r="C7402">
        <f>VLOOKUP(A7402,SEZIONI!$A$1:$B$7897,2,0)</f>
        <v>3</v>
      </c>
      <c r="F7402" t="s">
        <v>38877</v>
      </c>
      <c r="G7402" t="s">
        <v>7487</v>
      </c>
    </row>
    <row r="7403" spans="1:7" x14ac:dyDescent="0.3">
      <c r="A7403" s="3" t="s">
        <v>7976</v>
      </c>
      <c r="B7403" t="str">
        <f>VLOOKUP(A7403,PEC!$A$1:$C$7902,3,0)</f>
        <v>legalmail.it</v>
      </c>
      <c r="C7403">
        <f>VLOOKUP(A7403,SEZIONI!$A$1:$B$7897,2,0)</f>
        <v>14</v>
      </c>
      <c r="F7403" t="s">
        <v>38878</v>
      </c>
      <c r="G7403" t="s">
        <v>7488</v>
      </c>
    </row>
    <row r="7404" spans="1:7" x14ac:dyDescent="0.3">
      <c r="A7404" s="3" t="s">
        <v>7142</v>
      </c>
      <c r="B7404" t="str">
        <f>VLOOKUP(A7404,PEC!$A$1:$C$7902,3,0)</f>
        <v>pec.comune.valdina.me.it</v>
      </c>
      <c r="C7404">
        <f>VLOOKUP(A7404,SEZIONI!$A$1:$B$7897,2,0)</f>
        <v>3</v>
      </c>
      <c r="F7404" t="s">
        <v>38879</v>
      </c>
      <c r="G7404" t="s">
        <v>7500</v>
      </c>
    </row>
    <row r="7405" spans="1:7" x14ac:dyDescent="0.3">
      <c r="A7405" s="3" t="s">
        <v>1580</v>
      </c>
      <c r="B7405" t="str">
        <f>VLOOKUP(A7405,PEC!$A$1:$C$7902,3,0)</f>
        <v>pec.cmav.so.it</v>
      </c>
      <c r="C7405">
        <f>VLOOKUP(A7405,SEZIONI!$A$1:$B$7897,2,0)</f>
        <v>4</v>
      </c>
      <c r="F7405" t="s">
        <v>38880</v>
      </c>
      <c r="G7405" t="s">
        <v>7489</v>
      </c>
    </row>
    <row r="7406" spans="1:7" x14ac:dyDescent="0.3">
      <c r="A7406" s="3" t="s">
        <v>3224</v>
      </c>
      <c r="B7406" t="str">
        <f>VLOOKUP(A7406,PEC!$A$1:$C$7902,3,0)</f>
        <v>pecveneto.it</v>
      </c>
      <c r="C7406">
        <f>VLOOKUP(A7406,SEZIONI!$A$1:$B$7897,2,0)</f>
        <v>11</v>
      </c>
      <c r="F7406" t="s">
        <v>38881</v>
      </c>
      <c r="G7406" t="s">
        <v>7501</v>
      </c>
    </row>
    <row r="7407" spans="1:7" x14ac:dyDescent="0.3">
      <c r="A7407" s="3" t="s">
        <v>384</v>
      </c>
      <c r="B7407" t="str">
        <f>VLOOKUP(A7407,PEC!$A$1:$C$7902,3,0)</f>
        <v>cert.ruparpiemonte.it</v>
      </c>
      <c r="C7407">
        <f>VLOOKUP(A7407,SEZIONI!$A$1:$B$7897,2,0)</f>
        <v>3</v>
      </c>
      <c r="F7407" t="s">
        <v>38882</v>
      </c>
      <c r="G7407" t="s">
        <v>7490</v>
      </c>
    </row>
    <row r="7408" spans="1:7" x14ac:dyDescent="0.3">
      <c r="A7408" s="3" t="s">
        <v>2323</v>
      </c>
      <c r="B7408" t="str">
        <f>VLOOKUP(A7408,PEC!$A$1:$C$7902,3,0)</f>
        <v>pec.regione.lombardia.it</v>
      </c>
      <c r="C7408">
        <f>VLOOKUP(A7408,SEZIONI!$A$1:$B$7897,2,0)</f>
        <v>1</v>
      </c>
      <c r="F7408" t="s">
        <v>38883</v>
      </c>
      <c r="G7408" t="s">
        <v>7499</v>
      </c>
    </row>
    <row r="7409" spans="1:7" x14ac:dyDescent="0.3">
      <c r="A7409" s="3" t="s">
        <v>2960</v>
      </c>
      <c r="B7409" t="str">
        <f>VLOOKUP(A7409,PEC!$A$1:$C$7902,3,0)</f>
        <v>pecveneto.it</v>
      </c>
      <c r="C7409">
        <f>VLOOKUP(A7409,SEZIONI!$A$1:$B$7897,2,0)</f>
        <v>15</v>
      </c>
      <c r="F7409" t="s">
        <v>38884</v>
      </c>
      <c r="G7409" t="s">
        <v>7491</v>
      </c>
    </row>
    <row r="7410" spans="1:7" x14ac:dyDescent="0.3">
      <c r="A7410" s="3" t="s">
        <v>4836</v>
      </c>
      <c r="B7410" t="str">
        <f>VLOOKUP(A7410,PEC!$A$1:$C$7902,3,0)</f>
        <v>legalmail.it</v>
      </c>
      <c r="C7410">
        <f>VLOOKUP(A7410,SEZIONI!$A$1:$B$7897,2,0)</f>
        <v>3</v>
      </c>
      <c r="F7410" t="s">
        <v>38885</v>
      </c>
      <c r="G7410" t="s">
        <v>7492</v>
      </c>
    </row>
    <row r="7411" spans="1:7" x14ac:dyDescent="0.3">
      <c r="A7411" s="3" t="s">
        <v>1007</v>
      </c>
      <c r="B7411" t="str">
        <f>VLOOKUP(A7411,PEC!$A$1:$C$7902,3,0)</f>
        <v>cert.comune.valenza.al.it</v>
      </c>
      <c r="C7411">
        <f>VLOOKUP(A7411,SEZIONI!$A$1:$B$7897,2,0)</f>
        <v>21</v>
      </c>
      <c r="F7411" t="s">
        <v>38886</v>
      </c>
      <c r="G7411" t="s">
        <v>7493</v>
      </c>
    </row>
    <row r="7412" spans="1:7" x14ac:dyDescent="0.3">
      <c r="A7412" s="3" t="s">
        <v>6255</v>
      </c>
      <c r="B7412" t="str">
        <f>VLOOKUP(A7412,PEC!$A$1:$C$7902,3,0)</f>
        <v>pec.rupar.puglia.it</v>
      </c>
      <c r="C7412">
        <f>VLOOKUP(A7412,SEZIONI!$A$1:$B$7897,2,0)</f>
        <v>22</v>
      </c>
      <c r="F7412" t="s">
        <v>38887</v>
      </c>
      <c r="G7412" t="s">
        <v>7494</v>
      </c>
    </row>
    <row r="7413" spans="1:7" x14ac:dyDescent="0.3">
      <c r="A7413" s="3" t="s">
        <v>2658</v>
      </c>
      <c r="B7413" t="str">
        <f>VLOOKUP(A7413,PEC!$A$1:$C$7902,3,0)</f>
        <v>cert.elaus2002.net</v>
      </c>
      <c r="C7413">
        <f>VLOOKUP(A7413,SEZIONI!$A$1:$B$7897,2,0)</f>
        <v>2</v>
      </c>
      <c r="F7413" t="s">
        <v>38888</v>
      </c>
      <c r="G7413" t="s">
        <v>7495</v>
      </c>
    </row>
    <row r="7414" spans="1:7" x14ac:dyDescent="0.3">
      <c r="A7414" s="3" t="s">
        <v>4523</v>
      </c>
      <c r="B7414" t="str">
        <f>VLOOKUP(A7414,PEC!$A$1:$C$7902,3,0)</f>
        <v>postacert.umbria.it</v>
      </c>
      <c r="C7414">
        <f>VLOOKUP(A7414,SEZIONI!$A$1:$B$7897,2,0)</f>
        <v>3</v>
      </c>
      <c r="F7414" t="s">
        <v>38889</v>
      </c>
      <c r="G7414" t="s">
        <v>7496</v>
      </c>
    </row>
    <row r="7415" spans="1:7" x14ac:dyDescent="0.3">
      <c r="A7415" s="3" t="s">
        <v>829</v>
      </c>
      <c r="B7415" t="str">
        <f>VLOOKUP(A7415,PEC!$A$1:$C$7902,3,0)</f>
        <v>cert.ruparpiemonte.it</v>
      </c>
      <c r="C7415">
        <f>VLOOKUP(A7415,SEZIONI!$A$1:$B$7897,2,0)</f>
        <v>3</v>
      </c>
      <c r="F7415" t="s">
        <v>38890</v>
      </c>
      <c r="G7415" t="s">
        <v>7497</v>
      </c>
    </row>
    <row r="7416" spans="1:7" x14ac:dyDescent="0.3">
      <c r="A7416" s="3" t="s">
        <v>2844</v>
      </c>
      <c r="B7416" t="str">
        <f>VLOOKUP(A7416,PEC!$A$1:$C$7902,3,0)</f>
        <v>pec.comune.valfloriana.tn.it</v>
      </c>
      <c r="C7416">
        <f>VLOOKUP(A7416,SEZIONI!$A$1:$B$7897,2,0)</f>
        <v>1</v>
      </c>
      <c r="F7416" t="s">
        <v>38891</v>
      </c>
      <c r="G7416" t="s">
        <v>7498</v>
      </c>
    </row>
    <row r="7417" spans="1:7" x14ac:dyDescent="0.3">
      <c r="A7417" s="3" t="s">
        <v>4710</v>
      </c>
      <c r="B7417" t="str">
        <f>VLOOKUP(A7417,PEC!$A$1:$C$7902,3,0)</f>
        <v>emarche.it</v>
      </c>
      <c r="C7417">
        <f>VLOOKUP(A7417,SEZIONI!$A$1:$B$7897,2,0)</f>
        <v>2</v>
      </c>
      <c r="F7417" t="s">
        <v>38892</v>
      </c>
      <c r="G7417" t="s">
        <v>7411</v>
      </c>
    </row>
    <row r="7418" spans="1:7" x14ac:dyDescent="0.3">
      <c r="A7418" s="3" t="s">
        <v>1581</v>
      </c>
      <c r="B7418" t="str">
        <f>VLOOKUP(A7418,PEC!$A$1:$C$7902,3,0)</f>
        <v>pec.cmav.so.it</v>
      </c>
      <c r="C7418">
        <f>VLOOKUP(A7418,SEZIONI!$A$1:$B$7897,2,0)</f>
        <v>3</v>
      </c>
      <c r="F7418" t="s">
        <v>38893</v>
      </c>
      <c r="G7418" t="s">
        <v>7412</v>
      </c>
    </row>
    <row r="7419" spans="1:7" x14ac:dyDescent="0.3">
      <c r="A7419" s="3" t="s">
        <v>1353</v>
      </c>
      <c r="B7419" t="str">
        <f>VLOOKUP(A7419,PEC!$A$1:$C$7902,3,0)</f>
        <v>pec.regione.lombardia.it</v>
      </c>
      <c r="C7419">
        <f>VLOOKUP(A7419,SEZIONI!$A$1:$B$7897,2,0)</f>
        <v>2</v>
      </c>
      <c r="F7419" t="s">
        <v>38894</v>
      </c>
      <c r="G7419" t="s">
        <v>7413</v>
      </c>
    </row>
    <row r="7420" spans="1:7" x14ac:dyDescent="0.3">
      <c r="A7420" s="3" t="s">
        <v>279</v>
      </c>
      <c r="B7420" t="str">
        <f>VLOOKUP(A7420,PEC!$A$1:$C$7902,3,0)</f>
        <v>pec.it</v>
      </c>
      <c r="C7420">
        <f>VLOOKUP(A7420,SEZIONI!$A$1:$B$7897,2,0)</f>
        <v>1</v>
      </c>
      <c r="F7420" t="s">
        <v>38895</v>
      </c>
      <c r="G7420" t="s">
        <v>7414</v>
      </c>
    </row>
    <row r="7421" spans="1:7" x14ac:dyDescent="0.3">
      <c r="A7421" s="3" t="s">
        <v>1935</v>
      </c>
      <c r="B7421" t="str">
        <f>VLOOKUP(A7421,PEC!$A$1:$C$7902,3,0)</f>
        <v>legalmail.it</v>
      </c>
      <c r="C7421">
        <f>VLOOKUP(A7421,SEZIONI!$A$1:$B$7897,2,0)</f>
        <v>1</v>
      </c>
      <c r="F7421" t="s">
        <v>38896</v>
      </c>
      <c r="G7421" t="s">
        <v>7415</v>
      </c>
    </row>
    <row r="7422" spans="1:7" x14ac:dyDescent="0.3">
      <c r="A7422" s="3" t="s">
        <v>709</v>
      </c>
      <c r="B7422" t="str">
        <f>VLOOKUP(A7422,PEC!$A$1:$C$7902,3,0)</f>
        <v>postemailcertificata.it</v>
      </c>
      <c r="C7422">
        <f>VLOOKUP(A7422,SEZIONI!$A$1:$B$7897,2,0)</f>
        <v>1</v>
      </c>
      <c r="F7422" t="s">
        <v>38897</v>
      </c>
      <c r="G7422" t="s">
        <v>7416</v>
      </c>
    </row>
    <row r="7423" spans="1:7" x14ac:dyDescent="0.3">
      <c r="A7423" s="3" t="s">
        <v>2595</v>
      </c>
      <c r="B7423" t="str">
        <f>VLOOKUP(A7423,PEC!$A$1:$C$7902,3,0)</f>
        <v>pec.regione.lombardia.it</v>
      </c>
      <c r="C7423">
        <f>VLOOKUP(A7423,SEZIONI!$A$1:$B$7897,2,0)</f>
        <v>3</v>
      </c>
      <c r="F7423" t="s">
        <v>38898</v>
      </c>
      <c r="G7423" t="s">
        <v>7715</v>
      </c>
    </row>
    <row r="7424" spans="1:7" x14ac:dyDescent="0.3">
      <c r="A7424" s="3" t="s">
        <v>1224</v>
      </c>
      <c r="B7424" t="str">
        <f>VLOOKUP(A7424,PEC!$A$1:$C$7902,3,0)</f>
        <v>pec.comune.valgrisenche.ao.it</v>
      </c>
      <c r="C7424">
        <f>VLOOKUP(A7424,SEZIONI!$A$1:$B$7897,2,0)</f>
        <v>1</v>
      </c>
      <c r="F7424" t="s">
        <v>38899</v>
      </c>
      <c r="G7424" t="s">
        <v>7418</v>
      </c>
    </row>
    <row r="7425" spans="1:7" x14ac:dyDescent="0.3">
      <c r="A7425" s="3" t="s">
        <v>7231</v>
      </c>
      <c r="B7425" t="str">
        <f>VLOOKUP(A7425,PEC!$A$1:$C$7902,3,0)</f>
        <v>pec.it</v>
      </c>
      <c r="C7425">
        <f>VLOOKUP(A7425,SEZIONI!$A$1:$B$7897,2,0)</f>
        <v>12</v>
      </c>
      <c r="F7425" t="s">
        <v>38900</v>
      </c>
      <c r="G7425" t="s">
        <v>7419</v>
      </c>
    </row>
    <row r="7426" spans="1:7" x14ac:dyDescent="0.3">
      <c r="A7426" s="3" t="s">
        <v>3130</v>
      </c>
      <c r="B7426" t="str">
        <f>VLOOKUP(A7426,PEC!$A$1:$C$7902,3,0)</f>
        <v>pecveneto.it</v>
      </c>
      <c r="C7426">
        <f>VLOOKUP(A7426,SEZIONI!$A$1:$B$7897,2,0)</f>
        <v>1</v>
      </c>
      <c r="F7426" t="s">
        <v>38901</v>
      </c>
      <c r="G7426" t="s">
        <v>7420</v>
      </c>
    </row>
    <row r="7427" spans="1:7" x14ac:dyDescent="0.3">
      <c r="A7427" s="3" t="s">
        <v>1082</v>
      </c>
      <c r="B7427" t="str">
        <f>VLOOKUP(A7427,PEC!$A$1:$C$7902,3,0)</f>
        <v>pec.ptbiellese.it</v>
      </c>
      <c r="C7427">
        <f>VLOOKUP(A7427,SEZIONI!$A$1:$B$7897,2,0)</f>
        <v>1</v>
      </c>
      <c r="F7427" t="s">
        <v>38902</v>
      </c>
      <c r="G7427" t="s">
        <v>7421</v>
      </c>
    </row>
    <row r="7428" spans="1:7" x14ac:dyDescent="0.3">
      <c r="A7428" s="3" t="s">
        <v>2845</v>
      </c>
      <c r="B7428" t="str">
        <f>VLOOKUP(A7428,PEC!$A$1:$C$7902,3,0)</f>
        <v>legalmail.it</v>
      </c>
      <c r="C7428">
        <f>VLOOKUP(A7428,SEZIONI!$A$1:$B$7897,2,0)</f>
        <v>2</v>
      </c>
      <c r="F7428" t="s">
        <v>38903</v>
      </c>
      <c r="G7428" t="s">
        <v>7422</v>
      </c>
    </row>
    <row r="7429" spans="1:7" x14ac:dyDescent="0.3">
      <c r="A7429" s="3" t="s">
        <v>5988</v>
      </c>
      <c r="B7429" t="str">
        <f>VLOOKUP(A7429,PEC!$A$1:$C$7902,3,0)</f>
        <v>asmepec.it</v>
      </c>
      <c r="C7429">
        <f>VLOOKUP(A7429,SEZIONI!$A$1:$B$7897,2,0)</f>
        <v>4</v>
      </c>
      <c r="F7429" t="s">
        <v>38904</v>
      </c>
      <c r="G7429" t="s">
        <v>7483</v>
      </c>
    </row>
    <row r="7430" spans="1:7" x14ac:dyDescent="0.3">
      <c r="A7430" s="3" t="s">
        <v>5699</v>
      </c>
      <c r="B7430" t="str">
        <f>VLOOKUP(A7430,PEC!$A$1:$C$7902,3,0)</f>
        <v>pec.riusoprotocollo.it</v>
      </c>
      <c r="C7430">
        <f>VLOOKUP(A7430,SEZIONI!$A$1:$B$7897,2,0)</f>
        <v>2</v>
      </c>
      <c r="F7430" t="s">
        <v>38905</v>
      </c>
      <c r="G7430" t="s">
        <v>7423</v>
      </c>
    </row>
    <row r="7431" spans="1:7" x14ac:dyDescent="0.3">
      <c r="A7431" s="3" t="s">
        <v>7977</v>
      </c>
      <c r="B7431" t="str">
        <f>VLOOKUP(A7431,PEC!$A$1:$C$7902,3,0)</f>
        <v>legalmail.it</v>
      </c>
      <c r="C7431">
        <f>VLOOKUP(A7431,SEZIONI!$A$1:$B$7897,2,0)</f>
        <v>7</v>
      </c>
      <c r="F7431" t="s">
        <v>38906</v>
      </c>
      <c r="G7431" t="s">
        <v>7424</v>
      </c>
    </row>
    <row r="7432" spans="1:7" x14ac:dyDescent="0.3">
      <c r="A7432" s="3" t="s">
        <v>7978</v>
      </c>
      <c r="B7432" t="str">
        <f>VLOOKUP(A7432,PEC!$A$1:$C$7902,3,0)</f>
        <v>mailcertificata.net</v>
      </c>
      <c r="C7432">
        <f>VLOOKUP(A7432,SEZIONI!$A$1:$B$7897,2,0)</f>
        <v>6</v>
      </c>
      <c r="F7432" t="s">
        <v>38907</v>
      </c>
      <c r="G7432" t="s">
        <v>7425</v>
      </c>
    </row>
    <row r="7433" spans="1:7" x14ac:dyDescent="0.3">
      <c r="A7433" s="3" t="s">
        <v>5316</v>
      </c>
      <c r="B7433" t="str">
        <f>VLOOKUP(A7433,PEC!$A$1:$C$7902,3,0)</f>
        <v>pec.comune.vallecastellana.te.it</v>
      </c>
      <c r="C7433">
        <f>VLOOKUP(A7433,SEZIONI!$A$1:$B$7897,2,0)</f>
        <v>2</v>
      </c>
      <c r="F7433" t="s">
        <v>38908</v>
      </c>
      <c r="G7433" t="s">
        <v>7426</v>
      </c>
    </row>
    <row r="7434" spans="1:7" x14ac:dyDescent="0.3">
      <c r="A7434" s="3" t="s">
        <v>6148</v>
      </c>
      <c r="B7434" t="str">
        <f>VLOOKUP(A7434,PEC!$A$1:$C$7902,3,0)</f>
        <v xml:space="preserve">pec.comune.valledellangelo.sa.it </v>
      </c>
      <c r="C7434">
        <f>VLOOKUP(A7434,SEZIONI!$A$1:$B$7897,2,0)</f>
        <v>1</v>
      </c>
      <c r="F7434" t="s">
        <v>38909</v>
      </c>
      <c r="G7434" t="s">
        <v>7427</v>
      </c>
    </row>
    <row r="7435" spans="1:7" x14ac:dyDescent="0.3">
      <c r="A7435" s="3" t="s">
        <v>3131</v>
      </c>
      <c r="B7435" t="str">
        <f>VLOOKUP(A7435,PEC!$A$1:$C$7902,3,0)</f>
        <v>pecveneto.it</v>
      </c>
      <c r="C7435">
        <f>VLOOKUP(A7435,SEZIONI!$A$1:$B$7897,2,0)</f>
        <v>3</v>
      </c>
      <c r="F7435" t="s">
        <v>38910</v>
      </c>
      <c r="G7435" t="s">
        <v>7428</v>
      </c>
    </row>
    <row r="7436" spans="1:7" x14ac:dyDescent="0.3">
      <c r="A7436" s="3" t="s">
        <v>7979</v>
      </c>
      <c r="B7436" t="str">
        <f>VLOOKUP(A7436,PEC!$A$1:$C$7902,3,0)</f>
        <v>legalmail.it</v>
      </c>
      <c r="C7436">
        <f>VLOOKUP(A7436,SEZIONI!$A$1:$B$7897,2,0)</f>
        <v>3</v>
      </c>
      <c r="F7436" t="s">
        <v>38911</v>
      </c>
      <c r="G7436" t="s">
        <v>7429</v>
      </c>
    </row>
    <row r="7437" spans="1:7" x14ac:dyDescent="0.3">
      <c r="A7437" s="3" t="s">
        <v>5700</v>
      </c>
      <c r="B7437" t="str">
        <f>VLOOKUP(A7437,PEC!$A$1:$C$7902,3,0)</f>
        <v>pcert.it</v>
      </c>
      <c r="C7437">
        <f>VLOOKUP(A7437,SEZIONI!$A$1:$B$7897,2,0)</f>
        <v>2</v>
      </c>
      <c r="F7437" t="s">
        <v>38912</v>
      </c>
      <c r="G7437" t="s">
        <v>7796</v>
      </c>
    </row>
    <row r="7438" spans="1:7" x14ac:dyDescent="0.3">
      <c r="A7438" s="3" t="s">
        <v>2324</v>
      </c>
      <c r="B7438" t="str">
        <f>VLOOKUP(A7438,PEC!$A$1:$C$7902,3,0)</f>
        <v>pec.it</v>
      </c>
      <c r="C7438">
        <f>VLOOKUP(A7438,SEZIONI!$A$1:$B$7897,2,0)</f>
        <v>2</v>
      </c>
      <c r="F7438" t="s">
        <v>38913</v>
      </c>
      <c r="G7438" t="s">
        <v>7431</v>
      </c>
    </row>
    <row r="7439" spans="1:7" x14ac:dyDescent="0.3">
      <c r="A7439" s="3" t="s">
        <v>2325</v>
      </c>
      <c r="B7439" t="str">
        <f>VLOOKUP(A7439,PEC!$A$1:$C$7902,3,0)</f>
        <v>pec.vallesalimbene.org</v>
      </c>
      <c r="C7439">
        <f>VLOOKUP(A7439,SEZIONI!$A$1:$B$7897,2,0)</f>
        <v>2</v>
      </c>
      <c r="F7439" t="s">
        <v>38914</v>
      </c>
      <c r="G7439" t="s">
        <v>7432</v>
      </c>
    </row>
    <row r="7440" spans="1:7" x14ac:dyDescent="0.3">
      <c r="A7440" s="3" t="s">
        <v>1083</v>
      </c>
      <c r="B7440" t="str">
        <f>VLOOKUP(A7440,PEC!$A$1:$C$7902,3,0)</f>
        <v>pec.ptbiellese.it</v>
      </c>
      <c r="C7440">
        <f>VLOOKUP(A7440,SEZIONI!$A$1:$B$7897,2,0)</f>
        <v>1</v>
      </c>
      <c r="F7440" t="s">
        <v>38915</v>
      </c>
      <c r="G7440" t="s">
        <v>7433</v>
      </c>
    </row>
    <row r="7441" spans="1:7" x14ac:dyDescent="0.3">
      <c r="A7441" s="3" t="s">
        <v>3699</v>
      </c>
      <c r="B7441" t="str">
        <f>VLOOKUP(A7441,PEC!$A$1:$C$7902,3,0)</f>
        <v>legalmail.it</v>
      </c>
      <c r="C7441">
        <f>VLOOKUP(A7441,SEZIONI!$A$1:$B$7897,2,0)</f>
        <v>1</v>
      </c>
      <c r="F7441" t="s">
        <v>38916</v>
      </c>
      <c r="G7441" t="s">
        <v>7434</v>
      </c>
    </row>
    <row r="7442" spans="1:7" x14ac:dyDescent="0.3">
      <c r="A7442" s="3" t="s">
        <v>5152</v>
      </c>
      <c r="B7442" t="str">
        <f>VLOOKUP(A7442,PEC!$A$1:$C$7902,3,0)</f>
        <v>pec.comune.vallecorsa.fr.it</v>
      </c>
      <c r="C7442">
        <f>VLOOKUP(A7442,SEZIONI!$A$1:$B$7897,2,0)</f>
        <v>3</v>
      </c>
      <c r="F7442" t="s">
        <v>38917</v>
      </c>
      <c r="G7442" t="s">
        <v>7435</v>
      </c>
    </row>
    <row r="7443" spans="1:7" x14ac:dyDescent="0.3">
      <c r="A7443" s="3" t="s">
        <v>3700</v>
      </c>
      <c r="B7443" t="str">
        <f>VLOOKUP(A7443,PEC!$A$1:$C$7902,3,0)</f>
        <v>legalmail.it</v>
      </c>
      <c r="C7443">
        <f>VLOOKUP(A7443,SEZIONI!$A$1:$B$7897,2,0)</f>
        <v>7</v>
      </c>
      <c r="F7443" t="s">
        <v>38918</v>
      </c>
      <c r="G7443" t="s">
        <v>7436</v>
      </c>
    </row>
    <row r="7444" spans="1:7" x14ac:dyDescent="0.3">
      <c r="A7444" s="3" t="s">
        <v>7040</v>
      </c>
      <c r="B7444" t="str">
        <f>VLOOKUP(A7444,PEC!$A$1:$C$7902,3,0)</f>
        <v>pec.comune.valledolmo.pa.it</v>
      </c>
      <c r="C7444">
        <f>VLOOKUP(A7444,SEZIONI!$A$1:$B$7897,2,0)</f>
        <v>5</v>
      </c>
      <c r="F7444" t="s">
        <v>38919</v>
      </c>
      <c r="G7444" t="s">
        <v>7437</v>
      </c>
    </row>
    <row r="7445" spans="1:7" x14ac:dyDescent="0.3">
      <c r="A7445" s="3" t="s">
        <v>7398</v>
      </c>
      <c r="B7445" t="str">
        <f>VLOOKUP(A7445,PEC!$A$1:$C$7902,3,0)</f>
        <v>pec.comune.valledoria.ss.it</v>
      </c>
      <c r="C7445">
        <f>VLOOKUP(A7445,SEZIONI!$A$1:$B$7897,2,0)</f>
        <v>5</v>
      </c>
      <c r="F7445" t="s">
        <v>38920</v>
      </c>
      <c r="G7445" t="s">
        <v>7438</v>
      </c>
    </row>
    <row r="7446" spans="1:7" x14ac:dyDescent="0.3">
      <c r="A7446" s="3" t="s">
        <v>6766</v>
      </c>
      <c r="B7446" t="str">
        <f>VLOOKUP(A7446,PEC!$A$1:$C$7902,3,0)</f>
        <v>asmepec.it</v>
      </c>
      <c r="C7446">
        <f>VLOOKUP(A7446,SEZIONI!$A$1:$B$7897,2,0)</f>
        <v>2</v>
      </c>
      <c r="F7446" t="s">
        <v>38921</v>
      </c>
      <c r="G7446" t="s">
        <v>7439</v>
      </c>
    </row>
    <row r="7447" spans="1:7" x14ac:dyDescent="0.3">
      <c r="A7447" s="3" t="s">
        <v>4606</v>
      </c>
      <c r="B7447" t="str">
        <f>VLOOKUP(A7447,PEC!$A$1:$C$7902,3,0)</f>
        <v>emarche.it</v>
      </c>
      <c r="C7447">
        <f>VLOOKUP(A7447,SEZIONI!$A$1:$B$7897,2,0)</f>
        <v>14</v>
      </c>
      <c r="F7447" t="s">
        <v>38922</v>
      </c>
      <c r="G7447" t="s">
        <v>7816</v>
      </c>
    </row>
    <row r="7448" spans="1:7" x14ac:dyDescent="0.3">
      <c r="A7448" s="3" t="s">
        <v>2871</v>
      </c>
      <c r="B7448" t="str">
        <f>VLOOKUP(A7448,PEC!$A$1:$C$7902,3,0)</f>
        <v>pec.comune.vallelaghi.tn.it</v>
      </c>
      <c r="C7448">
        <f>VLOOKUP(A7448,SEZIONI!$A$1:$B$7897,2,0)</f>
        <v>5</v>
      </c>
      <c r="F7448" t="s">
        <v>38923</v>
      </c>
      <c r="G7448" t="s">
        <v>7484</v>
      </c>
    </row>
    <row r="7449" spans="1:7" x14ac:dyDescent="0.3">
      <c r="A7449" s="3" t="s">
        <v>6935</v>
      </c>
      <c r="B7449" t="str">
        <f>VLOOKUP(A7449,PEC!$A$1:$C$7902,3,0)</f>
        <v>asmepec.it</v>
      </c>
      <c r="C7449">
        <f>VLOOKUP(A7449,SEZIONI!$A$1:$B$7897,2,0)</f>
        <v>1</v>
      </c>
      <c r="F7449" t="s">
        <v>38924</v>
      </c>
      <c r="G7449" t="s">
        <v>7441</v>
      </c>
    </row>
    <row r="7450" spans="1:7" x14ac:dyDescent="0.3">
      <c r="A7450" s="3" t="s">
        <v>7211</v>
      </c>
      <c r="B7450" t="str">
        <f>VLOOKUP(A7450,PEC!$A$1:$C$7902,3,0)</f>
        <v>pec.it</v>
      </c>
      <c r="C7450">
        <f>VLOOKUP(A7450,SEZIONI!$A$1:$B$7897,2,0)</f>
        <v>4</v>
      </c>
      <c r="F7450" t="s">
        <v>38925</v>
      </c>
      <c r="G7450" t="s">
        <v>7442</v>
      </c>
    </row>
    <row r="7451" spans="1:7" x14ac:dyDescent="0.3">
      <c r="A7451" s="3" t="s">
        <v>5153</v>
      </c>
      <c r="B7451" t="str">
        <f>VLOOKUP(A7451,PEC!$A$1:$C$7902,3,0)</f>
        <v>pec.comune.vallemaio.fr.it</v>
      </c>
      <c r="C7451">
        <f>VLOOKUP(A7451,SEZIONI!$A$1:$B$7897,2,0)</f>
        <v>1</v>
      </c>
      <c r="F7451" t="s">
        <v>38926</v>
      </c>
      <c r="G7451" t="s">
        <v>7443</v>
      </c>
    </row>
    <row r="7452" spans="1:7" x14ac:dyDescent="0.3">
      <c r="A7452" s="3" t="s">
        <v>5024</v>
      </c>
      <c r="B7452" t="str">
        <f>VLOOKUP(A7452,PEC!$A$1:$C$7902,3,0)</f>
        <v>pec.it</v>
      </c>
      <c r="C7452">
        <f>VLOOKUP(A7452,SEZIONI!$A$1:$B$7897,2,0)</f>
        <v>1</v>
      </c>
      <c r="F7452" t="s">
        <v>38927</v>
      </c>
      <c r="G7452" t="s">
        <v>7444</v>
      </c>
    </row>
    <row r="7453" spans="1:7" x14ac:dyDescent="0.3">
      <c r="A7453" s="3" t="s">
        <v>4837</v>
      </c>
      <c r="B7453" t="str">
        <f>VLOOKUP(A7453,PEC!$A$1:$C$7902,3,0)</f>
        <v>pec.vallerano.net</v>
      </c>
      <c r="C7453">
        <f>VLOOKUP(A7453,SEZIONI!$A$1:$B$7897,2,0)</f>
        <v>2</v>
      </c>
      <c r="F7453" t="s">
        <v>38928</v>
      </c>
      <c r="G7453" t="s">
        <v>7445</v>
      </c>
    </row>
    <row r="7454" spans="1:7" x14ac:dyDescent="0.3">
      <c r="A7454" s="3" t="s">
        <v>7679</v>
      </c>
      <c r="B7454" t="str">
        <f>VLOOKUP(A7454,PEC!$A$1:$C$7902,3,0)</f>
        <v>servizipostacert.it</v>
      </c>
      <c r="C7454">
        <f>VLOOKUP(A7454,SEZIONI!$A$1:$B$7897,2,0)</f>
        <v>2</v>
      </c>
      <c r="F7454" t="s">
        <v>38929</v>
      </c>
      <c r="G7454" t="s">
        <v>7446</v>
      </c>
    </row>
    <row r="7455" spans="1:7" x14ac:dyDescent="0.3">
      <c r="A7455" s="3" t="s">
        <v>5154</v>
      </c>
      <c r="B7455" t="str">
        <f>VLOOKUP(A7455,PEC!$A$1:$C$7902,3,0)</f>
        <v>pec.it</v>
      </c>
      <c r="C7455">
        <f>VLOOKUP(A7455,SEZIONI!$A$1:$B$7897,2,0)</f>
        <v>4</v>
      </c>
      <c r="F7455" t="s">
        <v>38930</v>
      </c>
      <c r="G7455" t="s">
        <v>7447</v>
      </c>
    </row>
    <row r="7456" spans="1:7" x14ac:dyDescent="0.3">
      <c r="A7456" s="3" t="s">
        <v>5989</v>
      </c>
      <c r="B7456" t="str">
        <f>VLOOKUP(A7456,PEC!$A$1:$C$7902,3,0)</f>
        <v>pec.comune-vallesaccarda.it</v>
      </c>
      <c r="C7456">
        <f>VLOOKUP(A7456,SEZIONI!$A$1:$B$7897,2,0)</f>
        <v>2</v>
      </c>
      <c r="F7456" t="s">
        <v>38931</v>
      </c>
      <c r="G7456" t="s">
        <v>7448</v>
      </c>
    </row>
    <row r="7457" spans="1:7" x14ac:dyDescent="0.3">
      <c r="A7457" s="3" t="s">
        <v>1936</v>
      </c>
      <c r="B7457" t="str">
        <f>VLOOKUP(A7457,PEC!$A$1:$C$7902,3,0)</f>
        <v>pec.regione.lombardia.it</v>
      </c>
      <c r="C7457">
        <f>VLOOKUP(A7457,SEZIONI!$A$1:$B$7897,2,0)</f>
        <v>1</v>
      </c>
      <c r="F7457" t="s">
        <v>38932</v>
      </c>
      <c r="G7457" t="s">
        <v>7449</v>
      </c>
    </row>
    <row r="7458" spans="1:7" x14ac:dyDescent="0.3">
      <c r="A7458" s="3" t="s">
        <v>3070</v>
      </c>
      <c r="B7458" t="str">
        <f>VLOOKUP(A7458,PEC!$A$1:$C$7902,3,0)</f>
        <v>cert.ip-veneto.net</v>
      </c>
      <c r="C7458">
        <f>VLOOKUP(A7458,SEZIONI!$A$1:$B$7897,2,0)</f>
        <v>4</v>
      </c>
      <c r="F7458" t="s">
        <v>38933</v>
      </c>
      <c r="G7458" t="s">
        <v>7450</v>
      </c>
    </row>
    <row r="7459" spans="1:7" x14ac:dyDescent="0.3">
      <c r="A7459" s="3" t="s">
        <v>5025</v>
      </c>
      <c r="B7459" t="str">
        <f>VLOOKUP(A7459,PEC!$A$1:$C$7902,3,0)</f>
        <v>pec.it</v>
      </c>
      <c r="C7459">
        <f>VLOOKUP(A7459,SEZIONI!$A$1:$B$7897,2,0)</f>
        <v>1</v>
      </c>
      <c r="F7459" t="s">
        <v>38934</v>
      </c>
      <c r="G7459" t="s">
        <v>7857</v>
      </c>
    </row>
    <row r="7460" spans="1:7" x14ac:dyDescent="0.3">
      <c r="A7460" s="3" t="s">
        <v>2151</v>
      </c>
      <c r="B7460" t="str">
        <f>VLOOKUP(A7460,PEC!$A$1:$C$7902,3,0)</f>
        <v>pec.comune.vallioterme.bs.it</v>
      </c>
      <c r="C7460">
        <f>VLOOKUP(A7460,SEZIONI!$A$1:$B$7897,2,0)</f>
        <v>1</v>
      </c>
      <c r="F7460" t="s">
        <v>38935</v>
      </c>
      <c r="G7460" t="s">
        <v>7452</v>
      </c>
    </row>
    <row r="7461" spans="1:7" x14ac:dyDescent="0.3">
      <c r="A7461" s="3" t="s">
        <v>6149</v>
      </c>
      <c r="B7461" t="str">
        <f>VLOOKUP(A7461,PEC!$A$1:$C$7902,3,0)</f>
        <v>legalmail.it</v>
      </c>
      <c r="C7461">
        <f>VLOOKUP(A7461,SEZIONI!$A$1:$B$7897,2,0)</f>
        <v>10</v>
      </c>
      <c r="F7461" t="s">
        <v>38936</v>
      </c>
      <c r="G7461" t="s">
        <v>7453</v>
      </c>
    </row>
    <row r="7462" spans="1:7" x14ac:dyDescent="0.3">
      <c r="A7462" s="3" t="s">
        <v>4524</v>
      </c>
      <c r="B7462" t="str">
        <f>VLOOKUP(A7462,PEC!$A$1:$C$7902,3,0)</f>
        <v>postacert.umbria.it</v>
      </c>
      <c r="C7462">
        <f>VLOOKUP(A7462,SEZIONI!$A$1:$B$7897,2,0)</f>
        <v>3</v>
      </c>
      <c r="F7462" t="s">
        <v>38937</v>
      </c>
      <c r="G7462" t="s">
        <v>7454</v>
      </c>
    </row>
    <row r="7463" spans="1:7" x14ac:dyDescent="0.3">
      <c r="A7463" s="3" t="s">
        <v>280</v>
      </c>
      <c r="B7463" t="str">
        <f>VLOOKUP(A7463,PEC!$A$1:$C$7902,3,0)</f>
        <v>cert.ruparpiemonte.it</v>
      </c>
      <c r="C7463">
        <f>VLOOKUP(A7463,SEZIONI!$A$1:$B$7897,2,0)</f>
        <v>1</v>
      </c>
      <c r="F7463" t="s">
        <v>38938</v>
      </c>
      <c r="G7463" t="s">
        <v>7455</v>
      </c>
    </row>
    <row r="7464" spans="1:7" x14ac:dyDescent="0.3">
      <c r="A7464" s="3" t="s">
        <v>710</v>
      </c>
      <c r="B7464" t="str">
        <f>VLOOKUP(A7464,PEC!$A$1:$C$7902,3,0)</f>
        <v>cert.legalmail.it</v>
      </c>
      <c r="C7464">
        <f>VLOOKUP(A7464,SEZIONI!$A$1:$B$7897,2,0)</f>
        <v>1</v>
      </c>
      <c r="F7464" t="s">
        <v>38939</v>
      </c>
      <c r="G7464" t="s">
        <v>7456</v>
      </c>
    </row>
    <row r="7465" spans="1:7" x14ac:dyDescent="0.3">
      <c r="A7465" s="3" t="s">
        <v>1008</v>
      </c>
      <c r="B7465" t="str">
        <f>VLOOKUP(A7465,PEC!$A$1:$C$7902,3,0)</f>
        <v>pec.comune.valmacca.al.it</v>
      </c>
      <c r="C7465">
        <f>VLOOKUP(A7465,SEZIONI!$A$1:$B$7897,2,0)</f>
        <v>2</v>
      </c>
      <c r="F7465" t="s">
        <v>38940</v>
      </c>
      <c r="G7465" t="s">
        <v>7457</v>
      </c>
    </row>
    <row r="7466" spans="1:7" x14ac:dyDescent="0.3">
      <c r="A7466" s="3" t="s">
        <v>2596</v>
      </c>
      <c r="B7466" t="str">
        <f>VLOOKUP(A7466,PEC!$A$1:$C$7902,3,0)</f>
        <v>pec.comune.valmadrera.lc.it</v>
      </c>
      <c r="C7466">
        <f>VLOOKUP(A7466,SEZIONI!$A$1:$B$7897,2,0)</f>
        <v>9</v>
      </c>
      <c r="F7466" t="s">
        <v>38941</v>
      </c>
      <c r="G7466" t="s">
        <v>7458</v>
      </c>
    </row>
    <row r="7467" spans="1:7" x14ac:dyDescent="0.3">
      <c r="A7467" s="3" t="s">
        <v>5026</v>
      </c>
      <c r="B7467" t="str">
        <f>VLOOKUP(A7467,PEC!$A$1:$C$7902,3,0)</f>
        <v>cert.comune.valmontone.rm.it</v>
      </c>
      <c r="C7467">
        <f>VLOOKUP(A7467,SEZIONI!$A$1:$B$7897,2,0)</f>
        <v>12</v>
      </c>
      <c r="F7467" t="s">
        <v>38942</v>
      </c>
      <c r="G7467" t="s">
        <v>7459</v>
      </c>
    </row>
    <row r="7468" spans="1:7" x14ac:dyDescent="0.3">
      <c r="A7468" s="3" t="s">
        <v>1494</v>
      </c>
      <c r="B7468" t="str">
        <f>VLOOKUP(A7468,PEC!$A$1:$C$7902,3,0)</f>
        <v>pec.regione.lombardia.it</v>
      </c>
      <c r="C7468">
        <f>VLOOKUP(A7468,SEZIONI!$A$1:$B$7897,2,0)</f>
        <v>2</v>
      </c>
      <c r="F7468" t="s">
        <v>38943</v>
      </c>
      <c r="G7468" t="s">
        <v>7460</v>
      </c>
    </row>
    <row r="7469" spans="1:7" x14ac:dyDescent="0.3">
      <c r="A7469" s="3" t="s">
        <v>3956</v>
      </c>
      <c r="B7469" t="str">
        <f>VLOOKUP(A7469,PEC!$A$1:$C$7902,3,0)</f>
        <v>postacert.comune.valmozzola.pr.it</v>
      </c>
      <c r="C7469">
        <f>VLOOKUP(A7469,SEZIONI!$A$1:$B$7897,2,0)</f>
        <v>1</v>
      </c>
      <c r="F7469" t="s">
        <v>38944</v>
      </c>
      <c r="G7469" t="s">
        <v>7461</v>
      </c>
    </row>
    <row r="7470" spans="1:7" x14ac:dyDescent="0.3">
      <c r="A7470" s="3" t="s">
        <v>1937</v>
      </c>
      <c r="B7470" t="str">
        <f>VLOOKUP(A7470,PEC!$A$1:$C$7902,3,0)</f>
        <v>pec.regione.lombardia.it</v>
      </c>
      <c r="C7470">
        <f>VLOOKUP(A7470,SEZIONI!$A$1:$B$7897,2,0)</f>
        <v>1</v>
      </c>
      <c r="F7470" t="s">
        <v>38945</v>
      </c>
      <c r="G7470" t="s">
        <v>7462</v>
      </c>
    </row>
    <row r="7471" spans="1:7" x14ac:dyDescent="0.3">
      <c r="A7471" s="3" t="s">
        <v>1225</v>
      </c>
      <c r="B7471" t="str">
        <f>VLOOKUP(A7471,PEC!$A$1:$C$7902,3,0)</f>
        <v>pec.comune.valpelline.ao.it</v>
      </c>
      <c r="C7471">
        <f>VLOOKUP(A7471,SEZIONI!$A$1:$B$7897,2,0)</f>
        <v>1</v>
      </c>
      <c r="F7471" t="s">
        <v>38946</v>
      </c>
      <c r="G7471" t="s">
        <v>7463</v>
      </c>
    </row>
    <row r="7472" spans="1:7" x14ac:dyDescent="0.3">
      <c r="A7472" s="3" t="s">
        <v>281</v>
      </c>
      <c r="B7472" t="str">
        <f>VLOOKUP(A7472,PEC!$A$1:$C$7902,3,0)</f>
        <v>pec.comune.valperga.to.it</v>
      </c>
      <c r="C7472">
        <f>VLOOKUP(A7472,SEZIONI!$A$1:$B$7897,2,0)</f>
        <v>3</v>
      </c>
      <c r="F7472" t="s">
        <v>38947</v>
      </c>
      <c r="G7472" t="s">
        <v>7464</v>
      </c>
    </row>
    <row r="7473" spans="1:7" x14ac:dyDescent="0.3">
      <c r="A7473" s="3" t="s">
        <v>282</v>
      </c>
      <c r="B7473" t="str">
        <f>VLOOKUP(A7473,PEC!$A$1:$C$7902,3,0)</f>
        <v>pec.pftech.it</v>
      </c>
      <c r="C7473">
        <f>VLOOKUP(A7473,SEZIONI!$A$1:$B$7897,2,0)</f>
        <v>1</v>
      </c>
      <c r="F7473" t="s">
        <v>38948</v>
      </c>
      <c r="G7473" t="s">
        <v>7465</v>
      </c>
    </row>
    <row r="7474" spans="1:7" x14ac:dyDescent="0.3">
      <c r="A7474" s="3" t="s">
        <v>4103</v>
      </c>
      <c r="B7474" t="str">
        <f>VLOOKUP(A7474,PEC!$A$1:$C$7902,3,0)</f>
        <v>cert.provincia.bo.it</v>
      </c>
      <c r="C7474">
        <f>VLOOKUP(A7474,SEZIONI!$A$1:$B$7897,2,0)</f>
        <v>30</v>
      </c>
      <c r="F7474" t="s">
        <v>38949</v>
      </c>
      <c r="G7474" t="s">
        <v>7466</v>
      </c>
    </row>
    <row r="7475" spans="1:7" x14ac:dyDescent="0.3">
      <c r="A7475" s="3" t="s">
        <v>1226</v>
      </c>
      <c r="B7475" t="str">
        <f>VLOOKUP(A7475,PEC!$A$1:$C$7902,3,0)</f>
        <v>pec.comune.valsavarenche.ao.it</v>
      </c>
      <c r="C7475">
        <f>VLOOKUP(A7475,SEZIONI!$A$1:$B$7897,2,0)</f>
        <v>1</v>
      </c>
      <c r="F7475" t="s">
        <v>38950</v>
      </c>
      <c r="G7475" t="s">
        <v>7467</v>
      </c>
    </row>
    <row r="7476" spans="1:7" x14ac:dyDescent="0.3">
      <c r="A7476" s="3" t="s">
        <v>6537</v>
      </c>
      <c r="B7476" t="str">
        <f>VLOOKUP(A7476,PEC!$A$1:$C$7902,3,0)</f>
        <v>cert.ruparbasilicata.it</v>
      </c>
      <c r="C7476">
        <f>VLOOKUP(A7476,SEZIONI!$A$1:$B$7897,2,0)</f>
        <v>2</v>
      </c>
      <c r="F7476" t="s">
        <v>38951</v>
      </c>
      <c r="G7476" t="s">
        <v>7468</v>
      </c>
    </row>
    <row r="7477" spans="1:7" x14ac:dyDescent="0.3">
      <c r="A7477" s="3" t="s">
        <v>1496</v>
      </c>
      <c r="B7477" t="str">
        <f>VLOOKUP(A7477,PEC!$A$1:$C$7902,3,0)</f>
        <v>halleycert.it</v>
      </c>
      <c r="C7477">
        <f>VLOOKUP(A7477,SEZIONI!$A$1:$B$7897,2,0)</f>
        <v>2</v>
      </c>
      <c r="F7477" t="s">
        <v>38952</v>
      </c>
      <c r="G7477" t="s">
        <v>7469</v>
      </c>
    </row>
    <row r="7478" spans="1:7" x14ac:dyDescent="0.3">
      <c r="A7478" s="3" t="s">
        <v>1159</v>
      </c>
      <c r="B7478" t="str">
        <f>VLOOKUP(A7478,PEC!$A$1:$C$7902,3,0)</f>
        <v>legalmail.it</v>
      </c>
      <c r="C7478">
        <f>VLOOKUP(A7478,SEZIONI!$A$1:$B$7897,2,0)</f>
        <v>3</v>
      </c>
      <c r="F7478" t="s">
        <v>38953</v>
      </c>
      <c r="G7478" t="s">
        <v>7470</v>
      </c>
    </row>
    <row r="7479" spans="1:7" x14ac:dyDescent="0.3">
      <c r="A7479" s="3" t="s">
        <v>4525</v>
      </c>
      <c r="B7479" t="str">
        <f>VLOOKUP(A7479,PEC!$A$1:$C$7902,3,0)</f>
        <v>postacert.umbria.it</v>
      </c>
      <c r="C7479">
        <f>VLOOKUP(A7479,SEZIONI!$A$1:$B$7897,2,0)</f>
        <v>2</v>
      </c>
      <c r="F7479" t="s">
        <v>38954</v>
      </c>
      <c r="G7479" t="s">
        <v>7471</v>
      </c>
    </row>
    <row r="7480" spans="1:7" x14ac:dyDescent="0.3">
      <c r="A7480" s="3" t="s">
        <v>1938</v>
      </c>
      <c r="B7480" t="str">
        <f>VLOOKUP(A7480,PEC!$A$1:$C$7902,3,0)</f>
        <v>pec.regione.lombardia.it</v>
      </c>
      <c r="C7480">
        <f>VLOOKUP(A7480,SEZIONI!$A$1:$B$7897,2,0)</f>
        <v>1</v>
      </c>
      <c r="F7480" t="s">
        <v>38955</v>
      </c>
      <c r="G7480" t="s">
        <v>7472</v>
      </c>
    </row>
    <row r="7481" spans="1:7" x14ac:dyDescent="0.3">
      <c r="A7481" s="3" t="s">
        <v>1227</v>
      </c>
      <c r="B7481" t="str">
        <f>VLOOKUP(A7481,PEC!$A$1:$C$7902,3,0)</f>
        <v>pec.comune.valtournenche.ao.it</v>
      </c>
      <c r="C7481">
        <f>VLOOKUP(A7481,SEZIONI!$A$1:$B$7897,2,0)</f>
        <v>2</v>
      </c>
      <c r="F7481" t="s">
        <v>38956</v>
      </c>
      <c r="G7481" t="s">
        <v>7473</v>
      </c>
    </row>
    <row r="7482" spans="1:7" x14ac:dyDescent="0.3">
      <c r="A7482" s="3" t="s">
        <v>6150</v>
      </c>
      <c r="B7482" t="str">
        <f>VLOOKUP(A7482,PEC!$A$1:$C$7902,3,0)</f>
        <v>pec.comune.valva.sa.it</v>
      </c>
      <c r="C7482">
        <f>VLOOKUP(A7482,SEZIONI!$A$1:$B$7897,2,0)</f>
        <v>2</v>
      </c>
      <c r="F7482" t="s">
        <v>38957</v>
      </c>
      <c r="G7482" t="s">
        <v>7474</v>
      </c>
    </row>
    <row r="7483" spans="1:7" x14ac:dyDescent="0.3">
      <c r="A7483" s="3" t="s">
        <v>2601</v>
      </c>
      <c r="B7483" t="str">
        <f>VLOOKUP(A7483,PEC!$A$1:$C$7902,3,0)</f>
        <v>pec.regione.lombardia.it</v>
      </c>
      <c r="C7483">
        <f>VLOOKUP(A7483,SEZIONI!$A$1:$B$7897,2,0)</f>
        <v>3</v>
      </c>
      <c r="F7483" t="s">
        <v>38958</v>
      </c>
      <c r="G7483" t="s">
        <v>7475</v>
      </c>
    </row>
    <row r="7484" spans="1:7" x14ac:dyDescent="0.3">
      <c r="A7484" s="3" t="s">
        <v>3639</v>
      </c>
      <c r="B7484" t="str">
        <f>VLOOKUP(A7484,PEC!$A$1:$C$7902,3,0)</f>
        <v>certgov.fvg.it</v>
      </c>
      <c r="C7484">
        <f>VLOOKUP(A7484,SEZIONI!$A$1:$B$7897,2,0)</f>
        <v>5</v>
      </c>
      <c r="F7484" t="s">
        <v>38959</v>
      </c>
      <c r="G7484" t="s">
        <v>7959</v>
      </c>
    </row>
    <row r="7485" spans="1:7" x14ac:dyDescent="0.3">
      <c r="A7485" s="3" t="s">
        <v>2326</v>
      </c>
      <c r="B7485" t="str">
        <f>VLOOKUP(A7485,PEC!$A$1:$C$7902,3,0)</f>
        <v>pec.it</v>
      </c>
      <c r="C7485">
        <f>VLOOKUP(A7485,SEZIONI!$A$1:$B$7897,2,0)</f>
        <v>6</v>
      </c>
      <c r="F7485" t="s">
        <v>38960</v>
      </c>
      <c r="G7485" t="s">
        <v>7961</v>
      </c>
    </row>
    <row r="7486" spans="1:7" x14ac:dyDescent="0.3">
      <c r="A7486" s="3" t="s">
        <v>2152</v>
      </c>
      <c r="B7486" t="str">
        <f>VLOOKUP(A7486,PEC!$A$1:$C$7902,3,0)</f>
        <v>pec.comune.valvestino.bs.it</v>
      </c>
      <c r="C7486">
        <f>VLOOKUP(A7486,SEZIONI!$A$1:$B$7897,2,0)</f>
        <v>1</v>
      </c>
      <c r="F7486" t="s">
        <v>38961</v>
      </c>
      <c r="G7486" t="s">
        <v>7478</v>
      </c>
    </row>
    <row r="7487" spans="1:7" x14ac:dyDescent="0.3">
      <c r="A7487" s="3" t="s">
        <v>7980</v>
      </c>
      <c r="B7487" t="str">
        <f>VLOOKUP(A7487,PEC!$A$1:$C$7902,3,0)</f>
        <v>legalmail.it</v>
      </c>
      <c r="C7487">
        <f>VLOOKUP(A7487,SEZIONI!$A$1:$B$7897,2,0)</f>
        <v>4</v>
      </c>
      <c r="F7487" t="s">
        <v>38962</v>
      </c>
      <c r="G7487" t="s">
        <v>7479</v>
      </c>
    </row>
    <row r="7488" spans="1:7" x14ac:dyDescent="0.3">
      <c r="A7488" s="3" t="s">
        <v>1717</v>
      </c>
      <c r="B7488" t="str">
        <f>VLOOKUP(A7488,PEC!$A$1:$C$7902,3,0)</f>
        <v>postecert.it</v>
      </c>
      <c r="C7488">
        <f>VLOOKUP(A7488,SEZIONI!$A$1:$B$7897,2,0)</f>
        <v>4</v>
      </c>
      <c r="F7488" t="s">
        <v>38963</v>
      </c>
      <c r="G7488" t="s">
        <v>7480</v>
      </c>
    </row>
    <row r="7489" spans="1:7" x14ac:dyDescent="0.3">
      <c r="A7489" s="3" t="s">
        <v>1708</v>
      </c>
      <c r="B7489" t="str">
        <f>VLOOKUP(A7489,PEC!$A$1:$C$7902,3,0)</f>
        <v>pec.regione.lombardia.it</v>
      </c>
      <c r="C7489">
        <f>VLOOKUP(A7489,SEZIONI!$A$1:$B$7897,2,0)</f>
        <v>9</v>
      </c>
      <c r="F7489" t="s">
        <v>38964</v>
      </c>
      <c r="G7489" t="s">
        <v>7481</v>
      </c>
    </row>
    <row r="7490" spans="1:7" x14ac:dyDescent="0.3">
      <c r="A7490" s="3" t="s">
        <v>1160</v>
      </c>
      <c r="B7490" t="str">
        <f>VLOOKUP(A7490,PEC!$A$1:$C$7902,3,0)</f>
        <v>legalmail.it</v>
      </c>
      <c r="C7490">
        <f>VLOOKUP(A7490,SEZIONI!$A$1:$B$7897,2,0)</f>
        <v>1</v>
      </c>
      <c r="F7490" t="s">
        <v>38965</v>
      </c>
      <c r="G7490" t="s">
        <v>7482</v>
      </c>
    </row>
    <row r="7491" spans="1:7" x14ac:dyDescent="0.3">
      <c r="A7491" s="3" t="s">
        <v>1709</v>
      </c>
      <c r="B7491" t="str">
        <f>VLOOKUP(A7491,PEC!$A$1:$C$7902,3,0)</f>
        <v>legalmail.it</v>
      </c>
      <c r="C7491">
        <f>VLOOKUP(A7491,SEZIONI!$A$1:$B$7897,2,0)</f>
        <v>7</v>
      </c>
      <c r="F7491" t="s">
        <v>38966</v>
      </c>
      <c r="G7491" t="s">
        <v>7322</v>
      </c>
    </row>
    <row r="7492" spans="1:7" x14ac:dyDescent="0.3">
      <c r="A7492" s="3" t="s">
        <v>473</v>
      </c>
      <c r="B7492" t="str">
        <f>VLOOKUP(A7492,PEC!$A$1:$C$7902,3,0)</f>
        <v>cert.ruparpiemonte.it</v>
      </c>
      <c r="C7492">
        <f>VLOOKUP(A7492,SEZIONI!$A$1:$B$7897,2,0)</f>
        <v>1</v>
      </c>
      <c r="F7492" t="s">
        <v>38967</v>
      </c>
      <c r="G7492" t="s">
        <v>7381</v>
      </c>
    </row>
    <row r="7493" spans="1:7" x14ac:dyDescent="0.3">
      <c r="A7493" s="3" t="s">
        <v>385</v>
      </c>
      <c r="B7493" t="str">
        <f>VLOOKUP(A7493,PEC!$A$1:$C$7902,3,0)</f>
        <v>legalmail.it</v>
      </c>
      <c r="C7493">
        <f>VLOOKUP(A7493,SEZIONI!$A$1:$B$7897,2,0)</f>
        <v>13</v>
      </c>
      <c r="F7493" t="s">
        <v>38968</v>
      </c>
      <c r="G7493" t="s">
        <v>7693</v>
      </c>
    </row>
    <row r="7494" spans="1:7" x14ac:dyDescent="0.3">
      <c r="A7494" s="3" t="s">
        <v>474</v>
      </c>
      <c r="B7494" t="str">
        <f>VLOOKUP(A7494,PEC!$A$1:$C$7902,3,0)</f>
        <v>pec.comune.varallopombia.no.it</v>
      </c>
      <c r="C7494">
        <f>VLOOKUP(A7494,SEZIONI!$A$1:$B$7897,2,0)</f>
        <v>5</v>
      </c>
      <c r="F7494" t="s">
        <v>38969</v>
      </c>
      <c r="G7494" t="s">
        <v>7324</v>
      </c>
    </row>
    <row r="7495" spans="1:7" x14ac:dyDescent="0.3">
      <c r="A7495" s="3" t="s">
        <v>1354</v>
      </c>
      <c r="B7495" t="str">
        <f>VLOOKUP(A7495,PEC!$A$1:$C$7902,3,0)</f>
        <v>pec.comune.varano-borghi.va.it</v>
      </c>
      <c r="C7495">
        <f>VLOOKUP(A7495,SEZIONI!$A$1:$B$7897,2,0)</f>
        <v>3</v>
      </c>
      <c r="F7495" t="s">
        <v>38970</v>
      </c>
      <c r="G7495" t="s">
        <v>7325</v>
      </c>
    </row>
    <row r="7496" spans="1:7" x14ac:dyDescent="0.3">
      <c r="A7496" s="3" t="s">
        <v>3957</v>
      </c>
      <c r="B7496" t="e">
        <f>VLOOKUP(A7496,PEC!$A$1:$C$7902,3,0)</f>
        <v>#N/A</v>
      </c>
      <c r="C7496">
        <f>VLOOKUP(A7496,SEZIONI!$A$1:$B$7897,2,0)</f>
        <v>3</v>
      </c>
      <c r="F7496" t="s">
        <v>38971</v>
      </c>
      <c r="G7496" t="s">
        <v>7326</v>
      </c>
    </row>
    <row r="7497" spans="1:7" x14ac:dyDescent="0.3">
      <c r="A7497" s="3" t="s">
        <v>6863</v>
      </c>
      <c r="B7497" t="str">
        <f>VLOOKUP(A7497,PEC!$A$1:$C$7902,3,0)</f>
        <v>pec.comunevarapodio.it</v>
      </c>
      <c r="C7497">
        <f>VLOOKUP(A7497,SEZIONI!$A$1:$B$7897,2,0)</f>
        <v>2</v>
      </c>
      <c r="F7497" t="s">
        <v>38972</v>
      </c>
      <c r="G7497" t="s">
        <v>7327</v>
      </c>
    </row>
    <row r="7498" spans="1:7" x14ac:dyDescent="0.3">
      <c r="A7498" s="3" t="s">
        <v>3770</v>
      </c>
      <c r="B7498" t="str">
        <f>VLOOKUP(A7498,PEC!$A$1:$C$7902,3,0)</f>
        <v>pec.it</v>
      </c>
      <c r="C7498">
        <f>VLOOKUP(A7498,SEZIONI!$A$1:$B$7897,2,0)</f>
        <v>15</v>
      </c>
      <c r="F7498" t="s">
        <v>38973</v>
      </c>
      <c r="G7498" t="s">
        <v>7400</v>
      </c>
    </row>
    <row r="7499" spans="1:7" x14ac:dyDescent="0.3">
      <c r="A7499" s="3" t="s">
        <v>4916</v>
      </c>
      <c r="B7499" t="str">
        <f>VLOOKUP(A7499,PEC!$A$1:$C$7902,3,0)</f>
        <v>legalmail.it</v>
      </c>
      <c r="C7499">
        <f>VLOOKUP(A7499,SEZIONI!$A$1:$B$7897,2,0)</f>
        <v>1</v>
      </c>
      <c r="F7499" t="s">
        <v>38974</v>
      </c>
      <c r="G7499" t="s">
        <v>7328</v>
      </c>
    </row>
    <row r="7500" spans="1:7" x14ac:dyDescent="0.3">
      <c r="A7500" s="3" t="s">
        <v>2705</v>
      </c>
      <c r="B7500" t="str">
        <f>VLOOKUP(A7500,PEC!$A$1:$C$7902,3,0)</f>
        <v>comune.varedo.legalmail.it</v>
      </c>
      <c r="C7500">
        <f>VLOOKUP(A7500,SEZIONI!$A$1:$B$7897,2,0)</f>
        <v>12</v>
      </c>
      <c r="F7500" t="s">
        <v>38975</v>
      </c>
      <c r="G7500" t="s">
        <v>7329</v>
      </c>
    </row>
    <row r="7501" spans="1:7" x14ac:dyDescent="0.3">
      <c r="A7501" s="3" t="s">
        <v>2597</v>
      </c>
      <c r="B7501" t="str">
        <f>VLOOKUP(A7501,PEC!$A$1:$C$7902,3,0)</f>
        <v>comune.varenna.legalmailpa.it</v>
      </c>
      <c r="C7501">
        <f>VLOOKUP(A7501,SEZIONI!$A$1:$B$7897,2,0)</f>
        <v>1</v>
      </c>
      <c r="F7501" t="s">
        <v>38976</v>
      </c>
      <c r="G7501" t="s">
        <v>7330</v>
      </c>
    </row>
    <row r="7502" spans="1:7" x14ac:dyDescent="0.3">
      <c r="A7502" s="3" t="s">
        <v>1355</v>
      </c>
      <c r="B7502" t="str">
        <f>VLOOKUP(A7502,PEC!$A$1:$C$7902,3,0)</f>
        <v>comune.varese.legalmail.it</v>
      </c>
      <c r="C7502">
        <f>VLOOKUP(A7502,SEZIONI!$A$1:$B$7897,2,0)</f>
        <v>85</v>
      </c>
      <c r="F7502" t="s">
        <v>38977</v>
      </c>
      <c r="G7502" t="s">
        <v>7331</v>
      </c>
    </row>
    <row r="7503" spans="1:7" x14ac:dyDescent="0.3">
      <c r="A7503" s="3" t="s">
        <v>3868</v>
      </c>
      <c r="B7503" t="str">
        <f>VLOOKUP(A7503,PEC!$A$1:$C$7902,3,0)</f>
        <v>legalmail.it</v>
      </c>
      <c r="C7503">
        <f>VLOOKUP(A7503,SEZIONI!$A$1:$B$7897,2,0)</f>
        <v>3</v>
      </c>
      <c r="F7503" t="s">
        <v>38978</v>
      </c>
      <c r="G7503" t="s">
        <v>7332</v>
      </c>
    </row>
    <row r="7504" spans="1:7" x14ac:dyDescent="0.3">
      <c r="A7504" s="3" t="s">
        <v>283</v>
      </c>
      <c r="B7504" t="str">
        <f>VLOOKUP(A7504,PEC!$A$1:$C$7902,3,0)</f>
        <v>pec.comunevarisella.to.it</v>
      </c>
      <c r="C7504">
        <f>VLOOKUP(A7504,SEZIONI!$A$1:$B$7897,2,0)</f>
        <v>1</v>
      </c>
      <c r="F7504" t="s">
        <v>38979</v>
      </c>
      <c r="G7504" t="s">
        <v>7333</v>
      </c>
    </row>
    <row r="7505" spans="1:7" x14ac:dyDescent="0.3">
      <c r="A7505" s="3" t="s">
        <v>3549</v>
      </c>
      <c r="B7505" t="str">
        <f>VLOOKUP(A7505,PEC!$A$1:$C$7902,3,0)</f>
        <v>certgov.fvg.it</v>
      </c>
      <c r="C7505">
        <f>VLOOKUP(A7505,SEZIONI!$A$1:$B$7897,2,0)</f>
        <v>3</v>
      </c>
      <c r="F7505" t="s">
        <v>38980</v>
      </c>
      <c r="G7505" t="s">
        <v>7334</v>
      </c>
    </row>
    <row r="7506" spans="1:7" x14ac:dyDescent="0.3">
      <c r="A7506" s="3" t="s">
        <v>7981</v>
      </c>
      <c r="B7506" t="str">
        <f>VLOOKUP(A7506,PEC!$A$1:$C$7902,3,0)</f>
        <v>legalmail.it</v>
      </c>
      <c r="C7506">
        <f>VLOOKUP(A7506,SEZIONI!$A$1:$B$7897,2,0)</f>
        <v>4</v>
      </c>
      <c r="F7506" t="s">
        <v>38981</v>
      </c>
      <c r="G7506" t="s">
        <v>7335</v>
      </c>
    </row>
    <row r="7507" spans="1:7" x14ac:dyDescent="0.3">
      <c r="A7507" s="3" t="s">
        <v>3958</v>
      </c>
      <c r="B7507" t="str">
        <f>VLOOKUP(A7507,PEC!$A$1:$C$7902,3,0)</f>
        <v>postacert.comune.varsi.pr.it</v>
      </c>
      <c r="C7507">
        <f>VLOOKUP(A7507,SEZIONI!$A$1:$B$7897,2,0)</f>
        <v>2</v>
      </c>
      <c r="F7507" t="s">
        <v>38982</v>
      </c>
      <c r="G7507" t="s">
        <v>7336</v>
      </c>
    </row>
    <row r="7508" spans="1:7" x14ac:dyDescent="0.3">
      <c r="A7508" s="3" t="s">
        <v>2327</v>
      </c>
      <c r="B7508" t="str">
        <f>VLOOKUP(A7508,PEC!$A$1:$C$7902,3,0)</f>
        <v>pec.comune.varzi.pv.it</v>
      </c>
      <c r="C7508">
        <f>VLOOKUP(A7508,SEZIONI!$A$1:$B$7897,2,0)</f>
        <v>6</v>
      </c>
      <c r="F7508" t="s">
        <v>38983</v>
      </c>
      <c r="G7508" t="s">
        <v>7337</v>
      </c>
    </row>
    <row r="7509" spans="1:7" x14ac:dyDescent="0.3">
      <c r="A7509" s="3" t="s">
        <v>1161</v>
      </c>
      <c r="B7509" t="str">
        <f>VLOOKUP(A7509,PEC!$A$1:$C$7902,3,0)</f>
        <v>pcert.it</v>
      </c>
      <c r="C7509">
        <f>VLOOKUP(A7509,SEZIONI!$A$1:$B$7897,2,0)</f>
        <v>3</v>
      </c>
      <c r="F7509" t="s">
        <v>38984</v>
      </c>
      <c r="G7509" t="s">
        <v>7728</v>
      </c>
    </row>
    <row r="7510" spans="1:7" x14ac:dyDescent="0.3">
      <c r="A7510" s="3" t="s">
        <v>4838</v>
      </c>
      <c r="B7510" t="str">
        <f>VLOOKUP(A7510,PEC!$A$1:$C$7902,3,0)</f>
        <v>pec.it</v>
      </c>
      <c r="C7510">
        <f>VLOOKUP(A7510,SEZIONI!$A$1:$B$7897,2,0)</f>
        <v>3</v>
      </c>
      <c r="F7510" t="s">
        <v>38985</v>
      </c>
      <c r="G7510" t="s">
        <v>7410</v>
      </c>
    </row>
    <row r="7511" spans="1:7" x14ac:dyDescent="0.3">
      <c r="A7511" s="3" t="s">
        <v>3701</v>
      </c>
      <c r="B7511" t="str">
        <f>VLOOKUP(A7511,PEC!$A$1:$C$7902,3,0)</f>
        <v>legalmail.it</v>
      </c>
      <c r="C7511">
        <f>VLOOKUP(A7511,SEZIONI!$A$1:$B$7897,2,0)</f>
        <v>2</v>
      </c>
      <c r="F7511" t="s">
        <v>38975</v>
      </c>
      <c r="G7511" t="s">
        <v>7338</v>
      </c>
    </row>
    <row r="7512" spans="1:7" x14ac:dyDescent="0.3">
      <c r="A7512" s="3" t="s">
        <v>5462</v>
      </c>
      <c r="B7512" t="str">
        <f>VLOOKUP(A7512,PEC!$A$1:$C$7902,3,0)</f>
        <v>legalmail.it</v>
      </c>
      <c r="C7512">
        <f>VLOOKUP(A7512,SEZIONI!$A$1:$B$7897,2,0)</f>
        <v>44</v>
      </c>
      <c r="F7512" t="s">
        <v>38986</v>
      </c>
      <c r="G7512" t="s">
        <v>7339</v>
      </c>
    </row>
    <row r="7513" spans="1:7" x14ac:dyDescent="0.3">
      <c r="A7513" s="3" t="s">
        <v>5602</v>
      </c>
      <c r="B7513" t="str">
        <f>VLOOKUP(A7513,PEC!$A$1:$C$7902,3,0)</f>
        <v>pec.comune.vastogirardi.is.it</v>
      </c>
      <c r="C7513">
        <f>VLOOKUP(A7513,SEZIONI!$A$1:$B$7897,2,0)</f>
        <v>2</v>
      </c>
      <c r="F7513" t="s">
        <v>38987</v>
      </c>
      <c r="G7513" t="s">
        <v>7340</v>
      </c>
    </row>
    <row r="7514" spans="1:7" x14ac:dyDescent="0.3">
      <c r="A7514" s="3" t="s">
        <v>284</v>
      </c>
      <c r="B7514" t="str">
        <f>VLOOKUP(A7514,PEC!$A$1:$C$7902,3,0)</f>
        <v>cert.legalmail.it</v>
      </c>
      <c r="C7514">
        <f>VLOOKUP(A7514,SEZIONI!$A$1:$B$7897,2,0)</f>
        <v>2</v>
      </c>
      <c r="F7514" t="s">
        <v>38988</v>
      </c>
      <c r="G7514" t="s">
        <v>7341</v>
      </c>
    </row>
    <row r="7515" spans="1:7" x14ac:dyDescent="0.3">
      <c r="A7515" s="3" t="s">
        <v>6936</v>
      </c>
      <c r="B7515" t="str">
        <f>VLOOKUP(A7515,PEC!$A$1:$C$7902,3,0)</f>
        <v>asmepec.it</v>
      </c>
      <c r="C7515">
        <f>VLOOKUP(A7515,SEZIONI!$A$1:$B$7897,2,0)</f>
        <v>2</v>
      </c>
      <c r="F7515" t="s">
        <v>38989</v>
      </c>
      <c r="G7515" t="s">
        <v>7342</v>
      </c>
    </row>
    <row r="7516" spans="1:7" x14ac:dyDescent="0.3">
      <c r="A7516" s="3" t="s">
        <v>3225</v>
      </c>
      <c r="B7516" t="str">
        <f>VLOOKUP(A7516,PEC!$A$1:$C$7902,3,0)</f>
        <v>pecveneto.it</v>
      </c>
      <c r="C7516">
        <f>VLOOKUP(A7516,SEZIONI!$A$1:$B$7897,2,0)</f>
        <v>6</v>
      </c>
      <c r="F7516" t="s">
        <v>38990</v>
      </c>
      <c r="G7516" t="s">
        <v>7343</v>
      </c>
    </row>
    <row r="7517" spans="1:7" x14ac:dyDescent="0.3">
      <c r="A7517" s="3" t="s">
        <v>4358</v>
      </c>
      <c r="B7517" t="str">
        <f>VLOOKUP(A7517,PEC!$A$1:$C$7902,3,0)</f>
        <v>postacert.toscana.it</v>
      </c>
      <c r="C7517">
        <f>VLOOKUP(A7517,SEZIONI!$A$1:$B$7897,2,0)</f>
        <v>12</v>
      </c>
      <c r="F7517" t="s">
        <v>38991</v>
      </c>
      <c r="G7517" t="s">
        <v>7344</v>
      </c>
    </row>
    <row r="7518" spans="1:7" x14ac:dyDescent="0.3">
      <c r="A7518" s="3" t="s">
        <v>2706</v>
      </c>
      <c r="B7518" t="str">
        <f>VLOOKUP(A7518,PEC!$A$1:$C$7902,3,0)</f>
        <v>pec.regione.lombardia.it</v>
      </c>
      <c r="C7518">
        <f>VLOOKUP(A7518,SEZIONI!$A$1:$B$7897,2,0)</f>
        <v>6</v>
      </c>
      <c r="F7518" t="s">
        <v>38992</v>
      </c>
      <c r="G7518" t="s">
        <v>7345</v>
      </c>
    </row>
    <row r="7519" spans="1:7" x14ac:dyDescent="0.3">
      <c r="A7519" s="3" t="s">
        <v>1356</v>
      </c>
      <c r="B7519" t="str">
        <f>VLOOKUP(A7519,PEC!$A$1:$C$7902,3,0)</f>
        <v>legalmail.it</v>
      </c>
      <c r="C7519">
        <f>VLOOKUP(A7519,SEZIONI!$A$1:$B$7897,2,0)</f>
        <v>6</v>
      </c>
      <c r="F7519" t="s">
        <v>38993</v>
      </c>
      <c r="G7519" t="s">
        <v>7346</v>
      </c>
    </row>
    <row r="7520" spans="1:7" x14ac:dyDescent="0.3">
      <c r="A7520" s="3" t="s">
        <v>3226</v>
      </c>
      <c r="B7520" t="str">
        <f>VLOOKUP(A7520,PEC!$A$1:$C$7902,3,0)</f>
        <v>pecveneto.it</v>
      </c>
      <c r="C7520">
        <f>VLOOKUP(A7520,SEZIONI!$A$1:$B$7897,2,0)</f>
        <v>18</v>
      </c>
      <c r="F7520" t="s">
        <v>38994</v>
      </c>
      <c r="G7520" t="s">
        <v>7347</v>
      </c>
    </row>
    <row r="7521" spans="1:7" x14ac:dyDescent="0.3">
      <c r="A7521" s="3" t="s">
        <v>1939</v>
      </c>
      <c r="B7521" t="str">
        <f>VLOOKUP(A7521,PEC!$A$1:$C$7902,3,0)</f>
        <v>pec.regione.lombardia.it</v>
      </c>
      <c r="C7521">
        <f>VLOOKUP(A7521,SEZIONI!$A$1:$B$7897,2,0)</f>
        <v>1</v>
      </c>
      <c r="F7521" t="s">
        <v>38995</v>
      </c>
      <c r="G7521" t="s">
        <v>7407</v>
      </c>
    </row>
    <row r="7522" spans="1:7" x14ac:dyDescent="0.3">
      <c r="A7522" s="3" t="s">
        <v>2707</v>
      </c>
      <c r="B7522" t="str">
        <f>VLOOKUP(A7522,PEC!$A$1:$C$7902,3,0)</f>
        <v>legalmail.it</v>
      </c>
      <c r="C7522">
        <f>VLOOKUP(A7522,SEZIONI!$A$1:$B$7897,2,0)</f>
        <v>4</v>
      </c>
      <c r="F7522" t="s">
        <v>38996</v>
      </c>
      <c r="G7522" t="s">
        <v>7348</v>
      </c>
    </row>
    <row r="7523" spans="1:7" x14ac:dyDescent="0.3">
      <c r="A7523" s="3" t="s">
        <v>3365</v>
      </c>
      <c r="B7523" t="str">
        <f>VLOOKUP(A7523,PEC!$A$1:$C$7902,3,0)</f>
        <v>pec.comune.veggiano.pd.it</v>
      </c>
      <c r="C7523">
        <f>VLOOKUP(A7523,SEZIONI!$A$1:$B$7897,2,0)</f>
        <v>3</v>
      </c>
      <c r="F7523" t="s">
        <v>38997</v>
      </c>
      <c r="G7523" t="s">
        <v>7349</v>
      </c>
    </row>
    <row r="7524" spans="1:7" x14ac:dyDescent="0.3">
      <c r="A7524" s="3" t="s">
        <v>6393</v>
      </c>
      <c r="B7524" t="str">
        <f>VLOOKUP(A7524,PEC!$A$1:$C$7902,3,0)</f>
        <v>pec.rupar.puglia.it</v>
      </c>
      <c r="C7524">
        <f>VLOOKUP(A7524,SEZIONI!$A$1:$B$7897,2,0)</f>
        <v>12</v>
      </c>
      <c r="F7524" t="s">
        <v>38998</v>
      </c>
      <c r="G7524" t="s">
        <v>7350</v>
      </c>
    </row>
    <row r="7525" spans="1:7" x14ac:dyDescent="0.3">
      <c r="A7525" s="3" t="s">
        <v>1084</v>
      </c>
      <c r="B7525" t="str">
        <f>VLOOKUP(A7525,PEC!$A$1:$C$7902,3,0)</f>
        <v>pec.ptbiellese.it</v>
      </c>
      <c r="C7525">
        <f>VLOOKUP(A7525,SEZIONI!$A$1:$B$7897,2,0)</f>
        <v>1</v>
      </c>
      <c r="F7525" t="s">
        <v>38999</v>
      </c>
      <c r="G7525" t="s">
        <v>7402</v>
      </c>
    </row>
    <row r="7526" spans="1:7" x14ac:dyDescent="0.3">
      <c r="A7526" s="3" t="s">
        <v>4839</v>
      </c>
      <c r="B7526" t="str">
        <f>VLOOKUP(A7526,PEC!$A$1:$C$7902,3,0)</f>
        <v>legalmail.it</v>
      </c>
      <c r="C7526">
        <f>VLOOKUP(A7526,SEZIONI!$A$1:$B$7897,2,0)</f>
        <v>2</v>
      </c>
      <c r="F7526" t="s">
        <v>39000</v>
      </c>
      <c r="G7526" t="s">
        <v>7351</v>
      </c>
    </row>
    <row r="7527" spans="1:7" x14ac:dyDescent="0.3">
      <c r="A7527" s="3" t="s">
        <v>1497</v>
      </c>
      <c r="B7527" t="str">
        <f>VLOOKUP(A7527,PEC!$A$1:$C$7902,3,0)</f>
        <v>pec.provincia.como.it</v>
      </c>
      <c r="C7527">
        <f>VLOOKUP(A7527,SEZIONI!$A$1:$B$7897,2,0)</f>
        <v>1</v>
      </c>
      <c r="F7527" t="s">
        <v>39001</v>
      </c>
      <c r="G7527" t="s">
        <v>7352</v>
      </c>
    </row>
    <row r="7528" spans="1:7" x14ac:dyDescent="0.3">
      <c r="A7528" s="3" t="s">
        <v>2328</v>
      </c>
      <c r="B7528" t="str">
        <f>VLOOKUP(A7528,PEC!$A$1:$C$7902,3,0)</f>
        <v>pec.it</v>
      </c>
      <c r="C7528">
        <f>VLOOKUP(A7528,SEZIONI!$A$1:$B$7897,2,0)</f>
        <v>1</v>
      </c>
      <c r="F7528" t="s">
        <v>39002</v>
      </c>
      <c r="G7528" t="s">
        <v>7353</v>
      </c>
    </row>
    <row r="7529" spans="1:7" x14ac:dyDescent="0.3">
      <c r="A7529" s="3" t="s">
        <v>5027</v>
      </c>
      <c r="B7529" t="str">
        <f>VLOOKUP(A7529,PEC!$A$1:$C$7902,3,0)</f>
        <v>pec.comune.velletri.rm.it</v>
      </c>
      <c r="C7529">
        <f>VLOOKUP(A7529,SEZIONI!$A$1:$B$7897,2,0)</f>
        <v>42</v>
      </c>
      <c r="F7529" t="s">
        <v>39003</v>
      </c>
      <c r="G7529" t="s">
        <v>7354</v>
      </c>
    </row>
    <row r="7530" spans="1:7" x14ac:dyDescent="0.3">
      <c r="A7530" s="3" t="s">
        <v>2329</v>
      </c>
      <c r="B7530" t="str">
        <f>VLOOKUP(A7530,PEC!$A$1:$C$7902,3,0)</f>
        <v>pec.comune.vellezzobellini.pv.it</v>
      </c>
      <c r="C7530">
        <f>VLOOKUP(A7530,SEZIONI!$A$1:$B$7897,2,0)</f>
        <v>4</v>
      </c>
      <c r="F7530" t="s">
        <v>39004</v>
      </c>
      <c r="G7530" t="s">
        <v>7355</v>
      </c>
    </row>
    <row r="7531" spans="1:7" x14ac:dyDescent="0.3">
      <c r="A7531" s="3" t="s">
        <v>3071</v>
      </c>
      <c r="B7531" t="str">
        <f>VLOOKUP(A7531,PEC!$A$1:$C$7902,3,0)</f>
        <v>pec.altovicentino.it</v>
      </c>
      <c r="C7531">
        <f>VLOOKUP(A7531,SEZIONI!$A$1:$B$7897,2,0)</f>
        <v>2</v>
      </c>
      <c r="F7531" t="s">
        <v>39005</v>
      </c>
      <c r="G7531" t="s">
        <v>7403</v>
      </c>
    </row>
    <row r="7532" spans="1:7" x14ac:dyDescent="0.3">
      <c r="A7532" s="3" t="s">
        <v>2961</v>
      </c>
      <c r="B7532" t="str">
        <f>VLOOKUP(A7532,PEC!$A$1:$C$7902,3,0)</f>
        <v>pec.it</v>
      </c>
      <c r="C7532">
        <f>VLOOKUP(A7532,SEZIONI!$A$1:$B$7897,2,0)</f>
        <v>1</v>
      </c>
      <c r="F7532" t="s">
        <v>39006</v>
      </c>
      <c r="G7532" t="s">
        <v>7356</v>
      </c>
    </row>
    <row r="7533" spans="1:7" x14ac:dyDescent="0.3">
      <c r="A7533" s="3" t="s">
        <v>7982</v>
      </c>
      <c r="B7533" t="str">
        <f>VLOOKUP(A7533,PEC!$A$1:$C$7902,3,0)</f>
        <v>legalmail.it</v>
      </c>
      <c r="C7533">
        <f>VLOOKUP(A7533,SEZIONI!$A$1:$B$7897,2,0)</f>
        <v>2</v>
      </c>
      <c r="F7533" t="s">
        <v>39007</v>
      </c>
      <c r="G7533" t="s">
        <v>7357</v>
      </c>
    </row>
    <row r="7534" spans="1:7" x14ac:dyDescent="0.3">
      <c r="A7534" s="3" t="s">
        <v>5603</v>
      </c>
      <c r="B7534" t="str">
        <f>VLOOKUP(A7534,PEC!$A$1:$C$7902,3,0)</f>
        <v>pec.comune.venafro.is.it</v>
      </c>
      <c r="C7534">
        <f>VLOOKUP(A7534,SEZIONI!$A$1:$B$7897,2,0)</f>
        <v>12</v>
      </c>
      <c r="F7534" t="s">
        <v>39008</v>
      </c>
      <c r="G7534" t="s">
        <v>7358</v>
      </c>
    </row>
    <row r="7535" spans="1:7" x14ac:dyDescent="0.3">
      <c r="A7535" s="3" t="s">
        <v>286</v>
      </c>
      <c r="B7535" t="str">
        <f>VLOOKUP(A7535,PEC!$A$1:$C$7902,3,0)</f>
        <v>pec.it</v>
      </c>
      <c r="C7535">
        <f>VLOOKUP(A7535,SEZIONI!$A$1:$B$7897,2,0)</f>
        <v>33</v>
      </c>
      <c r="F7535" t="s">
        <v>39009</v>
      </c>
      <c r="G7535" t="s">
        <v>7359</v>
      </c>
    </row>
    <row r="7536" spans="1:7" x14ac:dyDescent="0.3">
      <c r="A7536" s="3" t="s">
        <v>4743</v>
      </c>
      <c r="B7536" t="str">
        <f>VLOOKUP(A7536,PEC!$A$1:$C$7902,3,0)</f>
        <v>emarche.it</v>
      </c>
      <c r="C7536">
        <f>VLOOKUP(A7536,SEZIONI!$A$1:$B$7897,2,0)</f>
        <v>3</v>
      </c>
      <c r="F7536" t="s">
        <v>39010</v>
      </c>
      <c r="G7536" t="s">
        <v>7360</v>
      </c>
    </row>
    <row r="7537" spans="1:7" x14ac:dyDescent="0.3">
      <c r="A7537" s="3" t="s">
        <v>711</v>
      </c>
      <c r="B7537" t="str">
        <f>VLOOKUP(A7537,PEC!$A$1:$C$7902,3,0)</f>
        <v>cert.ruparpiemonte.it</v>
      </c>
      <c r="C7537">
        <f>VLOOKUP(A7537,SEZIONI!$A$1:$B$7897,2,0)</f>
        <v>2</v>
      </c>
      <c r="F7537" t="s">
        <v>39011</v>
      </c>
      <c r="G7537" t="s">
        <v>7361</v>
      </c>
    </row>
    <row r="7538" spans="1:7" x14ac:dyDescent="0.3">
      <c r="A7538" s="3" t="s">
        <v>285</v>
      </c>
      <c r="B7538" t="str">
        <f>VLOOKUP(A7538,PEC!$A$1:$C$7902,3,0)</f>
        <v>legalmail.it</v>
      </c>
      <c r="C7538">
        <f>VLOOKUP(A7538,SEZIONI!$A$1:$B$7897,2,0)</f>
        <v>1</v>
      </c>
      <c r="F7538" t="s">
        <v>39012</v>
      </c>
      <c r="G7538" t="s">
        <v>7362</v>
      </c>
    </row>
    <row r="7539" spans="1:7" x14ac:dyDescent="0.3">
      <c r="A7539" s="3" t="s">
        <v>3771</v>
      </c>
      <c r="B7539" t="str">
        <f>VLOOKUP(A7539,PEC!$A$1:$C$7902,3,0)</f>
        <v>legalmail.it</v>
      </c>
      <c r="C7539">
        <f>VLOOKUP(A7539,SEZIONI!$A$1:$B$7897,2,0)</f>
        <v>1</v>
      </c>
      <c r="F7539" t="s">
        <v>39013</v>
      </c>
      <c r="G7539" t="s">
        <v>7363</v>
      </c>
    </row>
    <row r="7540" spans="1:7" x14ac:dyDescent="0.3">
      <c r="A7540" s="3" t="s">
        <v>1357</v>
      </c>
      <c r="B7540" t="str">
        <f>VLOOKUP(A7540,PEC!$A$1:$C$7902,3,0)</f>
        <v xml:space="preserve">pec.regione.lombardia.it </v>
      </c>
      <c r="C7540">
        <f>VLOOKUP(A7540,SEZIONI!$A$1:$B$7897,2,0)</f>
        <v>5</v>
      </c>
      <c r="F7540" t="s">
        <v>39014</v>
      </c>
      <c r="G7540" t="s">
        <v>7856</v>
      </c>
    </row>
    <row r="7541" spans="1:7" x14ac:dyDescent="0.3">
      <c r="A7541" s="3" t="s">
        <v>1358</v>
      </c>
      <c r="B7541" t="str">
        <f>VLOOKUP(A7541,PEC!$A$1:$C$7902,3,0)</f>
        <v>pec.regione.lombardia.it</v>
      </c>
      <c r="C7541">
        <f>VLOOKUP(A7541,SEZIONI!$A$1:$B$7897,2,0)</f>
        <v>5</v>
      </c>
      <c r="F7541" t="s">
        <v>39015</v>
      </c>
      <c r="G7541" t="s">
        <v>7364</v>
      </c>
    </row>
    <row r="7542" spans="1:7" x14ac:dyDescent="0.3">
      <c r="A7542" s="3" t="s">
        <v>7143</v>
      </c>
      <c r="B7542" t="str">
        <f>VLOOKUP(A7542,PEC!$A$1:$C$7902,3,0)</f>
        <v>pec.comunevenetico.me.it</v>
      </c>
      <c r="C7542">
        <f>VLOOKUP(A7542,SEZIONI!$A$1:$B$7897,2,0)</f>
        <v>4</v>
      </c>
      <c r="F7542" t="s">
        <v>39016</v>
      </c>
      <c r="G7542" t="s">
        <v>7365</v>
      </c>
    </row>
    <row r="7543" spans="1:7" x14ac:dyDescent="0.3">
      <c r="A7543" s="3" t="s">
        <v>3273</v>
      </c>
      <c r="B7543" t="str">
        <f>VLOOKUP(A7543,PEC!$A$1:$C$7902,3,0)</f>
        <v>pec.comune.venezia.it</v>
      </c>
      <c r="C7543">
        <f>VLOOKUP(A7543,SEZIONI!$A$1:$B$7897,2,0)</f>
        <v>256</v>
      </c>
      <c r="F7543" t="s">
        <v>39017</v>
      </c>
      <c r="G7543" t="s">
        <v>7366</v>
      </c>
    </row>
    <row r="7544" spans="1:7" x14ac:dyDescent="0.3">
      <c r="A7544" s="3" t="s">
        <v>1498</v>
      </c>
      <c r="B7544" t="str">
        <f>VLOOKUP(A7544,PEC!$A$1:$C$7902,3,0)</f>
        <v>pec.provincia.como.it</v>
      </c>
      <c r="C7544">
        <f>VLOOKUP(A7544,SEZIONI!$A$1:$B$7897,2,0)</f>
        <v>2</v>
      </c>
      <c r="F7544" t="s">
        <v>39018</v>
      </c>
      <c r="G7544" t="s">
        <v>7367</v>
      </c>
    </row>
    <row r="7545" spans="1:7" x14ac:dyDescent="0.3">
      <c r="A7545" s="3" t="s">
        <v>6502</v>
      </c>
      <c r="B7545" t="str">
        <f>VLOOKUP(A7545,PEC!$A$1:$C$7902,3,0)</f>
        <v>pec.comune.venosa.pz.it</v>
      </c>
      <c r="C7545">
        <f>VLOOKUP(A7545,SEZIONI!$A$1:$B$7897,2,0)</f>
        <v>16</v>
      </c>
      <c r="F7545" t="s">
        <v>39019</v>
      </c>
      <c r="G7545" t="s">
        <v>7368</v>
      </c>
    </row>
    <row r="7546" spans="1:7" x14ac:dyDescent="0.3">
      <c r="A7546" s="3" t="s">
        <v>4002</v>
      </c>
      <c r="B7546" t="str">
        <f>VLOOKUP(A7546,PEC!$A$1:$C$7902,3,0)</f>
        <v>legalmail.it</v>
      </c>
      <c r="C7546">
        <f>VLOOKUP(A7546,SEZIONI!$A$1:$B$7897,2,0)</f>
        <v>9</v>
      </c>
      <c r="F7546" t="s">
        <v>39020</v>
      </c>
      <c r="G7546" t="s">
        <v>7369</v>
      </c>
    </row>
    <row r="7547" spans="1:7" x14ac:dyDescent="0.3">
      <c r="A7547" s="3" t="s">
        <v>5990</v>
      </c>
      <c r="B7547" t="str">
        <f>VLOOKUP(A7547,PEC!$A$1:$C$7902,3,0)</f>
        <v>cert.irpinianet.eu</v>
      </c>
      <c r="C7547">
        <f>VLOOKUP(A7547,SEZIONI!$A$1:$B$7897,2,0)</f>
        <v>3</v>
      </c>
      <c r="F7547" t="s">
        <v>39021</v>
      </c>
      <c r="G7547" t="s">
        <v>7370</v>
      </c>
    </row>
    <row r="7548" spans="1:7" x14ac:dyDescent="0.3">
      <c r="A7548" s="3" t="s">
        <v>3702</v>
      </c>
      <c r="B7548" t="str">
        <f>VLOOKUP(A7548,PEC!$A$1:$C$7902,3,0)</f>
        <v>legalmail.it</v>
      </c>
      <c r="C7548">
        <f>VLOOKUP(A7548,SEZIONI!$A$1:$B$7897,2,0)</f>
        <v>26</v>
      </c>
      <c r="F7548" t="s">
        <v>39022</v>
      </c>
      <c r="G7548" t="s">
        <v>7371</v>
      </c>
    </row>
    <row r="7549" spans="1:7" x14ac:dyDescent="0.3">
      <c r="A7549" s="3" t="s">
        <v>7041</v>
      </c>
      <c r="B7549" t="str">
        <f>VLOOKUP(A7549,PEC!$A$1:$C$7902,3,0)</f>
        <v>pec.comune.ventimigliadisicilia.pa.it</v>
      </c>
      <c r="C7549">
        <f>VLOOKUP(A7549,SEZIONI!$A$1:$B$7897,2,0)</f>
        <v>3</v>
      </c>
      <c r="F7549" t="s">
        <v>39023</v>
      </c>
      <c r="G7549" t="s">
        <v>7372</v>
      </c>
    </row>
    <row r="7550" spans="1:7" x14ac:dyDescent="0.3">
      <c r="A7550" s="3" t="s">
        <v>5070</v>
      </c>
      <c r="B7550" t="str">
        <f>VLOOKUP(A7550,PEC!$A$1:$C$7902,3,0)</f>
        <v>pec.comune.ventotene.lt.it</v>
      </c>
      <c r="C7550">
        <f>VLOOKUP(A7550,SEZIONI!$A$1:$B$7897,2,0)</f>
        <v>1</v>
      </c>
      <c r="F7550" t="s">
        <v>39024</v>
      </c>
      <c r="G7550" t="s">
        <v>7373</v>
      </c>
    </row>
    <row r="7551" spans="1:7" x14ac:dyDescent="0.3">
      <c r="A7551" s="3" t="s">
        <v>3550</v>
      </c>
      <c r="B7551" t="str">
        <f>VLOOKUP(A7551,PEC!$A$1:$C$7902,3,0)</f>
        <v>certgov.fvg.it</v>
      </c>
      <c r="C7551">
        <f>VLOOKUP(A7551,SEZIONI!$A$1:$B$7897,2,0)</f>
        <v>5</v>
      </c>
      <c r="F7551" t="s">
        <v>39025</v>
      </c>
      <c r="G7551" t="s">
        <v>7409</v>
      </c>
    </row>
    <row r="7552" spans="1:7" x14ac:dyDescent="0.3">
      <c r="A7552" s="3" t="s">
        <v>2708</v>
      </c>
      <c r="B7552" t="str">
        <f>VLOOKUP(A7552,PEC!$A$1:$C$7902,3,0)</f>
        <v>pec.regione.lombardia.it</v>
      </c>
      <c r="C7552">
        <f>VLOOKUP(A7552,SEZIONI!$A$1:$B$7897,2,0)</f>
        <v>8</v>
      </c>
      <c r="F7552" t="s">
        <v>39026</v>
      </c>
      <c r="G7552" t="s">
        <v>7374</v>
      </c>
    </row>
    <row r="7553" spans="1:7" x14ac:dyDescent="0.3">
      <c r="A7553" s="3" t="s">
        <v>7983</v>
      </c>
      <c r="B7553" t="str">
        <f>VLOOKUP(A7553,PEC!$A$1:$C$7902,3,0)</f>
        <v>legalmail.it</v>
      </c>
      <c r="C7553">
        <f>VLOOKUP(A7553,SEZIONI!$A$1:$B$7897,2,0)</f>
        <v>1</v>
      </c>
      <c r="F7553" t="s">
        <v>39027</v>
      </c>
      <c r="G7553" t="s">
        <v>7375</v>
      </c>
    </row>
    <row r="7554" spans="1:7" x14ac:dyDescent="0.3">
      <c r="A7554" s="3" t="s">
        <v>1162</v>
      </c>
      <c r="B7554" t="str">
        <f>VLOOKUP(A7554,PEC!$A$1:$C$7902,3,0)</f>
        <v>legalmail.it</v>
      </c>
      <c r="C7554">
        <f>VLOOKUP(A7554,SEZIONI!$A$1:$B$7897,2,0)</f>
        <v>31</v>
      </c>
      <c r="F7554" t="s">
        <v>39028</v>
      </c>
      <c r="G7554" t="s">
        <v>7376</v>
      </c>
    </row>
    <row r="7555" spans="1:7" x14ac:dyDescent="0.3">
      <c r="A7555" s="3" t="s">
        <v>6684</v>
      </c>
      <c r="B7555" t="str">
        <f>VLOOKUP(A7555,PEC!$A$1:$C$7902,3,0)</f>
        <v>asmepec.it</v>
      </c>
      <c r="C7555">
        <f>VLOOKUP(A7555,SEZIONI!$A$1:$B$7897,2,0)</f>
        <v>4</v>
      </c>
      <c r="F7555" t="s">
        <v>39029</v>
      </c>
      <c r="G7555" t="s">
        <v>7377</v>
      </c>
    </row>
    <row r="7556" spans="1:7" x14ac:dyDescent="0.3">
      <c r="A7556" s="3" t="s">
        <v>1499</v>
      </c>
      <c r="B7556" t="str">
        <f>VLOOKUP(A7556,PEC!$A$1:$C$7902,3,0)</f>
        <v>pec.regione.lombardia.it</v>
      </c>
      <c r="C7556">
        <f>VLOOKUP(A7556,SEZIONI!$A$1:$B$7897,2,0)</f>
        <v>1</v>
      </c>
      <c r="F7556" t="s">
        <v>39030</v>
      </c>
      <c r="G7556" t="s">
        <v>7378</v>
      </c>
    </row>
    <row r="7557" spans="1:7" x14ac:dyDescent="0.3">
      <c r="A7557" s="3" t="s">
        <v>1583</v>
      </c>
      <c r="B7557" t="str">
        <f>VLOOKUP(A7557,PEC!$A$1:$C$7902,3,0)</f>
        <v>cert.provincia.so.it</v>
      </c>
      <c r="C7557">
        <f>VLOOKUP(A7557,SEZIONI!$A$1:$B$7897,2,0)</f>
        <v>1</v>
      </c>
      <c r="F7557" t="s">
        <v>39031</v>
      </c>
      <c r="G7557" t="s">
        <v>7379</v>
      </c>
    </row>
    <row r="7558" spans="1:7" x14ac:dyDescent="0.3">
      <c r="A7558" s="3" t="s">
        <v>386</v>
      </c>
      <c r="B7558" t="str">
        <f>VLOOKUP(A7558,PEC!$A$1:$C$7902,3,0)</f>
        <v>cert.comune.vercelli.it</v>
      </c>
      <c r="C7558">
        <f>VLOOKUP(A7558,SEZIONI!$A$1:$B$7897,2,0)</f>
        <v>49</v>
      </c>
      <c r="F7558" t="s">
        <v>39032</v>
      </c>
      <c r="G7558" t="s">
        <v>7380</v>
      </c>
    </row>
    <row r="7559" spans="1:7" x14ac:dyDescent="0.3">
      <c r="A7559" s="3" t="s">
        <v>2598</v>
      </c>
      <c r="B7559" t="str">
        <f>VLOOKUP(A7559,PEC!$A$1:$C$7902,3,0)</f>
        <v>legalmail.it</v>
      </c>
      <c r="C7559">
        <f>VLOOKUP(A7559,SEZIONI!$A$1:$B$7897,2,0)</f>
        <v>3</v>
      </c>
      <c r="F7559" t="s">
        <v>39033</v>
      </c>
      <c r="G7559" t="s">
        <v>7404</v>
      </c>
    </row>
    <row r="7560" spans="1:7" x14ac:dyDescent="0.3">
      <c r="A7560" s="3" t="s">
        <v>1940</v>
      </c>
      <c r="B7560" t="str">
        <f>VLOOKUP(A7560,PEC!$A$1:$C$7902,3,0)</f>
        <v>pec.comuneverdellino.it</v>
      </c>
      <c r="C7560">
        <f>VLOOKUP(A7560,SEZIONI!$A$1:$B$7897,2,0)</f>
        <v>6</v>
      </c>
      <c r="F7560" t="s">
        <v>39034</v>
      </c>
      <c r="G7560" t="s">
        <v>7406</v>
      </c>
    </row>
    <row r="7561" spans="1:7" x14ac:dyDescent="0.3">
      <c r="A7561" s="3" t="s">
        <v>1941</v>
      </c>
      <c r="B7561" t="str">
        <f>VLOOKUP(A7561,PEC!$A$1:$C$7902,3,0)</f>
        <v>pec.regione.lombardia.it</v>
      </c>
      <c r="C7561">
        <f>VLOOKUP(A7561,SEZIONI!$A$1:$B$7897,2,0)</f>
        <v>6</v>
      </c>
      <c r="F7561" t="s">
        <v>39035</v>
      </c>
      <c r="G7561" t="s">
        <v>7382</v>
      </c>
    </row>
    <row r="7562" spans="1:7" x14ac:dyDescent="0.3">
      <c r="A7562" s="3" t="s">
        <v>2599</v>
      </c>
      <c r="B7562" t="str">
        <f>VLOOKUP(A7562,PEC!$A$1:$C$7902,3,0)</f>
        <v>halleypec.it</v>
      </c>
      <c r="C7562">
        <f>VLOOKUP(A7562,SEZIONI!$A$1:$B$7897,2,0)</f>
        <v>4</v>
      </c>
      <c r="F7562" t="s">
        <v>39036</v>
      </c>
      <c r="G7562" t="s">
        <v>7129</v>
      </c>
    </row>
    <row r="7563" spans="1:7" x14ac:dyDescent="0.3">
      <c r="A7563" s="3" t="s">
        <v>712</v>
      </c>
      <c r="B7563" t="str">
        <f>VLOOKUP(A7563,PEC!$A$1:$C$7902,3,0)</f>
        <v>pec.langabarolo.it</v>
      </c>
      <c r="C7563">
        <f>VLOOKUP(A7563,SEZIONI!$A$1:$B$7897,2,0)</f>
        <v>2</v>
      </c>
      <c r="F7563" t="s">
        <v>39037</v>
      </c>
      <c r="G7563" t="s">
        <v>7383</v>
      </c>
    </row>
    <row r="7564" spans="1:7" x14ac:dyDescent="0.3">
      <c r="A7564" s="3" t="s">
        <v>4101</v>
      </c>
      <c r="B7564" t="str">
        <f>VLOOKUP(A7564,PEC!$A$1:$C$7902,3,0)</f>
        <v>cert.provincia.bo.it</v>
      </c>
      <c r="C7564">
        <f>VLOOKUP(A7564,SEZIONI!$A$1:$B$7897,2,0)</f>
        <v>8</v>
      </c>
      <c r="F7564" t="s">
        <v>39038</v>
      </c>
      <c r="G7564" t="s">
        <v>7384</v>
      </c>
    </row>
    <row r="7565" spans="1:7" x14ac:dyDescent="0.3">
      <c r="A7565" s="3" t="s">
        <v>4171</v>
      </c>
      <c r="B7565" t="str">
        <f>VLOOKUP(A7565,PEC!$A$1:$C$7902,3,0)</f>
        <v>pec.unionevallesavio.it</v>
      </c>
      <c r="C7565">
        <f>VLOOKUP(A7565,SEZIONI!$A$1:$B$7897,2,0)</f>
        <v>4</v>
      </c>
      <c r="F7565" t="s">
        <v>39039</v>
      </c>
      <c r="G7565" t="s">
        <v>7385</v>
      </c>
    </row>
    <row r="7566" spans="1:7" x14ac:dyDescent="0.3">
      <c r="A7566" s="3" t="s">
        <v>1359</v>
      </c>
      <c r="B7566" t="str">
        <f>VLOOKUP(A7566,PEC!$A$1:$C$7902,3,0)</f>
        <v>legalmail.it</v>
      </c>
      <c r="C7566">
        <f>VLOOKUP(A7566,SEZIONI!$A$1:$B$7897,2,0)</f>
        <v>8</v>
      </c>
      <c r="F7566" t="s">
        <v>39040</v>
      </c>
      <c r="G7566" t="s">
        <v>7386</v>
      </c>
    </row>
    <row r="7567" spans="1:7" x14ac:dyDescent="0.3">
      <c r="A7567" s="3" t="s">
        <v>7984</v>
      </c>
      <c r="B7567" t="str">
        <f>VLOOKUP(A7567,PEC!$A$1:$C$7902,3,0)</f>
        <v>pec.it</v>
      </c>
      <c r="C7567">
        <f>VLOOKUP(A7567,SEZIONI!$A$1:$B$7897,2,0)</f>
        <v>5</v>
      </c>
      <c r="F7567" t="s">
        <v>39041</v>
      </c>
      <c r="G7567" t="s">
        <v>7387</v>
      </c>
    </row>
    <row r="7568" spans="1:7" x14ac:dyDescent="0.3">
      <c r="A7568" s="3" t="s">
        <v>2846</v>
      </c>
      <c r="B7568" t="str">
        <f>VLOOKUP(A7568,PEC!$A$1:$C$7902,3,0)</f>
        <v>pec.it</v>
      </c>
      <c r="C7568">
        <f>VLOOKUP(A7568,SEZIONI!$A$1:$B$7897,2,0)</f>
        <v>2</v>
      </c>
      <c r="F7568" t="s">
        <v>39042</v>
      </c>
      <c r="G7568" t="s">
        <v>7388</v>
      </c>
    </row>
    <row r="7569" spans="1:7" x14ac:dyDescent="0.3">
      <c r="A7569" s="3" t="s">
        <v>713</v>
      </c>
      <c r="B7569" t="str">
        <f>VLOOKUP(A7569,PEC!$A$1:$C$7902,3,0)</f>
        <v>cert.legalmail.it</v>
      </c>
      <c r="C7569">
        <f>VLOOKUP(A7569,SEZIONI!$A$1:$B$7897,2,0)</f>
        <v>1</v>
      </c>
      <c r="F7569" t="s">
        <v>39043</v>
      </c>
      <c r="G7569" t="s">
        <v>7399</v>
      </c>
    </row>
    <row r="7570" spans="1:7" x14ac:dyDescent="0.3">
      <c r="A7570" s="3" t="s">
        <v>3912</v>
      </c>
      <c r="B7570" t="str">
        <f>VLOOKUP(A7570,PEC!$A$1:$C$7902,3,0)</f>
        <v>sintranet.legalmail.it</v>
      </c>
      <c r="C7570">
        <f>VLOOKUP(A7570,SEZIONI!$A$1:$B$7897,2,0)</f>
        <v>2</v>
      </c>
      <c r="F7570" t="s">
        <v>39044</v>
      </c>
      <c r="G7570" t="s">
        <v>7408</v>
      </c>
    </row>
    <row r="7571" spans="1:7" x14ac:dyDescent="0.3">
      <c r="A7571" s="3" t="s">
        <v>1710</v>
      </c>
      <c r="B7571" t="str">
        <f>VLOOKUP(A7571,PEC!$A$1:$C$7902,3,0)</f>
        <v>pec.regione.lombardia.it</v>
      </c>
      <c r="C7571">
        <f>VLOOKUP(A7571,SEZIONI!$A$1:$B$7897,2,0)</f>
        <v>3</v>
      </c>
      <c r="F7571" t="s">
        <v>39045</v>
      </c>
      <c r="G7571" t="s">
        <v>7389</v>
      </c>
    </row>
    <row r="7572" spans="1:7" x14ac:dyDescent="0.3">
      <c r="A7572" s="3" t="s">
        <v>3869</v>
      </c>
      <c r="B7572" t="str">
        <f>VLOOKUP(A7572,PEC!$A$1:$C$7902,3,0)</f>
        <v>pec.it</v>
      </c>
      <c r="C7572">
        <f>VLOOKUP(A7572,SEZIONI!$A$1:$B$7897,2,0)</f>
        <v>2</v>
      </c>
      <c r="F7572" t="s">
        <v>39046</v>
      </c>
      <c r="G7572" t="s">
        <v>7405</v>
      </c>
    </row>
    <row r="7573" spans="1:7" x14ac:dyDescent="0.3">
      <c r="A7573" s="3" t="s">
        <v>4466</v>
      </c>
      <c r="B7573" t="str">
        <f>VLOOKUP(A7573,PEC!$A$1:$C$7902,3,0)</f>
        <v>postacert.toscana.it</v>
      </c>
      <c r="C7573">
        <f>VLOOKUP(A7573,SEZIONI!$A$1:$B$7897,2,0)</f>
        <v>7</v>
      </c>
      <c r="F7573" t="s">
        <v>39047</v>
      </c>
      <c r="G7573" t="s">
        <v>7390</v>
      </c>
    </row>
    <row r="7574" spans="1:7" x14ac:dyDescent="0.3">
      <c r="A7574" s="3" t="s">
        <v>6394</v>
      </c>
      <c r="B7574" t="str">
        <f>VLOOKUP(A7574,PEC!$A$1:$C$7902,3,0)</f>
        <v>pec.rupar.puglia.it</v>
      </c>
      <c r="C7574">
        <f>VLOOKUP(A7574,SEZIONI!$A$1:$B$7897,2,0)</f>
        <v>9</v>
      </c>
      <c r="F7574" t="s">
        <v>39048</v>
      </c>
      <c r="G7574" t="s">
        <v>7391</v>
      </c>
    </row>
    <row r="7575" spans="1:7" x14ac:dyDescent="0.3">
      <c r="A7575" s="3" t="s">
        <v>2153</v>
      </c>
      <c r="B7575" t="str">
        <f>VLOOKUP(A7575,PEC!$A$1:$C$7902,3,0)</f>
        <v>pec.comune.verolanuova.bs.it</v>
      </c>
      <c r="C7575">
        <f>VLOOKUP(A7575,SEZIONI!$A$1:$B$7897,2,0)</f>
        <v>6</v>
      </c>
      <c r="F7575" t="s">
        <v>39049</v>
      </c>
      <c r="G7575" t="s">
        <v>7392</v>
      </c>
    </row>
    <row r="7576" spans="1:7" x14ac:dyDescent="0.3">
      <c r="A7576" s="3" t="s">
        <v>2154</v>
      </c>
      <c r="B7576" t="str">
        <f>VLOOKUP(A7576,PEC!$A$1:$C$7902,3,0)</f>
        <v>pec.comune.verolavecchia.bs.it</v>
      </c>
      <c r="C7576">
        <f>VLOOKUP(A7576,SEZIONI!$A$1:$B$7897,2,0)</f>
        <v>3</v>
      </c>
      <c r="F7576" t="s">
        <v>39050</v>
      </c>
      <c r="G7576" t="s">
        <v>7965</v>
      </c>
    </row>
    <row r="7577" spans="1:7" x14ac:dyDescent="0.3">
      <c r="A7577" s="3" t="s">
        <v>287</v>
      </c>
      <c r="B7577" t="str">
        <f>VLOOKUP(A7577,PEC!$A$1:$C$7902,3,0)</f>
        <v>comuneverolengo.legalmailpa.it</v>
      </c>
      <c r="C7577">
        <f>VLOOKUP(A7577,SEZIONI!$A$1:$B$7897,2,0)</f>
        <v>6</v>
      </c>
      <c r="F7577" t="s">
        <v>39051</v>
      </c>
      <c r="G7577" t="s">
        <v>7394</v>
      </c>
    </row>
    <row r="7578" spans="1:7" x14ac:dyDescent="0.3">
      <c r="A7578" s="3" t="s">
        <v>5155</v>
      </c>
      <c r="B7578" t="str">
        <f>VLOOKUP(A7578,PEC!$A$1:$C$7902,3,0)</f>
        <v>pec.it</v>
      </c>
      <c r="C7578">
        <f>VLOOKUP(A7578,SEZIONI!$A$1:$B$7897,2,0)</f>
        <v>19</v>
      </c>
      <c r="F7578" t="s">
        <v>39052</v>
      </c>
      <c r="G7578" t="s">
        <v>7395</v>
      </c>
    </row>
    <row r="7579" spans="1:7" x14ac:dyDescent="0.3">
      <c r="A7579" s="14" t="s">
        <v>2962</v>
      </c>
      <c r="B7579" t="str">
        <f>VLOOKUP(A7579,PEC!$A$1:$C$7902,3,0)</f>
        <v>pec.comune.verona.it</v>
      </c>
      <c r="C7579">
        <f>VLOOKUP(A7579,SEZIONI!$A$1:$B$7897,2,0)</f>
        <v>263</v>
      </c>
      <c r="F7579" t="s">
        <v>39053</v>
      </c>
      <c r="G7579" t="s">
        <v>7396</v>
      </c>
    </row>
    <row r="7580" spans="1:7" x14ac:dyDescent="0.3">
      <c r="A7580" s="14" t="s">
        <v>2963</v>
      </c>
      <c r="B7580" t="str">
        <f>VLOOKUP(A7580,PEC!$A$1:$C$7902,3,0)</f>
        <v>pec.comune.veronella.vr.it</v>
      </c>
      <c r="C7580">
        <f>VLOOKUP(A7580,SEZIONI!$A$1:$B$7897,2,0)</f>
        <v>4</v>
      </c>
      <c r="F7580" t="s">
        <v>39054</v>
      </c>
      <c r="G7580" t="s">
        <v>7398</v>
      </c>
    </row>
    <row r="7581" spans="1:7" x14ac:dyDescent="0.3">
      <c r="A7581" s="14" t="s">
        <v>1228</v>
      </c>
      <c r="B7581" t="str">
        <f>VLOOKUP(A7581,PEC!$A$1:$C$7902,3,0)</f>
        <v>pec.comune.verrayes.ao.it</v>
      </c>
      <c r="C7581">
        <f>VLOOKUP(A7581,SEZIONI!$A$1:$B$7897,2,0)</f>
        <v>2</v>
      </c>
      <c r="F7581" t="s">
        <v>39055</v>
      </c>
      <c r="G7581" t="s">
        <v>7401</v>
      </c>
    </row>
    <row r="7582" spans="1:7" x14ac:dyDescent="0.3">
      <c r="A7582" s="14" t="s">
        <v>7985</v>
      </c>
      <c r="B7582" t="str">
        <f>VLOOKUP(A7582,PEC!$A$1:$C$7902,3,0)</f>
        <v>pec.comune.verres.ao.it</v>
      </c>
      <c r="C7582">
        <f>VLOOKUP(A7582,SEZIONI!$A$1:$B$7897,2,0)</f>
        <v>3</v>
      </c>
      <c r="F7582" t="s">
        <v>39056</v>
      </c>
      <c r="G7582" t="s">
        <v>7397</v>
      </c>
    </row>
    <row r="7583" spans="1:7" x14ac:dyDescent="0.3">
      <c r="A7583" s="14" t="s">
        <v>2330</v>
      </c>
      <c r="B7583" t="str">
        <f>VLOOKUP(A7583,PEC!$A$1:$C$7902,3,0)</f>
        <v>legalpec.it</v>
      </c>
      <c r="C7583">
        <f>VLOOKUP(A7583,SEZIONI!$A$1:$B$7897,2,0)</f>
        <v>1</v>
      </c>
      <c r="F7583" t="s">
        <v>39057</v>
      </c>
      <c r="G7583" t="s">
        <v>7502</v>
      </c>
    </row>
    <row r="7584" spans="1:7" x14ac:dyDescent="0.3">
      <c r="A7584" s="14" t="s">
        <v>1085</v>
      </c>
      <c r="B7584" t="str">
        <f>VLOOKUP(A7584,PEC!$A$1:$C$7902,3,0)</f>
        <v>pec.ptbiellese.it</v>
      </c>
      <c r="C7584">
        <f>VLOOKUP(A7584,SEZIONI!$A$1:$B$7897,2,0)</f>
        <v>1</v>
      </c>
      <c r="F7584" t="s">
        <v>39058</v>
      </c>
      <c r="G7584" t="s">
        <v>7503</v>
      </c>
    </row>
    <row r="7585" spans="1:7" x14ac:dyDescent="0.3">
      <c r="A7585" s="14" t="s">
        <v>2331</v>
      </c>
      <c r="B7585" t="str">
        <f>VLOOKUP(A7585,PEC!$A$1:$C$7902,3,0)</f>
        <v>pec.regione.lombardia.it</v>
      </c>
      <c r="C7585">
        <f>VLOOKUP(A7585,SEZIONI!$A$1:$B$7897,2,0)</f>
        <v>1</v>
      </c>
      <c r="F7585" t="s">
        <v>39059</v>
      </c>
      <c r="G7585" t="s">
        <v>7504</v>
      </c>
    </row>
    <row r="7586" spans="1:7" x14ac:dyDescent="0.3">
      <c r="A7586" s="14" t="s">
        <v>288</v>
      </c>
      <c r="B7586" t="str">
        <f>VLOOKUP(A7586,PEC!$A$1:$C$7902,3,0)</f>
        <v>pec.comune.verruasavoia.to.it</v>
      </c>
      <c r="C7586">
        <f>VLOOKUP(A7586,SEZIONI!$A$1:$B$7897,2,0)</f>
        <v>2</v>
      </c>
      <c r="F7586" t="s">
        <v>39060</v>
      </c>
      <c r="G7586" t="s">
        <v>7505</v>
      </c>
    </row>
    <row r="7587" spans="1:7" x14ac:dyDescent="0.3">
      <c r="A7587" s="14" t="s">
        <v>1500</v>
      </c>
      <c r="B7587" t="str">
        <f>VLOOKUP(A7587,PEC!$A$1:$C$7902,3,0)</f>
        <v>pec.provincia.como.it</v>
      </c>
      <c r="C7587">
        <f>VLOOKUP(A7587,SEZIONI!$A$1:$B$7897,2,0)</f>
        <v>4</v>
      </c>
      <c r="F7587" t="s">
        <v>39061</v>
      </c>
      <c r="G7587" t="s">
        <v>7506</v>
      </c>
    </row>
    <row r="7588" spans="1:7" x14ac:dyDescent="0.3">
      <c r="A7588" s="14" t="s">
        <v>1942</v>
      </c>
      <c r="B7588" t="str">
        <f>VLOOKUP(A7588,PEC!$A$1:$C$7902,3,0)</f>
        <v>pec.it</v>
      </c>
      <c r="C7588">
        <f>VLOOKUP(A7588,SEZIONI!$A$1:$B$7897,2,0)</f>
        <v>4</v>
      </c>
      <c r="F7588" t="s">
        <v>39062</v>
      </c>
      <c r="G7588" t="s">
        <v>7507</v>
      </c>
    </row>
    <row r="7589" spans="1:7" x14ac:dyDescent="0.3">
      <c r="A7589" s="14" t="s">
        <v>4187</v>
      </c>
      <c r="B7589" t="str">
        <f>VLOOKUP(A7589,PEC!$A$1:$C$7902,3,0)</f>
        <v>pec.comune.verucchio.rn.it</v>
      </c>
      <c r="C7589">
        <f>VLOOKUP(A7589,SEZIONI!$A$1:$B$7897,2,0)</f>
        <v>9</v>
      </c>
      <c r="F7589" t="s">
        <v>39063</v>
      </c>
      <c r="G7589" t="s">
        <v>7508</v>
      </c>
    </row>
    <row r="7590" spans="1:7" x14ac:dyDescent="0.3">
      <c r="A7590" s="14" t="s">
        <v>1584</v>
      </c>
      <c r="B7590" t="str">
        <f>VLOOKUP(A7590,PEC!$A$1:$C$7902,3,0)</f>
        <v>cert.provincia.so.it</v>
      </c>
      <c r="C7590">
        <f>VLOOKUP(A7590,SEZIONI!$A$1:$B$7897,2,0)</f>
        <v>1</v>
      </c>
      <c r="F7590" t="s">
        <v>39064</v>
      </c>
      <c r="G7590" t="s">
        <v>7509</v>
      </c>
    </row>
    <row r="7591" spans="1:7" x14ac:dyDescent="0.3">
      <c r="A7591" s="14" t="s">
        <v>3551</v>
      </c>
      <c r="B7591" t="str">
        <f>VLOOKUP(A7591,PEC!$A$1:$C$7902,3,0)</f>
        <v>certgov.fvg.it</v>
      </c>
      <c r="C7591">
        <f>VLOOKUP(A7591,SEZIONI!$A$1:$B$7897,2,0)</f>
        <v>2</v>
      </c>
      <c r="F7591" t="s">
        <v>39065</v>
      </c>
      <c r="G7591" t="s">
        <v>7510</v>
      </c>
    </row>
    <row r="7592" spans="1:7" x14ac:dyDescent="0.3">
      <c r="A7592" s="14" t="s">
        <v>6890</v>
      </c>
      <c r="B7592" t="str">
        <f>VLOOKUP(A7592,PEC!$A$1:$C$7902,3,0)</f>
        <v>asmepec.it</v>
      </c>
      <c r="C7592">
        <f>VLOOKUP(A7592,SEZIONI!$A$1:$B$7897,2,0)</f>
        <v>4</v>
      </c>
      <c r="F7592" t="s">
        <v>39066</v>
      </c>
      <c r="G7592" t="s">
        <v>7511</v>
      </c>
    </row>
    <row r="7593" spans="1:7" x14ac:dyDescent="0.3">
      <c r="A7593" s="14" t="s">
        <v>714</v>
      </c>
      <c r="B7593" t="str">
        <f>VLOOKUP(A7593,PEC!$A$1:$C$7902,3,0)</f>
        <v>cert.ruparpiemonte.it</v>
      </c>
      <c r="C7593">
        <f>VLOOKUP(A7593,SEZIONI!$A$1:$B$7897,2,0)</f>
        <v>5</v>
      </c>
      <c r="F7593" t="s">
        <v>39067</v>
      </c>
      <c r="G7593" t="s">
        <v>7512</v>
      </c>
    </row>
    <row r="7594" spans="1:7" x14ac:dyDescent="0.3">
      <c r="A7594" s="14" t="s">
        <v>3366</v>
      </c>
      <c r="B7594" t="str">
        <f>VLOOKUP(A7594,PEC!$A$1:$C$7902,3,0)</f>
        <v>cert.ip-veneto.net</v>
      </c>
      <c r="C7594">
        <f>VLOOKUP(A7594,SEZIONI!$A$1:$B$7897,2,0)</f>
        <v>2</v>
      </c>
      <c r="F7594" t="s">
        <v>39068</v>
      </c>
      <c r="G7594" t="s">
        <v>7513</v>
      </c>
    </row>
    <row r="7595" spans="1:7" x14ac:dyDescent="0.3">
      <c r="A7595" s="14" t="s">
        <v>2455</v>
      </c>
      <c r="B7595" t="str">
        <f>VLOOKUP(A7595,PEC!$A$1:$C$7902,3,0)</f>
        <v>pec.regione.lombardia.it</v>
      </c>
      <c r="C7595">
        <f>VLOOKUP(A7595,SEZIONI!$A$1:$B$7897,2,0)</f>
        <v>4</v>
      </c>
      <c r="F7595" t="s">
        <v>39069</v>
      </c>
      <c r="G7595" t="s">
        <v>7514</v>
      </c>
    </row>
    <row r="7596" spans="1:7" x14ac:dyDescent="0.3">
      <c r="A7596" s="14" t="s">
        <v>830</v>
      </c>
      <c r="B7596" t="str">
        <f>VLOOKUP(A7596,PEC!$A$1:$C$7902,3,0)</f>
        <v>professionalpec.it</v>
      </c>
      <c r="C7596">
        <f>VLOOKUP(A7596,SEZIONI!$A$1:$B$7897,2,0)</f>
        <v>1</v>
      </c>
      <c r="F7596" t="s">
        <v>39070</v>
      </c>
      <c r="G7596" t="s">
        <v>7717</v>
      </c>
    </row>
    <row r="7597" spans="1:7" x14ac:dyDescent="0.3">
      <c r="A7597" s="14" t="s">
        <v>475</v>
      </c>
      <c r="B7597" t="str">
        <f>VLOOKUP(A7597,PEC!$A$1:$C$7902,3,0)</f>
        <v>cert.ruparpiemonte.it</v>
      </c>
      <c r="C7597">
        <f>VLOOKUP(A7597,SEZIONI!$A$1:$B$7897,2,0)</f>
        <v>2</v>
      </c>
      <c r="F7597" t="s">
        <v>39071</v>
      </c>
      <c r="G7597" t="s">
        <v>7516</v>
      </c>
    </row>
    <row r="7598" spans="1:7" x14ac:dyDescent="0.3">
      <c r="A7598" s="14" t="s">
        <v>3703</v>
      </c>
      <c r="B7598" t="str">
        <f>VLOOKUP(A7598,PEC!$A$1:$C$7902,3,0)</f>
        <v>legalmail.it</v>
      </c>
      <c r="C7598">
        <f>VLOOKUP(A7598,SEZIONI!$A$1:$B$7897,2,0)</f>
        <v>1</v>
      </c>
      <c r="F7598" t="s">
        <v>39072</v>
      </c>
      <c r="G7598" t="s">
        <v>7517</v>
      </c>
    </row>
    <row r="7599" spans="1:7" x14ac:dyDescent="0.3">
      <c r="A7599" s="14" t="s">
        <v>2964</v>
      </c>
      <c r="B7599" t="str">
        <f>VLOOKUP(A7599,PEC!$A$1:$C$7902,3,0)</f>
        <v>stpec.it</v>
      </c>
      <c r="C7599">
        <f>VLOOKUP(A7599,SEZIONI!$A$1:$B$7897,2,0)</f>
        <v>3</v>
      </c>
      <c r="F7599" t="s">
        <v>39073</v>
      </c>
      <c r="G7599" t="s">
        <v>7577</v>
      </c>
    </row>
    <row r="7600" spans="1:7" x14ac:dyDescent="0.3">
      <c r="A7600" s="14" t="s">
        <v>7986</v>
      </c>
      <c r="B7600" t="e">
        <f>VLOOKUP(A7600,PEC!$A$1:$C$7902,3,0)</f>
        <v>#N/A</v>
      </c>
      <c r="C7600">
        <f>VLOOKUP(A7600,SEZIONI!$A$1:$B$7897,2,0)</f>
        <v>2</v>
      </c>
      <c r="F7600" t="s">
        <v>39074</v>
      </c>
      <c r="G7600" t="s">
        <v>7518</v>
      </c>
    </row>
    <row r="7601" spans="1:7" x14ac:dyDescent="0.3">
      <c r="A7601" s="14" t="s">
        <v>2155</v>
      </c>
      <c r="B7601" t="str">
        <f>VLOOKUP(A7601,PEC!$A$1:$C$7902,3,0)</f>
        <v>pec.comune.vestone.bs.it</v>
      </c>
      <c r="C7601">
        <f>VLOOKUP(A7601,SEZIONI!$A$1:$B$7897,2,0)</f>
        <v>4</v>
      </c>
      <c r="F7601" t="s">
        <v>39075</v>
      </c>
      <c r="G7601" t="s">
        <v>7519</v>
      </c>
    </row>
    <row r="7602" spans="1:7" x14ac:dyDescent="0.3">
      <c r="A7602" s="14" t="s">
        <v>4840</v>
      </c>
      <c r="B7602" t="str">
        <f>VLOOKUP(A7602,PEC!$A$1:$C$7902,3,0)</f>
        <v>legalmail.it</v>
      </c>
      <c r="C7602">
        <f>VLOOKUP(A7602,SEZIONI!$A$1:$B$7897,2,0)</f>
        <v>11</v>
      </c>
      <c r="F7602" t="s">
        <v>39076</v>
      </c>
      <c r="G7602" t="s">
        <v>7520</v>
      </c>
    </row>
    <row r="7603" spans="1:7" x14ac:dyDescent="0.3">
      <c r="A7603" s="14" t="s">
        <v>3998</v>
      </c>
      <c r="B7603" t="str">
        <f>VLOOKUP(A7603,PEC!$A$1:$C$7902,3,0)</f>
        <v xml:space="preserve">legalmail.it </v>
      </c>
      <c r="C7603">
        <f>VLOOKUP(A7603,SEZIONI!$A$1:$B$7897,2,0)</f>
        <v>3</v>
      </c>
      <c r="F7603" t="s">
        <v>39077</v>
      </c>
      <c r="G7603" t="s">
        <v>7575</v>
      </c>
    </row>
    <row r="7604" spans="1:7" x14ac:dyDescent="0.3">
      <c r="A7604" s="14" t="s">
        <v>715</v>
      </c>
      <c r="B7604" t="str">
        <f>VLOOKUP(A7604,PEC!$A$1:$C$7902,3,0)</f>
        <v>cert.ruparpiemonte.it</v>
      </c>
      <c r="C7604">
        <f>VLOOKUP(A7604,SEZIONI!$A$1:$B$7897,2,0)</f>
        <v>3</v>
      </c>
      <c r="F7604" t="s">
        <v>39078</v>
      </c>
      <c r="G7604" t="s">
        <v>7578</v>
      </c>
    </row>
    <row r="7605" spans="1:7" x14ac:dyDescent="0.3">
      <c r="A7605" s="14" t="s">
        <v>2156</v>
      </c>
      <c r="B7605" t="str">
        <f>VLOOKUP(A7605,PEC!$A$1:$C$7902,3,0)</f>
        <v>pec.comune.vezza-d-oglio.bs.it</v>
      </c>
      <c r="C7605">
        <f>VLOOKUP(A7605,SEZIONI!$A$1:$B$7897,2,0)</f>
        <v>2</v>
      </c>
      <c r="F7605" t="s">
        <v>39079</v>
      </c>
      <c r="G7605" t="s">
        <v>7521</v>
      </c>
    </row>
    <row r="7606" spans="1:7" x14ac:dyDescent="0.3">
      <c r="A7606" s="14" t="s">
        <v>3870</v>
      </c>
      <c r="B7606" t="str">
        <f>VLOOKUP(A7606,PEC!$A$1:$C$7902,3,0)</f>
        <v>halleycert.it</v>
      </c>
      <c r="C7606">
        <f>VLOOKUP(A7606,SEZIONI!$A$1:$B$7897,2,0)</f>
        <v>10</v>
      </c>
      <c r="F7606" t="s">
        <v>39080</v>
      </c>
      <c r="G7606" t="s">
        <v>7522</v>
      </c>
    </row>
    <row r="7607" spans="1:7" x14ac:dyDescent="0.3">
      <c r="A7607" s="14" t="s">
        <v>3999</v>
      </c>
      <c r="B7607" t="str">
        <f>VLOOKUP(A7607,PEC!$A$1:$C$7902,3,0)</f>
        <v>cert.provincia.re.it</v>
      </c>
      <c r="C7607">
        <f>VLOOKUP(A7607,SEZIONI!$A$1:$B$7897,2,0)</f>
        <v>4</v>
      </c>
      <c r="F7607" t="s">
        <v>39081</v>
      </c>
      <c r="G7607" t="s">
        <v>7523</v>
      </c>
    </row>
    <row r="7608" spans="1:7" x14ac:dyDescent="0.3">
      <c r="A7608" s="14" t="s">
        <v>3772</v>
      </c>
      <c r="B7608" t="str">
        <f>VLOOKUP(A7608,PEC!$A$1:$C$7902,3,0)</f>
        <v>pec.it</v>
      </c>
      <c r="C7608">
        <f>VLOOKUP(A7608,SEZIONI!$A$1:$B$7897,2,0)</f>
        <v>1</v>
      </c>
      <c r="F7608" t="s">
        <v>39082</v>
      </c>
      <c r="G7608" t="s">
        <v>7802</v>
      </c>
    </row>
    <row r="7609" spans="1:7" x14ac:dyDescent="0.3">
      <c r="A7609" s="14" t="s">
        <v>2515</v>
      </c>
      <c r="B7609" t="str">
        <f>VLOOKUP(A7609,PEC!$A$1:$C$7902,3,0)</f>
        <v>pec.comune.viadana.mn.it</v>
      </c>
      <c r="C7609">
        <f>VLOOKUP(A7609,SEZIONI!$A$1:$B$7897,2,0)</f>
        <v>16</v>
      </c>
      <c r="F7609" t="s">
        <v>39083</v>
      </c>
      <c r="G7609" t="s">
        <v>7524</v>
      </c>
    </row>
    <row r="7610" spans="1:7" x14ac:dyDescent="0.3">
      <c r="A7610" s="14" t="s">
        <v>1943</v>
      </c>
      <c r="B7610" t="str">
        <f>VLOOKUP(A7610,PEC!$A$1:$C$7902,3,0)</f>
        <v>pec.comune.viadanica.bg.it</v>
      </c>
      <c r="C7610">
        <f>VLOOKUP(A7610,SEZIONI!$A$1:$B$7897,2,0)</f>
        <v>1</v>
      </c>
      <c r="F7610" t="s">
        <v>39084</v>
      </c>
      <c r="G7610" t="s">
        <v>7579</v>
      </c>
    </row>
    <row r="7611" spans="1:7" x14ac:dyDescent="0.3">
      <c r="A7611" s="14" t="s">
        <v>7283</v>
      </c>
      <c r="B7611" t="str">
        <f>VLOOKUP(A7611,PEC!$A$1:$C$7902,3,0)</f>
        <v>pec.comune.viagrande.ct.it</v>
      </c>
      <c r="C7611">
        <f>VLOOKUP(A7611,SEZIONI!$A$1:$B$7897,2,0)</f>
        <v>6</v>
      </c>
      <c r="F7611" t="s">
        <v>39085</v>
      </c>
      <c r="G7611" t="s">
        <v>7580</v>
      </c>
    </row>
    <row r="7612" spans="1:7" x14ac:dyDescent="0.3">
      <c r="A7612" s="14" t="s">
        <v>831</v>
      </c>
      <c r="B7612" t="str">
        <f>VLOOKUP(A7612,PEC!$A$1:$C$7902,3,0)</f>
        <v>cert.legalmail.it</v>
      </c>
      <c r="C7612">
        <f>VLOOKUP(A7612,SEZIONI!$A$1:$B$7897,2,0)</f>
        <v>1</v>
      </c>
      <c r="F7612" t="s">
        <v>39086</v>
      </c>
      <c r="G7612" t="s">
        <v>7525</v>
      </c>
    </row>
    <row r="7613" spans="1:7" x14ac:dyDescent="0.3">
      <c r="A7613" s="14" t="s">
        <v>7987</v>
      </c>
      <c r="B7613" t="e">
        <f>VLOOKUP(A7613,PEC!$A$1:$C$7902,3,0)</f>
        <v>#N/A</v>
      </c>
      <c r="C7613">
        <f>VLOOKUP(A7613,SEZIONI!$A$1:$B$7897,2,0)</f>
        <v>1</v>
      </c>
      <c r="F7613" t="s">
        <v>39087</v>
      </c>
      <c r="G7613" t="s">
        <v>7526</v>
      </c>
    </row>
    <row r="7614" spans="1:7" x14ac:dyDescent="0.3">
      <c r="A7614" s="14" t="s">
        <v>4000</v>
      </c>
      <c r="B7614" t="str">
        <f>VLOOKUP(A7614,PEC!$A$1:$C$7902,3,0)</f>
        <v>cert.provincia.re.it</v>
      </c>
      <c r="C7614">
        <f>VLOOKUP(A7614,SEZIONI!$A$1:$B$7897,2,0)</f>
        <v>4</v>
      </c>
      <c r="F7614" t="s">
        <v>39088</v>
      </c>
      <c r="G7614" t="s">
        <v>7581</v>
      </c>
    </row>
    <row r="7615" spans="1:7" x14ac:dyDescent="0.3">
      <c r="A7615" s="14" t="s">
        <v>4242</v>
      </c>
      <c r="B7615" t="str">
        <f>VLOOKUP(A7615,PEC!$A$1:$C$7902,3,0)</f>
        <v>postacert.toscana.it</v>
      </c>
      <c r="C7615">
        <f>VLOOKUP(A7615,SEZIONI!$A$1:$B$7897,2,0)</f>
        <v>63</v>
      </c>
      <c r="F7615" t="s">
        <v>39089</v>
      </c>
      <c r="G7615" t="s">
        <v>7528</v>
      </c>
    </row>
    <row r="7616" spans="1:7" x14ac:dyDescent="0.3">
      <c r="A7616" s="14" t="s">
        <v>832</v>
      </c>
      <c r="B7616" t="str">
        <f>VLOOKUP(A7616,PEC!$A$1:$C$7902,3,0)</f>
        <v>postemailcertificata.it</v>
      </c>
      <c r="C7616">
        <f>VLOOKUP(A7616,SEZIONI!$A$1:$B$7897,2,0)</f>
        <v>1</v>
      </c>
      <c r="F7616" t="s">
        <v>39090</v>
      </c>
      <c r="G7616" t="s">
        <v>7529</v>
      </c>
    </row>
    <row r="7617" spans="1:7" x14ac:dyDescent="0.3">
      <c r="A7617" s="14" t="s">
        <v>6937</v>
      </c>
      <c r="B7617" t="str">
        <f>VLOOKUP(A7617,PEC!$A$1:$C$7902,3,0)</f>
        <v>comunevibovalentia.postecert.it</v>
      </c>
      <c r="C7617">
        <f>VLOOKUP(A7617,SEZIONI!$A$1:$B$7897,2,0)</f>
        <v>37</v>
      </c>
      <c r="F7617" t="s">
        <v>39091</v>
      </c>
      <c r="G7617" t="s">
        <v>7582</v>
      </c>
    </row>
    <row r="7618" spans="1:7" x14ac:dyDescent="0.3">
      <c r="A7618" s="14" t="s">
        <v>6151</v>
      </c>
      <c r="B7618" t="str">
        <f>VLOOKUP(A7618,PEC!$A$1:$C$7902,3,0)</f>
        <v>legalmail.it</v>
      </c>
      <c r="C7618">
        <f>VLOOKUP(A7618,SEZIONI!$A$1:$B$7897,2,0)</f>
        <v>4</v>
      </c>
      <c r="F7618" t="s">
        <v>39092</v>
      </c>
      <c r="G7618" t="s">
        <v>7530</v>
      </c>
    </row>
    <row r="7619" spans="1:7" x14ac:dyDescent="0.3">
      <c r="A7619" s="14" t="s">
        <v>5156</v>
      </c>
      <c r="B7619" t="str">
        <f>VLOOKUP(A7619,PEC!$A$1:$C$7902,3,0)</f>
        <v>pec.comune.vicalvi.fr.it</v>
      </c>
      <c r="C7619">
        <f>VLOOKUP(A7619,SEZIONI!$A$1:$B$7897,2,0)</f>
        <v>1</v>
      </c>
      <c r="F7619" t="s">
        <v>39093</v>
      </c>
      <c r="G7619" t="s">
        <v>7531</v>
      </c>
    </row>
    <row r="7620" spans="1:7" x14ac:dyDescent="0.3">
      <c r="A7620" s="14" t="s">
        <v>7042</v>
      </c>
      <c r="B7620" t="str">
        <f>VLOOKUP(A7620,PEC!$A$1:$C$7902,3,0)</f>
        <v>pec.it</v>
      </c>
      <c r="C7620">
        <f>VLOOKUP(A7620,SEZIONI!$A$1:$B$7897,2,0)</f>
        <v>4</v>
      </c>
      <c r="F7620" t="s">
        <v>39094</v>
      </c>
      <c r="G7620" t="s">
        <v>7532</v>
      </c>
    </row>
    <row r="7621" spans="1:7" x14ac:dyDescent="0.3">
      <c r="A7621" s="14" t="s">
        <v>4303</v>
      </c>
      <c r="B7621" t="str">
        <f>VLOOKUP(A7621,PEC!$A$1:$C$7902,3,0)</f>
        <v>postacert.toscana.it</v>
      </c>
      <c r="C7621">
        <f>VLOOKUP(A7621,SEZIONI!$A$1:$B$7897,2,0)</f>
        <v>7</v>
      </c>
      <c r="F7621" t="s">
        <v>39095</v>
      </c>
      <c r="G7621" t="s">
        <v>7533</v>
      </c>
    </row>
    <row r="7622" spans="1:7" x14ac:dyDescent="0.3">
      <c r="A7622" s="14" t="s">
        <v>3072</v>
      </c>
      <c r="B7622" t="str">
        <f>VLOOKUP(A7622,PEC!$A$1:$C$7902,3,0)</f>
        <v>cert.comune.vicenza.it</v>
      </c>
      <c r="C7622">
        <f>VLOOKUP(A7622,SEZIONI!$A$1:$B$7897,2,0)</f>
        <v>111</v>
      </c>
      <c r="F7622" t="s">
        <v>39096</v>
      </c>
      <c r="G7622" t="s">
        <v>7534</v>
      </c>
    </row>
    <row r="7623" spans="1:7" x14ac:dyDescent="0.3">
      <c r="A7623" s="14" t="s">
        <v>6209</v>
      </c>
      <c r="B7623" t="str">
        <f>VLOOKUP(A7623,PEC!$A$1:$C$7902,3,0)</f>
        <v>postecert.it</v>
      </c>
      <c r="C7623">
        <f>VLOOKUP(A7623,SEZIONI!$A$1:$B$7897,2,0)</f>
        <v>10</v>
      </c>
      <c r="F7623" t="s">
        <v>39097</v>
      </c>
      <c r="G7623" t="s">
        <v>7535</v>
      </c>
    </row>
    <row r="7624" spans="1:7" x14ac:dyDescent="0.3">
      <c r="A7624" s="14" t="s">
        <v>5871</v>
      </c>
      <c r="B7624" t="str">
        <f>VLOOKUP(A7624,PEC!$A$1:$C$7902,3,0)</f>
        <v>pec.comunevicoequense.it</v>
      </c>
      <c r="C7624">
        <f>VLOOKUP(A7624,SEZIONI!$A$1:$B$7897,2,0)</f>
        <v>19</v>
      </c>
      <c r="F7624" t="s">
        <v>39098</v>
      </c>
      <c r="G7624" t="s">
        <v>7536</v>
      </c>
    </row>
    <row r="7625" spans="1:7" x14ac:dyDescent="0.3">
      <c r="A7625" s="14" t="s">
        <v>5157</v>
      </c>
      <c r="B7625" t="str">
        <f>VLOOKUP(A7625,PEC!$A$1:$C$7902,3,0)</f>
        <v>arcmediapec.it</v>
      </c>
      <c r="C7625">
        <f>VLOOKUP(A7625,SEZIONI!$A$1:$B$7897,2,0)</f>
        <v>2</v>
      </c>
      <c r="F7625" t="s">
        <v>39099</v>
      </c>
      <c r="G7625" t="s">
        <v>7537</v>
      </c>
    </row>
    <row r="7626" spans="1:7" x14ac:dyDescent="0.3">
      <c r="A7626" s="14" t="s">
        <v>716</v>
      </c>
      <c r="B7626" t="str">
        <f>VLOOKUP(A7626,PEC!$A$1:$C$7902,3,0)</f>
        <v>cert.ruparpiemonte.it</v>
      </c>
      <c r="C7626">
        <f>VLOOKUP(A7626,SEZIONI!$A$1:$B$7897,2,0)</f>
        <v>3</v>
      </c>
      <c r="F7626" t="s">
        <v>39100</v>
      </c>
      <c r="G7626" t="s">
        <v>7538</v>
      </c>
    </row>
    <row r="7627" spans="1:7" x14ac:dyDescent="0.3">
      <c r="A7627" s="14" t="s">
        <v>5362</v>
      </c>
      <c r="B7627" t="str">
        <f>VLOOKUP(A7627,PEC!$A$1:$C$7902,3,0)</f>
        <v>pec.comune.vicoli.pe.it</v>
      </c>
      <c r="C7627">
        <f>VLOOKUP(A7627,SEZIONI!$A$1:$B$7897,2,0)</f>
        <v>1</v>
      </c>
      <c r="F7627" t="s">
        <v>39101</v>
      </c>
      <c r="G7627" t="s">
        <v>7539</v>
      </c>
    </row>
    <row r="7628" spans="1:7" x14ac:dyDescent="0.3">
      <c r="A7628" s="14" t="s">
        <v>476</v>
      </c>
      <c r="B7628" t="str">
        <f>VLOOKUP(A7628,PEC!$A$1:$C$7902,3,0)</f>
        <v>pec.intercom.it</v>
      </c>
      <c r="C7628">
        <f>VLOOKUP(A7628,SEZIONI!$A$1:$B$7897,2,0)</f>
        <v>1</v>
      </c>
      <c r="F7628" t="s">
        <v>39102</v>
      </c>
      <c r="G7628" t="s">
        <v>7540</v>
      </c>
    </row>
    <row r="7629" spans="1:7" x14ac:dyDescent="0.3">
      <c r="A7629" s="14" t="s">
        <v>4359</v>
      </c>
      <c r="B7629" t="str">
        <f>VLOOKUP(A7629,PEC!$A$1:$C$7902,3,0)</f>
        <v>postacert.toscana.it</v>
      </c>
      <c r="C7629">
        <f>VLOOKUP(A7629,SEZIONI!$A$1:$B$7897,2,0)</f>
        <v>8</v>
      </c>
      <c r="F7629" t="s">
        <v>39103</v>
      </c>
      <c r="G7629" t="s">
        <v>7541</v>
      </c>
    </row>
    <row r="7630" spans="1:7" x14ac:dyDescent="0.3">
      <c r="A7630" s="14" t="s">
        <v>5028</v>
      </c>
      <c r="B7630" t="str">
        <f>VLOOKUP(A7630,PEC!$A$1:$C$7902,3,0)</f>
        <v>pec.comunedivicovaro.it</v>
      </c>
      <c r="C7630">
        <f>VLOOKUP(A7630,SEZIONI!$A$1:$B$7897,2,0)</f>
        <v>5</v>
      </c>
      <c r="F7630" t="s">
        <v>39104</v>
      </c>
      <c r="G7630" t="s">
        <v>7542</v>
      </c>
    </row>
    <row r="7631" spans="1:7" x14ac:dyDescent="0.3">
      <c r="A7631" s="14" t="s">
        <v>7401</v>
      </c>
      <c r="B7631" t="str">
        <f>VLOOKUP(A7631,PEC!$A$1:$C$7902,3,0)</f>
        <v>legalmail.it</v>
      </c>
      <c r="C7631">
        <f>VLOOKUP(A7631,SEZIONI!$A$1:$B$7897,2,0)</f>
        <v>2</v>
      </c>
      <c r="F7631" t="s">
        <v>39105</v>
      </c>
      <c r="G7631" t="s">
        <v>7543</v>
      </c>
    </row>
    <row r="7632" spans="1:7" x14ac:dyDescent="0.3">
      <c r="A7632" s="14" t="s">
        <v>2332</v>
      </c>
      <c r="B7632" t="str">
        <f>VLOOKUP(A7632,PEC!$A$1:$C$7902,3,0)</f>
        <v>pec.comune.vidigulfo.pv.it</v>
      </c>
      <c r="C7632">
        <f>VLOOKUP(A7632,SEZIONI!$A$1:$B$7897,2,0)</f>
        <v>5</v>
      </c>
      <c r="F7632" t="s">
        <v>39106</v>
      </c>
      <c r="G7632" t="s">
        <v>7544</v>
      </c>
    </row>
    <row r="7633" spans="1:7" x14ac:dyDescent="0.3">
      <c r="A7633" s="14" t="s">
        <v>3227</v>
      </c>
      <c r="B7633" t="str">
        <f>VLOOKUP(A7633,PEC!$A$1:$C$7902,3,0)</f>
        <v>legalmail.it</v>
      </c>
      <c r="C7633">
        <f>VLOOKUP(A7633,SEZIONI!$A$1:$B$7897,2,0)</f>
        <v>3</v>
      </c>
      <c r="F7633" t="s">
        <v>39107</v>
      </c>
      <c r="G7633" t="s">
        <v>7583</v>
      </c>
    </row>
    <row r="7634" spans="1:7" x14ac:dyDescent="0.3">
      <c r="A7634" s="14" t="s">
        <v>291</v>
      </c>
      <c r="B7634" t="str">
        <f>VLOOKUP(A7634,PEC!$A$1:$C$7902,3,0)</f>
        <v>postecert.it</v>
      </c>
      <c r="C7634">
        <f>VLOOKUP(A7634,SEZIONI!$A$1:$B$7897,2,0)</f>
        <v>1</v>
      </c>
      <c r="F7634" t="s">
        <v>39108</v>
      </c>
      <c r="G7634" t="s">
        <v>7545</v>
      </c>
    </row>
    <row r="7635" spans="1:7" x14ac:dyDescent="0.3">
      <c r="A7635" s="14" t="s">
        <v>6210</v>
      </c>
      <c r="B7635" t="str">
        <f>VLOOKUP(A7635,PEC!$A$1:$C$7902,3,0)</f>
        <v>pec.rupar.puglia.it</v>
      </c>
      <c r="C7635">
        <f>VLOOKUP(A7635,SEZIONI!$A$1:$B$7897,2,0)</f>
        <v>14</v>
      </c>
      <c r="F7635" t="s">
        <v>39109</v>
      </c>
      <c r="G7635" t="s">
        <v>7921</v>
      </c>
    </row>
    <row r="7636" spans="1:7" x14ac:dyDescent="0.3">
      <c r="A7636" s="14" t="s">
        <v>6503</v>
      </c>
      <c r="B7636" t="str">
        <f>VLOOKUP(A7636,PEC!$A$1:$C$7902,3,0)</f>
        <v>pec.comune.vietridipotenza.pz.it</v>
      </c>
      <c r="C7636">
        <f>VLOOKUP(A7636,SEZIONI!$A$1:$B$7897,2,0)</f>
        <v>3</v>
      </c>
      <c r="F7636" t="s">
        <v>39110</v>
      </c>
      <c r="G7636" t="s">
        <v>7546</v>
      </c>
    </row>
    <row r="7637" spans="1:7" x14ac:dyDescent="0.3">
      <c r="A7637" s="14" t="s">
        <v>6152</v>
      </c>
      <c r="B7637" t="str">
        <f>VLOOKUP(A7637,PEC!$A$1:$C$7902,3,0)</f>
        <v>pec.comune.vietri-sul-mare.sa.it</v>
      </c>
      <c r="C7637">
        <f>VLOOKUP(A7637,SEZIONI!$A$1:$B$7897,2,0)</f>
        <v>10</v>
      </c>
      <c r="F7637" t="s">
        <v>39111</v>
      </c>
      <c r="G7637" t="s">
        <v>7548</v>
      </c>
    </row>
    <row r="7638" spans="1:7" x14ac:dyDescent="0.3">
      <c r="A7638" s="14" t="s">
        <v>7988</v>
      </c>
      <c r="B7638" t="str">
        <f>VLOOKUP(A7638,PEC!$A$1:$C$7902,3,0)</f>
        <v>pec.regione.lombardia.it</v>
      </c>
      <c r="C7638">
        <f>VLOOKUP(A7638,SEZIONI!$A$1:$B$7897,2,0)</f>
        <v>2</v>
      </c>
      <c r="F7638" t="s">
        <v>39112</v>
      </c>
      <c r="G7638" t="s">
        <v>7549</v>
      </c>
    </row>
    <row r="7639" spans="1:7" x14ac:dyDescent="0.3">
      <c r="A7639" s="14" t="s">
        <v>1944</v>
      </c>
      <c r="B7639" t="str">
        <f>VLOOKUP(A7639,PEC!$A$1:$C$7902,3,0)</f>
        <v>pec.regione.lombardia.it</v>
      </c>
      <c r="C7639">
        <f>VLOOKUP(A7639,SEZIONI!$A$1:$B$7897,2,0)</f>
        <v>1</v>
      </c>
      <c r="F7639" t="s">
        <v>39113</v>
      </c>
      <c r="G7639" t="s">
        <v>7550</v>
      </c>
    </row>
    <row r="7640" spans="1:7" x14ac:dyDescent="0.3">
      <c r="A7640" s="14" t="s">
        <v>4119</v>
      </c>
      <c r="B7640" t="str">
        <f>VLOOKUP(A7640,PEC!$A$1:$C$7902,3,0)</f>
        <v>cert.comune.vigarano.fe.it</v>
      </c>
      <c r="C7640">
        <f>VLOOKUP(A7640,SEZIONI!$A$1:$B$7897,2,0)</f>
        <v>8</v>
      </c>
      <c r="F7640" t="s">
        <v>39114</v>
      </c>
      <c r="G7640" t="s">
        <v>7551</v>
      </c>
    </row>
    <row r="7641" spans="1:7" x14ac:dyDescent="0.3">
      <c r="A7641" s="14" t="s">
        <v>2965</v>
      </c>
      <c r="B7641" t="str">
        <f>VLOOKUP(A7641,PEC!$A$1:$C$7902,3,0)</f>
        <v>halleycert.it</v>
      </c>
      <c r="C7641">
        <f>VLOOKUP(A7641,SEZIONI!$A$1:$B$7897,2,0)</f>
        <v>8</v>
      </c>
      <c r="F7641" t="s">
        <v>39115</v>
      </c>
      <c r="G7641" t="s">
        <v>7552</v>
      </c>
    </row>
    <row r="7642" spans="1:7" x14ac:dyDescent="0.3">
      <c r="A7642" s="14" t="s">
        <v>2333</v>
      </c>
      <c r="B7642" t="str">
        <f>VLOOKUP(A7642,PEC!$A$1:$C$7902,3,0)</f>
        <v>pec.it</v>
      </c>
      <c r="C7642">
        <f>VLOOKUP(A7642,SEZIONI!$A$1:$B$7897,2,0)</f>
        <v>61</v>
      </c>
      <c r="F7642" t="s">
        <v>39116</v>
      </c>
      <c r="G7642" t="s">
        <v>7553</v>
      </c>
    </row>
    <row r="7643" spans="1:7" x14ac:dyDescent="0.3">
      <c r="A7643" s="14" t="s">
        <v>6504</v>
      </c>
      <c r="B7643" t="str">
        <f>VLOOKUP(A7643,PEC!$A$1:$C$7902,3,0)</f>
        <v>pec.it</v>
      </c>
      <c r="C7643">
        <f>VLOOKUP(A7643,SEZIONI!$A$1:$B$7897,2,0)</f>
        <v>4</v>
      </c>
      <c r="F7643" t="s">
        <v>39117</v>
      </c>
      <c r="G7643" t="s">
        <v>7554</v>
      </c>
    </row>
    <row r="7644" spans="1:7" x14ac:dyDescent="0.3">
      <c r="A7644" s="14" t="s">
        <v>6505</v>
      </c>
      <c r="B7644" t="str">
        <f>VLOOKUP(A7644,PEC!$A$1:$C$7902,3,0)</f>
        <v>pec.it</v>
      </c>
      <c r="C7644">
        <f>VLOOKUP(A7644,SEZIONI!$A$1:$B$7897,2,0)</f>
        <v>4</v>
      </c>
      <c r="F7644" t="s">
        <v>39118</v>
      </c>
      <c r="G7644" t="s">
        <v>7555</v>
      </c>
    </row>
    <row r="7645" spans="1:7" x14ac:dyDescent="0.3">
      <c r="A7645" s="14" t="s">
        <v>7989</v>
      </c>
      <c r="B7645" t="e">
        <f>VLOOKUP(A7645,PEC!$A$1:$C$7902,3,0)</f>
        <v>#N/A</v>
      </c>
      <c r="C7645">
        <f>VLOOKUP(A7645,SEZIONI!$A$1:$B$7897,2,0)</f>
        <v>4</v>
      </c>
      <c r="F7645" t="s">
        <v>39119</v>
      </c>
      <c r="G7645" t="s">
        <v>7556</v>
      </c>
    </row>
    <row r="7646" spans="1:7" x14ac:dyDescent="0.3">
      <c r="A7646" s="14" t="s">
        <v>3367</v>
      </c>
      <c r="B7646" t="str">
        <f>VLOOKUP(A7646,PEC!$A$1:$C$7902,3,0)</f>
        <v>legalmailpa.it</v>
      </c>
      <c r="C7646">
        <f>VLOOKUP(A7646,SEZIONI!$A$1:$B$7897,2,0)</f>
        <v>1</v>
      </c>
      <c r="F7646" t="s">
        <v>39120</v>
      </c>
      <c r="G7646" t="s">
        <v>7574</v>
      </c>
    </row>
    <row r="7647" spans="1:7" x14ac:dyDescent="0.3">
      <c r="A7647" s="14" t="s">
        <v>1086</v>
      </c>
      <c r="B7647" t="str">
        <f>VLOOKUP(A7647,PEC!$A$1:$C$7902,3,0)</f>
        <v>pec.vigliano.info</v>
      </c>
      <c r="C7647">
        <f>VLOOKUP(A7647,SEZIONI!$A$1:$B$7897,2,0)</f>
        <v>8</v>
      </c>
      <c r="F7647" t="s">
        <v>39121</v>
      </c>
      <c r="G7647" t="s">
        <v>7557</v>
      </c>
    </row>
    <row r="7648" spans="1:7" x14ac:dyDescent="0.3">
      <c r="A7648" s="14" t="s">
        <v>833</v>
      </c>
      <c r="B7648" t="str">
        <f>VLOOKUP(A7648,PEC!$A$1:$C$7902,3,0)</f>
        <v>cert.legalmail.it</v>
      </c>
      <c r="C7648">
        <f>VLOOKUP(A7648,SEZIONI!$A$1:$B$7897,2,0)</f>
        <v>1</v>
      </c>
      <c r="F7648" t="s">
        <v>39122</v>
      </c>
      <c r="G7648" t="s">
        <v>7558</v>
      </c>
    </row>
    <row r="7649" spans="1:7" x14ac:dyDescent="0.3">
      <c r="A7649" s="14" t="s">
        <v>1009</v>
      </c>
      <c r="B7649" t="str">
        <f>VLOOKUP(A7649,PEC!$A$1:$C$7902,3,0)</f>
        <v>pec.comune.vignalemonferrato.al.it</v>
      </c>
      <c r="C7649">
        <f>VLOOKUP(A7649,SEZIONI!$A$1:$B$7897,2,0)</f>
        <v>1</v>
      </c>
      <c r="F7649" t="s">
        <v>39123</v>
      </c>
      <c r="G7649" t="s">
        <v>7559</v>
      </c>
    </row>
    <row r="7650" spans="1:7" x14ac:dyDescent="0.3">
      <c r="A7650" s="14" t="s">
        <v>4841</v>
      </c>
      <c r="B7650" t="str">
        <f>VLOOKUP(A7650,PEC!$A$1:$C$7902,3,0)</f>
        <v>legalmail.it</v>
      </c>
      <c r="C7650">
        <f>VLOOKUP(A7650,SEZIONI!$A$1:$B$7897,2,0)</f>
        <v>4</v>
      </c>
      <c r="F7650" t="s">
        <v>39124</v>
      </c>
      <c r="G7650" t="s">
        <v>7560</v>
      </c>
    </row>
    <row r="7651" spans="1:7" x14ac:dyDescent="0.3">
      <c r="A7651" s="14" t="s">
        <v>1711</v>
      </c>
      <c r="B7651" t="str">
        <f>VLOOKUP(A7651,PEC!$A$1:$C$7902,3,0)</f>
        <v>pec.comune.vignate.mi.it</v>
      </c>
      <c r="C7651">
        <f>VLOOKUP(A7651,SEZIONI!$A$1:$B$7897,2,0)</f>
        <v>7</v>
      </c>
      <c r="F7651" t="s">
        <v>39125</v>
      </c>
      <c r="G7651" t="s">
        <v>7945</v>
      </c>
    </row>
    <row r="7652" spans="1:7" x14ac:dyDescent="0.3">
      <c r="A7652" s="14" t="s">
        <v>4048</v>
      </c>
      <c r="B7652" t="str">
        <f>VLOOKUP(A7652,PEC!$A$1:$C$7902,3,0)</f>
        <v>cert.unione.terredicastelli.mo.it</v>
      </c>
      <c r="C7652">
        <f>VLOOKUP(A7652,SEZIONI!$A$1:$B$7897,2,0)</f>
        <v>24</v>
      </c>
      <c r="F7652" t="s">
        <v>39126</v>
      </c>
      <c r="G7652" t="s">
        <v>7561</v>
      </c>
    </row>
    <row r="7653" spans="1:7" x14ac:dyDescent="0.3">
      <c r="A7653" s="14" t="s">
        <v>2847</v>
      </c>
      <c r="B7653" t="str">
        <f>VLOOKUP(A7653,PEC!$A$1:$C$7902,3,0)</f>
        <v>pec.comune.vignola-falesina.tn.it</v>
      </c>
      <c r="C7653">
        <f>VLOOKUP(A7653,SEZIONI!$A$1:$B$7897,2,0)</f>
        <v>1</v>
      </c>
      <c r="F7653" t="s">
        <v>39127</v>
      </c>
      <c r="G7653" t="s">
        <v>7562</v>
      </c>
    </row>
    <row r="7654" spans="1:7" x14ac:dyDescent="0.3">
      <c r="A7654" s="14" t="s">
        <v>1010</v>
      </c>
      <c r="B7654" t="str">
        <f>VLOOKUP(A7654,PEC!$A$1:$C$7902,3,0)</f>
        <v>pec.vignoleborbera.al.it</v>
      </c>
      <c r="C7654">
        <f>VLOOKUP(A7654,SEZIONI!$A$1:$B$7897,2,0)</f>
        <v>2</v>
      </c>
      <c r="F7654" t="s">
        <v>39128</v>
      </c>
      <c r="G7654" t="s">
        <v>7584</v>
      </c>
    </row>
    <row r="7655" spans="1:7" x14ac:dyDescent="0.3">
      <c r="A7655" s="14" t="s">
        <v>717</v>
      </c>
      <c r="B7655" t="str">
        <f>VLOOKUP(A7655,PEC!$A$1:$C$7902,3,0)</f>
        <v>legalmail.it</v>
      </c>
      <c r="C7655">
        <f>VLOOKUP(A7655,SEZIONI!$A$1:$B$7897,2,0)</f>
        <v>2</v>
      </c>
      <c r="F7655" t="s">
        <v>39129</v>
      </c>
      <c r="G7655" t="s">
        <v>7563</v>
      </c>
    </row>
    <row r="7656" spans="1:7" x14ac:dyDescent="0.3">
      <c r="A7656" s="14" t="s">
        <v>1163</v>
      </c>
      <c r="B7656" t="str">
        <f>VLOOKUP(A7656,PEC!$A$1:$C$7902,3,0)</f>
        <v>cert.ruparpiemonte.it</v>
      </c>
      <c r="C7656">
        <f>VLOOKUP(A7656,SEZIONI!$A$1:$B$7897,2,0)</f>
        <v>1</v>
      </c>
      <c r="F7656" t="s">
        <v>39130</v>
      </c>
      <c r="G7656" t="s">
        <v>7564</v>
      </c>
    </row>
    <row r="7657" spans="1:7" x14ac:dyDescent="0.3">
      <c r="A7657" s="14" t="s">
        <v>3132</v>
      </c>
      <c r="B7657" t="str">
        <f>VLOOKUP(A7657,PEC!$A$1:$C$7902,3,0)</f>
        <v>pecveneto.it</v>
      </c>
      <c r="C7657">
        <f>VLOOKUP(A7657,SEZIONI!$A$1:$B$7897,2,0)</f>
        <v>2</v>
      </c>
      <c r="F7657" t="s">
        <v>39131</v>
      </c>
      <c r="G7657" t="s">
        <v>7585</v>
      </c>
    </row>
    <row r="7658" spans="1:7" x14ac:dyDescent="0.3">
      <c r="A7658" s="14" t="s">
        <v>3368</v>
      </c>
      <c r="B7658" t="str">
        <f>VLOOKUP(A7658,PEC!$A$1:$C$7902,3,0)</f>
        <v>cert.ip-veneto.net</v>
      </c>
      <c r="C7658">
        <f>VLOOKUP(A7658,SEZIONI!$A$1:$B$7897,2,0)</f>
        <v>12</v>
      </c>
      <c r="F7658" t="s">
        <v>39132</v>
      </c>
      <c r="G7658" t="s">
        <v>7565</v>
      </c>
    </row>
    <row r="7659" spans="1:7" x14ac:dyDescent="0.3">
      <c r="A7659" s="14" t="s">
        <v>1945</v>
      </c>
      <c r="B7659" t="str">
        <f>VLOOKUP(A7659,PEC!$A$1:$C$7902,3,0)</f>
        <v>pec.regione.lombardia.it</v>
      </c>
      <c r="C7659">
        <f>VLOOKUP(A7659,SEZIONI!$A$1:$B$7897,2,0)</f>
        <v>1</v>
      </c>
      <c r="F7659" t="s">
        <v>39133</v>
      </c>
      <c r="G7659" t="s">
        <v>7566</v>
      </c>
    </row>
    <row r="7660" spans="1:7" x14ac:dyDescent="0.3">
      <c r="A7660" s="14" t="s">
        <v>3913</v>
      </c>
      <c r="B7660" t="str">
        <f>VLOOKUP(A7660,PEC!$A$1:$C$7902,3,0)</f>
        <v>sintranet.legalmail.it</v>
      </c>
      <c r="C7660">
        <f>VLOOKUP(A7660,SEZIONI!$A$1:$B$7897,2,0)</f>
        <v>4</v>
      </c>
      <c r="F7660" t="s">
        <v>39134</v>
      </c>
      <c r="G7660" t="s">
        <v>7968</v>
      </c>
    </row>
    <row r="7661" spans="1:7" x14ac:dyDescent="0.3">
      <c r="A7661" s="14" t="s">
        <v>292</v>
      </c>
      <c r="B7661" t="str">
        <f>VLOOKUP(A7661,PEC!$A$1:$C$7902,3,0)</f>
        <v>postecert.it</v>
      </c>
      <c r="C7661">
        <f>VLOOKUP(A7661,SEZIONI!$A$1:$B$7897,2,0)</f>
        <v>4</v>
      </c>
      <c r="F7661" t="s">
        <v>39135</v>
      </c>
      <c r="G7661" t="s">
        <v>7567</v>
      </c>
    </row>
    <row r="7662" spans="1:7" x14ac:dyDescent="0.3">
      <c r="A7662" s="14" t="s">
        <v>3274</v>
      </c>
      <c r="B7662" t="str">
        <f>VLOOKUP(A7662,PEC!$A$1:$C$7902,3,0)</f>
        <v>pecveneto.it</v>
      </c>
      <c r="C7662">
        <f>VLOOKUP(A7662,SEZIONI!$A$1:$B$7897,2,0)</f>
        <v>9</v>
      </c>
      <c r="F7662" t="s">
        <v>39136</v>
      </c>
      <c r="G7662" t="s">
        <v>7568</v>
      </c>
    </row>
    <row r="7663" spans="1:7" x14ac:dyDescent="0.3">
      <c r="A7663" s="14" t="s">
        <v>3369</v>
      </c>
      <c r="B7663" t="str">
        <f>VLOOKUP(A7663,PEC!$A$1:$C$7902,3,0)</f>
        <v>cert.ip-veneto.net</v>
      </c>
      <c r="C7663">
        <f>VLOOKUP(A7663,SEZIONI!$A$1:$B$7897,2,0)</f>
        <v>20</v>
      </c>
      <c r="F7663" t="s">
        <v>39137</v>
      </c>
      <c r="G7663" t="s">
        <v>7569</v>
      </c>
    </row>
    <row r="7664" spans="1:7" x14ac:dyDescent="0.3">
      <c r="A7664" s="14" t="s">
        <v>1011</v>
      </c>
      <c r="B7664" t="str">
        <f>VLOOKUP(A7664,PEC!$A$1:$C$7902,3,0)</f>
        <v>pec.comune.viguzzolo.al.it</v>
      </c>
      <c r="C7664">
        <f>VLOOKUP(A7664,SEZIONI!$A$1:$B$7897,2,0)</f>
        <v>3</v>
      </c>
      <c r="F7664" t="s">
        <v>39138</v>
      </c>
      <c r="G7664" t="s">
        <v>7547</v>
      </c>
    </row>
    <row r="7665" spans="1:7" x14ac:dyDescent="0.3">
      <c r="A7665" s="14" t="s">
        <v>2966</v>
      </c>
      <c r="B7665" t="str">
        <f>VLOOKUP(A7665,PEC!$A$1:$C$7902,3,0)</f>
        <v>stpec.it</v>
      </c>
      <c r="C7665">
        <f>VLOOKUP(A7665,SEZIONI!$A$1:$B$7897,2,0)</f>
        <v>5</v>
      </c>
      <c r="F7665" t="s">
        <v>39139</v>
      </c>
      <c r="G7665" t="s">
        <v>7570</v>
      </c>
    </row>
    <row r="7666" spans="1:7" x14ac:dyDescent="0.3">
      <c r="A7666" s="14" t="s">
        <v>4243</v>
      </c>
      <c r="B7666" t="str">
        <f>VLOOKUP(A7666,PEC!$A$1:$C$7902,3,0)</f>
        <v>pcert.it</v>
      </c>
      <c r="C7666">
        <f>VLOOKUP(A7666,SEZIONI!$A$1:$B$7897,2,0)</f>
        <v>3</v>
      </c>
      <c r="F7666" t="s">
        <v>39140</v>
      </c>
      <c r="G7666" t="s">
        <v>7571</v>
      </c>
    </row>
    <row r="7667" spans="1:7" x14ac:dyDescent="0.3">
      <c r="A7667" s="14" t="s">
        <v>2334</v>
      </c>
      <c r="B7667" t="str">
        <f>VLOOKUP(A7667,PEC!$A$1:$C$7902,3,0)</f>
        <v>pec.it</v>
      </c>
      <c r="C7667">
        <f>VLOOKUP(A7667,SEZIONI!$A$1:$B$7897,2,0)</f>
        <v>1</v>
      </c>
      <c r="F7667" t="s">
        <v>39141</v>
      </c>
      <c r="G7667" t="s">
        <v>7572</v>
      </c>
    </row>
    <row r="7668" spans="1:7" x14ac:dyDescent="0.3">
      <c r="A7668" s="14" t="s">
        <v>2157</v>
      </c>
      <c r="B7668" t="str">
        <f>VLOOKUP(A7668,PEC!$A$1:$C$7902,3,0)</f>
        <v>legal.intred.it</v>
      </c>
      <c r="C7668">
        <f>VLOOKUP(A7668,SEZIONI!$A$1:$B$7897,2,0)</f>
        <v>9</v>
      </c>
      <c r="F7668" t="s">
        <v>39142</v>
      </c>
      <c r="G7668" t="s">
        <v>7573</v>
      </c>
    </row>
    <row r="7669" spans="1:7" x14ac:dyDescent="0.3">
      <c r="A7669" s="14" t="s">
        <v>6304</v>
      </c>
      <c r="B7669" t="str">
        <f>VLOOKUP(A7669,PEC!$A$1:$C$7902,3,0)</f>
        <v>pec.rupar.puglia.it</v>
      </c>
      <c r="C7669">
        <f>VLOOKUP(A7669,SEZIONI!$A$1:$B$7897,2,0)</f>
        <v>7</v>
      </c>
      <c r="F7669" t="s">
        <v>39143</v>
      </c>
      <c r="G7669" t="s">
        <v>7586</v>
      </c>
    </row>
    <row r="7670" spans="1:7" x14ac:dyDescent="0.3">
      <c r="A7670" s="14" t="s">
        <v>5363</v>
      </c>
      <c r="B7670" t="str">
        <f>VLOOKUP(A7670,PEC!$A$1:$C$7902,3,0)</f>
        <v>pec.it</v>
      </c>
      <c r="C7670">
        <f>VLOOKUP(A7670,SEZIONI!$A$1:$B$7897,2,0)</f>
        <v>1</v>
      </c>
      <c r="F7670" t="s">
        <v>39144</v>
      </c>
      <c r="G7670" t="s">
        <v>7587</v>
      </c>
    </row>
    <row r="7671" spans="1:7" x14ac:dyDescent="0.3">
      <c r="A7671" s="14" t="s">
        <v>4244</v>
      </c>
      <c r="B7671" t="str">
        <f>VLOOKUP(A7671,PEC!$A$1:$C$7902,3,0)</f>
        <v>postacert.toscana.it</v>
      </c>
      <c r="C7671">
        <f>VLOOKUP(A7671,SEZIONI!$A$1:$B$7897,2,0)</f>
        <v>3</v>
      </c>
      <c r="F7671" t="s">
        <v>39145</v>
      </c>
      <c r="G7671" t="s">
        <v>7588</v>
      </c>
    </row>
    <row r="7672" spans="1:7" x14ac:dyDescent="0.3">
      <c r="A7672" s="14" t="s">
        <v>1716</v>
      </c>
      <c r="B7672" t="str">
        <f>VLOOKUP(A7672,PEC!$A$1:$C$7902,3,0)</f>
        <v>cert.legalmail.it</v>
      </c>
      <c r="C7672">
        <f>VLOOKUP(A7672,SEZIONI!$A$1:$B$7897,2,0)</f>
        <v>5</v>
      </c>
      <c r="F7672" t="s">
        <v>39146</v>
      </c>
      <c r="G7672" t="s">
        <v>7589</v>
      </c>
    </row>
    <row r="7673" spans="1:7" x14ac:dyDescent="0.3">
      <c r="A7673" s="14" t="s">
        <v>1946</v>
      </c>
      <c r="B7673" t="str">
        <f>VLOOKUP(A7673,PEC!$A$1:$C$7902,3,0)</f>
        <v>pec.comune.villadadda.bg.it</v>
      </c>
      <c r="C7673">
        <f>VLOOKUP(A7673,SEZIONI!$A$1:$B$7897,2,0)</f>
        <v>4</v>
      </c>
      <c r="F7673" t="s">
        <v>39147</v>
      </c>
      <c r="G7673" t="s">
        <v>7590</v>
      </c>
    </row>
    <row r="7674" spans="1:7" x14ac:dyDescent="0.3">
      <c r="A7674" s="14" t="s">
        <v>7990</v>
      </c>
      <c r="B7674" t="e">
        <f>VLOOKUP(A7674,PEC!$A$1:$C$7902,3,0)</f>
        <v>#N/A</v>
      </c>
      <c r="C7674">
        <f>VLOOKUP(A7674,SEZIONI!$A$1:$B$7897,2,0)</f>
        <v>5</v>
      </c>
      <c r="F7674" t="s">
        <v>39148</v>
      </c>
      <c r="G7674" t="s">
        <v>7591</v>
      </c>
    </row>
    <row r="7675" spans="1:7" x14ac:dyDescent="0.3">
      <c r="A7675" s="14" t="s">
        <v>1087</v>
      </c>
      <c r="B7675" t="str">
        <f>VLOOKUP(A7675,PEC!$A$1:$C$7902,3,0)</f>
        <v>pec.ptbiellese.it</v>
      </c>
      <c r="C7675">
        <f>VLOOKUP(A7675,SEZIONI!$A$1:$B$7897,2,0)</f>
        <v>1</v>
      </c>
      <c r="F7675" t="s">
        <v>39149</v>
      </c>
      <c r="G7675" t="s">
        <v>7592</v>
      </c>
    </row>
    <row r="7676" spans="1:7" x14ac:dyDescent="0.3">
      <c r="A7676" s="14" t="s">
        <v>3370</v>
      </c>
      <c r="B7676" t="str">
        <f>VLOOKUP(A7676,PEC!$A$1:$C$7902,3,0)</f>
        <v>comune.villa-del-conte.pd.it</v>
      </c>
      <c r="C7676">
        <f>VLOOKUP(A7676,SEZIONI!$A$1:$B$7897,2,0)</f>
        <v>5</v>
      </c>
      <c r="F7676" t="s">
        <v>39150</v>
      </c>
      <c r="G7676" t="s">
        <v>7593</v>
      </c>
    </row>
    <row r="7677" spans="1:7" x14ac:dyDescent="0.3">
      <c r="A7677" s="14" t="s">
        <v>5701</v>
      </c>
      <c r="B7677" t="str">
        <f>VLOOKUP(A7677,PEC!$A$1:$C$7902,3,0)</f>
        <v>postecert.it</v>
      </c>
      <c r="C7677">
        <f>VLOOKUP(A7677,SEZIONI!$A$1:$B$7897,2,0)</f>
        <v>6</v>
      </c>
      <c r="F7677" t="s">
        <v>39151</v>
      </c>
      <c r="G7677" t="s">
        <v>7594</v>
      </c>
    </row>
    <row r="7678" spans="1:7" x14ac:dyDescent="0.3">
      <c r="A7678" s="14" t="s">
        <v>1585</v>
      </c>
      <c r="B7678" t="str">
        <f>VLOOKUP(A7678,PEC!$A$1:$C$7902,3,0)</f>
        <v xml:space="preserve">cert.provincia.so.it    </v>
      </c>
      <c r="C7678">
        <f>VLOOKUP(A7678,SEZIONI!$A$1:$B$7897,2,0)</f>
        <v>1</v>
      </c>
      <c r="F7678" t="s">
        <v>39152</v>
      </c>
      <c r="G7678" t="s">
        <v>7595</v>
      </c>
    </row>
    <row r="7679" spans="1:7" x14ac:dyDescent="0.3">
      <c r="A7679" s="14" t="s">
        <v>1948</v>
      </c>
      <c r="B7679" t="str">
        <f>VLOOKUP(A7679,PEC!$A$1:$C$7902,3,0)</f>
        <v>pec.it</v>
      </c>
      <c r="C7679">
        <f>VLOOKUP(A7679,SEZIONI!$A$1:$B$7897,2,0)</f>
        <v>5</v>
      </c>
      <c r="F7679" t="s">
        <v>39153</v>
      </c>
      <c r="G7679" t="s">
        <v>7596</v>
      </c>
    </row>
    <row r="7680" spans="1:7" x14ac:dyDescent="0.3">
      <c r="A7680" s="14" t="s">
        <v>1586</v>
      </c>
      <c r="B7680" t="str">
        <f>VLOOKUP(A7680,PEC!$A$1:$C$7902,3,0)</f>
        <v>pec.regione.lombardia.it</v>
      </c>
      <c r="C7680">
        <f>VLOOKUP(A7680,SEZIONI!$A$1:$B$7897,2,0)</f>
        <v>3</v>
      </c>
      <c r="F7680" t="s">
        <v>39154</v>
      </c>
      <c r="G7680" t="s">
        <v>7597</v>
      </c>
    </row>
    <row r="7681" spans="1:7" x14ac:dyDescent="0.3">
      <c r="A7681" s="14" t="s">
        <v>1949</v>
      </c>
      <c r="B7681" t="str">
        <f>VLOOKUP(A7681,PEC!$A$1:$C$7902,3,0)</f>
        <v>pec.it</v>
      </c>
      <c r="C7681">
        <f>VLOOKUP(A7681,SEZIONI!$A$1:$B$7897,2,0)</f>
        <v>2</v>
      </c>
      <c r="F7681" t="s">
        <v>39155</v>
      </c>
      <c r="G7681" t="s">
        <v>7598</v>
      </c>
    </row>
    <row r="7682" spans="1:7" x14ac:dyDescent="0.3">
      <c r="A7682" s="14" t="s">
        <v>3371</v>
      </c>
      <c r="B7682" t="str">
        <f>VLOOKUP(A7682,PEC!$A$1:$C$7902,3,0)</f>
        <v xml:space="preserve">legalmailpa.it </v>
      </c>
      <c r="C7682">
        <f>VLOOKUP(A7682,SEZIONI!$A$1:$B$7897,2,0)</f>
        <v>2</v>
      </c>
      <c r="F7682" t="s">
        <v>39156</v>
      </c>
      <c r="G7682" t="s">
        <v>7599</v>
      </c>
    </row>
    <row r="7683" spans="1:7" x14ac:dyDescent="0.3">
      <c r="A7683" s="14" t="s">
        <v>3704</v>
      </c>
      <c r="B7683" t="str">
        <f>VLOOKUP(A7683,PEC!$A$1:$C$7902,3,0)</f>
        <v>legalmail.it</v>
      </c>
      <c r="C7683">
        <f>VLOOKUP(A7683,SEZIONI!$A$1:$B$7897,2,0)</f>
        <v>1</v>
      </c>
      <c r="F7683" t="s">
        <v>39157</v>
      </c>
      <c r="G7683" t="s">
        <v>7600</v>
      </c>
    </row>
    <row r="7684" spans="1:7" x14ac:dyDescent="0.3">
      <c r="A7684" s="14" t="s">
        <v>1501</v>
      </c>
      <c r="B7684" t="str">
        <f>VLOOKUP(A7684,PEC!$A$1:$C$7902,3,0)</f>
        <v>pec.provincia.como.it</v>
      </c>
      <c r="C7684">
        <f>VLOOKUP(A7684,SEZIONI!$A$1:$B$7897,2,0)</f>
        <v>6</v>
      </c>
      <c r="F7684" t="s">
        <v>39158</v>
      </c>
      <c r="G7684" t="s">
        <v>7601</v>
      </c>
    </row>
    <row r="7685" spans="1:7" x14ac:dyDescent="0.3">
      <c r="A7685" s="14" t="s">
        <v>2848</v>
      </c>
      <c r="B7685" t="str">
        <f>VLOOKUP(A7685,PEC!$A$1:$C$7902,3,0)</f>
        <v>legalmail.it</v>
      </c>
      <c r="C7685">
        <f>VLOOKUP(A7685,SEZIONI!$A$1:$B$7897,2,0)</f>
        <v>4</v>
      </c>
      <c r="F7685" t="s">
        <v>39159</v>
      </c>
      <c r="G7685" t="s">
        <v>7602</v>
      </c>
    </row>
    <row r="7686" spans="1:7" x14ac:dyDescent="0.3">
      <c r="A7686" s="14" t="s">
        <v>5158</v>
      </c>
      <c r="B7686" t="str">
        <f>VLOOKUP(A7686,PEC!$A$1:$C$7902,3,0)</f>
        <v>pec.it</v>
      </c>
      <c r="C7686">
        <f>VLOOKUP(A7686,SEZIONI!$A$1:$B$7897,2,0)</f>
        <v>2</v>
      </c>
      <c r="F7686" t="s">
        <v>39160</v>
      </c>
      <c r="G7686" t="s">
        <v>7603</v>
      </c>
    </row>
    <row r="7687" spans="1:7" x14ac:dyDescent="0.3">
      <c r="A7687" s="14" t="s">
        <v>5702</v>
      </c>
      <c r="B7687" t="str">
        <f>VLOOKUP(A7687,PEC!$A$1:$C$7902,3,0)</f>
        <v>asmepec.it</v>
      </c>
      <c r="C7687">
        <f>VLOOKUP(A7687,SEZIONI!$A$1:$B$7897,2,0)</f>
        <v>11</v>
      </c>
      <c r="F7687" t="s">
        <v>39161</v>
      </c>
      <c r="G7687" t="s">
        <v>7604</v>
      </c>
    </row>
    <row r="7688" spans="1:7" x14ac:dyDescent="0.3">
      <c r="A7688" s="14" t="s">
        <v>4001</v>
      </c>
      <c r="B7688" t="str">
        <f>VLOOKUP(A7688,PEC!$A$1:$C$7902,3,0)</f>
        <v>legalmail.it</v>
      </c>
      <c r="C7688">
        <f>VLOOKUP(A7688,SEZIONI!$A$1:$B$7897,2,0)</f>
        <v>7</v>
      </c>
      <c r="F7688" t="s">
        <v>39162</v>
      </c>
      <c r="G7688" t="s">
        <v>7605</v>
      </c>
    </row>
    <row r="7689" spans="1:7" x14ac:dyDescent="0.3">
      <c r="A7689" s="14" t="s">
        <v>6864</v>
      </c>
      <c r="B7689" t="str">
        <f>VLOOKUP(A7689,PEC!$A$1:$C$7902,3,0)</f>
        <v>asmepec.it</v>
      </c>
      <c r="C7689">
        <f>VLOOKUP(A7689,SEZIONI!$A$1:$B$7897,2,0)</f>
        <v>15</v>
      </c>
      <c r="F7689" t="s">
        <v>39163</v>
      </c>
      <c r="G7689" t="s">
        <v>7606</v>
      </c>
    </row>
    <row r="7690" spans="1:7" x14ac:dyDescent="0.3">
      <c r="A7690" s="14" t="s">
        <v>4829</v>
      </c>
      <c r="B7690" t="str">
        <f>VLOOKUP(A7690,PEC!$A$1:$C$7902,3,0)</f>
        <v>legalmail.it</v>
      </c>
      <c r="C7690">
        <f>VLOOKUP(A7690,SEZIONI!$A$1:$B$7897,2,0)</f>
        <v>1</v>
      </c>
      <c r="F7690" t="s">
        <v>39164</v>
      </c>
      <c r="G7690" t="s">
        <v>7607</v>
      </c>
    </row>
    <row r="7691" spans="1:7" x14ac:dyDescent="0.3">
      <c r="A7691" s="14" t="s">
        <v>7498</v>
      </c>
      <c r="B7691" t="str">
        <f>VLOOKUP(A7691,PEC!$A$1:$C$7902,3,0)</f>
        <v>comunevillasanpietro.postecert.it</v>
      </c>
      <c r="C7691">
        <f>VLOOKUP(A7691,SEZIONI!$A$1:$B$7897,2,0)</f>
        <v>2</v>
      </c>
      <c r="F7691" t="s">
        <v>39165</v>
      </c>
      <c r="G7691" t="s">
        <v>7608</v>
      </c>
    </row>
    <row r="7692" spans="1:7" x14ac:dyDescent="0.3">
      <c r="A7692" s="14" t="s">
        <v>836</v>
      </c>
      <c r="B7692" t="str">
        <f>VLOOKUP(A7692,PEC!$A$1:$C$7902,3,0)</f>
        <v>cert.ruparpiemonte.it</v>
      </c>
      <c r="C7692">
        <f>VLOOKUP(A7692,SEZIONI!$A$1:$B$7897,2,0)</f>
        <v>1</v>
      </c>
      <c r="F7692" t="s">
        <v>39166</v>
      </c>
      <c r="G7692" t="s">
        <v>7609</v>
      </c>
    </row>
    <row r="7693" spans="1:7" x14ac:dyDescent="0.3">
      <c r="A7693" s="14" t="s">
        <v>5159</v>
      </c>
      <c r="B7693" t="str">
        <f>VLOOKUP(A7693,PEC!$A$1:$C$7902,3,0)</f>
        <v>pec.comune.villasantalucia.fr.it</v>
      </c>
      <c r="C7693">
        <f>VLOOKUP(A7693,SEZIONI!$A$1:$B$7897,2,0)</f>
        <v>2</v>
      </c>
      <c r="F7693" t="s">
        <v>39167</v>
      </c>
      <c r="G7693" t="s">
        <v>7610</v>
      </c>
    </row>
    <row r="7694" spans="1:7" x14ac:dyDescent="0.3">
      <c r="A7694" s="14" t="s">
        <v>5266</v>
      </c>
      <c r="B7694" t="str">
        <f>VLOOKUP(A7694,PEC!$A$1:$C$7902,3,0)</f>
        <v>legalmail.it</v>
      </c>
      <c r="C7694">
        <f>VLOOKUP(A7694,SEZIONI!$A$1:$B$7897,2,0)</f>
        <v>1</v>
      </c>
      <c r="F7694" t="s">
        <v>39168</v>
      </c>
      <c r="G7694" t="s">
        <v>7611</v>
      </c>
    </row>
    <row r="7695" spans="1:7" x14ac:dyDescent="0.3">
      <c r="A7695" s="14" t="s">
        <v>5465</v>
      </c>
      <c r="B7695" t="str">
        <f>VLOOKUP(A7695,PEC!$A$1:$C$7902,3,0)</f>
        <v>pec.villasantamaria.eu</v>
      </c>
      <c r="C7695">
        <f>VLOOKUP(A7695,SEZIONI!$A$1:$B$7897,2,0)</f>
        <v>2</v>
      </c>
      <c r="F7695" t="s">
        <v>39169</v>
      </c>
      <c r="G7695" t="s">
        <v>7612</v>
      </c>
    </row>
    <row r="7696" spans="1:7" x14ac:dyDescent="0.3">
      <c r="A7696" s="14" t="s">
        <v>5267</v>
      </c>
      <c r="B7696" t="str">
        <f>VLOOKUP(A7696,PEC!$A$1:$C$7902,3,0)</f>
        <v>pec.it</v>
      </c>
      <c r="C7696">
        <f>VLOOKUP(A7696,SEZIONI!$A$1:$B$7897,2,0)</f>
        <v>1</v>
      </c>
      <c r="F7696" t="s">
        <v>39170</v>
      </c>
      <c r="G7696" t="s">
        <v>7613</v>
      </c>
    </row>
    <row r="7697" spans="1:7" x14ac:dyDescent="0.3">
      <c r="A7697" s="14" t="s">
        <v>7547</v>
      </c>
      <c r="B7697" t="str">
        <f>VLOOKUP(A7697,PEC!$A$1:$C$7902,3,0)</f>
        <v>pec.comune.villasantantonio.or.it</v>
      </c>
      <c r="C7697">
        <f>VLOOKUP(A7697,SEZIONI!$A$1:$B$7897,2,0)</f>
        <v>1</v>
      </c>
      <c r="F7697" t="s">
        <v>39171</v>
      </c>
      <c r="G7697" t="s">
        <v>7614</v>
      </c>
    </row>
    <row r="7698" spans="1:7" x14ac:dyDescent="0.3">
      <c r="A7698" s="14" t="s">
        <v>3552</v>
      </c>
      <c r="B7698" t="str">
        <f>VLOOKUP(A7698,PEC!$A$1:$C$7902,3,0)</f>
        <v>certgov.fvg.it</v>
      </c>
      <c r="C7698">
        <f>VLOOKUP(A7698,SEZIONI!$A$1:$B$7897,2,0)</f>
        <v>3</v>
      </c>
      <c r="F7698" t="s">
        <v>39172</v>
      </c>
      <c r="G7698" t="s">
        <v>7615</v>
      </c>
    </row>
    <row r="7699" spans="1:7" x14ac:dyDescent="0.3">
      <c r="A7699" s="14" t="s">
        <v>5160</v>
      </c>
      <c r="B7699" t="str">
        <f>VLOOKUP(A7699,PEC!$A$1:$C$7902,3,0)</f>
        <v>pec.comune.villasantostefano.fr.it</v>
      </c>
      <c r="C7699">
        <f>VLOOKUP(A7699,SEZIONI!$A$1:$B$7897,2,0)</f>
        <v>2</v>
      </c>
      <c r="F7699" t="s">
        <v>39173</v>
      </c>
      <c r="G7699" t="s">
        <v>7616</v>
      </c>
    </row>
    <row r="7700" spans="1:7" x14ac:dyDescent="0.3">
      <c r="A7700" s="14" t="s">
        <v>7571</v>
      </c>
      <c r="B7700" t="str">
        <f>VLOOKUP(A7700,PEC!$A$1:$C$7902,3,0)</f>
        <v>legalmail.it</v>
      </c>
      <c r="C7700">
        <f>VLOOKUP(A7700,SEZIONI!$A$1:$B$7897,2,0)</f>
        <v>1</v>
      </c>
      <c r="F7700" t="s">
        <v>39174</v>
      </c>
      <c r="G7700" t="s">
        <v>7617</v>
      </c>
    </row>
    <row r="7701" spans="1:7" x14ac:dyDescent="0.3">
      <c r="A7701" s="14" t="s">
        <v>7991</v>
      </c>
      <c r="B7701" t="str">
        <f>VLOOKUP(A7701,PEC!$A$1:$C$7902,3,0)</f>
        <v>legalmail.it</v>
      </c>
      <c r="C7701">
        <f>VLOOKUP(A7701,SEZIONI!$A$1:$B$7897,2,0)</f>
        <v>1</v>
      </c>
      <c r="F7701" t="s">
        <v>39175</v>
      </c>
      <c r="G7701" t="s">
        <v>7618</v>
      </c>
    </row>
    <row r="7702" spans="1:7" x14ac:dyDescent="0.3">
      <c r="A7702" s="14" t="s">
        <v>7043</v>
      </c>
      <c r="B7702" t="str">
        <f>VLOOKUP(A7702,PEC!$A$1:$C$7902,3,0)</f>
        <v>pec.it</v>
      </c>
      <c r="C7702">
        <f>VLOOKUP(A7702,SEZIONI!$A$1:$B$7897,2,0)</f>
        <v>15</v>
      </c>
      <c r="F7702" t="s">
        <v>39176</v>
      </c>
      <c r="G7702" t="s">
        <v>7619</v>
      </c>
    </row>
    <row r="7703" spans="1:7" x14ac:dyDescent="0.3">
      <c r="A7703" s="14" t="s">
        <v>2158</v>
      </c>
      <c r="B7703" t="str">
        <f>VLOOKUP(A7703,PEC!$A$1:$C$7902,3,0)</f>
        <v>pec.comune.villachiara.bs.it</v>
      </c>
      <c r="C7703">
        <f>VLOOKUP(A7703,SEZIONI!$A$1:$B$7897,2,0)</f>
        <v>1</v>
      </c>
      <c r="F7703" t="s">
        <v>39177</v>
      </c>
      <c r="G7703" t="s">
        <v>7620</v>
      </c>
    </row>
    <row r="7704" spans="1:7" x14ac:dyDescent="0.3">
      <c r="A7704" s="14" t="s">
        <v>7680</v>
      </c>
      <c r="B7704" t="str">
        <f>VLOOKUP(A7704,PEC!$A$1:$C$7902,3,0)</f>
        <v>pec.it</v>
      </c>
      <c r="C7704">
        <f>VLOOKUP(A7704,SEZIONI!$A$1:$B$7897,2,0)</f>
        <v>14</v>
      </c>
      <c r="F7704" t="s">
        <v>39178</v>
      </c>
      <c r="G7704" t="s">
        <v>7621</v>
      </c>
    </row>
    <row r="7705" spans="1:7" x14ac:dyDescent="0.3">
      <c r="A7705" s="14" t="s">
        <v>1012</v>
      </c>
      <c r="B7705" t="str">
        <f>VLOOKUP(A7705,PEC!$A$1:$C$7902,3,0)</f>
        <v>pec.comune.villadeati.al.it</v>
      </c>
      <c r="C7705">
        <f>VLOOKUP(A7705,SEZIONI!$A$1:$B$7897,2,0)</f>
        <v>1</v>
      </c>
      <c r="F7705" t="s">
        <v>39179</v>
      </c>
      <c r="G7705" t="s">
        <v>7622</v>
      </c>
    </row>
    <row r="7706" spans="1:7" x14ac:dyDescent="0.3">
      <c r="A7706" s="14" t="s">
        <v>3422</v>
      </c>
      <c r="B7706" t="str">
        <f>VLOOKUP(A7706,PEC!$A$1:$C$7902,3,0)</f>
        <v>pecveneto.it</v>
      </c>
      <c r="C7706">
        <f>VLOOKUP(A7706,SEZIONI!$A$1:$B$7897,2,0)</f>
        <v>6</v>
      </c>
      <c r="F7706" t="s">
        <v>39180</v>
      </c>
      <c r="G7706" t="s">
        <v>7623</v>
      </c>
    </row>
    <row r="7707" spans="1:7" x14ac:dyDescent="0.3">
      <c r="A7707" s="14" t="s">
        <v>1164</v>
      </c>
      <c r="B7707" t="str">
        <f>VLOOKUP(A7707,PEC!$A$1:$C$7902,3,0)</f>
        <v>postecert.it</v>
      </c>
      <c r="C7707">
        <f>VLOOKUP(A7707,SEZIONI!$A$1:$B$7897,2,0)</f>
        <v>9</v>
      </c>
      <c r="F7707" t="s">
        <v>39181</v>
      </c>
      <c r="G7707" t="s">
        <v>7624</v>
      </c>
    </row>
    <row r="7708" spans="1:7" x14ac:dyDescent="0.3">
      <c r="A7708" s="14" t="s">
        <v>718</v>
      </c>
      <c r="B7708" t="str">
        <f>VLOOKUP(A7708,PEC!$A$1:$C$7902,3,0)</f>
        <v>pec.comune.villafalletto.cn.it</v>
      </c>
      <c r="C7708">
        <f>VLOOKUP(A7708,SEZIONI!$A$1:$B$7897,2,0)</f>
        <v>3</v>
      </c>
      <c r="F7708" t="s">
        <v>39182</v>
      </c>
      <c r="G7708" t="s">
        <v>7625</v>
      </c>
    </row>
    <row r="7709" spans="1:7" x14ac:dyDescent="0.3">
      <c r="A7709" s="14" t="s">
        <v>834</v>
      </c>
      <c r="B7709" t="str">
        <f>VLOOKUP(A7709,PEC!$A$1:$C$7902,3,0)</f>
        <v>cert.ruparpiemonte.it</v>
      </c>
      <c r="C7709">
        <f>VLOOKUP(A7709,SEZIONI!$A$1:$B$7897,2,0)</f>
        <v>3</v>
      </c>
      <c r="F7709" t="s">
        <v>39183</v>
      </c>
      <c r="G7709" t="s">
        <v>7626</v>
      </c>
    </row>
    <row r="7710" spans="1:7" x14ac:dyDescent="0.3">
      <c r="A7710" s="14" t="s">
        <v>2967</v>
      </c>
      <c r="B7710" t="str">
        <f>VLOOKUP(A7710,PEC!$A$1:$C$7902,3,0)</f>
        <v>pecveneto.it</v>
      </c>
      <c r="C7710">
        <f>VLOOKUP(A7710,SEZIONI!$A$1:$B$7897,2,0)</f>
        <v>27</v>
      </c>
      <c r="F7710" t="s">
        <v>39184</v>
      </c>
      <c r="G7710" t="s">
        <v>7627</v>
      </c>
    </row>
    <row r="7711" spans="1:7" x14ac:dyDescent="0.3">
      <c r="A7711" s="14" t="s">
        <v>4212</v>
      </c>
      <c r="B7711" t="str">
        <f>VLOOKUP(A7711,PEC!$A$1:$C$7902,3,0)</f>
        <v>legalmail.it</v>
      </c>
      <c r="C7711">
        <f>VLOOKUP(A7711,SEZIONI!$A$1:$B$7897,2,0)</f>
        <v>4</v>
      </c>
      <c r="F7711" t="s">
        <v>39185</v>
      </c>
      <c r="G7711" t="s">
        <v>7628</v>
      </c>
    </row>
    <row r="7712" spans="1:7" x14ac:dyDescent="0.3">
      <c r="A7712" s="14" t="s">
        <v>3372</v>
      </c>
      <c r="B7712" t="str">
        <f>VLOOKUP(A7712,PEC!$A$1:$C$7902,3,0)</f>
        <v>cert.ip-veneto.net</v>
      </c>
      <c r="C7712">
        <f>VLOOKUP(A7712,SEZIONI!$A$1:$B$7897,2,0)</f>
        <v>9</v>
      </c>
      <c r="F7712" t="s">
        <v>39186</v>
      </c>
      <c r="G7712" t="s">
        <v>7629</v>
      </c>
    </row>
    <row r="7713" spans="1:7" x14ac:dyDescent="0.3">
      <c r="A7713" s="14" t="s">
        <v>293</v>
      </c>
      <c r="B7713" t="str">
        <f>VLOOKUP(A7713,PEC!$A$1:$C$7902,3,0)</f>
        <v>pec.comune.villafrancapiemonte.to.it</v>
      </c>
      <c r="C7713">
        <f>VLOOKUP(A7713,SEZIONI!$A$1:$B$7897,2,0)</f>
        <v>4</v>
      </c>
      <c r="F7713" t="s">
        <v>39187</v>
      </c>
      <c r="G7713" t="s">
        <v>7630</v>
      </c>
    </row>
    <row r="7714" spans="1:7" x14ac:dyDescent="0.3">
      <c r="A7714" s="14" t="s">
        <v>7190</v>
      </c>
      <c r="B7714" t="str">
        <f>VLOOKUP(A7714,PEC!$A$1:$C$7902,3,0)</f>
        <v>pec.it</v>
      </c>
      <c r="C7714">
        <f>VLOOKUP(A7714,SEZIONI!$A$1:$B$7897,2,0)</f>
        <v>2</v>
      </c>
      <c r="F7714" t="s">
        <v>39188</v>
      </c>
      <c r="G7714" t="s">
        <v>7631</v>
      </c>
    </row>
    <row r="7715" spans="1:7" x14ac:dyDescent="0.3">
      <c r="A7715" s="14" t="s">
        <v>7144</v>
      </c>
      <c r="B7715" t="str">
        <f>VLOOKUP(A7715,PEC!$A$1:$C$7902,3,0)</f>
        <v>pec.comune.villafrancatirrena.me.it</v>
      </c>
      <c r="C7715">
        <f>VLOOKUP(A7715,SEZIONI!$A$1:$B$7897,2,0)</f>
        <v>10</v>
      </c>
      <c r="F7715" t="s">
        <v>39189</v>
      </c>
      <c r="G7715" t="s">
        <v>7632</v>
      </c>
    </row>
    <row r="7716" spans="1:7" x14ac:dyDescent="0.3">
      <c r="A7716" s="14" t="s">
        <v>7044</v>
      </c>
      <c r="B7716" t="str">
        <f>VLOOKUP(A7716,PEC!$A$1:$C$7902,3,0)</f>
        <v>pec.comune.villafrati.pa.it</v>
      </c>
      <c r="C7716">
        <f>VLOOKUP(A7716,SEZIONI!$A$1:$B$7897,2,0)</f>
        <v>3</v>
      </c>
      <c r="F7716" t="s">
        <v>39190</v>
      </c>
      <c r="G7716" t="s">
        <v>7633</v>
      </c>
    </row>
    <row r="7717" spans="1:7" x14ac:dyDescent="0.3">
      <c r="A7717" s="14" t="s">
        <v>3073</v>
      </c>
      <c r="B7717" t="str">
        <f>VLOOKUP(A7717,PEC!$A$1:$C$7902,3,0)</f>
        <v>cert.ip-veneto.net</v>
      </c>
      <c r="C7717">
        <f>VLOOKUP(A7717,SEZIONI!$A$1:$B$7897,2,0)</f>
        <v>2</v>
      </c>
      <c r="F7717" t="s">
        <v>39191</v>
      </c>
      <c r="G7717" t="s">
        <v>7634</v>
      </c>
    </row>
    <row r="7718" spans="1:7" x14ac:dyDescent="0.3">
      <c r="A7718" s="14" t="s">
        <v>7482</v>
      </c>
      <c r="B7718" t="str">
        <f>VLOOKUP(A7718,PEC!$A$1:$C$7902,3,0)</f>
        <v>pec.comune.villagrandestrisaili.og.it</v>
      </c>
      <c r="C7718">
        <f>VLOOKUP(A7718,SEZIONI!$A$1:$B$7897,2,0)</f>
        <v>4</v>
      </c>
      <c r="F7718" t="s">
        <v>39192</v>
      </c>
      <c r="G7718" t="s">
        <v>7635</v>
      </c>
    </row>
    <row r="7719" spans="1:7" x14ac:dyDescent="0.3">
      <c r="A7719" s="14" t="s">
        <v>5265</v>
      </c>
      <c r="B7719" t="str">
        <f>VLOOKUP(A7719,PEC!$A$1:$C$7902,3,0)</f>
        <v>pec.it</v>
      </c>
      <c r="C7719">
        <f>VLOOKUP(A7719,SEZIONI!$A$1:$B$7897,2,0)</f>
        <v>1</v>
      </c>
      <c r="F7719" t="s">
        <v>39193</v>
      </c>
      <c r="G7719" t="s">
        <v>7636</v>
      </c>
    </row>
    <row r="7720" spans="1:7" x14ac:dyDescent="0.3">
      <c r="A7720" s="14" t="s">
        <v>7212</v>
      </c>
      <c r="B7720" t="str">
        <f>VLOOKUP(A7720,PEC!$A$1:$C$7902,3,0)</f>
        <v>pec.comune.villalba.cl.it</v>
      </c>
      <c r="C7720">
        <f>VLOOKUP(A7720,SEZIONI!$A$1:$B$7897,2,0)</f>
        <v>3</v>
      </c>
      <c r="F7720" t="s">
        <v>39194</v>
      </c>
      <c r="G7720" t="s">
        <v>7637</v>
      </c>
    </row>
    <row r="7721" spans="1:7" x14ac:dyDescent="0.3">
      <c r="A7721" s="14" t="s">
        <v>5463</v>
      </c>
      <c r="B7721" t="str">
        <f>VLOOKUP(A7721,PEC!$A$1:$C$7902,3,0)</f>
        <v>postecert.it</v>
      </c>
      <c r="C7721">
        <f>VLOOKUP(A7721,SEZIONI!$A$1:$B$7897,2,0)</f>
        <v>1</v>
      </c>
      <c r="F7721" t="s">
        <v>39195</v>
      </c>
      <c r="G7721" t="s">
        <v>7638</v>
      </c>
    </row>
    <row r="7722" spans="1:7" x14ac:dyDescent="0.3">
      <c r="A7722" s="14" t="s">
        <v>1013</v>
      </c>
      <c r="B7722" t="str">
        <f>VLOOKUP(A7722,PEC!$A$1:$C$7902,3,0)</f>
        <v>pcert.it</v>
      </c>
      <c r="C7722">
        <f>VLOOKUP(A7722,SEZIONI!$A$1:$B$7897,2,0)</f>
        <v>1</v>
      </c>
      <c r="F7722" t="s">
        <v>39196</v>
      </c>
      <c r="G7722" t="s">
        <v>7639</v>
      </c>
    </row>
    <row r="7723" spans="1:7" x14ac:dyDescent="0.3">
      <c r="A7723" s="14" t="s">
        <v>5464</v>
      </c>
      <c r="B7723" t="str">
        <f>VLOOKUP(A7723,PEC!$A$1:$C$7902,3,0)</f>
        <v>pec.comunedivillamagna.it</v>
      </c>
      <c r="C7723">
        <f>VLOOKUP(A7723,SEZIONI!$A$1:$B$7897,2,0)</f>
        <v>3</v>
      </c>
      <c r="F7723" t="s">
        <v>39197</v>
      </c>
      <c r="G7723" t="s">
        <v>7640</v>
      </c>
    </row>
    <row r="7724" spans="1:7" x14ac:dyDescent="0.3">
      <c r="A7724" s="14" t="s">
        <v>5991</v>
      </c>
      <c r="B7724" t="str">
        <f>VLOOKUP(A7724,PEC!$A$1:$C$7902,3,0)</f>
        <v>pec.comunevillamaina.it</v>
      </c>
      <c r="C7724">
        <f>VLOOKUP(A7724,SEZIONI!$A$1:$B$7897,2,0)</f>
        <v>1</v>
      </c>
      <c r="F7724" t="s">
        <v>39198</v>
      </c>
      <c r="G7724" t="s">
        <v>7641</v>
      </c>
    </row>
    <row r="7725" spans="1:7" x14ac:dyDescent="0.3">
      <c r="A7725" s="14" t="s">
        <v>7681</v>
      </c>
      <c r="B7725" t="str">
        <f>VLOOKUP(A7725,PEC!$A$1:$C$7902,3,0)</f>
        <v>legalmail.it</v>
      </c>
      <c r="C7725">
        <f>VLOOKUP(A7725,SEZIONI!$A$1:$B$7897,2,0)</f>
        <v>3</v>
      </c>
      <c r="F7725" t="s">
        <v>39199</v>
      </c>
      <c r="G7725" t="s">
        <v>7642</v>
      </c>
    </row>
    <row r="7726" spans="1:7" x14ac:dyDescent="0.3">
      <c r="A7726" s="14" t="s">
        <v>3423</v>
      </c>
      <c r="B7726" t="str">
        <f>VLOOKUP(A7726,PEC!$A$1:$C$7902,3,0)</f>
        <v>pecveneto.it</v>
      </c>
      <c r="C7726">
        <f>VLOOKUP(A7726,SEZIONI!$A$1:$B$7897,2,0)</f>
        <v>1</v>
      </c>
      <c r="F7726" t="s">
        <v>39200</v>
      </c>
      <c r="G7726" t="s">
        <v>7643</v>
      </c>
    </row>
    <row r="7727" spans="1:7" x14ac:dyDescent="0.3">
      <c r="A7727" s="14" t="s">
        <v>7682</v>
      </c>
      <c r="B7727" t="str">
        <f>VLOOKUP(A7727,PEC!$A$1:$C$7902,3,0)</f>
        <v>legalmail.it</v>
      </c>
      <c r="C7727">
        <f>VLOOKUP(A7727,SEZIONI!$A$1:$B$7897,2,0)</f>
        <v>4</v>
      </c>
      <c r="F7727" t="s">
        <v>39201</v>
      </c>
      <c r="G7727" t="s">
        <v>7644</v>
      </c>
    </row>
    <row r="7728" spans="1:7" x14ac:dyDescent="0.3">
      <c r="A7728" s="14" t="s">
        <v>1014</v>
      </c>
      <c r="B7728" t="str">
        <f>VLOOKUP(A7728,PEC!$A$1:$C$7902,3,0)</f>
        <v>cert.ruparpiemonte.it</v>
      </c>
      <c r="C7728">
        <f>VLOOKUP(A7728,SEZIONI!$A$1:$B$7897,2,0)</f>
        <v>1</v>
      </c>
      <c r="F7728" t="s">
        <v>39202</v>
      </c>
      <c r="G7728" t="s">
        <v>7645</v>
      </c>
    </row>
    <row r="7729" spans="1:7" x14ac:dyDescent="0.3">
      <c r="A7729" s="14" t="s">
        <v>7992</v>
      </c>
      <c r="B7729" t="str">
        <f>VLOOKUP(A7729,PEC!$A$1:$C$7902,3,0)</f>
        <v>legalmail.it</v>
      </c>
      <c r="C7729">
        <f>VLOOKUP(A7729,SEZIONI!$A$1:$B$7897,2,0)</f>
        <v>2</v>
      </c>
      <c r="F7729" t="s">
        <v>39203</v>
      </c>
      <c r="G7729" t="s">
        <v>7646</v>
      </c>
    </row>
    <row r="7730" spans="1:7" x14ac:dyDescent="0.3">
      <c r="A7730" s="14" t="s">
        <v>1088</v>
      </c>
      <c r="B7730" t="str">
        <f>VLOOKUP(A7730,PEC!$A$1:$C$7902,3,0)</f>
        <v>pec.ptbiellese.it</v>
      </c>
      <c r="C7730">
        <f>VLOOKUP(A7730,SEZIONI!$A$1:$B$7897,2,0)</f>
        <v>1</v>
      </c>
      <c r="F7730" t="s">
        <v>39204</v>
      </c>
      <c r="G7730" t="s">
        <v>7647</v>
      </c>
    </row>
    <row r="7731" spans="1:7" x14ac:dyDescent="0.3">
      <c r="A7731" s="14" t="s">
        <v>294</v>
      </c>
      <c r="B7731" t="str">
        <f>VLOOKUP(A7731,PEC!$A$1:$C$7902,3,0)</f>
        <v>pec.comune.villanovacanavese.to.it</v>
      </c>
      <c r="C7731">
        <f>VLOOKUP(A7731,SEZIONI!$A$1:$B$7897,2,0)</f>
        <v>1</v>
      </c>
      <c r="F7731" t="s">
        <v>39205</v>
      </c>
      <c r="G7731" t="s">
        <v>7648</v>
      </c>
    </row>
    <row r="7732" spans="1:7" x14ac:dyDescent="0.3">
      <c r="A7732" s="14" t="s">
        <v>3773</v>
      </c>
      <c r="B7732" t="str">
        <f>VLOOKUP(A7732,PEC!$A$1:$C$7902,3,0)</f>
        <v>legalmail.it</v>
      </c>
      <c r="C7732">
        <f>VLOOKUP(A7732,SEZIONI!$A$1:$B$7897,2,0)</f>
        <v>3</v>
      </c>
      <c r="F7732" t="s">
        <v>39206</v>
      </c>
      <c r="G7732" t="s">
        <v>7923</v>
      </c>
    </row>
    <row r="7733" spans="1:7" x14ac:dyDescent="0.3">
      <c r="A7733" s="14" t="s">
        <v>2335</v>
      </c>
      <c r="B7733" t="str">
        <f>VLOOKUP(A7733,PEC!$A$1:$C$7902,3,0)</f>
        <v>pec.it</v>
      </c>
      <c r="C7733">
        <f>VLOOKUP(A7733,SEZIONI!$A$1:$B$7897,2,0)</f>
        <v>1</v>
      </c>
      <c r="F7733" t="s">
        <v>39207</v>
      </c>
      <c r="G7733" t="s">
        <v>7649</v>
      </c>
    </row>
    <row r="7734" spans="1:7" x14ac:dyDescent="0.3">
      <c r="A7734" s="14" t="s">
        <v>835</v>
      </c>
      <c r="B7734" t="str">
        <f>VLOOKUP(A7734,PEC!$A$1:$C$7902,3,0)</f>
        <v>cert.ruparpiemonte.it</v>
      </c>
      <c r="C7734">
        <f>VLOOKUP(A7734,SEZIONI!$A$1:$B$7897,2,0)</f>
        <v>5</v>
      </c>
      <c r="F7734" t="s">
        <v>39208</v>
      </c>
      <c r="G7734" t="s">
        <v>7650</v>
      </c>
    </row>
    <row r="7735" spans="1:7" x14ac:dyDescent="0.3">
      <c r="A7735" s="14" t="s">
        <v>5992</v>
      </c>
      <c r="B7735" t="str">
        <f>VLOOKUP(A7735,PEC!$A$1:$C$7902,3,0)</f>
        <v>asmepec.it</v>
      </c>
      <c r="C7735">
        <f>VLOOKUP(A7735,SEZIONI!$A$1:$B$7897,2,0)</f>
        <v>3</v>
      </c>
      <c r="F7735" t="s">
        <v>39209</v>
      </c>
      <c r="G7735" t="s">
        <v>7651</v>
      </c>
    </row>
    <row r="7736" spans="1:7" x14ac:dyDescent="0.3">
      <c r="A7736" s="14" t="s">
        <v>3424</v>
      </c>
      <c r="B7736" t="str">
        <f>VLOOKUP(A7736,PEC!$A$1:$C$7902,3,0)</f>
        <v>legalmail.it</v>
      </c>
      <c r="C7736">
        <f>VLOOKUP(A7736,SEZIONI!$A$1:$B$7897,2,0)</f>
        <v>3</v>
      </c>
      <c r="F7736" t="s">
        <v>39210</v>
      </c>
      <c r="G7736" t="s">
        <v>7652</v>
      </c>
    </row>
    <row r="7737" spans="1:7" x14ac:dyDescent="0.3">
      <c r="A7737" s="14" t="s">
        <v>2659</v>
      </c>
      <c r="B7737" t="str">
        <f>VLOOKUP(A7737,PEC!$A$1:$C$7902,3,0)</f>
        <v>pec.regione.lombardia.it</v>
      </c>
      <c r="C7737">
        <f>VLOOKUP(A7737,SEZIONI!$A$1:$B$7897,2,0)</f>
        <v>2</v>
      </c>
      <c r="F7737" t="s">
        <v>39211</v>
      </c>
      <c r="G7737" t="s">
        <v>7653</v>
      </c>
    </row>
    <row r="7738" spans="1:7" x14ac:dyDescent="0.3">
      <c r="A7738" s="14" t="s">
        <v>3373</v>
      </c>
      <c r="B7738" t="str">
        <f>VLOOKUP(A7738,PEC!$A$1:$C$7902,3,0)</f>
        <v xml:space="preserve">pecveneto.it </v>
      </c>
      <c r="C7738">
        <f>VLOOKUP(A7738,SEZIONI!$A$1:$B$7897,2,0)</f>
        <v>5</v>
      </c>
      <c r="F7738" t="s">
        <v>39212</v>
      </c>
      <c r="G7738" t="s">
        <v>7654</v>
      </c>
    </row>
    <row r="7739" spans="1:7" x14ac:dyDescent="0.3">
      <c r="A7739" s="14" t="s">
        <v>3425</v>
      </c>
      <c r="B7739" t="str">
        <f>VLOOKUP(A7739,PEC!$A$1:$C$7902,3,0)</f>
        <v>pcert.postecert.it</v>
      </c>
      <c r="C7739">
        <f>VLOOKUP(A7739,SEZIONI!$A$1:$B$7897,2,0)</f>
        <v>1</v>
      </c>
      <c r="F7739" t="s">
        <v>39213</v>
      </c>
      <c r="G7739" t="s">
        <v>7655</v>
      </c>
    </row>
    <row r="7740" spans="1:7" x14ac:dyDescent="0.3">
      <c r="A7740" s="14" t="s">
        <v>7993</v>
      </c>
      <c r="B7740" t="e">
        <f>VLOOKUP(A7740,PEC!$A$1:$C$7902,3,0)</f>
        <v>#N/A</v>
      </c>
      <c r="C7740">
        <f>VLOOKUP(A7740,SEZIONI!$A$1:$B$7897,2,0)</f>
        <v>6</v>
      </c>
      <c r="F7740" t="s">
        <v>39214</v>
      </c>
      <c r="G7740" t="s">
        <v>7656</v>
      </c>
    </row>
    <row r="7741" spans="1:7" x14ac:dyDescent="0.3">
      <c r="A7741" s="14" t="s">
        <v>1015</v>
      </c>
      <c r="B7741" t="str">
        <f>VLOOKUP(A7741,PEC!$A$1:$C$7902,3,0)</f>
        <v>pcert.it</v>
      </c>
      <c r="C7741">
        <f>VLOOKUP(A7741,SEZIONI!$A$1:$B$7897,2,0)</f>
        <v>2</v>
      </c>
      <c r="F7741" t="s">
        <v>39215</v>
      </c>
      <c r="G7741" t="s">
        <v>7657</v>
      </c>
    </row>
    <row r="7742" spans="1:7" x14ac:dyDescent="0.3">
      <c r="A7742" s="14" t="s">
        <v>7397</v>
      </c>
      <c r="B7742" t="str">
        <f>VLOOKUP(A7742,PEC!$A$1:$C$7902,3,0)</f>
        <v>halleycert.it</v>
      </c>
      <c r="C7742">
        <f>VLOOKUP(A7742,SEZIONI!$A$1:$B$7897,2,0)</f>
        <v>3</v>
      </c>
      <c r="F7742" t="s">
        <v>39216</v>
      </c>
      <c r="G7742" t="s">
        <v>7658</v>
      </c>
    </row>
    <row r="7743" spans="1:7" x14ac:dyDescent="0.3">
      <c r="A7743" s="14" t="s">
        <v>720</v>
      </c>
      <c r="B7743" t="str">
        <f>VLOOKUP(A7743,PEC!$A$1:$C$7902,3,0)</f>
        <v>cert.ruparpiemonte.it</v>
      </c>
      <c r="C7743">
        <f>VLOOKUP(A7743,SEZIONI!$A$1:$B$7897,2,0)</f>
        <v>1</v>
      </c>
      <c r="F7743" t="s">
        <v>39217</v>
      </c>
      <c r="G7743" t="s">
        <v>7940</v>
      </c>
    </row>
    <row r="7744" spans="1:7" x14ac:dyDescent="0.3">
      <c r="A7744" s="14" t="s">
        <v>3914</v>
      </c>
      <c r="B7744" t="str">
        <f>VLOOKUP(A7744,PEC!$A$1:$C$7902,3,0)</f>
        <v>sintranet.legalmail.it</v>
      </c>
      <c r="C7744">
        <f>VLOOKUP(A7744,SEZIONI!$A$1:$B$7897,2,0)</f>
        <v>2</v>
      </c>
      <c r="F7744" t="s">
        <v>39218</v>
      </c>
      <c r="G7744" t="s">
        <v>7660</v>
      </c>
    </row>
    <row r="7745" spans="1:7" x14ac:dyDescent="0.3">
      <c r="A7745" s="14" t="s">
        <v>7569</v>
      </c>
      <c r="B7745" t="str">
        <f>VLOOKUP(A7745,PEC!$A$1:$C$7902,3,0)</f>
        <v>pec.comune.villanovatruschedu.or.it</v>
      </c>
      <c r="C7745">
        <f>VLOOKUP(A7745,SEZIONI!$A$1:$B$7897,2,0)</f>
        <v>1</v>
      </c>
      <c r="F7745" t="s">
        <v>39219</v>
      </c>
      <c r="G7745" t="s">
        <v>7661</v>
      </c>
    </row>
    <row r="7746" spans="1:7" x14ac:dyDescent="0.3">
      <c r="A7746" s="14" t="s">
        <v>7683</v>
      </c>
      <c r="B7746" t="str">
        <f>VLOOKUP(A7746,PEC!$A$1:$C$7902,3,0)</f>
        <v>legalmail.it</v>
      </c>
      <c r="C7746">
        <f>VLOOKUP(A7746,SEZIONI!$A$1:$B$7897,2,0)</f>
        <v>1</v>
      </c>
      <c r="F7746" t="s">
        <v>39220</v>
      </c>
      <c r="G7746" t="s">
        <v>7662</v>
      </c>
    </row>
    <row r="7747" spans="1:7" x14ac:dyDescent="0.3">
      <c r="A7747" s="14" t="s">
        <v>7684</v>
      </c>
      <c r="B7747" t="str">
        <f>VLOOKUP(A7747,PEC!$A$1:$C$7902,3,0)</f>
        <v>pec.comunas.it</v>
      </c>
      <c r="C7747">
        <f>VLOOKUP(A7747,SEZIONI!$A$1:$B$7897,2,0)</f>
        <v>1</v>
      </c>
      <c r="F7747" t="s">
        <v>39221</v>
      </c>
      <c r="G7747" t="s">
        <v>7663</v>
      </c>
    </row>
    <row r="7748" spans="1:7" x14ac:dyDescent="0.3">
      <c r="A7748" s="14" t="s">
        <v>7685</v>
      </c>
      <c r="B7748" t="str">
        <f>VLOOKUP(A7748,PEC!$A$1:$C$7902,3,0)</f>
        <v>pec.comune.villanovafranca.ca.it</v>
      </c>
      <c r="C7748">
        <f>VLOOKUP(A7748,SEZIONI!$A$1:$B$7897,2,0)</f>
        <v>2</v>
      </c>
      <c r="F7748" t="s">
        <v>39222</v>
      </c>
      <c r="G7748" t="s">
        <v>7664</v>
      </c>
    </row>
    <row r="7749" spans="1:7" x14ac:dyDescent="0.3">
      <c r="A7749" s="14" t="s">
        <v>2336</v>
      </c>
      <c r="B7749" t="str">
        <f>VLOOKUP(A7749,PEC!$A$1:$C$7902,3,0)</f>
        <v>pec.regione.lombardia.it</v>
      </c>
      <c r="C7749">
        <f>VLOOKUP(A7749,SEZIONI!$A$1:$B$7897,2,0)</f>
        <v>3</v>
      </c>
      <c r="F7749" t="s">
        <v>39223</v>
      </c>
      <c r="G7749" t="s">
        <v>7665</v>
      </c>
    </row>
    <row r="7750" spans="1:7" x14ac:dyDescent="0.3">
      <c r="A7750" s="14" t="s">
        <v>2159</v>
      </c>
      <c r="B7750" t="str">
        <f>VLOOKUP(A7750,PEC!$A$1:$C$7902,3,0)</f>
        <v>pec.it</v>
      </c>
      <c r="C7750">
        <f>VLOOKUP(A7750,SEZIONI!$A$1:$B$7897,2,0)</f>
        <v>5</v>
      </c>
      <c r="F7750" t="s">
        <v>39224</v>
      </c>
      <c r="G7750" t="s">
        <v>7666</v>
      </c>
    </row>
    <row r="7751" spans="1:7" x14ac:dyDescent="0.3">
      <c r="A7751" s="14" t="s">
        <v>7686</v>
      </c>
      <c r="B7751" t="str">
        <f>VLOOKUP(A7751,PEC!$A$1:$C$7902,3,0)</f>
        <v>pec.comune.villaperuccio.ci.it</v>
      </c>
      <c r="C7751">
        <f>VLOOKUP(A7751,SEZIONI!$A$1:$B$7897,2,0)</f>
        <v>1</v>
      </c>
      <c r="F7751" t="s">
        <v>39225</v>
      </c>
      <c r="G7751" t="s">
        <v>7667</v>
      </c>
    </row>
    <row r="7752" spans="1:7" x14ac:dyDescent="0.3">
      <c r="A7752" s="14" t="s">
        <v>6685</v>
      </c>
      <c r="B7752" t="str">
        <f>VLOOKUP(A7752,PEC!$A$1:$C$7902,3,0)</f>
        <v>asmepec.it</v>
      </c>
      <c r="C7752">
        <f>VLOOKUP(A7752,SEZIONI!$A$1:$B$7897,2,0)</f>
        <v>5</v>
      </c>
      <c r="F7752" t="s">
        <v>39226</v>
      </c>
      <c r="G7752" t="s">
        <v>7668</v>
      </c>
    </row>
    <row r="7753" spans="1:7" x14ac:dyDescent="0.3">
      <c r="A7753" s="14" t="s">
        <v>7687</v>
      </c>
      <c r="B7753" t="str">
        <f>VLOOKUP(A7753,PEC!$A$1:$C$7902,3,0)</f>
        <v>pec.comune.villaputzu.ca.it</v>
      </c>
      <c r="C7753">
        <f>VLOOKUP(A7753,SEZIONI!$A$1:$B$7897,2,0)</f>
        <v>5</v>
      </c>
      <c r="F7753" t="s">
        <v>39227</v>
      </c>
      <c r="G7753" t="s">
        <v>7669</v>
      </c>
    </row>
    <row r="7754" spans="1:7" x14ac:dyDescent="0.3">
      <c r="A7754" s="14" t="s">
        <v>296</v>
      </c>
      <c r="B7754" t="str">
        <f>VLOOKUP(A7754,PEC!$A$1:$C$7902,3,0)</f>
        <v>cert.legalmail.it</v>
      </c>
      <c r="C7754">
        <f>VLOOKUP(A7754,SEZIONI!$A$1:$B$7897,2,0)</f>
        <v>3</v>
      </c>
      <c r="F7754" t="s">
        <v>39228</v>
      </c>
      <c r="G7754" t="s">
        <v>7670</v>
      </c>
    </row>
    <row r="7755" spans="1:7" x14ac:dyDescent="0.3">
      <c r="A7755" s="14" t="s">
        <v>298</v>
      </c>
      <c r="B7755" t="str">
        <f>VLOOKUP(A7755,PEC!$A$1:$C$7902,3,0)</f>
        <v>pec.comune.villarfocchiardo.to.it</v>
      </c>
      <c r="C7755">
        <f>VLOOKUP(A7755,SEZIONI!$A$1:$B$7897,2,0)</f>
        <v>2</v>
      </c>
      <c r="F7755" t="s">
        <v>39229</v>
      </c>
      <c r="G7755" t="s">
        <v>7671</v>
      </c>
    </row>
    <row r="7756" spans="1:7" x14ac:dyDescent="0.3">
      <c r="A7756" s="14" t="s">
        <v>299</v>
      </c>
      <c r="B7756" t="str">
        <f>VLOOKUP(A7756,PEC!$A$1:$C$7902,3,0)</f>
        <v>pec.it</v>
      </c>
      <c r="C7756">
        <f>VLOOKUP(A7756,SEZIONI!$A$1:$B$7897,2,0)</f>
        <v>2</v>
      </c>
      <c r="F7756" t="s">
        <v>39230</v>
      </c>
      <c r="G7756" t="s">
        <v>7672</v>
      </c>
    </row>
    <row r="7757" spans="1:7" x14ac:dyDescent="0.3">
      <c r="A7757" s="14" t="s">
        <v>300</v>
      </c>
      <c r="B7757" t="str">
        <f>VLOOKUP(A7757,PEC!$A$1:$C$7902,3,0)</f>
        <v>cert.ruparpiemonte.it</v>
      </c>
      <c r="C7757">
        <f>VLOOKUP(A7757,SEZIONI!$A$1:$B$7897,2,0)</f>
        <v>4</v>
      </c>
      <c r="F7757" t="s">
        <v>39231</v>
      </c>
      <c r="G7757" t="s">
        <v>7673</v>
      </c>
    </row>
    <row r="7758" spans="1:7" x14ac:dyDescent="0.3">
      <c r="A7758" s="14" t="s">
        <v>721</v>
      </c>
      <c r="B7758" t="str">
        <f>VLOOKUP(A7758,PEC!$A$1:$C$7902,3,0)</f>
        <v>cert.ruparpiemonte.it</v>
      </c>
      <c r="C7758">
        <f>VLOOKUP(A7758,SEZIONI!$A$1:$B$7897,2,0)</f>
        <v>2</v>
      </c>
      <c r="F7758" t="s">
        <v>39232</v>
      </c>
      <c r="G7758" t="s">
        <v>7674</v>
      </c>
    </row>
    <row r="7759" spans="1:7" x14ac:dyDescent="0.3">
      <c r="A7759" s="14" t="s">
        <v>295</v>
      </c>
      <c r="B7759" t="str">
        <f>VLOOKUP(A7759,PEC!$A$1:$C$7902,3,0)</f>
        <v>legalmail.it</v>
      </c>
      <c r="C7759">
        <f>VLOOKUP(A7759,SEZIONI!$A$1:$B$7897,2,0)</f>
        <v>3</v>
      </c>
      <c r="F7759" t="s">
        <v>39233</v>
      </c>
      <c r="G7759" t="s">
        <v>7675</v>
      </c>
    </row>
    <row r="7760" spans="1:7" x14ac:dyDescent="0.3">
      <c r="A7760" s="14" t="s">
        <v>387</v>
      </c>
      <c r="B7760" t="str">
        <f>VLOOKUP(A7760,PEC!$A$1:$C$7902,3,0)</f>
        <v>cert.ruparpiemonte.it</v>
      </c>
      <c r="C7760">
        <f>VLOOKUP(A7760,SEZIONI!$A$1:$B$7897,2,0)</f>
        <v>1</v>
      </c>
      <c r="F7760" t="s">
        <v>39234</v>
      </c>
      <c r="G7760" t="s">
        <v>7676</v>
      </c>
    </row>
    <row r="7761" spans="1:7" x14ac:dyDescent="0.3">
      <c r="A7761" s="14" t="s">
        <v>297</v>
      </c>
      <c r="B7761" t="str">
        <f>VLOOKUP(A7761,PEC!$A$1:$C$7902,3,0)</f>
        <v>pec.it</v>
      </c>
      <c r="C7761">
        <f>VLOOKUP(A7761,SEZIONI!$A$1:$B$7897,2,0)</f>
        <v>1</v>
      </c>
      <c r="F7761" t="s">
        <v>39235</v>
      </c>
      <c r="G7761" t="s">
        <v>7677</v>
      </c>
    </row>
    <row r="7762" spans="1:7" x14ac:dyDescent="0.3">
      <c r="A7762" s="14" t="s">
        <v>5872</v>
      </c>
      <c r="B7762" t="str">
        <f>VLOOKUP(A7762,PEC!$A$1:$C$7902,3,0)</f>
        <v>asmepec.it</v>
      </c>
      <c r="C7762">
        <f>VLOOKUP(A7762,SEZIONI!$A$1:$B$7897,2,0)</f>
        <v>25</v>
      </c>
      <c r="F7762" t="s">
        <v>39236</v>
      </c>
      <c r="G7762" t="s">
        <v>7678</v>
      </c>
    </row>
    <row r="7763" spans="1:7" x14ac:dyDescent="0.3">
      <c r="A7763" s="14" t="s">
        <v>1016</v>
      </c>
      <c r="B7763" t="str">
        <f>VLOOKUP(A7763,PEC!$A$1:$C$7902,3,0)</f>
        <v>pec.comune.villaromagnano.al.it</v>
      </c>
      <c r="C7763">
        <f>VLOOKUP(A7763,SEZIONI!$A$1:$B$7897,2,0)</f>
        <v>1</v>
      </c>
      <c r="F7763" t="s">
        <v>39237</v>
      </c>
      <c r="G7763" t="s">
        <v>7679</v>
      </c>
    </row>
    <row r="7764" spans="1:7" x14ac:dyDescent="0.3">
      <c r="A7764" s="14" t="s">
        <v>7232</v>
      </c>
      <c r="B7764" t="str">
        <f>VLOOKUP(A7764,PEC!$A$1:$C$7902,3,0)</f>
        <v>pec.it</v>
      </c>
      <c r="C7764">
        <f>VLOOKUP(A7764,SEZIONI!$A$1:$B$7897,2,0)</f>
        <v>11</v>
      </c>
      <c r="F7764" t="s">
        <v>39238</v>
      </c>
      <c r="G7764" t="s">
        <v>7680</v>
      </c>
    </row>
    <row r="7765" spans="1:7" x14ac:dyDescent="0.3">
      <c r="A7765" s="14" t="s">
        <v>7688</v>
      </c>
      <c r="B7765" t="str">
        <f>VLOOKUP(A7765,PEC!$A$1:$C$7902,3,0)</f>
        <v>pec.comunas.it</v>
      </c>
      <c r="C7765">
        <f>VLOOKUP(A7765,SEZIONI!$A$1:$B$7897,2,0)</f>
        <v>2</v>
      </c>
      <c r="F7765" t="s">
        <v>39239</v>
      </c>
      <c r="G7765" t="s">
        <v>7681</v>
      </c>
    </row>
    <row r="7766" spans="1:7" x14ac:dyDescent="0.3">
      <c r="A7766" s="14" t="s">
        <v>2709</v>
      </c>
      <c r="B7766" t="str">
        <f>VLOOKUP(A7766,PEC!$A$1:$C$7902,3,0)</f>
        <v>pec.comune.villasanta.mb.it</v>
      </c>
      <c r="C7766">
        <f>VLOOKUP(A7766,SEZIONI!$A$1:$B$7897,2,0)</f>
        <v>10</v>
      </c>
      <c r="F7766" t="s">
        <v>39240</v>
      </c>
      <c r="G7766" t="s">
        <v>7682</v>
      </c>
    </row>
    <row r="7767" spans="1:7" x14ac:dyDescent="0.3">
      <c r="A7767" s="14" t="s">
        <v>7689</v>
      </c>
      <c r="B7767" t="str">
        <f>VLOOKUP(A7767,PEC!$A$1:$C$7902,3,0)</f>
        <v>legalmail.it</v>
      </c>
      <c r="C7767">
        <f>VLOOKUP(A7767,SEZIONI!$A$1:$B$7897,2,0)</f>
        <v>3</v>
      </c>
      <c r="F7767" t="s">
        <v>39241</v>
      </c>
      <c r="G7767" t="s">
        <v>7683</v>
      </c>
    </row>
    <row r="7768" spans="1:7" x14ac:dyDescent="0.3">
      <c r="A7768" s="14" t="s">
        <v>7690</v>
      </c>
      <c r="B7768" t="str">
        <f>VLOOKUP(A7768,PEC!$A$1:$C$7902,3,0)</f>
        <v>legalmail.it</v>
      </c>
      <c r="C7768">
        <f>VLOOKUP(A7768,SEZIONI!$A$1:$B$7897,2,0)</f>
        <v>7</v>
      </c>
      <c r="F7768" t="s">
        <v>39242</v>
      </c>
      <c r="G7768" t="s">
        <v>7684</v>
      </c>
    </row>
    <row r="7769" spans="1:7" x14ac:dyDescent="0.3">
      <c r="A7769" s="14" t="s">
        <v>7691</v>
      </c>
      <c r="B7769" t="str">
        <f>VLOOKUP(A7769,PEC!$A$1:$C$7902,3,0)</f>
        <v>legalmail.it</v>
      </c>
      <c r="C7769">
        <f>VLOOKUP(A7769,SEZIONI!$A$1:$B$7897,2,0)</f>
        <v>2</v>
      </c>
      <c r="F7769" t="s">
        <v>39243</v>
      </c>
      <c r="G7769" t="s">
        <v>7685</v>
      </c>
    </row>
    <row r="7770" spans="1:7" x14ac:dyDescent="0.3">
      <c r="A7770" s="14" t="s">
        <v>301</v>
      </c>
      <c r="B7770" t="str">
        <f>VLOOKUP(A7770,PEC!$A$1:$C$7902,3,0)</f>
        <v>legalmail.it</v>
      </c>
      <c r="C7770">
        <f>VLOOKUP(A7770,SEZIONI!$A$1:$B$7897,2,0)</f>
        <v>5</v>
      </c>
      <c r="F7770" t="s">
        <v>39244</v>
      </c>
      <c r="G7770" t="s">
        <v>7686</v>
      </c>
    </row>
    <row r="7771" spans="1:7" x14ac:dyDescent="0.3">
      <c r="A7771" s="14" t="s">
        <v>388</v>
      </c>
      <c r="B7771" t="str">
        <f>VLOOKUP(A7771,PEC!$A$1:$C$7902,3,0)</f>
        <v>pec.comune.villata.vc.it</v>
      </c>
      <c r="C7771">
        <f>VLOOKUP(A7771,SEZIONI!$A$1:$B$7897,2,0)</f>
        <v>2</v>
      </c>
      <c r="F7771" t="s">
        <v>39245</v>
      </c>
      <c r="G7771" t="s">
        <v>7687</v>
      </c>
    </row>
    <row r="7772" spans="1:7" x14ac:dyDescent="0.3">
      <c r="A7772" s="14" t="s">
        <v>7570</v>
      </c>
      <c r="B7772" t="str">
        <f>VLOOKUP(A7772,PEC!$A$1:$C$7902,3,0)</f>
        <v xml:space="preserve">pec.comune.villaurbana.or.it </v>
      </c>
      <c r="C7772">
        <f>VLOOKUP(A7772,SEZIONI!$A$1:$B$7897,2,0)</f>
        <v>2</v>
      </c>
      <c r="F7772" t="s">
        <v>39246</v>
      </c>
      <c r="G7772" t="s">
        <v>7688</v>
      </c>
    </row>
    <row r="7773" spans="1:7" x14ac:dyDescent="0.3">
      <c r="A7773" s="14" t="s">
        <v>5268</v>
      </c>
      <c r="B7773" t="str">
        <f>VLOOKUP(A7773,PEC!$A$1:$C$7902,3,0)</f>
        <v>pec.it</v>
      </c>
      <c r="C7773">
        <f>VLOOKUP(A7773,SEZIONI!$A$1:$B$7897,2,0)</f>
        <v>1</v>
      </c>
      <c r="F7773" t="s">
        <v>39247</v>
      </c>
      <c r="G7773" t="s">
        <v>7690</v>
      </c>
    </row>
    <row r="7774" spans="1:7" x14ac:dyDescent="0.3">
      <c r="A7774" s="14" t="s">
        <v>3074</v>
      </c>
      <c r="B7774" t="str">
        <f>VLOOKUP(A7774,PEC!$A$1:$C$7902,3,0)</f>
        <v>cert.ip-veneto.net</v>
      </c>
      <c r="C7774">
        <f>VLOOKUP(A7774,SEZIONI!$A$1:$B$7897,2,0)</f>
        <v>5</v>
      </c>
      <c r="F7774" t="s">
        <v>39248</v>
      </c>
      <c r="G7774" t="s">
        <v>7691</v>
      </c>
    </row>
    <row r="7775" spans="1:7" x14ac:dyDescent="0.3">
      <c r="A7775" s="14" t="s">
        <v>2872</v>
      </c>
      <c r="B7775" t="str">
        <f>VLOOKUP(A7775,PEC!$A$1:$C$7902,3,0)</f>
        <v>pec.comune.villedanaunia.tn.it</v>
      </c>
      <c r="C7775">
        <f>VLOOKUP(A7775,SEZIONI!$A$1:$B$7897,2,0)</f>
        <v>5</v>
      </c>
    </row>
    <row r="7776" spans="1:7" x14ac:dyDescent="0.3">
      <c r="A7776" s="14" t="s">
        <v>7994</v>
      </c>
      <c r="B7776" t="str">
        <f>VLOOKUP(A7776,PEC!$A$1:$C$7902,3,0)</f>
        <v>pec.comune.villedifiemme.tn.it</v>
      </c>
      <c r="C7776">
        <f>VLOOKUP(A7776,SEZIONI!$A$1:$B$7897,2,0)</f>
        <v>3</v>
      </c>
    </row>
    <row r="7777" spans="1:3" x14ac:dyDescent="0.3">
      <c r="A7777" s="14" t="s">
        <v>1229</v>
      </c>
      <c r="B7777" t="str">
        <f>VLOOKUP(A7777,PEC!$A$1:$C$7902,3,0)</f>
        <v>pec.comune.villeneuve.ao.it</v>
      </c>
      <c r="C7777">
        <f>VLOOKUP(A7777,SEZIONI!$A$1:$B$7897,2,0)</f>
        <v>1</v>
      </c>
    </row>
    <row r="7778" spans="1:3" x14ac:dyDescent="0.3">
      <c r="A7778" s="14" t="s">
        <v>3584</v>
      </c>
      <c r="B7778" t="str">
        <f>VLOOKUP(A7778,PEC!$A$1:$C$7902,3,0)</f>
        <v>certgov.fvg.it</v>
      </c>
      <c r="C7778">
        <f>VLOOKUP(A7778,SEZIONI!$A$1:$B$7897,2,0)</f>
        <v>2</v>
      </c>
    </row>
    <row r="7779" spans="1:3" x14ac:dyDescent="0.3">
      <c r="A7779" s="14" t="s">
        <v>5269</v>
      </c>
      <c r="B7779" t="str">
        <f>VLOOKUP(A7779,PEC!$A$1:$C$7902,3,0)</f>
        <v>pec.comnet-ra.it</v>
      </c>
      <c r="C7779">
        <f>VLOOKUP(A7779,SEZIONI!$A$1:$B$7897,2,0)</f>
        <v>1</v>
      </c>
    </row>
    <row r="7780" spans="1:3" x14ac:dyDescent="0.3">
      <c r="A7780" s="14" t="s">
        <v>1165</v>
      </c>
      <c r="B7780" t="str">
        <f>VLOOKUP(A7780,PEC!$A$1:$C$7902,3,0)</f>
        <v>postemailcertificata.it</v>
      </c>
      <c r="C7780">
        <f>VLOOKUP(A7780,SEZIONI!$A$1:$B$7897,2,0)</f>
        <v>1</v>
      </c>
    </row>
    <row r="7781" spans="1:3" x14ac:dyDescent="0.3">
      <c r="A7781" s="14" t="s">
        <v>2516</v>
      </c>
      <c r="B7781" t="str">
        <f>VLOOKUP(A7781,PEC!$A$1:$C$7902,3,0)</f>
        <v>pec.regione.lombardia.it</v>
      </c>
      <c r="C7781">
        <f>VLOOKUP(A7781,SEZIONI!$A$1:$B$7897,2,0)</f>
        <v>2</v>
      </c>
    </row>
    <row r="7782" spans="1:3" x14ac:dyDescent="0.3">
      <c r="A7782" s="14" t="s">
        <v>1950</v>
      </c>
      <c r="B7782" t="str">
        <f>VLOOKUP(A7782,PEC!$A$1:$C$7902,3,0)</f>
        <v>pec.comune.villongo.bg.it</v>
      </c>
      <c r="C7782">
        <f>VLOOKUP(A7782,SEZIONI!$A$1:$B$7897,2,0)</f>
        <v>6</v>
      </c>
    </row>
    <row r="7783" spans="1:3" x14ac:dyDescent="0.3">
      <c r="A7783" s="14" t="s">
        <v>3228</v>
      </c>
      <c r="B7783" t="str">
        <f>VLOOKUP(A7783,PEC!$A$1:$C$7902,3,0)</f>
        <v>pecveneto.it</v>
      </c>
      <c r="C7783">
        <f>VLOOKUP(A7783,SEZIONI!$A$1:$B$7897,2,0)</f>
        <v>17</v>
      </c>
    </row>
    <row r="7784" spans="1:3" x14ac:dyDescent="0.3">
      <c r="A7784" s="14" t="s">
        <v>1951</v>
      </c>
      <c r="B7784" t="str">
        <f>VLOOKUP(A7784,PEC!$A$1:$C$7902,3,0)</f>
        <v>legalmail.it</v>
      </c>
      <c r="C7784">
        <f>VLOOKUP(A7784,SEZIONI!$A$1:$B$7897,2,0)</f>
        <v>2</v>
      </c>
    </row>
    <row r="7785" spans="1:3" x14ac:dyDescent="0.3">
      <c r="A7785" s="14" t="s">
        <v>2710</v>
      </c>
      <c r="B7785" t="str">
        <f>VLOOKUP(A7785,PEC!$A$1:$C$7902,3,0)</f>
        <v>pec.comune.vimercate.mb.it</v>
      </c>
      <c r="C7785">
        <f>VLOOKUP(A7785,SEZIONI!$A$1:$B$7897,2,0)</f>
        <v>26</v>
      </c>
    </row>
    <row r="7786" spans="1:3" x14ac:dyDescent="0.3">
      <c r="A7786" s="14" t="s">
        <v>1712</v>
      </c>
      <c r="B7786" t="str">
        <f>VLOOKUP(A7786,PEC!$A$1:$C$7902,3,0)</f>
        <v>pec.regione.lombardia.it</v>
      </c>
      <c r="C7786">
        <f>VLOOKUP(A7786,SEZIONI!$A$1:$B$7897,2,0)</f>
        <v>15</v>
      </c>
    </row>
    <row r="7787" spans="1:3" x14ac:dyDescent="0.3">
      <c r="A7787" s="14" t="s">
        <v>722</v>
      </c>
      <c r="B7787" t="str">
        <f>VLOOKUP(A7787,PEC!$A$1:$C$7902,3,0)</f>
        <v>cert.ruparpiemonte.it</v>
      </c>
      <c r="C7787">
        <f>VLOOKUP(A7787,SEZIONI!$A$1:$B$7897,2,0)</f>
        <v>1</v>
      </c>
    </row>
    <row r="7788" spans="1:3" x14ac:dyDescent="0.3">
      <c r="A7788" s="14" t="s">
        <v>5551</v>
      </c>
      <c r="B7788" t="str">
        <f>VLOOKUP(A7788,PEC!$A$1:$C$7902,3,0)</f>
        <v>pec.it</v>
      </c>
      <c r="C7788">
        <f>VLOOKUP(A7788,SEZIONI!$A$1:$B$7897,2,0)</f>
        <v>3</v>
      </c>
    </row>
    <row r="7789" spans="1:3" x14ac:dyDescent="0.3">
      <c r="A7789" s="14" t="s">
        <v>837</v>
      </c>
      <c r="B7789" t="str">
        <f>VLOOKUP(A7789,PEC!$A$1:$C$7902,3,0)</f>
        <v>legalmail.it</v>
      </c>
      <c r="C7789">
        <f>VLOOKUP(A7789,SEZIONI!$A$1:$B$7897,2,0)</f>
        <v>1</v>
      </c>
    </row>
    <row r="7790" spans="1:3" x14ac:dyDescent="0.3">
      <c r="A7790" s="14" t="s">
        <v>4304</v>
      </c>
      <c r="B7790" t="str">
        <f>VLOOKUP(A7790,PEC!$A$1:$C$7902,3,0)</f>
        <v>postacert.toscana.it</v>
      </c>
      <c r="C7790">
        <f>VLOOKUP(A7790,SEZIONI!$A$1:$B$7897,2,0)</f>
        <v>15</v>
      </c>
    </row>
    <row r="7791" spans="1:3" x14ac:dyDescent="0.3">
      <c r="A7791" s="14" t="s">
        <v>302</v>
      </c>
      <c r="B7791" t="str">
        <f>VLOOKUP(A7791,PEC!$A$1:$C$7902,3,0)</f>
        <v>cert.ruparpiemonte.it</v>
      </c>
      <c r="C7791">
        <f>VLOOKUP(A7791,SEZIONI!$A$1:$B$7897,2,0)</f>
        <v>11</v>
      </c>
    </row>
    <row r="7792" spans="1:3" x14ac:dyDescent="0.3">
      <c r="A7792" s="14" t="s">
        <v>477</v>
      </c>
      <c r="B7792" t="str">
        <f>VLOOKUP(A7792,PEC!$A$1:$C$7902,3,0)</f>
        <v>postemailcertificata.it</v>
      </c>
      <c r="C7792">
        <f>VLOOKUP(A7792,SEZIONI!$A$1:$B$7897,2,0)</f>
        <v>1</v>
      </c>
    </row>
    <row r="7793" spans="1:3" x14ac:dyDescent="0.3">
      <c r="A7793" s="14" t="s">
        <v>723</v>
      </c>
      <c r="B7793" t="str">
        <f>VLOOKUP(A7793,PEC!$A$1:$C$7902,3,0)</f>
        <v>legalmail.it</v>
      </c>
      <c r="C7793">
        <f>VLOOKUP(A7793,SEZIONI!$A$1:$B$7897,2,0)</f>
        <v>1</v>
      </c>
    </row>
    <row r="7794" spans="1:3" x14ac:dyDescent="0.3">
      <c r="A7794" s="14" t="s">
        <v>2160</v>
      </c>
      <c r="B7794" t="str">
        <f>VLOOKUP(A7794,PEC!$A$1:$C$7902,3,0)</f>
        <v>pec.comune.vione.bs.it</v>
      </c>
      <c r="C7794">
        <f>VLOOKUP(A7794,SEZIONI!$A$1:$B$7897,2,0)</f>
        <v>1</v>
      </c>
    </row>
    <row r="7795" spans="1:3" x14ac:dyDescent="0.3">
      <c r="A7795" s="14" t="s">
        <v>7995</v>
      </c>
      <c r="B7795" t="str">
        <f>VLOOKUP(A7795,PEC!$A$1:$C$7902,3,0)</f>
        <v>legalmail.it</v>
      </c>
      <c r="C7795">
        <f>VLOOKUP(A7795,SEZIONI!$A$1:$B$7897,2,0)</f>
        <v>5</v>
      </c>
    </row>
    <row r="7796" spans="1:3" x14ac:dyDescent="0.3">
      <c r="A7796" s="14" t="s">
        <v>303</v>
      </c>
      <c r="B7796" t="str">
        <f>VLOOKUP(A7796,PEC!$A$1:$C$7902,3,0)</f>
        <v>cert.ruparpiemonte.it</v>
      </c>
      <c r="C7796">
        <f>VLOOKUP(A7796,SEZIONI!$A$1:$B$7897,2,0)</f>
        <v>1</v>
      </c>
    </row>
    <row r="7797" spans="1:3" x14ac:dyDescent="0.3">
      <c r="A7797" s="14" t="s">
        <v>2161</v>
      </c>
      <c r="B7797" t="str">
        <f>VLOOKUP(A7797,PEC!$A$1:$C$7902,3,0)</f>
        <v>pec.comune.visano.bs.it</v>
      </c>
      <c r="C7797">
        <f>VLOOKUP(A7797,SEZIONI!$A$1:$B$7897,2,0)</f>
        <v>2</v>
      </c>
    </row>
    <row r="7798" spans="1:3" x14ac:dyDescent="0.3">
      <c r="A7798" s="14" t="s">
        <v>304</v>
      </c>
      <c r="B7798" t="str">
        <f>VLOOKUP(A7798,PEC!$A$1:$C$7902,3,0)</f>
        <v>cert.ruparpiemonte.it</v>
      </c>
      <c r="C7798">
        <f>VLOOKUP(A7798,SEZIONI!$A$1:$B$7897,2,0)</f>
        <v>2</v>
      </c>
    </row>
    <row r="7799" spans="1:3" x14ac:dyDescent="0.3">
      <c r="A7799" s="14" t="s">
        <v>5873</v>
      </c>
      <c r="B7799" t="str">
        <f>VLOOKUP(A7799,PEC!$A$1:$C$7902,3,0)</f>
        <v>pec.comunevisciano.na.it</v>
      </c>
      <c r="C7799">
        <f>VLOOKUP(A7799,SEZIONI!$A$1:$B$7897,2,0)</f>
        <v>4</v>
      </c>
    </row>
    <row r="7800" spans="1:3" x14ac:dyDescent="0.3">
      <c r="A7800" s="14" t="s">
        <v>3553</v>
      </c>
      <c r="B7800" t="str">
        <f>VLOOKUP(A7800,PEC!$A$1:$C$7902,3,0)</f>
        <v>certgov.fvg.it</v>
      </c>
      <c r="C7800">
        <f>VLOOKUP(A7800,SEZIONI!$A$1:$B$7897,2,0)</f>
        <v>1</v>
      </c>
    </row>
    <row r="7801" spans="1:3" x14ac:dyDescent="0.3">
      <c r="A7801" s="14" t="s">
        <v>1017</v>
      </c>
      <c r="B7801" t="str">
        <f>VLOOKUP(A7801,PEC!$A$1:$C$7902,3,0)</f>
        <v>pcert.it</v>
      </c>
      <c r="C7801">
        <f>VLOOKUP(A7801,SEZIONI!$A$1:$B$7897,2,0)</f>
        <v>1</v>
      </c>
    </row>
    <row r="7802" spans="1:3" x14ac:dyDescent="0.3">
      <c r="A7802" s="14" t="s">
        <v>4709</v>
      </c>
      <c r="B7802" t="str">
        <f>VLOOKUP(A7802,PEC!$A$1:$C$7902,3,0)</f>
        <v>legalmail.it</v>
      </c>
      <c r="C7802">
        <f>VLOOKUP(A7802,SEZIONI!$A$1:$B$7897,2,0)</f>
        <v>2</v>
      </c>
    </row>
    <row r="7803" spans="1:3" x14ac:dyDescent="0.3">
      <c r="A7803" s="14" t="s">
        <v>2337</v>
      </c>
      <c r="B7803" t="str">
        <f>VLOOKUP(A7803,PEC!$A$1:$C$7902,3,0)</f>
        <v>pec.regione.lombardia.it</v>
      </c>
      <c r="C7803">
        <f>VLOOKUP(A7803,SEZIONI!$A$1:$B$7897,2,0)</f>
        <v>2</v>
      </c>
    </row>
    <row r="7804" spans="1:3" x14ac:dyDescent="0.3">
      <c r="A7804" s="14" t="s">
        <v>305</v>
      </c>
      <c r="B7804" t="str">
        <f>VLOOKUP(A7804,PEC!$A$1:$C$7902,3,0)</f>
        <v>cert.ruparpiemonte.it</v>
      </c>
      <c r="C7804">
        <f>VLOOKUP(A7804,SEZIONI!$A$1:$B$7897,2,0)</f>
        <v>1</v>
      </c>
    </row>
    <row r="7805" spans="1:3" x14ac:dyDescent="0.3">
      <c r="A7805" s="14" t="s">
        <v>6963</v>
      </c>
      <c r="B7805" t="str">
        <f>VLOOKUP(A7805,PEC!$A$1:$C$7902,3,0)</f>
        <v>pec.comunedivita.it</v>
      </c>
      <c r="C7805">
        <f>VLOOKUP(A7805,SEZIONI!$A$1:$B$7897,2,0)</f>
        <v>3</v>
      </c>
    </row>
    <row r="7806" spans="1:3" x14ac:dyDescent="0.3">
      <c r="A7806" s="14" t="s">
        <v>4842</v>
      </c>
      <c r="B7806" t="str">
        <f>VLOOKUP(A7806,PEC!$A$1:$C$7902,3,0)</f>
        <v>pec.comuneviterbo.it</v>
      </c>
      <c r="C7806">
        <f>VLOOKUP(A7806,SEZIONI!$A$1:$B$7897,2,0)</f>
        <v>66</v>
      </c>
    </row>
    <row r="7807" spans="1:3" x14ac:dyDescent="0.3">
      <c r="A7807" s="14" t="s">
        <v>5161</v>
      </c>
      <c r="B7807" t="str">
        <f>VLOOKUP(A7807,PEC!$A$1:$C$7902,3,0)</f>
        <v>cert-posta.it</v>
      </c>
      <c r="C7807">
        <f>VLOOKUP(A7807,SEZIONI!$A$1:$B$7897,2,0)</f>
        <v>1</v>
      </c>
    </row>
    <row r="7808" spans="1:3" x14ac:dyDescent="0.3">
      <c r="A7808" s="14" t="s">
        <v>3635</v>
      </c>
      <c r="B7808" t="str">
        <f>VLOOKUP(A7808,PEC!$A$1:$C$7902,3,0)</f>
        <v>certgov.fvg.it</v>
      </c>
      <c r="C7808">
        <f>VLOOKUP(A7808,SEZIONI!$A$1:$B$7897,2,0)</f>
        <v>2</v>
      </c>
    </row>
    <row r="7809" spans="1:3" x14ac:dyDescent="0.3">
      <c r="A7809" s="14" t="s">
        <v>4843</v>
      </c>
      <c r="B7809" t="str">
        <f>VLOOKUP(A7809,PEC!$A$1:$C$7902,3,0)</f>
        <v>legalmail.it</v>
      </c>
      <c r="C7809">
        <f>VLOOKUP(A7809,SEZIONI!$A$1:$B$7897,2,0)</f>
        <v>4</v>
      </c>
    </row>
    <row r="7810" spans="1:3" x14ac:dyDescent="0.3">
      <c r="A7810" s="14" t="s">
        <v>7300</v>
      </c>
      <c r="B7810" t="str">
        <f>VLOOKUP(A7810,PEC!$A$1:$C$7902,3,0)</f>
        <v>pec.comunevittoria.gov.it</v>
      </c>
      <c r="C7810">
        <f>VLOOKUP(A7810,SEZIONI!$A$1:$B$7897,2,0)</f>
        <v>69</v>
      </c>
    </row>
    <row r="7811" spans="1:3" x14ac:dyDescent="0.3">
      <c r="A7811" s="14" t="s">
        <v>3229</v>
      </c>
      <c r="B7811" t="str">
        <f>VLOOKUP(A7811,PEC!$A$1:$C$7902,3,0)</f>
        <v>pecveneto.it</v>
      </c>
      <c r="C7811">
        <f>VLOOKUP(A7811,SEZIONI!$A$1:$B$7897,2,0)</f>
        <v>33</v>
      </c>
    </row>
    <row r="7812" spans="1:3" x14ac:dyDescent="0.3">
      <c r="A7812" s="14" t="s">
        <v>5270</v>
      </c>
      <c r="B7812" t="str">
        <f>VLOOKUP(A7812,PEC!$A$1:$C$7902,3,0)</f>
        <v>pec.it</v>
      </c>
      <c r="C7812">
        <f>VLOOKUP(A7812,SEZIONI!$A$1:$B$7897,2,0)</f>
        <v>1</v>
      </c>
    </row>
    <row r="7813" spans="1:3" x14ac:dyDescent="0.3">
      <c r="A7813" s="14" t="s">
        <v>1713</v>
      </c>
      <c r="B7813" t="str">
        <f>VLOOKUP(A7813,PEC!$A$1:$C$7902,3,0)</f>
        <v>pec.comune.vittuone.mi.it</v>
      </c>
      <c r="C7813">
        <f>VLOOKUP(A7813,SEZIONI!$A$1:$B$7897,2,0)</f>
        <v>7</v>
      </c>
    </row>
    <row r="7814" spans="1:3" x14ac:dyDescent="0.3">
      <c r="A7814" s="14" t="s">
        <v>5784</v>
      </c>
      <c r="B7814" t="str">
        <f>VLOOKUP(A7814,PEC!$A$1:$C$7902,3,0)</f>
        <v>pec.cstsannio.it</v>
      </c>
      <c r="C7814">
        <f>VLOOKUP(A7814,SEZIONI!$A$1:$B$7897,2,0)</f>
        <v>4</v>
      </c>
    </row>
    <row r="7815" spans="1:3" x14ac:dyDescent="0.3">
      <c r="A7815" s="14" t="s">
        <v>5703</v>
      </c>
      <c r="B7815" t="str">
        <f>VLOOKUP(A7815,PEC!$A$1:$C$7902,3,0)</f>
        <v>asmepec.it</v>
      </c>
      <c r="C7815">
        <f>VLOOKUP(A7815,SEZIONI!$A$1:$B$7897,2,0)</f>
        <v>6</v>
      </c>
    </row>
    <row r="7816" spans="1:3" x14ac:dyDescent="0.3">
      <c r="A7816" s="14" t="s">
        <v>7996</v>
      </c>
      <c r="B7816" t="e">
        <f>VLOOKUP(A7816,PEC!$A$1:$C$7902,3,0)</f>
        <v>#N/A</v>
      </c>
      <c r="C7816">
        <f>VLOOKUP(A7816,SEZIONI!$A$1:$B$7897,2,0)</f>
        <v>2</v>
      </c>
    </row>
    <row r="7817" spans="1:3" x14ac:dyDescent="0.3">
      <c r="A7817" s="14" t="s">
        <v>3636</v>
      </c>
      <c r="B7817" t="str">
        <f>VLOOKUP(A7817,PEC!$A$1:$C$7902,3,0)</f>
        <v>certgov.fvg.it</v>
      </c>
      <c r="C7817">
        <f>VLOOKUP(A7817,SEZIONI!$A$1:$B$7897,2,0)</f>
        <v>2</v>
      </c>
    </row>
    <row r="7818" spans="1:3" x14ac:dyDescent="0.3">
      <c r="A7818" s="14" t="s">
        <v>5029</v>
      </c>
      <c r="B7818" t="str">
        <f>VLOOKUP(A7818,PEC!$A$1:$C$7902,3,0)</f>
        <v>pec.it</v>
      </c>
      <c r="C7818">
        <f>VLOOKUP(A7818,SEZIONI!$A$1:$B$7897,2,0)</f>
        <v>1</v>
      </c>
    </row>
    <row r="7819" spans="1:3" x14ac:dyDescent="0.3">
      <c r="A7819" s="14" t="s">
        <v>1089</v>
      </c>
      <c r="B7819" t="str">
        <f>VLOOKUP(A7819,PEC!$A$1:$C$7902,3,0)</f>
        <v>pec.ptbiellese.it</v>
      </c>
      <c r="C7819">
        <f>VLOOKUP(A7819,SEZIONI!$A$1:$B$7897,2,0)</f>
        <v>2</v>
      </c>
    </row>
    <row r="7820" spans="1:3" x14ac:dyDescent="0.3">
      <c r="A7820" s="14" t="s">
        <v>7284</v>
      </c>
      <c r="B7820" t="str">
        <f>VLOOKUP(A7820,PEC!$A$1:$C$7902,3,0)</f>
        <v>pec.comune.vizzini.ct.it</v>
      </c>
      <c r="C7820">
        <f>VLOOKUP(A7820,SEZIONI!$A$1:$B$7897,2,0)</f>
        <v>10</v>
      </c>
    </row>
    <row r="7821" spans="1:3" x14ac:dyDescent="0.3">
      <c r="A7821" s="14" t="s">
        <v>1361</v>
      </c>
      <c r="B7821" t="str">
        <f>VLOOKUP(A7821,PEC!$A$1:$C$7902,3,0)</f>
        <v>halleypec.it</v>
      </c>
      <c r="C7821">
        <f>VLOOKUP(A7821,SEZIONI!$A$1:$B$7897,2,0)</f>
        <v>1</v>
      </c>
    </row>
    <row r="7822" spans="1:3" x14ac:dyDescent="0.3">
      <c r="A7822" s="14" t="s">
        <v>1714</v>
      </c>
      <c r="B7822" t="str">
        <f>VLOOKUP(A7822,PEC!$A$1:$C$7902,3,0)</f>
        <v xml:space="preserve">pec.regione.lombardia.it </v>
      </c>
      <c r="C7822">
        <f>VLOOKUP(A7822,SEZIONI!$A$1:$B$7897,2,0)</f>
        <v>5</v>
      </c>
    </row>
    <row r="7823" spans="1:3" x14ac:dyDescent="0.3">
      <c r="A7823" s="14" t="s">
        <v>3374</v>
      </c>
      <c r="B7823" t="str">
        <f>VLOOKUP(A7823,PEC!$A$1:$C$7902,3,0)</f>
        <v>pecveneto.it</v>
      </c>
      <c r="C7823">
        <f>VLOOKUP(A7823,SEZIONI!$A$1:$B$7897,2,0)</f>
        <v>3</v>
      </c>
    </row>
    <row r="7824" spans="1:3" x14ac:dyDescent="0.3">
      <c r="A7824" s="14" t="s">
        <v>2162</v>
      </c>
      <c r="B7824" t="str">
        <f>VLOOKUP(A7824,PEC!$A$1:$C$7902,3,0)</f>
        <v>pec.comune.vobarno.bs.it</v>
      </c>
      <c r="C7824">
        <f>VLOOKUP(A7824,SEZIONI!$A$1:$B$7897,2,0)</f>
        <v>9</v>
      </c>
    </row>
    <row r="7825" spans="1:3" x14ac:dyDescent="0.3">
      <c r="A7825" s="14" t="s">
        <v>3839</v>
      </c>
      <c r="B7825" t="str">
        <f>VLOOKUP(A7825,PEC!$A$1:$C$7902,3,0)</f>
        <v>pec.it</v>
      </c>
      <c r="C7825">
        <f>VLOOKUP(A7825,SEZIONI!$A$1:$B$7897,2,0)</f>
        <v>1</v>
      </c>
    </row>
    <row r="7826" spans="1:3" x14ac:dyDescent="0.3">
      <c r="A7826" s="14" t="s">
        <v>389</v>
      </c>
      <c r="B7826" t="str">
        <f>VLOOKUP(A7826,PEC!$A$1:$C$7902,3,0)</f>
        <v>legalmail.it</v>
      </c>
      <c r="C7826">
        <f>VLOOKUP(A7826,SEZIONI!$A$1:$B$7897,2,0)</f>
        <v>1</v>
      </c>
    </row>
    <row r="7827" spans="1:3" x14ac:dyDescent="0.3">
      <c r="A7827" s="14" t="s">
        <v>3133</v>
      </c>
      <c r="B7827" t="str">
        <f>VLOOKUP(A7827,PEC!$A$1:$C$7902,3,0)</f>
        <v>cert.ip-veneto.net</v>
      </c>
      <c r="C7827">
        <f>VLOOKUP(A7827,SEZIONI!$A$1:$B$7897,2,0)</f>
        <v>1</v>
      </c>
    </row>
    <row r="7828" spans="1:3" x14ac:dyDescent="0.3">
      <c r="A7828" s="14" t="s">
        <v>2338</v>
      </c>
      <c r="B7828" t="str">
        <f>VLOOKUP(A7828,PEC!$A$1:$C$7902,3,0)</f>
        <v>cert.comune.voghera.pv.it</v>
      </c>
      <c r="C7828">
        <f>VLOOKUP(A7828,SEZIONI!$A$1:$B$7897,2,0)</f>
        <v>38</v>
      </c>
    </row>
    <row r="7829" spans="1:3" x14ac:dyDescent="0.3">
      <c r="A7829" s="14" t="s">
        <v>4120</v>
      </c>
      <c r="B7829" t="str">
        <f>VLOOKUP(A7829,PEC!$A$1:$C$7902,3,0)</f>
        <v>legalmail.it</v>
      </c>
      <c r="C7829">
        <f>VLOOKUP(A7829,SEZIONI!$A$1:$B$7897,2,0)</f>
        <v>5</v>
      </c>
    </row>
    <row r="7830" spans="1:3" x14ac:dyDescent="0.3">
      <c r="A7830" s="14" t="s">
        <v>1166</v>
      </c>
      <c r="B7830" t="str">
        <f>VLOOKUP(A7830,PEC!$A$1:$C$7902,3,0)</f>
        <v>legalmail.it</v>
      </c>
      <c r="C7830">
        <f>VLOOKUP(A7830,SEZIONI!$A$1:$B$7897,2,0)</f>
        <v>3</v>
      </c>
    </row>
    <row r="7831" spans="1:3" x14ac:dyDescent="0.3">
      <c r="A7831" s="14" t="s">
        <v>2849</v>
      </c>
      <c r="B7831" t="str">
        <f>VLOOKUP(A7831,PEC!$A$1:$C$7902,3,0)</f>
        <v>pec.comune.volano.tn.it</v>
      </c>
      <c r="C7831">
        <f>VLOOKUP(A7831,SEZIONI!$A$1:$B$7897,2,0)</f>
        <v>2</v>
      </c>
    </row>
    <row r="7832" spans="1:3" x14ac:dyDescent="0.3">
      <c r="A7832" s="14" t="s">
        <v>5874</v>
      </c>
      <c r="B7832" t="str">
        <f>VLOOKUP(A7832,PEC!$A$1:$C$7902,3,0)</f>
        <v>pec.it</v>
      </c>
      <c r="C7832">
        <f>VLOOKUP(A7832,SEZIONI!$A$1:$B$7897,2,0)</f>
        <v>20</v>
      </c>
    </row>
    <row r="7833" spans="1:3" x14ac:dyDescent="0.3">
      <c r="A7833" s="14" t="s">
        <v>2456</v>
      </c>
      <c r="B7833" t="str">
        <f>VLOOKUP(A7833,PEC!$A$1:$C$7902,3,0)</f>
        <v>postemailcertificata.it</v>
      </c>
      <c r="C7833">
        <f>VLOOKUP(A7833,SEZIONI!$A$1:$B$7897,2,0)</f>
        <v>1</v>
      </c>
    </row>
    <row r="7834" spans="1:3" x14ac:dyDescent="0.3">
      <c r="A7834" s="14" t="s">
        <v>3230</v>
      </c>
      <c r="B7834" t="str">
        <f>VLOOKUP(A7834,PEC!$A$1:$C$7902,3,0)</f>
        <v>pec.comunevolpago.it</v>
      </c>
      <c r="C7834">
        <f>VLOOKUP(A7834,SEZIONI!$A$1:$B$7897,2,0)</f>
        <v>8</v>
      </c>
    </row>
    <row r="7835" spans="1:3" x14ac:dyDescent="0.3">
      <c r="A7835" s="14" t="s">
        <v>2339</v>
      </c>
      <c r="B7835" t="str">
        <f>VLOOKUP(A7835,PEC!$A$1:$C$7902,3,0)</f>
        <v>pec.comune.volpara.pv.it</v>
      </c>
      <c r="C7835">
        <f>VLOOKUP(A7835,SEZIONI!$A$1:$B$7897,2,0)</f>
        <v>1</v>
      </c>
    </row>
    <row r="7836" spans="1:3" x14ac:dyDescent="0.3">
      <c r="A7836" s="14" t="s">
        <v>1018</v>
      </c>
      <c r="B7836" t="str">
        <f>VLOOKUP(A7836,PEC!$A$1:$C$7902,3,0)</f>
        <v>pcert.it</v>
      </c>
      <c r="C7836">
        <f>VLOOKUP(A7836,SEZIONI!$A$1:$B$7897,2,0)</f>
        <v>1</v>
      </c>
    </row>
    <row r="7837" spans="1:3" x14ac:dyDescent="0.3">
      <c r="A7837" s="14" t="s">
        <v>1019</v>
      </c>
      <c r="B7837" t="str">
        <f>VLOOKUP(A7837,PEC!$A$1:$C$7902,3,0)</f>
        <v>pec.comune.volpeglino.al.it</v>
      </c>
      <c r="C7837">
        <f>VLOOKUP(A7837,SEZIONI!$A$1:$B$7897,2,0)</f>
        <v>1</v>
      </c>
    </row>
    <row r="7838" spans="1:3" x14ac:dyDescent="0.3">
      <c r="A7838" s="14" t="s">
        <v>307</v>
      </c>
      <c r="B7838" t="str">
        <f>VLOOKUP(A7838,PEC!$A$1:$C$7902,3,0)</f>
        <v>pec.comune.volpiano.to.it</v>
      </c>
      <c r="C7838">
        <f>VLOOKUP(A7838,SEZIONI!$A$1:$B$7897,2,0)</f>
        <v>13</v>
      </c>
    </row>
    <row r="7839" spans="1:3" x14ac:dyDescent="0.3">
      <c r="A7839" s="14" t="s">
        <v>2517</v>
      </c>
      <c r="B7839" t="str">
        <f>VLOOKUP(A7839,PEC!$A$1:$C$7902,3,0)</f>
        <v>legalmail.it</v>
      </c>
      <c r="C7839">
        <f>VLOOKUP(A7839,SEZIONI!$A$1:$B$7897,2,0)</f>
        <v>5</v>
      </c>
    </row>
    <row r="7840" spans="1:3" x14ac:dyDescent="0.3">
      <c r="A7840" s="14" t="s">
        <v>1020</v>
      </c>
      <c r="B7840" t="str">
        <f>VLOOKUP(A7840,PEC!$A$1:$C$7902,3,0)</f>
        <v>pec.comune.voltaggio.al.it</v>
      </c>
      <c r="C7840">
        <f>VLOOKUP(A7840,SEZIONI!$A$1:$B$7897,2,0)</f>
        <v>1</v>
      </c>
    </row>
    <row r="7841" spans="1:3" x14ac:dyDescent="0.3">
      <c r="A7841" s="14" t="s">
        <v>3134</v>
      </c>
      <c r="B7841" t="str">
        <f>VLOOKUP(A7841,PEC!$A$1:$C$7902,3,0)</f>
        <v>pecveneto.it</v>
      </c>
      <c r="C7841">
        <f>VLOOKUP(A7841,SEZIONI!$A$1:$B$7897,2,0)</f>
        <v>2</v>
      </c>
    </row>
    <row r="7842" spans="1:3" x14ac:dyDescent="0.3">
      <c r="A7842" s="14" t="s">
        <v>4360</v>
      </c>
      <c r="B7842" t="str">
        <f>VLOOKUP(A7842,PEC!$A$1:$C$7902,3,0)</f>
        <v>postacert.toscana.it</v>
      </c>
      <c r="C7842">
        <f>VLOOKUP(A7842,SEZIONI!$A$1:$B$7897,2,0)</f>
        <v>14</v>
      </c>
    </row>
    <row r="7843" spans="1:3" x14ac:dyDescent="0.3">
      <c r="A7843" s="14" t="s">
        <v>2457</v>
      </c>
      <c r="B7843" t="str">
        <f>VLOOKUP(A7843,PEC!$A$1:$C$7902,3,0)</f>
        <v>pec.regione.lombardia.it</v>
      </c>
      <c r="C7843">
        <f>VLOOKUP(A7843,SEZIONI!$A$1:$B$7897,2,0)</f>
        <v>1</v>
      </c>
    </row>
    <row r="7844" spans="1:3" x14ac:dyDescent="0.3">
      <c r="A7844" s="14" t="s">
        <v>6211</v>
      </c>
      <c r="B7844" t="str">
        <f>VLOOKUP(A7844,PEC!$A$1:$C$7902,3,0)</f>
        <v>pec.comune.volturaraappula.fg.it</v>
      </c>
      <c r="C7844">
        <f>VLOOKUP(A7844,SEZIONI!$A$1:$B$7897,2,0)</f>
        <v>1</v>
      </c>
    </row>
    <row r="7845" spans="1:3" x14ac:dyDescent="0.3">
      <c r="A7845" s="14" t="s">
        <v>5993</v>
      </c>
      <c r="B7845" t="str">
        <f>VLOOKUP(A7845,PEC!$A$1:$C$7902,3,0)</f>
        <v>pec.it</v>
      </c>
      <c r="C7845">
        <f>VLOOKUP(A7845,SEZIONI!$A$1:$B$7897,2,0)</f>
        <v>5</v>
      </c>
    </row>
    <row r="7846" spans="1:3" x14ac:dyDescent="0.3">
      <c r="A7846" s="14" t="s">
        <v>6212</v>
      </c>
      <c r="B7846" t="str">
        <f>VLOOKUP(A7846,PEC!$A$1:$C$7902,3,0)</f>
        <v xml:space="preserve">pec.comune.volturino.fg.it </v>
      </c>
      <c r="C7846">
        <f>VLOOKUP(A7846,SEZIONI!$A$1:$B$7897,2,0)</f>
        <v>2</v>
      </c>
    </row>
    <row r="7847" spans="1:3" x14ac:dyDescent="0.3">
      <c r="A7847" s="14" t="s">
        <v>308</v>
      </c>
      <c r="B7847" t="str">
        <f>VLOOKUP(A7847,PEC!$A$1:$C$7902,3,0)</f>
        <v>legalmail.it</v>
      </c>
      <c r="C7847">
        <f>VLOOKUP(A7847,SEZIONI!$A$1:$B$7897,2,0)</f>
        <v>8</v>
      </c>
    </row>
    <row r="7848" spans="1:3" x14ac:dyDescent="0.3">
      <c r="A7848" s="14" t="s">
        <v>724</v>
      </c>
      <c r="B7848" t="str">
        <f>VLOOKUP(A7848,PEC!$A$1:$C$7902,3,0)</f>
        <v>postemailcertificata.it</v>
      </c>
      <c r="C7848">
        <f>VLOOKUP(A7848,SEZIONI!$A$1:$B$7897,2,0)</f>
        <v>1</v>
      </c>
    </row>
    <row r="7849" spans="1:3" x14ac:dyDescent="0.3">
      <c r="A7849" s="14" t="s">
        <v>6938</v>
      </c>
      <c r="B7849" t="str">
        <f>VLOOKUP(A7849,PEC!$A$1:$C$7902,3,0)</f>
        <v>asmepec.it</v>
      </c>
      <c r="C7849">
        <f>VLOOKUP(A7849,SEZIONI!$A$1:$B$7897,2,0)</f>
        <v>1</v>
      </c>
    </row>
    <row r="7850" spans="1:3" x14ac:dyDescent="0.3">
      <c r="A7850" s="14" t="s">
        <v>7285</v>
      </c>
      <c r="B7850" t="str">
        <f>VLOOKUP(A7850,PEC!$A$1:$C$7902,3,0)</f>
        <v>pec.comune.zafferana-etnea.ct.it</v>
      </c>
      <c r="C7850">
        <f>VLOOKUP(A7850,SEZIONI!$A$1:$B$7897,2,0)</f>
        <v>9</v>
      </c>
    </row>
    <row r="7851" spans="1:3" x14ac:dyDescent="0.3">
      <c r="A7851" s="14" t="s">
        <v>6767</v>
      </c>
      <c r="B7851" t="str">
        <f>VLOOKUP(A7851,PEC!$A$1:$C$7902,3,0)</f>
        <v>pec.zagarise.org</v>
      </c>
      <c r="C7851">
        <f>VLOOKUP(A7851,SEZIONI!$A$1:$B$7897,2,0)</f>
        <v>2</v>
      </c>
    </row>
    <row r="7852" spans="1:3" x14ac:dyDescent="0.3">
      <c r="A7852" s="14" t="s">
        <v>5030</v>
      </c>
      <c r="B7852" t="str">
        <f>VLOOKUP(A7852,PEC!$A$1:$C$7902,3,0)</f>
        <v>pec.comunedizagarolo.it</v>
      </c>
      <c r="C7852">
        <f>VLOOKUP(A7852,SEZIONI!$A$1:$B$7897,2,0)</f>
        <v>13</v>
      </c>
    </row>
    <row r="7853" spans="1:3" x14ac:dyDescent="0.3">
      <c r="A7853" s="14" t="s">
        <v>6939</v>
      </c>
      <c r="B7853" t="str">
        <f>VLOOKUP(A7853,PEC!$A$1:$C$7902,3,0)</f>
        <v>asmepec.it</v>
      </c>
      <c r="C7853">
        <f>VLOOKUP(A7853,SEZIONI!$A$1:$B$7897,2,0)</f>
        <v>3</v>
      </c>
    </row>
    <row r="7854" spans="1:3" x14ac:dyDescent="0.3">
      <c r="A7854" s="14" t="s">
        <v>1952</v>
      </c>
      <c r="B7854" t="str">
        <f>VLOOKUP(A7854,PEC!$A$1:$C$7902,3,0)</f>
        <v>comunezandobbio.legalmail.it</v>
      </c>
      <c r="C7854">
        <f>VLOOKUP(A7854,SEZIONI!$A$1:$B$7897,2,0)</f>
        <v>3</v>
      </c>
    </row>
    <row r="7855" spans="1:3" x14ac:dyDescent="0.3">
      <c r="A7855" s="14" t="s">
        <v>7997</v>
      </c>
      <c r="B7855" t="e">
        <f>VLOOKUP(A7855,PEC!$A$1:$C$7902,3,0)</f>
        <v>#N/A</v>
      </c>
      <c r="C7855">
        <f>VLOOKUP(A7855,SEZIONI!$A$1:$B$7897,2,0)</f>
        <v>6</v>
      </c>
    </row>
    <row r="7856" spans="1:3" x14ac:dyDescent="0.3">
      <c r="A7856" s="14" t="s">
        <v>1953</v>
      </c>
      <c r="B7856" t="str">
        <f>VLOOKUP(A7856,PEC!$A$1:$C$7902,3,0)</f>
        <v>pec.regione.lombardia.it</v>
      </c>
      <c r="C7856">
        <f>VLOOKUP(A7856,SEZIONI!$A$1:$B$7897,2,0)</f>
        <v>6</v>
      </c>
    </row>
    <row r="7857" spans="1:3" x14ac:dyDescent="0.3">
      <c r="A7857" s="14" t="s">
        <v>6214</v>
      </c>
      <c r="B7857" t="str">
        <f>VLOOKUP(A7857,PEC!$A$1:$C$7902,3,0)</f>
        <v>pec.rupar.puglia.it</v>
      </c>
      <c r="C7857">
        <f>VLOOKUP(A7857,SEZIONI!$A$1:$B$7897,2,0)</f>
        <v>2</v>
      </c>
    </row>
    <row r="7858" spans="1:3" x14ac:dyDescent="0.3">
      <c r="A7858" s="14" t="s">
        <v>2340</v>
      </c>
      <c r="B7858" t="str">
        <f>VLOOKUP(A7858,PEC!$A$1:$C$7902,3,0)</f>
        <v xml:space="preserve">pec.regione.lombardia.it </v>
      </c>
      <c r="C7858">
        <f>VLOOKUP(A7858,SEZIONI!$A$1:$B$7897,2,0)</f>
        <v>2</v>
      </c>
    </row>
    <row r="7859" spans="1:3" x14ac:dyDescent="0.3">
      <c r="A7859" s="14" t="s">
        <v>2341</v>
      </c>
      <c r="B7859" t="str">
        <f>VLOOKUP(A7859,PEC!$A$1:$C$7902,3,0)</f>
        <v>pec.regione.lombardia.it</v>
      </c>
      <c r="C7859">
        <f>VLOOKUP(A7859,SEZIONI!$A$1:$B$7897,2,0)</f>
        <v>2</v>
      </c>
    </row>
    <row r="7860" spans="1:3" x14ac:dyDescent="0.3">
      <c r="A7860" s="14" t="s">
        <v>7572</v>
      </c>
      <c r="B7860" t="str">
        <f>VLOOKUP(A7860,PEC!$A$1:$C$7902,3,0)</f>
        <v>pec.comune.zeddiani.or.it</v>
      </c>
      <c r="C7860">
        <f>VLOOKUP(A7860,SEZIONI!$A$1:$B$7897,2,0)</f>
        <v>1</v>
      </c>
    </row>
    <row r="7861" spans="1:3" x14ac:dyDescent="0.3">
      <c r="A7861" s="14" t="s">
        <v>1502</v>
      </c>
      <c r="B7861" t="str">
        <f>VLOOKUP(A7861,PEC!$A$1:$C$7902,3,0)</f>
        <v>halleycert.it</v>
      </c>
      <c r="C7861">
        <f>VLOOKUP(A7861,SEZIONI!$A$1:$B$7897,2,0)</f>
        <v>1</v>
      </c>
    </row>
    <row r="7862" spans="1:3" x14ac:dyDescent="0.3">
      <c r="A7862" s="14" t="s">
        <v>2660</v>
      </c>
      <c r="B7862" t="str">
        <f>VLOOKUP(A7862,PEC!$A$1:$C$7902,3,0)</f>
        <v>pec.comune.zelo.lo.it</v>
      </c>
      <c r="C7862">
        <f>VLOOKUP(A7862,SEZIONI!$A$1:$B$7897,2,0)</f>
        <v>6</v>
      </c>
    </row>
    <row r="7863" spans="1:3" x14ac:dyDescent="0.3">
      <c r="A7863" s="14" t="s">
        <v>2342</v>
      </c>
      <c r="B7863" t="str">
        <f>VLOOKUP(A7863,PEC!$A$1:$C$7902,3,0)</f>
        <v>postemailcertificata.it</v>
      </c>
      <c r="C7863">
        <f>VLOOKUP(A7863,SEZIONI!$A$1:$B$7897,2,0)</f>
        <v>1</v>
      </c>
    </row>
    <row r="7864" spans="1:3" x14ac:dyDescent="0.3">
      <c r="A7864" s="14" t="s">
        <v>2343</v>
      </c>
      <c r="B7864" t="str">
        <f>VLOOKUP(A7864,PEC!$A$1:$C$7902,3,0)</f>
        <v>pec.provincia.pv.it</v>
      </c>
      <c r="C7864">
        <f>VLOOKUP(A7864,SEZIONI!$A$1:$B$7897,2,0)</f>
        <v>1</v>
      </c>
    </row>
    <row r="7865" spans="1:3" x14ac:dyDescent="0.3">
      <c r="A7865" s="14" t="s">
        <v>3231</v>
      </c>
      <c r="B7865" t="str">
        <f>VLOOKUP(A7865,PEC!$A$1:$C$7902,3,0)</f>
        <v>pecveneto.it</v>
      </c>
      <c r="C7865">
        <f>VLOOKUP(A7865,SEZIONI!$A$1:$B$7897,2,0)</f>
        <v>2</v>
      </c>
    </row>
    <row r="7866" spans="1:3" x14ac:dyDescent="0.3">
      <c r="A7866" s="14" t="s">
        <v>3915</v>
      </c>
      <c r="B7866" t="str">
        <f>VLOOKUP(A7866,PEC!$A$1:$C$7902,3,0)</f>
        <v xml:space="preserve">sintranet.legalmail.it </v>
      </c>
      <c r="C7866">
        <f>VLOOKUP(A7866,SEZIONI!$A$1:$B$7897,2,0)</f>
        <v>1</v>
      </c>
    </row>
    <row r="7867" spans="1:3" x14ac:dyDescent="0.3">
      <c r="A7867" s="14" t="s">
        <v>2344</v>
      </c>
      <c r="B7867" t="str">
        <f>VLOOKUP(A7867,PEC!$A$1:$C$7902,3,0)</f>
        <v>pec.regione.lombardia.it</v>
      </c>
      <c r="C7867">
        <f>VLOOKUP(A7867,SEZIONI!$A$1:$B$7897,2,0)</f>
        <v>1</v>
      </c>
    </row>
    <row r="7868" spans="1:3" x14ac:dyDescent="0.3">
      <c r="A7868" s="14" t="s">
        <v>7998</v>
      </c>
      <c r="B7868" t="str">
        <f>VLOOKUP(A7868,PEC!$A$1:$C$7902,3,0)</f>
        <v>pec.comune.zerbolo.pv.it</v>
      </c>
      <c r="C7868">
        <f>VLOOKUP(A7868,SEZIONI!$A$1:$B$7897,2,0)</f>
        <v>2</v>
      </c>
    </row>
    <row r="7869" spans="1:3" x14ac:dyDescent="0.3">
      <c r="A7869" s="14" t="s">
        <v>7573</v>
      </c>
      <c r="B7869" t="str">
        <f>VLOOKUP(A7869,PEC!$A$1:$C$7902,3,0)</f>
        <v>pec.comune.zerfaliu.or.it</v>
      </c>
      <c r="C7869">
        <f>VLOOKUP(A7869,SEZIONI!$A$1:$B$7897,2,0)</f>
        <v>1</v>
      </c>
    </row>
    <row r="7870" spans="1:3" x14ac:dyDescent="0.3">
      <c r="A7870" s="14" t="s">
        <v>4213</v>
      </c>
      <c r="B7870" t="str">
        <f>VLOOKUP(A7870,PEC!$A$1:$C$7902,3,0)</f>
        <v>postacert.toscana.it</v>
      </c>
      <c r="C7870">
        <f>VLOOKUP(A7870,SEZIONI!$A$1:$B$7897,2,0)</f>
        <v>4</v>
      </c>
    </row>
    <row r="7871" spans="1:3" x14ac:dyDescent="0.3">
      <c r="A7871" s="14" t="s">
        <v>3076</v>
      </c>
      <c r="B7871" t="str">
        <f>VLOOKUP(A7871,PEC!$A$1:$C$7902,3,0)</f>
        <v>pecveneto.it</v>
      </c>
      <c r="C7871">
        <f>VLOOKUP(A7871,SEZIONI!$A$1:$B$7897,2,0)</f>
        <v>1</v>
      </c>
    </row>
    <row r="7872" spans="1:3" x14ac:dyDescent="0.3">
      <c r="A7872" s="14" t="s">
        <v>3232</v>
      </c>
      <c r="B7872" t="str">
        <f>VLOOKUP(A7872,PEC!$A$1:$C$7902,3,0)</f>
        <v>pec.comunezerobranco.it</v>
      </c>
      <c r="C7872">
        <f>VLOOKUP(A7872,SEZIONI!$A$1:$B$7897,2,0)</f>
        <v>9</v>
      </c>
    </row>
    <row r="7873" spans="1:3" x14ac:dyDescent="0.3">
      <c r="A7873" s="14" t="s">
        <v>2968</v>
      </c>
      <c r="B7873" t="str">
        <f>VLOOKUP(A7873,PEC!$A$1:$C$7902,3,0)</f>
        <v>cert.ip-veneto.net</v>
      </c>
      <c r="C7873">
        <f>VLOOKUP(A7873,SEZIONI!$A$1:$B$7897,2,0)</f>
        <v>14</v>
      </c>
    </row>
    <row r="7874" spans="1:3" x14ac:dyDescent="0.3">
      <c r="A7874" s="14" t="s">
        <v>2850</v>
      </c>
      <c r="B7874" t="str">
        <f>VLOOKUP(A7874,PEC!$A$1:$C$7902,3,0)</f>
        <v>pec.comune.ziano.tn.it</v>
      </c>
      <c r="C7874">
        <f>VLOOKUP(A7874,SEZIONI!$A$1:$B$7897,2,0)</f>
        <v>1</v>
      </c>
    </row>
    <row r="7875" spans="1:3" x14ac:dyDescent="0.3">
      <c r="A7875" s="14" t="s">
        <v>3916</v>
      </c>
      <c r="B7875" t="str">
        <f>VLOOKUP(A7875,PEC!$A$1:$C$7902,3,0)</f>
        <v>pec.comune.ziano.pc.it</v>
      </c>
      <c r="C7875">
        <f>VLOOKUP(A7875,SEZIONI!$A$1:$B$7897,2,0)</f>
        <v>3</v>
      </c>
    </row>
    <row r="7876" spans="1:3" x14ac:dyDescent="0.3">
      <c r="A7876" s="14" t="s">
        <v>1715</v>
      </c>
      <c r="B7876" t="str">
        <f>VLOOKUP(A7876,PEC!$A$1:$C$7902,3,0)</f>
        <v>pec.comune.zibidosangiacomo.mi.it</v>
      </c>
      <c r="C7876">
        <f>VLOOKUP(A7876,SEZIONI!$A$1:$B$7897,2,0)</f>
        <v>6</v>
      </c>
    </row>
    <row r="7877" spans="1:3" x14ac:dyDescent="0.3">
      <c r="A7877" s="14" t="s">
        <v>3871</v>
      </c>
      <c r="B7877" t="str">
        <f>VLOOKUP(A7877,PEC!$A$1:$C$7902,3,0)</f>
        <v>legalmail.it</v>
      </c>
      <c r="C7877">
        <f>VLOOKUP(A7877,SEZIONI!$A$1:$B$7897,2,0)</f>
        <v>1</v>
      </c>
    </row>
    <row r="7878" spans="1:3" x14ac:dyDescent="0.3">
      <c r="A7878" s="14" t="s">
        <v>2969</v>
      </c>
      <c r="B7878" t="str">
        <f>VLOOKUP(A7878,PEC!$A$1:$C$7902,3,0)</f>
        <v>cert.ip-veneto.net</v>
      </c>
      <c r="C7878">
        <f>VLOOKUP(A7878,SEZIONI!$A$1:$B$7897,2,0)</f>
        <v>4</v>
      </c>
    </row>
    <row r="7879" spans="1:3" x14ac:dyDescent="0.3">
      <c r="A7879" s="14" t="s">
        <v>1090</v>
      </c>
      <c r="B7879" t="str">
        <f>VLOOKUP(A7879,PEC!$A$1:$C$7902,3,0)</f>
        <v>pec.ptbiellese.it</v>
      </c>
      <c r="C7879">
        <f>VLOOKUP(A7879,SEZIONI!$A$1:$B$7897,2,0)</f>
        <v>1</v>
      </c>
    </row>
    <row r="7880" spans="1:3" x14ac:dyDescent="0.3">
      <c r="A7880" s="14" t="s">
        <v>2345</v>
      </c>
      <c r="B7880" t="str">
        <f>VLOOKUP(A7880,PEC!$A$1:$C$7902,3,0)</f>
        <v>pec.provincia.pv.it</v>
      </c>
      <c r="C7880">
        <f>VLOOKUP(A7880,SEZIONI!$A$1:$B$7897,2,0)</f>
        <v>5</v>
      </c>
    </row>
    <row r="7881" spans="1:3" x14ac:dyDescent="0.3">
      <c r="A7881" s="14" t="s">
        <v>3840</v>
      </c>
      <c r="B7881" t="str">
        <f>VLOOKUP(A7881,PEC!$A$1:$C$7902,3,0)</f>
        <v>halleycert.it</v>
      </c>
      <c r="C7881">
        <f>VLOOKUP(A7881,SEZIONI!$A$1:$B$7897,2,0)</f>
        <v>4</v>
      </c>
    </row>
    <row r="7882" spans="1:3" x14ac:dyDescent="0.3">
      <c r="A7882" s="14" t="s">
        <v>4049</v>
      </c>
      <c r="B7882" t="str">
        <f>VLOOKUP(A7882,PEC!$A$1:$C$7902,3,0)</f>
        <v>cert.comune.zocca.mo.it</v>
      </c>
      <c r="C7882">
        <f>VLOOKUP(A7882,SEZIONI!$A$1:$B$7897,2,0)</f>
        <v>8</v>
      </c>
    </row>
    <row r="7883" spans="1:3" x14ac:dyDescent="0.3">
      <c r="A7883" s="14" t="s">
        <v>1954</v>
      </c>
      <c r="B7883" t="str">
        <f>VLOOKUP(A7883,PEC!$A$1:$C$7902,3,0)</f>
        <v>pec.comune.zogno.bg.it</v>
      </c>
      <c r="C7883">
        <f>VLOOKUP(A7883,SEZIONI!$A$1:$B$7897,2,0)</f>
        <v>9</v>
      </c>
    </row>
    <row r="7884" spans="1:3" x14ac:dyDescent="0.3">
      <c r="A7884" s="14" t="s">
        <v>4102</v>
      </c>
      <c r="B7884" t="str">
        <f>VLOOKUP(A7884,PEC!$A$1:$C$7902,3,0)</f>
        <v>cert.provincia.bo.it</v>
      </c>
      <c r="C7884">
        <f>VLOOKUP(A7884,SEZIONI!$A$1:$B$7897,2,0)</f>
        <v>20</v>
      </c>
    </row>
    <row r="7885" spans="1:3" x14ac:dyDescent="0.3">
      <c r="A7885" s="14" t="s">
        <v>6395</v>
      </c>
      <c r="B7885" t="str">
        <f>VLOOKUP(A7885,PEC!$A$1:$C$7902,3,0)</f>
        <v>pec.rupar.puglia.it</v>
      </c>
      <c r="C7885">
        <f>VLOOKUP(A7885,SEZIONI!$A$1:$B$7897,2,0)</f>
        <v>2</v>
      </c>
    </row>
    <row r="7886" spans="1:3" x14ac:dyDescent="0.3">
      <c r="A7886" s="14" t="s">
        <v>2163</v>
      </c>
      <c r="B7886" t="str">
        <f>VLOOKUP(A7886,PEC!$A$1:$C$7902,3,0)</f>
        <v>pec.comune.zone.bs.it</v>
      </c>
      <c r="C7886">
        <f>VLOOKUP(A7886,SEZIONI!$A$1:$B$7897,2,0)</f>
        <v>1</v>
      </c>
    </row>
    <row r="7887" spans="1:3" x14ac:dyDescent="0.3">
      <c r="A7887" s="14" t="s">
        <v>7999</v>
      </c>
      <c r="B7887" t="e">
        <f>VLOOKUP(A7887,PEC!$A$1:$C$7902,3,0)</f>
        <v>#N/A</v>
      </c>
      <c r="C7887">
        <f>VLOOKUP(A7887,SEZIONI!$A$1:$B$7897,2,0)</f>
        <v>1</v>
      </c>
    </row>
    <row r="7888" spans="1:3" x14ac:dyDescent="0.3">
      <c r="A7888" s="14" t="s">
        <v>3637</v>
      </c>
      <c r="B7888" t="str">
        <f>VLOOKUP(A7888,PEC!$A$1:$C$7902,3,0)</f>
        <v>certgov.fvg.it</v>
      </c>
      <c r="C7888">
        <f>VLOOKUP(A7888,SEZIONI!$A$1:$B$7897,2,0)</f>
        <v>8</v>
      </c>
    </row>
    <row r="7889" spans="1:3" x14ac:dyDescent="0.3">
      <c r="A7889" s="14" t="s">
        <v>3077</v>
      </c>
      <c r="B7889" t="str">
        <f>VLOOKUP(A7889,PEC!$A$1:$C$7902,3,0)</f>
        <v>cert.ip-veneto.net</v>
      </c>
      <c r="C7889">
        <f>VLOOKUP(A7889,SEZIONI!$A$1:$B$7897,2,0)</f>
        <v>1</v>
      </c>
    </row>
    <row r="7890" spans="1:3" x14ac:dyDescent="0.3">
      <c r="A7890" s="14" t="s">
        <v>1091</v>
      </c>
      <c r="B7890" t="str">
        <f>VLOOKUP(A7890,PEC!$A$1:$C$7902,3,0)</f>
        <v>cert.ruparpiemonte.it</v>
      </c>
      <c r="C7890">
        <f>VLOOKUP(A7890,SEZIONI!$A$1:$B$7897,2,0)</f>
        <v>2</v>
      </c>
    </row>
    <row r="7891" spans="1:3" x14ac:dyDescent="0.3">
      <c r="A7891" s="14" t="s">
        <v>3774</v>
      </c>
      <c r="B7891" t="str">
        <f>VLOOKUP(A7891,PEC!$A$1:$C$7902,3,0)</f>
        <v>pec.comunezuccarello.it</v>
      </c>
      <c r="C7891">
        <f>VLOOKUP(A7891,SEZIONI!$A$1:$B$7897,2,0)</f>
        <v>1</v>
      </c>
    </row>
    <row r="7892" spans="1:3" x14ac:dyDescent="0.3">
      <c r="A7892" s="14" t="s">
        <v>3078</v>
      </c>
      <c r="B7892" t="str">
        <f>VLOOKUP(A7892,PEC!$A$1:$C$7902,3,0)</f>
        <v>cert.ip-veneto.net</v>
      </c>
      <c r="C7892">
        <f>VLOOKUP(A7892,SEZIONI!$A$1:$B$7897,2,0)</f>
        <v>7</v>
      </c>
    </row>
    <row r="7893" spans="1:3" x14ac:dyDescent="0.3">
      <c r="A7893" s="14" t="s">
        <v>3554</v>
      </c>
      <c r="B7893" t="str">
        <f>VLOOKUP(A7893,PEC!$A$1:$C$7902,3,0)</f>
        <v>certgov.fvg.it</v>
      </c>
      <c r="C7893">
        <f>VLOOKUP(A7893,SEZIONI!$A$1:$B$7897,2,0)</f>
        <v>1</v>
      </c>
    </row>
    <row r="7894" spans="1:3" x14ac:dyDescent="0.3">
      <c r="A7894" s="14" t="s">
        <v>1092</v>
      </c>
      <c r="B7894" t="str">
        <f>VLOOKUP(A7894,PEC!$A$1:$C$7902,3,0)</f>
        <v>pec.ptbiellese.it</v>
      </c>
      <c r="C7894">
        <f>VLOOKUP(A7894,SEZIONI!$A$1:$B$7897,2,0)</f>
        <v>1</v>
      </c>
    </row>
    <row r="7895" spans="1:3" x14ac:dyDescent="0.3">
      <c r="A7895" s="14" t="s">
        <v>6686</v>
      </c>
      <c r="B7895" t="str">
        <f>VLOOKUP(A7895,PEC!$A$1:$C$7902,3,0)</f>
        <v>asmepec.it</v>
      </c>
      <c r="C7895">
        <f>VLOOKUP(A7895,SEZIONI!$A$1:$B$7897,2,0)</f>
        <v>3</v>
      </c>
    </row>
    <row r="7896" spans="1:3" x14ac:dyDescent="0.3">
      <c r="A7896" s="14" t="s">
        <v>5994</v>
      </c>
      <c r="B7896" t="str">
        <f>VLOOKUP(A7896,PEC!$A$1:$C$7902,3,0)</f>
        <v>pec.it</v>
      </c>
      <c r="C7896">
        <f>VLOOKUP(A7896,SEZIONI!$A$1:$B$7897,2,0)</f>
        <v>2</v>
      </c>
    </row>
    <row r="7897" spans="1:3" x14ac:dyDescent="0.3">
      <c r="A7897" s="14" t="s">
        <v>6940</v>
      </c>
      <c r="B7897" t="str">
        <f>VLOOKUP(A7897,PEC!$A$1:$C$7902,3,0)</f>
        <v>asmepec.it</v>
      </c>
      <c r="C7897">
        <f>VLOOKUP(A7897,SEZIONI!$A$1:$B$7897,2,0)</f>
        <v>3</v>
      </c>
    </row>
    <row r="7898" spans="1:3" x14ac:dyDescent="0.3">
      <c r="A7898" s="14" t="s">
        <v>23486</v>
      </c>
      <c r="B7898" t="str">
        <f>VLOOKUP(A7898,PEC!$A$1:$C$7902,3,0)</f>
        <v>pec.it</v>
      </c>
      <c r="C7898">
        <f>VLOOKUP(A7898,SEZIONI!$A$1:$B$7897,2,0)</f>
        <v>3</v>
      </c>
    </row>
    <row r="7899" spans="1:3" x14ac:dyDescent="0.3">
      <c r="A7899" s="14" t="s">
        <v>23487</v>
      </c>
      <c r="B7899" t="str">
        <f>VLOOKUP(A7899,PEC!$A$1:$C$7902,3,0)</f>
        <v>servizipostacert.it</v>
      </c>
      <c r="C7899">
        <f>VLOOKUP(A7899,SEZIONI!$A$1:$B$7897,2,0)</f>
        <v>1</v>
      </c>
    </row>
    <row r="7900" spans="1:3" x14ac:dyDescent="0.3">
      <c r="A7900" s="14" t="s">
        <v>23488</v>
      </c>
      <c r="B7900" t="str">
        <f>VLOOKUP(A7900,PEC!$A$1:$C$7902,3,0)</f>
        <v>pec.comune.pabillonis.su.it</v>
      </c>
      <c r="C7900">
        <f>VLOOKUP(A7900,SEZIONI!$A$1:$B$7897,2,0)</f>
        <v>3</v>
      </c>
    </row>
    <row r="7901" spans="1:3" x14ac:dyDescent="0.3">
      <c r="A7901" s="14" t="s">
        <v>23489</v>
      </c>
      <c r="B7901" t="str">
        <f>VLOOKUP(A7901,PEC!$A$1:$C$7902,3,0)</f>
        <v>pec.it</v>
      </c>
      <c r="C7901">
        <f>VLOOKUP(A7901,SEZIONI!$A$1:$B$7897,2,0)</f>
        <v>1</v>
      </c>
    </row>
    <row r="7902" spans="1:3" x14ac:dyDescent="0.3">
      <c r="A7902" s="14" t="s">
        <v>23490</v>
      </c>
      <c r="B7902" t="str">
        <f>VLOOKUP(A7902,PEC!$A$1:$C$7902,3,0)</f>
        <v>pec.comune.perdaxius.ci.it</v>
      </c>
      <c r="C7902">
        <f>VLOOKUP(A7902,SEZIONI!$A$1:$B$7897,2,0)</f>
        <v>2</v>
      </c>
    </row>
    <row r="7903" spans="1:3" x14ac:dyDescent="0.3">
      <c r="A7903" s="14" t="s">
        <v>23491</v>
      </c>
      <c r="B7903" t="str">
        <f>VLOOKUP(A7903,PEC!$A$1:$C$7902,3,0)</f>
        <v>pec.comune.pimentel.ca.it</v>
      </c>
      <c r="C7903">
        <f>VLOOKUP(A7903,SEZIONI!$A$1:$B$7897,2,0)</f>
        <v>2</v>
      </c>
    </row>
    <row r="7904" spans="1:3" x14ac:dyDescent="0.3">
      <c r="A7904" s="14" t="s">
        <v>23492</v>
      </c>
      <c r="B7904" t="str">
        <f>VLOOKUP(A7904,PEC!$A$1:$C$7902,3,0)</f>
        <v>pec.comune.piscinas.ci.it</v>
      </c>
      <c r="C7904">
        <f>VLOOKUP(A7904,SEZIONI!$A$1:$B$7897,2,0)</f>
        <v>1</v>
      </c>
    </row>
    <row r="7905" spans="1:3" x14ac:dyDescent="0.3">
      <c r="A7905" s="14" t="s">
        <v>23493</v>
      </c>
      <c r="B7905" t="str">
        <f>VLOOKUP(A7905,PEC!$A$1:$C$7902,3,0)</f>
        <v>pec.comune.portoscuso.ci.it</v>
      </c>
      <c r="C7905">
        <f>VLOOKUP(A7905,SEZIONI!$A$1:$B$7897,2,0)</f>
        <v>6</v>
      </c>
    </row>
    <row r="7906" spans="1:3" x14ac:dyDescent="0.3">
      <c r="A7906" s="14" t="s">
        <v>23494</v>
      </c>
      <c r="B7906" t="str">
        <f>VLOOKUP(A7906,PEC!$A$1:$C$7902,3,0)</f>
        <v>pec.comune.sadali.nu.it</v>
      </c>
      <c r="C7906">
        <f>VLOOKUP(A7906,SEZIONI!$A$1:$B$7897,2,0)</f>
        <v>1</v>
      </c>
    </row>
    <row r="7907" spans="1:3" x14ac:dyDescent="0.3">
      <c r="A7907" s="14" t="s">
        <v>23495</v>
      </c>
      <c r="B7907" t="str">
        <f>VLOOKUP(A7907,PEC!$A$1:$C$7902,3,0)</f>
        <v>pec.comune.samassi.ca.it</v>
      </c>
      <c r="C7907">
        <f>VLOOKUP(A7907,SEZIONI!$A$1:$B$7897,2,0)</f>
        <v>5</v>
      </c>
    </row>
    <row r="7908" spans="1:3" x14ac:dyDescent="0.3">
      <c r="A7908" s="14" t="s">
        <v>23496</v>
      </c>
      <c r="B7908" t="str">
        <f>VLOOKUP(A7908,PEC!$A$1:$C$7902,3,0)</f>
        <v>pec.comunas.it</v>
      </c>
      <c r="C7908">
        <f>VLOOKUP(A7908,SEZIONI!$A$1:$B$7897,2,0)</f>
        <v>2</v>
      </c>
    </row>
    <row r="7909" spans="1:3" x14ac:dyDescent="0.3">
      <c r="A7909" s="14" t="s">
        <v>23497</v>
      </c>
      <c r="B7909" t="str">
        <f>VLOOKUP(A7909,PEC!$A$1:$C$7902,3,0)</f>
        <v>pec.comune.sanbasilio.ca.it</v>
      </c>
      <c r="C7909">
        <f>VLOOKUP(A7909,SEZIONI!$A$1:$B$7897,2,0)</f>
        <v>2</v>
      </c>
    </row>
    <row r="7910" spans="1:3" x14ac:dyDescent="0.3">
      <c r="A7910" s="14" t="s">
        <v>23498</v>
      </c>
      <c r="B7910" t="str">
        <f>VLOOKUP(A7910,PEC!$A$1:$C$7902,3,0)</f>
        <v>pec.comunas.it</v>
      </c>
      <c r="C7910">
        <f>VLOOKUP(A7910,SEZIONI!$A$1:$B$7897,2,0)</f>
        <v>8</v>
      </c>
    </row>
    <row r="7911" spans="1:3" x14ac:dyDescent="0.3">
      <c r="A7911" s="14" t="s">
        <v>23499</v>
      </c>
      <c r="B7911" t="str">
        <f>VLOOKUP(A7911,PEC!$A$1:$C$7902,3,0)</f>
        <v>pec.comune.sangiovannisuergiu.ci.it</v>
      </c>
      <c r="C7911">
        <f>VLOOKUP(A7911,SEZIONI!$A$1:$B$7897,2,0)</f>
        <v>7</v>
      </c>
    </row>
    <row r="7912" spans="1:3" x14ac:dyDescent="0.3">
      <c r="A7912" s="14" t="s">
        <v>23500</v>
      </c>
      <c r="B7912" t="e">
        <f>VLOOKUP(A7912,PEC!$A$1:$C$7902,3,0)</f>
        <v>#N/A</v>
      </c>
      <c r="C7912" t="e">
        <f>VLOOKUP(A7912,SEZIONI!$A$1:$B$7897,2,0)</f>
        <v>#N/A</v>
      </c>
    </row>
    <row r="7913" spans="1:3" x14ac:dyDescent="0.3">
      <c r="A7913" s="14" t="s">
        <v>23501</v>
      </c>
      <c r="B7913" t="str">
        <f>VLOOKUP(A7913,PEC!$A$1:$C$7902,3,0)</f>
        <v>pec.comune.sansperate.ca.it</v>
      </c>
      <c r="C7913">
        <f>VLOOKUP(A7913,SEZIONI!$A$1:$B$7897,2,0)</f>
        <v>8</v>
      </c>
    </row>
    <row r="7914" spans="1:3" x14ac:dyDescent="0.3">
      <c r="A7914" s="14" t="s">
        <v>23502</v>
      </c>
      <c r="B7914" t="str">
        <f>VLOOKUP(A7914,PEC!$A$1:$C$7902,3,0)</f>
        <v>pec.comune.sanvito.ca.it</v>
      </c>
      <c r="C7914">
        <f>VLOOKUP(A7914,SEZIONI!$A$1:$B$7897,2,0)</f>
        <v>5</v>
      </c>
    </row>
    <row r="7915" spans="1:3" x14ac:dyDescent="0.3">
      <c r="A7915" s="14" t="s">
        <v>23503</v>
      </c>
      <c r="B7915" t="str">
        <f>VLOOKUP(A7915,PEC!$A$1:$C$7902,3,0)</f>
        <v>pec.comune.sanluri.su.it</v>
      </c>
      <c r="C7915">
        <f>VLOOKUP(A7915,SEZIONI!$A$1:$B$7897,2,0)</f>
        <v>8</v>
      </c>
    </row>
    <row r="7916" spans="1:3" x14ac:dyDescent="0.3">
      <c r="A7916" s="14" t="s">
        <v>23504</v>
      </c>
      <c r="B7916" t="str">
        <f>VLOOKUP(A7916,PEC!$A$1:$C$7902,3,0)</f>
        <v>pec.comunesantadi.it</v>
      </c>
      <c r="C7916">
        <f>VLOOKUP(A7916,SEZIONI!$A$1:$B$7897,2,0)</f>
        <v>5</v>
      </c>
    </row>
    <row r="7917" spans="1:3" x14ac:dyDescent="0.3">
      <c r="A7917" s="14" t="s">
        <v>23505</v>
      </c>
      <c r="B7917" t="str">
        <f>VLOOKUP(A7917,PEC!$A$1:$C$7902,3,0)</f>
        <v>pec.it</v>
      </c>
      <c r="C7917">
        <f>VLOOKUP(A7917,SEZIONI!$A$1:$B$7897,2,0)</f>
        <v>2</v>
      </c>
    </row>
    <row r="7918" spans="1:3" x14ac:dyDescent="0.3">
      <c r="A7918" s="14" t="s">
        <v>23506</v>
      </c>
      <c r="B7918" t="str">
        <f>VLOOKUP(A7918,PEC!$A$1:$C$7902,3,0)</f>
        <v>pec.it</v>
      </c>
      <c r="C7918">
        <f>VLOOKUP(A7918,SEZIONI!$A$1:$B$7897,2,0)</f>
        <v>3</v>
      </c>
    </row>
    <row r="7919" spans="1:3" x14ac:dyDescent="0.3">
      <c r="A7919" s="14" t="s">
        <v>23507</v>
      </c>
      <c r="B7919" t="str">
        <f>VLOOKUP(A7919,PEC!$A$1:$C$7902,3,0)</f>
        <v>comune.santantioco.legalmail.it</v>
      </c>
      <c r="C7919">
        <f>VLOOKUP(A7919,SEZIONI!$A$1:$B$7897,2,0)</f>
        <v>11</v>
      </c>
    </row>
    <row r="7920" spans="1:3" x14ac:dyDescent="0.3">
      <c r="A7920" s="14" t="s">
        <v>23508</v>
      </c>
      <c r="B7920" t="str">
        <f>VLOOKUP(A7920,PEC!$A$1:$C$7902,3,0)</f>
        <v>pec.comune.sardara.vs.it</v>
      </c>
      <c r="C7920">
        <f>VLOOKUP(A7920,SEZIONI!$A$1:$B$7897,2,0)</f>
        <v>4</v>
      </c>
    </row>
    <row r="7921" spans="1:3" x14ac:dyDescent="0.3">
      <c r="A7921" s="14" t="s">
        <v>23509</v>
      </c>
      <c r="B7921" t="str">
        <f>VLOOKUP(A7921,PEC!$A$1:$C$7902,3,0)</f>
        <v>pec.comune.segariu.ca.it</v>
      </c>
      <c r="C7921">
        <f>VLOOKUP(A7921,SEZIONI!$A$1:$B$7897,2,0)</f>
        <v>2</v>
      </c>
    </row>
    <row r="7922" spans="1:3" x14ac:dyDescent="0.3">
      <c r="A7922" s="14" t="s">
        <v>23510</v>
      </c>
      <c r="B7922" t="str">
        <f>VLOOKUP(A7922,PEC!$A$1:$C$7902,3,0)</f>
        <v>pec.comune.selegas.ca.it</v>
      </c>
      <c r="C7922">
        <f>VLOOKUP(A7922,SEZIONI!$A$1:$B$7897,2,0)</f>
        <v>2</v>
      </c>
    </row>
    <row r="7923" spans="1:3" x14ac:dyDescent="0.3">
      <c r="A7923" s="14" t="s">
        <v>23511</v>
      </c>
      <c r="B7923" t="str">
        <f>VLOOKUP(A7923,PEC!$A$1:$C$7902,3,0)</f>
        <v>pec.comune.senorbi.ca.it</v>
      </c>
      <c r="C7923" t="e">
        <f>VLOOKUP(A7923,SEZIONI!$A$1:$B$7897,2,0)</f>
        <v>#N/A</v>
      </c>
    </row>
    <row r="7924" spans="1:3" x14ac:dyDescent="0.3">
      <c r="A7924" s="14" t="s">
        <v>23512</v>
      </c>
      <c r="B7924" t="str">
        <f>VLOOKUP(A7924,PEC!$A$1:$C$7902,3,0)</f>
        <v>pec.it</v>
      </c>
      <c r="C7924">
        <f>VLOOKUP(A7924,SEZIONI!$A$1:$B$7897,2,0)</f>
        <v>2</v>
      </c>
    </row>
    <row r="7925" spans="1:3" x14ac:dyDescent="0.3">
      <c r="A7925" s="14" t="s">
        <v>23513</v>
      </c>
      <c r="B7925" t="str">
        <f>VLOOKUP(A7925,PEC!$A$1:$C$7902,3,0)</f>
        <v>pec.comune.serramanna.ca.it</v>
      </c>
      <c r="C7925">
        <f>VLOOKUP(A7925,SEZIONI!$A$1:$B$7897,2,0)</f>
        <v>10</v>
      </c>
    </row>
    <row r="7926" spans="1:3" x14ac:dyDescent="0.3">
      <c r="A7926" s="14" t="s">
        <v>23514</v>
      </c>
      <c r="B7926" t="str">
        <f>VLOOKUP(A7926,PEC!$A$1:$C$7902,3,0)</f>
        <v>pec.comunas.it</v>
      </c>
      <c r="C7926">
        <f>VLOOKUP(A7926,SEZIONI!$A$1:$B$7897,2,0)</f>
        <v>4</v>
      </c>
    </row>
    <row r="7927" spans="1:3" x14ac:dyDescent="0.3">
      <c r="A7927" s="14" t="s">
        <v>23515</v>
      </c>
      <c r="B7927" t="str">
        <f>VLOOKUP(A7927,PEC!$A$1:$C$7902,3,0)</f>
        <v>pec.comune.serri.ca.it</v>
      </c>
      <c r="C7927">
        <f>VLOOKUP(A7927,SEZIONI!$A$1:$B$7897,2,0)</f>
        <v>1</v>
      </c>
    </row>
    <row r="7928" spans="1:3" x14ac:dyDescent="0.3">
      <c r="A7928" s="14" t="s">
        <v>23516</v>
      </c>
      <c r="B7928" t="str">
        <f>VLOOKUP(A7928,PEC!$A$1:$C$7902,3,0)</f>
        <v>pec.comune.setzu.vs.it</v>
      </c>
      <c r="C7928">
        <f>VLOOKUP(A7928,SEZIONI!$A$1:$B$7897,2,0)</f>
        <v>1</v>
      </c>
    </row>
    <row r="7929" spans="1:3" x14ac:dyDescent="0.3">
      <c r="A7929" s="14" t="s">
        <v>23517</v>
      </c>
      <c r="B7929" t="str">
        <f>VLOOKUP(A7929,PEC!$A$1:$C$7902,3,0)</f>
        <v>pec.comunas.it</v>
      </c>
      <c r="C7929">
        <f>VLOOKUP(A7929,SEZIONI!$A$1:$B$7897,2,0)</f>
        <v>2</v>
      </c>
    </row>
    <row r="7930" spans="1:3" x14ac:dyDescent="0.3">
      <c r="A7930" s="14" t="s">
        <v>23518</v>
      </c>
      <c r="B7930" t="str">
        <f>VLOOKUP(A7930,PEC!$A$1:$C$7902,3,0)</f>
        <v>pec.comune.seulo.ca.it</v>
      </c>
      <c r="C7930">
        <f>VLOOKUP(A7930,SEZIONI!$A$1:$B$7897,2,0)</f>
        <v>1</v>
      </c>
    </row>
    <row r="7931" spans="1:3" x14ac:dyDescent="0.3">
      <c r="A7931" s="14" t="s">
        <v>23519</v>
      </c>
      <c r="B7931" t="str">
        <f>VLOOKUP(A7931,PEC!$A$1:$C$7902,3,0)</f>
        <v>pec.it</v>
      </c>
      <c r="C7931">
        <f>VLOOKUP(A7931,SEZIONI!$A$1:$B$7897,2,0)</f>
        <v>1</v>
      </c>
    </row>
    <row r="7932" spans="1:3" x14ac:dyDescent="0.3">
      <c r="A7932" s="14" t="s">
        <v>23520</v>
      </c>
      <c r="B7932" t="str">
        <f>VLOOKUP(A7932,PEC!$A$1:$C$7902,3,0)</f>
        <v>pec.comune.siliqua.ca.it</v>
      </c>
      <c r="C7932">
        <f>VLOOKUP(A7932,SEZIONI!$A$1:$B$7897,2,0)</f>
        <v>4</v>
      </c>
    </row>
    <row r="7933" spans="1:3" x14ac:dyDescent="0.3">
      <c r="A7933" s="14" t="s">
        <v>23521</v>
      </c>
      <c r="B7933" t="str">
        <f>VLOOKUP(A7933,PEC!$A$1:$C$7902,3,0)</f>
        <v>pec.comune.silius.ca.it</v>
      </c>
      <c r="C7933">
        <f>VLOOKUP(A7933,SEZIONI!$A$1:$B$7897,2,0)</f>
        <v>2</v>
      </c>
    </row>
    <row r="7934" spans="1:3" x14ac:dyDescent="0.3">
      <c r="A7934" s="14" t="s">
        <v>23522</v>
      </c>
      <c r="B7934" t="str">
        <f>VLOOKUP(A7934,PEC!$A$1:$C$7902,3,0)</f>
        <v>pec.comune.siurgusdonigala.ca.it</v>
      </c>
      <c r="C7934">
        <f>VLOOKUP(A7934,SEZIONI!$A$1:$B$7897,2,0)</f>
        <v>2</v>
      </c>
    </row>
    <row r="7935" spans="1:3" x14ac:dyDescent="0.3">
      <c r="A7935" s="14" t="s">
        <v>23523</v>
      </c>
      <c r="B7935" t="str">
        <f>VLOOKUP(A7935,PEC!$A$1:$C$7902,3,0)</f>
        <v>pec.comunas.it</v>
      </c>
      <c r="C7935">
        <f>VLOOKUP(A7935,SEZIONI!$A$1:$B$7897,2,0)</f>
        <v>2</v>
      </c>
    </row>
    <row r="7936" spans="1:3" x14ac:dyDescent="0.3">
      <c r="A7936" s="14" t="s">
        <v>23524</v>
      </c>
      <c r="B7936" t="str">
        <f>VLOOKUP(A7936,PEC!$A$1:$C$7902,3,0)</f>
        <v>legalmail.it</v>
      </c>
      <c r="C7936">
        <f>VLOOKUP(A7936,SEZIONI!$A$1:$B$7897,2,0)</f>
        <v>1</v>
      </c>
    </row>
    <row r="7937" spans="1:3" x14ac:dyDescent="0.3">
      <c r="A7937" s="14" t="s">
        <v>23525</v>
      </c>
      <c r="B7937" t="str">
        <f>VLOOKUP(A7937,PEC!$A$1:$C$7902,3,0)</f>
        <v>pec.comune.teulada.ca.it</v>
      </c>
      <c r="C7937">
        <f>VLOOKUP(A7937,SEZIONI!$A$1:$B$7897,2,0)</f>
        <v>5</v>
      </c>
    </row>
    <row r="7938" spans="1:3" x14ac:dyDescent="0.3">
      <c r="A7938" s="14" t="s">
        <v>23526</v>
      </c>
      <c r="B7938" t="str">
        <f>VLOOKUP(A7938,PEC!$A$1:$C$7902,3,0)</f>
        <v>pec.comune.tratalias.ca.it</v>
      </c>
      <c r="C7938">
        <f>VLOOKUP(A7938,SEZIONI!$A$1:$B$7897,2,0)</f>
        <v>1</v>
      </c>
    </row>
    <row r="7939" spans="1:3" x14ac:dyDescent="0.3">
      <c r="A7939" s="14" t="s">
        <v>23527</v>
      </c>
      <c r="B7939" t="str">
        <f>VLOOKUP(A7939,PEC!$A$1:$C$7902,3,0)</f>
        <v>pec.comunas.it</v>
      </c>
      <c r="C7939">
        <f>VLOOKUP(A7939,SEZIONI!$A$1:$B$7897,2,0)</f>
        <v>2</v>
      </c>
    </row>
    <row r="7940" spans="1:3" x14ac:dyDescent="0.3">
      <c r="A7940" s="14" t="s">
        <v>23528</v>
      </c>
      <c r="B7940" t="str">
        <f>VLOOKUP(A7940,PEC!$A$1:$C$7902,3,0)</f>
        <v>legalmail.it</v>
      </c>
      <c r="C7940">
        <f>VLOOKUP(A7940,SEZIONI!$A$1:$B$7897,2,0)</f>
        <v>1</v>
      </c>
    </row>
    <row r="7941" spans="1:3" x14ac:dyDescent="0.3">
      <c r="A7941" s="14" t="s">
        <v>23529</v>
      </c>
      <c r="B7941" t="str">
        <f>VLOOKUP(A7941,PEC!$A$1:$C$7902,3,0)</f>
        <v>pec.comune.ussana.ca.it</v>
      </c>
      <c r="C7941">
        <f>VLOOKUP(A7941,SEZIONI!$A$1:$B$7897,2,0)</f>
        <v>4</v>
      </c>
    </row>
    <row r="7942" spans="1:3" x14ac:dyDescent="0.3">
      <c r="A7942" s="14" t="s">
        <v>23530</v>
      </c>
      <c r="B7942" t="str">
        <f>VLOOKUP(A7942,PEC!$A$1:$C$7902,3,0)</f>
        <v>pec.comune.ussaramanna.vs.it</v>
      </c>
      <c r="C7942">
        <f>VLOOKUP(A7942,SEZIONI!$A$1:$B$7897,2,0)</f>
        <v>1</v>
      </c>
    </row>
    <row r="7943" spans="1:3" x14ac:dyDescent="0.3">
      <c r="A7943" s="14" t="s">
        <v>23531</v>
      </c>
      <c r="B7943" t="str">
        <f>VLOOKUP(A7943,PEC!$A$1:$C$7902,3,0)</f>
        <v>servizipostacert.it</v>
      </c>
      <c r="C7943">
        <f>VLOOKUP(A7943,SEZIONI!$A$1:$B$7897,2,0)</f>
        <v>2</v>
      </c>
    </row>
    <row r="7944" spans="1:3" x14ac:dyDescent="0.3">
      <c r="A7944" s="14" t="s">
        <v>23532</v>
      </c>
      <c r="B7944" t="str">
        <f>VLOOKUP(A7944,PEC!$A$1:$C$7902,3,0)</f>
        <v>pec.it</v>
      </c>
      <c r="C7944">
        <f>VLOOKUP(A7944,SEZIONI!$A$1:$B$7897,2,0)</f>
        <v>14</v>
      </c>
    </row>
    <row r="7945" spans="1:3" x14ac:dyDescent="0.3">
      <c r="A7945" s="14" t="s">
        <v>23533</v>
      </c>
      <c r="B7945" t="str">
        <f>VLOOKUP(A7945,PEC!$A$1:$C$7902,3,0)</f>
        <v>legalmail.it</v>
      </c>
      <c r="C7945">
        <f>VLOOKUP(A7945,SEZIONI!$A$1:$B$7897,2,0)</f>
        <v>3</v>
      </c>
    </row>
    <row r="7946" spans="1:3" x14ac:dyDescent="0.3">
      <c r="A7946" s="14" t="s">
        <v>23534</v>
      </c>
      <c r="B7946" t="str">
        <f>VLOOKUP(A7946,PEC!$A$1:$C$7902,3,0)</f>
        <v>legalmail.it</v>
      </c>
      <c r="C7946">
        <f>VLOOKUP(A7946,SEZIONI!$A$1:$B$7897,2,0)</f>
        <v>4</v>
      </c>
    </row>
    <row r="7947" spans="1:3" x14ac:dyDescent="0.3">
      <c r="A7947" s="14" t="s">
        <v>23535</v>
      </c>
      <c r="B7947" t="str">
        <f>VLOOKUP(A7947,PEC!$A$1:$C$7902,3,0)</f>
        <v>legalmail.it</v>
      </c>
      <c r="C7947">
        <f>VLOOKUP(A7947,SEZIONI!$A$1:$B$7897,2,0)</f>
        <v>1</v>
      </c>
    </row>
    <row r="7948" spans="1:3" x14ac:dyDescent="0.3">
      <c r="A7948" s="14" t="s">
        <v>23536</v>
      </c>
      <c r="B7948" t="str">
        <f>VLOOKUP(A7948,PEC!$A$1:$C$7902,3,0)</f>
        <v>pec.comunas.it</v>
      </c>
      <c r="C7948">
        <f>VLOOKUP(A7948,SEZIONI!$A$1:$B$7897,2,0)</f>
        <v>1</v>
      </c>
    </row>
    <row r="7949" spans="1:3" x14ac:dyDescent="0.3">
      <c r="A7949" s="14" t="s">
        <v>23537</v>
      </c>
      <c r="B7949" t="str">
        <f>VLOOKUP(A7949,PEC!$A$1:$C$7902,3,0)</f>
        <v>pec.comune.villanovafranca.ca.it</v>
      </c>
      <c r="C7949">
        <f>VLOOKUP(A7949,SEZIONI!$A$1:$B$7897,2,0)</f>
        <v>2</v>
      </c>
    </row>
    <row r="7950" spans="1:3" x14ac:dyDescent="0.3">
      <c r="A7950" s="14" t="s">
        <v>23538</v>
      </c>
      <c r="B7950" t="str">
        <f>VLOOKUP(A7950,PEC!$A$1:$C$7902,3,0)</f>
        <v>pec.comune.villaperuccio.ci.it</v>
      </c>
      <c r="C7950">
        <f>VLOOKUP(A7950,SEZIONI!$A$1:$B$7897,2,0)</f>
        <v>1</v>
      </c>
    </row>
    <row r="7951" spans="1:3" x14ac:dyDescent="0.3">
      <c r="A7951" s="14" t="s">
        <v>23539</v>
      </c>
      <c r="B7951" t="str">
        <f>VLOOKUP(A7951,PEC!$A$1:$C$7902,3,0)</f>
        <v>pec.comune.villaputzu.ca.it</v>
      </c>
      <c r="C7951">
        <f>VLOOKUP(A7951,SEZIONI!$A$1:$B$7897,2,0)</f>
        <v>5</v>
      </c>
    </row>
    <row r="7952" spans="1:3" x14ac:dyDescent="0.3">
      <c r="A7952" s="14" t="s">
        <v>23540</v>
      </c>
      <c r="B7952" t="str">
        <f>VLOOKUP(A7952,PEC!$A$1:$C$7902,3,0)</f>
        <v>pec.comunas.it</v>
      </c>
      <c r="C7952">
        <f>VLOOKUP(A7952,SEZIONI!$A$1:$B$7897,2,0)</f>
        <v>2</v>
      </c>
    </row>
    <row r="7953" spans="1:3" x14ac:dyDescent="0.3">
      <c r="A7953" s="14" t="s">
        <v>23541</v>
      </c>
      <c r="B7953" t="str">
        <f>VLOOKUP(A7953,PEC!$A$1:$C$7902,3,0)</f>
        <v>legalmail.it</v>
      </c>
      <c r="C7953">
        <f>VLOOKUP(A7953,SEZIONI!$A$1:$B$7897,2,0)</f>
        <v>3</v>
      </c>
    </row>
    <row r="7954" spans="1:3" x14ac:dyDescent="0.3">
      <c r="A7954" s="14" t="s">
        <v>23542</v>
      </c>
      <c r="B7954" t="str">
        <f>VLOOKUP(A7954,PEC!$A$1:$C$7902,3,0)</f>
        <v>legalmail.it</v>
      </c>
      <c r="C7954">
        <f>VLOOKUP(A7954,SEZIONI!$A$1:$B$7897,2,0)</f>
        <v>7</v>
      </c>
    </row>
    <row r="7955" spans="1:3" x14ac:dyDescent="0.3">
      <c r="A7955" s="14" t="s">
        <v>23543</v>
      </c>
      <c r="B7955" t="str">
        <f>VLOOKUP(A7955,PEC!$A$1:$C$7902,3,0)</f>
        <v>legalmail.it</v>
      </c>
      <c r="C7955">
        <f>VLOOKUP(A7955,SEZIONI!$A$1:$B$7897,2,0)</f>
        <v>2</v>
      </c>
    </row>
  </sheetData>
  <autoFilter ref="A1:G7955" xr:uid="{DFB193C8-BE31-44D6-A40A-7F15146B9991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76923C"/>
  </sheetPr>
  <dimension ref="B1:C1000"/>
  <sheetViews>
    <sheetView showGridLines="0" workbookViewId="0">
      <selection activeCell="C7" sqref="C7"/>
    </sheetView>
  </sheetViews>
  <sheetFormatPr defaultColWidth="14.3984375" defaultRowHeight="15" customHeight="1" x14ac:dyDescent="0.3"/>
  <cols>
    <col min="1" max="1" width="8.69921875" customWidth="1"/>
    <col min="2" max="2" width="29.09765625" customWidth="1"/>
    <col min="3" max="3" width="32.796875" customWidth="1"/>
    <col min="4" max="4" width="18.59765625" customWidth="1"/>
    <col min="5" max="26" width="8.69921875" customWidth="1"/>
  </cols>
  <sheetData>
    <row r="1" spans="2:3" ht="12" customHeight="1" x14ac:dyDescent="0.3"/>
    <row r="2" spans="2:3" ht="12" customHeight="1" x14ac:dyDescent="0.3">
      <c r="B2" s="22" t="s">
        <v>0</v>
      </c>
      <c r="C2" s="23" t="s">
        <v>15598</v>
      </c>
    </row>
    <row r="3" spans="2:3" ht="12" customHeight="1" x14ac:dyDescent="0.3">
      <c r="B3" s="21"/>
    </row>
    <row r="4" spans="2:3" ht="12" customHeight="1" x14ac:dyDescent="0.3">
      <c r="B4" s="24" t="s">
        <v>15576</v>
      </c>
      <c r="C4" s="41" t="str">
        <f>VLOOKUP(C2,COMUNI!$A$2:$F$7955,1,0)</f>
        <v>andezeno</v>
      </c>
    </row>
    <row r="5" spans="2:3" ht="12" customHeight="1" x14ac:dyDescent="0.3">
      <c r="B5" s="25" t="s">
        <v>8000</v>
      </c>
      <c r="C5" s="26">
        <f>VLOOKUP(C2,COMUNI!$A$1:$D$7955,4,0)</f>
        <v>1966</v>
      </c>
    </row>
    <row r="6" spans="2:3" ht="39.5" customHeight="1" x14ac:dyDescent="0.3">
      <c r="B6" s="27" t="s">
        <v>15577</v>
      </c>
      <c r="C6" s="28">
        <f>VLOOKUP(C2,COMUNI!$A$1:$H$7955,8,0)</f>
        <v>1.8318382422295806E-5</v>
      </c>
    </row>
    <row r="7" spans="2:3" ht="12" customHeight="1" x14ac:dyDescent="0.3">
      <c r="B7" s="25" t="s">
        <v>15578</v>
      </c>
      <c r="C7" s="29">
        <f>VLOOKUP(C2,SEZIONI!$A$42:$B$7897,2,0)</f>
        <v>2</v>
      </c>
    </row>
    <row r="8" spans="2:3" ht="12" customHeight="1" x14ac:dyDescent="0.3">
      <c r="B8" s="30" t="s">
        <v>8002</v>
      </c>
      <c r="C8" s="31" t="str">
        <f>VLOOKUP(C2,PEC!A1:B7902,2,0)</f>
        <v>comune.andezeno.to</v>
      </c>
    </row>
    <row r="9" spans="2:3" ht="12" customHeight="1" x14ac:dyDescent="0.3"/>
    <row r="10" spans="2:3" ht="12" customHeight="1" x14ac:dyDescent="0.3"/>
    <row r="11" spans="2:3" ht="12" customHeight="1" x14ac:dyDescent="0.3"/>
    <row r="12" spans="2:3" ht="12" customHeight="1" x14ac:dyDescent="0.3"/>
    <row r="13" spans="2:3" ht="12" customHeight="1" x14ac:dyDescent="0.3"/>
    <row r="14" spans="2:3" ht="12" customHeight="1" x14ac:dyDescent="0.3"/>
    <row r="15" spans="2:3" ht="12" customHeight="1" x14ac:dyDescent="0.3"/>
    <row r="16" spans="2:3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2" customHeight="1" x14ac:dyDescent="0.3"/>
    <row r="221" ht="12" customHeight="1" x14ac:dyDescent="0.3"/>
    <row r="222" ht="12" customHeight="1" x14ac:dyDescent="0.3"/>
    <row r="223" ht="12" customHeight="1" x14ac:dyDescent="0.3"/>
    <row r="224" ht="12" customHeight="1" x14ac:dyDescent="0.3"/>
    <row r="225" ht="12" customHeight="1" x14ac:dyDescent="0.3"/>
    <row r="226" ht="12" customHeight="1" x14ac:dyDescent="0.3"/>
    <row r="227" ht="12" customHeight="1" x14ac:dyDescent="0.3"/>
    <row r="228" ht="12" customHeight="1" x14ac:dyDescent="0.3"/>
    <row r="229" ht="12" customHeight="1" x14ac:dyDescent="0.3"/>
    <row r="230" ht="12" customHeight="1" x14ac:dyDescent="0.3"/>
    <row r="231" ht="12" customHeight="1" x14ac:dyDescent="0.3"/>
    <row r="232" ht="12" customHeight="1" x14ac:dyDescent="0.3"/>
    <row r="233" ht="12" customHeight="1" x14ac:dyDescent="0.3"/>
    <row r="234" ht="12" customHeight="1" x14ac:dyDescent="0.3"/>
    <row r="235" ht="12" customHeight="1" x14ac:dyDescent="0.3"/>
    <row r="236" ht="12" customHeight="1" x14ac:dyDescent="0.3"/>
    <row r="237" ht="12" customHeight="1" x14ac:dyDescent="0.3"/>
    <row r="238" ht="12" customHeight="1" x14ac:dyDescent="0.3"/>
    <row r="239" ht="12" customHeight="1" x14ac:dyDescent="0.3"/>
    <row r="240" ht="12" customHeight="1" x14ac:dyDescent="0.3"/>
    <row r="241" ht="12" customHeight="1" x14ac:dyDescent="0.3"/>
    <row r="242" ht="12" customHeight="1" x14ac:dyDescent="0.3"/>
    <row r="243" ht="12" customHeight="1" x14ac:dyDescent="0.3"/>
    <row r="244" ht="12" customHeight="1" x14ac:dyDescent="0.3"/>
    <row r="245" ht="12" customHeight="1" x14ac:dyDescent="0.3"/>
    <row r="246" ht="12" customHeight="1" x14ac:dyDescent="0.3"/>
    <row r="247" ht="12" customHeight="1" x14ac:dyDescent="0.3"/>
    <row r="248" ht="12" customHeight="1" x14ac:dyDescent="0.3"/>
    <row r="249" ht="12" customHeight="1" x14ac:dyDescent="0.3"/>
    <row r="250" ht="12" customHeight="1" x14ac:dyDescent="0.3"/>
    <row r="251" ht="12" customHeight="1" x14ac:dyDescent="0.3"/>
    <row r="252" ht="12" customHeight="1" x14ac:dyDescent="0.3"/>
    <row r="253" ht="12" customHeight="1" x14ac:dyDescent="0.3"/>
    <row r="254" ht="12" customHeight="1" x14ac:dyDescent="0.3"/>
    <row r="255" ht="12" customHeight="1" x14ac:dyDescent="0.3"/>
    <row r="256" ht="12" customHeight="1" x14ac:dyDescent="0.3"/>
    <row r="257" ht="12" customHeight="1" x14ac:dyDescent="0.3"/>
    <row r="258" ht="12" customHeight="1" x14ac:dyDescent="0.3"/>
    <row r="259" ht="12" customHeight="1" x14ac:dyDescent="0.3"/>
    <row r="260" ht="12" customHeight="1" x14ac:dyDescent="0.3"/>
    <row r="261" ht="12" customHeight="1" x14ac:dyDescent="0.3"/>
    <row r="262" ht="12" customHeight="1" x14ac:dyDescent="0.3"/>
    <row r="263" ht="12" customHeight="1" x14ac:dyDescent="0.3"/>
    <row r="264" ht="12" customHeight="1" x14ac:dyDescent="0.3"/>
    <row r="265" ht="12" customHeight="1" x14ac:dyDescent="0.3"/>
    <row r="266" ht="12" customHeight="1" x14ac:dyDescent="0.3"/>
    <row r="267" ht="12" customHeight="1" x14ac:dyDescent="0.3"/>
    <row r="268" ht="12" customHeight="1" x14ac:dyDescent="0.3"/>
    <row r="269" ht="12" customHeight="1" x14ac:dyDescent="0.3"/>
    <row r="270" ht="12" customHeight="1" x14ac:dyDescent="0.3"/>
    <row r="271" ht="12" customHeight="1" x14ac:dyDescent="0.3"/>
    <row r="272" ht="12" customHeight="1" x14ac:dyDescent="0.3"/>
    <row r="273" ht="12" customHeight="1" x14ac:dyDescent="0.3"/>
    <row r="274" ht="12" customHeight="1" x14ac:dyDescent="0.3"/>
    <row r="275" ht="12" customHeight="1" x14ac:dyDescent="0.3"/>
    <row r="276" ht="12" customHeight="1" x14ac:dyDescent="0.3"/>
    <row r="277" ht="12" customHeight="1" x14ac:dyDescent="0.3"/>
    <row r="278" ht="12" customHeight="1" x14ac:dyDescent="0.3"/>
    <row r="279" ht="12" customHeight="1" x14ac:dyDescent="0.3"/>
    <row r="280" ht="12" customHeight="1" x14ac:dyDescent="0.3"/>
    <row r="281" ht="12" customHeight="1" x14ac:dyDescent="0.3"/>
    <row r="282" ht="12" customHeight="1" x14ac:dyDescent="0.3"/>
    <row r="283" ht="12" customHeight="1" x14ac:dyDescent="0.3"/>
    <row r="284" ht="12" customHeight="1" x14ac:dyDescent="0.3"/>
    <row r="285" ht="12" customHeight="1" x14ac:dyDescent="0.3"/>
    <row r="286" ht="12" customHeight="1" x14ac:dyDescent="0.3"/>
    <row r="287" ht="12" customHeight="1" x14ac:dyDescent="0.3"/>
    <row r="288" ht="12" customHeight="1" x14ac:dyDescent="0.3"/>
    <row r="289" ht="12" customHeight="1" x14ac:dyDescent="0.3"/>
    <row r="290" ht="12" customHeight="1" x14ac:dyDescent="0.3"/>
    <row r="291" ht="12" customHeight="1" x14ac:dyDescent="0.3"/>
    <row r="292" ht="12" customHeight="1" x14ac:dyDescent="0.3"/>
    <row r="293" ht="12" customHeight="1" x14ac:dyDescent="0.3"/>
    <row r="294" ht="12" customHeight="1" x14ac:dyDescent="0.3"/>
    <row r="295" ht="12" customHeight="1" x14ac:dyDescent="0.3"/>
    <row r="296" ht="12" customHeight="1" x14ac:dyDescent="0.3"/>
    <row r="297" ht="12" customHeight="1" x14ac:dyDescent="0.3"/>
    <row r="298" ht="12" customHeight="1" x14ac:dyDescent="0.3"/>
    <row r="299" ht="12" customHeight="1" x14ac:dyDescent="0.3"/>
    <row r="300" ht="12" customHeight="1" x14ac:dyDescent="0.3"/>
    <row r="301" ht="12" customHeight="1" x14ac:dyDescent="0.3"/>
    <row r="302" ht="12" customHeight="1" x14ac:dyDescent="0.3"/>
    <row r="303" ht="12" customHeight="1" x14ac:dyDescent="0.3"/>
    <row r="304" ht="12" customHeight="1" x14ac:dyDescent="0.3"/>
    <row r="305" ht="12" customHeight="1" x14ac:dyDescent="0.3"/>
    <row r="306" ht="12" customHeight="1" x14ac:dyDescent="0.3"/>
    <row r="307" ht="12" customHeight="1" x14ac:dyDescent="0.3"/>
    <row r="308" ht="12" customHeight="1" x14ac:dyDescent="0.3"/>
    <row r="309" ht="12" customHeight="1" x14ac:dyDescent="0.3"/>
    <row r="310" ht="12" customHeight="1" x14ac:dyDescent="0.3"/>
    <row r="311" ht="12" customHeight="1" x14ac:dyDescent="0.3"/>
    <row r="312" ht="12" customHeight="1" x14ac:dyDescent="0.3"/>
    <row r="313" ht="12" customHeight="1" x14ac:dyDescent="0.3"/>
    <row r="314" ht="12" customHeight="1" x14ac:dyDescent="0.3"/>
    <row r="315" ht="12" customHeight="1" x14ac:dyDescent="0.3"/>
    <row r="316" ht="12" customHeight="1" x14ac:dyDescent="0.3"/>
    <row r="317" ht="12" customHeight="1" x14ac:dyDescent="0.3"/>
    <row r="318" ht="12" customHeight="1" x14ac:dyDescent="0.3"/>
    <row r="319" ht="12" customHeight="1" x14ac:dyDescent="0.3"/>
    <row r="320" ht="12" customHeight="1" x14ac:dyDescent="0.3"/>
    <row r="321" ht="12" customHeight="1" x14ac:dyDescent="0.3"/>
    <row r="322" ht="12" customHeight="1" x14ac:dyDescent="0.3"/>
    <row r="323" ht="12" customHeight="1" x14ac:dyDescent="0.3"/>
    <row r="324" ht="12" customHeight="1" x14ac:dyDescent="0.3"/>
    <row r="325" ht="12" customHeight="1" x14ac:dyDescent="0.3"/>
    <row r="326" ht="12" customHeight="1" x14ac:dyDescent="0.3"/>
    <row r="327" ht="12" customHeight="1" x14ac:dyDescent="0.3"/>
    <row r="328" ht="12" customHeight="1" x14ac:dyDescent="0.3"/>
    <row r="329" ht="12" customHeight="1" x14ac:dyDescent="0.3"/>
    <row r="330" ht="12" customHeight="1" x14ac:dyDescent="0.3"/>
    <row r="331" ht="12" customHeight="1" x14ac:dyDescent="0.3"/>
    <row r="332" ht="12" customHeight="1" x14ac:dyDescent="0.3"/>
    <row r="333" ht="12" customHeight="1" x14ac:dyDescent="0.3"/>
    <row r="334" ht="12" customHeight="1" x14ac:dyDescent="0.3"/>
    <row r="335" ht="12" customHeight="1" x14ac:dyDescent="0.3"/>
    <row r="336" ht="12" customHeight="1" x14ac:dyDescent="0.3"/>
    <row r="337" ht="12" customHeight="1" x14ac:dyDescent="0.3"/>
    <row r="338" ht="12" customHeight="1" x14ac:dyDescent="0.3"/>
    <row r="339" ht="12" customHeight="1" x14ac:dyDescent="0.3"/>
    <row r="340" ht="12" customHeight="1" x14ac:dyDescent="0.3"/>
    <row r="341" ht="12" customHeight="1" x14ac:dyDescent="0.3"/>
    <row r="342" ht="12" customHeight="1" x14ac:dyDescent="0.3"/>
    <row r="343" ht="12" customHeight="1" x14ac:dyDescent="0.3"/>
    <row r="344" ht="12" customHeight="1" x14ac:dyDescent="0.3"/>
    <row r="345" ht="12" customHeight="1" x14ac:dyDescent="0.3"/>
    <row r="346" ht="12" customHeight="1" x14ac:dyDescent="0.3"/>
    <row r="347" ht="12" customHeight="1" x14ac:dyDescent="0.3"/>
    <row r="348" ht="12" customHeight="1" x14ac:dyDescent="0.3"/>
    <row r="349" ht="12" customHeight="1" x14ac:dyDescent="0.3"/>
    <row r="350" ht="12" customHeight="1" x14ac:dyDescent="0.3"/>
    <row r="351" ht="12" customHeight="1" x14ac:dyDescent="0.3"/>
    <row r="352" ht="12" customHeight="1" x14ac:dyDescent="0.3"/>
    <row r="353" ht="12" customHeight="1" x14ac:dyDescent="0.3"/>
    <row r="354" ht="12" customHeight="1" x14ac:dyDescent="0.3"/>
    <row r="355" ht="12" customHeight="1" x14ac:dyDescent="0.3"/>
    <row r="356" ht="12" customHeight="1" x14ac:dyDescent="0.3"/>
    <row r="357" ht="12" customHeight="1" x14ac:dyDescent="0.3"/>
    <row r="358" ht="12" customHeight="1" x14ac:dyDescent="0.3"/>
    <row r="359" ht="12" customHeight="1" x14ac:dyDescent="0.3"/>
    <row r="360" ht="12" customHeight="1" x14ac:dyDescent="0.3"/>
    <row r="361" ht="12" customHeight="1" x14ac:dyDescent="0.3"/>
    <row r="362" ht="12" customHeight="1" x14ac:dyDescent="0.3"/>
    <row r="363" ht="12" customHeight="1" x14ac:dyDescent="0.3"/>
    <row r="364" ht="12" customHeight="1" x14ac:dyDescent="0.3"/>
    <row r="365" ht="12" customHeight="1" x14ac:dyDescent="0.3"/>
    <row r="366" ht="12" customHeight="1" x14ac:dyDescent="0.3"/>
    <row r="367" ht="12" customHeight="1" x14ac:dyDescent="0.3"/>
    <row r="368" ht="12" customHeight="1" x14ac:dyDescent="0.3"/>
    <row r="369" ht="12" customHeight="1" x14ac:dyDescent="0.3"/>
    <row r="370" ht="12" customHeight="1" x14ac:dyDescent="0.3"/>
    <row r="371" ht="12" customHeight="1" x14ac:dyDescent="0.3"/>
    <row r="372" ht="12" customHeight="1" x14ac:dyDescent="0.3"/>
    <row r="373" ht="12" customHeight="1" x14ac:dyDescent="0.3"/>
    <row r="374" ht="12" customHeight="1" x14ac:dyDescent="0.3"/>
    <row r="375" ht="12" customHeight="1" x14ac:dyDescent="0.3"/>
    <row r="376" ht="12" customHeight="1" x14ac:dyDescent="0.3"/>
    <row r="377" ht="12" customHeight="1" x14ac:dyDescent="0.3"/>
    <row r="378" ht="12" customHeight="1" x14ac:dyDescent="0.3"/>
    <row r="379" ht="12" customHeight="1" x14ac:dyDescent="0.3"/>
    <row r="380" ht="12" customHeight="1" x14ac:dyDescent="0.3"/>
    <row r="381" ht="12" customHeight="1" x14ac:dyDescent="0.3"/>
    <row r="382" ht="12" customHeight="1" x14ac:dyDescent="0.3"/>
    <row r="383" ht="12" customHeight="1" x14ac:dyDescent="0.3"/>
    <row r="384" ht="12" customHeight="1" x14ac:dyDescent="0.3"/>
    <row r="385" ht="12" customHeight="1" x14ac:dyDescent="0.3"/>
    <row r="386" ht="12" customHeight="1" x14ac:dyDescent="0.3"/>
    <row r="387" ht="12" customHeight="1" x14ac:dyDescent="0.3"/>
    <row r="388" ht="12" customHeight="1" x14ac:dyDescent="0.3"/>
    <row r="389" ht="12" customHeight="1" x14ac:dyDescent="0.3"/>
    <row r="390" ht="12" customHeight="1" x14ac:dyDescent="0.3"/>
    <row r="391" ht="12" customHeight="1" x14ac:dyDescent="0.3"/>
    <row r="392" ht="12" customHeight="1" x14ac:dyDescent="0.3"/>
    <row r="393" ht="12" customHeight="1" x14ac:dyDescent="0.3"/>
    <row r="394" ht="12" customHeight="1" x14ac:dyDescent="0.3"/>
    <row r="395" ht="12" customHeight="1" x14ac:dyDescent="0.3"/>
    <row r="396" ht="12" customHeight="1" x14ac:dyDescent="0.3"/>
    <row r="397" ht="12" customHeight="1" x14ac:dyDescent="0.3"/>
    <row r="398" ht="12" customHeight="1" x14ac:dyDescent="0.3"/>
    <row r="399" ht="12" customHeight="1" x14ac:dyDescent="0.3"/>
    <row r="400" ht="12" customHeight="1" x14ac:dyDescent="0.3"/>
    <row r="401" ht="12" customHeight="1" x14ac:dyDescent="0.3"/>
    <row r="402" ht="12" customHeight="1" x14ac:dyDescent="0.3"/>
    <row r="403" ht="12" customHeight="1" x14ac:dyDescent="0.3"/>
    <row r="404" ht="12" customHeight="1" x14ac:dyDescent="0.3"/>
    <row r="405" ht="12" customHeight="1" x14ac:dyDescent="0.3"/>
    <row r="406" ht="12" customHeight="1" x14ac:dyDescent="0.3"/>
    <row r="407" ht="12" customHeight="1" x14ac:dyDescent="0.3"/>
    <row r="408" ht="12" customHeight="1" x14ac:dyDescent="0.3"/>
    <row r="409" ht="12" customHeight="1" x14ac:dyDescent="0.3"/>
    <row r="410" ht="12" customHeight="1" x14ac:dyDescent="0.3"/>
    <row r="411" ht="12" customHeight="1" x14ac:dyDescent="0.3"/>
    <row r="412" ht="12" customHeight="1" x14ac:dyDescent="0.3"/>
    <row r="413" ht="12" customHeight="1" x14ac:dyDescent="0.3"/>
    <row r="414" ht="12" customHeight="1" x14ac:dyDescent="0.3"/>
    <row r="415" ht="12" customHeight="1" x14ac:dyDescent="0.3"/>
    <row r="416" ht="12" customHeight="1" x14ac:dyDescent="0.3"/>
    <row r="417" ht="12" customHeight="1" x14ac:dyDescent="0.3"/>
    <row r="418" ht="12" customHeight="1" x14ac:dyDescent="0.3"/>
    <row r="419" ht="12" customHeight="1" x14ac:dyDescent="0.3"/>
    <row r="420" ht="12" customHeight="1" x14ac:dyDescent="0.3"/>
    <row r="421" ht="12" customHeight="1" x14ac:dyDescent="0.3"/>
    <row r="422" ht="12" customHeight="1" x14ac:dyDescent="0.3"/>
    <row r="423" ht="12" customHeight="1" x14ac:dyDescent="0.3"/>
    <row r="424" ht="12" customHeight="1" x14ac:dyDescent="0.3"/>
    <row r="425" ht="12" customHeight="1" x14ac:dyDescent="0.3"/>
    <row r="426" ht="12" customHeight="1" x14ac:dyDescent="0.3"/>
    <row r="427" ht="12" customHeight="1" x14ac:dyDescent="0.3"/>
    <row r="428" ht="12" customHeight="1" x14ac:dyDescent="0.3"/>
    <row r="429" ht="12" customHeight="1" x14ac:dyDescent="0.3"/>
    <row r="430" ht="12" customHeight="1" x14ac:dyDescent="0.3"/>
    <row r="431" ht="12" customHeight="1" x14ac:dyDescent="0.3"/>
    <row r="432" ht="12" customHeight="1" x14ac:dyDescent="0.3"/>
    <row r="433" ht="12" customHeight="1" x14ac:dyDescent="0.3"/>
    <row r="434" ht="12" customHeight="1" x14ac:dyDescent="0.3"/>
    <row r="435" ht="12" customHeight="1" x14ac:dyDescent="0.3"/>
    <row r="436" ht="12" customHeight="1" x14ac:dyDescent="0.3"/>
    <row r="437" ht="12" customHeight="1" x14ac:dyDescent="0.3"/>
    <row r="438" ht="12" customHeight="1" x14ac:dyDescent="0.3"/>
    <row r="439" ht="12" customHeight="1" x14ac:dyDescent="0.3"/>
    <row r="440" ht="12" customHeight="1" x14ac:dyDescent="0.3"/>
    <row r="441" ht="12" customHeight="1" x14ac:dyDescent="0.3"/>
    <row r="442" ht="12" customHeight="1" x14ac:dyDescent="0.3"/>
    <row r="443" ht="12" customHeight="1" x14ac:dyDescent="0.3"/>
    <row r="444" ht="12" customHeight="1" x14ac:dyDescent="0.3"/>
    <row r="445" ht="12" customHeight="1" x14ac:dyDescent="0.3"/>
    <row r="446" ht="12" customHeight="1" x14ac:dyDescent="0.3"/>
    <row r="447" ht="12" customHeight="1" x14ac:dyDescent="0.3"/>
    <row r="448" ht="12" customHeight="1" x14ac:dyDescent="0.3"/>
    <row r="449" ht="12" customHeight="1" x14ac:dyDescent="0.3"/>
    <row r="450" ht="12" customHeight="1" x14ac:dyDescent="0.3"/>
    <row r="451" ht="12" customHeight="1" x14ac:dyDescent="0.3"/>
    <row r="452" ht="12" customHeight="1" x14ac:dyDescent="0.3"/>
    <row r="453" ht="12" customHeight="1" x14ac:dyDescent="0.3"/>
    <row r="454" ht="12" customHeight="1" x14ac:dyDescent="0.3"/>
    <row r="455" ht="12" customHeight="1" x14ac:dyDescent="0.3"/>
    <row r="456" ht="12" customHeight="1" x14ac:dyDescent="0.3"/>
    <row r="457" ht="12" customHeight="1" x14ac:dyDescent="0.3"/>
    <row r="458" ht="12" customHeight="1" x14ac:dyDescent="0.3"/>
    <row r="459" ht="12" customHeight="1" x14ac:dyDescent="0.3"/>
    <row r="460" ht="12" customHeight="1" x14ac:dyDescent="0.3"/>
    <row r="461" ht="12" customHeight="1" x14ac:dyDescent="0.3"/>
    <row r="462" ht="12" customHeight="1" x14ac:dyDescent="0.3"/>
    <row r="463" ht="12" customHeight="1" x14ac:dyDescent="0.3"/>
    <row r="464" ht="12" customHeight="1" x14ac:dyDescent="0.3"/>
    <row r="465" ht="12" customHeight="1" x14ac:dyDescent="0.3"/>
    <row r="466" ht="12" customHeight="1" x14ac:dyDescent="0.3"/>
    <row r="467" ht="12" customHeight="1" x14ac:dyDescent="0.3"/>
    <row r="468" ht="12" customHeight="1" x14ac:dyDescent="0.3"/>
    <row r="469" ht="12" customHeight="1" x14ac:dyDescent="0.3"/>
    <row r="470" ht="12" customHeight="1" x14ac:dyDescent="0.3"/>
    <row r="471" ht="12" customHeight="1" x14ac:dyDescent="0.3"/>
    <row r="472" ht="12" customHeight="1" x14ac:dyDescent="0.3"/>
    <row r="473" ht="12" customHeight="1" x14ac:dyDescent="0.3"/>
    <row r="474" ht="12" customHeight="1" x14ac:dyDescent="0.3"/>
    <row r="475" ht="12" customHeight="1" x14ac:dyDescent="0.3"/>
    <row r="476" ht="12" customHeight="1" x14ac:dyDescent="0.3"/>
    <row r="477" ht="12" customHeight="1" x14ac:dyDescent="0.3"/>
    <row r="478" ht="12" customHeight="1" x14ac:dyDescent="0.3"/>
    <row r="479" ht="12" customHeight="1" x14ac:dyDescent="0.3"/>
    <row r="480" ht="12" customHeight="1" x14ac:dyDescent="0.3"/>
    <row r="481" ht="12" customHeight="1" x14ac:dyDescent="0.3"/>
    <row r="482" ht="12" customHeight="1" x14ac:dyDescent="0.3"/>
    <row r="483" ht="12" customHeight="1" x14ac:dyDescent="0.3"/>
    <row r="484" ht="12" customHeight="1" x14ac:dyDescent="0.3"/>
    <row r="485" ht="12" customHeight="1" x14ac:dyDescent="0.3"/>
    <row r="486" ht="12" customHeight="1" x14ac:dyDescent="0.3"/>
    <row r="487" ht="12" customHeight="1" x14ac:dyDescent="0.3"/>
    <row r="488" ht="12" customHeight="1" x14ac:dyDescent="0.3"/>
    <row r="489" ht="12" customHeight="1" x14ac:dyDescent="0.3"/>
    <row r="490" ht="12" customHeight="1" x14ac:dyDescent="0.3"/>
    <row r="491" ht="12" customHeight="1" x14ac:dyDescent="0.3"/>
    <row r="492" ht="12" customHeight="1" x14ac:dyDescent="0.3"/>
    <row r="493" ht="12" customHeight="1" x14ac:dyDescent="0.3"/>
    <row r="494" ht="12" customHeight="1" x14ac:dyDescent="0.3"/>
    <row r="495" ht="12" customHeight="1" x14ac:dyDescent="0.3"/>
    <row r="496" ht="12" customHeight="1" x14ac:dyDescent="0.3"/>
    <row r="497" ht="12" customHeight="1" x14ac:dyDescent="0.3"/>
    <row r="498" ht="12" customHeight="1" x14ac:dyDescent="0.3"/>
    <row r="499" ht="12" customHeight="1" x14ac:dyDescent="0.3"/>
    <row r="500" ht="12" customHeight="1" x14ac:dyDescent="0.3"/>
    <row r="501" ht="12" customHeight="1" x14ac:dyDescent="0.3"/>
    <row r="502" ht="12" customHeight="1" x14ac:dyDescent="0.3"/>
    <row r="503" ht="12" customHeight="1" x14ac:dyDescent="0.3"/>
    <row r="504" ht="12" customHeight="1" x14ac:dyDescent="0.3"/>
    <row r="505" ht="12" customHeight="1" x14ac:dyDescent="0.3"/>
    <row r="506" ht="12" customHeight="1" x14ac:dyDescent="0.3"/>
    <row r="507" ht="12" customHeight="1" x14ac:dyDescent="0.3"/>
    <row r="508" ht="12" customHeight="1" x14ac:dyDescent="0.3"/>
    <row r="509" ht="12" customHeight="1" x14ac:dyDescent="0.3"/>
    <row r="510" ht="12" customHeight="1" x14ac:dyDescent="0.3"/>
    <row r="511" ht="12" customHeight="1" x14ac:dyDescent="0.3"/>
    <row r="512" ht="12" customHeight="1" x14ac:dyDescent="0.3"/>
    <row r="513" ht="12" customHeight="1" x14ac:dyDescent="0.3"/>
    <row r="514" ht="12" customHeight="1" x14ac:dyDescent="0.3"/>
    <row r="515" ht="12" customHeight="1" x14ac:dyDescent="0.3"/>
    <row r="516" ht="12" customHeight="1" x14ac:dyDescent="0.3"/>
    <row r="517" ht="12" customHeight="1" x14ac:dyDescent="0.3"/>
    <row r="518" ht="12" customHeight="1" x14ac:dyDescent="0.3"/>
    <row r="519" ht="12" customHeight="1" x14ac:dyDescent="0.3"/>
    <row r="520" ht="12" customHeight="1" x14ac:dyDescent="0.3"/>
    <row r="521" ht="12" customHeight="1" x14ac:dyDescent="0.3"/>
    <row r="522" ht="12" customHeight="1" x14ac:dyDescent="0.3"/>
    <row r="523" ht="12" customHeight="1" x14ac:dyDescent="0.3"/>
    <row r="524" ht="12" customHeight="1" x14ac:dyDescent="0.3"/>
    <row r="525" ht="12" customHeight="1" x14ac:dyDescent="0.3"/>
    <row r="526" ht="12" customHeight="1" x14ac:dyDescent="0.3"/>
    <row r="527" ht="12" customHeight="1" x14ac:dyDescent="0.3"/>
    <row r="528" ht="12" customHeight="1" x14ac:dyDescent="0.3"/>
    <row r="529" ht="12" customHeight="1" x14ac:dyDescent="0.3"/>
    <row r="530" ht="12" customHeight="1" x14ac:dyDescent="0.3"/>
    <row r="531" ht="12" customHeight="1" x14ac:dyDescent="0.3"/>
    <row r="532" ht="12" customHeight="1" x14ac:dyDescent="0.3"/>
    <row r="533" ht="12" customHeight="1" x14ac:dyDescent="0.3"/>
    <row r="534" ht="12" customHeight="1" x14ac:dyDescent="0.3"/>
    <row r="535" ht="12" customHeight="1" x14ac:dyDescent="0.3"/>
    <row r="536" ht="12" customHeight="1" x14ac:dyDescent="0.3"/>
    <row r="537" ht="12" customHeight="1" x14ac:dyDescent="0.3"/>
    <row r="538" ht="12" customHeight="1" x14ac:dyDescent="0.3"/>
    <row r="539" ht="12" customHeight="1" x14ac:dyDescent="0.3"/>
    <row r="540" ht="12" customHeight="1" x14ac:dyDescent="0.3"/>
    <row r="541" ht="12" customHeight="1" x14ac:dyDescent="0.3"/>
    <row r="542" ht="12" customHeight="1" x14ac:dyDescent="0.3"/>
    <row r="543" ht="12" customHeight="1" x14ac:dyDescent="0.3"/>
    <row r="544" ht="12" customHeight="1" x14ac:dyDescent="0.3"/>
    <row r="545" ht="12" customHeight="1" x14ac:dyDescent="0.3"/>
    <row r="546" ht="12" customHeight="1" x14ac:dyDescent="0.3"/>
    <row r="547" ht="12" customHeight="1" x14ac:dyDescent="0.3"/>
    <row r="548" ht="12" customHeight="1" x14ac:dyDescent="0.3"/>
    <row r="549" ht="12" customHeight="1" x14ac:dyDescent="0.3"/>
    <row r="550" ht="12" customHeight="1" x14ac:dyDescent="0.3"/>
    <row r="551" ht="12" customHeight="1" x14ac:dyDescent="0.3"/>
    <row r="552" ht="12" customHeight="1" x14ac:dyDescent="0.3"/>
    <row r="553" ht="12" customHeight="1" x14ac:dyDescent="0.3"/>
    <row r="554" ht="12" customHeight="1" x14ac:dyDescent="0.3"/>
    <row r="555" ht="12" customHeight="1" x14ac:dyDescent="0.3"/>
    <row r="556" ht="12" customHeight="1" x14ac:dyDescent="0.3"/>
    <row r="557" ht="12" customHeight="1" x14ac:dyDescent="0.3"/>
    <row r="558" ht="12" customHeight="1" x14ac:dyDescent="0.3"/>
    <row r="559" ht="12" customHeight="1" x14ac:dyDescent="0.3"/>
    <row r="560" ht="12" customHeight="1" x14ac:dyDescent="0.3"/>
    <row r="561" ht="12" customHeight="1" x14ac:dyDescent="0.3"/>
    <row r="562" ht="12" customHeight="1" x14ac:dyDescent="0.3"/>
    <row r="563" ht="12" customHeight="1" x14ac:dyDescent="0.3"/>
    <row r="564" ht="12" customHeight="1" x14ac:dyDescent="0.3"/>
    <row r="565" ht="12" customHeight="1" x14ac:dyDescent="0.3"/>
    <row r="566" ht="12" customHeight="1" x14ac:dyDescent="0.3"/>
    <row r="567" ht="12" customHeight="1" x14ac:dyDescent="0.3"/>
    <row r="568" ht="12" customHeight="1" x14ac:dyDescent="0.3"/>
    <row r="569" ht="12" customHeight="1" x14ac:dyDescent="0.3"/>
    <row r="570" ht="12" customHeight="1" x14ac:dyDescent="0.3"/>
    <row r="571" ht="12" customHeight="1" x14ac:dyDescent="0.3"/>
    <row r="572" ht="12" customHeight="1" x14ac:dyDescent="0.3"/>
    <row r="573" ht="12" customHeight="1" x14ac:dyDescent="0.3"/>
    <row r="574" ht="12" customHeight="1" x14ac:dyDescent="0.3"/>
    <row r="575" ht="12" customHeight="1" x14ac:dyDescent="0.3"/>
    <row r="576" ht="12" customHeight="1" x14ac:dyDescent="0.3"/>
    <row r="577" ht="12" customHeight="1" x14ac:dyDescent="0.3"/>
    <row r="578" ht="12" customHeight="1" x14ac:dyDescent="0.3"/>
    <row r="579" ht="12" customHeight="1" x14ac:dyDescent="0.3"/>
    <row r="580" ht="12" customHeight="1" x14ac:dyDescent="0.3"/>
    <row r="581" ht="12" customHeight="1" x14ac:dyDescent="0.3"/>
    <row r="582" ht="12" customHeight="1" x14ac:dyDescent="0.3"/>
    <row r="583" ht="12" customHeight="1" x14ac:dyDescent="0.3"/>
    <row r="584" ht="12" customHeight="1" x14ac:dyDescent="0.3"/>
    <row r="585" ht="12" customHeight="1" x14ac:dyDescent="0.3"/>
    <row r="586" ht="12" customHeight="1" x14ac:dyDescent="0.3"/>
    <row r="587" ht="12" customHeight="1" x14ac:dyDescent="0.3"/>
    <row r="588" ht="12" customHeight="1" x14ac:dyDescent="0.3"/>
    <row r="589" ht="12" customHeight="1" x14ac:dyDescent="0.3"/>
    <row r="590" ht="12" customHeight="1" x14ac:dyDescent="0.3"/>
    <row r="591" ht="12" customHeight="1" x14ac:dyDescent="0.3"/>
    <row r="592" ht="12" customHeight="1" x14ac:dyDescent="0.3"/>
    <row r="593" ht="12" customHeight="1" x14ac:dyDescent="0.3"/>
    <row r="594" ht="12" customHeight="1" x14ac:dyDescent="0.3"/>
    <row r="595" ht="12" customHeight="1" x14ac:dyDescent="0.3"/>
    <row r="596" ht="12" customHeight="1" x14ac:dyDescent="0.3"/>
    <row r="597" ht="12" customHeight="1" x14ac:dyDescent="0.3"/>
    <row r="598" ht="12" customHeight="1" x14ac:dyDescent="0.3"/>
    <row r="599" ht="12" customHeight="1" x14ac:dyDescent="0.3"/>
    <row r="600" ht="12" customHeight="1" x14ac:dyDescent="0.3"/>
    <row r="601" ht="12" customHeight="1" x14ac:dyDescent="0.3"/>
    <row r="602" ht="12" customHeight="1" x14ac:dyDescent="0.3"/>
    <row r="603" ht="12" customHeight="1" x14ac:dyDescent="0.3"/>
    <row r="604" ht="12" customHeight="1" x14ac:dyDescent="0.3"/>
    <row r="605" ht="12" customHeight="1" x14ac:dyDescent="0.3"/>
    <row r="606" ht="12" customHeight="1" x14ac:dyDescent="0.3"/>
    <row r="607" ht="12" customHeight="1" x14ac:dyDescent="0.3"/>
    <row r="608" ht="12" customHeight="1" x14ac:dyDescent="0.3"/>
    <row r="609" ht="12" customHeight="1" x14ac:dyDescent="0.3"/>
    <row r="610" ht="12" customHeight="1" x14ac:dyDescent="0.3"/>
    <row r="611" ht="12" customHeight="1" x14ac:dyDescent="0.3"/>
    <row r="612" ht="12" customHeight="1" x14ac:dyDescent="0.3"/>
    <row r="613" ht="12" customHeight="1" x14ac:dyDescent="0.3"/>
    <row r="614" ht="12" customHeight="1" x14ac:dyDescent="0.3"/>
    <row r="615" ht="12" customHeight="1" x14ac:dyDescent="0.3"/>
    <row r="616" ht="12" customHeight="1" x14ac:dyDescent="0.3"/>
    <row r="617" ht="12" customHeight="1" x14ac:dyDescent="0.3"/>
    <row r="618" ht="12" customHeight="1" x14ac:dyDescent="0.3"/>
    <row r="619" ht="12" customHeight="1" x14ac:dyDescent="0.3"/>
    <row r="620" ht="12" customHeight="1" x14ac:dyDescent="0.3"/>
    <row r="621" ht="12" customHeight="1" x14ac:dyDescent="0.3"/>
    <row r="622" ht="12" customHeight="1" x14ac:dyDescent="0.3"/>
    <row r="623" ht="12" customHeight="1" x14ac:dyDescent="0.3"/>
    <row r="624" ht="12" customHeight="1" x14ac:dyDescent="0.3"/>
    <row r="625" ht="12" customHeight="1" x14ac:dyDescent="0.3"/>
    <row r="626" ht="12" customHeight="1" x14ac:dyDescent="0.3"/>
    <row r="627" ht="12" customHeight="1" x14ac:dyDescent="0.3"/>
    <row r="628" ht="12" customHeight="1" x14ac:dyDescent="0.3"/>
    <row r="629" ht="12" customHeight="1" x14ac:dyDescent="0.3"/>
    <row r="630" ht="12" customHeight="1" x14ac:dyDescent="0.3"/>
    <row r="631" ht="12" customHeight="1" x14ac:dyDescent="0.3"/>
    <row r="632" ht="12" customHeight="1" x14ac:dyDescent="0.3"/>
    <row r="633" ht="12" customHeight="1" x14ac:dyDescent="0.3"/>
    <row r="634" ht="12" customHeight="1" x14ac:dyDescent="0.3"/>
    <row r="635" ht="12" customHeight="1" x14ac:dyDescent="0.3"/>
    <row r="636" ht="12" customHeight="1" x14ac:dyDescent="0.3"/>
    <row r="637" ht="12" customHeight="1" x14ac:dyDescent="0.3"/>
    <row r="638" ht="12" customHeight="1" x14ac:dyDescent="0.3"/>
    <row r="639" ht="12" customHeight="1" x14ac:dyDescent="0.3"/>
    <row r="640" ht="12" customHeight="1" x14ac:dyDescent="0.3"/>
    <row r="641" ht="12" customHeight="1" x14ac:dyDescent="0.3"/>
    <row r="642" ht="12" customHeight="1" x14ac:dyDescent="0.3"/>
    <row r="643" ht="12" customHeight="1" x14ac:dyDescent="0.3"/>
    <row r="644" ht="12" customHeight="1" x14ac:dyDescent="0.3"/>
    <row r="645" ht="12" customHeight="1" x14ac:dyDescent="0.3"/>
    <row r="646" ht="12" customHeight="1" x14ac:dyDescent="0.3"/>
    <row r="647" ht="12" customHeight="1" x14ac:dyDescent="0.3"/>
    <row r="648" ht="12" customHeight="1" x14ac:dyDescent="0.3"/>
    <row r="649" ht="12" customHeight="1" x14ac:dyDescent="0.3"/>
    <row r="650" ht="12" customHeight="1" x14ac:dyDescent="0.3"/>
    <row r="651" ht="12" customHeight="1" x14ac:dyDescent="0.3"/>
    <row r="652" ht="12" customHeight="1" x14ac:dyDescent="0.3"/>
    <row r="653" ht="12" customHeight="1" x14ac:dyDescent="0.3"/>
    <row r="654" ht="12" customHeight="1" x14ac:dyDescent="0.3"/>
    <row r="655" ht="12" customHeight="1" x14ac:dyDescent="0.3"/>
    <row r="656" ht="12" customHeight="1" x14ac:dyDescent="0.3"/>
    <row r="657" ht="12" customHeight="1" x14ac:dyDescent="0.3"/>
    <row r="658" ht="12" customHeight="1" x14ac:dyDescent="0.3"/>
    <row r="659" ht="12" customHeight="1" x14ac:dyDescent="0.3"/>
    <row r="660" ht="12" customHeight="1" x14ac:dyDescent="0.3"/>
    <row r="661" ht="12" customHeight="1" x14ac:dyDescent="0.3"/>
    <row r="662" ht="12" customHeight="1" x14ac:dyDescent="0.3"/>
    <row r="663" ht="12" customHeight="1" x14ac:dyDescent="0.3"/>
    <row r="664" ht="12" customHeight="1" x14ac:dyDescent="0.3"/>
    <row r="665" ht="12" customHeight="1" x14ac:dyDescent="0.3"/>
    <row r="666" ht="12" customHeight="1" x14ac:dyDescent="0.3"/>
    <row r="667" ht="12" customHeight="1" x14ac:dyDescent="0.3"/>
    <row r="668" ht="12" customHeight="1" x14ac:dyDescent="0.3"/>
    <row r="669" ht="12" customHeight="1" x14ac:dyDescent="0.3"/>
    <row r="670" ht="12" customHeight="1" x14ac:dyDescent="0.3"/>
    <row r="671" ht="12" customHeight="1" x14ac:dyDescent="0.3"/>
    <row r="672" ht="12" customHeight="1" x14ac:dyDescent="0.3"/>
    <row r="673" ht="12" customHeight="1" x14ac:dyDescent="0.3"/>
    <row r="674" ht="12" customHeight="1" x14ac:dyDescent="0.3"/>
    <row r="675" ht="12" customHeight="1" x14ac:dyDescent="0.3"/>
    <row r="676" ht="12" customHeight="1" x14ac:dyDescent="0.3"/>
    <row r="677" ht="12" customHeight="1" x14ac:dyDescent="0.3"/>
    <row r="678" ht="12" customHeight="1" x14ac:dyDescent="0.3"/>
    <row r="679" ht="12" customHeight="1" x14ac:dyDescent="0.3"/>
    <row r="680" ht="12" customHeight="1" x14ac:dyDescent="0.3"/>
    <row r="681" ht="12" customHeight="1" x14ac:dyDescent="0.3"/>
    <row r="682" ht="12" customHeight="1" x14ac:dyDescent="0.3"/>
    <row r="683" ht="12" customHeight="1" x14ac:dyDescent="0.3"/>
    <row r="684" ht="12" customHeight="1" x14ac:dyDescent="0.3"/>
    <row r="685" ht="12" customHeight="1" x14ac:dyDescent="0.3"/>
    <row r="686" ht="12" customHeight="1" x14ac:dyDescent="0.3"/>
    <row r="687" ht="12" customHeight="1" x14ac:dyDescent="0.3"/>
    <row r="688" ht="12" customHeight="1" x14ac:dyDescent="0.3"/>
    <row r="689" ht="12" customHeight="1" x14ac:dyDescent="0.3"/>
    <row r="690" ht="12" customHeight="1" x14ac:dyDescent="0.3"/>
    <row r="691" ht="12" customHeight="1" x14ac:dyDescent="0.3"/>
    <row r="692" ht="12" customHeight="1" x14ac:dyDescent="0.3"/>
    <row r="693" ht="12" customHeight="1" x14ac:dyDescent="0.3"/>
    <row r="694" ht="12" customHeight="1" x14ac:dyDescent="0.3"/>
    <row r="695" ht="12" customHeight="1" x14ac:dyDescent="0.3"/>
    <row r="696" ht="12" customHeight="1" x14ac:dyDescent="0.3"/>
    <row r="697" ht="12" customHeight="1" x14ac:dyDescent="0.3"/>
    <row r="698" ht="12" customHeight="1" x14ac:dyDescent="0.3"/>
    <row r="699" ht="12" customHeight="1" x14ac:dyDescent="0.3"/>
    <row r="700" ht="12" customHeight="1" x14ac:dyDescent="0.3"/>
    <row r="701" ht="12" customHeight="1" x14ac:dyDescent="0.3"/>
    <row r="702" ht="12" customHeight="1" x14ac:dyDescent="0.3"/>
    <row r="703" ht="12" customHeight="1" x14ac:dyDescent="0.3"/>
    <row r="704" ht="12" customHeight="1" x14ac:dyDescent="0.3"/>
    <row r="705" ht="12" customHeight="1" x14ac:dyDescent="0.3"/>
    <row r="706" ht="12" customHeight="1" x14ac:dyDescent="0.3"/>
    <row r="707" ht="12" customHeight="1" x14ac:dyDescent="0.3"/>
    <row r="708" ht="12" customHeight="1" x14ac:dyDescent="0.3"/>
    <row r="709" ht="12" customHeight="1" x14ac:dyDescent="0.3"/>
    <row r="710" ht="12" customHeight="1" x14ac:dyDescent="0.3"/>
    <row r="711" ht="12" customHeight="1" x14ac:dyDescent="0.3"/>
    <row r="712" ht="12" customHeight="1" x14ac:dyDescent="0.3"/>
    <row r="713" ht="12" customHeight="1" x14ac:dyDescent="0.3"/>
    <row r="714" ht="12" customHeight="1" x14ac:dyDescent="0.3"/>
    <row r="715" ht="12" customHeight="1" x14ac:dyDescent="0.3"/>
    <row r="716" ht="12" customHeight="1" x14ac:dyDescent="0.3"/>
    <row r="717" ht="12" customHeight="1" x14ac:dyDescent="0.3"/>
    <row r="718" ht="12" customHeight="1" x14ac:dyDescent="0.3"/>
    <row r="719" ht="12" customHeight="1" x14ac:dyDescent="0.3"/>
    <row r="720" ht="12" customHeight="1" x14ac:dyDescent="0.3"/>
    <row r="721" ht="12" customHeight="1" x14ac:dyDescent="0.3"/>
    <row r="722" ht="12" customHeight="1" x14ac:dyDescent="0.3"/>
    <row r="723" ht="12" customHeight="1" x14ac:dyDescent="0.3"/>
    <row r="724" ht="12" customHeight="1" x14ac:dyDescent="0.3"/>
    <row r="725" ht="12" customHeight="1" x14ac:dyDescent="0.3"/>
    <row r="726" ht="12" customHeight="1" x14ac:dyDescent="0.3"/>
    <row r="727" ht="12" customHeight="1" x14ac:dyDescent="0.3"/>
    <row r="728" ht="12" customHeight="1" x14ac:dyDescent="0.3"/>
    <row r="729" ht="12" customHeight="1" x14ac:dyDescent="0.3"/>
    <row r="730" ht="12" customHeight="1" x14ac:dyDescent="0.3"/>
    <row r="731" ht="12" customHeight="1" x14ac:dyDescent="0.3"/>
    <row r="732" ht="12" customHeight="1" x14ac:dyDescent="0.3"/>
    <row r="733" ht="12" customHeight="1" x14ac:dyDescent="0.3"/>
    <row r="734" ht="12" customHeight="1" x14ac:dyDescent="0.3"/>
    <row r="735" ht="12" customHeight="1" x14ac:dyDescent="0.3"/>
    <row r="736" ht="12" customHeight="1" x14ac:dyDescent="0.3"/>
    <row r="737" ht="12" customHeight="1" x14ac:dyDescent="0.3"/>
    <row r="738" ht="12" customHeight="1" x14ac:dyDescent="0.3"/>
    <row r="739" ht="12" customHeight="1" x14ac:dyDescent="0.3"/>
    <row r="740" ht="12" customHeight="1" x14ac:dyDescent="0.3"/>
    <row r="741" ht="12" customHeight="1" x14ac:dyDescent="0.3"/>
    <row r="742" ht="12" customHeight="1" x14ac:dyDescent="0.3"/>
    <row r="743" ht="12" customHeight="1" x14ac:dyDescent="0.3"/>
    <row r="744" ht="12" customHeight="1" x14ac:dyDescent="0.3"/>
    <row r="745" ht="12" customHeight="1" x14ac:dyDescent="0.3"/>
    <row r="746" ht="12" customHeight="1" x14ac:dyDescent="0.3"/>
    <row r="747" ht="12" customHeight="1" x14ac:dyDescent="0.3"/>
    <row r="748" ht="12" customHeight="1" x14ac:dyDescent="0.3"/>
    <row r="749" ht="12" customHeight="1" x14ac:dyDescent="0.3"/>
    <row r="750" ht="12" customHeight="1" x14ac:dyDescent="0.3"/>
    <row r="751" ht="12" customHeight="1" x14ac:dyDescent="0.3"/>
    <row r="752" ht="12" customHeight="1" x14ac:dyDescent="0.3"/>
    <row r="753" ht="12" customHeight="1" x14ac:dyDescent="0.3"/>
    <row r="754" ht="12" customHeight="1" x14ac:dyDescent="0.3"/>
    <row r="755" ht="12" customHeight="1" x14ac:dyDescent="0.3"/>
    <row r="756" ht="12" customHeight="1" x14ac:dyDescent="0.3"/>
    <row r="757" ht="12" customHeight="1" x14ac:dyDescent="0.3"/>
    <row r="758" ht="12" customHeight="1" x14ac:dyDescent="0.3"/>
    <row r="759" ht="12" customHeight="1" x14ac:dyDescent="0.3"/>
    <row r="760" ht="12" customHeight="1" x14ac:dyDescent="0.3"/>
    <row r="761" ht="12" customHeight="1" x14ac:dyDescent="0.3"/>
    <row r="762" ht="12" customHeight="1" x14ac:dyDescent="0.3"/>
    <row r="763" ht="12" customHeight="1" x14ac:dyDescent="0.3"/>
    <row r="764" ht="12" customHeight="1" x14ac:dyDescent="0.3"/>
    <row r="765" ht="12" customHeight="1" x14ac:dyDescent="0.3"/>
    <row r="766" ht="12" customHeight="1" x14ac:dyDescent="0.3"/>
    <row r="767" ht="12" customHeight="1" x14ac:dyDescent="0.3"/>
    <row r="768" ht="12" customHeight="1" x14ac:dyDescent="0.3"/>
    <row r="769" ht="12" customHeight="1" x14ac:dyDescent="0.3"/>
    <row r="770" ht="12" customHeight="1" x14ac:dyDescent="0.3"/>
    <row r="771" ht="12" customHeight="1" x14ac:dyDescent="0.3"/>
    <row r="772" ht="12" customHeight="1" x14ac:dyDescent="0.3"/>
    <row r="773" ht="12" customHeight="1" x14ac:dyDescent="0.3"/>
    <row r="774" ht="12" customHeight="1" x14ac:dyDescent="0.3"/>
    <row r="775" ht="12" customHeight="1" x14ac:dyDescent="0.3"/>
    <row r="776" ht="12" customHeight="1" x14ac:dyDescent="0.3"/>
    <row r="777" ht="12" customHeight="1" x14ac:dyDescent="0.3"/>
    <row r="778" ht="12" customHeight="1" x14ac:dyDescent="0.3"/>
    <row r="779" ht="12" customHeight="1" x14ac:dyDescent="0.3"/>
    <row r="780" ht="12" customHeight="1" x14ac:dyDescent="0.3"/>
    <row r="781" ht="12" customHeight="1" x14ac:dyDescent="0.3"/>
    <row r="782" ht="12" customHeight="1" x14ac:dyDescent="0.3"/>
    <row r="783" ht="12" customHeight="1" x14ac:dyDescent="0.3"/>
    <row r="784" ht="12" customHeight="1" x14ac:dyDescent="0.3"/>
    <row r="785" ht="12" customHeight="1" x14ac:dyDescent="0.3"/>
    <row r="786" ht="12" customHeight="1" x14ac:dyDescent="0.3"/>
    <row r="787" ht="12" customHeight="1" x14ac:dyDescent="0.3"/>
    <row r="788" ht="12" customHeight="1" x14ac:dyDescent="0.3"/>
    <row r="789" ht="12" customHeight="1" x14ac:dyDescent="0.3"/>
    <row r="790" ht="12" customHeight="1" x14ac:dyDescent="0.3"/>
    <row r="791" ht="12" customHeight="1" x14ac:dyDescent="0.3"/>
    <row r="792" ht="12" customHeight="1" x14ac:dyDescent="0.3"/>
    <row r="793" ht="12" customHeight="1" x14ac:dyDescent="0.3"/>
    <row r="794" ht="12" customHeight="1" x14ac:dyDescent="0.3"/>
    <row r="795" ht="12" customHeight="1" x14ac:dyDescent="0.3"/>
    <row r="796" ht="12" customHeight="1" x14ac:dyDescent="0.3"/>
    <row r="797" ht="12" customHeight="1" x14ac:dyDescent="0.3"/>
    <row r="798" ht="12" customHeight="1" x14ac:dyDescent="0.3"/>
    <row r="799" ht="12" customHeight="1" x14ac:dyDescent="0.3"/>
    <row r="800" ht="12" customHeight="1" x14ac:dyDescent="0.3"/>
    <row r="801" ht="12" customHeight="1" x14ac:dyDescent="0.3"/>
    <row r="802" ht="12" customHeight="1" x14ac:dyDescent="0.3"/>
    <row r="803" ht="12" customHeight="1" x14ac:dyDescent="0.3"/>
    <row r="804" ht="12" customHeight="1" x14ac:dyDescent="0.3"/>
    <row r="805" ht="12" customHeight="1" x14ac:dyDescent="0.3"/>
    <row r="806" ht="12" customHeight="1" x14ac:dyDescent="0.3"/>
    <row r="807" ht="12" customHeight="1" x14ac:dyDescent="0.3"/>
    <row r="808" ht="12" customHeight="1" x14ac:dyDescent="0.3"/>
    <row r="809" ht="12" customHeight="1" x14ac:dyDescent="0.3"/>
    <row r="810" ht="12" customHeight="1" x14ac:dyDescent="0.3"/>
    <row r="811" ht="12" customHeight="1" x14ac:dyDescent="0.3"/>
    <row r="812" ht="12" customHeight="1" x14ac:dyDescent="0.3"/>
    <row r="813" ht="12" customHeight="1" x14ac:dyDescent="0.3"/>
    <row r="814" ht="12" customHeight="1" x14ac:dyDescent="0.3"/>
    <row r="815" ht="12" customHeight="1" x14ac:dyDescent="0.3"/>
    <row r="816" ht="12" customHeight="1" x14ac:dyDescent="0.3"/>
    <row r="817" ht="12" customHeight="1" x14ac:dyDescent="0.3"/>
    <row r="818" ht="12" customHeight="1" x14ac:dyDescent="0.3"/>
    <row r="819" ht="12" customHeight="1" x14ac:dyDescent="0.3"/>
    <row r="820" ht="12" customHeight="1" x14ac:dyDescent="0.3"/>
    <row r="821" ht="12" customHeight="1" x14ac:dyDescent="0.3"/>
    <row r="822" ht="12" customHeight="1" x14ac:dyDescent="0.3"/>
    <row r="823" ht="12" customHeight="1" x14ac:dyDescent="0.3"/>
    <row r="824" ht="12" customHeight="1" x14ac:dyDescent="0.3"/>
    <row r="825" ht="12" customHeight="1" x14ac:dyDescent="0.3"/>
    <row r="826" ht="12" customHeight="1" x14ac:dyDescent="0.3"/>
    <row r="827" ht="12" customHeight="1" x14ac:dyDescent="0.3"/>
    <row r="828" ht="12" customHeight="1" x14ac:dyDescent="0.3"/>
    <row r="829" ht="12" customHeight="1" x14ac:dyDescent="0.3"/>
    <row r="830" ht="12" customHeight="1" x14ac:dyDescent="0.3"/>
    <row r="831" ht="12" customHeight="1" x14ac:dyDescent="0.3"/>
    <row r="832" ht="12" customHeight="1" x14ac:dyDescent="0.3"/>
    <row r="833" ht="12" customHeight="1" x14ac:dyDescent="0.3"/>
    <row r="834" ht="12" customHeight="1" x14ac:dyDescent="0.3"/>
    <row r="835" ht="12" customHeight="1" x14ac:dyDescent="0.3"/>
    <row r="836" ht="12" customHeight="1" x14ac:dyDescent="0.3"/>
    <row r="837" ht="12" customHeight="1" x14ac:dyDescent="0.3"/>
    <row r="838" ht="12" customHeight="1" x14ac:dyDescent="0.3"/>
    <row r="839" ht="12" customHeight="1" x14ac:dyDescent="0.3"/>
    <row r="840" ht="12" customHeight="1" x14ac:dyDescent="0.3"/>
    <row r="841" ht="12" customHeight="1" x14ac:dyDescent="0.3"/>
    <row r="842" ht="12" customHeight="1" x14ac:dyDescent="0.3"/>
    <row r="843" ht="12" customHeight="1" x14ac:dyDescent="0.3"/>
    <row r="844" ht="12" customHeight="1" x14ac:dyDescent="0.3"/>
    <row r="845" ht="12" customHeight="1" x14ac:dyDescent="0.3"/>
    <row r="846" ht="12" customHeight="1" x14ac:dyDescent="0.3"/>
    <row r="847" ht="12" customHeight="1" x14ac:dyDescent="0.3"/>
    <row r="848" ht="12" customHeight="1" x14ac:dyDescent="0.3"/>
    <row r="849" ht="12" customHeight="1" x14ac:dyDescent="0.3"/>
    <row r="850" ht="12" customHeight="1" x14ac:dyDescent="0.3"/>
    <row r="851" ht="12" customHeight="1" x14ac:dyDescent="0.3"/>
    <row r="852" ht="12" customHeight="1" x14ac:dyDescent="0.3"/>
    <row r="853" ht="12" customHeight="1" x14ac:dyDescent="0.3"/>
    <row r="854" ht="12" customHeight="1" x14ac:dyDescent="0.3"/>
    <row r="855" ht="12" customHeight="1" x14ac:dyDescent="0.3"/>
    <row r="856" ht="12" customHeight="1" x14ac:dyDescent="0.3"/>
    <row r="857" ht="12" customHeight="1" x14ac:dyDescent="0.3"/>
    <row r="858" ht="12" customHeight="1" x14ac:dyDescent="0.3"/>
    <row r="859" ht="12" customHeight="1" x14ac:dyDescent="0.3"/>
    <row r="860" ht="12" customHeight="1" x14ac:dyDescent="0.3"/>
    <row r="861" ht="12" customHeight="1" x14ac:dyDescent="0.3"/>
    <row r="862" ht="12" customHeight="1" x14ac:dyDescent="0.3"/>
    <row r="863" ht="12" customHeight="1" x14ac:dyDescent="0.3"/>
    <row r="864" ht="12" customHeight="1" x14ac:dyDescent="0.3"/>
    <row r="865" ht="12" customHeight="1" x14ac:dyDescent="0.3"/>
    <row r="866" ht="12" customHeight="1" x14ac:dyDescent="0.3"/>
    <row r="867" ht="12" customHeight="1" x14ac:dyDescent="0.3"/>
    <row r="868" ht="12" customHeight="1" x14ac:dyDescent="0.3"/>
    <row r="869" ht="12" customHeight="1" x14ac:dyDescent="0.3"/>
    <row r="870" ht="12" customHeight="1" x14ac:dyDescent="0.3"/>
    <row r="871" ht="12" customHeight="1" x14ac:dyDescent="0.3"/>
    <row r="872" ht="12" customHeight="1" x14ac:dyDescent="0.3"/>
    <row r="873" ht="12" customHeight="1" x14ac:dyDescent="0.3"/>
    <row r="874" ht="12" customHeight="1" x14ac:dyDescent="0.3"/>
    <row r="875" ht="12" customHeight="1" x14ac:dyDescent="0.3"/>
    <row r="876" ht="12" customHeight="1" x14ac:dyDescent="0.3"/>
    <row r="877" ht="12" customHeight="1" x14ac:dyDescent="0.3"/>
    <row r="878" ht="12" customHeight="1" x14ac:dyDescent="0.3"/>
    <row r="879" ht="12" customHeight="1" x14ac:dyDescent="0.3"/>
    <row r="880" ht="12" customHeight="1" x14ac:dyDescent="0.3"/>
    <row r="881" ht="12" customHeight="1" x14ac:dyDescent="0.3"/>
    <row r="882" ht="12" customHeight="1" x14ac:dyDescent="0.3"/>
    <row r="883" ht="12" customHeight="1" x14ac:dyDescent="0.3"/>
    <row r="884" ht="12" customHeight="1" x14ac:dyDescent="0.3"/>
    <row r="885" ht="12" customHeight="1" x14ac:dyDescent="0.3"/>
    <row r="886" ht="12" customHeight="1" x14ac:dyDescent="0.3"/>
    <row r="887" ht="12" customHeight="1" x14ac:dyDescent="0.3"/>
    <row r="888" ht="12" customHeight="1" x14ac:dyDescent="0.3"/>
    <row r="889" ht="12" customHeight="1" x14ac:dyDescent="0.3"/>
    <row r="890" ht="12" customHeight="1" x14ac:dyDescent="0.3"/>
    <row r="891" ht="12" customHeight="1" x14ac:dyDescent="0.3"/>
    <row r="892" ht="12" customHeight="1" x14ac:dyDescent="0.3"/>
    <row r="893" ht="12" customHeight="1" x14ac:dyDescent="0.3"/>
    <row r="894" ht="12" customHeight="1" x14ac:dyDescent="0.3"/>
    <row r="895" ht="12" customHeight="1" x14ac:dyDescent="0.3"/>
    <row r="896" ht="12" customHeight="1" x14ac:dyDescent="0.3"/>
    <row r="897" ht="12" customHeight="1" x14ac:dyDescent="0.3"/>
    <row r="898" ht="12" customHeight="1" x14ac:dyDescent="0.3"/>
    <row r="899" ht="12" customHeight="1" x14ac:dyDescent="0.3"/>
    <row r="900" ht="12" customHeight="1" x14ac:dyDescent="0.3"/>
    <row r="901" ht="12" customHeight="1" x14ac:dyDescent="0.3"/>
    <row r="902" ht="12" customHeight="1" x14ac:dyDescent="0.3"/>
    <row r="903" ht="12" customHeight="1" x14ac:dyDescent="0.3"/>
    <row r="904" ht="12" customHeight="1" x14ac:dyDescent="0.3"/>
    <row r="905" ht="12" customHeight="1" x14ac:dyDescent="0.3"/>
    <row r="906" ht="12" customHeight="1" x14ac:dyDescent="0.3"/>
    <row r="907" ht="12" customHeight="1" x14ac:dyDescent="0.3"/>
    <row r="908" ht="12" customHeight="1" x14ac:dyDescent="0.3"/>
    <row r="909" ht="12" customHeight="1" x14ac:dyDescent="0.3"/>
    <row r="910" ht="12" customHeight="1" x14ac:dyDescent="0.3"/>
    <row r="911" ht="12" customHeight="1" x14ac:dyDescent="0.3"/>
    <row r="912" ht="12" customHeight="1" x14ac:dyDescent="0.3"/>
    <row r="913" ht="12" customHeight="1" x14ac:dyDescent="0.3"/>
    <row r="914" ht="12" customHeight="1" x14ac:dyDescent="0.3"/>
    <row r="915" ht="12" customHeight="1" x14ac:dyDescent="0.3"/>
    <row r="916" ht="12" customHeight="1" x14ac:dyDescent="0.3"/>
    <row r="917" ht="12" customHeight="1" x14ac:dyDescent="0.3"/>
    <row r="918" ht="12" customHeight="1" x14ac:dyDescent="0.3"/>
    <row r="919" ht="12" customHeight="1" x14ac:dyDescent="0.3"/>
    <row r="920" ht="12" customHeight="1" x14ac:dyDescent="0.3"/>
    <row r="921" ht="12" customHeight="1" x14ac:dyDescent="0.3"/>
    <row r="922" ht="12" customHeight="1" x14ac:dyDescent="0.3"/>
    <row r="923" ht="12" customHeight="1" x14ac:dyDescent="0.3"/>
    <row r="924" ht="12" customHeight="1" x14ac:dyDescent="0.3"/>
    <row r="925" ht="12" customHeight="1" x14ac:dyDescent="0.3"/>
    <row r="926" ht="12" customHeight="1" x14ac:dyDescent="0.3"/>
    <row r="927" ht="12" customHeight="1" x14ac:dyDescent="0.3"/>
    <row r="928" ht="12" customHeight="1" x14ac:dyDescent="0.3"/>
    <row r="929" ht="12" customHeight="1" x14ac:dyDescent="0.3"/>
    <row r="930" ht="12" customHeight="1" x14ac:dyDescent="0.3"/>
    <row r="931" ht="12" customHeight="1" x14ac:dyDescent="0.3"/>
    <row r="932" ht="12" customHeight="1" x14ac:dyDescent="0.3"/>
    <row r="933" ht="12" customHeight="1" x14ac:dyDescent="0.3"/>
    <row r="934" ht="12" customHeight="1" x14ac:dyDescent="0.3"/>
    <row r="935" ht="12" customHeight="1" x14ac:dyDescent="0.3"/>
    <row r="936" ht="12" customHeight="1" x14ac:dyDescent="0.3"/>
    <row r="937" ht="12" customHeight="1" x14ac:dyDescent="0.3"/>
    <row r="938" ht="12" customHeight="1" x14ac:dyDescent="0.3"/>
    <row r="939" ht="12" customHeight="1" x14ac:dyDescent="0.3"/>
    <row r="940" ht="12" customHeight="1" x14ac:dyDescent="0.3"/>
    <row r="941" ht="12" customHeight="1" x14ac:dyDescent="0.3"/>
    <row r="942" ht="12" customHeight="1" x14ac:dyDescent="0.3"/>
    <row r="943" ht="12" customHeight="1" x14ac:dyDescent="0.3"/>
    <row r="944" ht="12" customHeight="1" x14ac:dyDescent="0.3"/>
    <row r="945" ht="12" customHeight="1" x14ac:dyDescent="0.3"/>
    <row r="946" ht="12" customHeight="1" x14ac:dyDescent="0.3"/>
    <row r="947" ht="12" customHeight="1" x14ac:dyDescent="0.3"/>
    <row r="948" ht="12" customHeight="1" x14ac:dyDescent="0.3"/>
    <row r="949" ht="12" customHeight="1" x14ac:dyDescent="0.3"/>
    <row r="950" ht="12" customHeight="1" x14ac:dyDescent="0.3"/>
    <row r="951" ht="12" customHeight="1" x14ac:dyDescent="0.3"/>
    <row r="952" ht="12" customHeight="1" x14ac:dyDescent="0.3"/>
    <row r="953" ht="12" customHeight="1" x14ac:dyDescent="0.3"/>
    <row r="954" ht="12" customHeight="1" x14ac:dyDescent="0.3"/>
    <row r="955" ht="12" customHeight="1" x14ac:dyDescent="0.3"/>
    <row r="956" ht="12" customHeight="1" x14ac:dyDescent="0.3"/>
    <row r="957" ht="12" customHeight="1" x14ac:dyDescent="0.3"/>
    <row r="958" ht="12" customHeight="1" x14ac:dyDescent="0.3"/>
    <row r="959" ht="12" customHeight="1" x14ac:dyDescent="0.3"/>
    <row r="960" ht="12" customHeight="1" x14ac:dyDescent="0.3"/>
    <row r="961" ht="12" customHeight="1" x14ac:dyDescent="0.3"/>
    <row r="962" ht="12" customHeight="1" x14ac:dyDescent="0.3"/>
    <row r="963" ht="12" customHeight="1" x14ac:dyDescent="0.3"/>
    <row r="964" ht="12" customHeight="1" x14ac:dyDescent="0.3"/>
    <row r="965" ht="12" customHeight="1" x14ac:dyDescent="0.3"/>
    <row r="966" ht="12" customHeight="1" x14ac:dyDescent="0.3"/>
    <row r="967" ht="12" customHeight="1" x14ac:dyDescent="0.3"/>
    <row r="968" ht="12" customHeight="1" x14ac:dyDescent="0.3"/>
    <row r="969" ht="12" customHeight="1" x14ac:dyDescent="0.3"/>
    <row r="970" ht="12" customHeight="1" x14ac:dyDescent="0.3"/>
    <row r="971" ht="12" customHeight="1" x14ac:dyDescent="0.3"/>
    <row r="972" ht="12" customHeight="1" x14ac:dyDescent="0.3"/>
    <row r="973" ht="12" customHeight="1" x14ac:dyDescent="0.3"/>
    <row r="974" ht="12" customHeight="1" x14ac:dyDescent="0.3"/>
    <row r="975" ht="12" customHeight="1" x14ac:dyDescent="0.3"/>
    <row r="976" ht="12" customHeight="1" x14ac:dyDescent="0.3"/>
    <row r="977" ht="12" customHeight="1" x14ac:dyDescent="0.3"/>
    <row r="978" ht="12" customHeight="1" x14ac:dyDescent="0.3"/>
    <row r="979" ht="12" customHeight="1" x14ac:dyDescent="0.3"/>
    <row r="980" ht="12" customHeight="1" x14ac:dyDescent="0.3"/>
    <row r="981" ht="12" customHeight="1" x14ac:dyDescent="0.3"/>
    <row r="982" ht="12" customHeight="1" x14ac:dyDescent="0.3"/>
    <row r="983" ht="12" customHeight="1" x14ac:dyDescent="0.3"/>
    <row r="984" ht="12" customHeight="1" x14ac:dyDescent="0.3"/>
    <row r="985" ht="12" customHeight="1" x14ac:dyDescent="0.3"/>
    <row r="986" ht="12" customHeight="1" x14ac:dyDescent="0.3"/>
    <row r="987" ht="12" customHeight="1" x14ac:dyDescent="0.3"/>
    <row r="988" ht="12" customHeight="1" x14ac:dyDescent="0.3"/>
    <row r="989" ht="12" customHeight="1" x14ac:dyDescent="0.3"/>
    <row r="990" ht="12" customHeight="1" x14ac:dyDescent="0.3"/>
    <row r="991" ht="12" customHeight="1" x14ac:dyDescent="0.3"/>
    <row r="992" ht="12" customHeight="1" x14ac:dyDescent="0.3"/>
    <row r="993" ht="12" customHeight="1" x14ac:dyDescent="0.3"/>
    <row r="994" ht="12" customHeight="1" x14ac:dyDescent="0.3"/>
    <row r="995" ht="12" customHeight="1" x14ac:dyDescent="0.3"/>
    <row r="996" ht="12" customHeight="1" x14ac:dyDescent="0.3"/>
    <row r="997" ht="12" customHeight="1" x14ac:dyDescent="0.3"/>
    <row r="998" ht="12" customHeight="1" x14ac:dyDescent="0.3"/>
    <row r="999" ht="12" customHeight="1" x14ac:dyDescent="0.3"/>
    <row r="1000" ht="12" customHeight="1" x14ac:dyDescent="0.3"/>
  </sheetData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A00-000000000000}">
          <x14:formula1>
            <xm:f>COMUNI!$A$2:$A$7955</xm:f>
          </x14:formula1>
          <xm:sqref>C2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76923C"/>
  </sheetPr>
  <dimension ref="B1:C1000"/>
  <sheetViews>
    <sheetView workbookViewId="0">
      <selection activeCell="C3" sqref="C3"/>
    </sheetView>
  </sheetViews>
  <sheetFormatPr defaultColWidth="14.3984375" defaultRowHeight="15" customHeight="1" x14ac:dyDescent="0.3"/>
  <cols>
    <col min="1" max="1" width="3.3984375" customWidth="1"/>
    <col min="2" max="2" width="43.59765625" customWidth="1"/>
    <col min="3" max="3" width="24.59765625" customWidth="1"/>
    <col min="4" max="26" width="8.69921875" customWidth="1"/>
  </cols>
  <sheetData>
    <row r="1" spans="2:3" ht="12" customHeight="1" x14ac:dyDescent="0.3">
      <c r="B1" s="32" t="s">
        <v>15579</v>
      </c>
    </row>
    <row r="2" spans="2:3" ht="12" customHeight="1" x14ac:dyDescent="0.3">
      <c r="B2" s="20" t="s">
        <v>15580</v>
      </c>
      <c r="C2" s="33">
        <v>973</v>
      </c>
    </row>
    <row r="3" spans="2:3" ht="12" customHeight="1" x14ac:dyDescent="0.3">
      <c r="B3" s="20" t="s">
        <v>15581</v>
      </c>
      <c r="C3" s="33"/>
    </row>
    <row r="4" spans="2:3" ht="12" customHeight="1" x14ac:dyDescent="0.3">
      <c r="B4" s="34" t="s">
        <v>15582</v>
      </c>
      <c r="C4" s="34">
        <f>COUNTIF(COMUNI!D7930:D7955,"&lt;50000")</f>
        <v>26</v>
      </c>
    </row>
    <row r="5" spans="2:3" ht="12" customHeight="1" x14ac:dyDescent="0.3">
      <c r="B5" s="20" t="s">
        <v>15583</v>
      </c>
      <c r="C5" s="42">
        <f>SUM(COMUNI!D2:D7955)</f>
        <v>60431100</v>
      </c>
    </row>
    <row r="6" spans="2:3" ht="12" customHeight="1" x14ac:dyDescent="0.3">
      <c r="B6" s="21" t="s">
        <v>15584</v>
      </c>
      <c r="C6" s="42">
        <f>AVERAGE(COMUNI!D2:D7955)</f>
        <v>7597.5735479004279</v>
      </c>
    </row>
    <row r="7" spans="2:3" ht="12" customHeight="1" x14ac:dyDescent="0.3"/>
    <row r="8" spans="2:3" ht="12" customHeight="1" x14ac:dyDescent="0.3"/>
    <row r="9" spans="2:3" ht="12" customHeight="1" x14ac:dyDescent="0.3"/>
    <row r="10" spans="2:3" ht="12" customHeight="1" x14ac:dyDescent="0.3">
      <c r="B10" s="20" t="s">
        <v>15585</v>
      </c>
      <c r="C10">
        <f>COUNTIF(COMUNI!C:C,"nord ovest")</f>
        <v>3021</v>
      </c>
    </row>
    <row r="11" spans="2:3" ht="12" customHeight="1" x14ac:dyDescent="0.3">
      <c r="B11" s="20" t="s">
        <v>15586</v>
      </c>
      <c r="C11">
        <f>COUNTIF(COMUNI!C:C, "nord est")</f>
        <v>1409</v>
      </c>
    </row>
    <row r="12" spans="2:3" ht="12" customHeight="1" x14ac:dyDescent="0.3">
      <c r="B12" s="20" t="s">
        <v>4197</v>
      </c>
      <c r="C12">
        <f>COUNTIF(COMUNI!C:C,"centro")</f>
        <v>973</v>
      </c>
    </row>
    <row r="13" spans="2:3" ht="12" customHeight="1" x14ac:dyDescent="0.3">
      <c r="B13" s="20" t="s">
        <v>5163</v>
      </c>
      <c r="C13">
        <f>COUNTIF(COMUNI!C2:C7955,"sud")</f>
        <v>1784</v>
      </c>
    </row>
    <row r="14" spans="2:3" ht="12" customHeight="1" x14ac:dyDescent="0.3">
      <c r="B14" s="20" t="s">
        <v>6942</v>
      </c>
      <c r="C14">
        <f>COUNTIF(COMUNI!C2:C7955,"isole")</f>
        <v>767</v>
      </c>
    </row>
    <row r="15" spans="2:3" ht="12" customHeight="1" x14ac:dyDescent="0.3"/>
    <row r="16" spans="2:3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2" customHeight="1" x14ac:dyDescent="0.3"/>
    <row r="221" ht="12" customHeight="1" x14ac:dyDescent="0.3"/>
    <row r="222" ht="12" customHeight="1" x14ac:dyDescent="0.3"/>
    <row r="223" ht="12" customHeight="1" x14ac:dyDescent="0.3"/>
    <row r="224" ht="12" customHeight="1" x14ac:dyDescent="0.3"/>
    <row r="225" ht="12" customHeight="1" x14ac:dyDescent="0.3"/>
    <row r="226" ht="12" customHeight="1" x14ac:dyDescent="0.3"/>
    <row r="227" ht="12" customHeight="1" x14ac:dyDescent="0.3"/>
    <row r="228" ht="12" customHeight="1" x14ac:dyDescent="0.3"/>
    <row r="229" ht="12" customHeight="1" x14ac:dyDescent="0.3"/>
    <row r="230" ht="12" customHeight="1" x14ac:dyDescent="0.3"/>
    <row r="231" ht="12" customHeight="1" x14ac:dyDescent="0.3"/>
    <row r="232" ht="12" customHeight="1" x14ac:dyDescent="0.3"/>
    <row r="233" ht="12" customHeight="1" x14ac:dyDescent="0.3"/>
    <row r="234" ht="12" customHeight="1" x14ac:dyDescent="0.3"/>
    <row r="235" ht="12" customHeight="1" x14ac:dyDescent="0.3"/>
    <row r="236" ht="12" customHeight="1" x14ac:dyDescent="0.3"/>
    <row r="237" ht="12" customHeight="1" x14ac:dyDescent="0.3"/>
    <row r="238" ht="12" customHeight="1" x14ac:dyDescent="0.3"/>
    <row r="239" ht="12" customHeight="1" x14ac:dyDescent="0.3"/>
    <row r="240" ht="12" customHeight="1" x14ac:dyDescent="0.3"/>
    <row r="241" ht="12" customHeight="1" x14ac:dyDescent="0.3"/>
    <row r="242" ht="12" customHeight="1" x14ac:dyDescent="0.3"/>
    <row r="243" ht="12" customHeight="1" x14ac:dyDescent="0.3"/>
    <row r="244" ht="12" customHeight="1" x14ac:dyDescent="0.3"/>
    <row r="245" ht="12" customHeight="1" x14ac:dyDescent="0.3"/>
    <row r="246" ht="12" customHeight="1" x14ac:dyDescent="0.3"/>
    <row r="247" ht="12" customHeight="1" x14ac:dyDescent="0.3"/>
    <row r="248" ht="12" customHeight="1" x14ac:dyDescent="0.3"/>
    <row r="249" ht="12" customHeight="1" x14ac:dyDescent="0.3"/>
    <row r="250" ht="12" customHeight="1" x14ac:dyDescent="0.3"/>
    <row r="251" ht="12" customHeight="1" x14ac:dyDescent="0.3"/>
    <row r="252" ht="12" customHeight="1" x14ac:dyDescent="0.3"/>
    <row r="253" ht="12" customHeight="1" x14ac:dyDescent="0.3"/>
    <row r="254" ht="12" customHeight="1" x14ac:dyDescent="0.3"/>
    <row r="255" ht="12" customHeight="1" x14ac:dyDescent="0.3"/>
    <row r="256" ht="12" customHeight="1" x14ac:dyDescent="0.3"/>
    <row r="257" ht="12" customHeight="1" x14ac:dyDescent="0.3"/>
    <row r="258" ht="12" customHeight="1" x14ac:dyDescent="0.3"/>
    <row r="259" ht="12" customHeight="1" x14ac:dyDescent="0.3"/>
    <row r="260" ht="12" customHeight="1" x14ac:dyDescent="0.3"/>
    <row r="261" ht="12" customHeight="1" x14ac:dyDescent="0.3"/>
    <row r="262" ht="12" customHeight="1" x14ac:dyDescent="0.3"/>
    <row r="263" ht="12" customHeight="1" x14ac:dyDescent="0.3"/>
    <row r="264" ht="12" customHeight="1" x14ac:dyDescent="0.3"/>
    <row r="265" ht="12" customHeight="1" x14ac:dyDescent="0.3"/>
    <row r="266" ht="12" customHeight="1" x14ac:dyDescent="0.3"/>
    <row r="267" ht="12" customHeight="1" x14ac:dyDescent="0.3"/>
    <row r="268" ht="12" customHeight="1" x14ac:dyDescent="0.3"/>
    <row r="269" ht="12" customHeight="1" x14ac:dyDescent="0.3"/>
    <row r="270" ht="12" customHeight="1" x14ac:dyDescent="0.3"/>
    <row r="271" ht="12" customHeight="1" x14ac:dyDescent="0.3"/>
    <row r="272" ht="12" customHeight="1" x14ac:dyDescent="0.3"/>
    <row r="273" ht="12" customHeight="1" x14ac:dyDescent="0.3"/>
    <row r="274" ht="12" customHeight="1" x14ac:dyDescent="0.3"/>
    <row r="275" ht="12" customHeight="1" x14ac:dyDescent="0.3"/>
    <row r="276" ht="12" customHeight="1" x14ac:dyDescent="0.3"/>
    <row r="277" ht="12" customHeight="1" x14ac:dyDescent="0.3"/>
    <row r="278" ht="12" customHeight="1" x14ac:dyDescent="0.3"/>
    <row r="279" ht="12" customHeight="1" x14ac:dyDescent="0.3"/>
    <row r="280" ht="12" customHeight="1" x14ac:dyDescent="0.3"/>
    <row r="281" ht="12" customHeight="1" x14ac:dyDescent="0.3"/>
    <row r="282" ht="12" customHeight="1" x14ac:dyDescent="0.3"/>
    <row r="283" ht="12" customHeight="1" x14ac:dyDescent="0.3"/>
    <row r="284" ht="12" customHeight="1" x14ac:dyDescent="0.3"/>
    <row r="285" ht="12" customHeight="1" x14ac:dyDescent="0.3"/>
    <row r="286" ht="12" customHeight="1" x14ac:dyDescent="0.3"/>
    <row r="287" ht="12" customHeight="1" x14ac:dyDescent="0.3"/>
    <row r="288" ht="12" customHeight="1" x14ac:dyDescent="0.3"/>
    <row r="289" ht="12" customHeight="1" x14ac:dyDescent="0.3"/>
    <row r="290" ht="12" customHeight="1" x14ac:dyDescent="0.3"/>
    <row r="291" ht="12" customHeight="1" x14ac:dyDescent="0.3"/>
    <row r="292" ht="12" customHeight="1" x14ac:dyDescent="0.3"/>
    <row r="293" ht="12" customHeight="1" x14ac:dyDescent="0.3"/>
    <row r="294" ht="12" customHeight="1" x14ac:dyDescent="0.3"/>
    <row r="295" ht="12" customHeight="1" x14ac:dyDescent="0.3"/>
    <row r="296" ht="12" customHeight="1" x14ac:dyDescent="0.3"/>
    <row r="297" ht="12" customHeight="1" x14ac:dyDescent="0.3"/>
    <row r="298" ht="12" customHeight="1" x14ac:dyDescent="0.3"/>
    <row r="299" ht="12" customHeight="1" x14ac:dyDescent="0.3"/>
    <row r="300" ht="12" customHeight="1" x14ac:dyDescent="0.3"/>
    <row r="301" ht="12" customHeight="1" x14ac:dyDescent="0.3"/>
    <row r="302" ht="12" customHeight="1" x14ac:dyDescent="0.3"/>
    <row r="303" ht="12" customHeight="1" x14ac:dyDescent="0.3"/>
    <row r="304" ht="12" customHeight="1" x14ac:dyDescent="0.3"/>
    <row r="305" ht="12" customHeight="1" x14ac:dyDescent="0.3"/>
    <row r="306" ht="12" customHeight="1" x14ac:dyDescent="0.3"/>
    <row r="307" ht="12" customHeight="1" x14ac:dyDescent="0.3"/>
    <row r="308" ht="12" customHeight="1" x14ac:dyDescent="0.3"/>
    <row r="309" ht="12" customHeight="1" x14ac:dyDescent="0.3"/>
    <row r="310" ht="12" customHeight="1" x14ac:dyDescent="0.3"/>
    <row r="311" ht="12" customHeight="1" x14ac:dyDescent="0.3"/>
    <row r="312" ht="12" customHeight="1" x14ac:dyDescent="0.3"/>
    <row r="313" ht="12" customHeight="1" x14ac:dyDescent="0.3"/>
    <row r="314" ht="12" customHeight="1" x14ac:dyDescent="0.3"/>
    <row r="315" ht="12" customHeight="1" x14ac:dyDescent="0.3"/>
    <row r="316" ht="12" customHeight="1" x14ac:dyDescent="0.3"/>
    <row r="317" ht="12" customHeight="1" x14ac:dyDescent="0.3"/>
    <row r="318" ht="12" customHeight="1" x14ac:dyDescent="0.3"/>
    <row r="319" ht="12" customHeight="1" x14ac:dyDescent="0.3"/>
    <row r="320" ht="12" customHeight="1" x14ac:dyDescent="0.3"/>
    <row r="321" ht="12" customHeight="1" x14ac:dyDescent="0.3"/>
    <row r="322" ht="12" customHeight="1" x14ac:dyDescent="0.3"/>
    <row r="323" ht="12" customHeight="1" x14ac:dyDescent="0.3"/>
    <row r="324" ht="12" customHeight="1" x14ac:dyDescent="0.3"/>
    <row r="325" ht="12" customHeight="1" x14ac:dyDescent="0.3"/>
    <row r="326" ht="12" customHeight="1" x14ac:dyDescent="0.3"/>
    <row r="327" ht="12" customHeight="1" x14ac:dyDescent="0.3"/>
    <row r="328" ht="12" customHeight="1" x14ac:dyDescent="0.3"/>
    <row r="329" ht="12" customHeight="1" x14ac:dyDescent="0.3"/>
    <row r="330" ht="12" customHeight="1" x14ac:dyDescent="0.3"/>
    <row r="331" ht="12" customHeight="1" x14ac:dyDescent="0.3"/>
    <row r="332" ht="12" customHeight="1" x14ac:dyDescent="0.3"/>
    <row r="333" ht="12" customHeight="1" x14ac:dyDescent="0.3"/>
    <row r="334" ht="12" customHeight="1" x14ac:dyDescent="0.3"/>
    <row r="335" ht="12" customHeight="1" x14ac:dyDescent="0.3"/>
    <row r="336" ht="12" customHeight="1" x14ac:dyDescent="0.3"/>
    <row r="337" ht="12" customHeight="1" x14ac:dyDescent="0.3"/>
    <row r="338" ht="12" customHeight="1" x14ac:dyDescent="0.3"/>
    <row r="339" ht="12" customHeight="1" x14ac:dyDescent="0.3"/>
    <row r="340" ht="12" customHeight="1" x14ac:dyDescent="0.3"/>
    <row r="341" ht="12" customHeight="1" x14ac:dyDescent="0.3"/>
    <row r="342" ht="12" customHeight="1" x14ac:dyDescent="0.3"/>
    <row r="343" ht="12" customHeight="1" x14ac:dyDescent="0.3"/>
    <row r="344" ht="12" customHeight="1" x14ac:dyDescent="0.3"/>
    <row r="345" ht="12" customHeight="1" x14ac:dyDescent="0.3"/>
    <row r="346" ht="12" customHeight="1" x14ac:dyDescent="0.3"/>
    <row r="347" ht="12" customHeight="1" x14ac:dyDescent="0.3"/>
    <row r="348" ht="12" customHeight="1" x14ac:dyDescent="0.3"/>
    <row r="349" ht="12" customHeight="1" x14ac:dyDescent="0.3"/>
    <row r="350" ht="12" customHeight="1" x14ac:dyDescent="0.3"/>
    <row r="351" ht="12" customHeight="1" x14ac:dyDescent="0.3"/>
    <row r="352" ht="12" customHeight="1" x14ac:dyDescent="0.3"/>
    <row r="353" ht="12" customHeight="1" x14ac:dyDescent="0.3"/>
    <row r="354" ht="12" customHeight="1" x14ac:dyDescent="0.3"/>
    <row r="355" ht="12" customHeight="1" x14ac:dyDescent="0.3"/>
    <row r="356" ht="12" customHeight="1" x14ac:dyDescent="0.3"/>
    <row r="357" ht="12" customHeight="1" x14ac:dyDescent="0.3"/>
    <row r="358" ht="12" customHeight="1" x14ac:dyDescent="0.3"/>
    <row r="359" ht="12" customHeight="1" x14ac:dyDescent="0.3"/>
    <row r="360" ht="12" customHeight="1" x14ac:dyDescent="0.3"/>
    <row r="361" ht="12" customHeight="1" x14ac:dyDescent="0.3"/>
    <row r="362" ht="12" customHeight="1" x14ac:dyDescent="0.3"/>
    <row r="363" ht="12" customHeight="1" x14ac:dyDescent="0.3"/>
    <row r="364" ht="12" customHeight="1" x14ac:dyDescent="0.3"/>
    <row r="365" ht="12" customHeight="1" x14ac:dyDescent="0.3"/>
    <row r="366" ht="12" customHeight="1" x14ac:dyDescent="0.3"/>
    <row r="367" ht="12" customHeight="1" x14ac:dyDescent="0.3"/>
    <row r="368" ht="12" customHeight="1" x14ac:dyDescent="0.3"/>
    <row r="369" ht="12" customHeight="1" x14ac:dyDescent="0.3"/>
    <row r="370" ht="12" customHeight="1" x14ac:dyDescent="0.3"/>
    <row r="371" ht="12" customHeight="1" x14ac:dyDescent="0.3"/>
    <row r="372" ht="12" customHeight="1" x14ac:dyDescent="0.3"/>
    <row r="373" ht="12" customHeight="1" x14ac:dyDescent="0.3"/>
    <row r="374" ht="12" customHeight="1" x14ac:dyDescent="0.3"/>
    <row r="375" ht="12" customHeight="1" x14ac:dyDescent="0.3"/>
    <row r="376" ht="12" customHeight="1" x14ac:dyDescent="0.3"/>
    <row r="377" ht="12" customHeight="1" x14ac:dyDescent="0.3"/>
    <row r="378" ht="12" customHeight="1" x14ac:dyDescent="0.3"/>
    <row r="379" ht="12" customHeight="1" x14ac:dyDescent="0.3"/>
    <row r="380" ht="12" customHeight="1" x14ac:dyDescent="0.3"/>
    <row r="381" ht="12" customHeight="1" x14ac:dyDescent="0.3"/>
    <row r="382" ht="12" customHeight="1" x14ac:dyDescent="0.3"/>
    <row r="383" ht="12" customHeight="1" x14ac:dyDescent="0.3"/>
    <row r="384" ht="12" customHeight="1" x14ac:dyDescent="0.3"/>
    <row r="385" ht="12" customHeight="1" x14ac:dyDescent="0.3"/>
    <row r="386" ht="12" customHeight="1" x14ac:dyDescent="0.3"/>
    <row r="387" ht="12" customHeight="1" x14ac:dyDescent="0.3"/>
    <row r="388" ht="12" customHeight="1" x14ac:dyDescent="0.3"/>
    <row r="389" ht="12" customHeight="1" x14ac:dyDescent="0.3"/>
    <row r="390" ht="12" customHeight="1" x14ac:dyDescent="0.3"/>
    <row r="391" ht="12" customHeight="1" x14ac:dyDescent="0.3"/>
    <row r="392" ht="12" customHeight="1" x14ac:dyDescent="0.3"/>
    <row r="393" ht="12" customHeight="1" x14ac:dyDescent="0.3"/>
    <row r="394" ht="12" customHeight="1" x14ac:dyDescent="0.3"/>
    <row r="395" ht="12" customHeight="1" x14ac:dyDescent="0.3"/>
    <row r="396" ht="12" customHeight="1" x14ac:dyDescent="0.3"/>
    <row r="397" ht="12" customHeight="1" x14ac:dyDescent="0.3"/>
    <row r="398" ht="12" customHeight="1" x14ac:dyDescent="0.3"/>
    <row r="399" ht="12" customHeight="1" x14ac:dyDescent="0.3"/>
    <row r="400" ht="12" customHeight="1" x14ac:dyDescent="0.3"/>
    <row r="401" ht="12" customHeight="1" x14ac:dyDescent="0.3"/>
    <row r="402" ht="12" customHeight="1" x14ac:dyDescent="0.3"/>
    <row r="403" ht="12" customHeight="1" x14ac:dyDescent="0.3"/>
    <row r="404" ht="12" customHeight="1" x14ac:dyDescent="0.3"/>
    <row r="405" ht="12" customHeight="1" x14ac:dyDescent="0.3"/>
    <row r="406" ht="12" customHeight="1" x14ac:dyDescent="0.3"/>
    <row r="407" ht="12" customHeight="1" x14ac:dyDescent="0.3"/>
    <row r="408" ht="12" customHeight="1" x14ac:dyDescent="0.3"/>
    <row r="409" ht="12" customHeight="1" x14ac:dyDescent="0.3"/>
    <row r="410" ht="12" customHeight="1" x14ac:dyDescent="0.3"/>
    <row r="411" ht="12" customHeight="1" x14ac:dyDescent="0.3"/>
    <row r="412" ht="12" customHeight="1" x14ac:dyDescent="0.3"/>
    <row r="413" ht="12" customHeight="1" x14ac:dyDescent="0.3"/>
    <row r="414" ht="12" customHeight="1" x14ac:dyDescent="0.3"/>
    <row r="415" ht="12" customHeight="1" x14ac:dyDescent="0.3"/>
    <row r="416" ht="12" customHeight="1" x14ac:dyDescent="0.3"/>
    <row r="417" ht="12" customHeight="1" x14ac:dyDescent="0.3"/>
    <row r="418" ht="12" customHeight="1" x14ac:dyDescent="0.3"/>
    <row r="419" ht="12" customHeight="1" x14ac:dyDescent="0.3"/>
    <row r="420" ht="12" customHeight="1" x14ac:dyDescent="0.3"/>
    <row r="421" ht="12" customHeight="1" x14ac:dyDescent="0.3"/>
    <row r="422" ht="12" customHeight="1" x14ac:dyDescent="0.3"/>
    <row r="423" ht="12" customHeight="1" x14ac:dyDescent="0.3"/>
    <row r="424" ht="12" customHeight="1" x14ac:dyDescent="0.3"/>
    <row r="425" ht="12" customHeight="1" x14ac:dyDescent="0.3"/>
    <row r="426" ht="12" customHeight="1" x14ac:dyDescent="0.3"/>
    <row r="427" ht="12" customHeight="1" x14ac:dyDescent="0.3"/>
    <row r="428" ht="12" customHeight="1" x14ac:dyDescent="0.3"/>
    <row r="429" ht="12" customHeight="1" x14ac:dyDescent="0.3"/>
    <row r="430" ht="12" customHeight="1" x14ac:dyDescent="0.3"/>
    <row r="431" ht="12" customHeight="1" x14ac:dyDescent="0.3"/>
    <row r="432" ht="12" customHeight="1" x14ac:dyDescent="0.3"/>
    <row r="433" ht="12" customHeight="1" x14ac:dyDescent="0.3"/>
    <row r="434" ht="12" customHeight="1" x14ac:dyDescent="0.3"/>
    <row r="435" ht="12" customHeight="1" x14ac:dyDescent="0.3"/>
    <row r="436" ht="12" customHeight="1" x14ac:dyDescent="0.3"/>
    <row r="437" ht="12" customHeight="1" x14ac:dyDescent="0.3"/>
    <row r="438" ht="12" customHeight="1" x14ac:dyDescent="0.3"/>
    <row r="439" ht="12" customHeight="1" x14ac:dyDescent="0.3"/>
    <row r="440" ht="12" customHeight="1" x14ac:dyDescent="0.3"/>
    <row r="441" ht="12" customHeight="1" x14ac:dyDescent="0.3"/>
    <row r="442" ht="12" customHeight="1" x14ac:dyDescent="0.3"/>
    <row r="443" ht="12" customHeight="1" x14ac:dyDescent="0.3"/>
    <row r="444" ht="12" customHeight="1" x14ac:dyDescent="0.3"/>
    <row r="445" ht="12" customHeight="1" x14ac:dyDescent="0.3"/>
    <row r="446" ht="12" customHeight="1" x14ac:dyDescent="0.3"/>
    <row r="447" ht="12" customHeight="1" x14ac:dyDescent="0.3"/>
    <row r="448" ht="12" customHeight="1" x14ac:dyDescent="0.3"/>
    <row r="449" ht="12" customHeight="1" x14ac:dyDescent="0.3"/>
    <row r="450" ht="12" customHeight="1" x14ac:dyDescent="0.3"/>
    <row r="451" ht="12" customHeight="1" x14ac:dyDescent="0.3"/>
    <row r="452" ht="12" customHeight="1" x14ac:dyDescent="0.3"/>
    <row r="453" ht="12" customHeight="1" x14ac:dyDescent="0.3"/>
    <row r="454" ht="12" customHeight="1" x14ac:dyDescent="0.3"/>
    <row r="455" ht="12" customHeight="1" x14ac:dyDescent="0.3"/>
    <row r="456" ht="12" customHeight="1" x14ac:dyDescent="0.3"/>
    <row r="457" ht="12" customHeight="1" x14ac:dyDescent="0.3"/>
    <row r="458" ht="12" customHeight="1" x14ac:dyDescent="0.3"/>
    <row r="459" ht="12" customHeight="1" x14ac:dyDescent="0.3"/>
    <row r="460" ht="12" customHeight="1" x14ac:dyDescent="0.3"/>
    <row r="461" ht="12" customHeight="1" x14ac:dyDescent="0.3"/>
    <row r="462" ht="12" customHeight="1" x14ac:dyDescent="0.3"/>
    <row r="463" ht="12" customHeight="1" x14ac:dyDescent="0.3"/>
    <row r="464" ht="12" customHeight="1" x14ac:dyDescent="0.3"/>
    <row r="465" ht="12" customHeight="1" x14ac:dyDescent="0.3"/>
    <row r="466" ht="12" customHeight="1" x14ac:dyDescent="0.3"/>
    <row r="467" ht="12" customHeight="1" x14ac:dyDescent="0.3"/>
    <row r="468" ht="12" customHeight="1" x14ac:dyDescent="0.3"/>
    <row r="469" ht="12" customHeight="1" x14ac:dyDescent="0.3"/>
    <row r="470" ht="12" customHeight="1" x14ac:dyDescent="0.3"/>
    <row r="471" ht="12" customHeight="1" x14ac:dyDescent="0.3"/>
    <row r="472" ht="12" customHeight="1" x14ac:dyDescent="0.3"/>
    <row r="473" ht="12" customHeight="1" x14ac:dyDescent="0.3"/>
    <row r="474" ht="12" customHeight="1" x14ac:dyDescent="0.3"/>
    <row r="475" ht="12" customHeight="1" x14ac:dyDescent="0.3"/>
    <row r="476" ht="12" customHeight="1" x14ac:dyDescent="0.3"/>
    <row r="477" ht="12" customHeight="1" x14ac:dyDescent="0.3"/>
    <row r="478" ht="12" customHeight="1" x14ac:dyDescent="0.3"/>
    <row r="479" ht="12" customHeight="1" x14ac:dyDescent="0.3"/>
    <row r="480" ht="12" customHeight="1" x14ac:dyDescent="0.3"/>
    <row r="481" ht="12" customHeight="1" x14ac:dyDescent="0.3"/>
    <row r="482" ht="12" customHeight="1" x14ac:dyDescent="0.3"/>
    <row r="483" ht="12" customHeight="1" x14ac:dyDescent="0.3"/>
    <row r="484" ht="12" customHeight="1" x14ac:dyDescent="0.3"/>
    <row r="485" ht="12" customHeight="1" x14ac:dyDescent="0.3"/>
    <row r="486" ht="12" customHeight="1" x14ac:dyDescent="0.3"/>
    <row r="487" ht="12" customHeight="1" x14ac:dyDescent="0.3"/>
    <row r="488" ht="12" customHeight="1" x14ac:dyDescent="0.3"/>
    <row r="489" ht="12" customHeight="1" x14ac:dyDescent="0.3"/>
    <row r="490" ht="12" customHeight="1" x14ac:dyDescent="0.3"/>
    <row r="491" ht="12" customHeight="1" x14ac:dyDescent="0.3"/>
    <row r="492" ht="12" customHeight="1" x14ac:dyDescent="0.3"/>
    <row r="493" ht="12" customHeight="1" x14ac:dyDescent="0.3"/>
    <row r="494" ht="12" customHeight="1" x14ac:dyDescent="0.3"/>
    <row r="495" ht="12" customHeight="1" x14ac:dyDescent="0.3"/>
    <row r="496" ht="12" customHeight="1" x14ac:dyDescent="0.3"/>
    <row r="497" ht="12" customHeight="1" x14ac:dyDescent="0.3"/>
    <row r="498" ht="12" customHeight="1" x14ac:dyDescent="0.3"/>
    <row r="499" ht="12" customHeight="1" x14ac:dyDescent="0.3"/>
    <row r="500" ht="12" customHeight="1" x14ac:dyDescent="0.3"/>
    <row r="501" ht="12" customHeight="1" x14ac:dyDescent="0.3"/>
    <row r="502" ht="12" customHeight="1" x14ac:dyDescent="0.3"/>
    <row r="503" ht="12" customHeight="1" x14ac:dyDescent="0.3"/>
    <row r="504" ht="12" customHeight="1" x14ac:dyDescent="0.3"/>
    <row r="505" ht="12" customHeight="1" x14ac:dyDescent="0.3"/>
    <row r="506" ht="12" customHeight="1" x14ac:dyDescent="0.3"/>
    <row r="507" ht="12" customHeight="1" x14ac:dyDescent="0.3"/>
    <row r="508" ht="12" customHeight="1" x14ac:dyDescent="0.3"/>
    <row r="509" ht="12" customHeight="1" x14ac:dyDescent="0.3"/>
    <row r="510" ht="12" customHeight="1" x14ac:dyDescent="0.3"/>
    <row r="511" ht="12" customHeight="1" x14ac:dyDescent="0.3"/>
    <row r="512" ht="12" customHeight="1" x14ac:dyDescent="0.3"/>
    <row r="513" ht="12" customHeight="1" x14ac:dyDescent="0.3"/>
    <row r="514" ht="12" customHeight="1" x14ac:dyDescent="0.3"/>
    <row r="515" ht="12" customHeight="1" x14ac:dyDescent="0.3"/>
    <row r="516" ht="12" customHeight="1" x14ac:dyDescent="0.3"/>
    <row r="517" ht="12" customHeight="1" x14ac:dyDescent="0.3"/>
    <row r="518" ht="12" customHeight="1" x14ac:dyDescent="0.3"/>
    <row r="519" ht="12" customHeight="1" x14ac:dyDescent="0.3"/>
    <row r="520" ht="12" customHeight="1" x14ac:dyDescent="0.3"/>
    <row r="521" ht="12" customHeight="1" x14ac:dyDescent="0.3"/>
    <row r="522" ht="12" customHeight="1" x14ac:dyDescent="0.3"/>
    <row r="523" ht="12" customHeight="1" x14ac:dyDescent="0.3"/>
    <row r="524" ht="12" customHeight="1" x14ac:dyDescent="0.3"/>
    <row r="525" ht="12" customHeight="1" x14ac:dyDescent="0.3"/>
    <row r="526" ht="12" customHeight="1" x14ac:dyDescent="0.3"/>
    <row r="527" ht="12" customHeight="1" x14ac:dyDescent="0.3"/>
    <row r="528" ht="12" customHeight="1" x14ac:dyDescent="0.3"/>
    <row r="529" ht="12" customHeight="1" x14ac:dyDescent="0.3"/>
    <row r="530" ht="12" customHeight="1" x14ac:dyDescent="0.3"/>
    <row r="531" ht="12" customHeight="1" x14ac:dyDescent="0.3"/>
    <row r="532" ht="12" customHeight="1" x14ac:dyDescent="0.3"/>
    <row r="533" ht="12" customHeight="1" x14ac:dyDescent="0.3"/>
    <row r="534" ht="12" customHeight="1" x14ac:dyDescent="0.3"/>
    <row r="535" ht="12" customHeight="1" x14ac:dyDescent="0.3"/>
    <row r="536" ht="12" customHeight="1" x14ac:dyDescent="0.3"/>
    <row r="537" ht="12" customHeight="1" x14ac:dyDescent="0.3"/>
    <row r="538" ht="12" customHeight="1" x14ac:dyDescent="0.3"/>
    <row r="539" ht="12" customHeight="1" x14ac:dyDescent="0.3"/>
    <row r="540" ht="12" customHeight="1" x14ac:dyDescent="0.3"/>
    <row r="541" ht="12" customHeight="1" x14ac:dyDescent="0.3"/>
    <row r="542" ht="12" customHeight="1" x14ac:dyDescent="0.3"/>
    <row r="543" ht="12" customHeight="1" x14ac:dyDescent="0.3"/>
    <row r="544" ht="12" customHeight="1" x14ac:dyDescent="0.3"/>
    <row r="545" ht="12" customHeight="1" x14ac:dyDescent="0.3"/>
    <row r="546" ht="12" customHeight="1" x14ac:dyDescent="0.3"/>
    <row r="547" ht="12" customHeight="1" x14ac:dyDescent="0.3"/>
    <row r="548" ht="12" customHeight="1" x14ac:dyDescent="0.3"/>
    <row r="549" ht="12" customHeight="1" x14ac:dyDescent="0.3"/>
    <row r="550" ht="12" customHeight="1" x14ac:dyDescent="0.3"/>
    <row r="551" ht="12" customHeight="1" x14ac:dyDescent="0.3"/>
    <row r="552" ht="12" customHeight="1" x14ac:dyDescent="0.3"/>
    <row r="553" ht="12" customHeight="1" x14ac:dyDescent="0.3"/>
    <row r="554" ht="12" customHeight="1" x14ac:dyDescent="0.3"/>
    <row r="555" ht="12" customHeight="1" x14ac:dyDescent="0.3"/>
    <row r="556" ht="12" customHeight="1" x14ac:dyDescent="0.3"/>
    <row r="557" ht="12" customHeight="1" x14ac:dyDescent="0.3"/>
    <row r="558" ht="12" customHeight="1" x14ac:dyDescent="0.3"/>
    <row r="559" ht="12" customHeight="1" x14ac:dyDescent="0.3"/>
    <row r="560" ht="12" customHeight="1" x14ac:dyDescent="0.3"/>
    <row r="561" ht="12" customHeight="1" x14ac:dyDescent="0.3"/>
    <row r="562" ht="12" customHeight="1" x14ac:dyDescent="0.3"/>
    <row r="563" ht="12" customHeight="1" x14ac:dyDescent="0.3"/>
    <row r="564" ht="12" customHeight="1" x14ac:dyDescent="0.3"/>
    <row r="565" ht="12" customHeight="1" x14ac:dyDescent="0.3"/>
    <row r="566" ht="12" customHeight="1" x14ac:dyDescent="0.3"/>
    <row r="567" ht="12" customHeight="1" x14ac:dyDescent="0.3"/>
    <row r="568" ht="12" customHeight="1" x14ac:dyDescent="0.3"/>
    <row r="569" ht="12" customHeight="1" x14ac:dyDescent="0.3"/>
    <row r="570" ht="12" customHeight="1" x14ac:dyDescent="0.3"/>
    <row r="571" ht="12" customHeight="1" x14ac:dyDescent="0.3"/>
    <row r="572" ht="12" customHeight="1" x14ac:dyDescent="0.3"/>
    <row r="573" ht="12" customHeight="1" x14ac:dyDescent="0.3"/>
    <row r="574" ht="12" customHeight="1" x14ac:dyDescent="0.3"/>
    <row r="575" ht="12" customHeight="1" x14ac:dyDescent="0.3"/>
    <row r="576" ht="12" customHeight="1" x14ac:dyDescent="0.3"/>
    <row r="577" ht="12" customHeight="1" x14ac:dyDescent="0.3"/>
    <row r="578" ht="12" customHeight="1" x14ac:dyDescent="0.3"/>
    <row r="579" ht="12" customHeight="1" x14ac:dyDescent="0.3"/>
    <row r="580" ht="12" customHeight="1" x14ac:dyDescent="0.3"/>
    <row r="581" ht="12" customHeight="1" x14ac:dyDescent="0.3"/>
    <row r="582" ht="12" customHeight="1" x14ac:dyDescent="0.3"/>
    <row r="583" ht="12" customHeight="1" x14ac:dyDescent="0.3"/>
    <row r="584" ht="12" customHeight="1" x14ac:dyDescent="0.3"/>
    <row r="585" ht="12" customHeight="1" x14ac:dyDescent="0.3"/>
    <row r="586" ht="12" customHeight="1" x14ac:dyDescent="0.3"/>
    <row r="587" ht="12" customHeight="1" x14ac:dyDescent="0.3"/>
    <row r="588" ht="12" customHeight="1" x14ac:dyDescent="0.3"/>
    <row r="589" ht="12" customHeight="1" x14ac:dyDescent="0.3"/>
    <row r="590" ht="12" customHeight="1" x14ac:dyDescent="0.3"/>
    <row r="591" ht="12" customHeight="1" x14ac:dyDescent="0.3"/>
    <row r="592" ht="12" customHeight="1" x14ac:dyDescent="0.3"/>
    <row r="593" ht="12" customHeight="1" x14ac:dyDescent="0.3"/>
    <row r="594" ht="12" customHeight="1" x14ac:dyDescent="0.3"/>
    <row r="595" ht="12" customHeight="1" x14ac:dyDescent="0.3"/>
    <row r="596" ht="12" customHeight="1" x14ac:dyDescent="0.3"/>
    <row r="597" ht="12" customHeight="1" x14ac:dyDescent="0.3"/>
    <row r="598" ht="12" customHeight="1" x14ac:dyDescent="0.3"/>
    <row r="599" ht="12" customHeight="1" x14ac:dyDescent="0.3"/>
    <row r="600" ht="12" customHeight="1" x14ac:dyDescent="0.3"/>
    <row r="601" ht="12" customHeight="1" x14ac:dyDescent="0.3"/>
    <row r="602" ht="12" customHeight="1" x14ac:dyDescent="0.3"/>
    <row r="603" ht="12" customHeight="1" x14ac:dyDescent="0.3"/>
    <row r="604" ht="12" customHeight="1" x14ac:dyDescent="0.3"/>
    <row r="605" ht="12" customHeight="1" x14ac:dyDescent="0.3"/>
    <row r="606" ht="12" customHeight="1" x14ac:dyDescent="0.3"/>
    <row r="607" ht="12" customHeight="1" x14ac:dyDescent="0.3"/>
    <row r="608" ht="12" customHeight="1" x14ac:dyDescent="0.3"/>
    <row r="609" ht="12" customHeight="1" x14ac:dyDescent="0.3"/>
    <row r="610" ht="12" customHeight="1" x14ac:dyDescent="0.3"/>
    <row r="611" ht="12" customHeight="1" x14ac:dyDescent="0.3"/>
    <row r="612" ht="12" customHeight="1" x14ac:dyDescent="0.3"/>
    <row r="613" ht="12" customHeight="1" x14ac:dyDescent="0.3"/>
    <row r="614" ht="12" customHeight="1" x14ac:dyDescent="0.3"/>
    <row r="615" ht="12" customHeight="1" x14ac:dyDescent="0.3"/>
    <row r="616" ht="12" customHeight="1" x14ac:dyDescent="0.3"/>
    <row r="617" ht="12" customHeight="1" x14ac:dyDescent="0.3"/>
    <row r="618" ht="12" customHeight="1" x14ac:dyDescent="0.3"/>
    <row r="619" ht="12" customHeight="1" x14ac:dyDescent="0.3"/>
    <row r="620" ht="12" customHeight="1" x14ac:dyDescent="0.3"/>
    <row r="621" ht="12" customHeight="1" x14ac:dyDescent="0.3"/>
    <row r="622" ht="12" customHeight="1" x14ac:dyDescent="0.3"/>
    <row r="623" ht="12" customHeight="1" x14ac:dyDescent="0.3"/>
    <row r="624" ht="12" customHeight="1" x14ac:dyDescent="0.3"/>
    <row r="625" ht="12" customHeight="1" x14ac:dyDescent="0.3"/>
    <row r="626" ht="12" customHeight="1" x14ac:dyDescent="0.3"/>
    <row r="627" ht="12" customHeight="1" x14ac:dyDescent="0.3"/>
    <row r="628" ht="12" customHeight="1" x14ac:dyDescent="0.3"/>
    <row r="629" ht="12" customHeight="1" x14ac:dyDescent="0.3"/>
    <row r="630" ht="12" customHeight="1" x14ac:dyDescent="0.3"/>
    <row r="631" ht="12" customHeight="1" x14ac:dyDescent="0.3"/>
    <row r="632" ht="12" customHeight="1" x14ac:dyDescent="0.3"/>
    <row r="633" ht="12" customHeight="1" x14ac:dyDescent="0.3"/>
    <row r="634" ht="12" customHeight="1" x14ac:dyDescent="0.3"/>
    <row r="635" ht="12" customHeight="1" x14ac:dyDescent="0.3"/>
    <row r="636" ht="12" customHeight="1" x14ac:dyDescent="0.3"/>
    <row r="637" ht="12" customHeight="1" x14ac:dyDescent="0.3"/>
    <row r="638" ht="12" customHeight="1" x14ac:dyDescent="0.3"/>
    <row r="639" ht="12" customHeight="1" x14ac:dyDescent="0.3"/>
    <row r="640" ht="12" customHeight="1" x14ac:dyDescent="0.3"/>
    <row r="641" ht="12" customHeight="1" x14ac:dyDescent="0.3"/>
    <row r="642" ht="12" customHeight="1" x14ac:dyDescent="0.3"/>
    <row r="643" ht="12" customHeight="1" x14ac:dyDescent="0.3"/>
    <row r="644" ht="12" customHeight="1" x14ac:dyDescent="0.3"/>
    <row r="645" ht="12" customHeight="1" x14ac:dyDescent="0.3"/>
    <row r="646" ht="12" customHeight="1" x14ac:dyDescent="0.3"/>
    <row r="647" ht="12" customHeight="1" x14ac:dyDescent="0.3"/>
    <row r="648" ht="12" customHeight="1" x14ac:dyDescent="0.3"/>
    <row r="649" ht="12" customHeight="1" x14ac:dyDescent="0.3"/>
    <row r="650" ht="12" customHeight="1" x14ac:dyDescent="0.3"/>
    <row r="651" ht="12" customHeight="1" x14ac:dyDescent="0.3"/>
    <row r="652" ht="12" customHeight="1" x14ac:dyDescent="0.3"/>
    <row r="653" ht="12" customHeight="1" x14ac:dyDescent="0.3"/>
    <row r="654" ht="12" customHeight="1" x14ac:dyDescent="0.3"/>
    <row r="655" ht="12" customHeight="1" x14ac:dyDescent="0.3"/>
    <row r="656" ht="12" customHeight="1" x14ac:dyDescent="0.3"/>
    <row r="657" ht="12" customHeight="1" x14ac:dyDescent="0.3"/>
    <row r="658" ht="12" customHeight="1" x14ac:dyDescent="0.3"/>
    <row r="659" ht="12" customHeight="1" x14ac:dyDescent="0.3"/>
    <row r="660" ht="12" customHeight="1" x14ac:dyDescent="0.3"/>
    <row r="661" ht="12" customHeight="1" x14ac:dyDescent="0.3"/>
    <row r="662" ht="12" customHeight="1" x14ac:dyDescent="0.3"/>
    <row r="663" ht="12" customHeight="1" x14ac:dyDescent="0.3"/>
    <row r="664" ht="12" customHeight="1" x14ac:dyDescent="0.3"/>
    <row r="665" ht="12" customHeight="1" x14ac:dyDescent="0.3"/>
    <row r="666" ht="12" customHeight="1" x14ac:dyDescent="0.3"/>
    <row r="667" ht="12" customHeight="1" x14ac:dyDescent="0.3"/>
    <row r="668" ht="12" customHeight="1" x14ac:dyDescent="0.3"/>
    <row r="669" ht="12" customHeight="1" x14ac:dyDescent="0.3"/>
    <row r="670" ht="12" customHeight="1" x14ac:dyDescent="0.3"/>
    <row r="671" ht="12" customHeight="1" x14ac:dyDescent="0.3"/>
    <row r="672" ht="12" customHeight="1" x14ac:dyDescent="0.3"/>
    <row r="673" ht="12" customHeight="1" x14ac:dyDescent="0.3"/>
    <row r="674" ht="12" customHeight="1" x14ac:dyDescent="0.3"/>
    <row r="675" ht="12" customHeight="1" x14ac:dyDescent="0.3"/>
    <row r="676" ht="12" customHeight="1" x14ac:dyDescent="0.3"/>
    <row r="677" ht="12" customHeight="1" x14ac:dyDescent="0.3"/>
    <row r="678" ht="12" customHeight="1" x14ac:dyDescent="0.3"/>
    <row r="679" ht="12" customHeight="1" x14ac:dyDescent="0.3"/>
    <row r="680" ht="12" customHeight="1" x14ac:dyDescent="0.3"/>
    <row r="681" ht="12" customHeight="1" x14ac:dyDescent="0.3"/>
    <row r="682" ht="12" customHeight="1" x14ac:dyDescent="0.3"/>
    <row r="683" ht="12" customHeight="1" x14ac:dyDescent="0.3"/>
    <row r="684" ht="12" customHeight="1" x14ac:dyDescent="0.3"/>
    <row r="685" ht="12" customHeight="1" x14ac:dyDescent="0.3"/>
    <row r="686" ht="12" customHeight="1" x14ac:dyDescent="0.3"/>
    <row r="687" ht="12" customHeight="1" x14ac:dyDescent="0.3"/>
    <row r="688" ht="12" customHeight="1" x14ac:dyDescent="0.3"/>
    <row r="689" ht="12" customHeight="1" x14ac:dyDescent="0.3"/>
    <row r="690" ht="12" customHeight="1" x14ac:dyDescent="0.3"/>
    <row r="691" ht="12" customHeight="1" x14ac:dyDescent="0.3"/>
    <row r="692" ht="12" customHeight="1" x14ac:dyDescent="0.3"/>
    <row r="693" ht="12" customHeight="1" x14ac:dyDescent="0.3"/>
    <row r="694" ht="12" customHeight="1" x14ac:dyDescent="0.3"/>
    <row r="695" ht="12" customHeight="1" x14ac:dyDescent="0.3"/>
    <row r="696" ht="12" customHeight="1" x14ac:dyDescent="0.3"/>
    <row r="697" ht="12" customHeight="1" x14ac:dyDescent="0.3"/>
    <row r="698" ht="12" customHeight="1" x14ac:dyDescent="0.3"/>
    <row r="699" ht="12" customHeight="1" x14ac:dyDescent="0.3"/>
    <row r="700" ht="12" customHeight="1" x14ac:dyDescent="0.3"/>
    <row r="701" ht="12" customHeight="1" x14ac:dyDescent="0.3"/>
    <row r="702" ht="12" customHeight="1" x14ac:dyDescent="0.3"/>
    <row r="703" ht="12" customHeight="1" x14ac:dyDescent="0.3"/>
    <row r="704" ht="12" customHeight="1" x14ac:dyDescent="0.3"/>
    <row r="705" ht="12" customHeight="1" x14ac:dyDescent="0.3"/>
    <row r="706" ht="12" customHeight="1" x14ac:dyDescent="0.3"/>
    <row r="707" ht="12" customHeight="1" x14ac:dyDescent="0.3"/>
    <row r="708" ht="12" customHeight="1" x14ac:dyDescent="0.3"/>
    <row r="709" ht="12" customHeight="1" x14ac:dyDescent="0.3"/>
    <row r="710" ht="12" customHeight="1" x14ac:dyDescent="0.3"/>
    <row r="711" ht="12" customHeight="1" x14ac:dyDescent="0.3"/>
    <row r="712" ht="12" customHeight="1" x14ac:dyDescent="0.3"/>
    <row r="713" ht="12" customHeight="1" x14ac:dyDescent="0.3"/>
    <row r="714" ht="12" customHeight="1" x14ac:dyDescent="0.3"/>
    <row r="715" ht="12" customHeight="1" x14ac:dyDescent="0.3"/>
    <row r="716" ht="12" customHeight="1" x14ac:dyDescent="0.3"/>
    <row r="717" ht="12" customHeight="1" x14ac:dyDescent="0.3"/>
    <row r="718" ht="12" customHeight="1" x14ac:dyDescent="0.3"/>
    <row r="719" ht="12" customHeight="1" x14ac:dyDescent="0.3"/>
    <row r="720" ht="12" customHeight="1" x14ac:dyDescent="0.3"/>
    <row r="721" ht="12" customHeight="1" x14ac:dyDescent="0.3"/>
    <row r="722" ht="12" customHeight="1" x14ac:dyDescent="0.3"/>
    <row r="723" ht="12" customHeight="1" x14ac:dyDescent="0.3"/>
    <row r="724" ht="12" customHeight="1" x14ac:dyDescent="0.3"/>
    <row r="725" ht="12" customHeight="1" x14ac:dyDescent="0.3"/>
    <row r="726" ht="12" customHeight="1" x14ac:dyDescent="0.3"/>
    <row r="727" ht="12" customHeight="1" x14ac:dyDescent="0.3"/>
    <row r="728" ht="12" customHeight="1" x14ac:dyDescent="0.3"/>
    <row r="729" ht="12" customHeight="1" x14ac:dyDescent="0.3"/>
    <row r="730" ht="12" customHeight="1" x14ac:dyDescent="0.3"/>
    <row r="731" ht="12" customHeight="1" x14ac:dyDescent="0.3"/>
    <row r="732" ht="12" customHeight="1" x14ac:dyDescent="0.3"/>
    <row r="733" ht="12" customHeight="1" x14ac:dyDescent="0.3"/>
    <row r="734" ht="12" customHeight="1" x14ac:dyDescent="0.3"/>
    <row r="735" ht="12" customHeight="1" x14ac:dyDescent="0.3"/>
    <row r="736" ht="12" customHeight="1" x14ac:dyDescent="0.3"/>
    <row r="737" ht="12" customHeight="1" x14ac:dyDescent="0.3"/>
    <row r="738" ht="12" customHeight="1" x14ac:dyDescent="0.3"/>
    <row r="739" ht="12" customHeight="1" x14ac:dyDescent="0.3"/>
    <row r="740" ht="12" customHeight="1" x14ac:dyDescent="0.3"/>
    <row r="741" ht="12" customHeight="1" x14ac:dyDescent="0.3"/>
    <row r="742" ht="12" customHeight="1" x14ac:dyDescent="0.3"/>
    <row r="743" ht="12" customHeight="1" x14ac:dyDescent="0.3"/>
    <row r="744" ht="12" customHeight="1" x14ac:dyDescent="0.3"/>
    <row r="745" ht="12" customHeight="1" x14ac:dyDescent="0.3"/>
    <row r="746" ht="12" customHeight="1" x14ac:dyDescent="0.3"/>
    <row r="747" ht="12" customHeight="1" x14ac:dyDescent="0.3"/>
    <row r="748" ht="12" customHeight="1" x14ac:dyDescent="0.3"/>
    <row r="749" ht="12" customHeight="1" x14ac:dyDescent="0.3"/>
    <row r="750" ht="12" customHeight="1" x14ac:dyDescent="0.3"/>
    <row r="751" ht="12" customHeight="1" x14ac:dyDescent="0.3"/>
    <row r="752" ht="12" customHeight="1" x14ac:dyDescent="0.3"/>
    <row r="753" ht="12" customHeight="1" x14ac:dyDescent="0.3"/>
    <row r="754" ht="12" customHeight="1" x14ac:dyDescent="0.3"/>
    <row r="755" ht="12" customHeight="1" x14ac:dyDescent="0.3"/>
    <row r="756" ht="12" customHeight="1" x14ac:dyDescent="0.3"/>
    <row r="757" ht="12" customHeight="1" x14ac:dyDescent="0.3"/>
    <row r="758" ht="12" customHeight="1" x14ac:dyDescent="0.3"/>
    <row r="759" ht="12" customHeight="1" x14ac:dyDescent="0.3"/>
    <row r="760" ht="12" customHeight="1" x14ac:dyDescent="0.3"/>
    <row r="761" ht="12" customHeight="1" x14ac:dyDescent="0.3"/>
    <row r="762" ht="12" customHeight="1" x14ac:dyDescent="0.3"/>
    <row r="763" ht="12" customHeight="1" x14ac:dyDescent="0.3"/>
    <row r="764" ht="12" customHeight="1" x14ac:dyDescent="0.3"/>
    <row r="765" ht="12" customHeight="1" x14ac:dyDescent="0.3"/>
    <row r="766" ht="12" customHeight="1" x14ac:dyDescent="0.3"/>
    <row r="767" ht="12" customHeight="1" x14ac:dyDescent="0.3"/>
    <row r="768" ht="12" customHeight="1" x14ac:dyDescent="0.3"/>
    <row r="769" ht="12" customHeight="1" x14ac:dyDescent="0.3"/>
    <row r="770" ht="12" customHeight="1" x14ac:dyDescent="0.3"/>
    <row r="771" ht="12" customHeight="1" x14ac:dyDescent="0.3"/>
    <row r="772" ht="12" customHeight="1" x14ac:dyDescent="0.3"/>
    <row r="773" ht="12" customHeight="1" x14ac:dyDescent="0.3"/>
    <row r="774" ht="12" customHeight="1" x14ac:dyDescent="0.3"/>
    <row r="775" ht="12" customHeight="1" x14ac:dyDescent="0.3"/>
    <row r="776" ht="12" customHeight="1" x14ac:dyDescent="0.3"/>
    <row r="777" ht="12" customHeight="1" x14ac:dyDescent="0.3"/>
    <row r="778" ht="12" customHeight="1" x14ac:dyDescent="0.3"/>
    <row r="779" ht="12" customHeight="1" x14ac:dyDescent="0.3"/>
    <row r="780" ht="12" customHeight="1" x14ac:dyDescent="0.3"/>
    <row r="781" ht="12" customHeight="1" x14ac:dyDescent="0.3"/>
    <row r="782" ht="12" customHeight="1" x14ac:dyDescent="0.3"/>
    <row r="783" ht="12" customHeight="1" x14ac:dyDescent="0.3"/>
    <row r="784" ht="12" customHeight="1" x14ac:dyDescent="0.3"/>
    <row r="785" ht="12" customHeight="1" x14ac:dyDescent="0.3"/>
    <row r="786" ht="12" customHeight="1" x14ac:dyDescent="0.3"/>
    <row r="787" ht="12" customHeight="1" x14ac:dyDescent="0.3"/>
    <row r="788" ht="12" customHeight="1" x14ac:dyDescent="0.3"/>
    <row r="789" ht="12" customHeight="1" x14ac:dyDescent="0.3"/>
    <row r="790" ht="12" customHeight="1" x14ac:dyDescent="0.3"/>
    <row r="791" ht="12" customHeight="1" x14ac:dyDescent="0.3"/>
    <row r="792" ht="12" customHeight="1" x14ac:dyDescent="0.3"/>
    <row r="793" ht="12" customHeight="1" x14ac:dyDescent="0.3"/>
    <row r="794" ht="12" customHeight="1" x14ac:dyDescent="0.3"/>
    <row r="795" ht="12" customHeight="1" x14ac:dyDescent="0.3"/>
    <row r="796" ht="12" customHeight="1" x14ac:dyDescent="0.3"/>
    <row r="797" ht="12" customHeight="1" x14ac:dyDescent="0.3"/>
    <row r="798" ht="12" customHeight="1" x14ac:dyDescent="0.3"/>
    <row r="799" ht="12" customHeight="1" x14ac:dyDescent="0.3"/>
    <row r="800" ht="12" customHeight="1" x14ac:dyDescent="0.3"/>
    <row r="801" ht="12" customHeight="1" x14ac:dyDescent="0.3"/>
    <row r="802" ht="12" customHeight="1" x14ac:dyDescent="0.3"/>
    <row r="803" ht="12" customHeight="1" x14ac:dyDescent="0.3"/>
    <row r="804" ht="12" customHeight="1" x14ac:dyDescent="0.3"/>
    <row r="805" ht="12" customHeight="1" x14ac:dyDescent="0.3"/>
    <row r="806" ht="12" customHeight="1" x14ac:dyDescent="0.3"/>
    <row r="807" ht="12" customHeight="1" x14ac:dyDescent="0.3"/>
    <row r="808" ht="12" customHeight="1" x14ac:dyDescent="0.3"/>
    <row r="809" ht="12" customHeight="1" x14ac:dyDescent="0.3"/>
    <row r="810" ht="12" customHeight="1" x14ac:dyDescent="0.3"/>
    <row r="811" ht="12" customHeight="1" x14ac:dyDescent="0.3"/>
    <row r="812" ht="12" customHeight="1" x14ac:dyDescent="0.3"/>
    <row r="813" ht="12" customHeight="1" x14ac:dyDescent="0.3"/>
    <row r="814" ht="12" customHeight="1" x14ac:dyDescent="0.3"/>
    <row r="815" ht="12" customHeight="1" x14ac:dyDescent="0.3"/>
    <row r="816" ht="12" customHeight="1" x14ac:dyDescent="0.3"/>
    <row r="817" ht="12" customHeight="1" x14ac:dyDescent="0.3"/>
    <row r="818" ht="12" customHeight="1" x14ac:dyDescent="0.3"/>
    <row r="819" ht="12" customHeight="1" x14ac:dyDescent="0.3"/>
    <row r="820" ht="12" customHeight="1" x14ac:dyDescent="0.3"/>
    <row r="821" ht="12" customHeight="1" x14ac:dyDescent="0.3"/>
    <row r="822" ht="12" customHeight="1" x14ac:dyDescent="0.3"/>
    <row r="823" ht="12" customHeight="1" x14ac:dyDescent="0.3"/>
    <row r="824" ht="12" customHeight="1" x14ac:dyDescent="0.3"/>
    <row r="825" ht="12" customHeight="1" x14ac:dyDescent="0.3"/>
    <row r="826" ht="12" customHeight="1" x14ac:dyDescent="0.3"/>
    <row r="827" ht="12" customHeight="1" x14ac:dyDescent="0.3"/>
    <row r="828" ht="12" customHeight="1" x14ac:dyDescent="0.3"/>
    <row r="829" ht="12" customHeight="1" x14ac:dyDescent="0.3"/>
    <row r="830" ht="12" customHeight="1" x14ac:dyDescent="0.3"/>
    <row r="831" ht="12" customHeight="1" x14ac:dyDescent="0.3"/>
    <row r="832" ht="12" customHeight="1" x14ac:dyDescent="0.3"/>
    <row r="833" ht="12" customHeight="1" x14ac:dyDescent="0.3"/>
    <row r="834" ht="12" customHeight="1" x14ac:dyDescent="0.3"/>
    <row r="835" ht="12" customHeight="1" x14ac:dyDescent="0.3"/>
    <row r="836" ht="12" customHeight="1" x14ac:dyDescent="0.3"/>
    <row r="837" ht="12" customHeight="1" x14ac:dyDescent="0.3"/>
    <row r="838" ht="12" customHeight="1" x14ac:dyDescent="0.3"/>
    <row r="839" ht="12" customHeight="1" x14ac:dyDescent="0.3"/>
    <row r="840" ht="12" customHeight="1" x14ac:dyDescent="0.3"/>
    <row r="841" ht="12" customHeight="1" x14ac:dyDescent="0.3"/>
    <row r="842" ht="12" customHeight="1" x14ac:dyDescent="0.3"/>
    <row r="843" ht="12" customHeight="1" x14ac:dyDescent="0.3"/>
    <row r="844" ht="12" customHeight="1" x14ac:dyDescent="0.3"/>
    <row r="845" ht="12" customHeight="1" x14ac:dyDescent="0.3"/>
    <row r="846" ht="12" customHeight="1" x14ac:dyDescent="0.3"/>
    <row r="847" ht="12" customHeight="1" x14ac:dyDescent="0.3"/>
    <row r="848" ht="12" customHeight="1" x14ac:dyDescent="0.3"/>
    <row r="849" ht="12" customHeight="1" x14ac:dyDescent="0.3"/>
    <row r="850" ht="12" customHeight="1" x14ac:dyDescent="0.3"/>
    <row r="851" ht="12" customHeight="1" x14ac:dyDescent="0.3"/>
    <row r="852" ht="12" customHeight="1" x14ac:dyDescent="0.3"/>
    <row r="853" ht="12" customHeight="1" x14ac:dyDescent="0.3"/>
    <row r="854" ht="12" customHeight="1" x14ac:dyDescent="0.3"/>
    <row r="855" ht="12" customHeight="1" x14ac:dyDescent="0.3"/>
    <row r="856" ht="12" customHeight="1" x14ac:dyDescent="0.3"/>
    <row r="857" ht="12" customHeight="1" x14ac:dyDescent="0.3"/>
    <row r="858" ht="12" customHeight="1" x14ac:dyDescent="0.3"/>
    <row r="859" ht="12" customHeight="1" x14ac:dyDescent="0.3"/>
    <row r="860" ht="12" customHeight="1" x14ac:dyDescent="0.3"/>
    <row r="861" ht="12" customHeight="1" x14ac:dyDescent="0.3"/>
    <row r="862" ht="12" customHeight="1" x14ac:dyDescent="0.3"/>
    <row r="863" ht="12" customHeight="1" x14ac:dyDescent="0.3"/>
    <row r="864" ht="12" customHeight="1" x14ac:dyDescent="0.3"/>
    <row r="865" ht="12" customHeight="1" x14ac:dyDescent="0.3"/>
    <row r="866" ht="12" customHeight="1" x14ac:dyDescent="0.3"/>
    <row r="867" ht="12" customHeight="1" x14ac:dyDescent="0.3"/>
    <row r="868" ht="12" customHeight="1" x14ac:dyDescent="0.3"/>
    <row r="869" ht="12" customHeight="1" x14ac:dyDescent="0.3"/>
    <row r="870" ht="12" customHeight="1" x14ac:dyDescent="0.3"/>
    <row r="871" ht="12" customHeight="1" x14ac:dyDescent="0.3"/>
    <row r="872" ht="12" customHeight="1" x14ac:dyDescent="0.3"/>
    <row r="873" ht="12" customHeight="1" x14ac:dyDescent="0.3"/>
    <row r="874" ht="12" customHeight="1" x14ac:dyDescent="0.3"/>
    <row r="875" ht="12" customHeight="1" x14ac:dyDescent="0.3"/>
    <row r="876" ht="12" customHeight="1" x14ac:dyDescent="0.3"/>
    <row r="877" ht="12" customHeight="1" x14ac:dyDescent="0.3"/>
    <row r="878" ht="12" customHeight="1" x14ac:dyDescent="0.3"/>
    <row r="879" ht="12" customHeight="1" x14ac:dyDescent="0.3"/>
    <row r="880" ht="12" customHeight="1" x14ac:dyDescent="0.3"/>
    <row r="881" ht="12" customHeight="1" x14ac:dyDescent="0.3"/>
    <row r="882" ht="12" customHeight="1" x14ac:dyDescent="0.3"/>
    <row r="883" ht="12" customHeight="1" x14ac:dyDescent="0.3"/>
    <row r="884" ht="12" customHeight="1" x14ac:dyDescent="0.3"/>
    <row r="885" ht="12" customHeight="1" x14ac:dyDescent="0.3"/>
    <row r="886" ht="12" customHeight="1" x14ac:dyDescent="0.3"/>
    <row r="887" ht="12" customHeight="1" x14ac:dyDescent="0.3"/>
    <row r="888" ht="12" customHeight="1" x14ac:dyDescent="0.3"/>
    <row r="889" ht="12" customHeight="1" x14ac:dyDescent="0.3"/>
    <row r="890" ht="12" customHeight="1" x14ac:dyDescent="0.3"/>
    <row r="891" ht="12" customHeight="1" x14ac:dyDescent="0.3"/>
    <row r="892" ht="12" customHeight="1" x14ac:dyDescent="0.3"/>
    <row r="893" ht="12" customHeight="1" x14ac:dyDescent="0.3"/>
    <row r="894" ht="12" customHeight="1" x14ac:dyDescent="0.3"/>
    <row r="895" ht="12" customHeight="1" x14ac:dyDescent="0.3"/>
    <row r="896" ht="12" customHeight="1" x14ac:dyDescent="0.3"/>
    <row r="897" ht="12" customHeight="1" x14ac:dyDescent="0.3"/>
    <row r="898" ht="12" customHeight="1" x14ac:dyDescent="0.3"/>
    <row r="899" ht="12" customHeight="1" x14ac:dyDescent="0.3"/>
    <row r="900" ht="12" customHeight="1" x14ac:dyDescent="0.3"/>
    <row r="901" ht="12" customHeight="1" x14ac:dyDescent="0.3"/>
    <row r="902" ht="12" customHeight="1" x14ac:dyDescent="0.3"/>
    <row r="903" ht="12" customHeight="1" x14ac:dyDescent="0.3"/>
    <row r="904" ht="12" customHeight="1" x14ac:dyDescent="0.3"/>
    <row r="905" ht="12" customHeight="1" x14ac:dyDescent="0.3"/>
    <row r="906" ht="12" customHeight="1" x14ac:dyDescent="0.3"/>
    <row r="907" ht="12" customHeight="1" x14ac:dyDescent="0.3"/>
    <row r="908" ht="12" customHeight="1" x14ac:dyDescent="0.3"/>
    <row r="909" ht="12" customHeight="1" x14ac:dyDescent="0.3"/>
    <row r="910" ht="12" customHeight="1" x14ac:dyDescent="0.3"/>
    <row r="911" ht="12" customHeight="1" x14ac:dyDescent="0.3"/>
    <row r="912" ht="12" customHeight="1" x14ac:dyDescent="0.3"/>
    <row r="913" ht="12" customHeight="1" x14ac:dyDescent="0.3"/>
    <row r="914" ht="12" customHeight="1" x14ac:dyDescent="0.3"/>
    <row r="915" ht="12" customHeight="1" x14ac:dyDescent="0.3"/>
    <row r="916" ht="12" customHeight="1" x14ac:dyDescent="0.3"/>
    <row r="917" ht="12" customHeight="1" x14ac:dyDescent="0.3"/>
    <row r="918" ht="12" customHeight="1" x14ac:dyDescent="0.3"/>
    <row r="919" ht="12" customHeight="1" x14ac:dyDescent="0.3"/>
    <row r="920" ht="12" customHeight="1" x14ac:dyDescent="0.3"/>
    <row r="921" ht="12" customHeight="1" x14ac:dyDescent="0.3"/>
    <row r="922" ht="12" customHeight="1" x14ac:dyDescent="0.3"/>
    <row r="923" ht="12" customHeight="1" x14ac:dyDescent="0.3"/>
    <row r="924" ht="12" customHeight="1" x14ac:dyDescent="0.3"/>
    <row r="925" ht="12" customHeight="1" x14ac:dyDescent="0.3"/>
    <row r="926" ht="12" customHeight="1" x14ac:dyDescent="0.3"/>
    <row r="927" ht="12" customHeight="1" x14ac:dyDescent="0.3"/>
    <row r="928" ht="12" customHeight="1" x14ac:dyDescent="0.3"/>
    <row r="929" ht="12" customHeight="1" x14ac:dyDescent="0.3"/>
    <row r="930" ht="12" customHeight="1" x14ac:dyDescent="0.3"/>
    <row r="931" ht="12" customHeight="1" x14ac:dyDescent="0.3"/>
    <row r="932" ht="12" customHeight="1" x14ac:dyDescent="0.3"/>
    <row r="933" ht="12" customHeight="1" x14ac:dyDescent="0.3"/>
    <row r="934" ht="12" customHeight="1" x14ac:dyDescent="0.3"/>
    <row r="935" ht="12" customHeight="1" x14ac:dyDescent="0.3"/>
    <row r="936" ht="12" customHeight="1" x14ac:dyDescent="0.3"/>
    <row r="937" ht="12" customHeight="1" x14ac:dyDescent="0.3"/>
    <row r="938" ht="12" customHeight="1" x14ac:dyDescent="0.3"/>
    <row r="939" ht="12" customHeight="1" x14ac:dyDescent="0.3"/>
    <row r="940" ht="12" customHeight="1" x14ac:dyDescent="0.3"/>
    <row r="941" ht="12" customHeight="1" x14ac:dyDescent="0.3"/>
    <row r="942" ht="12" customHeight="1" x14ac:dyDescent="0.3"/>
    <row r="943" ht="12" customHeight="1" x14ac:dyDescent="0.3"/>
    <row r="944" ht="12" customHeight="1" x14ac:dyDescent="0.3"/>
    <row r="945" ht="12" customHeight="1" x14ac:dyDescent="0.3"/>
    <row r="946" ht="12" customHeight="1" x14ac:dyDescent="0.3"/>
    <row r="947" ht="12" customHeight="1" x14ac:dyDescent="0.3"/>
    <row r="948" ht="12" customHeight="1" x14ac:dyDescent="0.3"/>
    <row r="949" ht="12" customHeight="1" x14ac:dyDescent="0.3"/>
    <row r="950" ht="12" customHeight="1" x14ac:dyDescent="0.3"/>
    <row r="951" ht="12" customHeight="1" x14ac:dyDescent="0.3"/>
    <row r="952" ht="12" customHeight="1" x14ac:dyDescent="0.3"/>
    <row r="953" ht="12" customHeight="1" x14ac:dyDescent="0.3"/>
    <row r="954" ht="12" customHeight="1" x14ac:dyDescent="0.3"/>
    <row r="955" ht="12" customHeight="1" x14ac:dyDescent="0.3"/>
    <row r="956" ht="12" customHeight="1" x14ac:dyDescent="0.3"/>
    <row r="957" ht="12" customHeight="1" x14ac:dyDescent="0.3"/>
    <row r="958" ht="12" customHeight="1" x14ac:dyDescent="0.3"/>
    <row r="959" ht="12" customHeight="1" x14ac:dyDescent="0.3"/>
    <row r="960" ht="12" customHeight="1" x14ac:dyDescent="0.3"/>
    <row r="961" ht="12" customHeight="1" x14ac:dyDescent="0.3"/>
    <row r="962" ht="12" customHeight="1" x14ac:dyDescent="0.3"/>
    <row r="963" ht="12" customHeight="1" x14ac:dyDescent="0.3"/>
    <row r="964" ht="12" customHeight="1" x14ac:dyDescent="0.3"/>
    <row r="965" ht="12" customHeight="1" x14ac:dyDescent="0.3"/>
    <row r="966" ht="12" customHeight="1" x14ac:dyDescent="0.3"/>
    <row r="967" ht="12" customHeight="1" x14ac:dyDescent="0.3"/>
    <row r="968" ht="12" customHeight="1" x14ac:dyDescent="0.3"/>
    <row r="969" ht="12" customHeight="1" x14ac:dyDescent="0.3"/>
    <row r="970" ht="12" customHeight="1" x14ac:dyDescent="0.3"/>
    <row r="971" ht="12" customHeight="1" x14ac:dyDescent="0.3"/>
    <row r="972" ht="12" customHeight="1" x14ac:dyDescent="0.3"/>
    <row r="973" ht="12" customHeight="1" x14ac:dyDescent="0.3"/>
    <row r="974" ht="12" customHeight="1" x14ac:dyDescent="0.3"/>
    <row r="975" ht="12" customHeight="1" x14ac:dyDescent="0.3"/>
    <row r="976" ht="12" customHeight="1" x14ac:dyDescent="0.3"/>
    <row r="977" ht="12" customHeight="1" x14ac:dyDescent="0.3"/>
    <row r="978" ht="12" customHeight="1" x14ac:dyDescent="0.3"/>
    <row r="979" ht="12" customHeight="1" x14ac:dyDescent="0.3"/>
    <row r="980" ht="12" customHeight="1" x14ac:dyDescent="0.3"/>
    <row r="981" ht="12" customHeight="1" x14ac:dyDescent="0.3"/>
    <row r="982" ht="12" customHeight="1" x14ac:dyDescent="0.3"/>
    <row r="983" ht="12" customHeight="1" x14ac:dyDescent="0.3"/>
    <row r="984" ht="12" customHeight="1" x14ac:dyDescent="0.3"/>
    <row r="985" ht="12" customHeight="1" x14ac:dyDescent="0.3"/>
    <row r="986" ht="12" customHeight="1" x14ac:dyDescent="0.3"/>
    <row r="987" ht="12" customHeight="1" x14ac:dyDescent="0.3"/>
    <row r="988" ht="12" customHeight="1" x14ac:dyDescent="0.3"/>
    <row r="989" ht="12" customHeight="1" x14ac:dyDescent="0.3"/>
    <row r="990" ht="12" customHeight="1" x14ac:dyDescent="0.3"/>
    <row r="991" ht="12" customHeight="1" x14ac:dyDescent="0.3"/>
    <row r="992" ht="12" customHeight="1" x14ac:dyDescent="0.3"/>
    <row r="993" ht="12" customHeight="1" x14ac:dyDescent="0.3"/>
    <row r="994" ht="12" customHeight="1" x14ac:dyDescent="0.3"/>
    <row r="995" ht="12" customHeight="1" x14ac:dyDescent="0.3"/>
    <row r="996" ht="12" customHeight="1" x14ac:dyDescent="0.3"/>
    <row r="997" ht="12" customHeight="1" x14ac:dyDescent="0.3"/>
    <row r="998" ht="12" customHeight="1" x14ac:dyDescent="0.3"/>
    <row r="999" ht="12" customHeight="1" x14ac:dyDescent="0.3"/>
    <row r="1000" ht="12" customHeight="1" x14ac:dyDescent="0.3"/>
  </sheetData>
  <dataValidations count="1">
    <dataValidation type="list" allowBlank="1" showInputMessage="1" showErrorMessage="1" promptTitle="N° COMUNI PER AREA GEOGRAFICA" sqref="C2" xr:uid="{AFA2B622-D3D0-41D0-8512-168704110269}">
      <formula1>$C$10:$C$14</formula1>
    </dataValidation>
  </dataValidation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6</vt:i4>
      </vt:variant>
      <vt:variant>
        <vt:lpstr>Intervalli denominati</vt:lpstr>
      </vt:variant>
      <vt:variant>
        <vt:i4>5</vt:i4>
      </vt:variant>
    </vt:vector>
  </HeadingPairs>
  <TitlesOfParts>
    <vt:vector size="11" baseType="lpstr">
      <vt:lpstr>COMUNI</vt:lpstr>
      <vt:lpstr>PEC</vt:lpstr>
      <vt:lpstr>SEZIONI</vt:lpstr>
      <vt:lpstr>SINTESI</vt:lpstr>
      <vt:lpstr>MASCHERA</vt:lpstr>
      <vt:lpstr>ANALISI</vt:lpstr>
      <vt:lpstr>COMUNE</vt:lpstr>
      <vt:lpstr>Popolazione</vt:lpstr>
      <vt:lpstr>prova</vt:lpstr>
      <vt:lpstr>Regione</vt:lpstr>
      <vt:lpstr>SEZIONI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moreno durso</dc:creator>
  <cp:lastModifiedBy>moreno durso</cp:lastModifiedBy>
  <dcterms:created xsi:type="dcterms:W3CDTF">2023-12-07T11:22:43Z</dcterms:created>
  <dcterms:modified xsi:type="dcterms:W3CDTF">2023-12-07T16:28:48Z</dcterms:modified>
</cp:coreProperties>
</file>